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qdi\Docs\IT\Hashtag\PwBI\Ata_Church\"/>
    </mc:Choice>
  </mc:AlternateContent>
  <xr:revisionPtr revIDLastSave="0" documentId="13_ncr:1_{57B795C5-FA43-4D20-A213-44B13542F878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Planilha1" sheetId="10" r:id="rId1"/>
    <sheet name="Presença" sheetId="9" r:id="rId2"/>
    <sheet name="Grupos" sheetId="8" r:id="rId3"/>
    <sheet name="Base" sheetId="7" r:id="rId4"/>
    <sheet name="CADASTRO" sheetId="1" r:id="rId5"/>
    <sheet name="CÁLCULO DE IDADE" sheetId="3" r:id="rId6"/>
    <sheet name="MEMBRESIA" sheetId="2" r:id="rId7"/>
    <sheet name="LISTA DE ANIVERSÁRIOS" sheetId="4" r:id="rId8"/>
    <sheet name="ORDEM DE IDADE" sheetId="5" r:id="rId9"/>
  </sheets>
  <definedNames>
    <definedName name="_xlnm._FilterDatabase" localSheetId="4" hidden="1">CADASTRO!$A$1:$AE$39</definedName>
  </definedName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296" i="10" l="1"/>
  <c r="Q5295" i="10"/>
  <c r="Q5294" i="10"/>
  <c r="Q5293" i="10"/>
  <c r="Q5292" i="10"/>
  <c r="Q5291" i="10"/>
  <c r="Q5290" i="10"/>
  <c r="Q5289" i="10"/>
  <c r="Q5288" i="10"/>
  <c r="Q5287" i="10"/>
  <c r="Q5286" i="10"/>
  <c r="Q5285" i="10"/>
  <c r="Q5284" i="10"/>
  <c r="Q5283" i="10"/>
  <c r="Q5282" i="10"/>
  <c r="Q5281" i="10"/>
  <c r="Q5280" i="10"/>
  <c r="Q5279" i="10"/>
  <c r="Q5278" i="10"/>
  <c r="Q5277" i="10"/>
  <c r="Q5276" i="10"/>
  <c r="Q5275" i="10"/>
  <c r="Q5274" i="10"/>
  <c r="Q5273" i="10"/>
  <c r="Q5272" i="10"/>
  <c r="Q5271" i="10"/>
  <c r="Q5270" i="10"/>
  <c r="Q5269" i="10"/>
  <c r="Q5268" i="10"/>
  <c r="Q5267" i="10"/>
  <c r="Q5266" i="10"/>
  <c r="Q5265" i="10"/>
  <c r="Q5264" i="10"/>
  <c r="Q5263" i="10"/>
  <c r="Q5262" i="10"/>
  <c r="Q5261" i="10"/>
  <c r="Q5260" i="10"/>
  <c r="Q5259" i="10"/>
  <c r="Q5258" i="10"/>
  <c r="Q5257" i="10"/>
  <c r="Q5256" i="10"/>
  <c r="Q5255" i="10"/>
  <c r="Q5254" i="10"/>
  <c r="Q5253" i="10"/>
  <c r="Q5252" i="10"/>
  <c r="Q5251" i="10"/>
  <c r="Q5250" i="10"/>
  <c r="Q5249" i="10"/>
  <c r="Q5248" i="10"/>
  <c r="Q5247" i="10"/>
  <c r="Q5246" i="10"/>
  <c r="Q5245" i="10"/>
  <c r="Q5244" i="10"/>
  <c r="Q5243" i="10"/>
  <c r="Q5242" i="10"/>
  <c r="Q5241" i="10"/>
  <c r="Q5240" i="10"/>
  <c r="Q5239" i="10"/>
  <c r="Q5238" i="10"/>
  <c r="Q5237" i="10"/>
  <c r="Q5236" i="10"/>
  <c r="Q5235" i="10"/>
  <c r="Q5234" i="10"/>
  <c r="Q5233" i="10"/>
  <c r="Q5232" i="10"/>
  <c r="Q5231" i="10"/>
  <c r="Q5230" i="10"/>
  <c r="Q5229" i="10"/>
  <c r="Q5228" i="10"/>
  <c r="Q5227" i="10"/>
  <c r="Q5226" i="10"/>
  <c r="Q5225" i="10"/>
  <c r="Q5224" i="10"/>
  <c r="Q5223" i="10"/>
  <c r="Q5222" i="10"/>
  <c r="Q5221" i="10"/>
  <c r="Q5220" i="10"/>
  <c r="Q5219" i="10"/>
  <c r="Q5218" i="10"/>
  <c r="Q5217" i="10"/>
  <c r="Q5216" i="10"/>
  <c r="Q5215" i="10"/>
  <c r="Q5214" i="10"/>
  <c r="Q5213" i="10"/>
  <c r="Q5212" i="10"/>
  <c r="Q5211" i="10"/>
  <c r="Q5210" i="10"/>
  <c r="Q5209" i="10"/>
  <c r="Q5208" i="10"/>
  <c r="Q5207" i="10"/>
  <c r="Q5206" i="10"/>
  <c r="Q5205" i="10"/>
  <c r="Q5204" i="10"/>
  <c r="Q5203" i="10"/>
  <c r="Q5202" i="10"/>
  <c r="Q5201" i="10"/>
  <c r="Q5200" i="10"/>
  <c r="Q5199" i="10"/>
  <c r="Q5198" i="10"/>
  <c r="Q5197" i="10"/>
  <c r="Q5196" i="10"/>
  <c r="Q5195" i="10"/>
  <c r="Q5194" i="10"/>
  <c r="Q5193" i="10"/>
  <c r="Q5192" i="10"/>
  <c r="Q5191" i="10"/>
  <c r="Q5190" i="10"/>
  <c r="Q5189" i="10"/>
  <c r="Q5188" i="10"/>
  <c r="Q5187" i="10"/>
  <c r="Q5186" i="10"/>
  <c r="Q5185" i="10"/>
  <c r="Q5184" i="10"/>
  <c r="Q5183" i="10"/>
  <c r="Q5182" i="10"/>
  <c r="Q5181" i="10"/>
  <c r="Q5180" i="10"/>
  <c r="Q5179" i="10"/>
  <c r="Q5178" i="10"/>
  <c r="Q5177" i="10"/>
  <c r="Q5176" i="10"/>
  <c r="Q5175" i="10"/>
  <c r="Q5174" i="10"/>
  <c r="Q5173" i="10"/>
  <c r="Q5172" i="10"/>
  <c r="Q5171" i="10"/>
  <c r="Q5170" i="10"/>
  <c r="Q5169" i="10"/>
  <c r="Q5168" i="10"/>
  <c r="Q5167" i="10"/>
  <c r="Q5166" i="10"/>
  <c r="Q5165" i="10"/>
  <c r="Q5164" i="10"/>
  <c r="Q5163" i="10"/>
  <c r="Q5162" i="10"/>
  <c r="Q5161" i="10"/>
  <c r="Q5160" i="10"/>
  <c r="Q5159" i="10"/>
  <c r="Q5158" i="10"/>
  <c r="Q5157" i="10"/>
  <c r="Q5156" i="10"/>
  <c r="Q5155" i="10"/>
  <c r="Q5154" i="10"/>
  <c r="Q5153" i="10"/>
  <c r="Q5152" i="10"/>
  <c r="Q5151" i="10"/>
  <c r="Q5150" i="10"/>
  <c r="Q5149" i="10"/>
  <c r="Q5148" i="10"/>
  <c r="Q5147" i="10"/>
  <c r="Q5146" i="10"/>
  <c r="Q5145" i="10"/>
  <c r="Q5144" i="10"/>
  <c r="Q5143" i="10"/>
  <c r="Q5142" i="10"/>
  <c r="Q5141" i="10"/>
  <c r="Q5140" i="10"/>
  <c r="Q5139" i="10"/>
  <c r="Q5138" i="10"/>
  <c r="Q5137" i="10"/>
  <c r="Q5136" i="10"/>
  <c r="Q5135" i="10"/>
  <c r="Q5134" i="10"/>
  <c r="Q5133" i="10"/>
  <c r="Q5132" i="10"/>
  <c r="Q5131" i="10"/>
  <c r="Q5130" i="10"/>
  <c r="Q5129" i="10"/>
  <c r="Q5128" i="10"/>
  <c r="Q5127" i="10"/>
  <c r="Q5126" i="10"/>
  <c r="Q5125" i="10"/>
  <c r="Q5124" i="10"/>
  <c r="Q5123" i="10"/>
  <c r="Q5122" i="10"/>
  <c r="Q5121" i="10"/>
  <c r="Q5120" i="10"/>
  <c r="Q5119" i="10"/>
  <c r="Q5118" i="10"/>
  <c r="Q5117" i="10"/>
  <c r="Q5116" i="10"/>
  <c r="Q5115" i="10"/>
  <c r="Q5114" i="10"/>
  <c r="Q5113" i="10"/>
  <c r="Q5112" i="10"/>
  <c r="Q5111" i="10"/>
  <c r="Q5110" i="10"/>
  <c r="Q5109" i="10"/>
  <c r="Q5108" i="10"/>
  <c r="Q5107" i="10"/>
  <c r="Q5106" i="10"/>
  <c r="Q5105" i="10"/>
  <c r="Q5104" i="10"/>
  <c r="Q5103" i="10"/>
  <c r="Q5102" i="10"/>
  <c r="Q5101" i="10"/>
  <c r="Q5100" i="10"/>
  <c r="Q5099" i="10"/>
  <c r="Q5098" i="10"/>
  <c r="Q5097" i="10"/>
  <c r="Q5096" i="10"/>
  <c r="Q5095" i="10"/>
  <c r="Q5094" i="10"/>
  <c r="Q5093" i="10"/>
  <c r="Q5092" i="10"/>
  <c r="Q5091" i="10"/>
  <c r="Q5090" i="10"/>
  <c r="Q5089" i="10"/>
  <c r="Q5088" i="10"/>
  <c r="Q5087" i="10"/>
  <c r="Q5086" i="10"/>
  <c r="Q5085" i="10"/>
  <c r="Q5084" i="10"/>
  <c r="Q5083" i="10"/>
  <c r="Q5082" i="10"/>
  <c r="Q5081" i="10"/>
  <c r="Q5080" i="10"/>
  <c r="Q5079" i="10"/>
  <c r="Q5078" i="10"/>
  <c r="Q5077" i="10"/>
  <c r="Q5076" i="10"/>
  <c r="Q5075" i="10"/>
  <c r="Q5074" i="10"/>
  <c r="Q5073" i="10"/>
  <c r="Q5072" i="10"/>
  <c r="Q5071" i="10"/>
  <c r="Q5070" i="10"/>
  <c r="Q5069" i="10"/>
  <c r="Q5068" i="10"/>
  <c r="Q5067" i="10"/>
  <c r="Q5066" i="10"/>
  <c r="Q5065" i="10"/>
  <c r="Q5064" i="10"/>
  <c r="Q5063" i="10"/>
  <c r="Q5062" i="10"/>
  <c r="Q5061" i="10"/>
  <c r="Q5060" i="10"/>
  <c r="Q5059" i="10"/>
  <c r="Q5058" i="10"/>
  <c r="Q5057" i="10"/>
  <c r="Q5056" i="10"/>
  <c r="Q5055" i="10"/>
  <c r="Q5054" i="10"/>
  <c r="Q5053" i="10"/>
  <c r="Q5052" i="10"/>
  <c r="Q5051" i="10"/>
  <c r="Q5050" i="10"/>
  <c r="Q5049" i="10"/>
  <c r="Q5048" i="10"/>
  <c r="Q5047" i="10"/>
  <c r="Q5046" i="10"/>
  <c r="Q5045" i="10"/>
  <c r="Q5044" i="10"/>
  <c r="Q5043" i="10"/>
  <c r="Q5042" i="10"/>
  <c r="Q5041" i="10"/>
  <c r="Q5040" i="10"/>
  <c r="Q5039" i="10"/>
  <c r="Q5038" i="10"/>
  <c r="Q5037" i="10"/>
  <c r="Q5036" i="10"/>
  <c r="Q5035" i="10"/>
  <c r="Q5034" i="10"/>
  <c r="Q5033" i="10"/>
  <c r="Q5032" i="10"/>
  <c r="Q5031" i="10"/>
  <c r="Q5030" i="10"/>
  <c r="Q5029" i="10"/>
  <c r="Q5028" i="10"/>
  <c r="Q5027" i="10"/>
  <c r="Q5026" i="10"/>
  <c r="Q5025" i="10"/>
  <c r="Q5024" i="10"/>
  <c r="Q5023" i="10"/>
  <c r="Q5022" i="10"/>
  <c r="Q5021" i="10"/>
  <c r="Q5020" i="10"/>
  <c r="Q5019" i="10"/>
  <c r="Q5018" i="10"/>
  <c r="Q5017" i="10"/>
  <c r="Q5016" i="10"/>
  <c r="Q5015" i="10"/>
  <c r="Q5014" i="10"/>
  <c r="Q5013" i="10"/>
  <c r="Q5012" i="10"/>
  <c r="Q5011" i="10"/>
  <c r="Q5010" i="10"/>
  <c r="Q5009" i="10"/>
  <c r="Q5008" i="10"/>
  <c r="Q5007" i="10"/>
  <c r="Q5006" i="10"/>
  <c r="Q5005" i="10"/>
  <c r="Q5004" i="10"/>
  <c r="Q5003" i="10"/>
  <c r="Q5002" i="10"/>
  <c r="Q5001" i="10"/>
  <c r="Q5000" i="10"/>
  <c r="Q4999" i="10"/>
  <c r="Q4998" i="10"/>
  <c r="Q4997" i="10"/>
  <c r="Q4996" i="10"/>
  <c r="Q4995" i="10"/>
  <c r="Q4994" i="10"/>
  <c r="Q4993" i="10"/>
  <c r="Q4992" i="10"/>
  <c r="Q4991" i="10"/>
  <c r="Q4990" i="10"/>
  <c r="Q4989" i="10"/>
  <c r="Q4988" i="10"/>
  <c r="Q4987" i="10"/>
  <c r="Q4986" i="10"/>
  <c r="Q4985" i="10"/>
  <c r="Q4984" i="10"/>
  <c r="Q4983" i="10"/>
  <c r="Q4982" i="10"/>
  <c r="Q4981" i="10"/>
  <c r="Q4980" i="10"/>
  <c r="Q4979" i="10"/>
  <c r="Q4978" i="10"/>
  <c r="Q4977" i="10"/>
  <c r="Q4976" i="10"/>
  <c r="Q4975" i="10"/>
  <c r="Q4974" i="10"/>
  <c r="Q4973" i="10"/>
  <c r="Q4972" i="10"/>
  <c r="Q4971" i="10"/>
  <c r="Q4970" i="10"/>
  <c r="Q4969" i="10"/>
  <c r="Q4968" i="10"/>
  <c r="Q4967" i="10"/>
  <c r="Q4966" i="10"/>
  <c r="Q4965" i="10"/>
  <c r="Q4964" i="10"/>
  <c r="Q4963" i="10"/>
  <c r="Q4962" i="10"/>
  <c r="Q4961" i="10"/>
  <c r="Q4960" i="10"/>
  <c r="Q4959" i="10"/>
  <c r="Q4958" i="10"/>
  <c r="Q4957" i="10"/>
  <c r="Q4956" i="10"/>
  <c r="Q4955" i="10"/>
  <c r="Q4954" i="10"/>
  <c r="Q4953" i="10"/>
  <c r="Q4952" i="10"/>
  <c r="Q4951" i="10"/>
  <c r="Q4950" i="10"/>
  <c r="Q4949" i="10"/>
  <c r="Q4948" i="10"/>
  <c r="Q4947" i="10"/>
  <c r="Q4946" i="10"/>
  <c r="Q4945" i="10"/>
  <c r="Q4944" i="10"/>
  <c r="Q4943" i="10"/>
  <c r="Q4942" i="10"/>
  <c r="Q4941" i="10"/>
  <c r="Q4940" i="10"/>
  <c r="Q4939" i="10"/>
  <c r="Q4938" i="10"/>
  <c r="Q4937" i="10"/>
  <c r="Q4936" i="10"/>
  <c r="Q4935" i="10"/>
  <c r="Q4934" i="10"/>
  <c r="Q4933" i="10"/>
  <c r="Q4932" i="10"/>
  <c r="Q4931" i="10"/>
  <c r="Q4930" i="10"/>
  <c r="Q4929" i="10"/>
  <c r="Q4928" i="10"/>
  <c r="Q4927" i="10"/>
  <c r="Q4926" i="10"/>
  <c r="Q4925" i="10"/>
  <c r="Q4924" i="10"/>
  <c r="Q4923" i="10"/>
  <c r="Q4922" i="10"/>
  <c r="Q4921" i="10"/>
  <c r="Q4920" i="10"/>
  <c r="Q4919" i="10"/>
  <c r="Q4918" i="10"/>
  <c r="Q4917" i="10"/>
  <c r="Q4916" i="10"/>
  <c r="Q4915" i="10"/>
  <c r="Q4914" i="10"/>
  <c r="Q4913" i="10"/>
  <c r="Q4912" i="10"/>
  <c r="Q4911" i="10"/>
  <c r="Q4910" i="10"/>
  <c r="Q4909" i="10"/>
  <c r="Q4908" i="10"/>
  <c r="Q4907" i="10"/>
  <c r="Q4906" i="10"/>
  <c r="Q4905" i="10"/>
  <c r="Q4904" i="10"/>
  <c r="Q4903" i="10"/>
  <c r="Q4902" i="10"/>
  <c r="Q4901" i="10"/>
  <c r="Q4900" i="10"/>
  <c r="Q4899" i="10"/>
  <c r="Q4898" i="10"/>
  <c r="Q4897" i="10"/>
  <c r="Q4896" i="10"/>
  <c r="Q4895" i="10"/>
  <c r="Q4894" i="10"/>
  <c r="Q4893" i="10"/>
  <c r="Q4892" i="10"/>
  <c r="Q4891" i="10"/>
  <c r="Q4890" i="10"/>
  <c r="Q4889" i="10"/>
  <c r="Q4888" i="10"/>
  <c r="Q4887" i="10"/>
  <c r="Q4886" i="10"/>
  <c r="Q4885" i="10"/>
  <c r="Q4884" i="10"/>
  <c r="Q4883" i="10"/>
  <c r="Q4882" i="10"/>
  <c r="Q4881" i="10"/>
  <c r="Q4880" i="10"/>
  <c r="Q4879" i="10"/>
  <c r="Q4878" i="10"/>
  <c r="Q4877" i="10"/>
  <c r="Q4876" i="10"/>
  <c r="Q4875" i="10"/>
  <c r="Q4874" i="10"/>
  <c r="Q4873" i="10"/>
  <c r="Q4872" i="10"/>
  <c r="Q4871" i="10"/>
  <c r="Q4870" i="10"/>
  <c r="Q4869" i="10"/>
  <c r="Q4868" i="10"/>
  <c r="Q4867" i="10"/>
  <c r="Q4866" i="10"/>
  <c r="Q4865" i="10"/>
  <c r="Q4864" i="10"/>
  <c r="Q4863" i="10"/>
  <c r="Q4862" i="10"/>
  <c r="Q4861" i="10"/>
  <c r="Q4860" i="10"/>
  <c r="Q4859" i="10"/>
  <c r="Q4858" i="10"/>
  <c r="Q4857" i="10"/>
  <c r="Q4856" i="10"/>
  <c r="Q4855" i="10"/>
  <c r="Q4854" i="10"/>
  <c r="Q4853" i="10"/>
  <c r="Q4852" i="10"/>
  <c r="Q4851" i="10"/>
  <c r="Q4850" i="10"/>
  <c r="Q4849" i="10"/>
  <c r="Q4848" i="10"/>
  <c r="Q4847" i="10"/>
  <c r="Q4846" i="10"/>
  <c r="Q4845" i="10"/>
  <c r="Q4844" i="10"/>
  <c r="Q4843" i="10"/>
  <c r="Q4842" i="10"/>
  <c r="Q4841" i="10"/>
  <c r="Q4840" i="10"/>
  <c r="Q4839" i="10"/>
  <c r="Q4838" i="10"/>
  <c r="Q4837" i="10"/>
  <c r="Q4836" i="10"/>
  <c r="Q4835" i="10"/>
  <c r="Q4834" i="10"/>
  <c r="Q4833" i="10"/>
  <c r="Q4832" i="10"/>
  <c r="Q4831" i="10"/>
  <c r="Q4830" i="10"/>
  <c r="Q4829" i="10"/>
  <c r="Q4828" i="10"/>
  <c r="Q4827" i="10"/>
  <c r="Q4826" i="10"/>
  <c r="Q4825" i="10"/>
  <c r="Q4824" i="10"/>
  <c r="Q4823" i="10"/>
  <c r="Q4822" i="10"/>
  <c r="Q4821" i="10"/>
  <c r="Q4820" i="10"/>
  <c r="Q4819" i="10"/>
  <c r="Q4818" i="10"/>
  <c r="Q4817" i="10"/>
  <c r="Q4816" i="10"/>
  <c r="Q4815" i="10"/>
  <c r="Q4814" i="10"/>
  <c r="Q4813" i="10"/>
  <c r="Q4812" i="10"/>
  <c r="Q4811" i="10"/>
  <c r="Q4810" i="10"/>
  <c r="Q4809" i="10"/>
  <c r="Q4808" i="10"/>
  <c r="Q4807" i="10"/>
  <c r="Q4806" i="10"/>
  <c r="Q4805" i="10"/>
  <c r="Q4804" i="10"/>
  <c r="Q4803" i="10"/>
  <c r="Q4802" i="10"/>
  <c r="Q4801" i="10"/>
  <c r="Q4800" i="10"/>
  <c r="Q4799" i="10"/>
  <c r="Q4798" i="10"/>
  <c r="Q4797" i="10"/>
  <c r="Q4796" i="10"/>
  <c r="Q4795" i="10"/>
  <c r="Q4794" i="10"/>
  <c r="Q4793" i="10"/>
  <c r="Q4792" i="10"/>
  <c r="Q4791" i="10"/>
  <c r="Q4790" i="10"/>
  <c r="Q4789" i="10"/>
  <c r="Q4788" i="10"/>
  <c r="Q4787" i="10"/>
  <c r="Q4786" i="10"/>
  <c r="Q4785" i="10"/>
  <c r="Q4784" i="10"/>
  <c r="Q4783" i="10"/>
  <c r="Q4782" i="10"/>
  <c r="Q4781" i="10"/>
  <c r="Q4780" i="10"/>
  <c r="Q4779" i="10"/>
  <c r="Q4778" i="10"/>
  <c r="Q4777" i="10"/>
  <c r="Q4776" i="10"/>
  <c r="Q4775" i="10"/>
  <c r="Q4774" i="10"/>
  <c r="Q4773" i="10"/>
  <c r="Q4772" i="10"/>
  <c r="Q4771" i="10"/>
  <c r="Q4770" i="10"/>
  <c r="Q4769" i="10"/>
  <c r="Q4768" i="10"/>
  <c r="Q4767" i="10"/>
  <c r="Q4766" i="10"/>
  <c r="Q4765" i="10"/>
  <c r="Q4764" i="10"/>
  <c r="Q4763" i="10"/>
  <c r="Q4762" i="10"/>
  <c r="Q4761" i="10"/>
  <c r="Q4760" i="10"/>
  <c r="Q4759" i="10"/>
  <c r="Q4758" i="10"/>
  <c r="Q4757" i="10"/>
  <c r="Q4756" i="10"/>
  <c r="Q4755" i="10"/>
  <c r="Q4754" i="10"/>
  <c r="Q4753" i="10"/>
  <c r="Q4752" i="10"/>
  <c r="Q4751" i="10"/>
  <c r="Q4750" i="10"/>
  <c r="Q4749" i="10"/>
  <c r="Q4748" i="10"/>
  <c r="Q4747" i="10"/>
  <c r="Q4746" i="10"/>
  <c r="Q4745" i="10"/>
  <c r="Q4744" i="10"/>
  <c r="Q4743" i="10"/>
  <c r="Q4742" i="10"/>
  <c r="Q4741" i="10"/>
  <c r="Q4740" i="10"/>
  <c r="Q4739" i="10"/>
  <c r="Q4738" i="10"/>
  <c r="Q4737" i="10"/>
  <c r="Q4736" i="10"/>
  <c r="Q4735" i="10"/>
  <c r="Q4734" i="10"/>
  <c r="Q4733" i="10"/>
  <c r="Q4732" i="10"/>
  <c r="Q4731" i="10"/>
  <c r="Q4730" i="10"/>
  <c r="Q4729" i="10"/>
  <c r="Q4728" i="10"/>
  <c r="Q4727" i="10"/>
  <c r="Q4726" i="10"/>
  <c r="Q4725" i="10"/>
  <c r="Q4724" i="10"/>
  <c r="Q4723" i="10"/>
  <c r="Q4722" i="10"/>
  <c r="Q4721" i="10"/>
  <c r="Q4720" i="10"/>
  <c r="Q4719" i="10"/>
  <c r="Q4718" i="10"/>
  <c r="Q4717" i="10"/>
  <c r="Q4716" i="10"/>
  <c r="Q4715" i="10"/>
  <c r="Q4714" i="10"/>
  <c r="Q4713" i="10"/>
  <c r="Q4712" i="10"/>
  <c r="Q4711" i="10"/>
  <c r="Q4710" i="10"/>
  <c r="Q4709" i="10"/>
  <c r="Q4708" i="10"/>
  <c r="Q4707" i="10"/>
  <c r="Q4706" i="10"/>
  <c r="Q4705" i="10"/>
  <c r="Q4704" i="10"/>
  <c r="Q4703" i="10"/>
  <c r="Q4702" i="10"/>
  <c r="Q4701" i="10"/>
  <c r="Q4700" i="10"/>
  <c r="Q4699" i="10"/>
  <c r="Q4698" i="10"/>
  <c r="Q4697" i="10"/>
  <c r="Q4696" i="10"/>
  <c r="Q4695" i="10"/>
  <c r="Q4694" i="10"/>
  <c r="Q4693" i="10"/>
  <c r="Q4692" i="10"/>
  <c r="Q4691" i="10"/>
  <c r="Q4690" i="10"/>
  <c r="Q4689" i="10"/>
  <c r="Q4688" i="10"/>
  <c r="Q4687" i="10"/>
  <c r="Q4686" i="10"/>
  <c r="Q4685" i="10"/>
  <c r="Q4684" i="10"/>
  <c r="Q4683" i="10"/>
  <c r="Q4682" i="10"/>
  <c r="Q4681" i="10"/>
  <c r="Q4680" i="10"/>
  <c r="Q4679" i="10"/>
  <c r="Q4678" i="10"/>
  <c r="Q4677" i="10"/>
  <c r="Q4676" i="10"/>
  <c r="Q4675" i="10"/>
  <c r="Q4674" i="10"/>
  <c r="Q4673" i="10"/>
  <c r="Q4672" i="10"/>
  <c r="Q4671" i="10"/>
  <c r="Q4670" i="10"/>
  <c r="Q4669" i="10"/>
  <c r="Q4668" i="10"/>
  <c r="Q4667" i="10"/>
  <c r="Q4666" i="10"/>
  <c r="Q4665" i="10"/>
  <c r="Q4664" i="10"/>
  <c r="Q4663" i="10"/>
  <c r="Q4662" i="10"/>
  <c r="Q4661" i="10"/>
  <c r="Q4660" i="10"/>
  <c r="Q4659" i="10"/>
  <c r="Q4658" i="10"/>
  <c r="Q4657" i="10"/>
  <c r="Q4656" i="10"/>
  <c r="Q4655" i="10"/>
  <c r="Q4654" i="10"/>
  <c r="Q4653" i="10"/>
  <c r="Q4652" i="10"/>
  <c r="Q4651" i="10"/>
  <c r="Q4650" i="10"/>
  <c r="Q4649" i="10"/>
  <c r="Q4648" i="10"/>
  <c r="Q4647" i="10"/>
  <c r="Q4646" i="10"/>
  <c r="Q4645" i="10"/>
  <c r="Q4644" i="10"/>
  <c r="Q4643" i="10"/>
  <c r="Q4642" i="10"/>
  <c r="Q4641" i="10"/>
  <c r="Q4640" i="10"/>
  <c r="Q4639" i="10"/>
  <c r="Q4638" i="10"/>
  <c r="Q4637" i="10"/>
  <c r="Q4636" i="10"/>
  <c r="Q4635" i="10"/>
  <c r="Q4634" i="10"/>
  <c r="Q4633" i="10"/>
  <c r="Q4632" i="10"/>
  <c r="Q4631" i="10"/>
  <c r="Q4630" i="10"/>
  <c r="Q4629" i="10"/>
  <c r="Q4628" i="10"/>
  <c r="Q4627" i="10"/>
  <c r="Q4626" i="10"/>
  <c r="Q4625" i="10"/>
  <c r="Q4624" i="10"/>
  <c r="Q4623" i="10"/>
  <c r="Q4622" i="10"/>
  <c r="Q4621" i="10"/>
  <c r="Q4620" i="10"/>
  <c r="Q4619" i="10"/>
  <c r="Q4618" i="10"/>
  <c r="Q4617" i="10"/>
  <c r="Q4616" i="10"/>
  <c r="Q4615" i="10"/>
  <c r="Q4614" i="10"/>
  <c r="Q4613" i="10"/>
  <c r="Q4612" i="10"/>
  <c r="Q4611" i="10"/>
  <c r="Q4610" i="10"/>
  <c r="Q4609" i="10"/>
  <c r="Q4608" i="10"/>
  <c r="Q4607" i="10"/>
  <c r="Q4606" i="10"/>
  <c r="Q4605" i="10"/>
  <c r="Q4604" i="10"/>
  <c r="Q4603" i="10"/>
  <c r="Q4602" i="10"/>
  <c r="Q4601" i="10"/>
  <c r="Q4600" i="10"/>
  <c r="Q4599" i="10"/>
  <c r="Q4598" i="10"/>
  <c r="Q4597" i="10"/>
  <c r="Q4596" i="10"/>
  <c r="Q4595" i="10"/>
  <c r="Q4594" i="10"/>
  <c r="Q4593" i="10"/>
  <c r="Q4592" i="10"/>
  <c r="Q4591" i="10"/>
  <c r="Q4590" i="10"/>
  <c r="Q4589" i="10"/>
  <c r="Q4588" i="10"/>
  <c r="Q4587" i="10"/>
  <c r="Q4586" i="10"/>
  <c r="Q4585" i="10"/>
  <c r="Q4584" i="10"/>
  <c r="Q4583" i="10"/>
  <c r="Q4582" i="10"/>
  <c r="Q4581" i="10"/>
  <c r="Q4580" i="10"/>
  <c r="Q4579" i="10"/>
  <c r="Q4578" i="10"/>
  <c r="Q4577" i="10"/>
  <c r="Q4576" i="10"/>
  <c r="Q4575" i="10"/>
  <c r="Q4574" i="10"/>
  <c r="Q4573" i="10"/>
  <c r="Q4572" i="10"/>
  <c r="Q4571" i="10"/>
  <c r="Q4570" i="10"/>
  <c r="Q4569" i="10"/>
  <c r="Q4568" i="10"/>
  <c r="Q4567" i="10"/>
  <c r="Q4566" i="10"/>
  <c r="Q4565" i="10"/>
  <c r="Q4564" i="10"/>
  <c r="Q4563" i="10"/>
  <c r="Q4562" i="10"/>
  <c r="Q4561" i="10"/>
  <c r="Q4560" i="10"/>
  <c r="Q4559" i="10"/>
  <c r="Q4558" i="10"/>
  <c r="Q4557" i="10"/>
  <c r="Q4556" i="10"/>
  <c r="Q4555" i="10"/>
  <c r="Q4554" i="10"/>
  <c r="Q4553" i="10"/>
  <c r="Q4552" i="10"/>
  <c r="Q4551" i="10"/>
  <c r="Q4550" i="10"/>
  <c r="Q4549" i="10"/>
  <c r="Q4548" i="10"/>
  <c r="Q4547" i="10"/>
  <c r="Q4546" i="10"/>
  <c r="Q4545" i="10"/>
  <c r="Q4544" i="10"/>
  <c r="Q4543" i="10"/>
  <c r="Q4542" i="10"/>
  <c r="Q4541" i="10"/>
  <c r="Q4540" i="10"/>
  <c r="Q4539" i="10"/>
  <c r="Q4538" i="10"/>
  <c r="Q4537" i="10"/>
  <c r="Q4536" i="10"/>
  <c r="Q4535" i="10"/>
  <c r="Q4534" i="10"/>
  <c r="Q4533" i="10"/>
  <c r="Q4532" i="10"/>
  <c r="Q4531" i="10"/>
  <c r="Q4530" i="10"/>
  <c r="Q4529" i="10"/>
  <c r="Q4528" i="10"/>
  <c r="Q4527" i="10"/>
  <c r="Q4526" i="10"/>
  <c r="Q4525" i="10"/>
  <c r="Q4524" i="10"/>
  <c r="Q4523" i="10"/>
  <c r="Q4522" i="10"/>
  <c r="Q4521" i="10"/>
  <c r="Q4520" i="10"/>
  <c r="Q4519" i="10"/>
  <c r="Q4518" i="10"/>
  <c r="Q4517" i="10"/>
  <c r="Q4516" i="10"/>
  <c r="Q4515" i="10"/>
  <c r="Q4514" i="10"/>
  <c r="Q4513" i="10"/>
  <c r="Q4512" i="10"/>
  <c r="Q4511" i="10"/>
  <c r="Q4510" i="10"/>
  <c r="Q4509" i="10"/>
  <c r="Q4508" i="10"/>
  <c r="Q4507" i="10"/>
  <c r="Q4506" i="10"/>
  <c r="Q4505" i="10"/>
  <c r="Q4504" i="10"/>
  <c r="Q4503" i="10"/>
  <c r="Q4502" i="10"/>
  <c r="Q4501" i="10"/>
  <c r="Q4500" i="10"/>
  <c r="Q4499" i="10"/>
  <c r="Q4498" i="10"/>
  <c r="Q4497" i="10"/>
  <c r="Q4496" i="10"/>
  <c r="Q4495" i="10"/>
  <c r="Q4494" i="10"/>
  <c r="Q4493" i="10"/>
  <c r="Q4492" i="10"/>
  <c r="Q4491" i="10"/>
  <c r="Q4490" i="10"/>
  <c r="Q4489" i="10"/>
  <c r="Q4488" i="10"/>
  <c r="Q4487" i="10"/>
  <c r="Q4486" i="10"/>
  <c r="Q4485" i="10"/>
  <c r="Q4484" i="10"/>
  <c r="Q4483" i="10"/>
  <c r="Q4482" i="10"/>
  <c r="Q4481" i="10"/>
  <c r="Q4480" i="10"/>
  <c r="Q4479" i="10"/>
  <c r="Q4478" i="10"/>
  <c r="Q4477" i="10"/>
  <c r="Q4476" i="10"/>
  <c r="Q4475" i="10"/>
  <c r="Q4474" i="10"/>
  <c r="Q4473" i="10"/>
  <c r="Q4472" i="10"/>
  <c r="Q4471" i="10"/>
  <c r="Q4470" i="10"/>
  <c r="Q4469" i="10"/>
  <c r="Q4468" i="10"/>
  <c r="Q4467" i="10"/>
  <c r="Q4466" i="10"/>
  <c r="Q4465" i="10"/>
  <c r="Q4464" i="10"/>
  <c r="Q4463" i="10"/>
  <c r="Q4462" i="10"/>
  <c r="Q4461" i="10"/>
  <c r="Q4460" i="10"/>
  <c r="Q4459" i="10"/>
  <c r="Q4458" i="10"/>
  <c r="Q4457" i="10"/>
  <c r="Q4456" i="10"/>
  <c r="Q4455" i="10"/>
  <c r="Q4454" i="10"/>
  <c r="Q4453" i="10"/>
  <c r="Q4452" i="10"/>
  <c r="Q4451" i="10"/>
  <c r="Q4450" i="10"/>
  <c r="Q4449" i="10"/>
  <c r="Q4448" i="10"/>
  <c r="Q4447" i="10"/>
  <c r="Q4446" i="10"/>
  <c r="Q4445" i="10"/>
  <c r="Q4444" i="10"/>
  <c r="Q4443" i="10"/>
  <c r="Q4442" i="10"/>
  <c r="Q4441" i="10"/>
  <c r="Q4440" i="10"/>
  <c r="Q4439" i="10"/>
  <c r="Q4438" i="10"/>
  <c r="Q4437" i="10"/>
  <c r="Q4436" i="10"/>
  <c r="Q4435" i="10"/>
  <c r="Q4434" i="10"/>
  <c r="Q4433" i="10"/>
  <c r="Q4432" i="10"/>
  <c r="Q4431" i="10"/>
  <c r="Q4430" i="10"/>
  <c r="Q4429" i="10"/>
  <c r="Q4428" i="10"/>
  <c r="Q4427" i="10"/>
  <c r="Q4426" i="10"/>
  <c r="Q4425" i="10"/>
  <c r="Q4424" i="10"/>
  <c r="Q4423" i="10"/>
  <c r="Q4422" i="10"/>
  <c r="Q4421" i="10"/>
  <c r="Q4420" i="10"/>
  <c r="Q4419" i="10"/>
  <c r="Q4418" i="10"/>
  <c r="Q4417" i="10"/>
  <c r="Q4416" i="10"/>
  <c r="Q4415" i="10"/>
  <c r="Q4414" i="10"/>
  <c r="Q4413" i="10"/>
  <c r="Q4412" i="10"/>
  <c r="Q4411" i="10"/>
  <c r="Q4410" i="10"/>
  <c r="Q4409" i="10"/>
  <c r="Q4408" i="10"/>
  <c r="Q4407" i="10"/>
  <c r="Q4406" i="10"/>
  <c r="Q4405" i="10"/>
  <c r="Q4404" i="10"/>
  <c r="Q4403" i="10"/>
  <c r="Q4402" i="10"/>
  <c r="Q4401" i="10"/>
  <c r="Q4400" i="10"/>
  <c r="Q4399" i="10"/>
  <c r="Q4398" i="10"/>
  <c r="Q4397" i="10"/>
  <c r="Q4396" i="10"/>
  <c r="Q4395" i="10"/>
  <c r="Q4394" i="10"/>
  <c r="Q4393" i="10"/>
  <c r="Q4392" i="10"/>
  <c r="Q4391" i="10"/>
  <c r="Q4390" i="10"/>
  <c r="Q4389" i="10"/>
  <c r="Q4388" i="10"/>
  <c r="Q4387" i="10"/>
  <c r="Q4386" i="10"/>
  <c r="Q4385" i="10"/>
  <c r="Q4384" i="10"/>
  <c r="Q4383" i="10"/>
  <c r="Q4382" i="10"/>
  <c r="Q4381" i="10"/>
  <c r="Q4380" i="10"/>
  <c r="Q4379" i="10"/>
  <c r="Q4378" i="10"/>
  <c r="Q4377" i="10"/>
  <c r="Q4376" i="10"/>
  <c r="Q4375" i="10"/>
  <c r="Q4374" i="10"/>
  <c r="Q4373" i="10"/>
  <c r="Q4372" i="10"/>
  <c r="Q4371" i="10"/>
  <c r="Q4370" i="10"/>
  <c r="Q4369" i="10"/>
  <c r="Q4368" i="10"/>
  <c r="Q4367" i="10"/>
  <c r="Q4366" i="10"/>
  <c r="Q4365" i="10"/>
  <c r="Q4364" i="10"/>
  <c r="Q4363" i="10"/>
  <c r="Q4362" i="10"/>
  <c r="Q4361" i="10"/>
  <c r="Q4360" i="10"/>
  <c r="Q4359" i="10"/>
  <c r="Q4358" i="10"/>
  <c r="Q4357" i="10"/>
  <c r="Q4356" i="10"/>
  <c r="Q4355" i="10"/>
  <c r="Q4354" i="10"/>
  <c r="Q4353" i="10"/>
  <c r="Q4352" i="10"/>
  <c r="Q4351" i="10"/>
  <c r="Q4350" i="10"/>
  <c r="Q4349" i="10"/>
  <c r="Q4348" i="10"/>
  <c r="Q4347" i="10"/>
  <c r="Q4346" i="10"/>
  <c r="Q4345" i="10"/>
  <c r="Q4344" i="10"/>
  <c r="Q4343" i="10"/>
  <c r="Q4342" i="10"/>
  <c r="Q4341" i="10"/>
  <c r="Q4340" i="10"/>
  <c r="Q4339" i="10"/>
  <c r="Q4338" i="10"/>
  <c r="Q4337" i="10"/>
  <c r="Q4336" i="10"/>
  <c r="Q4335" i="10"/>
  <c r="Q4334" i="10"/>
  <c r="Q4333" i="10"/>
  <c r="Q4332" i="10"/>
  <c r="Q4331" i="10"/>
  <c r="Q4330" i="10"/>
  <c r="Q4329" i="10"/>
  <c r="Q4328" i="10"/>
  <c r="Q4327" i="10"/>
  <c r="Q4326" i="10"/>
  <c r="Q4325" i="10"/>
  <c r="Q4324" i="10"/>
  <c r="Q4323" i="10"/>
  <c r="Q4322" i="10"/>
  <c r="Q4321" i="10"/>
  <c r="Q4320" i="10"/>
  <c r="Q4319" i="10"/>
  <c r="Q4318" i="10"/>
  <c r="Q4317" i="10"/>
  <c r="Q4316" i="10"/>
  <c r="Q4315" i="10"/>
  <c r="Q4314" i="10"/>
  <c r="Q4313" i="10"/>
  <c r="Q4312" i="10"/>
  <c r="Q4311" i="10"/>
  <c r="Q4310" i="10"/>
  <c r="Q4309" i="10"/>
  <c r="Q4308" i="10"/>
  <c r="Q4307" i="10"/>
  <c r="Q4306" i="10"/>
  <c r="Q4305" i="10"/>
  <c r="Q4304" i="10"/>
  <c r="Q4303" i="10"/>
  <c r="Q4302" i="10"/>
  <c r="Q4301" i="10"/>
  <c r="Q4300" i="10"/>
  <c r="Q4299" i="10"/>
  <c r="Q4298" i="10"/>
  <c r="Q4297" i="10"/>
  <c r="Q4296" i="10"/>
  <c r="Q4295" i="10"/>
  <c r="Q4294" i="10"/>
  <c r="Q4293" i="10"/>
  <c r="Q4292" i="10"/>
  <c r="Q4291" i="10"/>
  <c r="Q4290" i="10"/>
  <c r="Q4289" i="10"/>
  <c r="Q4288" i="10"/>
  <c r="Q4287" i="10"/>
  <c r="Q4286" i="10"/>
  <c r="Q4285" i="10"/>
  <c r="Q4284" i="10"/>
  <c r="Q4283" i="10"/>
  <c r="Q4282" i="10"/>
  <c r="Q4281" i="10"/>
  <c r="Q4280" i="10"/>
  <c r="Q4279" i="10"/>
  <c r="Q4278" i="10"/>
  <c r="Q4277" i="10"/>
  <c r="Q4276" i="10"/>
  <c r="Q4275" i="10"/>
  <c r="Q4274" i="10"/>
  <c r="Q4273" i="10"/>
  <c r="Q4272" i="10"/>
  <c r="Q4271" i="10"/>
  <c r="Q4270" i="10"/>
  <c r="Q4269" i="10"/>
  <c r="Q4268" i="10"/>
  <c r="Q4267" i="10"/>
  <c r="Q4266" i="10"/>
  <c r="Q4265" i="10"/>
  <c r="Q4264" i="10"/>
  <c r="Q4263" i="10"/>
  <c r="Q4262" i="10"/>
  <c r="Q4261" i="10"/>
  <c r="Q4260" i="10"/>
  <c r="Q4259" i="10"/>
  <c r="Q4258" i="10"/>
  <c r="Q4257" i="10"/>
  <c r="Q4256" i="10"/>
  <c r="Q4255" i="10"/>
  <c r="Q4254" i="10"/>
  <c r="Q4253" i="10"/>
  <c r="Q4252" i="10"/>
  <c r="Q4251" i="10"/>
  <c r="Q4250" i="10"/>
  <c r="Q4249" i="10"/>
  <c r="Q4248" i="10"/>
  <c r="Q4247" i="10"/>
  <c r="Q4246" i="10"/>
  <c r="Q4245" i="10"/>
  <c r="Q4244" i="10"/>
  <c r="Q4243" i="10"/>
  <c r="Q4242" i="10"/>
  <c r="Q4241" i="10"/>
  <c r="Q4240" i="10"/>
  <c r="Q4239" i="10"/>
  <c r="Q4238" i="10"/>
  <c r="Q4237" i="10"/>
  <c r="Q4236" i="10"/>
  <c r="Q4235" i="10"/>
  <c r="Q4234" i="10"/>
  <c r="Q4233" i="10"/>
  <c r="Q4232" i="10"/>
  <c r="Q4231" i="10"/>
  <c r="Q4230" i="10"/>
  <c r="Q4229" i="10"/>
  <c r="Q4228" i="10"/>
  <c r="Q4227" i="10"/>
  <c r="Q4226" i="10"/>
  <c r="Q4225" i="10"/>
  <c r="Q4224" i="10"/>
  <c r="Q4223" i="10"/>
  <c r="Q4222" i="10"/>
  <c r="Q4221" i="10"/>
  <c r="Q4220" i="10"/>
  <c r="Q4219" i="10"/>
  <c r="Q4218" i="10"/>
  <c r="Q4217" i="10"/>
  <c r="Q4216" i="10"/>
  <c r="Q4215" i="10"/>
  <c r="Q4214" i="10"/>
  <c r="Q4213" i="10"/>
  <c r="Q4212" i="10"/>
  <c r="Q4211" i="10"/>
  <c r="Q4210" i="10"/>
  <c r="Q4209" i="10"/>
  <c r="Q4208" i="10"/>
  <c r="Q4207" i="10"/>
  <c r="Q4206" i="10"/>
  <c r="Q4205" i="10"/>
  <c r="Q4204" i="10"/>
  <c r="Q4203" i="10"/>
  <c r="Q4202" i="10"/>
  <c r="Q4201" i="10"/>
  <c r="Q4200" i="10"/>
  <c r="Q4199" i="10"/>
  <c r="Q4198" i="10"/>
  <c r="Q4197" i="10"/>
  <c r="Q4196" i="10"/>
  <c r="Q4195" i="10"/>
  <c r="Q4194" i="10"/>
  <c r="Q4193" i="10"/>
  <c r="Q4192" i="10"/>
  <c r="Q4191" i="10"/>
  <c r="Q4190" i="10"/>
  <c r="Q4189" i="10"/>
  <c r="Q4188" i="10"/>
  <c r="Q4187" i="10"/>
  <c r="Q4186" i="10"/>
  <c r="Q4185" i="10"/>
  <c r="Q4184" i="10"/>
  <c r="Q4183" i="10"/>
  <c r="Q4182" i="10"/>
  <c r="Q4181" i="10"/>
  <c r="Q4180" i="10"/>
  <c r="Q4179" i="10"/>
  <c r="Q4178" i="10"/>
  <c r="Q4177" i="10"/>
  <c r="Q4176" i="10"/>
  <c r="Q4175" i="10"/>
  <c r="Q4174" i="10"/>
  <c r="Q4173" i="10"/>
  <c r="Q4172" i="10"/>
  <c r="Q4171" i="10"/>
  <c r="Q4170" i="10"/>
  <c r="Q4169" i="10"/>
  <c r="Q4168" i="10"/>
  <c r="Q4167" i="10"/>
  <c r="Q4166" i="10"/>
  <c r="Q4165" i="10"/>
  <c r="Q4164" i="10"/>
  <c r="Q4163" i="10"/>
  <c r="Q4162" i="10"/>
  <c r="Q4161" i="10"/>
  <c r="Q4160" i="10"/>
  <c r="Q4159" i="10"/>
  <c r="Q4158" i="10"/>
  <c r="Q4157" i="10"/>
  <c r="Q4156" i="10"/>
  <c r="Q4155" i="10"/>
  <c r="Q4154" i="10"/>
  <c r="Q4153" i="10"/>
  <c r="Q4152" i="10"/>
  <c r="Q4151" i="10"/>
  <c r="Q4150" i="10"/>
  <c r="Q4149" i="10"/>
  <c r="Q4148" i="10"/>
  <c r="Q4147" i="10"/>
  <c r="Q4146" i="10"/>
  <c r="Q4145" i="10"/>
  <c r="Q4144" i="10"/>
  <c r="Q4143" i="10"/>
  <c r="Q4142" i="10"/>
  <c r="Q4141" i="10"/>
  <c r="Q4140" i="10"/>
  <c r="Q4139" i="10"/>
  <c r="Q4138" i="10"/>
  <c r="Q4137" i="10"/>
  <c r="Q4136" i="10"/>
  <c r="Q4135" i="10"/>
  <c r="Q4134" i="10"/>
  <c r="Q4133" i="10"/>
  <c r="Q4132" i="10"/>
  <c r="Q4131" i="10"/>
  <c r="Q4130" i="10"/>
  <c r="Q4129" i="10"/>
  <c r="Q4128" i="10"/>
  <c r="Q4127" i="10"/>
  <c r="Q4126" i="10"/>
  <c r="Q4125" i="10"/>
  <c r="Q4124" i="10"/>
  <c r="Q4123" i="10"/>
  <c r="Q4122" i="10"/>
  <c r="Q4121" i="10"/>
  <c r="Q4120" i="10"/>
  <c r="Q4119" i="10"/>
  <c r="Q4118" i="10"/>
  <c r="Q4117" i="10"/>
  <c r="Q4116" i="10"/>
  <c r="Q4115" i="10"/>
  <c r="Q4114" i="10"/>
  <c r="Q4113" i="10"/>
  <c r="Q4112" i="10"/>
  <c r="Q4111" i="10"/>
  <c r="Q4110" i="10"/>
  <c r="Q4109" i="10"/>
  <c r="Q4108" i="10"/>
  <c r="Q4107" i="10"/>
  <c r="Q4106" i="10"/>
  <c r="Q4105" i="10"/>
  <c r="Q4104" i="10"/>
  <c r="Q4103" i="10"/>
  <c r="Q4102" i="10"/>
  <c r="Q4101" i="10"/>
  <c r="Q4100" i="10"/>
  <c r="Q4099" i="10"/>
  <c r="Q4098" i="10"/>
  <c r="Q4097" i="10"/>
  <c r="Q4096" i="10"/>
  <c r="Q4095" i="10"/>
  <c r="Q4094" i="10"/>
  <c r="Q4093" i="10"/>
  <c r="Q4092" i="10"/>
  <c r="Q4091" i="10"/>
  <c r="Q4090" i="10"/>
  <c r="Q4089" i="10"/>
  <c r="Q4088" i="10"/>
  <c r="Q4087" i="10"/>
  <c r="Q4086" i="10"/>
  <c r="Q4085" i="10"/>
  <c r="Q4084" i="10"/>
  <c r="Q4083" i="10"/>
  <c r="Q4082" i="10"/>
  <c r="Q4081" i="10"/>
  <c r="Q4080" i="10"/>
  <c r="Q4079" i="10"/>
  <c r="Q4078" i="10"/>
  <c r="Q4077" i="10"/>
  <c r="Q4076" i="10"/>
  <c r="Q4075" i="10"/>
  <c r="Q4074" i="10"/>
  <c r="Q4073" i="10"/>
  <c r="Q4072" i="10"/>
  <c r="Q4071" i="10"/>
  <c r="Q4070" i="10"/>
  <c r="Q4069" i="10"/>
  <c r="Q4068" i="10"/>
  <c r="Q4067" i="10"/>
  <c r="Q4066" i="10"/>
  <c r="Q4065" i="10"/>
  <c r="Q4064" i="10"/>
  <c r="Q4063" i="10"/>
  <c r="Q4062" i="10"/>
  <c r="Q4061" i="10"/>
  <c r="Q4060" i="10"/>
  <c r="Q4059" i="10"/>
  <c r="Q4058" i="10"/>
  <c r="Q4057" i="10"/>
  <c r="Q4056" i="10"/>
  <c r="Q4055" i="10"/>
  <c r="Q4054" i="10"/>
  <c r="Q4053" i="10"/>
  <c r="Q4052" i="10"/>
  <c r="Q4051" i="10"/>
  <c r="Q4050" i="10"/>
  <c r="Q4049" i="10"/>
  <c r="Q4048" i="10"/>
  <c r="Q4047" i="10"/>
  <c r="Q4046" i="10"/>
  <c r="Q4045" i="10"/>
  <c r="Q4044" i="10"/>
  <c r="Q4043" i="10"/>
  <c r="Q4042" i="10"/>
  <c r="Q4041" i="10"/>
  <c r="Q4040" i="10"/>
  <c r="Q4039" i="10"/>
  <c r="Q4038" i="10"/>
  <c r="Q4037" i="10"/>
  <c r="Q4036" i="10"/>
  <c r="Q4035" i="10"/>
  <c r="Q4034" i="10"/>
  <c r="Q4033" i="10"/>
  <c r="Q4032" i="10"/>
  <c r="Q4031" i="10"/>
  <c r="Q4030" i="10"/>
  <c r="Q4029" i="10"/>
  <c r="Q4028" i="10"/>
  <c r="Q4027" i="10"/>
  <c r="Q4026" i="10"/>
  <c r="Q4025" i="10"/>
  <c r="Q4024" i="10"/>
  <c r="Q4023" i="10"/>
  <c r="Q4022" i="10"/>
  <c r="Q4021" i="10"/>
  <c r="Q4020" i="10"/>
  <c r="Q4019" i="10"/>
  <c r="Q4018" i="10"/>
  <c r="Q4017" i="10"/>
  <c r="Q4016" i="10"/>
  <c r="Q4015" i="10"/>
  <c r="Q4014" i="10"/>
  <c r="Q4013" i="10"/>
  <c r="Q4012" i="10"/>
  <c r="Q4011" i="10"/>
  <c r="Q4010" i="10"/>
  <c r="Q4009" i="10"/>
  <c r="Q4008" i="10"/>
  <c r="Q4007" i="10"/>
  <c r="Q4006" i="10"/>
  <c r="Q4005" i="10"/>
  <c r="Q4004" i="10"/>
  <c r="Q4003" i="10"/>
  <c r="Q4002" i="10"/>
  <c r="Q4001" i="10"/>
  <c r="Q4000" i="10"/>
  <c r="Q3999" i="10"/>
  <c r="Q3998" i="10"/>
  <c r="Q3997" i="10"/>
  <c r="Q3996" i="10"/>
  <c r="Q3995" i="10"/>
  <c r="Q3994" i="10"/>
  <c r="Q3993" i="10"/>
  <c r="Q3992" i="10"/>
  <c r="Q3991" i="10"/>
  <c r="Q3990" i="10"/>
  <c r="Q3989" i="10"/>
  <c r="Q3988" i="10"/>
  <c r="Q3987" i="10"/>
  <c r="Q3986" i="10"/>
  <c r="Q3985" i="10"/>
  <c r="Q3984" i="10"/>
  <c r="Q3983" i="10"/>
  <c r="Q3982" i="10"/>
  <c r="Q3981" i="10"/>
  <c r="Q3980" i="10"/>
  <c r="Q3979" i="10"/>
  <c r="Q3978" i="10"/>
  <c r="Q3977" i="10"/>
  <c r="Q3976" i="10"/>
  <c r="Q3975" i="10"/>
  <c r="Q3974" i="10"/>
  <c r="Q3973" i="10"/>
  <c r="Q3972" i="10"/>
  <c r="Q3971" i="10"/>
  <c r="Q3970" i="10"/>
  <c r="Q3969" i="10"/>
  <c r="Q3968" i="10"/>
  <c r="Q3967" i="10"/>
  <c r="Q3966" i="10"/>
  <c r="Q3965" i="10"/>
  <c r="Q3964" i="10"/>
  <c r="Q3963" i="10"/>
  <c r="Q3962" i="10"/>
  <c r="Q3961" i="10"/>
  <c r="Q3960" i="10"/>
  <c r="Q3959" i="10"/>
  <c r="Q3958" i="10"/>
  <c r="Q3957" i="10"/>
  <c r="Q3956" i="10"/>
  <c r="Q3955" i="10"/>
  <c r="Q3954" i="10"/>
  <c r="Q3953" i="10"/>
  <c r="Q3952" i="10"/>
  <c r="Q3951" i="10"/>
  <c r="Q3950" i="10"/>
  <c r="Q3949" i="10"/>
  <c r="Q3948" i="10"/>
  <c r="Q3947" i="10"/>
  <c r="Q3946" i="10"/>
  <c r="Q3945" i="10"/>
  <c r="Q3944" i="10"/>
  <c r="Q3943" i="10"/>
  <c r="Q3942" i="10"/>
  <c r="Q3941" i="10"/>
  <c r="Q3940" i="10"/>
  <c r="Q3939" i="10"/>
  <c r="Q3938" i="10"/>
  <c r="Q3937" i="10"/>
  <c r="Q3936" i="10"/>
  <c r="Q3935" i="10"/>
  <c r="Q3934" i="10"/>
  <c r="Q3933" i="10"/>
  <c r="Q3932" i="10"/>
  <c r="Q3931" i="10"/>
  <c r="Q3930" i="10"/>
  <c r="Q3929" i="10"/>
  <c r="Q3928" i="10"/>
  <c r="Q3927" i="10"/>
  <c r="Q3926" i="10"/>
  <c r="Q3925" i="10"/>
  <c r="Q3924" i="10"/>
  <c r="Q3923" i="10"/>
  <c r="Q3922" i="10"/>
  <c r="Q3921" i="10"/>
  <c r="Q3920" i="10"/>
  <c r="Q3919" i="10"/>
  <c r="Q3918" i="10"/>
  <c r="Q3917" i="10"/>
  <c r="Q3916" i="10"/>
  <c r="Q3915" i="10"/>
  <c r="Q3914" i="10"/>
  <c r="Q3913" i="10"/>
  <c r="Q3912" i="10"/>
  <c r="Q3911" i="10"/>
  <c r="Q3910" i="10"/>
  <c r="Q3909" i="10"/>
  <c r="Q3908" i="10"/>
  <c r="Q3907" i="10"/>
  <c r="Q3906" i="10"/>
  <c r="Q3905" i="10"/>
  <c r="Q3904" i="10"/>
  <c r="Q3903" i="10"/>
  <c r="Q3902" i="10"/>
  <c r="Q3901" i="10"/>
  <c r="Q3900" i="10"/>
  <c r="Q3899" i="10"/>
  <c r="Q3898" i="10"/>
  <c r="Q3897" i="10"/>
  <c r="Q3896" i="10"/>
  <c r="Q3895" i="10"/>
  <c r="Q3894" i="10"/>
  <c r="Q3893" i="10"/>
  <c r="Q3892" i="10"/>
  <c r="Q3891" i="10"/>
  <c r="Q3890" i="10"/>
  <c r="Q3889" i="10"/>
  <c r="Q3888" i="10"/>
  <c r="Q3887" i="10"/>
  <c r="Q3886" i="10"/>
  <c r="Q3885" i="10"/>
  <c r="Q3884" i="10"/>
  <c r="Q3883" i="10"/>
  <c r="Q3882" i="10"/>
  <c r="Q3881" i="10"/>
  <c r="Q3880" i="10"/>
  <c r="Q3879" i="10"/>
  <c r="Q3878" i="10"/>
  <c r="Q3877" i="10"/>
  <c r="Q3876" i="10"/>
  <c r="Q3875" i="10"/>
  <c r="Q3874" i="10"/>
  <c r="Q3873" i="10"/>
  <c r="Q3872" i="10"/>
  <c r="Q3871" i="10"/>
  <c r="Q3870" i="10"/>
  <c r="Q3869" i="10"/>
  <c r="Q3868" i="10"/>
  <c r="Q3867" i="10"/>
  <c r="Q3866" i="10"/>
  <c r="Q3865" i="10"/>
  <c r="Q3864" i="10"/>
  <c r="Q3863" i="10"/>
  <c r="Q3862" i="10"/>
  <c r="Q3861" i="10"/>
  <c r="Q3860" i="10"/>
  <c r="Q3859" i="10"/>
  <c r="Q3858" i="10"/>
  <c r="Q3857" i="10"/>
  <c r="Q3856" i="10"/>
  <c r="Q3855" i="10"/>
  <c r="Q3854" i="10"/>
  <c r="Q3853" i="10"/>
  <c r="Q3852" i="10"/>
  <c r="Q3851" i="10"/>
  <c r="Q3850" i="10"/>
  <c r="Q3849" i="10"/>
  <c r="Q3848" i="10"/>
  <c r="Q3847" i="10"/>
  <c r="Q3846" i="10"/>
  <c r="Q3845" i="10"/>
  <c r="Q3844" i="10"/>
  <c r="Q3843" i="10"/>
  <c r="Q3842" i="10"/>
  <c r="Q3841" i="10"/>
  <c r="Q3840" i="10"/>
  <c r="Q3839" i="10"/>
  <c r="Q3838" i="10"/>
  <c r="Q3837" i="10"/>
  <c r="Q3836" i="10"/>
  <c r="Q3835" i="10"/>
  <c r="Q3834" i="10"/>
  <c r="Q3833" i="10"/>
  <c r="Q3832" i="10"/>
  <c r="Q3831" i="10"/>
  <c r="Q3830" i="10"/>
  <c r="Q3829" i="10"/>
  <c r="Q3828" i="10"/>
  <c r="Q3827" i="10"/>
  <c r="Q3826" i="10"/>
  <c r="Q3825" i="10"/>
  <c r="Q3824" i="10"/>
  <c r="Q3823" i="10"/>
  <c r="Q3822" i="10"/>
  <c r="Q3821" i="10"/>
  <c r="Q3820" i="10"/>
  <c r="Q3819" i="10"/>
  <c r="Q3818" i="10"/>
  <c r="Q3817" i="10"/>
  <c r="Q3816" i="10"/>
  <c r="Q3815" i="10"/>
  <c r="Q3814" i="10"/>
  <c r="Q3813" i="10"/>
  <c r="Q3812" i="10"/>
  <c r="Q3811" i="10"/>
  <c r="Q3810" i="10"/>
  <c r="Q3809" i="10"/>
  <c r="Q3808" i="10"/>
  <c r="Q3807" i="10"/>
  <c r="Q3806" i="10"/>
  <c r="Q3805" i="10"/>
  <c r="Q3804" i="10"/>
  <c r="Q3803" i="10"/>
  <c r="Q3802" i="10"/>
  <c r="Q3801" i="10"/>
  <c r="Q3800" i="10"/>
  <c r="Q3799" i="10"/>
  <c r="Q3798" i="10"/>
  <c r="Q3797" i="10"/>
  <c r="Q3796" i="10"/>
  <c r="Q3795" i="10"/>
  <c r="Q3794" i="10"/>
  <c r="Q3793" i="10"/>
  <c r="Q3792" i="10"/>
  <c r="Q3791" i="10"/>
  <c r="Q3790" i="10"/>
  <c r="Q3789" i="10"/>
  <c r="Q3788" i="10"/>
  <c r="Q3787" i="10"/>
  <c r="Q3786" i="10"/>
  <c r="Q3785" i="10"/>
  <c r="Q3784" i="10"/>
  <c r="Q3783" i="10"/>
  <c r="Q3782" i="10"/>
  <c r="Q3781" i="10"/>
  <c r="Q3780" i="10"/>
  <c r="Q3779" i="10"/>
  <c r="Q3778" i="10"/>
  <c r="Q3777" i="10"/>
  <c r="Q3776" i="10"/>
  <c r="Q3775" i="10"/>
  <c r="Q3774" i="10"/>
  <c r="Q3773" i="10"/>
  <c r="Q3772" i="10"/>
  <c r="Q3771" i="10"/>
  <c r="Q3770" i="10"/>
  <c r="Q3769" i="10"/>
  <c r="Q3768" i="10"/>
  <c r="Q3767" i="10"/>
  <c r="Q3766" i="10"/>
  <c r="Q3765" i="10"/>
  <c r="Q3764" i="10"/>
  <c r="Q3763" i="10"/>
  <c r="Q3762" i="10"/>
  <c r="Q3761" i="10"/>
  <c r="Q3760" i="10"/>
  <c r="Q3759" i="10"/>
  <c r="Q3758" i="10"/>
  <c r="Q3757" i="10"/>
  <c r="Q3756" i="10"/>
  <c r="Q3755" i="10"/>
  <c r="Q3754" i="10"/>
  <c r="Q3753" i="10"/>
  <c r="Q3752" i="10"/>
  <c r="Q3751" i="10"/>
  <c r="Q3750" i="10"/>
  <c r="Q3749" i="10"/>
  <c r="Q3748" i="10"/>
  <c r="Q3747" i="10"/>
  <c r="Q3746" i="10"/>
  <c r="Q3745" i="10"/>
  <c r="Q3744" i="10"/>
  <c r="Q3743" i="10"/>
  <c r="Q3742" i="10"/>
  <c r="Q3741" i="10"/>
  <c r="Q3740" i="10"/>
  <c r="Q3739" i="10"/>
  <c r="Q3738" i="10"/>
  <c r="Q3737" i="10"/>
  <c r="Q3736" i="10"/>
  <c r="Q3735" i="10"/>
  <c r="Q3734" i="10"/>
  <c r="Q3733" i="10"/>
  <c r="Q3732" i="10"/>
  <c r="Q3731" i="10"/>
  <c r="Q3730" i="10"/>
  <c r="Q3729" i="10"/>
  <c r="Q3728" i="10"/>
  <c r="Q3727" i="10"/>
  <c r="Q3726" i="10"/>
  <c r="Q3725" i="10"/>
  <c r="Q3724" i="10"/>
  <c r="Q3723" i="10"/>
  <c r="Q3722" i="10"/>
  <c r="Q3721" i="10"/>
  <c r="Q3720" i="10"/>
  <c r="Q3719" i="10"/>
  <c r="Q3718" i="10"/>
  <c r="Q3717" i="10"/>
  <c r="Q3716" i="10"/>
  <c r="Q3715" i="10"/>
  <c r="Q3714" i="10"/>
  <c r="Q3713" i="10"/>
  <c r="Q3712" i="10"/>
  <c r="Q3711" i="10"/>
  <c r="Q3710" i="10"/>
  <c r="Q3709" i="10"/>
  <c r="Q3708" i="10"/>
  <c r="Q3707" i="10"/>
  <c r="Q3706" i="10"/>
  <c r="Q3705" i="10"/>
  <c r="Q3704" i="10"/>
  <c r="Q3703" i="10"/>
  <c r="Q3702" i="10"/>
  <c r="Q3701" i="10"/>
  <c r="Q3700" i="10"/>
  <c r="Q3699" i="10"/>
  <c r="Q3698" i="10"/>
  <c r="Q3697" i="10"/>
  <c r="Q3696" i="10"/>
  <c r="Q3695" i="10"/>
  <c r="Q3694" i="10"/>
  <c r="Q3693" i="10"/>
  <c r="Q3692" i="10"/>
  <c r="Q3691" i="10"/>
  <c r="Q3690" i="10"/>
  <c r="Q3689" i="10"/>
  <c r="Q3688" i="10"/>
  <c r="Q3687" i="10"/>
  <c r="Q3686" i="10"/>
  <c r="Q3685" i="10"/>
  <c r="Q3684" i="10"/>
  <c r="Q3683" i="10"/>
  <c r="Q3682" i="10"/>
  <c r="Q3681" i="10"/>
  <c r="Q3680" i="10"/>
  <c r="Q3679" i="10"/>
  <c r="Q3678" i="10"/>
  <c r="Q3677" i="10"/>
  <c r="Q3676" i="10"/>
  <c r="Q3675" i="10"/>
  <c r="Q3674" i="10"/>
  <c r="Q3673" i="10"/>
  <c r="Q3672" i="10"/>
  <c r="Q3671" i="10"/>
  <c r="Q3670" i="10"/>
  <c r="Q3669" i="10"/>
  <c r="Q3668" i="10"/>
  <c r="Q3667" i="10"/>
  <c r="Q3666" i="10"/>
  <c r="Q3665" i="10"/>
  <c r="Q3664" i="10"/>
  <c r="Q3663" i="10"/>
  <c r="Q3662" i="10"/>
  <c r="Q3661" i="10"/>
  <c r="Q3660" i="10"/>
  <c r="Q3659" i="10"/>
  <c r="Q3658" i="10"/>
  <c r="Q3657" i="10"/>
  <c r="Q3656" i="10"/>
  <c r="Q3655" i="10"/>
  <c r="Q3654" i="10"/>
  <c r="Q3653" i="10"/>
  <c r="Q3652" i="10"/>
  <c r="Q3651" i="10"/>
  <c r="Q3650" i="10"/>
  <c r="Q3649" i="10"/>
  <c r="Q3648" i="10"/>
  <c r="Q3647" i="10"/>
  <c r="Q3646" i="10"/>
  <c r="Q3645" i="10"/>
  <c r="Q3644" i="10"/>
  <c r="Q3643" i="10"/>
  <c r="Q3642" i="10"/>
  <c r="Q3641" i="10"/>
  <c r="Q3640" i="10"/>
  <c r="Q3639" i="10"/>
  <c r="Q3638" i="10"/>
  <c r="Q3637" i="10"/>
  <c r="Q3636" i="10"/>
  <c r="Q3635" i="10"/>
  <c r="Q3634" i="10"/>
  <c r="Q3633" i="10"/>
  <c r="Q3632" i="10"/>
  <c r="Q3631" i="10"/>
  <c r="Q3630" i="10"/>
  <c r="Q3629" i="10"/>
  <c r="Q3628" i="10"/>
  <c r="Q3627" i="10"/>
  <c r="Q3626" i="10"/>
  <c r="Q3625" i="10"/>
  <c r="Q3624" i="10"/>
  <c r="Q3623" i="10"/>
  <c r="Q3622" i="10"/>
  <c r="Q3621" i="10"/>
  <c r="Q3620" i="10"/>
  <c r="Q3619" i="10"/>
  <c r="Q3618" i="10"/>
  <c r="Q3617" i="10"/>
  <c r="Q3616" i="10"/>
  <c r="Q3615" i="10"/>
  <c r="Q3614" i="10"/>
  <c r="Q3613" i="10"/>
  <c r="Q3612" i="10"/>
  <c r="Q3611" i="10"/>
  <c r="Q3610" i="10"/>
  <c r="Q3609" i="10"/>
  <c r="Q3608" i="10"/>
  <c r="Q3607" i="10"/>
  <c r="Q3606" i="10"/>
  <c r="Q3605" i="10"/>
  <c r="Q3604" i="10"/>
  <c r="Q3603" i="10"/>
  <c r="Q3602" i="10"/>
  <c r="Q3601" i="10"/>
  <c r="Q3600" i="10"/>
  <c r="Q3599" i="10"/>
  <c r="Q3598" i="10"/>
  <c r="Q3597" i="10"/>
  <c r="Q3596" i="10"/>
  <c r="Q3595" i="10"/>
  <c r="Q3594" i="10"/>
  <c r="Q3593" i="10"/>
  <c r="Q3592" i="10"/>
  <c r="Q3591" i="10"/>
  <c r="Q3590" i="10"/>
  <c r="Q3589" i="10"/>
  <c r="Q3588" i="10"/>
  <c r="Q3587" i="10"/>
  <c r="Q3586" i="10"/>
  <c r="Q3585" i="10"/>
  <c r="Q3584" i="10"/>
  <c r="Q3583" i="10"/>
  <c r="Q3582" i="10"/>
  <c r="Q3581" i="10"/>
  <c r="Q3580" i="10"/>
  <c r="Q3579" i="10"/>
  <c r="Q3578" i="10"/>
  <c r="Q3577" i="10"/>
  <c r="Q3576" i="10"/>
  <c r="Q3575" i="10"/>
  <c r="Q3574" i="10"/>
  <c r="Q3573" i="10"/>
  <c r="Q3572" i="10"/>
  <c r="Q3571" i="10"/>
  <c r="Q3570" i="10"/>
  <c r="Q3569" i="10"/>
  <c r="Q3568" i="10"/>
  <c r="Q3567" i="10"/>
  <c r="Q3566" i="10"/>
  <c r="Q3565" i="10"/>
  <c r="Q3564" i="10"/>
  <c r="Q3563" i="10"/>
  <c r="Q3562" i="10"/>
  <c r="Q3561" i="10"/>
  <c r="Q3560" i="10"/>
  <c r="Q3559" i="10"/>
  <c r="Q3558" i="10"/>
  <c r="Q3557" i="10"/>
  <c r="Q3556" i="10"/>
  <c r="Q3555" i="10"/>
  <c r="Q3554" i="10"/>
  <c r="Q3553" i="10"/>
  <c r="Q3552" i="10"/>
  <c r="Q3551" i="10"/>
  <c r="Q3550" i="10"/>
  <c r="Q3549" i="10"/>
  <c r="Q3548" i="10"/>
  <c r="Q3547" i="10"/>
  <c r="Q3546" i="10"/>
  <c r="Q3545" i="10"/>
  <c r="Q3544" i="10"/>
  <c r="Q3543" i="10"/>
  <c r="Q3542" i="10"/>
  <c r="Q3541" i="10"/>
  <c r="Q3540" i="10"/>
  <c r="Q3539" i="10"/>
  <c r="Q3538" i="10"/>
  <c r="Q3537" i="10"/>
  <c r="Q3536" i="10"/>
  <c r="Q3535" i="10"/>
  <c r="Q3534" i="10"/>
  <c r="Q3533" i="10"/>
  <c r="Q3532" i="10"/>
  <c r="Q3531" i="10"/>
  <c r="Q3530" i="10"/>
  <c r="Q3529" i="10"/>
  <c r="Q3528" i="10"/>
  <c r="Q3527" i="10"/>
  <c r="Q3526" i="10"/>
  <c r="Q3525" i="10"/>
  <c r="Q3524" i="10"/>
  <c r="Q3523" i="10"/>
  <c r="Q3522" i="10"/>
  <c r="Q3521" i="10"/>
  <c r="Q3520" i="10"/>
  <c r="Q3519" i="10"/>
  <c r="Q3518" i="10"/>
  <c r="Q3517" i="10"/>
  <c r="Q3516" i="10"/>
  <c r="Q3515" i="10"/>
  <c r="Q3514" i="10"/>
  <c r="Q3513" i="10"/>
  <c r="Q3512" i="10"/>
  <c r="Q3511" i="10"/>
  <c r="Q3510" i="10"/>
  <c r="Q3509" i="10"/>
  <c r="Q3508" i="10"/>
  <c r="Q3507" i="10"/>
  <c r="Q3506" i="10"/>
  <c r="Q3505" i="10"/>
  <c r="Q3504" i="10"/>
  <c r="Q3503" i="10"/>
  <c r="Q3502" i="10"/>
  <c r="Q3501" i="10"/>
  <c r="Q3500" i="10"/>
  <c r="Q3499" i="10"/>
  <c r="Q3498" i="10"/>
  <c r="Q3497" i="10"/>
  <c r="Q3496" i="10"/>
  <c r="Q3495" i="10"/>
  <c r="Q3494" i="10"/>
  <c r="Q3493" i="10"/>
  <c r="Q3492" i="10"/>
  <c r="Q3491" i="10"/>
  <c r="Q3490" i="10"/>
  <c r="Q3489" i="10"/>
  <c r="Q3488" i="10"/>
  <c r="Q3487" i="10"/>
  <c r="Q3486" i="10"/>
  <c r="Q3485" i="10"/>
  <c r="Q3484" i="10"/>
  <c r="Q3483" i="10"/>
  <c r="Q3482" i="10"/>
  <c r="Q3481" i="10"/>
  <c r="Q3480" i="10"/>
  <c r="Q3479" i="10"/>
  <c r="Q3478" i="10"/>
  <c r="Q3477" i="10"/>
  <c r="Q3476" i="10"/>
  <c r="Q3475" i="10"/>
  <c r="Q3474" i="10"/>
  <c r="Q3473" i="10"/>
  <c r="Q3472" i="10"/>
  <c r="Q3471" i="10"/>
  <c r="Q3470" i="10"/>
  <c r="Q3469" i="10"/>
  <c r="Q3468" i="10"/>
  <c r="Q3467" i="10"/>
  <c r="Q3466" i="10"/>
  <c r="Q3465" i="10"/>
  <c r="Q3464" i="10"/>
  <c r="Q3463" i="10"/>
  <c r="Q3462" i="10"/>
  <c r="Q3461" i="10"/>
  <c r="Q3460" i="10"/>
  <c r="Q3459" i="10"/>
  <c r="Q3458" i="10"/>
  <c r="Q3457" i="10"/>
  <c r="Q3456" i="10"/>
  <c r="Q3455" i="10"/>
  <c r="Q3454" i="10"/>
  <c r="Q3453" i="10"/>
  <c r="Q3452" i="10"/>
  <c r="Q3451" i="10"/>
  <c r="Q3450" i="10"/>
  <c r="Q3449" i="10"/>
  <c r="Q3448" i="10"/>
  <c r="Q3447" i="10"/>
  <c r="Q3446" i="10"/>
  <c r="Q3445" i="10"/>
  <c r="Q3444" i="10"/>
  <c r="Q3443" i="10"/>
  <c r="Q3442" i="10"/>
  <c r="Q3441" i="10"/>
  <c r="Q3440" i="10"/>
  <c r="Q3439" i="10"/>
  <c r="Q3438" i="10"/>
  <c r="Q3437" i="10"/>
  <c r="Q3436" i="10"/>
  <c r="Q3435" i="10"/>
  <c r="Q3434" i="10"/>
  <c r="Q3433" i="10"/>
  <c r="Q3432" i="10"/>
  <c r="Q3431" i="10"/>
  <c r="Q3430" i="10"/>
  <c r="Q3429" i="10"/>
  <c r="Q3428" i="10"/>
  <c r="Q3427" i="10"/>
  <c r="Q3426" i="10"/>
  <c r="Q3425" i="10"/>
  <c r="Q3424" i="10"/>
  <c r="Q3423" i="10"/>
  <c r="Q3422" i="10"/>
  <c r="Q3421" i="10"/>
  <c r="Q3420" i="10"/>
  <c r="Q3419" i="10"/>
  <c r="Q3418" i="10"/>
  <c r="Q3417" i="10"/>
  <c r="Q3416" i="10"/>
  <c r="Q3415" i="10"/>
  <c r="Q3414" i="10"/>
  <c r="Q3413" i="10"/>
  <c r="Q3412" i="10"/>
  <c r="Q3411" i="10"/>
  <c r="Q3410" i="10"/>
  <c r="Q3409" i="10"/>
  <c r="Q3408" i="10"/>
  <c r="Q3407" i="10"/>
  <c r="Q3406" i="10"/>
  <c r="Q3405" i="10"/>
  <c r="Q3404" i="10"/>
  <c r="Q3403" i="10"/>
  <c r="Q3402" i="10"/>
  <c r="Q3401" i="10"/>
  <c r="Q3400" i="10"/>
  <c r="Q3399" i="10"/>
  <c r="Q3398" i="10"/>
  <c r="Q3397" i="10"/>
  <c r="Q3396" i="10"/>
  <c r="Q3395" i="10"/>
  <c r="Q3394" i="10"/>
  <c r="Q3393" i="10"/>
  <c r="Q3392" i="10"/>
  <c r="Q3391" i="10"/>
  <c r="Q3390" i="10"/>
  <c r="Q3389" i="10"/>
  <c r="Q3388" i="10"/>
  <c r="Q3387" i="10"/>
  <c r="Q3386" i="10"/>
  <c r="Q3385" i="10"/>
  <c r="Q3384" i="10"/>
  <c r="Q3383" i="10"/>
  <c r="Q3382" i="10"/>
  <c r="Q3381" i="10"/>
  <c r="Q3380" i="10"/>
  <c r="Q3379" i="10"/>
  <c r="Q3378" i="10"/>
  <c r="Q3377" i="10"/>
  <c r="Q3376" i="10"/>
  <c r="Q3375" i="10"/>
  <c r="Q3374" i="10"/>
  <c r="Q3373" i="10"/>
  <c r="Q3372" i="10"/>
  <c r="Q3371" i="10"/>
  <c r="Q3370" i="10"/>
  <c r="Q3369" i="10"/>
  <c r="Q3368" i="10"/>
  <c r="Q3367" i="10"/>
  <c r="Q3366" i="10"/>
  <c r="Q3365" i="10"/>
  <c r="Q3364" i="10"/>
  <c r="Q3363" i="10"/>
  <c r="Q3362" i="10"/>
  <c r="Q3361" i="10"/>
  <c r="Q3360" i="10"/>
  <c r="Q3359" i="10"/>
  <c r="Q3358" i="10"/>
  <c r="Q3357" i="10"/>
  <c r="Q3356" i="10"/>
  <c r="Q3355" i="10"/>
  <c r="Q3354" i="10"/>
  <c r="Q3353" i="10"/>
  <c r="Q3352" i="10"/>
  <c r="Q3351" i="10"/>
  <c r="Q3350" i="10"/>
  <c r="Q3349" i="10"/>
  <c r="Q3348" i="10"/>
  <c r="Q3347" i="10"/>
  <c r="Q3346" i="10"/>
  <c r="Q3345" i="10"/>
  <c r="Q3344" i="10"/>
  <c r="Q3343" i="10"/>
  <c r="Q3342" i="10"/>
  <c r="Q3341" i="10"/>
  <c r="Q3340" i="10"/>
  <c r="Q3339" i="10"/>
  <c r="Q3338" i="10"/>
  <c r="Q3337" i="10"/>
  <c r="Q3336" i="10"/>
  <c r="Q3335" i="10"/>
  <c r="Q3334" i="10"/>
  <c r="Q3333" i="10"/>
  <c r="Q3332" i="10"/>
  <c r="Q3331" i="10"/>
  <c r="Q3330" i="10"/>
  <c r="Q3329" i="10"/>
  <c r="Q3328" i="10"/>
  <c r="Q3327" i="10"/>
  <c r="Q3326" i="10"/>
  <c r="Q3325" i="10"/>
  <c r="Q3324" i="10"/>
  <c r="Q3323" i="10"/>
  <c r="Q3322" i="10"/>
  <c r="Q3321" i="10"/>
  <c r="Q3320" i="10"/>
  <c r="Q3319" i="10"/>
  <c r="Q3318" i="10"/>
  <c r="Q3317" i="10"/>
  <c r="Q3316" i="10"/>
  <c r="Q3315" i="10"/>
  <c r="Q3314" i="10"/>
  <c r="Q3313" i="10"/>
  <c r="Q3312" i="10"/>
  <c r="Q3311" i="10"/>
  <c r="Q3310" i="10"/>
  <c r="Q3309" i="10"/>
  <c r="Q3308" i="10"/>
  <c r="Q3307" i="10"/>
  <c r="Q3306" i="10"/>
  <c r="Q3305" i="10"/>
  <c r="Q3304" i="10"/>
  <c r="Q3303" i="10"/>
  <c r="Q3302" i="10"/>
  <c r="Q3301" i="10"/>
  <c r="Q3300" i="10"/>
  <c r="Q3299" i="10"/>
  <c r="Q3298" i="10"/>
  <c r="Q3297" i="10"/>
  <c r="Q3296" i="10"/>
  <c r="Q3295" i="10"/>
  <c r="Q3294" i="10"/>
  <c r="Q3293" i="10"/>
  <c r="Q3292" i="10"/>
  <c r="Q3291" i="10"/>
  <c r="Q3290" i="10"/>
  <c r="Q3289" i="10"/>
  <c r="Q3288" i="10"/>
  <c r="Q3287" i="10"/>
  <c r="Q3286" i="10"/>
  <c r="Q3285" i="10"/>
  <c r="Q3284" i="10"/>
  <c r="Q3283" i="10"/>
  <c r="Q3282" i="10"/>
  <c r="Q3281" i="10"/>
  <c r="Q3280" i="10"/>
  <c r="Q3279" i="10"/>
  <c r="Q3278" i="10"/>
  <c r="Q3277" i="10"/>
  <c r="Q3276" i="10"/>
  <c r="Q3275" i="10"/>
  <c r="Q3274" i="10"/>
  <c r="Q3273" i="10"/>
  <c r="Q3272" i="10"/>
  <c r="Q3271" i="10"/>
  <c r="Q3270" i="10"/>
  <c r="Q3269" i="10"/>
  <c r="Q3268" i="10"/>
  <c r="Q3267" i="10"/>
  <c r="Q3266" i="10"/>
  <c r="Q3265" i="10"/>
  <c r="Q3264" i="10"/>
  <c r="Q3263" i="10"/>
  <c r="Q3262" i="10"/>
  <c r="Q3261" i="10"/>
  <c r="Q3260" i="10"/>
  <c r="Q3259" i="10"/>
  <c r="Q3258" i="10"/>
  <c r="Q3257" i="10"/>
  <c r="Q3256" i="10"/>
  <c r="Q3255" i="10"/>
  <c r="Q3254" i="10"/>
  <c r="Q3253" i="10"/>
  <c r="Q3252" i="10"/>
  <c r="Q3251" i="10"/>
  <c r="Q3250" i="10"/>
  <c r="Q3249" i="10"/>
  <c r="Q3248" i="10"/>
  <c r="Q3247" i="10"/>
  <c r="Q3246" i="10"/>
  <c r="Q3245" i="10"/>
  <c r="Q3244" i="10"/>
  <c r="Q3243" i="10"/>
  <c r="Q3242" i="10"/>
  <c r="Q3241" i="10"/>
  <c r="Q3240" i="10"/>
  <c r="Q3239" i="10"/>
  <c r="Q3238" i="10"/>
  <c r="Q3237" i="10"/>
  <c r="Q3236" i="10"/>
  <c r="Q3235" i="10"/>
  <c r="Q3234" i="10"/>
  <c r="Q3233" i="10"/>
  <c r="Q3232" i="10"/>
  <c r="Q3231" i="10"/>
  <c r="Q3230" i="10"/>
  <c r="Q3229" i="10"/>
  <c r="Q3228" i="10"/>
  <c r="Q3227" i="10"/>
  <c r="Q3226" i="10"/>
  <c r="Q3225" i="10"/>
  <c r="Q3224" i="10"/>
  <c r="Q3223" i="10"/>
  <c r="Q3222" i="10"/>
  <c r="Q3221" i="10"/>
  <c r="Q3220" i="10"/>
  <c r="Q3219" i="10"/>
  <c r="Q3218" i="10"/>
  <c r="Q3217" i="10"/>
  <c r="Q3216" i="10"/>
  <c r="Q3215" i="10"/>
  <c r="Q3214" i="10"/>
  <c r="Q3213" i="10"/>
  <c r="Q3212" i="10"/>
  <c r="Q3211" i="10"/>
  <c r="Q3210" i="10"/>
  <c r="Q3209" i="10"/>
  <c r="Q3208" i="10"/>
  <c r="Q3207" i="10"/>
  <c r="Q3206" i="10"/>
  <c r="Q3205" i="10"/>
  <c r="Q3204" i="10"/>
  <c r="Q3203" i="10"/>
  <c r="Q3202" i="10"/>
  <c r="Q3201" i="10"/>
  <c r="Q3200" i="10"/>
  <c r="Q3199" i="10"/>
  <c r="Q3198" i="10"/>
  <c r="Q3197" i="10"/>
  <c r="Q3196" i="10"/>
  <c r="Q3195" i="10"/>
  <c r="Q3194" i="10"/>
  <c r="Q3193" i="10"/>
  <c r="Q3192" i="10"/>
  <c r="Q3191" i="10"/>
  <c r="Q3190" i="10"/>
  <c r="Q3189" i="10"/>
  <c r="Q3188" i="10"/>
  <c r="Q3187" i="10"/>
  <c r="Q3186" i="10"/>
  <c r="Q3185" i="10"/>
  <c r="Q3184" i="10"/>
  <c r="Q3183" i="10"/>
  <c r="Q3182" i="10"/>
  <c r="Q3181" i="10"/>
  <c r="Q3180" i="10"/>
  <c r="Q3179" i="10"/>
  <c r="Q3178" i="10"/>
  <c r="Q3177" i="10"/>
  <c r="Q3176" i="10"/>
  <c r="Q3175" i="10"/>
  <c r="Q3174" i="10"/>
  <c r="Q3173" i="10"/>
  <c r="Q3172" i="10"/>
  <c r="Q3171" i="10"/>
  <c r="Q3170" i="10"/>
  <c r="Q3169" i="10"/>
  <c r="Q3168" i="10"/>
  <c r="Q3167" i="10"/>
  <c r="Q3166" i="10"/>
  <c r="Q3165" i="10"/>
  <c r="Q3164" i="10"/>
  <c r="Q3163" i="10"/>
  <c r="Q3162" i="10"/>
  <c r="Q3161" i="10"/>
  <c r="Q3160" i="10"/>
  <c r="Q3159" i="10"/>
  <c r="Q3158" i="10"/>
  <c r="Q3157" i="10"/>
  <c r="Q3156" i="10"/>
  <c r="Q3155" i="10"/>
  <c r="Q3154" i="10"/>
  <c r="Q3153" i="10"/>
  <c r="Q3152" i="10"/>
  <c r="Q3151" i="10"/>
  <c r="Q3150" i="10"/>
  <c r="Q3149" i="10"/>
  <c r="Q3148" i="10"/>
  <c r="Q3147" i="10"/>
  <c r="Q3146" i="10"/>
  <c r="Q3145" i="10"/>
  <c r="Q3144" i="10"/>
  <c r="Q3143" i="10"/>
  <c r="Q3142" i="10"/>
  <c r="Q3141" i="10"/>
  <c r="Q3140" i="10"/>
  <c r="Q3139" i="10"/>
  <c r="Q3138" i="10"/>
  <c r="Q3137" i="10"/>
  <c r="Q3136" i="10"/>
  <c r="Q3135" i="10"/>
  <c r="Q3134" i="10"/>
  <c r="Q3133" i="10"/>
  <c r="Q3132" i="10"/>
  <c r="Q3131" i="10"/>
  <c r="Q3130" i="10"/>
  <c r="Q3129" i="10"/>
  <c r="Q3128" i="10"/>
  <c r="Q3127" i="10"/>
  <c r="Q3126" i="10"/>
  <c r="Q3125" i="10"/>
  <c r="Q3124" i="10"/>
  <c r="Q3123" i="10"/>
  <c r="Q3122" i="10"/>
  <c r="Q3121" i="10"/>
  <c r="Q3120" i="10"/>
  <c r="Q3119" i="10"/>
  <c r="Q3118" i="10"/>
  <c r="Q3117" i="10"/>
  <c r="Q3116" i="10"/>
  <c r="Q3115" i="10"/>
  <c r="Q3114" i="10"/>
  <c r="Q3113" i="10"/>
  <c r="Q3112" i="10"/>
  <c r="Q3111" i="10"/>
  <c r="Q3110" i="10"/>
  <c r="Q3109" i="10"/>
  <c r="Q3108" i="10"/>
  <c r="Q3107" i="10"/>
  <c r="Q3106" i="10"/>
  <c r="Q3105" i="10"/>
  <c r="Q3104" i="10"/>
  <c r="Q3103" i="10"/>
  <c r="Q3102" i="10"/>
  <c r="Q3101" i="10"/>
  <c r="Q3100" i="10"/>
  <c r="Q3099" i="10"/>
  <c r="Q3098" i="10"/>
  <c r="Q3097" i="10"/>
  <c r="Q3096" i="10"/>
  <c r="Q3095" i="10"/>
  <c r="Q3094" i="10"/>
  <c r="Q3093" i="10"/>
  <c r="Q3092" i="10"/>
  <c r="Q3091" i="10"/>
  <c r="Q3090" i="10"/>
  <c r="Q3089" i="10"/>
  <c r="Q3088" i="10"/>
  <c r="Q3087" i="10"/>
  <c r="Q3086" i="10"/>
  <c r="Q3085" i="10"/>
  <c r="Q3084" i="10"/>
  <c r="Q3083" i="10"/>
  <c r="Q3082" i="10"/>
  <c r="Q3081" i="10"/>
  <c r="Q3080" i="10"/>
  <c r="Q3079" i="10"/>
  <c r="Q3078" i="10"/>
  <c r="Q3077" i="10"/>
  <c r="Q3076" i="10"/>
  <c r="Q3075" i="10"/>
  <c r="Q3074" i="10"/>
  <c r="Q3073" i="10"/>
  <c r="Q3072" i="10"/>
  <c r="Q3071" i="10"/>
  <c r="Q3070" i="10"/>
  <c r="Q3069" i="10"/>
  <c r="Q3068" i="10"/>
  <c r="Q3067" i="10"/>
  <c r="Q3066" i="10"/>
  <c r="Q3065" i="10"/>
  <c r="Q3064" i="10"/>
  <c r="Q3063" i="10"/>
  <c r="Q3062" i="10"/>
  <c r="Q3061" i="10"/>
  <c r="Q3060" i="10"/>
  <c r="Q3059" i="10"/>
  <c r="Q3058" i="10"/>
  <c r="Q3057" i="10"/>
  <c r="Q3056" i="10"/>
  <c r="Q3055" i="10"/>
  <c r="Q3054" i="10"/>
  <c r="Q3053" i="10"/>
  <c r="Q3052" i="10"/>
  <c r="Q3051" i="10"/>
  <c r="Q3050" i="10"/>
  <c r="Q3049" i="10"/>
  <c r="Q3048" i="10"/>
  <c r="Q3047" i="10"/>
  <c r="Q3046" i="10"/>
  <c r="Q3045" i="10"/>
  <c r="Q3044" i="10"/>
  <c r="Q3043" i="10"/>
  <c r="Q3042" i="10"/>
  <c r="Q3041" i="10"/>
  <c r="Q3040" i="10"/>
  <c r="Q3039" i="10"/>
  <c r="Q3038" i="10"/>
  <c r="Q3037" i="10"/>
  <c r="Q3036" i="10"/>
  <c r="Q3035" i="10"/>
  <c r="Q3034" i="10"/>
  <c r="Q3033" i="10"/>
  <c r="Q3032" i="10"/>
  <c r="Q3031" i="10"/>
  <c r="Q3030" i="10"/>
  <c r="Q3029" i="10"/>
  <c r="Q3028" i="10"/>
  <c r="Q3027" i="10"/>
  <c r="Q3026" i="10"/>
  <c r="Q3025" i="10"/>
  <c r="Q3024" i="10"/>
  <c r="Q3023" i="10"/>
  <c r="Q3022" i="10"/>
  <c r="Q3021" i="10"/>
  <c r="Q3020" i="10"/>
  <c r="Q3019" i="10"/>
  <c r="Q3018" i="10"/>
  <c r="Q3017" i="10"/>
  <c r="Q3016" i="10"/>
  <c r="Q3015" i="10"/>
  <c r="Q3014" i="10"/>
  <c r="Q3013" i="10"/>
  <c r="Q3012" i="10"/>
  <c r="Q3011" i="10"/>
  <c r="Q3010" i="10"/>
  <c r="Q3009" i="10"/>
  <c r="Q3008" i="10"/>
  <c r="Q3007" i="10"/>
  <c r="Q3006" i="10"/>
  <c r="Q3005" i="10"/>
  <c r="Q3004" i="10"/>
  <c r="Q3003" i="10"/>
  <c r="Q3002" i="10"/>
  <c r="Q3001" i="10"/>
  <c r="Q3000" i="10"/>
  <c r="Q2999" i="10"/>
  <c r="Q2998" i="10"/>
  <c r="Q2997" i="10"/>
  <c r="Q2996" i="10"/>
  <c r="Q2995" i="10"/>
  <c r="Q2994" i="10"/>
  <c r="Q2993" i="10"/>
  <c r="Q2992" i="10"/>
  <c r="Q2991" i="10"/>
  <c r="Q2990" i="10"/>
  <c r="Q2989" i="10"/>
  <c r="Q2988" i="10"/>
  <c r="Q2987" i="10"/>
  <c r="Q2986" i="10"/>
  <c r="Q2985" i="10"/>
  <c r="Q2984" i="10"/>
  <c r="Q2983" i="10"/>
  <c r="Q2982" i="10"/>
  <c r="Q2981" i="10"/>
  <c r="Q2980" i="10"/>
  <c r="Q2979" i="10"/>
  <c r="Q2978" i="10"/>
  <c r="Q2977" i="10"/>
  <c r="Q2976" i="10"/>
  <c r="Q2975" i="10"/>
  <c r="Q2974" i="10"/>
  <c r="Q2973" i="10"/>
  <c r="Q2972" i="10"/>
  <c r="Q2971" i="10"/>
  <c r="Q2970" i="10"/>
  <c r="Q2969" i="10"/>
  <c r="Q2968" i="10"/>
  <c r="Q2967" i="10"/>
  <c r="Q2966" i="10"/>
  <c r="Q2965" i="10"/>
  <c r="Q2964" i="10"/>
  <c r="Q2963" i="10"/>
  <c r="Q2962" i="10"/>
  <c r="Q2961" i="10"/>
  <c r="Q2960" i="10"/>
  <c r="Q2959" i="10"/>
  <c r="Q2958" i="10"/>
  <c r="Q2957" i="10"/>
  <c r="Q2956" i="10"/>
  <c r="Q2955" i="10"/>
  <c r="Q2954" i="10"/>
  <c r="Q2953" i="10"/>
  <c r="Q2952" i="10"/>
  <c r="Q2951" i="10"/>
  <c r="Q2950" i="10"/>
  <c r="Q2949" i="10"/>
  <c r="Q2948" i="10"/>
  <c r="Q2947" i="10"/>
  <c r="Q2946" i="10"/>
  <c r="Q2945" i="10"/>
  <c r="Q2944" i="10"/>
  <c r="Q2943" i="10"/>
  <c r="Q2942" i="10"/>
  <c r="Q2941" i="10"/>
  <c r="Q2940" i="10"/>
  <c r="Q2939" i="10"/>
  <c r="Q2938" i="10"/>
  <c r="Q2937" i="10"/>
  <c r="Q2936" i="10"/>
  <c r="Q2935" i="10"/>
  <c r="Q2934" i="10"/>
  <c r="Q2933" i="10"/>
  <c r="Q2932" i="10"/>
  <c r="Q2931" i="10"/>
  <c r="Q2930" i="10"/>
  <c r="Q2929" i="10"/>
  <c r="Q2928" i="10"/>
  <c r="Q2927" i="10"/>
  <c r="Q2926" i="10"/>
  <c r="Q2925" i="10"/>
  <c r="Q2924" i="10"/>
  <c r="Q2923" i="10"/>
  <c r="Q2922" i="10"/>
  <c r="Q2921" i="10"/>
  <c r="Q2920" i="10"/>
  <c r="Q2919" i="10"/>
  <c r="Q2918" i="10"/>
  <c r="Q2917" i="10"/>
  <c r="Q2916" i="10"/>
  <c r="Q2915" i="10"/>
  <c r="Q2914" i="10"/>
  <c r="Q2913" i="10"/>
  <c r="Q2912" i="10"/>
  <c r="Q2911" i="10"/>
  <c r="Q2910" i="10"/>
  <c r="Q2909" i="10"/>
  <c r="Q2908" i="10"/>
  <c r="Q2907" i="10"/>
  <c r="Q2906" i="10"/>
  <c r="Q2905" i="10"/>
  <c r="Q2904" i="10"/>
  <c r="Q2903" i="10"/>
  <c r="Q2902" i="10"/>
  <c r="Q2901" i="10"/>
  <c r="Q2900" i="10"/>
  <c r="Q2899" i="10"/>
  <c r="Q2898" i="10"/>
  <c r="Q2897" i="10"/>
  <c r="Q2896" i="10"/>
  <c r="Q2895" i="10"/>
  <c r="Q2894" i="10"/>
  <c r="Q2893" i="10"/>
  <c r="Q2892" i="10"/>
  <c r="Q2891" i="10"/>
  <c r="Q2890" i="10"/>
  <c r="Q2889" i="10"/>
  <c r="Q2888" i="10"/>
  <c r="Q2887" i="10"/>
  <c r="Q2886" i="10"/>
  <c r="Q2885" i="10"/>
  <c r="Q2884" i="10"/>
  <c r="Q2883" i="10"/>
  <c r="Q2882" i="10"/>
  <c r="Q2881" i="10"/>
  <c r="Q2880" i="10"/>
  <c r="Q2879" i="10"/>
  <c r="Q2878" i="10"/>
  <c r="Q2877" i="10"/>
  <c r="Q2876" i="10"/>
  <c r="Q2875" i="10"/>
  <c r="Q2874" i="10"/>
  <c r="Q2873" i="10"/>
  <c r="Q2872" i="10"/>
  <c r="Q2871" i="10"/>
  <c r="Q2870" i="10"/>
  <c r="Q2869" i="10"/>
  <c r="Q2868" i="10"/>
  <c r="Q2867" i="10"/>
  <c r="Q2866" i="10"/>
  <c r="Q2865" i="10"/>
  <c r="Q2864" i="10"/>
  <c r="Q2863" i="10"/>
  <c r="Q2862" i="10"/>
  <c r="Q2861" i="10"/>
  <c r="Q2860" i="10"/>
  <c r="Q2859" i="10"/>
  <c r="Q2858" i="10"/>
  <c r="Q2857" i="10"/>
  <c r="Q2856" i="10"/>
  <c r="Q2855" i="10"/>
  <c r="Q2854" i="10"/>
  <c r="Q2853" i="10"/>
  <c r="Q2852" i="10"/>
  <c r="Q2851" i="10"/>
  <c r="Q2850" i="10"/>
  <c r="Q2849" i="10"/>
  <c r="Q2848" i="10"/>
  <c r="Q2847" i="10"/>
  <c r="Q2846" i="10"/>
  <c r="Q2845" i="10"/>
  <c r="Q2844" i="10"/>
  <c r="Q2843" i="10"/>
  <c r="Q2842" i="10"/>
  <c r="Q2841" i="10"/>
  <c r="Q2840" i="10"/>
  <c r="Q2839" i="10"/>
  <c r="Q2838" i="10"/>
  <c r="Q2837" i="10"/>
  <c r="Q2836" i="10"/>
  <c r="Q2835" i="10"/>
  <c r="Q2834" i="10"/>
  <c r="Q2833" i="10"/>
  <c r="Q2832" i="10"/>
  <c r="Q2831" i="10"/>
  <c r="Q2830" i="10"/>
  <c r="Q2829" i="10"/>
  <c r="Q2828" i="10"/>
  <c r="Q2827" i="10"/>
  <c r="Q2826" i="10"/>
  <c r="Q2825" i="10"/>
  <c r="Q2824" i="10"/>
  <c r="Q2823" i="10"/>
  <c r="Q2822" i="10"/>
  <c r="Q2821" i="10"/>
  <c r="Q2820" i="10"/>
  <c r="Q2819" i="10"/>
  <c r="Q2818" i="10"/>
  <c r="Q2817" i="10"/>
  <c r="Q2816" i="10"/>
  <c r="Q2815" i="10"/>
  <c r="Q2814" i="10"/>
  <c r="Q2813" i="10"/>
  <c r="Q2812" i="10"/>
  <c r="Q2811" i="10"/>
  <c r="Q2810" i="10"/>
  <c r="Q2809" i="10"/>
  <c r="Q2808" i="10"/>
  <c r="Q2807" i="10"/>
  <c r="Q2806" i="10"/>
  <c r="Q2805" i="10"/>
  <c r="Q2804" i="10"/>
  <c r="Q2803" i="10"/>
  <c r="Q2802" i="10"/>
  <c r="Q2801" i="10"/>
  <c r="Q2800" i="10"/>
  <c r="Q2799" i="10"/>
  <c r="Q2798" i="10"/>
  <c r="Q2797" i="10"/>
  <c r="Q2796" i="10"/>
  <c r="Q2795" i="10"/>
  <c r="Q2794" i="10"/>
  <c r="Q2793" i="10"/>
  <c r="Q2792" i="10"/>
  <c r="Q2791" i="10"/>
  <c r="Q2790" i="10"/>
  <c r="Q2789" i="10"/>
  <c r="Q2788" i="10"/>
  <c r="Q2787" i="10"/>
  <c r="Q2786" i="10"/>
  <c r="Q2785" i="10"/>
  <c r="Q2784" i="10"/>
  <c r="Q2783" i="10"/>
  <c r="Q2782" i="10"/>
  <c r="Q2781" i="10"/>
  <c r="Q2780" i="10"/>
  <c r="Q2779" i="10"/>
  <c r="Q2778" i="10"/>
  <c r="Q2777" i="10"/>
  <c r="Q2776" i="10"/>
  <c r="Q2775" i="10"/>
  <c r="Q2774" i="10"/>
  <c r="Q2773" i="10"/>
  <c r="Q2772" i="10"/>
  <c r="Q2771" i="10"/>
  <c r="Q2770" i="10"/>
  <c r="Q2769" i="10"/>
  <c r="Q2768" i="10"/>
  <c r="Q2767" i="10"/>
  <c r="Q2766" i="10"/>
  <c r="Q2765" i="10"/>
  <c r="Q2764" i="10"/>
  <c r="Q2763" i="10"/>
  <c r="Q2762" i="10"/>
  <c r="Q2761" i="10"/>
  <c r="Q2760" i="10"/>
  <c r="Q2759" i="10"/>
  <c r="Q2758" i="10"/>
  <c r="Q2757" i="10"/>
  <c r="Q2756" i="10"/>
  <c r="Q2755" i="10"/>
  <c r="Q2754" i="10"/>
  <c r="Q2753" i="10"/>
  <c r="Q2752" i="10"/>
  <c r="Q2751" i="10"/>
  <c r="Q2750" i="10"/>
  <c r="Q2749" i="10"/>
  <c r="Q2748" i="10"/>
  <c r="Q2747" i="10"/>
  <c r="Q2746" i="10"/>
  <c r="Q2745" i="10"/>
  <c r="Q2744" i="10"/>
  <c r="Q2743" i="10"/>
  <c r="Q2742" i="10"/>
  <c r="Q2741" i="10"/>
  <c r="Q2740" i="10"/>
  <c r="Q2739" i="10"/>
  <c r="Q2738" i="10"/>
  <c r="Q2737" i="10"/>
  <c r="Q2736" i="10"/>
  <c r="Q2735" i="10"/>
  <c r="Q2734" i="10"/>
  <c r="Q2733" i="10"/>
  <c r="Q2732" i="10"/>
  <c r="Q2731" i="10"/>
  <c r="Q2730" i="10"/>
  <c r="Q2729" i="10"/>
  <c r="Q2728" i="10"/>
  <c r="Q2727" i="10"/>
  <c r="Q2726" i="10"/>
  <c r="Q2725" i="10"/>
  <c r="Q2724" i="10"/>
  <c r="Q2723" i="10"/>
  <c r="Q2722" i="10"/>
  <c r="Q2721" i="10"/>
  <c r="Q2720" i="10"/>
  <c r="Q2719" i="10"/>
  <c r="Q2718" i="10"/>
  <c r="Q2717" i="10"/>
  <c r="Q2716" i="10"/>
  <c r="Q2715" i="10"/>
  <c r="Q2714" i="10"/>
  <c r="Q2713" i="10"/>
  <c r="Q2712" i="10"/>
  <c r="Q2711" i="10"/>
  <c r="Q2710" i="10"/>
  <c r="Q2709" i="10"/>
  <c r="Q2708" i="10"/>
  <c r="Q2707" i="10"/>
  <c r="Q2706" i="10"/>
  <c r="Q2705" i="10"/>
  <c r="Q2704" i="10"/>
  <c r="Q2703" i="10"/>
  <c r="Q2702" i="10"/>
  <c r="Q2701" i="10"/>
  <c r="Q2700" i="10"/>
  <c r="Q2699" i="10"/>
  <c r="Q2698" i="10"/>
  <c r="Q2697" i="10"/>
  <c r="Q2696" i="10"/>
  <c r="Q2695" i="10"/>
  <c r="Q2694" i="10"/>
  <c r="Q2693" i="10"/>
  <c r="Q2692" i="10"/>
  <c r="Q2691" i="10"/>
  <c r="Q2690" i="10"/>
  <c r="Q2689" i="10"/>
  <c r="Q2688" i="10"/>
  <c r="Q2687" i="10"/>
  <c r="Q2686" i="10"/>
  <c r="Q2685" i="10"/>
  <c r="Q2684" i="10"/>
  <c r="Q2683" i="10"/>
  <c r="Q2682" i="10"/>
  <c r="Q2681" i="10"/>
  <c r="Q2680" i="10"/>
  <c r="Q2679" i="10"/>
  <c r="Q2678" i="10"/>
  <c r="Q2677" i="10"/>
  <c r="Q2676" i="10"/>
  <c r="Q2675" i="10"/>
  <c r="Q2674" i="10"/>
  <c r="Q2673" i="10"/>
  <c r="Q2672" i="10"/>
  <c r="Q2671" i="10"/>
  <c r="Q2670" i="10"/>
  <c r="Q2669" i="10"/>
  <c r="Q2668" i="10"/>
  <c r="Q2667" i="10"/>
  <c r="Q2666" i="10"/>
  <c r="Q2665" i="10"/>
  <c r="Q2664" i="10"/>
  <c r="Q2663" i="10"/>
  <c r="Q2662" i="10"/>
  <c r="Q2661" i="10"/>
  <c r="Q2660" i="10"/>
  <c r="Q2659" i="10"/>
  <c r="Q2658" i="10"/>
  <c r="Q2657" i="10"/>
  <c r="Q2656" i="10"/>
  <c r="Q2655" i="10"/>
  <c r="Q2654" i="10"/>
  <c r="Q2653" i="10"/>
  <c r="Q2652" i="10"/>
  <c r="Q2651" i="10"/>
  <c r="Q2650" i="10"/>
  <c r="Q2649" i="10"/>
  <c r="Q2648" i="10"/>
  <c r="Q2647" i="10"/>
  <c r="Q2646" i="10"/>
  <c r="Q2645" i="10"/>
  <c r="Q2644" i="10"/>
  <c r="Q2643" i="10"/>
  <c r="Q2642" i="10"/>
  <c r="Q2641" i="10"/>
  <c r="Q2640" i="10"/>
  <c r="Q2639" i="10"/>
  <c r="Q2638" i="10"/>
  <c r="Q2637" i="10"/>
  <c r="Q2636" i="10"/>
  <c r="Q2635" i="10"/>
  <c r="Q2634" i="10"/>
  <c r="Q2633" i="10"/>
  <c r="Q2632" i="10"/>
  <c r="Q2631" i="10"/>
  <c r="Q2630" i="10"/>
  <c r="Q2629" i="10"/>
  <c r="Q2628" i="10"/>
  <c r="Q2627" i="10"/>
  <c r="Q2626" i="10"/>
  <c r="Q2625" i="10"/>
  <c r="Q2624" i="10"/>
  <c r="Q2623" i="10"/>
  <c r="Q2622" i="10"/>
  <c r="Q2621" i="10"/>
  <c r="Q2620" i="10"/>
  <c r="Q2619" i="10"/>
  <c r="Q2618" i="10"/>
  <c r="Q2617" i="10"/>
  <c r="Q2616" i="10"/>
  <c r="Q2615" i="10"/>
  <c r="Q2614" i="10"/>
  <c r="Q2613" i="10"/>
  <c r="Q2612" i="10"/>
  <c r="Q2611" i="10"/>
  <c r="Q2610" i="10"/>
  <c r="Q2609" i="10"/>
  <c r="Q2608" i="10"/>
  <c r="Q2607" i="10"/>
  <c r="Q2606" i="10"/>
  <c r="Q2605" i="10"/>
  <c r="Q2604" i="10"/>
  <c r="Q2603" i="10"/>
  <c r="Q2602" i="10"/>
  <c r="Q2601" i="10"/>
  <c r="Q2600" i="10"/>
  <c r="Q2599" i="10"/>
  <c r="Q2598" i="10"/>
  <c r="Q2597" i="10"/>
  <c r="Q2596" i="10"/>
  <c r="Q2595" i="10"/>
  <c r="Q2594" i="10"/>
  <c r="Q2593" i="10"/>
  <c r="Q2592" i="10"/>
  <c r="Q2591" i="10"/>
  <c r="Q2590" i="10"/>
  <c r="Q2589" i="10"/>
  <c r="Q2588" i="10"/>
  <c r="Q2587" i="10"/>
  <c r="Q2586" i="10"/>
  <c r="Q2585" i="10"/>
  <c r="Q2584" i="10"/>
  <c r="Q2583" i="10"/>
  <c r="Q2582" i="10"/>
  <c r="Q2581" i="10"/>
  <c r="Q2580" i="10"/>
  <c r="Q2579" i="10"/>
  <c r="Q2578" i="10"/>
  <c r="Q2577" i="10"/>
  <c r="Q2576" i="10"/>
  <c r="Q2575" i="10"/>
  <c r="Q2574" i="10"/>
  <c r="Q2573" i="10"/>
  <c r="Q2572" i="10"/>
  <c r="Q2571" i="10"/>
  <c r="Q2570" i="10"/>
  <c r="Q2569" i="10"/>
  <c r="Q2568" i="10"/>
  <c r="Q2567" i="10"/>
  <c r="Q2566" i="10"/>
  <c r="Q2565" i="10"/>
  <c r="Q2564" i="10"/>
  <c r="Q2563" i="10"/>
  <c r="Q2562" i="10"/>
  <c r="Q2561" i="10"/>
  <c r="Q2560" i="10"/>
  <c r="Q2559" i="10"/>
  <c r="Q2558" i="10"/>
  <c r="Q2557" i="10"/>
  <c r="Q2556" i="10"/>
  <c r="Q2555" i="10"/>
  <c r="Q2554" i="10"/>
  <c r="Q2553" i="10"/>
  <c r="Q2552" i="10"/>
  <c r="Q2551" i="10"/>
  <c r="Q2550" i="10"/>
  <c r="Q2549" i="10"/>
  <c r="Q2548" i="10"/>
  <c r="Q2547" i="10"/>
  <c r="Q2546" i="10"/>
  <c r="Q2545" i="10"/>
  <c r="Q2544" i="10"/>
  <c r="Q2543" i="10"/>
  <c r="Q2542" i="10"/>
  <c r="Q2541" i="10"/>
  <c r="Q2540" i="10"/>
  <c r="Q2539" i="10"/>
  <c r="Q2538" i="10"/>
  <c r="Q2537" i="10"/>
  <c r="Q2536" i="10"/>
  <c r="Q2535" i="10"/>
  <c r="Q2534" i="10"/>
  <c r="Q2533" i="10"/>
  <c r="Q2532" i="10"/>
  <c r="Q2531" i="10"/>
  <c r="Q2530" i="10"/>
  <c r="Q2529" i="10"/>
  <c r="Q2528" i="10"/>
  <c r="Q2527" i="10"/>
  <c r="Q2526" i="10"/>
  <c r="Q2525" i="10"/>
  <c r="Q2524" i="10"/>
  <c r="Q2523" i="10"/>
  <c r="Q2522" i="10"/>
  <c r="Q2521" i="10"/>
  <c r="Q2520" i="10"/>
  <c r="Q2519" i="10"/>
  <c r="Q2518" i="10"/>
  <c r="Q2517" i="10"/>
  <c r="Q2516" i="10"/>
  <c r="Q2515" i="10"/>
  <c r="Q2514" i="10"/>
  <c r="Q2513" i="10"/>
  <c r="Q2512" i="10"/>
  <c r="Q2511" i="10"/>
  <c r="Q2510" i="10"/>
  <c r="Q2509" i="10"/>
  <c r="Q2508" i="10"/>
  <c r="Q2507" i="10"/>
  <c r="Q2506" i="10"/>
  <c r="Q2505" i="10"/>
  <c r="Q2504" i="10"/>
  <c r="Q2503" i="10"/>
  <c r="Q2502" i="10"/>
  <c r="Q2501" i="10"/>
  <c r="Q2500" i="10"/>
  <c r="Q2499" i="10"/>
  <c r="Q2498" i="10"/>
  <c r="Q2497" i="10"/>
  <c r="Q2496" i="10"/>
  <c r="Q2495" i="10"/>
  <c r="Q2494" i="10"/>
  <c r="Q2493" i="10"/>
  <c r="Q2492" i="10"/>
  <c r="Q2491" i="10"/>
  <c r="Q2490" i="10"/>
  <c r="Q2489" i="10"/>
  <c r="Q2488" i="10"/>
  <c r="Q2487" i="10"/>
  <c r="Q2486" i="10"/>
  <c r="Q2485" i="10"/>
  <c r="Q2484" i="10"/>
  <c r="Q2483" i="10"/>
  <c r="Q2482" i="10"/>
  <c r="Q2481" i="10"/>
  <c r="Q2480" i="10"/>
  <c r="Q2479" i="10"/>
  <c r="Q2478" i="10"/>
  <c r="Q2477" i="10"/>
  <c r="Q2476" i="10"/>
  <c r="Q2475" i="10"/>
  <c r="Q2474" i="10"/>
  <c r="Q2473" i="10"/>
  <c r="Q2472" i="10"/>
  <c r="Q2471" i="10"/>
  <c r="Q2470" i="10"/>
  <c r="Q2469" i="10"/>
  <c r="Q2468" i="10"/>
  <c r="Q2467" i="10"/>
  <c r="Q2466" i="10"/>
  <c r="Q2465" i="10"/>
  <c r="Q2464" i="10"/>
  <c r="Q2463" i="10"/>
  <c r="Q2462" i="10"/>
  <c r="Q2461" i="10"/>
  <c r="Q2460" i="10"/>
  <c r="Q2459" i="10"/>
  <c r="Q2458" i="10"/>
  <c r="Q2457" i="10"/>
  <c r="Q2456" i="10"/>
  <c r="Q2455" i="10"/>
  <c r="Q2454" i="10"/>
  <c r="Q2453" i="10"/>
  <c r="Q2452" i="10"/>
  <c r="Q2451" i="10"/>
  <c r="Q2450" i="10"/>
  <c r="Q2449" i="10"/>
  <c r="Q2448" i="10"/>
  <c r="Q2447" i="10"/>
  <c r="Q2446" i="10"/>
  <c r="Q2445" i="10"/>
  <c r="Q2444" i="10"/>
  <c r="Q2443" i="10"/>
  <c r="Q2442" i="10"/>
  <c r="Q2441" i="10"/>
  <c r="Q2440" i="10"/>
  <c r="Q2439" i="10"/>
  <c r="Q2438" i="10"/>
  <c r="Q2437" i="10"/>
  <c r="Q2436" i="10"/>
  <c r="Q2435" i="10"/>
  <c r="Q2434" i="10"/>
  <c r="Q2433" i="10"/>
  <c r="Q2432" i="10"/>
  <c r="Q2431" i="10"/>
  <c r="Q2430" i="10"/>
  <c r="Q2429" i="10"/>
  <c r="Q2428" i="10"/>
  <c r="Q2427" i="10"/>
  <c r="Q2426" i="10"/>
  <c r="Q2425" i="10"/>
  <c r="Q2424" i="10"/>
  <c r="Q2423" i="10"/>
  <c r="Q2422" i="10"/>
  <c r="Q2421" i="10"/>
  <c r="Q2420" i="10"/>
  <c r="Q2419" i="10"/>
  <c r="Q2418" i="10"/>
  <c r="Q2417" i="10"/>
  <c r="Q2416" i="10"/>
  <c r="Q2415" i="10"/>
  <c r="Q2414" i="10"/>
  <c r="Q2413" i="10"/>
  <c r="Q2412" i="10"/>
  <c r="Q2411" i="10"/>
  <c r="Q2410" i="10"/>
  <c r="Q2409" i="10"/>
  <c r="Q2408" i="10"/>
  <c r="Q2407" i="10"/>
  <c r="Q2406" i="10"/>
  <c r="Q2405" i="10"/>
  <c r="Q2404" i="10"/>
  <c r="Q2403" i="10"/>
  <c r="Q2402" i="10"/>
  <c r="Q2401" i="10"/>
  <c r="Q2400" i="10"/>
  <c r="Q2399" i="10"/>
  <c r="Q2398" i="10"/>
  <c r="Q2397" i="10"/>
  <c r="Q2396" i="10"/>
  <c r="Q2395" i="10"/>
  <c r="Q2394" i="10"/>
  <c r="Q2393" i="10"/>
  <c r="Q2392" i="10"/>
  <c r="Q2391" i="10"/>
  <c r="Q2390" i="10"/>
  <c r="Q2389" i="10"/>
  <c r="Q2388" i="10"/>
  <c r="Q2387" i="10"/>
  <c r="Q2386" i="10"/>
  <c r="Q2385" i="10"/>
  <c r="Q2384" i="10"/>
  <c r="Q2383" i="10"/>
  <c r="Q2382" i="10"/>
  <c r="Q2381" i="10"/>
  <c r="Q2380" i="10"/>
  <c r="Q2379" i="10"/>
  <c r="Q2378" i="10"/>
  <c r="Q2377" i="10"/>
  <c r="Q2376" i="10"/>
  <c r="Q2375" i="10"/>
  <c r="Q2374" i="10"/>
  <c r="Q2373" i="10"/>
  <c r="Q2372" i="10"/>
  <c r="Q2371" i="10"/>
  <c r="Q2370" i="10"/>
  <c r="Q2369" i="10"/>
  <c r="Q2368" i="10"/>
  <c r="Q2367" i="10"/>
  <c r="Q2366" i="10"/>
  <c r="Q2365" i="10"/>
  <c r="Q2364" i="10"/>
  <c r="Q2363" i="10"/>
  <c r="Q2362" i="10"/>
  <c r="Q2361" i="10"/>
  <c r="Q2360" i="10"/>
  <c r="Q2359" i="10"/>
  <c r="Q2358" i="10"/>
  <c r="Q2357" i="10"/>
  <c r="Q2356" i="10"/>
  <c r="Q2355" i="10"/>
  <c r="Q2354" i="10"/>
  <c r="Q2353" i="10"/>
  <c r="Q2352" i="10"/>
  <c r="Q2351" i="10"/>
  <c r="Q2350" i="10"/>
  <c r="Q2349" i="10"/>
  <c r="Q2348" i="10"/>
  <c r="Q2347" i="10"/>
  <c r="Q2346" i="10"/>
  <c r="Q2345" i="10"/>
  <c r="Q2344" i="10"/>
  <c r="Q2343" i="10"/>
  <c r="Q2342" i="10"/>
  <c r="Q2341" i="10"/>
  <c r="Q2340" i="10"/>
  <c r="Q2339" i="10"/>
  <c r="Q2338" i="10"/>
  <c r="Q2337" i="10"/>
  <c r="Q2336" i="10"/>
  <c r="Q2335" i="10"/>
  <c r="Q2334" i="10"/>
  <c r="Q2333" i="10"/>
  <c r="Q2332" i="10"/>
  <c r="Q2331" i="10"/>
  <c r="Q2330" i="10"/>
  <c r="Q2329" i="10"/>
  <c r="Q2328" i="10"/>
  <c r="Q2327" i="10"/>
  <c r="Q2326" i="10"/>
  <c r="Q2325" i="10"/>
  <c r="Q2324" i="10"/>
  <c r="Q2323" i="10"/>
  <c r="Q2322" i="10"/>
  <c r="Q2321" i="10"/>
  <c r="Q2320" i="10"/>
  <c r="Q2319" i="10"/>
  <c r="Q2318" i="10"/>
  <c r="Q2317" i="10"/>
  <c r="Q2316" i="10"/>
  <c r="Q2315" i="10"/>
  <c r="Q2314" i="10"/>
  <c r="Q2313" i="10"/>
  <c r="Q2312" i="10"/>
  <c r="Q2311" i="10"/>
  <c r="Q2310" i="10"/>
  <c r="Q2309" i="10"/>
  <c r="Q2308" i="10"/>
  <c r="Q2307" i="10"/>
  <c r="Q2306" i="10"/>
  <c r="Q2305" i="10"/>
  <c r="Q2304" i="10"/>
  <c r="Q2303" i="10"/>
  <c r="Q2302" i="10"/>
  <c r="Q2301" i="10"/>
  <c r="Q2300" i="10"/>
  <c r="Q2299" i="10"/>
  <c r="Q2298" i="10"/>
  <c r="Q2297" i="10"/>
  <c r="Q2296" i="10"/>
  <c r="Q2295" i="10"/>
  <c r="Q2294" i="10"/>
  <c r="Q2293" i="10"/>
  <c r="Q2292" i="10"/>
  <c r="Q2291" i="10"/>
  <c r="Q2290" i="10"/>
  <c r="Q2289" i="10"/>
  <c r="Q2288" i="10"/>
  <c r="Q2287" i="10"/>
  <c r="Q2286" i="10"/>
  <c r="Q2285" i="10"/>
  <c r="Q2284" i="10"/>
  <c r="Q2283" i="10"/>
  <c r="Q2282" i="10"/>
  <c r="Q2281" i="10"/>
  <c r="Q2280" i="10"/>
  <c r="Q2279" i="10"/>
  <c r="Q2278" i="10"/>
  <c r="Q2277" i="10"/>
  <c r="Q2276" i="10"/>
  <c r="Q2275" i="10"/>
  <c r="Q2274" i="10"/>
  <c r="Q2273" i="10"/>
  <c r="Q2272" i="10"/>
  <c r="Q2271" i="10"/>
  <c r="Q2270" i="10"/>
  <c r="Q2269" i="10"/>
  <c r="Q2268" i="10"/>
  <c r="Q2267" i="10"/>
  <c r="Q2266" i="10"/>
  <c r="Q2265" i="10"/>
  <c r="Q2264" i="10"/>
  <c r="Q2263" i="10"/>
  <c r="Q2262" i="10"/>
  <c r="Q2261" i="10"/>
  <c r="Q2260" i="10"/>
  <c r="Q2259" i="10"/>
  <c r="Q2258" i="10"/>
  <c r="Q2257" i="10"/>
  <c r="Q2256" i="10"/>
  <c r="Q2255" i="10"/>
  <c r="Q2254" i="10"/>
  <c r="Q2253" i="10"/>
  <c r="Q2252" i="10"/>
  <c r="Q2251" i="10"/>
  <c r="Q2250" i="10"/>
  <c r="Q2249" i="10"/>
  <c r="Q2248" i="10"/>
  <c r="Q2247" i="10"/>
  <c r="Q2246" i="10"/>
  <c r="Q2245" i="10"/>
  <c r="Q2244" i="10"/>
  <c r="Q2243" i="10"/>
  <c r="Q2242" i="10"/>
  <c r="Q2241" i="10"/>
  <c r="Q2240" i="10"/>
  <c r="Q2239" i="10"/>
  <c r="Q2238" i="10"/>
  <c r="Q2237" i="10"/>
  <c r="Q2236" i="10"/>
  <c r="Q2235" i="10"/>
  <c r="Q2234" i="10"/>
  <c r="Q2233" i="10"/>
  <c r="Q2232" i="10"/>
  <c r="Q2231" i="10"/>
  <c r="Q2230" i="10"/>
  <c r="Q2229" i="10"/>
  <c r="Q2228" i="10"/>
  <c r="Q2227" i="10"/>
  <c r="Q2226" i="10"/>
  <c r="Q2225" i="10"/>
  <c r="Q2224" i="10"/>
  <c r="Q2223" i="10"/>
  <c r="Q2222" i="10"/>
  <c r="Q2221" i="10"/>
  <c r="Q2220" i="10"/>
  <c r="Q2219" i="10"/>
  <c r="Q2218" i="10"/>
  <c r="Q2217" i="10"/>
  <c r="Q2216" i="10"/>
  <c r="Q2215" i="10"/>
  <c r="Q2214" i="10"/>
  <c r="Q2213" i="10"/>
  <c r="Q2212" i="10"/>
  <c r="Q2211" i="10"/>
  <c r="Q2210" i="10"/>
  <c r="Q2209" i="10"/>
  <c r="Q2208" i="10"/>
  <c r="Q2207" i="10"/>
  <c r="Q2206" i="10"/>
  <c r="Q2205" i="10"/>
  <c r="Q2204" i="10"/>
  <c r="Q2203" i="10"/>
  <c r="Q2202" i="10"/>
  <c r="Q2201" i="10"/>
  <c r="Q2200" i="10"/>
  <c r="Q2199" i="10"/>
  <c r="Q2198" i="10"/>
  <c r="Q2197" i="10"/>
  <c r="Q2196" i="10"/>
  <c r="Q2195" i="10"/>
  <c r="Q2194" i="10"/>
  <c r="Q2193" i="10"/>
  <c r="Q2192" i="10"/>
  <c r="Q2191" i="10"/>
  <c r="Q2190" i="10"/>
  <c r="Q2189" i="10"/>
  <c r="Q2188" i="10"/>
  <c r="Q2187" i="10"/>
  <c r="Q2186" i="10"/>
  <c r="Q2185" i="10"/>
  <c r="Q2184" i="10"/>
  <c r="Q2183" i="10"/>
  <c r="Q2182" i="10"/>
  <c r="Q2181" i="10"/>
  <c r="Q2180" i="10"/>
  <c r="Q2179" i="10"/>
  <c r="Q2178" i="10"/>
  <c r="Q2177" i="10"/>
  <c r="Q2176" i="10"/>
  <c r="Q2175" i="10"/>
  <c r="Q2174" i="10"/>
  <c r="Q2173" i="10"/>
  <c r="Q2172" i="10"/>
  <c r="Q2171" i="10"/>
  <c r="Q2170" i="10"/>
  <c r="Q2169" i="10"/>
  <c r="Q2168" i="10"/>
  <c r="Q2167" i="10"/>
  <c r="Q2166" i="10"/>
  <c r="Q2165" i="10"/>
  <c r="Q2164" i="10"/>
  <c r="Q2163" i="10"/>
  <c r="Q2162" i="10"/>
  <c r="Q2161" i="10"/>
  <c r="Q2160" i="10"/>
  <c r="Q2159" i="10"/>
  <c r="Q2158" i="10"/>
  <c r="Q2157" i="10"/>
  <c r="Q2156" i="10"/>
  <c r="Q2155" i="10"/>
  <c r="Q2154" i="10"/>
  <c r="Q2153" i="10"/>
  <c r="Q2152" i="10"/>
  <c r="Q2151" i="10"/>
  <c r="Q2150" i="10"/>
  <c r="Q2149" i="10"/>
  <c r="Q2148" i="10"/>
  <c r="Q2147" i="10"/>
  <c r="Q2146" i="10"/>
  <c r="Q2145" i="10"/>
  <c r="Q2144" i="10"/>
  <c r="Q2143" i="10"/>
  <c r="Q2142" i="10"/>
  <c r="Q2141" i="10"/>
  <c r="Q2140" i="10"/>
  <c r="Q2139" i="10"/>
  <c r="Q2138" i="10"/>
  <c r="Q2137" i="10"/>
  <c r="Q2136" i="10"/>
  <c r="Q2135" i="10"/>
  <c r="Q2134" i="10"/>
  <c r="Q2133" i="10"/>
  <c r="Q2132" i="10"/>
  <c r="Q2131" i="10"/>
  <c r="Q2130" i="10"/>
  <c r="Q2129" i="10"/>
  <c r="Q2128" i="10"/>
  <c r="Q2127" i="10"/>
  <c r="Q2126" i="10"/>
  <c r="Q2125" i="10"/>
  <c r="Q2124" i="10"/>
  <c r="Q2123" i="10"/>
  <c r="Q2122" i="10"/>
  <c r="Q2121" i="10"/>
  <c r="Q2120" i="10"/>
  <c r="Q2119" i="10"/>
  <c r="Q2118" i="10"/>
  <c r="Q2117" i="10"/>
  <c r="Q2116" i="10"/>
  <c r="Q2115" i="10"/>
  <c r="Q2114" i="10"/>
  <c r="Q2113" i="10"/>
  <c r="Q2112" i="10"/>
  <c r="Q2111" i="10"/>
  <c r="Q2110" i="10"/>
  <c r="Q2109" i="10"/>
  <c r="Q2108" i="10"/>
  <c r="Q2107" i="10"/>
  <c r="Q2106" i="10"/>
  <c r="Q2105" i="10"/>
  <c r="Q2104" i="10"/>
  <c r="Q2103" i="10"/>
  <c r="Q2102" i="10"/>
  <c r="Q2101" i="10"/>
  <c r="Q2100" i="10"/>
  <c r="Q2099" i="10"/>
  <c r="Q2098" i="10"/>
  <c r="Q2097" i="10"/>
  <c r="Q2096" i="10"/>
  <c r="Q2095" i="10"/>
  <c r="Q2094" i="10"/>
  <c r="Q2093" i="10"/>
  <c r="Q2092" i="10"/>
  <c r="Q2091" i="10"/>
  <c r="Q2090" i="10"/>
  <c r="Q2089" i="10"/>
  <c r="Q2088" i="10"/>
  <c r="Q2087" i="10"/>
  <c r="Q2086" i="10"/>
  <c r="Q2085" i="10"/>
  <c r="Q2084" i="10"/>
  <c r="Q2083" i="10"/>
  <c r="Q2082" i="10"/>
  <c r="Q2081" i="10"/>
  <c r="Q2080" i="10"/>
  <c r="Q2079" i="10"/>
  <c r="Q2078" i="10"/>
  <c r="Q2077" i="10"/>
  <c r="Q2076" i="10"/>
  <c r="Q2075" i="10"/>
  <c r="Q2074" i="10"/>
  <c r="Q2073" i="10"/>
  <c r="Q2072" i="10"/>
  <c r="Q2071" i="10"/>
  <c r="Q2070" i="10"/>
  <c r="Q2069" i="10"/>
  <c r="Q2068" i="10"/>
  <c r="Q2067" i="10"/>
  <c r="Q2066" i="10"/>
  <c r="Q2065" i="10"/>
  <c r="Q2064" i="10"/>
  <c r="Q2063" i="10"/>
  <c r="Q2062" i="10"/>
  <c r="Q2061" i="10"/>
  <c r="Q2060" i="10"/>
  <c r="Q2059" i="10"/>
  <c r="Q2058" i="10"/>
  <c r="Q2057" i="10"/>
  <c r="Q2056" i="10"/>
  <c r="Q2055" i="10"/>
  <c r="Q2054" i="10"/>
  <c r="Q2053" i="10"/>
  <c r="Q2052" i="10"/>
  <c r="Q2051" i="10"/>
  <c r="Q2050" i="10"/>
  <c r="Q2049" i="10"/>
  <c r="Q2048" i="10"/>
  <c r="Q2047" i="10"/>
  <c r="Q2046" i="10"/>
  <c r="Q2045" i="10"/>
  <c r="Q2044" i="10"/>
  <c r="Q2043" i="10"/>
  <c r="Q2042" i="10"/>
  <c r="Q2041" i="10"/>
  <c r="Q2040" i="10"/>
  <c r="Q2039" i="10"/>
  <c r="Q2038" i="10"/>
  <c r="Q2037" i="10"/>
  <c r="Q2036" i="10"/>
  <c r="Q2035" i="10"/>
  <c r="Q2034" i="10"/>
  <c r="Q2033" i="10"/>
  <c r="Q2032" i="10"/>
  <c r="Q2031" i="10"/>
  <c r="Q2030" i="10"/>
  <c r="Q2029" i="10"/>
  <c r="Q2028" i="10"/>
  <c r="Q2027" i="10"/>
  <c r="Q2026" i="10"/>
  <c r="Q2025" i="10"/>
  <c r="Q2024" i="10"/>
  <c r="Q2023" i="10"/>
  <c r="Q2022" i="10"/>
  <c r="Q2021" i="10"/>
  <c r="Q2020" i="10"/>
  <c r="Q2019" i="10"/>
  <c r="Q2018" i="10"/>
  <c r="Q2017" i="10"/>
  <c r="Q2016" i="10"/>
  <c r="Q2015" i="10"/>
  <c r="Q2014" i="10"/>
  <c r="Q2013" i="10"/>
  <c r="Q2012" i="10"/>
  <c r="Q2011" i="10"/>
  <c r="Q2010" i="10"/>
  <c r="Q2009" i="10"/>
  <c r="Q2008" i="10"/>
  <c r="Q2007" i="10"/>
  <c r="Q2006" i="10"/>
  <c r="Q2005" i="10"/>
  <c r="Q2004" i="10"/>
  <c r="Q2003" i="10"/>
  <c r="Q2002" i="10"/>
  <c r="Q2001" i="10"/>
  <c r="Q2000" i="10"/>
  <c r="Q1999" i="10"/>
  <c r="Q1998" i="10"/>
  <c r="Q1997" i="10"/>
  <c r="Q1996" i="10"/>
  <c r="Q1995" i="10"/>
  <c r="Q1994" i="10"/>
  <c r="Q1993" i="10"/>
  <c r="Q1992" i="10"/>
  <c r="Q1991" i="10"/>
  <c r="Q1990" i="10"/>
  <c r="Q1989" i="10"/>
  <c r="Q1988" i="10"/>
  <c r="Q1987" i="10"/>
  <c r="Q1986" i="10"/>
  <c r="Q1985" i="10"/>
  <c r="Q1984" i="10"/>
  <c r="Q1983" i="10"/>
  <c r="Q1982" i="10"/>
  <c r="Q1981" i="10"/>
  <c r="Q1980" i="10"/>
  <c r="Q1979" i="10"/>
  <c r="Q1978" i="10"/>
  <c r="Q1977" i="10"/>
  <c r="Q1976" i="10"/>
  <c r="Q1975" i="10"/>
  <c r="Q1974" i="10"/>
  <c r="Q1973" i="10"/>
  <c r="Q1972" i="10"/>
  <c r="Q1971" i="10"/>
  <c r="Q1970" i="10"/>
  <c r="Q1969" i="10"/>
  <c r="Q1968" i="10"/>
  <c r="Q1967" i="10"/>
  <c r="Q1966" i="10"/>
  <c r="Q1965" i="10"/>
  <c r="Q1964" i="10"/>
  <c r="Q1963" i="10"/>
  <c r="Q1962" i="10"/>
  <c r="Q1961" i="10"/>
  <c r="Q1960" i="10"/>
  <c r="Q1959" i="10"/>
  <c r="Q1958" i="10"/>
  <c r="Q1957" i="10"/>
  <c r="Q1956" i="10"/>
  <c r="Q1955" i="10"/>
  <c r="Q1954" i="10"/>
  <c r="Q1953" i="10"/>
  <c r="Q1952" i="10"/>
  <c r="Q1951" i="10"/>
  <c r="Q1950" i="10"/>
  <c r="Q1949" i="10"/>
  <c r="Q1948" i="10"/>
  <c r="Q1947" i="10"/>
  <c r="Q1946" i="10"/>
  <c r="Q1945" i="10"/>
  <c r="Q1944" i="10"/>
  <c r="Q1943" i="10"/>
  <c r="Q1942" i="10"/>
  <c r="Q1941" i="10"/>
  <c r="Q1940" i="10"/>
  <c r="Q1939" i="10"/>
  <c r="Q1938" i="10"/>
  <c r="Q1937" i="10"/>
  <c r="Q1936" i="10"/>
  <c r="Q1935" i="10"/>
  <c r="Q1934" i="10"/>
  <c r="Q1933" i="10"/>
  <c r="Q1932" i="10"/>
  <c r="Q1931" i="10"/>
  <c r="Q1930" i="10"/>
  <c r="Q1929" i="10"/>
  <c r="Q1928" i="10"/>
  <c r="Q1927" i="10"/>
  <c r="Q1926" i="10"/>
  <c r="Q1925" i="10"/>
  <c r="Q1924" i="10"/>
  <c r="Q1923" i="10"/>
  <c r="Q1922" i="10"/>
  <c r="Q1921" i="10"/>
  <c r="Q1920" i="10"/>
  <c r="Q1919" i="10"/>
  <c r="Q1918" i="10"/>
  <c r="Q1917" i="10"/>
  <c r="Q1916" i="10"/>
  <c r="Q1915" i="10"/>
  <c r="Q1914" i="10"/>
  <c r="Q1913" i="10"/>
  <c r="Q1912" i="10"/>
  <c r="Q1911" i="10"/>
  <c r="Q1910" i="10"/>
  <c r="Q1909" i="10"/>
  <c r="Q1908" i="10"/>
  <c r="Q1907" i="10"/>
  <c r="Q1906" i="10"/>
  <c r="Q1905" i="10"/>
  <c r="Q1904" i="10"/>
  <c r="Q1903" i="10"/>
  <c r="Q1902" i="10"/>
  <c r="Q1901" i="10"/>
  <c r="Q1900" i="10"/>
  <c r="Q1899" i="10"/>
  <c r="Q1898" i="10"/>
  <c r="Q1897" i="10"/>
  <c r="Q1896" i="10"/>
  <c r="Q1895" i="10"/>
  <c r="Q1894" i="10"/>
  <c r="Q1893" i="10"/>
  <c r="Q1892" i="10"/>
  <c r="Q1891" i="10"/>
  <c r="Q1890" i="10"/>
  <c r="Q1889" i="10"/>
  <c r="Q1888" i="10"/>
  <c r="Q1887" i="10"/>
  <c r="Q1886" i="10"/>
  <c r="Q1885" i="10"/>
  <c r="Q1884" i="10"/>
  <c r="Q1883" i="10"/>
  <c r="Q1882" i="10"/>
  <c r="Q1881" i="10"/>
  <c r="Q1880" i="10"/>
  <c r="Q1879" i="10"/>
  <c r="Q1878" i="10"/>
  <c r="Q1877" i="10"/>
  <c r="Q1876" i="10"/>
  <c r="Q1875" i="10"/>
  <c r="Q1874" i="10"/>
  <c r="Q1873" i="10"/>
  <c r="Q1872" i="10"/>
  <c r="Q1871" i="10"/>
  <c r="Q1870" i="10"/>
  <c r="Q1869" i="10"/>
  <c r="Q1868" i="10"/>
  <c r="Q1867" i="10"/>
  <c r="Q1866" i="10"/>
  <c r="Q1865" i="10"/>
  <c r="Q1864" i="10"/>
  <c r="Q1863" i="10"/>
  <c r="Q1862" i="10"/>
  <c r="Q1861" i="10"/>
  <c r="Q1860" i="10"/>
  <c r="Q1859" i="10"/>
  <c r="Q1858" i="10"/>
  <c r="Q1857" i="10"/>
  <c r="Q1856" i="10"/>
  <c r="Q1855" i="10"/>
  <c r="Q1854" i="10"/>
  <c r="Q1853" i="10"/>
  <c r="Q1852" i="10"/>
  <c r="Q1851" i="10"/>
  <c r="Q1850" i="10"/>
  <c r="Q1849" i="10"/>
  <c r="Q1848" i="10"/>
  <c r="Q1847" i="10"/>
  <c r="Q1846" i="10"/>
  <c r="Q1845" i="10"/>
  <c r="Q1844" i="10"/>
  <c r="Q1843" i="10"/>
  <c r="Q1842" i="10"/>
  <c r="Q1841" i="10"/>
  <c r="Q1840" i="10"/>
  <c r="Q1839" i="10"/>
  <c r="Q1838" i="10"/>
  <c r="Q1837" i="10"/>
  <c r="Q1836" i="10"/>
  <c r="Q1835" i="10"/>
  <c r="Q1834" i="10"/>
  <c r="Q1833" i="10"/>
  <c r="Q1832" i="10"/>
  <c r="Q1831" i="10"/>
  <c r="Q1830" i="10"/>
  <c r="Q1829" i="10"/>
  <c r="Q1828" i="10"/>
  <c r="Q1827" i="10"/>
  <c r="Q1826" i="10"/>
  <c r="Q1825" i="10"/>
  <c r="Q1824" i="10"/>
  <c r="Q1823" i="10"/>
  <c r="Q1822" i="10"/>
  <c r="Q1821" i="10"/>
  <c r="Q1820" i="10"/>
  <c r="Q1819" i="10"/>
  <c r="Q1818" i="10"/>
  <c r="Q1817" i="10"/>
  <c r="Q1816" i="10"/>
  <c r="Q1815" i="10"/>
  <c r="Q1814" i="10"/>
  <c r="Q1813" i="10"/>
  <c r="Q1812" i="10"/>
  <c r="Q1811" i="10"/>
  <c r="Q1810" i="10"/>
  <c r="Q1809" i="10"/>
  <c r="Q1808" i="10"/>
  <c r="Q1807" i="10"/>
  <c r="Q1806" i="10"/>
  <c r="Q1805" i="10"/>
  <c r="Q1804" i="10"/>
  <c r="Q1803" i="10"/>
  <c r="Q1802" i="10"/>
  <c r="Q1801" i="10"/>
  <c r="Q1800" i="10"/>
  <c r="Q1799" i="10"/>
  <c r="Q1798" i="10"/>
  <c r="Q1797" i="10"/>
  <c r="Q1796" i="10"/>
  <c r="Q1795" i="10"/>
  <c r="Q1794" i="10"/>
  <c r="Q1793" i="10"/>
  <c r="Q1792" i="10"/>
  <c r="Q1791" i="10"/>
  <c r="Q1790" i="10"/>
  <c r="Q1789" i="10"/>
  <c r="Q1788" i="10"/>
  <c r="Q1787" i="10"/>
  <c r="Q1786" i="10"/>
  <c r="Q1785" i="10"/>
  <c r="Q1784" i="10"/>
  <c r="Q1783" i="10"/>
  <c r="Q1782" i="10"/>
  <c r="Q1781" i="10"/>
  <c r="Q1780" i="10"/>
  <c r="Q1779" i="10"/>
  <c r="Q1778" i="10"/>
  <c r="Q1777" i="10"/>
  <c r="Q1776" i="10"/>
  <c r="Q1775" i="10"/>
  <c r="Q1774" i="10"/>
  <c r="Q1773" i="10"/>
  <c r="Q1772" i="10"/>
  <c r="Q1771" i="10"/>
  <c r="Q1770" i="10"/>
  <c r="Q1769" i="10"/>
  <c r="Q1768" i="10"/>
  <c r="Q1767" i="10"/>
  <c r="Q1766" i="10"/>
  <c r="Q1765" i="10"/>
  <c r="Q1764" i="10"/>
  <c r="Q1763" i="10"/>
  <c r="Q1762" i="10"/>
  <c r="Q1761" i="10"/>
  <c r="Q1760" i="10"/>
  <c r="Q1759" i="10"/>
  <c r="Q1758" i="10"/>
  <c r="Q1757" i="10"/>
  <c r="Q1756" i="10"/>
  <c r="Q1755" i="10"/>
  <c r="Q1754" i="10"/>
  <c r="Q1753" i="10"/>
  <c r="Q1752" i="10"/>
  <c r="Q1751" i="10"/>
  <c r="Q1750" i="10"/>
  <c r="Q1749" i="10"/>
  <c r="Q1748" i="10"/>
  <c r="Q1747" i="10"/>
  <c r="Q1746" i="10"/>
  <c r="Q1745" i="10"/>
  <c r="Q1744" i="10"/>
  <c r="Q1743" i="10"/>
  <c r="Q1742" i="10"/>
  <c r="Q1741" i="10"/>
  <c r="Q1740" i="10"/>
  <c r="Q1739" i="10"/>
  <c r="Q1738" i="10"/>
  <c r="Q1737" i="10"/>
  <c r="Q1736" i="10"/>
  <c r="Q1735" i="10"/>
  <c r="Q1734" i="10"/>
  <c r="Q1733" i="10"/>
  <c r="Q1732" i="10"/>
  <c r="Q1731" i="10"/>
  <c r="Q1730" i="10"/>
  <c r="Q1729" i="10"/>
  <c r="Q1728" i="10"/>
  <c r="Q1727" i="10"/>
  <c r="Q1726" i="10"/>
  <c r="Q1725" i="10"/>
  <c r="Q1724" i="10"/>
  <c r="Q1723" i="10"/>
  <c r="Q1722" i="10"/>
  <c r="Q1721" i="10"/>
  <c r="Q1720" i="10"/>
  <c r="Q1719" i="10"/>
  <c r="Q1718" i="10"/>
  <c r="Q1717" i="10"/>
  <c r="Q1716" i="10"/>
  <c r="Q1715" i="10"/>
  <c r="Q1714" i="10"/>
  <c r="Q1713" i="10"/>
  <c r="Q1712" i="10"/>
  <c r="Q1711" i="10"/>
  <c r="Q1710" i="10"/>
  <c r="Q1709" i="10"/>
  <c r="Q1708" i="10"/>
  <c r="Q1707" i="10"/>
  <c r="Q1706" i="10"/>
  <c r="Q1705" i="10"/>
  <c r="Q1704" i="10"/>
  <c r="Q1703" i="10"/>
  <c r="Q1702" i="10"/>
  <c r="Q1701" i="10"/>
  <c r="Q1700" i="10"/>
  <c r="Q1699" i="10"/>
  <c r="Q1698" i="10"/>
  <c r="Q1697" i="10"/>
  <c r="Q1696" i="10"/>
  <c r="Q1695" i="10"/>
  <c r="Q1694" i="10"/>
  <c r="Q1693" i="10"/>
  <c r="Q1692" i="10"/>
  <c r="Q1691" i="10"/>
  <c r="Q1690" i="10"/>
  <c r="Q1689" i="10"/>
  <c r="Q1688" i="10"/>
  <c r="Q1687" i="10"/>
  <c r="Q1686" i="10"/>
  <c r="Q1685" i="10"/>
  <c r="Q1684" i="10"/>
  <c r="Q1683" i="10"/>
  <c r="Q1682" i="10"/>
  <c r="Q1681" i="10"/>
  <c r="Q1680" i="10"/>
  <c r="Q1679" i="10"/>
  <c r="Q1678" i="10"/>
  <c r="Q1677" i="10"/>
  <c r="Q1676" i="10"/>
  <c r="Q1675" i="10"/>
  <c r="Q1674" i="10"/>
  <c r="Q1673" i="10"/>
  <c r="Q1672" i="10"/>
  <c r="Q1671" i="10"/>
  <c r="Q1670" i="10"/>
  <c r="Q1669" i="10"/>
  <c r="Q1668" i="10"/>
  <c r="Q1667" i="10"/>
  <c r="Q1666" i="10"/>
  <c r="Q1665" i="10"/>
  <c r="Q1664" i="10"/>
  <c r="Q1663" i="10"/>
  <c r="Q1662" i="10"/>
  <c r="Q1661" i="10"/>
  <c r="Q1660" i="10"/>
  <c r="Q1659" i="10"/>
  <c r="Q1658" i="10"/>
  <c r="Q1657" i="10"/>
  <c r="Q1656" i="10"/>
  <c r="Q1655" i="10"/>
  <c r="Q1654" i="10"/>
  <c r="Q1653" i="10"/>
  <c r="Q1652" i="10"/>
  <c r="Q1651" i="10"/>
  <c r="Q1650" i="10"/>
  <c r="Q1649" i="10"/>
  <c r="Q1648" i="10"/>
  <c r="Q1647" i="10"/>
  <c r="Q1646" i="10"/>
  <c r="Q1645" i="10"/>
  <c r="Q1644" i="10"/>
  <c r="Q1643" i="10"/>
  <c r="Q1642" i="10"/>
  <c r="Q1641" i="10"/>
  <c r="Q1640" i="10"/>
  <c r="Q1639" i="10"/>
  <c r="Q1638" i="10"/>
  <c r="Q1637" i="10"/>
  <c r="Q1636" i="10"/>
  <c r="Q1635" i="10"/>
  <c r="Q1634" i="10"/>
  <c r="Q1633" i="10"/>
  <c r="Q1632" i="10"/>
  <c r="Q1631" i="10"/>
  <c r="Q1630" i="10"/>
  <c r="Q1629" i="10"/>
  <c r="Q1628" i="10"/>
  <c r="Q1627" i="10"/>
  <c r="Q1626" i="10"/>
  <c r="Q1625" i="10"/>
  <c r="Q1624" i="10"/>
  <c r="Q1623" i="10"/>
  <c r="Q1622" i="10"/>
  <c r="Q1621" i="10"/>
  <c r="Q1620" i="10"/>
  <c r="Q1619" i="10"/>
  <c r="Q1618" i="10"/>
  <c r="Q1617" i="10"/>
  <c r="Q1616" i="10"/>
  <c r="Q1615" i="10"/>
  <c r="Q1614" i="10"/>
  <c r="Q1613" i="10"/>
  <c r="Q1612" i="10"/>
  <c r="Q1611" i="10"/>
  <c r="Q1610" i="10"/>
  <c r="Q1609" i="10"/>
  <c r="Q1608" i="10"/>
  <c r="Q1607" i="10"/>
  <c r="Q1606" i="10"/>
  <c r="Q1605" i="10"/>
  <c r="Q1604" i="10"/>
  <c r="Q1603" i="10"/>
  <c r="Q1602" i="10"/>
  <c r="Q1601" i="10"/>
  <c r="Q1600" i="10"/>
  <c r="Q1599" i="10"/>
  <c r="Q1598" i="10"/>
  <c r="Q1597" i="10"/>
  <c r="Q1596" i="10"/>
  <c r="Q1595" i="10"/>
  <c r="Q1594" i="10"/>
  <c r="Q1593" i="10"/>
  <c r="Q1592" i="10"/>
  <c r="Q1591" i="10"/>
  <c r="Q1590" i="10"/>
  <c r="Q1589" i="10"/>
  <c r="Q1588" i="10"/>
  <c r="Q1587" i="10"/>
  <c r="Q1586" i="10"/>
  <c r="Q1585" i="10"/>
  <c r="Q1584" i="10"/>
  <c r="Q1583" i="10"/>
  <c r="Q1582" i="10"/>
  <c r="Q1581" i="10"/>
  <c r="Q1580" i="10"/>
  <c r="Q1579" i="10"/>
  <c r="Q1578" i="10"/>
  <c r="Q1577" i="10"/>
  <c r="Q1576" i="10"/>
  <c r="Q1575" i="10"/>
  <c r="Q1574" i="10"/>
  <c r="Q1573" i="10"/>
  <c r="Q1572" i="10"/>
  <c r="Q1571" i="10"/>
  <c r="Q1570" i="10"/>
  <c r="Q1569" i="10"/>
  <c r="Q1568" i="10"/>
  <c r="Q1567" i="10"/>
  <c r="Q1566" i="10"/>
  <c r="Q1565" i="10"/>
  <c r="Q1564" i="10"/>
  <c r="Q1563" i="10"/>
  <c r="Q1562" i="10"/>
  <c r="Q1561" i="10"/>
  <c r="Q1560" i="10"/>
  <c r="Q1559" i="10"/>
  <c r="Q1558" i="10"/>
  <c r="Q1557" i="10"/>
  <c r="Q1556" i="10"/>
  <c r="Q1555" i="10"/>
  <c r="Q1554" i="10"/>
  <c r="Q1553" i="10"/>
  <c r="Q1552" i="10"/>
  <c r="Q1551" i="10"/>
  <c r="Q1550" i="10"/>
  <c r="Q1549" i="10"/>
  <c r="Q1548" i="10"/>
  <c r="Q1547" i="10"/>
  <c r="Q1546" i="10"/>
  <c r="Q1545" i="10"/>
  <c r="Q1544" i="10"/>
  <c r="Q1543" i="10"/>
  <c r="Q1542" i="10"/>
  <c r="Q1541" i="10"/>
  <c r="Q1540" i="10"/>
  <c r="Q1539" i="10"/>
  <c r="Q1538" i="10"/>
  <c r="Q1537" i="10"/>
  <c r="Q1536" i="10"/>
  <c r="Q1535" i="10"/>
  <c r="Q1534" i="10"/>
  <c r="Q1533" i="10"/>
  <c r="Q1532" i="10"/>
  <c r="Q1531" i="10"/>
  <c r="Q1530" i="10"/>
  <c r="Q1529" i="10"/>
  <c r="Q1528" i="10"/>
  <c r="Q1527" i="10"/>
  <c r="Q1526" i="10"/>
  <c r="Q1525" i="10"/>
  <c r="Q1524" i="10"/>
  <c r="Q1523" i="10"/>
  <c r="Q1522" i="10"/>
  <c r="Q1521" i="10"/>
  <c r="Q1520" i="10"/>
  <c r="Q1519" i="10"/>
  <c r="Q1518" i="10"/>
  <c r="Q1517" i="10"/>
  <c r="Q1516" i="10"/>
  <c r="Q1515" i="10"/>
  <c r="Q1514" i="10"/>
  <c r="Q1513" i="10"/>
  <c r="Q1512" i="10"/>
  <c r="Q1511" i="10"/>
  <c r="Q1510" i="10"/>
  <c r="Q1509" i="10"/>
  <c r="Q1508" i="10"/>
  <c r="Q1507" i="10"/>
  <c r="Q1506" i="10"/>
  <c r="Q1505" i="10"/>
  <c r="Q1504" i="10"/>
  <c r="Q1503" i="10"/>
  <c r="Q1502" i="10"/>
  <c r="Q1501" i="10"/>
  <c r="Q1500" i="10"/>
  <c r="Q1499" i="10"/>
  <c r="Q1498" i="10"/>
  <c r="Q1497" i="10"/>
  <c r="Q1496" i="10"/>
  <c r="Q1495" i="10"/>
  <c r="Q1494" i="10"/>
  <c r="Q1493" i="10"/>
  <c r="Q1492" i="10"/>
  <c r="Q1491" i="10"/>
  <c r="Q1490" i="10"/>
  <c r="Q1489" i="10"/>
  <c r="Q1488" i="10"/>
  <c r="Q1487" i="10"/>
  <c r="Q1486" i="10"/>
  <c r="Q1485" i="10"/>
  <c r="Q1484" i="10"/>
  <c r="Q1483" i="10"/>
  <c r="Q1482" i="10"/>
  <c r="Q1481" i="10"/>
  <c r="Q1480" i="10"/>
  <c r="Q1479" i="10"/>
  <c r="Q1478" i="10"/>
  <c r="Q1477" i="10"/>
  <c r="Q1476" i="10"/>
  <c r="Q1475" i="10"/>
  <c r="Q1474" i="10"/>
  <c r="Q1473" i="10"/>
  <c r="Q1472" i="10"/>
  <c r="Q1471" i="10"/>
  <c r="Q1470" i="10"/>
  <c r="Q1469" i="10"/>
  <c r="Q1468" i="10"/>
  <c r="Q1467" i="10"/>
  <c r="Q1466" i="10"/>
  <c r="Q1465" i="10"/>
  <c r="Q1464" i="10"/>
  <c r="Q1463" i="10"/>
  <c r="Q1462" i="10"/>
  <c r="Q1461" i="10"/>
  <c r="Q1460" i="10"/>
  <c r="Q1459" i="10"/>
  <c r="Q1458" i="10"/>
  <c r="Q1457" i="10"/>
  <c r="Q1456" i="10"/>
  <c r="Q1455" i="10"/>
  <c r="Q1454" i="10"/>
  <c r="Q1453" i="10"/>
  <c r="Q1452" i="10"/>
  <c r="Q1451" i="10"/>
  <c r="Q1450" i="10"/>
  <c r="Q1449" i="10"/>
  <c r="Q1448" i="10"/>
  <c r="Q1447" i="10"/>
  <c r="Q1446" i="10"/>
  <c r="Q1445" i="10"/>
  <c r="Q1444" i="10"/>
  <c r="Q1443" i="10"/>
  <c r="Q1442" i="10"/>
  <c r="Q1441" i="10"/>
  <c r="Q1440" i="10"/>
  <c r="Q1439" i="10"/>
  <c r="Q1438" i="10"/>
  <c r="Q1437" i="10"/>
  <c r="Q1436" i="10"/>
  <c r="Q1435" i="10"/>
  <c r="Q1434" i="10"/>
  <c r="Q1433" i="10"/>
  <c r="Q1432" i="10"/>
  <c r="Q1431" i="10"/>
  <c r="Q1430" i="10"/>
  <c r="Q1429" i="10"/>
  <c r="Q1428" i="10"/>
  <c r="Q1427" i="10"/>
  <c r="Q1426" i="10"/>
  <c r="Q1425" i="10"/>
  <c r="Q1424" i="10"/>
  <c r="Q1423" i="10"/>
  <c r="Q1422" i="10"/>
  <c r="Q1421" i="10"/>
  <c r="Q1420" i="10"/>
  <c r="Q1419" i="10"/>
  <c r="Q1418" i="10"/>
  <c r="Q1417" i="10"/>
  <c r="Q1416" i="10"/>
  <c r="Q1415" i="10"/>
  <c r="Q1414" i="10"/>
  <c r="Q1413" i="10"/>
  <c r="Q1412" i="10"/>
  <c r="Q1411" i="10"/>
  <c r="Q1410" i="10"/>
  <c r="Q1409" i="10"/>
  <c r="Q1408" i="10"/>
  <c r="Q1407" i="10"/>
  <c r="Q1406" i="10"/>
  <c r="Q1405" i="10"/>
  <c r="Q1404" i="10"/>
  <c r="Q1403" i="10"/>
  <c r="Q1402" i="10"/>
  <c r="Q1401" i="10"/>
  <c r="Q1400" i="10"/>
  <c r="Q1399" i="10"/>
  <c r="Q1398" i="10"/>
  <c r="Q1397" i="10"/>
  <c r="Q1396" i="10"/>
  <c r="Q1395" i="10"/>
  <c r="Q1394" i="10"/>
  <c r="Q1393" i="10"/>
  <c r="Q1392" i="10"/>
  <c r="Q1391" i="10"/>
  <c r="Q1390" i="10"/>
  <c r="Q1389" i="10"/>
  <c r="Q1388" i="10"/>
  <c r="Q1387" i="10"/>
  <c r="Q1386" i="10"/>
  <c r="Q1385" i="10"/>
  <c r="Q1384" i="10"/>
  <c r="Q1383" i="10"/>
  <c r="Q1382" i="10"/>
  <c r="Q1381" i="10"/>
  <c r="Q1380" i="10"/>
  <c r="Q1379" i="10"/>
  <c r="Q1378" i="10"/>
  <c r="Q1377" i="10"/>
  <c r="Q1376" i="10"/>
  <c r="Q1375" i="10"/>
  <c r="Q1374" i="10"/>
  <c r="Q1373" i="10"/>
  <c r="Q1372" i="10"/>
  <c r="Q1371" i="10"/>
  <c r="Q1370" i="10"/>
  <c r="Q1369" i="10"/>
  <c r="Q1368" i="10"/>
  <c r="Q1367" i="10"/>
  <c r="Q1366" i="10"/>
  <c r="Q1365" i="10"/>
  <c r="Q1364" i="10"/>
  <c r="Q1363" i="10"/>
  <c r="Q1362" i="10"/>
  <c r="Q1361" i="10"/>
  <c r="Q1360" i="10"/>
  <c r="Q1359" i="10"/>
  <c r="Q1358" i="10"/>
  <c r="Q1357" i="10"/>
  <c r="Q1356" i="10"/>
  <c r="Q1355" i="10"/>
  <c r="Q1354" i="10"/>
  <c r="Q1353" i="10"/>
  <c r="Q1352" i="10"/>
  <c r="Q1351" i="10"/>
  <c r="Q1350" i="10"/>
  <c r="Q1349" i="10"/>
  <c r="Q1348" i="10"/>
  <c r="Q1347" i="10"/>
  <c r="Q1346" i="10"/>
  <c r="Q1345" i="10"/>
  <c r="Q1344" i="10"/>
  <c r="Q1343" i="10"/>
  <c r="Q1342" i="10"/>
  <c r="Q1341" i="10"/>
  <c r="Q1340" i="10"/>
  <c r="Q1339" i="10"/>
  <c r="Q1338" i="10"/>
  <c r="Q1337" i="10"/>
  <c r="Q1336" i="10"/>
  <c r="Q1335" i="10"/>
  <c r="Q1334" i="10"/>
  <c r="Q1333" i="10"/>
  <c r="Q1332" i="10"/>
  <c r="Q1331" i="10"/>
  <c r="Q1330" i="10"/>
  <c r="Q1329" i="10"/>
  <c r="Q1328" i="10"/>
  <c r="Q1327" i="10"/>
  <c r="Q1326" i="10"/>
  <c r="Q1325" i="10"/>
  <c r="Q1324" i="10"/>
  <c r="Q1323" i="10"/>
  <c r="Q1322" i="10"/>
  <c r="Q1321" i="10"/>
  <c r="Q1320" i="10"/>
  <c r="Q1319" i="10"/>
  <c r="Q1318" i="10"/>
  <c r="Q1317" i="10"/>
  <c r="Q1316" i="10"/>
  <c r="Q1315" i="10"/>
  <c r="Q1314" i="10"/>
  <c r="Q1313" i="10"/>
  <c r="Q1312" i="10"/>
  <c r="Q1311" i="10"/>
  <c r="Q1310" i="10"/>
  <c r="Q1309" i="10"/>
  <c r="Q1308" i="10"/>
  <c r="Q1307" i="10"/>
  <c r="Q1306" i="10"/>
  <c r="Q1305" i="10"/>
  <c r="Q1304" i="10"/>
  <c r="Q1303" i="10"/>
  <c r="Q1302" i="10"/>
  <c r="Q1301" i="10"/>
  <c r="Q1300" i="10"/>
  <c r="Q1299" i="10"/>
  <c r="Q1298" i="10"/>
  <c r="Q1297" i="10"/>
  <c r="Q1296" i="10"/>
  <c r="Q1295" i="10"/>
  <c r="Q1294" i="10"/>
  <c r="Q1293" i="10"/>
  <c r="Q1292" i="10"/>
  <c r="Q1291" i="10"/>
  <c r="Q1290" i="10"/>
  <c r="Q1289" i="10"/>
  <c r="Q1288" i="10"/>
  <c r="Q1287" i="10"/>
  <c r="Q1286" i="10"/>
  <c r="Q1285" i="10"/>
  <c r="Q1284" i="10"/>
  <c r="Q1283" i="10"/>
  <c r="Q1282" i="10"/>
  <c r="Q1281" i="10"/>
  <c r="Q1280" i="10"/>
  <c r="Q1279" i="10"/>
  <c r="Q1278" i="10"/>
  <c r="Q1277" i="10"/>
  <c r="Q1276" i="10"/>
  <c r="Q1275" i="10"/>
  <c r="Q1274" i="10"/>
  <c r="Q1273" i="10"/>
  <c r="Q1272" i="10"/>
  <c r="Q1271" i="10"/>
  <c r="Q1270" i="10"/>
  <c r="Q1269" i="10"/>
  <c r="Q1268" i="10"/>
  <c r="Q1267" i="10"/>
  <c r="Q1266" i="10"/>
  <c r="Q1265" i="10"/>
  <c r="Q1264" i="10"/>
  <c r="Q1263" i="10"/>
  <c r="Q1262" i="10"/>
  <c r="Q1261" i="10"/>
  <c r="Q1260" i="10"/>
  <c r="Q1259" i="10"/>
  <c r="Q1258" i="10"/>
  <c r="Q1257" i="10"/>
  <c r="Q1256" i="10"/>
  <c r="Q1255" i="10"/>
  <c r="Q1254" i="10"/>
  <c r="Q1253" i="10"/>
  <c r="Q1252" i="10"/>
  <c r="Q1251" i="10"/>
  <c r="Q1250" i="10"/>
  <c r="Q1249" i="10"/>
  <c r="Q1248" i="10"/>
  <c r="Q1247" i="10"/>
  <c r="Q1246" i="10"/>
  <c r="Q1245" i="10"/>
  <c r="Q1244" i="10"/>
  <c r="Q1243" i="10"/>
  <c r="Q1242" i="10"/>
  <c r="Q1241" i="10"/>
  <c r="Q1240" i="10"/>
  <c r="Q1239" i="10"/>
  <c r="Q1238" i="10"/>
  <c r="Q1237" i="10"/>
  <c r="Q1236" i="10"/>
  <c r="Q1235" i="10"/>
  <c r="Q1234" i="10"/>
  <c r="Q1233" i="10"/>
  <c r="Q1232" i="10"/>
  <c r="Q1231" i="10"/>
  <c r="Q1230" i="10"/>
  <c r="Q1229" i="10"/>
  <c r="Q1228" i="10"/>
  <c r="Q1227" i="10"/>
  <c r="Q1226" i="10"/>
  <c r="Q1225" i="10"/>
  <c r="Q1224" i="10"/>
  <c r="Q1223" i="10"/>
  <c r="Q1222" i="10"/>
  <c r="Q1221" i="10"/>
  <c r="Q1220" i="10"/>
  <c r="Q1219" i="10"/>
  <c r="Q1218" i="10"/>
  <c r="Q1217" i="10"/>
  <c r="Q1216" i="10"/>
  <c r="Q1215" i="10"/>
  <c r="Q1214" i="10"/>
  <c r="Q1213" i="10"/>
  <c r="Q1212" i="10"/>
  <c r="Q1211" i="10"/>
  <c r="Q1210" i="10"/>
  <c r="Q1209" i="10"/>
  <c r="Q1208" i="10"/>
  <c r="Q1207" i="10"/>
  <c r="Q1206" i="10"/>
  <c r="Q1205" i="10"/>
  <c r="Q1204" i="10"/>
  <c r="Q1203" i="10"/>
  <c r="Q1202" i="10"/>
  <c r="Q1201" i="10"/>
  <c r="Q1200" i="10"/>
  <c r="Q1199" i="10"/>
  <c r="Q1198" i="10"/>
  <c r="Q1197" i="10"/>
  <c r="Q1196" i="10"/>
  <c r="Q1195" i="10"/>
  <c r="Q1194" i="10"/>
  <c r="Q1193" i="10"/>
  <c r="Q1192" i="10"/>
  <c r="Q1191" i="10"/>
  <c r="Q1190" i="10"/>
  <c r="Q1189" i="10"/>
  <c r="Q1188" i="10"/>
  <c r="Q1187" i="10"/>
  <c r="Q1186" i="10"/>
  <c r="Q1185" i="10"/>
  <c r="Q1184" i="10"/>
  <c r="Q1183" i="10"/>
  <c r="Q1182" i="10"/>
  <c r="Q1181" i="10"/>
  <c r="Q1180" i="10"/>
  <c r="Q1179" i="10"/>
  <c r="Q1178" i="10"/>
  <c r="Q1177" i="10"/>
  <c r="Q1176" i="10"/>
  <c r="Q1175" i="10"/>
  <c r="Q1174" i="10"/>
  <c r="Q1173" i="10"/>
  <c r="Q1172" i="10"/>
  <c r="Q1171" i="10"/>
  <c r="Q1170" i="10"/>
  <c r="Q1169" i="10"/>
  <c r="Q1168" i="10"/>
  <c r="Q1167" i="10"/>
  <c r="Q1166" i="10"/>
  <c r="Q1165" i="10"/>
  <c r="Q1164" i="10"/>
  <c r="Q1163" i="10"/>
  <c r="Q1162" i="10"/>
  <c r="Q1161" i="10"/>
  <c r="Q1160" i="10"/>
  <c r="Q1159" i="10"/>
  <c r="Q1158" i="10"/>
  <c r="Q1157" i="10"/>
  <c r="Q1156" i="10"/>
  <c r="Q1155" i="10"/>
  <c r="Q1154" i="10"/>
  <c r="Q1153" i="10"/>
  <c r="Q1152" i="10"/>
  <c r="Q1151" i="10"/>
  <c r="Q1150" i="10"/>
  <c r="Q1149" i="10"/>
  <c r="Q1148" i="10"/>
  <c r="Q1147" i="10"/>
  <c r="Q1146" i="10"/>
  <c r="Q1145" i="10"/>
  <c r="Q1144" i="10"/>
  <c r="Q1143" i="10"/>
  <c r="Q1142" i="10"/>
  <c r="Q1141" i="10"/>
  <c r="Q1140" i="10"/>
  <c r="Q1139" i="10"/>
  <c r="Q1138" i="10"/>
  <c r="Q1137" i="10"/>
  <c r="Q1136" i="10"/>
  <c r="Q1135" i="10"/>
  <c r="Q1134" i="10"/>
  <c r="Q1133" i="10"/>
  <c r="Q1132" i="10"/>
  <c r="Q1131" i="10"/>
  <c r="Q1130" i="10"/>
  <c r="Q1129" i="10"/>
  <c r="Q1128" i="10"/>
  <c r="Q1127" i="10"/>
  <c r="Q1126" i="10"/>
  <c r="Q1125" i="10"/>
  <c r="Q1124" i="10"/>
  <c r="Q1123" i="10"/>
  <c r="Q1122" i="10"/>
  <c r="Q1121" i="10"/>
  <c r="Q1120" i="10"/>
  <c r="Q1119" i="10"/>
  <c r="Q1118" i="10"/>
  <c r="Q1117" i="10"/>
  <c r="Q1116" i="10"/>
  <c r="Q1115" i="10"/>
  <c r="Q1114" i="10"/>
  <c r="Q1113" i="10"/>
  <c r="Q1112" i="10"/>
  <c r="Q1111" i="10"/>
  <c r="Q1110" i="10"/>
  <c r="Q1109" i="10"/>
  <c r="Q1108" i="10"/>
  <c r="Q1107" i="10"/>
  <c r="Q1106" i="10"/>
  <c r="Q1105" i="10"/>
  <c r="Q1104" i="10"/>
  <c r="Q1103" i="10"/>
  <c r="Q1102" i="10"/>
  <c r="Q1101" i="10"/>
  <c r="Q1100" i="10"/>
  <c r="Q1099" i="10"/>
  <c r="Q1098" i="10"/>
  <c r="Q1097" i="10"/>
  <c r="Q1096" i="10"/>
  <c r="Q1095" i="10"/>
  <c r="Q1094" i="10"/>
  <c r="Q1093" i="10"/>
  <c r="Q1092" i="10"/>
  <c r="Q1091" i="10"/>
  <c r="Q1090" i="10"/>
  <c r="Q1089" i="10"/>
  <c r="Q1088" i="10"/>
  <c r="Q1087" i="10"/>
  <c r="Q1086" i="10"/>
  <c r="Q1085" i="10"/>
  <c r="Q1084" i="10"/>
  <c r="Q1083" i="10"/>
  <c r="Q1082" i="10"/>
  <c r="Q1081" i="10"/>
  <c r="Q1080" i="10"/>
  <c r="Q1079" i="10"/>
  <c r="Q1078" i="10"/>
  <c r="Q1077" i="10"/>
  <c r="Q1076" i="10"/>
  <c r="Q1075" i="10"/>
  <c r="Q1074" i="10"/>
  <c r="Q1073" i="10"/>
  <c r="Q1072" i="10"/>
  <c r="Q1071" i="10"/>
  <c r="Q1070" i="10"/>
  <c r="Q1069" i="10"/>
  <c r="Q1068" i="10"/>
  <c r="Q1067" i="10"/>
  <c r="Q1066" i="10"/>
  <c r="Q1065" i="10"/>
  <c r="Q1064" i="10"/>
  <c r="Q1063" i="10"/>
  <c r="Q1062" i="10"/>
  <c r="Q1061" i="10"/>
  <c r="Q1060" i="10"/>
  <c r="Q1059" i="10"/>
  <c r="Q1058" i="10"/>
  <c r="Q1057" i="10"/>
  <c r="Q1056" i="10"/>
  <c r="Q1055" i="10"/>
  <c r="Q1054" i="10"/>
  <c r="Q1053" i="10"/>
  <c r="Q1052" i="10"/>
  <c r="Q1051" i="10"/>
  <c r="Q1050" i="10"/>
  <c r="Q1049" i="10"/>
  <c r="Q1048" i="10"/>
  <c r="Q1047" i="10"/>
  <c r="Q1046" i="10"/>
  <c r="Q1045" i="10"/>
  <c r="Q1044" i="10"/>
  <c r="Q1043" i="10"/>
  <c r="Q1042" i="10"/>
  <c r="Q1041" i="10"/>
  <c r="Q1040" i="10"/>
  <c r="Q1039" i="10"/>
  <c r="Q1038" i="10"/>
  <c r="Q1037" i="10"/>
  <c r="Q1036" i="10"/>
  <c r="Q1035" i="10"/>
  <c r="Q1034" i="10"/>
  <c r="Q1033" i="10"/>
  <c r="Q1032" i="10"/>
  <c r="Q1031" i="10"/>
  <c r="Q1030" i="10"/>
  <c r="Q1029" i="10"/>
  <c r="Q1028" i="10"/>
  <c r="Q1027" i="10"/>
  <c r="Q1026" i="10"/>
  <c r="Q1025" i="10"/>
  <c r="Q1024" i="10"/>
  <c r="Q1023" i="10"/>
  <c r="Q1022" i="10"/>
  <c r="Q1021" i="10"/>
  <c r="Q1020" i="10"/>
  <c r="Q1019" i="10"/>
  <c r="Q1018" i="10"/>
  <c r="Q1017" i="10"/>
  <c r="Q1016" i="10"/>
  <c r="Q1015" i="10"/>
  <c r="Q1014" i="10"/>
  <c r="Q1013" i="10"/>
  <c r="Q1012" i="10"/>
  <c r="Q1011" i="10"/>
  <c r="Q1010" i="10"/>
  <c r="Q1009" i="10"/>
  <c r="Q1008" i="10"/>
  <c r="Q1007" i="10"/>
  <c r="Q1006" i="10"/>
  <c r="Q1005" i="10"/>
  <c r="Q1004" i="10"/>
  <c r="Q1003" i="10"/>
  <c r="Q1002" i="10"/>
  <c r="Q1001" i="10"/>
  <c r="Q1000" i="10"/>
  <c r="Q999" i="10"/>
  <c r="Q998" i="10"/>
  <c r="Q997" i="10"/>
  <c r="Q996" i="10"/>
  <c r="Q995" i="10"/>
  <c r="Q994" i="10"/>
  <c r="Q993" i="10"/>
  <c r="Q992" i="10"/>
  <c r="Q991" i="10"/>
  <c r="Q990" i="10"/>
  <c r="Q989" i="10"/>
  <c r="Q988" i="10"/>
  <c r="Q987" i="10"/>
  <c r="Q986" i="10"/>
  <c r="Q985" i="10"/>
  <c r="Q984" i="10"/>
  <c r="Q983" i="10"/>
  <c r="Q982" i="10"/>
  <c r="Q981" i="10"/>
  <c r="Q980" i="10"/>
  <c r="Q979" i="10"/>
  <c r="Q978" i="10"/>
  <c r="Q977" i="10"/>
  <c r="Q976" i="10"/>
  <c r="Q975" i="10"/>
  <c r="Q974" i="10"/>
  <c r="Q973" i="10"/>
  <c r="Q972" i="10"/>
  <c r="Q971" i="10"/>
  <c r="Q970" i="10"/>
  <c r="Q969" i="10"/>
  <c r="Q968" i="10"/>
  <c r="Q967" i="10"/>
  <c r="Q966" i="10"/>
  <c r="Q965" i="10"/>
  <c r="Q964" i="10"/>
  <c r="Q963" i="10"/>
  <c r="Q962" i="10"/>
  <c r="Q961" i="10"/>
  <c r="Q960" i="10"/>
  <c r="Q959" i="10"/>
  <c r="Q958" i="10"/>
  <c r="Q957" i="10"/>
  <c r="Q956" i="10"/>
  <c r="Q955" i="10"/>
  <c r="Q954" i="10"/>
  <c r="Q953" i="10"/>
  <c r="Q952" i="10"/>
  <c r="Q951" i="10"/>
  <c r="Q950" i="10"/>
  <c r="Q949" i="10"/>
  <c r="Q948" i="10"/>
  <c r="Q947" i="10"/>
  <c r="Q946" i="10"/>
  <c r="Q945" i="10"/>
  <c r="Q944" i="10"/>
  <c r="Q943" i="10"/>
  <c r="Q942" i="10"/>
  <c r="Q941" i="10"/>
  <c r="Q940" i="10"/>
  <c r="Q939" i="10"/>
  <c r="Q938" i="10"/>
  <c r="Q937" i="10"/>
  <c r="Q936" i="10"/>
  <c r="Q935" i="10"/>
  <c r="Q934" i="10"/>
  <c r="Q933" i="10"/>
  <c r="Q932" i="10"/>
  <c r="Q931" i="10"/>
  <c r="Q930" i="10"/>
  <c r="Q929" i="10"/>
  <c r="Q928" i="10"/>
  <c r="Q927" i="10"/>
  <c r="Q926" i="10"/>
  <c r="Q925" i="10"/>
  <c r="Q924" i="10"/>
  <c r="Q923" i="10"/>
  <c r="Q922" i="10"/>
  <c r="Q921" i="10"/>
  <c r="Q920" i="10"/>
  <c r="Q919" i="10"/>
  <c r="Q918" i="10"/>
  <c r="Q917" i="10"/>
  <c r="Q916" i="10"/>
  <c r="Q915" i="10"/>
  <c r="Q914" i="10"/>
  <c r="Q913" i="10"/>
  <c r="Q912" i="10"/>
  <c r="Q911" i="10"/>
  <c r="Q910" i="10"/>
  <c r="Q909" i="10"/>
  <c r="Q908" i="10"/>
  <c r="Q907" i="10"/>
  <c r="Q906" i="10"/>
  <c r="Q905" i="10"/>
  <c r="Q904" i="10"/>
  <c r="Q903" i="10"/>
  <c r="Q902" i="10"/>
  <c r="Q901" i="10"/>
  <c r="Q900" i="10"/>
  <c r="Q899" i="10"/>
  <c r="Q898" i="10"/>
  <c r="Q897" i="10"/>
  <c r="Q896" i="10"/>
  <c r="Q895" i="10"/>
  <c r="Q894" i="10"/>
  <c r="Q893" i="10"/>
  <c r="Q892" i="10"/>
  <c r="Q891" i="10"/>
  <c r="Q890" i="10"/>
  <c r="Q889" i="10"/>
  <c r="Q888" i="10"/>
  <c r="Q887" i="10"/>
  <c r="Q886" i="10"/>
  <c r="Q885" i="10"/>
  <c r="Q884" i="10"/>
  <c r="Q883" i="10"/>
  <c r="Q882" i="10"/>
  <c r="Q881" i="10"/>
  <c r="Q880" i="10"/>
  <c r="Q879" i="10"/>
  <c r="Q878" i="10"/>
  <c r="Q877" i="10"/>
  <c r="Q876" i="10"/>
  <c r="Q875" i="10"/>
  <c r="Q874" i="10"/>
  <c r="Q873" i="10"/>
  <c r="Q872" i="10"/>
  <c r="Q871" i="10"/>
  <c r="Q870" i="10"/>
  <c r="Q869" i="10"/>
  <c r="Q868" i="10"/>
  <c r="Q867" i="10"/>
  <c r="Q866" i="10"/>
  <c r="Q865" i="10"/>
  <c r="Q864" i="10"/>
  <c r="Q863" i="10"/>
  <c r="Q862" i="10"/>
  <c r="Q861" i="10"/>
  <c r="Q860" i="10"/>
  <c r="Q859" i="10"/>
  <c r="Q858" i="10"/>
  <c r="Q857" i="10"/>
  <c r="Q856" i="10"/>
  <c r="Q855" i="10"/>
  <c r="Q854" i="10"/>
  <c r="Q853" i="10"/>
  <c r="Q852" i="10"/>
  <c r="Q851" i="10"/>
  <c r="Q850" i="10"/>
  <c r="Q849" i="10"/>
  <c r="Q848" i="10"/>
  <c r="Q847" i="10"/>
  <c r="Q846" i="10"/>
  <c r="Q845" i="10"/>
  <c r="Q844" i="10"/>
  <c r="Q843" i="10"/>
  <c r="Q842" i="10"/>
  <c r="Q841" i="10"/>
  <c r="Q840" i="10"/>
  <c r="Q839" i="10"/>
  <c r="Q838" i="10"/>
  <c r="Q837" i="10"/>
  <c r="Q836" i="10"/>
  <c r="Q835" i="10"/>
  <c r="Q834" i="10"/>
  <c r="Q833" i="10"/>
  <c r="Q832" i="10"/>
  <c r="Q831" i="10"/>
  <c r="Q830" i="10"/>
  <c r="Q829" i="10"/>
  <c r="Q828" i="10"/>
  <c r="Q827" i="10"/>
  <c r="Q826" i="10"/>
  <c r="Q825" i="10"/>
  <c r="Q824" i="10"/>
  <c r="Q823" i="10"/>
  <c r="Q822" i="10"/>
  <c r="Q821" i="10"/>
  <c r="Q820" i="10"/>
  <c r="Q819" i="10"/>
  <c r="Q818" i="10"/>
  <c r="Q817" i="10"/>
  <c r="Q816" i="10"/>
  <c r="Q815" i="10"/>
  <c r="Q814" i="10"/>
  <c r="Q813" i="10"/>
  <c r="Q812" i="10"/>
  <c r="Q811" i="10"/>
  <c r="Q810" i="10"/>
  <c r="Q809" i="10"/>
  <c r="Q808" i="10"/>
  <c r="Q807" i="10"/>
  <c r="Q806" i="10"/>
  <c r="Q805" i="10"/>
  <c r="Q804" i="10"/>
  <c r="Q803" i="10"/>
  <c r="Q802" i="10"/>
  <c r="Q801" i="10"/>
  <c r="Q800" i="10"/>
  <c r="Q799" i="10"/>
  <c r="Q798" i="10"/>
  <c r="Q797" i="10"/>
  <c r="Q796" i="10"/>
  <c r="Q795" i="10"/>
  <c r="Q794" i="10"/>
  <c r="Q793" i="10"/>
  <c r="Q792" i="10"/>
  <c r="Q791" i="10"/>
  <c r="Q790" i="10"/>
  <c r="Q789" i="10"/>
  <c r="Q788" i="10"/>
  <c r="Q787" i="10"/>
  <c r="Q786" i="10"/>
  <c r="Q785" i="10"/>
  <c r="Q784" i="10"/>
  <c r="Q783" i="10"/>
  <c r="Q782" i="10"/>
  <c r="Q781" i="10"/>
  <c r="Q780" i="10"/>
  <c r="Q779" i="10"/>
  <c r="Q778" i="10"/>
  <c r="Q777" i="10"/>
  <c r="Q776" i="10"/>
  <c r="Q775" i="10"/>
  <c r="Q774" i="10"/>
  <c r="Q773" i="10"/>
  <c r="Q772" i="10"/>
  <c r="Q771" i="10"/>
  <c r="Q770" i="10"/>
  <c r="Q769" i="10"/>
  <c r="Q768" i="10"/>
  <c r="Q767" i="10"/>
  <c r="Q766" i="10"/>
  <c r="Q765" i="10"/>
  <c r="Q764" i="10"/>
  <c r="Q763" i="10"/>
  <c r="Q762" i="10"/>
  <c r="Q761" i="10"/>
  <c r="Q760" i="10"/>
  <c r="Q759" i="10"/>
  <c r="Q758" i="10"/>
  <c r="Q757" i="10"/>
  <c r="Q756" i="10"/>
  <c r="Q755" i="10"/>
  <c r="Q754" i="10"/>
  <c r="Q753" i="10"/>
  <c r="Q752" i="10"/>
  <c r="Q751" i="10"/>
  <c r="Q750" i="10"/>
  <c r="Q749" i="10"/>
  <c r="Q748" i="10"/>
  <c r="Q747" i="10"/>
  <c r="Q746" i="10"/>
  <c r="Q745" i="10"/>
  <c r="Q744" i="10"/>
  <c r="Q743" i="10"/>
  <c r="Q742" i="10"/>
  <c r="Q741" i="10"/>
  <c r="Q740" i="10"/>
  <c r="Q739" i="10"/>
  <c r="Q738" i="10"/>
  <c r="Q737" i="10"/>
  <c r="Q736" i="10"/>
  <c r="Q735" i="10"/>
  <c r="Q734" i="10"/>
  <c r="Q733" i="10"/>
  <c r="Q732" i="10"/>
  <c r="Q731" i="10"/>
  <c r="Q730" i="10"/>
  <c r="Q729" i="10"/>
  <c r="Q728" i="10"/>
  <c r="Q727" i="10"/>
  <c r="Q726" i="10"/>
  <c r="Q725" i="10"/>
  <c r="Q724" i="10"/>
  <c r="Q723" i="10"/>
  <c r="Q722" i="10"/>
  <c r="Q721" i="10"/>
  <c r="Q720" i="10"/>
  <c r="Q719" i="10"/>
  <c r="Q718" i="10"/>
  <c r="Q717" i="10"/>
  <c r="Q716" i="10"/>
  <c r="Q715" i="10"/>
  <c r="Q714" i="10"/>
  <c r="Q713" i="10"/>
  <c r="Q712" i="10"/>
  <c r="Q711" i="10"/>
  <c r="Q710" i="10"/>
  <c r="Q709" i="10"/>
  <c r="Q708" i="10"/>
  <c r="Q707" i="10"/>
  <c r="Q706" i="10"/>
  <c r="Q705" i="10"/>
  <c r="Q704" i="10"/>
  <c r="Q703" i="10"/>
  <c r="Q702" i="10"/>
  <c r="Q701" i="10"/>
  <c r="Q700" i="10"/>
  <c r="Q699" i="10"/>
  <c r="Q698" i="10"/>
  <c r="Q697" i="10"/>
  <c r="Q696" i="10"/>
  <c r="Q695" i="10"/>
  <c r="Q694" i="10"/>
  <c r="Q693" i="10"/>
  <c r="Q692" i="10"/>
  <c r="Q691" i="10"/>
  <c r="Q690" i="10"/>
  <c r="Q689" i="10"/>
  <c r="Q688" i="10"/>
  <c r="Q687" i="10"/>
  <c r="Q686" i="10"/>
  <c r="Q685" i="10"/>
  <c r="Q684" i="10"/>
  <c r="Q683" i="10"/>
  <c r="Q682" i="10"/>
  <c r="Q681" i="10"/>
  <c r="Q680" i="10"/>
  <c r="Q679" i="10"/>
  <c r="Q678" i="10"/>
  <c r="Q677" i="10"/>
  <c r="Q676" i="10"/>
  <c r="Q675" i="10"/>
  <c r="Q674" i="10"/>
  <c r="Q673" i="10"/>
  <c r="Q672" i="10"/>
  <c r="Q671" i="10"/>
  <c r="Q670" i="10"/>
  <c r="Q669" i="10"/>
  <c r="Q668" i="10"/>
  <c r="Q667" i="10"/>
  <c r="Q666" i="10"/>
  <c r="Q665" i="10"/>
  <c r="Q664" i="10"/>
  <c r="Q663" i="10"/>
  <c r="Q662" i="10"/>
  <c r="Q661" i="10"/>
  <c r="Q660" i="10"/>
  <c r="Q659" i="10"/>
  <c r="Q658" i="10"/>
  <c r="Q657" i="10"/>
  <c r="Q656" i="10"/>
  <c r="Q655" i="10"/>
  <c r="Q654" i="10"/>
  <c r="Q653" i="10"/>
  <c r="Q652" i="10"/>
  <c r="Q651" i="10"/>
  <c r="Q650" i="10"/>
  <c r="Q649" i="10"/>
  <c r="Q648" i="10"/>
  <c r="Q647" i="10"/>
  <c r="Q646" i="10"/>
  <c r="Q645" i="10"/>
  <c r="Q644" i="10"/>
  <c r="Q643" i="10"/>
  <c r="Q642" i="10"/>
  <c r="Q641" i="10"/>
  <c r="Q640" i="10"/>
  <c r="Q639" i="10"/>
  <c r="Q638" i="10"/>
  <c r="Q637" i="10"/>
  <c r="Q636" i="10"/>
  <c r="Q635" i="10"/>
  <c r="Q634" i="10"/>
  <c r="Q633" i="10"/>
  <c r="Q632" i="10"/>
  <c r="Q631" i="10"/>
  <c r="Q630" i="10"/>
  <c r="Q629" i="10"/>
  <c r="Q628" i="10"/>
  <c r="Q627" i="10"/>
  <c r="Q626" i="10"/>
  <c r="Q625" i="10"/>
  <c r="Q624" i="10"/>
  <c r="Q623" i="10"/>
  <c r="Q622" i="10"/>
  <c r="Q621" i="10"/>
  <c r="Q620" i="10"/>
  <c r="Q619" i="10"/>
  <c r="Q618" i="10"/>
  <c r="Q617" i="10"/>
  <c r="Q616" i="10"/>
  <c r="Q615" i="10"/>
  <c r="Q614" i="10"/>
  <c r="Q613" i="10"/>
  <c r="Q612" i="10"/>
  <c r="Q611" i="10"/>
  <c r="Q610" i="10"/>
  <c r="Q609" i="10"/>
  <c r="Q608" i="10"/>
  <c r="Q607" i="10"/>
  <c r="Q606" i="10"/>
  <c r="Q605" i="10"/>
  <c r="Q604" i="10"/>
  <c r="Q603" i="10"/>
  <c r="Q602" i="10"/>
  <c r="Q601" i="10"/>
  <c r="Q600" i="10"/>
  <c r="Q599" i="10"/>
  <c r="Q598" i="10"/>
  <c r="Q597" i="10"/>
  <c r="Q596" i="10"/>
  <c r="Q595" i="10"/>
  <c r="Q594" i="10"/>
  <c r="Q593" i="10"/>
  <c r="Q592" i="10"/>
  <c r="Q591" i="10"/>
  <c r="Q590" i="10"/>
  <c r="Q589" i="10"/>
  <c r="Q588" i="10"/>
  <c r="Q587" i="10"/>
  <c r="Q586" i="10"/>
  <c r="Q585" i="10"/>
  <c r="Q584" i="10"/>
  <c r="Q583" i="10"/>
  <c r="Q582" i="10"/>
  <c r="Q581" i="10"/>
  <c r="Q580" i="10"/>
  <c r="Q579" i="10"/>
  <c r="Q578" i="10"/>
  <c r="Q577" i="10"/>
  <c r="Q576" i="10"/>
  <c r="Q575" i="10"/>
  <c r="Q574" i="10"/>
  <c r="Q573" i="10"/>
  <c r="Q572" i="10"/>
  <c r="Q571" i="10"/>
  <c r="Q570" i="10"/>
  <c r="Q569" i="10"/>
  <c r="Q568" i="10"/>
  <c r="Q567" i="10"/>
  <c r="Q566" i="10"/>
  <c r="Q565" i="10"/>
  <c r="Q564" i="10"/>
  <c r="Q563" i="10"/>
  <c r="Q562" i="10"/>
  <c r="Q561" i="10"/>
  <c r="Q560" i="10"/>
  <c r="Q559" i="10"/>
  <c r="Q558" i="10"/>
  <c r="Q557" i="10"/>
  <c r="Q556" i="10"/>
  <c r="Q555" i="10"/>
  <c r="Q554" i="10"/>
  <c r="Q553" i="10"/>
  <c r="Q552" i="10"/>
  <c r="Q551" i="10"/>
  <c r="Q550" i="10"/>
  <c r="Q549" i="10"/>
  <c r="Q548" i="10"/>
  <c r="Q547" i="10"/>
  <c r="Q546" i="10"/>
  <c r="Q545" i="10"/>
  <c r="Q544" i="10"/>
  <c r="Q543" i="10"/>
  <c r="Q542" i="10"/>
  <c r="Q541" i="10"/>
  <c r="Q540" i="10"/>
  <c r="Q539" i="10"/>
  <c r="Q538" i="10"/>
  <c r="Q537" i="10"/>
  <c r="Q536" i="10"/>
  <c r="Q535" i="10"/>
  <c r="Q534" i="10"/>
  <c r="Q533" i="10"/>
  <c r="Q532" i="10"/>
  <c r="Q531" i="10"/>
  <c r="Q530" i="10"/>
  <c r="Q529" i="10"/>
  <c r="Q528" i="10"/>
  <c r="Q527" i="10"/>
  <c r="Q526" i="10"/>
  <c r="Q525" i="10"/>
  <c r="Q524" i="10"/>
  <c r="Q523" i="10"/>
  <c r="Q522" i="10"/>
  <c r="Q521" i="10"/>
  <c r="Q520" i="10"/>
  <c r="Q519" i="10"/>
  <c r="Q518" i="10"/>
  <c r="Q517" i="10"/>
  <c r="Q516" i="10"/>
  <c r="Q515" i="10"/>
  <c r="Q514" i="10"/>
  <c r="Q513" i="10"/>
  <c r="Q512" i="10"/>
  <c r="Q511" i="10"/>
  <c r="Q510" i="10"/>
  <c r="Q509" i="10"/>
  <c r="Q508" i="10"/>
  <c r="Q507" i="10"/>
  <c r="Q506" i="10"/>
  <c r="Q505" i="10"/>
  <c r="Q504" i="10"/>
  <c r="Q503" i="10"/>
  <c r="Q502" i="10"/>
  <c r="Q501" i="10"/>
  <c r="Q500" i="10"/>
  <c r="Q499" i="10"/>
  <c r="Q498" i="10"/>
  <c r="Q497" i="10"/>
  <c r="Q496" i="10"/>
  <c r="Q495" i="10"/>
  <c r="Q494" i="10"/>
  <c r="Q493" i="10"/>
  <c r="Q492" i="10"/>
  <c r="Q491" i="10"/>
  <c r="Q490" i="10"/>
  <c r="Q489" i="10"/>
  <c r="Q488" i="10"/>
  <c r="Q487" i="10"/>
  <c r="Q486" i="10"/>
  <c r="Q485" i="10"/>
  <c r="Q484" i="10"/>
  <c r="Q483" i="10"/>
  <c r="Q482" i="10"/>
  <c r="Q481" i="10"/>
  <c r="Q480" i="10"/>
  <c r="Q479" i="10"/>
  <c r="Q478" i="10"/>
  <c r="Q477" i="10"/>
  <c r="Q476" i="10"/>
  <c r="Q475" i="10"/>
  <c r="Q474" i="10"/>
  <c r="Q473" i="10"/>
  <c r="Q472" i="10"/>
  <c r="Q471" i="10"/>
  <c r="Q470" i="10"/>
  <c r="Q469" i="10"/>
  <c r="Q468" i="10"/>
  <c r="Q467" i="10"/>
  <c r="Q466" i="10"/>
  <c r="Q465" i="10"/>
  <c r="Q464" i="10"/>
  <c r="Q463" i="10"/>
  <c r="Q462" i="10"/>
  <c r="Q461" i="10"/>
  <c r="Q460" i="10"/>
  <c r="Q459" i="10"/>
  <c r="Q458" i="10"/>
  <c r="Q457" i="10"/>
  <c r="Q456" i="10"/>
  <c r="Q455" i="10"/>
  <c r="Q454" i="10"/>
  <c r="Q453" i="10"/>
  <c r="Q452" i="10"/>
  <c r="Q451" i="10"/>
  <c r="Q450" i="10"/>
  <c r="Q449" i="10"/>
  <c r="Q448" i="10"/>
  <c r="Q447" i="10"/>
  <c r="Q446" i="10"/>
  <c r="Q445" i="10"/>
  <c r="Q444" i="10"/>
  <c r="Q443" i="10"/>
  <c r="Q442" i="10"/>
  <c r="Q441" i="10"/>
  <c r="Q440" i="10"/>
  <c r="Q439" i="10"/>
  <c r="Q438" i="10"/>
  <c r="Q437" i="10"/>
  <c r="Q436" i="10"/>
  <c r="Q435" i="10"/>
  <c r="Q434" i="10"/>
  <c r="Q433" i="10"/>
  <c r="Q432" i="10"/>
  <c r="Q431" i="10"/>
  <c r="Q430" i="10"/>
  <c r="Q429" i="10"/>
  <c r="Q428" i="10"/>
  <c r="Q427" i="10"/>
  <c r="Q426" i="10"/>
  <c r="Q425" i="10"/>
  <c r="Q424" i="10"/>
  <c r="Q423" i="10"/>
  <c r="Q422" i="10"/>
  <c r="Q421" i="10"/>
  <c r="Q420" i="10"/>
  <c r="Q419" i="10"/>
  <c r="Q418" i="10"/>
  <c r="Q417" i="10"/>
  <c r="Q416" i="10"/>
  <c r="Q415" i="10"/>
  <c r="Q414" i="10"/>
  <c r="Q413" i="10"/>
  <c r="Q412" i="10"/>
  <c r="Q411" i="10"/>
  <c r="Q410" i="10"/>
  <c r="Q409" i="10"/>
  <c r="Q408" i="10"/>
  <c r="Q407" i="10"/>
  <c r="Q406" i="10"/>
  <c r="Q405" i="10"/>
  <c r="Q404" i="10"/>
  <c r="Q403" i="10"/>
  <c r="Q402" i="10"/>
  <c r="Q401" i="10"/>
  <c r="Q400" i="10"/>
  <c r="Q399" i="10"/>
  <c r="Q398" i="10"/>
  <c r="Q397" i="10"/>
  <c r="Q396" i="10"/>
  <c r="Q395" i="10"/>
  <c r="Q394" i="10"/>
  <c r="Q393" i="10"/>
  <c r="Q392" i="10"/>
  <c r="Q391" i="10"/>
  <c r="Q390" i="10"/>
  <c r="Q389" i="10"/>
  <c r="Q388" i="10"/>
  <c r="Q387" i="10"/>
  <c r="Q386" i="10"/>
  <c r="Q385" i="10"/>
  <c r="Q384" i="10"/>
  <c r="Q383" i="10"/>
  <c r="Q382" i="10"/>
  <c r="Q381" i="10"/>
  <c r="Q380" i="10"/>
  <c r="Q379" i="10"/>
  <c r="Q378" i="10"/>
  <c r="Q377" i="10"/>
  <c r="Q376" i="10"/>
  <c r="Q375" i="10"/>
  <c r="Q374" i="10"/>
  <c r="Q373" i="10"/>
  <c r="Q372" i="10"/>
  <c r="Q371" i="10"/>
  <c r="Q370" i="10"/>
  <c r="Q369" i="10"/>
  <c r="Q368" i="10"/>
  <c r="Q367" i="10"/>
  <c r="Q366" i="10"/>
  <c r="Q365" i="10"/>
  <c r="Q364" i="10"/>
  <c r="Q363" i="10"/>
  <c r="Q362" i="10"/>
  <c r="Q361" i="10"/>
  <c r="Q360" i="10"/>
  <c r="Q359" i="10"/>
  <c r="Q358" i="10"/>
  <c r="Q357" i="10"/>
  <c r="Q356" i="10"/>
  <c r="Q355" i="10"/>
  <c r="Q354" i="10"/>
  <c r="Q353" i="10"/>
  <c r="Q352" i="10"/>
  <c r="Q351" i="10"/>
  <c r="Q350" i="10"/>
  <c r="Q349" i="10"/>
  <c r="Q348" i="10"/>
  <c r="Q347" i="10"/>
  <c r="Q346" i="10"/>
  <c r="Q345" i="10"/>
  <c r="Q344" i="10"/>
  <c r="Q343" i="10"/>
  <c r="Q342" i="10"/>
  <c r="Q341" i="10"/>
  <c r="Q340" i="10"/>
  <c r="Q339" i="10"/>
  <c r="Q338" i="10"/>
  <c r="Q337" i="10"/>
  <c r="Q336" i="10"/>
  <c r="Q335" i="10"/>
  <c r="Q334" i="10"/>
  <c r="Q333" i="10"/>
  <c r="Q332" i="10"/>
  <c r="Q331" i="10"/>
  <c r="Q330" i="10"/>
  <c r="Q329" i="10"/>
  <c r="Q328" i="10"/>
  <c r="Q327" i="10"/>
  <c r="Q326" i="10"/>
  <c r="Q325" i="10"/>
  <c r="Q324" i="10"/>
  <c r="Q323" i="10"/>
  <c r="Q322" i="10"/>
  <c r="Q321" i="10"/>
  <c r="Q320" i="10"/>
  <c r="Q319" i="10"/>
  <c r="Q318" i="10"/>
  <c r="Q317" i="10"/>
  <c r="Q316" i="10"/>
  <c r="Q315" i="10"/>
  <c r="Q314" i="10"/>
  <c r="Q313" i="10"/>
  <c r="Q312" i="10"/>
  <c r="Q311" i="10"/>
  <c r="Q310" i="10"/>
  <c r="Q309" i="10"/>
  <c r="Q308" i="10"/>
  <c r="Q307" i="10"/>
  <c r="Q306" i="10"/>
  <c r="Q305" i="10"/>
  <c r="Q304" i="10"/>
  <c r="Q303" i="10"/>
  <c r="Q302" i="10"/>
  <c r="Q301" i="10"/>
  <c r="Q300" i="10"/>
  <c r="Q299" i="10"/>
  <c r="Q298" i="10"/>
  <c r="Q297" i="10"/>
  <c r="Q296" i="10"/>
  <c r="Q295" i="10"/>
  <c r="Q294" i="10"/>
  <c r="Q293" i="10"/>
  <c r="Q292" i="10"/>
  <c r="Q291" i="10"/>
  <c r="Q290" i="10"/>
  <c r="Q289" i="10"/>
  <c r="Q288" i="10"/>
  <c r="Q287" i="10"/>
  <c r="Q286" i="10"/>
  <c r="Q285" i="10"/>
  <c r="Q284" i="10"/>
  <c r="Q283" i="10"/>
  <c r="Q282" i="10"/>
  <c r="Q281" i="10"/>
  <c r="Q280" i="10"/>
  <c r="Q279" i="10"/>
  <c r="Q278" i="10"/>
  <c r="Q277" i="10"/>
  <c r="Q276" i="10"/>
  <c r="Q275" i="10"/>
  <c r="Q274" i="10"/>
  <c r="Q273" i="10"/>
  <c r="Q272" i="10"/>
  <c r="Q271" i="10"/>
  <c r="Q270" i="10"/>
  <c r="Q269" i="10"/>
  <c r="Q268" i="10"/>
  <c r="Q267" i="10"/>
  <c r="Q266" i="10"/>
  <c r="Q265" i="10"/>
  <c r="Q264" i="10"/>
  <c r="Q263" i="10"/>
  <c r="Q262" i="10"/>
  <c r="Q261" i="10"/>
  <c r="Q260" i="10"/>
  <c r="Q259" i="10"/>
  <c r="Q258" i="10"/>
  <c r="Q257" i="10"/>
  <c r="Q256" i="10"/>
  <c r="Q255" i="10"/>
  <c r="Q254" i="10"/>
  <c r="Q253" i="10"/>
  <c r="Q252" i="10"/>
  <c r="Q251" i="10"/>
  <c r="Q250" i="10"/>
  <c r="Q249" i="10"/>
  <c r="Q248" i="10"/>
  <c r="Q247" i="10"/>
  <c r="Q246" i="10"/>
  <c r="Q245" i="10"/>
  <c r="Q244" i="10"/>
  <c r="Q243" i="10"/>
  <c r="Q242" i="10"/>
  <c r="Q241" i="10"/>
  <c r="Q240" i="10"/>
  <c r="Q239" i="10"/>
  <c r="Q238" i="10"/>
  <c r="Q237" i="10"/>
  <c r="Q236" i="10"/>
  <c r="Q235" i="10"/>
  <c r="Q234" i="10"/>
  <c r="Q233" i="10"/>
  <c r="Q232" i="10"/>
  <c r="Q231" i="10"/>
  <c r="Q230" i="10"/>
  <c r="Q229" i="10"/>
  <c r="Q228" i="10"/>
  <c r="Q227" i="10"/>
  <c r="Q226" i="10"/>
  <c r="Q225" i="10"/>
  <c r="Q224" i="10"/>
  <c r="Q223" i="10"/>
  <c r="Q222" i="10"/>
  <c r="Q221" i="10"/>
  <c r="Q220" i="10"/>
  <c r="Q219" i="10"/>
  <c r="Q218" i="10"/>
  <c r="Q217" i="10"/>
  <c r="Q216" i="10"/>
  <c r="Q215" i="10"/>
  <c r="Q214" i="10"/>
  <c r="Q213" i="10"/>
  <c r="Q212" i="10"/>
  <c r="Q211" i="10"/>
  <c r="Q210" i="10"/>
  <c r="Q209" i="10"/>
  <c r="Q208" i="10"/>
  <c r="Q207" i="10"/>
  <c r="Q206" i="10"/>
  <c r="Q205" i="10"/>
  <c r="Q204" i="10"/>
  <c r="Q203" i="10"/>
  <c r="Q202" i="10"/>
  <c r="Q201" i="10"/>
  <c r="Q200" i="10"/>
  <c r="Q199" i="10"/>
  <c r="Q198" i="10"/>
  <c r="Q197" i="10"/>
  <c r="Q196" i="10"/>
  <c r="Q195" i="10"/>
  <c r="Q194" i="10"/>
  <c r="Q193" i="10"/>
  <c r="Q192" i="10"/>
  <c r="Q191" i="10"/>
  <c r="Q190" i="10"/>
  <c r="Q189" i="10"/>
  <c r="Q188" i="10"/>
  <c r="Q187" i="10"/>
  <c r="Q186" i="10"/>
  <c r="Q185" i="10"/>
  <c r="Q184" i="10"/>
  <c r="Q183" i="10"/>
  <c r="Q182" i="10"/>
  <c r="Q181" i="10"/>
  <c r="Q180" i="10"/>
  <c r="Q179" i="10"/>
  <c r="Q178" i="10"/>
  <c r="Q177" i="10"/>
  <c r="Q176" i="10"/>
  <c r="Q175" i="10"/>
  <c r="Q174" i="10"/>
  <c r="Q173" i="10"/>
  <c r="Q172" i="10"/>
  <c r="Q171" i="10"/>
  <c r="Q170" i="10"/>
  <c r="Q169" i="10"/>
  <c r="Q168" i="10"/>
  <c r="Q167" i="10"/>
  <c r="Q166" i="10"/>
  <c r="Q165" i="10"/>
  <c r="Q164" i="10"/>
  <c r="Q163" i="10"/>
  <c r="Q162" i="10"/>
  <c r="Q161" i="10"/>
  <c r="Q160" i="10"/>
  <c r="Q159" i="10"/>
  <c r="Q158" i="10"/>
  <c r="Q157" i="10"/>
  <c r="Q156" i="10"/>
  <c r="Q155" i="10"/>
  <c r="Q154" i="10"/>
  <c r="Q153" i="10"/>
  <c r="Q152" i="10"/>
  <c r="Q151" i="10"/>
  <c r="Q150" i="10"/>
  <c r="Q149" i="10"/>
  <c r="Q148" i="10"/>
  <c r="Q147" i="10"/>
  <c r="Q146" i="10"/>
  <c r="Q145" i="10"/>
  <c r="Q144" i="10"/>
  <c r="Q143" i="10"/>
  <c r="Q142" i="10"/>
  <c r="Q141" i="10"/>
  <c r="Q140" i="10"/>
  <c r="Q139" i="10"/>
  <c r="Q138" i="10"/>
  <c r="Q137" i="10"/>
  <c r="Q136" i="10"/>
  <c r="Q135" i="10"/>
  <c r="Q134" i="10"/>
  <c r="Q133" i="10"/>
  <c r="Q132" i="10"/>
  <c r="Q131" i="10"/>
  <c r="Q130" i="10"/>
  <c r="Q129" i="10"/>
  <c r="Q128" i="10"/>
  <c r="Q127" i="10"/>
  <c r="Q126" i="10"/>
  <c r="Q125" i="10"/>
  <c r="Q124" i="10"/>
  <c r="Q123" i="10"/>
  <c r="Q122" i="10"/>
  <c r="Q121" i="10"/>
  <c r="Q120" i="10"/>
  <c r="Q119" i="10"/>
  <c r="Q118" i="10"/>
  <c r="Q117" i="10"/>
  <c r="Q116" i="10"/>
  <c r="Q115" i="10"/>
  <c r="Q114" i="10"/>
  <c r="Q113" i="10"/>
  <c r="Q112" i="10"/>
  <c r="Q111" i="10"/>
  <c r="Q110" i="10"/>
  <c r="Q109" i="10"/>
  <c r="Q108" i="10"/>
  <c r="Q107" i="10"/>
  <c r="Q106" i="10"/>
  <c r="Q105" i="10"/>
  <c r="Q104" i="10"/>
  <c r="Q103" i="10"/>
  <c r="Q102" i="10"/>
  <c r="Q101" i="10"/>
  <c r="Q100" i="10"/>
  <c r="Q99" i="10"/>
  <c r="Q98" i="10"/>
  <c r="Q97" i="10"/>
  <c r="Q96" i="10"/>
  <c r="Q95" i="10"/>
  <c r="Q94" i="10"/>
  <c r="Q93" i="10"/>
  <c r="Q92" i="10"/>
  <c r="Q91" i="10"/>
  <c r="Q90" i="10"/>
  <c r="Q89" i="10"/>
  <c r="Q88" i="10"/>
  <c r="Q87" i="10"/>
  <c r="Q86" i="10"/>
  <c r="Q85" i="10"/>
  <c r="Q84" i="10"/>
  <c r="Q83" i="10"/>
  <c r="Q82" i="10"/>
  <c r="Q81" i="10"/>
  <c r="Q80" i="10"/>
  <c r="Q79" i="10"/>
  <c r="Q78" i="10"/>
  <c r="Q77" i="10"/>
  <c r="Q76" i="10"/>
  <c r="Q75" i="10"/>
  <c r="Q74" i="10"/>
  <c r="Q73" i="10"/>
  <c r="Q72" i="10"/>
  <c r="Q71" i="10"/>
  <c r="Q70" i="10"/>
  <c r="Q69" i="10"/>
  <c r="Q68" i="10"/>
  <c r="Q67" i="10"/>
  <c r="Q66" i="10"/>
  <c r="Q65" i="10"/>
  <c r="Q64" i="10"/>
  <c r="Q63" i="10"/>
  <c r="Q62" i="10"/>
  <c r="Q61" i="10"/>
  <c r="Q60" i="10"/>
  <c r="Q59" i="10"/>
  <c r="Q58" i="10"/>
  <c r="Q57" i="10"/>
  <c r="Q56" i="10"/>
  <c r="Q55" i="10"/>
  <c r="Q54" i="10"/>
  <c r="Q53" i="10"/>
  <c r="Q52" i="10"/>
  <c r="Q51" i="10"/>
  <c r="Q50" i="10"/>
  <c r="Q49" i="10"/>
  <c r="Q48" i="10"/>
  <c r="Q47" i="10"/>
  <c r="Q46" i="10"/>
  <c r="Q45" i="10"/>
  <c r="Q44" i="10"/>
  <c r="Q43" i="10"/>
  <c r="Q42" i="10"/>
  <c r="Q41" i="10"/>
  <c r="Q40" i="10"/>
  <c r="Q39" i="10"/>
  <c r="Q38" i="10"/>
  <c r="Q37" i="10"/>
  <c r="Q36" i="10"/>
  <c r="Q35" i="10"/>
  <c r="Q34" i="10"/>
  <c r="Q33" i="10"/>
  <c r="Q32" i="10"/>
  <c r="Q31" i="10"/>
  <c r="Q30" i="10"/>
  <c r="Q29" i="10"/>
  <c r="Q28" i="10"/>
  <c r="Q27" i="10"/>
  <c r="Q26" i="10"/>
  <c r="Q25" i="10"/>
  <c r="Q24" i="10"/>
  <c r="Q23" i="10"/>
  <c r="Q22" i="10"/>
  <c r="Q21" i="10"/>
  <c r="Q20" i="10"/>
  <c r="Q19" i="10"/>
  <c r="Q18" i="10"/>
  <c r="Q17" i="10"/>
  <c r="Q16" i="10"/>
  <c r="Q15" i="10"/>
  <c r="Q14" i="10"/>
  <c r="Q13" i="10"/>
  <c r="Q12" i="10"/>
  <c r="Q11" i="10"/>
  <c r="Q10" i="10"/>
  <c r="Q9" i="10"/>
  <c r="Q8" i="10"/>
  <c r="Q7" i="10"/>
  <c r="Q6" i="10"/>
  <c r="Q5" i="10"/>
  <c r="P5296" i="10"/>
  <c r="P5295" i="10"/>
  <c r="P5294" i="10"/>
  <c r="P5293" i="10"/>
  <c r="P5292" i="10"/>
  <c r="P5291" i="10"/>
  <c r="P5290" i="10"/>
  <c r="P5289" i="10"/>
  <c r="P5288" i="10"/>
  <c r="P5287" i="10"/>
  <c r="P5286" i="10"/>
  <c r="P5285" i="10"/>
  <c r="P5284" i="10"/>
  <c r="P5283" i="10"/>
  <c r="P5282" i="10"/>
  <c r="P5281" i="10"/>
  <c r="P5280" i="10"/>
  <c r="P5279" i="10"/>
  <c r="P5278" i="10"/>
  <c r="P5277" i="10"/>
  <c r="P5276" i="10"/>
  <c r="P5275" i="10"/>
  <c r="P5274" i="10"/>
  <c r="P5273" i="10"/>
  <c r="P5272" i="10"/>
  <c r="P5271" i="10"/>
  <c r="P5270" i="10"/>
  <c r="P5269" i="10"/>
  <c r="P5268" i="10"/>
  <c r="P5267" i="10"/>
  <c r="P5266" i="10"/>
  <c r="P5265" i="10"/>
  <c r="P5264" i="10"/>
  <c r="P5263" i="10"/>
  <c r="P5262" i="10"/>
  <c r="P5261" i="10"/>
  <c r="P5260" i="10"/>
  <c r="P5259" i="10"/>
  <c r="P5258" i="10"/>
  <c r="P5257" i="10"/>
  <c r="P5256" i="10"/>
  <c r="P5255" i="10"/>
  <c r="P5254" i="10"/>
  <c r="P5253" i="10"/>
  <c r="P5252" i="10"/>
  <c r="P5251" i="10"/>
  <c r="P5250" i="10"/>
  <c r="P5249" i="10"/>
  <c r="P5248" i="10"/>
  <c r="P5247" i="10"/>
  <c r="P5246" i="10"/>
  <c r="P5245" i="10"/>
  <c r="P5244" i="10"/>
  <c r="P5243" i="10"/>
  <c r="P5242" i="10"/>
  <c r="P5241" i="10"/>
  <c r="P5240" i="10"/>
  <c r="P5239" i="10"/>
  <c r="P5238" i="10"/>
  <c r="P5237" i="10"/>
  <c r="P5236" i="10"/>
  <c r="P5235" i="10"/>
  <c r="P5234" i="10"/>
  <c r="P5233" i="10"/>
  <c r="P5232" i="10"/>
  <c r="P5231" i="10"/>
  <c r="P5230" i="10"/>
  <c r="P5229" i="10"/>
  <c r="P5228" i="10"/>
  <c r="P5227" i="10"/>
  <c r="P5226" i="10"/>
  <c r="P5225" i="10"/>
  <c r="P5224" i="10"/>
  <c r="P5223" i="10"/>
  <c r="P5222" i="10"/>
  <c r="P5221" i="10"/>
  <c r="P5220" i="10"/>
  <c r="P5219" i="10"/>
  <c r="P5218" i="10"/>
  <c r="P5217" i="10"/>
  <c r="P5216" i="10"/>
  <c r="P5215" i="10"/>
  <c r="P5214" i="10"/>
  <c r="P5213" i="10"/>
  <c r="P5212" i="10"/>
  <c r="P5211" i="10"/>
  <c r="P5210" i="10"/>
  <c r="P5209" i="10"/>
  <c r="P5208" i="10"/>
  <c r="P5207" i="10"/>
  <c r="P5206" i="10"/>
  <c r="P5205" i="10"/>
  <c r="P5204" i="10"/>
  <c r="P5203" i="10"/>
  <c r="P5202" i="10"/>
  <c r="P5201" i="10"/>
  <c r="P5200" i="10"/>
  <c r="P5199" i="10"/>
  <c r="P5198" i="10"/>
  <c r="P5197" i="10"/>
  <c r="P5196" i="10"/>
  <c r="P5195" i="10"/>
  <c r="P5194" i="10"/>
  <c r="P5193" i="10"/>
  <c r="P5192" i="10"/>
  <c r="P5191" i="10"/>
  <c r="P5190" i="10"/>
  <c r="P5189" i="10"/>
  <c r="P5188" i="10"/>
  <c r="P5187" i="10"/>
  <c r="P5186" i="10"/>
  <c r="P5185" i="10"/>
  <c r="P5184" i="10"/>
  <c r="P5183" i="10"/>
  <c r="P5182" i="10"/>
  <c r="P5181" i="10"/>
  <c r="P5180" i="10"/>
  <c r="P5179" i="10"/>
  <c r="P5178" i="10"/>
  <c r="P5177" i="10"/>
  <c r="P5176" i="10"/>
  <c r="P5175" i="10"/>
  <c r="P5174" i="10"/>
  <c r="P5173" i="10"/>
  <c r="P5172" i="10"/>
  <c r="P5171" i="10"/>
  <c r="P5170" i="10"/>
  <c r="P5169" i="10"/>
  <c r="P5168" i="10"/>
  <c r="P5167" i="10"/>
  <c r="P5166" i="10"/>
  <c r="P5165" i="10"/>
  <c r="P5164" i="10"/>
  <c r="P5163" i="10"/>
  <c r="P5162" i="10"/>
  <c r="P5161" i="10"/>
  <c r="P5160" i="10"/>
  <c r="P5159" i="10"/>
  <c r="P5158" i="10"/>
  <c r="P5157" i="10"/>
  <c r="P5156" i="10"/>
  <c r="P5155" i="10"/>
  <c r="P5154" i="10"/>
  <c r="P5153" i="10"/>
  <c r="P5152" i="10"/>
  <c r="P5151" i="10"/>
  <c r="P5150" i="10"/>
  <c r="P5149" i="10"/>
  <c r="P5148" i="10"/>
  <c r="P5147" i="10"/>
  <c r="P5146" i="10"/>
  <c r="P5145" i="10"/>
  <c r="P5144" i="10"/>
  <c r="P5143" i="10"/>
  <c r="P5142" i="10"/>
  <c r="P5141" i="10"/>
  <c r="P5140" i="10"/>
  <c r="P5139" i="10"/>
  <c r="P5138" i="10"/>
  <c r="P5137" i="10"/>
  <c r="P5136" i="10"/>
  <c r="P5135" i="10"/>
  <c r="P5134" i="10"/>
  <c r="P5133" i="10"/>
  <c r="P5132" i="10"/>
  <c r="P5131" i="10"/>
  <c r="P5130" i="10"/>
  <c r="P5129" i="10"/>
  <c r="P5128" i="10"/>
  <c r="P5127" i="10"/>
  <c r="P5126" i="10"/>
  <c r="P5125" i="10"/>
  <c r="P5124" i="10"/>
  <c r="P5123" i="10"/>
  <c r="P5122" i="10"/>
  <c r="P5121" i="10"/>
  <c r="P5120" i="10"/>
  <c r="P5119" i="10"/>
  <c r="P5118" i="10"/>
  <c r="P5117" i="10"/>
  <c r="P5116" i="10"/>
  <c r="P5115" i="10"/>
  <c r="P5114" i="10"/>
  <c r="P5113" i="10"/>
  <c r="P5112" i="10"/>
  <c r="P5111" i="10"/>
  <c r="P5110" i="10"/>
  <c r="P5109" i="10"/>
  <c r="P5108" i="10"/>
  <c r="P5107" i="10"/>
  <c r="P5106" i="10"/>
  <c r="P5105" i="10"/>
  <c r="P5104" i="10"/>
  <c r="P5103" i="10"/>
  <c r="P5102" i="10"/>
  <c r="P5101" i="10"/>
  <c r="P5100" i="10"/>
  <c r="P5099" i="10"/>
  <c r="P5098" i="10"/>
  <c r="P5097" i="10"/>
  <c r="P5096" i="10"/>
  <c r="P5095" i="10"/>
  <c r="P5094" i="10"/>
  <c r="P5093" i="10"/>
  <c r="P5092" i="10"/>
  <c r="P5091" i="10"/>
  <c r="P5090" i="10"/>
  <c r="P5089" i="10"/>
  <c r="P5088" i="10"/>
  <c r="P5087" i="10"/>
  <c r="P5086" i="10"/>
  <c r="P5085" i="10"/>
  <c r="P5084" i="10"/>
  <c r="P5083" i="10"/>
  <c r="P5082" i="10"/>
  <c r="P5081" i="10"/>
  <c r="P5080" i="10"/>
  <c r="P5079" i="10"/>
  <c r="P5078" i="10"/>
  <c r="P5077" i="10"/>
  <c r="P5076" i="10"/>
  <c r="P5075" i="10"/>
  <c r="P5074" i="10"/>
  <c r="P5073" i="10"/>
  <c r="P5072" i="10"/>
  <c r="P5071" i="10"/>
  <c r="P5070" i="10"/>
  <c r="P5069" i="10"/>
  <c r="P5068" i="10"/>
  <c r="P5067" i="10"/>
  <c r="P5066" i="10"/>
  <c r="P5065" i="10"/>
  <c r="P5064" i="10"/>
  <c r="P5063" i="10"/>
  <c r="P5062" i="10"/>
  <c r="P5061" i="10"/>
  <c r="P5060" i="10"/>
  <c r="P5059" i="10"/>
  <c r="P5058" i="10"/>
  <c r="P5057" i="10"/>
  <c r="P5056" i="10"/>
  <c r="P5055" i="10"/>
  <c r="P5054" i="10"/>
  <c r="P5053" i="10"/>
  <c r="P5052" i="10"/>
  <c r="P5051" i="10"/>
  <c r="P5050" i="10"/>
  <c r="P5049" i="10"/>
  <c r="P5048" i="10"/>
  <c r="P5047" i="10"/>
  <c r="P5046" i="10"/>
  <c r="P5045" i="10"/>
  <c r="P5044" i="10"/>
  <c r="P5043" i="10"/>
  <c r="P5042" i="10"/>
  <c r="P5041" i="10"/>
  <c r="P5040" i="10"/>
  <c r="P5039" i="10"/>
  <c r="P5038" i="10"/>
  <c r="P5037" i="10"/>
  <c r="P5036" i="10"/>
  <c r="P5035" i="10"/>
  <c r="P5034" i="10"/>
  <c r="P5033" i="10"/>
  <c r="P5032" i="10"/>
  <c r="P5031" i="10"/>
  <c r="P5030" i="10"/>
  <c r="P5029" i="10"/>
  <c r="P5028" i="10"/>
  <c r="P5027" i="10"/>
  <c r="P5026" i="10"/>
  <c r="P5025" i="10"/>
  <c r="P5024" i="10"/>
  <c r="P5023" i="10"/>
  <c r="P5022" i="10"/>
  <c r="P5021" i="10"/>
  <c r="P5020" i="10"/>
  <c r="P5019" i="10"/>
  <c r="P5018" i="10"/>
  <c r="P5017" i="10"/>
  <c r="P5016" i="10"/>
  <c r="P5015" i="10"/>
  <c r="P5014" i="10"/>
  <c r="P5013" i="10"/>
  <c r="P5012" i="10"/>
  <c r="P5011" i="10"/>
  <c r="P5010" i="10"/>
  <c r="P5009" i="10"/>
  <c r="P5008" i="10"/>
  <c r="P5007" i="10"/>
  <c r="P5006" i="10"/>
  <c r="P5005" i="10"/>
  <c r="P5004" i="10"/>
  <c r="P5003" i="10"/>
  <c r="P5002" i="10"/>
  <c r="P5001" i="10"/>
  <c r="P5000" i="10"/>
  <c r="P4999" i="10"/>
  <c r="P4998" i="10"/>
  <c r="P4997" i="10"/>
  <c r="P4996" i="10"/>
  <c r="P4995" i="10"/>
  <c r="P4994" i="10"/>
  <c r="P4993" i="10"/>
  <c r="P4992" i="10"/>
  <c r="P4991" i="10"/>
  <c r="P4990" i="10"/>
  <c r="P4989" i="10"/>
  <c r="P4988" i="10"/>
  <c r="P4987" i="10"/>
  <c r="P4986" i="10"/>
  <c r="P4985" i="10"/>
  <c r="P4984" i="10"/>
  <c r="P4983" i="10"/>
  <c r="P4982" i="10"/>
  <c r="P4981" i="10"/>
  <c r="P4980" i="10"/>
  <c r="P4979" i="10"/>
  <c r="P4978" i="10"/>
  <c r="P4977" i="10"/>
  <c r="P4976" i="10"/>
  <c r="P4975" i="10"/>
  <c r="P4974" i="10"/>
  <c r="P4973" i="10"/>
  <c r="P4972" i="10"/>
  <c r="P4971" i="10"/>
  <c r="P4970" i="10"/>
  <c r="P4969" i="10"/>
  <c r="P4968" i="10"/>
  <c r="P4967" i="10"/>
  <c r="P4966" i="10"/>
  <c r="P4965" i="10"/>
  <c r="P4964" i="10"/>
  <c r="P4963" i="10"/>
  <c r="P4962" i="10"/>
  <c r="P4961" i="10"/>
  <c r="P4960" i="10"/>
  <c r="P4959" i="10"/>
  <c r="P4958" i="10"/>
  <c r="P4957" i="10"/>
  <c r="P4956" i="10"/>
  <c r="P4955" i="10"/>
  <c r="P4954" i="10"/>
  <c r="P4953" i="10"/>
  <c r="P4952" i="10"/>
  <c r="P4951" i="10"/>
  <c r="P4950" i="10"/>
  <c r="P4949" i="10"/>
  <c r="P4948" i="10"/>
  <c r="P4947" i="10"/>
  <c r="P4946" i="10"/>
  <c r="P4945" i="10"/>
  <c r="P4944" i="10"/>
  <c r="P4943" i="10"/>
  <c r="P4942" i="10"/>
  <c r="P4941" i="10"/>
  <c r="P4940" i="10"/>
  <c r="P4939" i="10"/>
  <c r="P4938" i="10"/>
  <c r="P4937" i="10"/>
  <c r="P4936" i="10"/>
  <c r="P4935" i="10"/>
  <c r="P4934" i="10"/>
  <c r="P4933" i="10"/>
  <c r="P4932" i="10"/>
  <c r="P4931" i="10"/>
  <c r="P4930" i="10"/>
  <c r="P4929" i="10"/>
  <c r="P4928" i="10"/>
  <c r="P4927" i="10"/>
  <c r="P4926" i="10"/>
  <c r="P4925" i="10"/>
  <c r="P4924" i="10"/>
  <c r="P4923" i="10"/>
  <c r="P4922" i="10"/>
  <c r="P4921" i="10"/>
  <c r="P4920" i="10"/>
  <c r="P4919" i="10"/>
  <c r="P4918" i="10"/>
  <c r="P4917" i="10"/>
  <c r="P4916" i="10"/>
  <c r="P4915" i="10"/>
  <c r="P4914" i="10"/>
  <c r="P4913" i="10"/>
  <c r="P4912" i="10"/>
  <c r="P4911" i="10"/>
  <c r="P4910" i="10"/>
  <c r="P4909" i="10"/>
  <c r="P4908" i="10"/>
  <c r="P4907" i="10"/>
  <c r="P4906" i="10"/>
  <c r="P4905" i="10"/>
  <c r="P4904" i="10"/>
  <c r="P4903" i="10"/>
  <c r="P4902" i="10"/>
  <c r="P4901" i="10"/>
  <c r="P4900" i="10"/>
  <c r="P4899" i="10"/>
  <c r="P4898" i="10"/>
  <c r="P4897" i="10"/>
  <c r="P4896" i="10"/>
  <c r="P4895" i="10"/>
  <c r="P4894" i="10"/>
  <c r="P4893" i="10"/>
  <c r="P4892" i="10"/>
  <c r="P4891" i="10"/>
  <c r="P4890" i="10"/>
  <c r="P4889" i="10"/>
  <c r="P4888" i="10"/>
  <c r="P4887" i="10"/>
  <c r="P4886" i="10"/>
  <c r="P4885" i="10"/>
  <c r="P4884" i="10"/>
  <c r="P4883" i="10"/>
  <c r="P4882" i="10"/>
  <c r="P4881" i="10"/>
  <c r="P4880" i="10"/>
  <c r="P4879" i="10"/>
  <c r="P4878" i="10"/>
  <c r="P4877" i="10"/>
  <c r="P4876" i="10"/>
  <c r="P4875" i="10"/>
  <c r="P4874" i="10"/>
  <c r="P4873" i="10"/>
  <c r="P4872" i="10"/>
  <c r="P4871" i="10"/>
  <c r="P4870" i="10"/>
  <c r="P4869" i="10"/>
  <c r="P4868" i="10"/>
  <c r="P4867" i="10"/>
  <c r="P4866" i="10"/>
  <c r="P4865" i="10"/>
  <c r="P4864" i="10"/>
  <c r="P4863" i="10"/>
  <c r="P4862" i="10"/>
  <c r="P4861" i="10"/>
  <c r="P4860" i="10"/>
  <c r="P4859" i="10"/>
  <c r="P4858" i="10"/>
  <c r="P4857" i="10"/>
  <c r="P4856" i="10"/>
  <c r="P4855" i="10"/>
  <c r="P4854" i="10"/>
  <c r="P4853" i="10"/>
  <c r="P4852" i="10"/>
  <c r="P4851" i="10"/>
  <c r="P4850" i="10"/>
  <c r="P4849" i="10"/>
  <c r="P4848" i="10"/>
  <c r="P4847" i="10"/>
  <c r="P4846" i="10"/>
  <c r="P4845" i="10"/>
  <c r="P4844" i="10"/>
  <c r="P4843" i="10"/>
  <c r="P4842" i="10"/>
  <c r="P4841" i="10"/>
  <c r="P4840" i="10"/>
  <c r="P4839" i="10"/>
  <c r="P4838" i="10"/>
  <c r="P4837" i="10"/>
  <c r="P4836" i="10"/>
  <c r="P4835" i="10"/>
  <c r="P4834" i="10"/>
  <c r="P4833" i="10"/>
  <c r="P4832" i="10"/>
  <c r="P4831" i="10"/>
  <c r="P4830" i="10"/>
  <c r="P4829" i="10"/>
  <c r="P4828" i="10"/>
  <c r="P4827" i="10"/>
  <c r="P4826" i="10"/>
  <c r="P4825" i="10"/>
  <c r="P4824" i="10"/>
  <c r="P4823" i="10"/>
  <c r="P4822" i="10"/>
  <c r="P4821" i="10"/>
  <c r="P4820" i="10"/>
  <c r="P4819" i="10"/>
  <c r="P4818" i="10"/>
  <c r="P4817" i="10"/>
  <c r="P4816" i="10"/>
  <c r="P4815" i="10"/>
  <c r="P4814" i="10"/>
  <c r="P4813" i="10"/>
  <c r="P4812" i="10"/>
  <c r="P4811" i="10"/>
  <c r="P4810" i="10"/>
  <c r="P4809" i="10"/>
  <c r="P4808" i="10"/>
  <c r="P4807" i="10"/>
  <c r="P4806" i="10"/>
  <c r="P4805" i="10"/>
  <c r="P4804" i="10"/>
  <c r="P4803" i="10"/>
  <c r="P4802" i="10"/>
  <c r="P4801" i="10"/>
  <c r="P4800" i="10"/>
  <c r="P4799" i="10"/>
  <c r="P4798" i="10"/>
  <c r="P4797" i="10"/>
  <c r="P4796" i="10"/>
  <c r="P4795" i="10"/>
  <c r="P4794" i="10"/>
  <c r="P4793" i="10"/>
  <c r="P4792" i="10"/>
  <c r="P4791" i="10"/>
  <c r="P4790" i="10"/>
  <c r="P4789" i="10"/>
  <c r="P4788" i="10"/>
  <c r="P4787" i="10"/>
  <c r="P4786" i="10"/>
  <c r="P4785" i="10"/>
  <c r="P4784" i="10"/>
  <c r="P4783" i="10"/>
  <c r="P4782" i="10"/>
  <c r="P4781" i="10"/>
  <c r="P4780" i="10"/>
  <c r="P4779" i="10"/>
  <c r="P4778" i="10"/>
  <c r="P4777" i="10"/>
  <c r="P4776" i="10"/>
  <c r="P4775" i="10"/>
  <c r="P4774" i="10"/>
  <c r="P4773" i="10"/>
  <c r="P4772" i="10"/>
  <c r="P4771" i="10"/>
  <c r="P4770" i="10"/>
  <c r="P4769" i="10"/>
  <c r="P4768" i="10"/>
  <c r="P4767" i="10"/>
  <c r="P4766" i="10"/>
  <c r="P4765" i="10"/>
  <c r="P4764" i="10"/>
  <c r="P4763" i="10"/>
  <c r="P4762" i="10"/>
  <c r="P4761" i="10"/>
  <c r="P4760" i="10"/>
  <c r="P4759" i="10"/>
  <c r="P4758" i="10"/>
  <c r="P4757" i="10"/>
  <c r="P4756" i="10"/>
  <c r="P4755" i="10"/>
  <c r="P4754" i="10"/>
  <c r="P4753" i="10"/>
  <c r="P4752" i="10"/>
  <c r="P4751" i="10"/>
  <c r="P4750" i="10"/>
  <c r="P4749" i="10"/>
  <c r="P4748" i="10"/>
  <c r="P4747" i="10"/>
  <c r="P4746" i="10"/>
  <c r="P4745" i="10"/>
  <c r="P4744" i="10"/>
  <c r="P4743" i="10"/>
  <c r="P4742" i="10"/>
  <c r="P4741" i="10"/>
  <c r="P4740" i="10"/>
  <c r="P4739" i="10"/>
  <c r="P4738" i="10"/>
  <c r="P4737" i="10"/>
  <c r="P4736" i="10"/>
  <c r="P4735" i="10"/>
  <c r="P4734" i="10"/>
  <c r="P4733" i="10"/>
  <c r="P4732" i="10"/>
  <c r="P4731" i="10"/>
  <c r="P4730" i="10"/>
  <c r="P4729" i="10"/>
  <c r="P4728" i="10"/>
  <c r="P4727" i="10"/>
  <c r="P4726" i="10"/>
  <c r="P4725" i="10"/>
  <c r="P4724" i="10"/>
  <c r="P4723" i="10"/>
  <c r="P4722" i="10"/>
  <c r="P4721" i="10"/>
  <c r="P4720" i="10"/>
  <c r="P4719" i="10"/>
  <c r="P4718" i="10"/>
  <c r="P4717" i="10"/>
  <c r="P4716" i="10"/>
  <c r="P4715" i="10"/>
  <c r="P4714" i="10"/>
  <c r="P4713" i="10"/>
  <c r="P4712" i="10"/>
  <c r="P4711" i="10"/>
  <c r="P4710" i="10"/>
  <c r="P4709" i="10"/>
  <c r="P4708" i="10"/>
  <c r="P4707" i="10"/>
  <c r="P4706" i="10"/>
  <c r="P4705" i="10"/>
  <c r="P4704" i="10"/>
  <c r="P4703" i="10"/>
  <c r="P4702" i="10"/>
  <c r="P4701" i="10"/>
  <c r="P4700" i="10"/>
  <c r="P4699" i="10"/>
  <c r="P4698" i="10"/>
  <c r="P4697" i="10"/>
  <c r="P4696" i="10"/>
  <c r="P4695" i="10"/>
  <c r="P4694" i="10"/>
  <c r="P4693" i="10"/>
  <c r="P4692" i="10"/>
  <c r="P4691" i="10"/>
  <c r="P4690" i="10"/>
  <c r="P4689" i="10"/>
  <c r="P4688" i="10"/>
  <c r="P4687" i="10"/>
  <c r="P4686" i="10"/>
  <c r="P4685" i="10"/>
  <c r="P4684" i="10"/>
  <c r="P4683" i="10"/>
  <c r="P4682" i="10"/>
  <c r="P4681" i="10"/>
  <c r="P4680" i="10"/>
  <c r="P4679" i="10"/>
  <c r="P4678" i="10"/>
  <c r="P4677" i="10"/>
  <c r="P4676" i="10"/>
  <c r="P4675" i="10"/>
  <c r="P4674" i="10"/>
  <c r="P4673" i="10"/>
  <c r="P4672" i="10"/>
  <c r="P4671" i="10"/>
  <c r="P4670" i="10"/>
  <c r="P4669" i="10"/>
  <c r="P4668" i="10"/>
  <c r="P4667" i="10"/>
  <c r="P4666" i="10"/>
  <c r="P4665" i="10"/>
  <c r="P4664" i="10"/>
  <c r="P4663" i="10"/>
  <c r="P4662" i="10"/>
  <c r="P4661" i="10"/>
  <c r="P4660" i="10"/>
  <c r="P4659" i="10"/>
  <c r="P4658" i="10"/>
  <c r="P4657" i="10"/>
  <c r="P4656" i="10"/>
  <c r="P4655" i="10"/>
  <c r="P4654" i="10"/>
  <c r="P4653" i="10"/>
  <c r="P4652" i="10"/>
  <c r="P4651" i="10"/>
  <c r="P4650" i="10"/>
  <c r="P4649" i="10"/>
  <c r="P4648" i="10"/>
  <c r="P4647" i="10"/>
  <c r="P4646" i="10"/>
  <c r="P4645" i="10"/>
  <c r="P4644" i="10"/>
  <c r="P4643" i="10"/>
  <c r="P4642" i="10"/>
  <c r="P4641" i="10"/>
  <c r="P4640" i="10"/>
  <c r="P4639" i="10"/>
  <c r="P4638" i="10"/>
  <c r="P4637" i="10"/>
  <c r="P4636" i="10"/>
  <c r="P4635" i="10"/>
  <c r="P4634" i="10"/>
  <c r="P4633" i="10"/>
  <c r="P4632" i="10"/>
  <c r="P4631" i="10"/>
  <c r="P4630" i="10"/>
  <c r="P4629" i="10"/>
  <c r="P4628" i="10"/>
  <c r="P4627" i="10"/>
  <c r="P4626" i="10"/>
  <c r="P4625" i="10"/>
  <c r="P4624" i="10"/>
  <c r="P4623" i="10"/>
  <c r="P4622" i="10"/>
  <c r="P4621" i="10"/>
  <c r="P4620" i="10"/>
  <c r="P4619" i="10"/>
  <c r="P4618" i="10"/>
  <c r="P4617" i="10"/>
  <c r="P4616" i="10"/>
  <c r="P4615" i="10"/>
  <c r="P4614" i="10"/>
  <c r="P4613" i="10"/>
  <c r="P4612" i="10"/>
  <c r="P4611" i="10"/>
  <c r="P4610" i="10"/>
  <c r="P4609" i="10"/>
  <c r="P4608" i="10"/>
  <c r="P4607" i="10"/>
  <c r="P4606" i="10"/>
  <c r="P4605" i="10"/>
  <c r="P4604" i="10"/>
  <c r="P4603" i="10"/>
  <c r="P4602" i="10"/>
  <c r="P4601" i="10"/>
  <c r="P4600" i="10"/>
  <c r="P4599" i="10"/>
  <c r="P4598" i="10"/>
  <c r="P4597" i="10"/>
  <c r="P4596" i="10"/>
  <c r="P4595" i="10"/>
  <c r="P4594" i="10"/>
  <c r="P4593" i="10"/>
  <c r="P4592" i="10"/>
  <c r="P4591" i="10"/>
  <c r="P4590" i="10"/>
  <c r="P4589" i="10"/>
  <c r="P4588" i="10"/>
  <c r="P4587" i="10"/>
  <c r="P4586" i="10"/>
  <c r="P4585" i="10"/>
  <c r="P4584" i="10"/>
  <c r="P4583" i="10"/>
  <c r="P4582" i="10"/>
  <c r="P4581" i="10"/>
  <c r="P4580" i="10"/>
  <c r="P4579" i="10"/>
  <c r="P4578" i="10"/>
  <c r="P4577" i="10"/>
  <c r="P4576" i="10"/>
  <c r="P4575" i="10"/>
  <c r="P4574" i="10"/>
  <c r="P4573" i="10"/>
  <c r="P4572" i="10"/>
  <c r="P4571" i="10"/>
  <c r="P4570" i="10"/>
  <c r="P4569" i="10"/>
  <c r="P4568" i="10"/>
  <c r="P4567" i="10"/>
  <c r="P4566" i="10"/>
  <c r="P4565" i="10"/>
  <c r="P4564" i="10"/>
  <c r="P4563" i="10"/>
  <c r="P4562" i="10"/>
  <c r="P4561" i="10"/>
  <c r="P4560" i="10"/>
  <c r="P4559" i="10"/>
  <c r="P4558" i="10"/>
  <c r="P4557" i="10"/>
  <c r="P4556" i="10"/>
  <c r="P4555" i="10"/>
  <c r="P4554" i="10"/>
  <c r="P4553" i="10"/>
  <c r="P4552" i="10"/>
  <c r="P4551" i="10"/>
  <c r="P4550" i="10"/>
  <c r="P4549" i="10"/>
  <c r="P4548" i="10"/>
  <c r="P4547" i="10"/>
  <c r="P4546" i="10"/>
  <c r="P4545" i="10"/>
  <c r="P4544" i="10"/>
  <c r="P4543" i="10"/>
  <c r="P4542" i="10"/>
  <c r="P4541" i="10"/>
  <c r="P4540" i="10"/>
  <c r="P4539" i="10"/>
  <c r="P4538" i="10"/>
  <c r="P4537" i="10"/>
  <c r="P4536" i="10"/>
  <c r="P4535" i="10"/>
  <c r="P4534" i="10"/>
  <c r="P4533" i="10"/>
  <c r="P4532" i="10"/>
  <c r="P4531" i="10"/>
  <c r="P4530" i="10"/>
  <c r="P4529" i="10"/>
  <c r="P4528" i="10"/>
  <c r="P4527" i="10"/>
  <c r="P4526" i="10"/>
  <c r="P4525" i="10"/>
  <c r="P4524" i="10"/>
  <c r="P4523" i="10"/>
  <c r="P4522" i="10"/>
  <c r="P4521" i="10"/>
  <c r="P4520" i="10"/>
  <c r="P4519" i="10"/>
  <c r="P4518" i="10"/>
  <c r="P4517" i="10"/>
  <c r="P4516" i="10"/>
  <c r="P4515" i="10"/>
  <c r="P4514" i="10"/>
  <c r="P4513" i="10"/>
  <c r="P4512" i="10"/>
  <c r="P4511" i="10"/>
  <c r="P4510" i="10"/>
  <c r="P4509" i="10"/>
  <c r="P4508" i="10"/>
  <c r="P4507" i="10"/>
  <c r="P4506" i="10"/>
  <c r="P4505" i="10"/>
  <c r="P4504" i="10"/>
  <c r="P4503" i="10"/>
  <c r="P4502" i="10"/>
  <c r="P4501" i="10"/>
  <c r="P4500" i="10"/>
  <c r="P4499" i="10"/>
  <c r="P4498" i="10"/>
  <c r="P4497" i="10"/>
  <c r="P4496" i="10"/>
  <c r="P4495" i="10"/>
  <c r="P4494" i="10"/>
  <c r="P4493" i="10"/>
  <c r="P4492" i="10"/>
  <c r="P4491" i="10"/>
  <c r="P4490" i="10"/>
  <c r="P4489" i="10"/>
  <c r="P4488" i="10"/>
  <c r="P4487" i="10"/>
  <c r="P4486" i="10"/>
  <c r="P4485" i="10"/>
  <c r="P4484" i="10"/>
  <c r="P4483" i="10"/>
  <c r="P4482" i="10"/>
  <c r="P4481" i="10"/>
  <c r="P4480" i="10"/>
  <c r="P4479" i="10"/>
  <c r="P4478" i="10"/>
  <c r="P4477" i="10"/>
  <c r="P4476" i="10"/>
  <c r="P4475" i="10"/>
  <c r="P4474" i="10"/>
  <c r="P4473" i="10"/>
  <c r="P4472" i="10"/>
  <c r="P4471" i="10"/>
  <c r="P4470" i="10"/>
  <c r="P4469" i="10"/>
  <c r="P4468" i="10"/>
  <c r="P4467" i="10"/>
  <c r="P4466" i="10"/>
  <c r="P4465" i="10"/>
  <c r="P4464" i="10"/>
  <c r="P4463" i="10"/>
  <c r="P4462" i="10"/>
  <c r="P4461" i="10"/>
  <c r="P4460" i="10"/>
  <c r="P4459" i="10"/>
  <c r="P4458" i="10"/>
  <c r="P4457" i="10"/>
  <c r="P4456" i="10"/>
  <c r="P4455" i="10"/>
  <c r="P4454" i="10"/>
  <c r="P4453" i="10"/>
  <c r="P4452" i="10"/>
  <c r="P4451" i="10"/>
  <c r="P4450" i="10"/>
  <c r="P4449" i="10"/>
  <c r="P4448" i="10"/>
  <c r="P4447" i="10"/>
  <c r="P4446" i="10"/>
  <c r="P4445" i="10"/>
  <c r="P4444" i="10"/>
  <c r="P4443" i="10"/>
  <c r="P4442" i="10"/>
  <c r="P4441" i="10"/>
  <c r="P4440" i="10"/>
  <c r="P4439" i="10"/>
  <c r="P4438" i="10"/>
  <c r="P4437" i="10"/>
  <c r="P4436" i="10"/>
  <c r="P4435" i="10"/>
  <c r="P4434" i="10"/>
  <c r="P4433" i="10"/>
  <c r="P4432" i="10"/>
  <c r="P4431" i="10"/>
  <c r="P4430" i="10"/>
  <c r="P4429" i="10"/>
  <c r="P4428" i="10"/>
  <c r="P4427" i="10"/>
  <c r="P4426" i="10"/>
  <c r="P4425" i="10"/>
  <c r="P4424" i="10"/>
  <c r="P4423" i="10"/>
  <c r="P4422" i="10"/>
  <c r="P4421" i="10"/>
  <c r="P4420" i="10"/>
  <c r="P4419" i="10"/>
  <c r="P4418" i="10"/>
  <c r="P4417" i="10"/>
  <c r="P4416" i="10"/>
  <c r="P4415" i="10"/>
  <c r="P4414" i="10"/>
  <c r="P4413" i="10"/>
  <c r="P4412" i="10"/>
  <c r="P4411" i="10"/>
  <c r="P4410" i="10"/>
  <c r="P4409" i="10"/>
  <c r="P4408" i="10"/>
  <c r="P4407" i="10"/>
  <c r="P4406" i="10"/>
  <c r="P4405" i="10"/>
  <c r="P4404" i="10"/>
  <c r="P4403" i="10"/>
  <c r="P4402" i="10"/>
  <c r="P4401" i="10"/>
  <c r="P4400" i="10"/>
  <c r="P4399" i="10"/>
  <c r="P4398" i="10"/>
  <c r="P4397" i="10"/>
  <c r="P4396" i="10"/>
  <c r="P4395" i="10"/>
  <c r="P4394" i="10"/>
  <c r="P4393" i="10"/>
  <c r="P4392" i="10"/>
  <c r="P4391" i="10"/>
  <c r="P4390" i="10"/>
  <c r="P4389" i="10"/>
  <c r="P4388" i="10"/>
  <c r="P4387" i="10"/>
  <c r="P4386" i="10"/>
  <c r="P4385" i="10"/>
  <c r="P4384" i="10"/>
  <c r="P4383" i="10"/>
  <c r="P4382" i="10"/>
  <c r="P4381" i="10"/>
  <c r="P4380" i="10"/>
  <c r="P4379" i="10"/>
  <c r="P4378" i="10"/>
  <c r="P4377" i="10"/>
  <c r="P4376" i="10"/>
  <c r="P4375" i="10"/>
  <c r="P4374" i="10"/>
  <c r="P4373" i="10"/>
  <c r="P4372" i="10"/>
  <c r="P4371" i="10"/>
  <c r="P4370" i="10"/>
  <c r="P4369" i="10"/>
  <c r="P4368" i="10"/>
  <c r="P4367" i="10"/>
  <c r="P4366" i="10"/>
  <c r="P4365" i="10"/>
  <c r="P4364" i="10"/>
  <c r="P4363" i="10"/>
  <c r="P4362" i="10"/>
  <c r="P4361" i="10"/>
  <c r="P4360" i="10"/>
  <c r="P4359" i="10"/>
  <c r="P4358" i="10"/>
  <c r="P4357" i="10"/>
  <c r="P4356" i="10"/>
  <c r="P4355" i="10"/>
  <c r="P4354" i="10"/>
  <c r="P4353" i="10"/>
  <c r="P4352" i="10"/>
  <c r="P4351" i="10"/>
  <c r="P4350" i="10"/>
  <c r="P4349" i="10"/>
  <c r="P4348" i="10"/>
  <c r="P4347" i="10"/>
  <c r="P4346" i="10"/>
  <c r="P4345" i="10"/>
  <c r="P4344" i="10"/>
  <c r="P4343" i="10"/>
  <c r="P4342" i="10"/>
  <c r="P4341" i="10"/>
  <c r="P4340" i="10"/>
  <c r="P4339" i="10"/>
  <c r="P4338" i="10"/>
  <c r="P4337" i="10"/>
  <c r="P4336" i="10"/>
  <c r="P4335" i="10"/>
  <c r="P4334" i="10"/>
  <c r="P4333" i="10"/>
  <c r="P4332" i="10"/>
  <c r="P4331" i="10"/>
  <c r="P4330" i="10"/>
  <c r="P4329" i="10"/>
  <c r="P4328" i="10"/>
  <c r="P4327" i="10"/>
  <c r="P4326" i="10"/>
  <c r="P4325" i="10"/>
  <c r="P4324" i="10"/>
  <c r="P4323" i="10"/>
  <c r="P4322" i="10"/>
  <c r="P4321" i="10"/>
  <c r="P4320" i="10"/>
  <c r="P4319" i="10"/>
  <c r="P4318" i="10"/>
  <c r="P4317" i="10"/>
  <c r="P4316" i="10"/>
  <c r="P4315" i="10"/>
  <c r="P4314" i="10"/>
  <c r="P4313" i="10"/>
  <c r="P4312" i="10"/>
  <c r="P4311" i="10"/>
  <c r="P4310" i="10"/>
  <c r="P4309" i="10"/>
  <c r="P4308" i="10"/>
  <c r="P4307" i="10"/>
  <c r="P4306" i="10"/>
  <c r="P4305" i="10"/>
  <c r="P4304" i="10"/>
  <c r="P4303" i="10"/>
  <c r="P4302" i="10"/>
  <c r="P4301" i="10"/>
  <c r="P4300" i="10"/>
  <c r="P4299" i="10"/>
  <c r="P4298" i="10"/>
  <c r="P4297" i="10"/>
  <c r="P4296" i="10"/>
  <c r="P4295" i="10"/>
  <c r="P4294" i="10"/>
  <c r="P4293" i="10"/>
  <c r="P4292" i="10"/>
  <c r="P4291" i="10"/>
  <c r="P4290" i="10"/>
  <c r="P4289" i="10"/>
  <c r="P4288" i="10"/>
  <c r="P4287" i="10"/>
  <c r="P4286" i="10"/>
  <c r="P4285" i="10"/>
  <c r="P4284" i="10"/>
  <c r="P4283" i="10"/>
  <c r="P4282" i="10"/>
  <c r="P4281" i="10"/>
  <c r="P4280" i="10"/>
  <c r="P4279" i="10"/>
  <c r="P4278" i="10"/>
  <c r="P4277" i="10"/>
  <c r="P4276" i="10"/>
  <c r="P4275" i="10"/>
  <c r="P4274" i="10"/>
  <c r="P4273" i="10"/>
  <c r="P4272" i="10"/>
  <c r="P4271" i="10"/>
  <c r="P4270" i="10"/>
  <c r="P4269" i="10"/>
  <c r="P4268" i="10"/>
  <c r="P4267" i="10"/>
  <c r="P4266" i="10"/>
  <c r="P4265" i="10"/>
  <c r="P4264" i="10"/>
  <c r="P4263" i="10"/>
  <c r="P4262" i="10"/>
  <c r="P4261" i="10"/>
  <c r="P4260" i="10"/>
  <c r="P4259" i="10"/>
  <c r="P4258" i="10"/>
  <c r="P4257" i="10"/>
  <c r="P4256" i="10"/>
  <c r="P4255" i="10"/>
  <c r="P4254" i="10"/>
  <c r="P4253" i="10"/>
  <c r="P4252" i="10"/>
  <c r="P4251" i="10"/>
  <c r="P4250" i="10"/>
  <c r="P4249" i="10"/>
  <c r="P4248" i="10"/>
  <c r="P4247" i="10"/>
  <c r="P4246" i="10"/>
  <c r="P4245" i="10"/>
  <c r="P4244" i="10"/>
  <c r="P4243" i="10"/>
  <c r="P4242" i="10"/>
  <c r="P4241" i="10"/>
  <c r="P4240" i="10"/>
  <c r="P4239" i="10"/>
  <c r="P4238" i="10"/>
  <c r="P4237" i="10"/>
  <c r="P4236" i="10"/>
  <c r="P4235" i="10"/>
  <c r="P4234" i="10"/>
  <c r="P4233" i="10"/>
  <c r="P4232" i="10"/>
  <c r="P4231" i="10"/>
  <c r="P4230" i="10"/>
  <c r="P4229" i="10"/>
  <c r="P4228" i="10"/>
  <c r="P4227" i="10"/>
  <c r="P4226" i="10"/>
  <c r="P4225" i="10"/>
  <c r="P4224" i="10"/>
  <c r="P4223" i="10"/>
  <c r="P4222" i="10"/>
  <c r="P4221" i="10"/>
  <c r="P4220" i="10"/>
  <c r="P4219" i="10"/>
  <c r="P4218" i="10"/>
  <c r="P4217" i="10"/>
  <c r="P4216" i="10"/>
  <c r="P4215" i="10"/>
  <c r="P4214" i="10"/>
  <c r="P4213" i="10"/>
  <c r="P4212" i="10"/>
  <c r="P4211" i="10"/>
  <c r="P4210" i="10"/>
  <c r="P4209" i="10"/>
  <c r="P4208" i="10"/>
  <c r="P4207" i="10"/>
  <c r="P4206" i="10"/>
  <c r="P4205" i="10"/>
  <c r="P4204" i="10"/>
  <c r="P4203" i="10"/>
  <c r="P4202" i="10"/>
  <c r="P4201" i="10"/>
  <c r="P4200" i="10"/>
  <c r="P4199" i="10"/>
  <c r="P4198" i="10"/>
  <c r="P4197" i="10"/>
  <c r="P4196" i="10"/>
  <c r="P4195" i="10"/>
  <c r="P4194" i="10"/>
  <c r="P4193" i="10"/>
  <c r="P4192" i="10"/>
  <c r="P4191" i="10"/>
  <c r="P4190" i="10"/>
  <c r="P4189" i="10"/>
  <c r="P4188" i="10"/>
  <c r="P4187" i="10"/>
  <c r="P4186" i="10"/>
  <c r="P4185" i="10"/>
  <c r="P4184" i="10"/>
  <c r="P4183" i="10"/>
  <c r="P4182" i="10"/>
  <c r="P4181" i="10"/>
  <c r="P4180" i="10"/>
  <c r="P4179" i="10"/>
  <c r="P4178" i="10"/>
  <c r="P4177" i="10"/>
  <c r="P4176" i="10"/>
  <c r="P4175" i="10"/>
  <c r="P4174" i="10"/>
  <c r="P4173" i="10"/>
  <c r="P4172" i="10"/>
  <c r="P4171" i="10"/>
  <c r="P4170" i="10"/>
  <c r="P4169" i="10"/>
  <c r="P4168" i="10"/>
  <c r="P4167" i="10"/>
  <c r="P4166" i="10"/>
  <c r="P4165" i="10"/>
  <c r="P4164" i="10"/>
  <c r="P4163" i="10"/>
  <c r="P4162" i="10"/>
  <c r="P4161" i="10"/>
  <c r="P4160" i="10"/>
  <c r="P4159" i="10"/>
  <c r="P4158" i="10"/>
  <c r="P4157" i="10"/>
  <c r="P4156" i="10"/>
  <c r="P4155" i="10"/>
  <c r="P4154" i="10"/>
  <c r="P4153" i="10"/>
  <c r="P4152" i="10"/>
  <c r="P4151" i="10"/>
  <c r="P4150" i="10"/>
  <c r="P4149" i="10"/>
  <c r="P4148" i="10"/>
  <c r="P4147" i="10"/>
  <c r="P4146" i="10"/>
  <c r="P4145" i="10"/>
  <c r="P4144" i="10"/>
  <c r="P4143" i="10"/>
  <c r="P4142" i="10"/>
  <c r="P4141" i="10"/>
  <c r="P4140" i="10"/>
  <c r="P4139" i="10"/>
  <c r="P4138" i="10"/>
  <c r="P4137" i="10"/>
  <c r="P4136" i="10"/>
  <c r="P4135" i="10"/>
  <c r="P4134" i="10"/>
  <c r="P4133" i="10"/>
  <c r="P4132" i="10"/>
  <c r="P4131" i="10"/>
  <c r="P4130" i="10"/>
  <c r="P4129" i="10"/>
  <c r="P4128" i="10"/>
  <c r="P4127" i="10"/>
  <c r="P4126" i="10"/>
  <c r="P4125" i="10"/>
  <c r="P4124" i="10"/>
  <c r="P4123" i="10"/>
  <c r="P4122" i="10"/>
  <c r="P4121" i="10"/>
  <c r="P4120" i="10"/>
  <c r="P4119" i="10"/>
  <c r="P4118" i="10"/>
  <c r="P4117" i="10"/>
  <c r="P4116" i="10"/>
  <c r="P4115" i="10"/>
  <c r="P4114" i="10"/>
  <c r="P4113" i="10"/>
  <c r="P4112" i="10"/>
  <c r="P4111" i="10"/>
  <c r="P4110" i="10"/>
  <c r="P4109" i="10"/>
  <c r="P4108" i="10"/>
  <c r="P4107" i="10"/>
  <c r="P4106" i="10"/>
  <c r="P4105" i="10"/>
  <c r="P4104" i="10"/>
  <c r="P4103" i="10"/>
  <c r="P4102" i="10"/>
  <c r="P4101" i="10"/>
  <c r="P4100" i="10"/>
  <c r="P4099" i="10"/>
  <c r="P4098" i="10"/>
  <c r="P4097" i="10"/>
  <c r="P4096" i="10"/>
  <c r="P4095" i="10"/>
  <c r="P4094" i="10"/>
  <c r="P4093" i="10"/>
  <c r="P4092" i="10"/>
  <c r="P4091" i="10"/>
  <c r="P4090" i="10"/>
  <c r="P4089" i="10"/>
  <c r="P4088" i="10"/>
  <c r="P4087" i="10"/>
  <c r="P4086" i="10"/>
  <c r="P4085" i="10"/>
  <c r="P4084" i="10"/>
  <c r="P4083" i="10"/>
  <c r="P4082" i="10"/>
  <c r="P4081" i="10"/>
  <c r="P4080" i="10"/>
  <c r="P4079" i="10"/>
  <c r="P4078" i="10"/>
  <c r="P4077" i="10"/>
  <c r="P4076" i="10"/>
  <c r="P4075" i="10"/>
  <c r="P4074" i="10"/>
  <c r="P4073" i="10"/>
  <c r="P4072" i="10"/>
  <c r="P4071" i="10"/>
  <c r="P4070" i="10"/>
  <c r="P4069" i="10"/>
  <c r="P4068" i="10"/>
  <c r="P4067" i="10"/>
  <c r="P4066" i="10"/>
  <c r="P4065" i="10"/>
  <c r="P4064" i="10"/>
  <c r="P4063" i="10"/>
  <c r="P4062" i="10"/>
  <c r="P4061" i="10"/>
  <c r="P4060" i="10"/>
  <c r="P4059" i="10"/>
  <c r="P4058" i="10"/>
  <c r="P4057" i="10"/>
  <c r="P4056" i="10"/>
  <c r="P4055" i="10"/>
  <c r="P4054" i="10"/>
  <c r="P4053" i="10"/>
  <c r="P4052" i="10"/>
  <c r="P4051" i="10"/>
  <c r="P4050" i="10"/>
  <c r="P4049" i="10"/>
  <c r="P4048" i="10"/>
  <c r="P4047" i="10"/>
  <c r="P4046" i="10"/>
  <c r="P4045" i="10"/>
  <c r="P4044" i="10"/>
  <c r="P4043" i="10"/>
  <c r="P4042" i="10"/>
  <c r="P4041" i="10"/>
  <c r="P4040" i="10"/>
  <c r="P4039" i="10"/>
  <c r="P4038" i="10"/>
  <c r="P4037" i="10"/>
  <c r="P4036" i="10"/>
  <c r="P4035" i="10"/>
  <c r="P4034" i="10"/>
  <c r="P4033" i="10"/>
  <c r="P4032" i="10"/>
  <c r="P4031" i="10"/>
  <c r="P4030" i="10"/>
  <c r="P4029" i="10"/>
  <c r="P4028" i="10"/>
  <c r="P4027" i="10"/>
  <c r="P4026" i="10"/>
  <c r="P4025" i="10"/>
  <c r="P4024" i="10"/>
  <c r="P4023" i="10"/>
  <c r="P4022" i="10"/>
  <c r="P4021" i="10"/>
  <c r="P4020" i="10"/>
  <c r="P4019" i="10"/>
  <c r="P4018" i="10"/>
  <c r="P4017" i="10"/>
  <c r="P4016" i="10"/>
  <c r="P4015" i="10"/>
  <c r="P4014" i="10"/>
  <c r="P4013" i="10"/>
  <c r="P4012" i="10"/>
  <c r="P4011" i="10"/>
  <c r="P4010" i="10"/>
  <c r="P4009" i="10"/>
  <c r="P4008" i="10"/>
  <c r="P4007" i="10"/>
  <c r="P4006" i="10"/>
  <c r="P4005" i="10"/>
  <c r="P4004" i="10"/>
  <c r="P4003" i="10"/>
  <c r="P4002" i="10"/>
  <c r="P4001" i="10"/>
  <c r="P4000" i="10"/>
  <c r="P3999" i="10"/>
  <c r="P3998" i="10"/>
  <c r="P3997" i="10"/>
  <c r="P3996" i="10"/>
  <c r="P3995" i="10"/>
  <c r="P3994" i="10"/>
  <c r="P3993" i="10"/>
  <c r="P3992" i="10"/>
  <c r="P3991" i="10"/>
  <c r="P3990" i="10"/>
  <c r="P3989" i="10"/>
  <c r="P3988" i="10"/>
  <c r="P3987" i="10"/>
  <c r="P3986" i="10"/>
  <c r="P3985" i="10"/>
  <c r="P3984" i="10"/>
  <c r="P3983" i="10"/>
  <c r="P3982" i="10"/>
  <c r="P3981" i="10"/>
  <c r="P3980" i="10"/>
  <c r="P3979" i="10"/>
  <c r="P3978" i="10"/>
  <c r="P3977" i="10"/>
  <c r="P3976" i="10"/>
  <c r="P3975" i="10"/>
  <c r="P3974" i="10"/>
  <c r="P3973" i="10"/>
  <c r="P3972" i="10"/>
  <c r="P3971" i="10"/>
  <c r="P3970" i="10"/>
  <c r="P3969" i="10"/>
  <c r="P3968" i="10"/>
  <c r="P3967" i="10"/>
  <c r="P3966" i="10"/>
  <c r="P3965" i="10"/>
  <c r="P3964" i="10"/>
  <c r="P3963" i="10"/>
  <c r="P3962" i="10"/>
  <c r="P3961" i="10"/>
  <c r="P3960" i="10"/>
  <c r="P3959" i="10"/>
  <c r="P3958" i="10"/>
  <c r="P3957" i="10"/>
  <c r="P3956" i="10"/>
  <c r="P3955" i="10"/>
  <c r="P3954" i="10"/>
  <c r="P3953" i="10"/>
  <c r="P3952" i="10"/>
  <c r="P3951" i="10"/>
  <c r="P3950" i="10"/>
  <c r="P3949" i="10"/>
  <c r="P3948" i="10"/>
  <c r="P3947" i="10"/>
  <c r="P3946" i="10"/>
  <c r="P3945" i="10"/>
  <c r="P3944" i="10"/>
  <c r="P3943" i="10"/>
  <c r="P3942" i="10"/>
  <c r="P3941" i="10"/>
  <c r="P3940" i="10"/>
  <c r="P3939" i="10"/>
  <c r="P3938" i="10"/>
  <c r="P3937" i="10"/>
  <c r="P3936" i="10"/>
  <c r="P3935" i="10"/>
  <c r="P3934" i="10"/>
  <c r="P3933" i="10"/>
  <c r="P3932" i="10"/>
  <c r="P3931" i="10"/>
  <c r="P3930" i="10"/>
  <c r="P3929" i="10"/>
  <c r="P3928" i="10"/>
  <c r="P3927" i="10"/>
  <c r="P3926" i="10"/>
  <c r="P3925" i="10"/>
  <c r="P3924" i="10"/>
  <c r="P3923" i="10"/>
  <c r="P3922" i="10"/>
  <c r="P3921" i="10"/>
  <c r="P3920" i="10"/>
  <c r="P3919" i="10"/>
  <c r="P3918" i="10"/>
  <c r="P3917" i="10"/>
  <c r="P3916" i="10"/>
  <c r="P3915" i="10"/>
  <c r="P3914" i="10"/>
  <c r="P3913" i="10"/>
  <c r="P3912" i="10"/>
  <c r="P3911" i="10"/>
  <c r="P3910" i="10"/>
  <c r="P3909" i="10"/>
  <c r="P3908" i="10"/>
  <c r="P3907" i="10"/>
  <c r="P3906" i="10"/>
  <c r="P3905" i="10"/>
  <c r="P3904" i="10"/>
  <c r="P3903" i="10"/>
  <c r="P3902" i="10"/>
  <c r="P3901" i="10"/>
  <c r="P3900" i="10"/>
  <c r="P3899" i="10"/>
  <c r="P3898" i="10"/>
  <c r="P3897" i="10"/>
  <c r="P3896" i="10"/>
  <c r="P3895" i="10"/>
  <c r="P3894" i="10"/>
  <c r="P3893" i="10"/>
  <c r="P3892" i="10"/>
  <c r="P3891" i="10"/>
  <c r="P3890" i="10"/>
  <c r="P3889" i="10"/>
  <c r="P3888" i="10"/>
  <c r="P3887" i="10"/>
  <c r="P3886" i="10"/>
  <c r="P3885" i="10"/>
  <c r="P3884" i="10"/>
  <c r="P3883" i="10"/>
  <c r="P3882" i="10"/>
  <c r="P3881" i="10"/>
  <c r="P3880" i="10"/>
  <c r="P3879" i="10"/>
  <c r="P3878" i="10"/>
  <c r="P3877" i="10"/>
  <c r="P3876" i="10"/>
  <c r="P3875" i="10"/>
  <c r="P3874" i="10"/>
  <c r="P3873" i="10"/>
  <c r="P3872" i="10"/>
  <c r="P3871" i="10"/>
  <c r="P3870" i="10"/>
  <c r="P3869" i="10"/>
  <c r="P3868" i="10"/>
  <c r="P3867" i="10"/>
  <c r="P3866" i="10"/>
  <c r="P3865" i="10"/>
  <c r="P3864" i="10"/>
  <c r="P3863" i="10"/>
  <c r="P3862" i="10"/>
  <c r="P3861" i="10"/>
  <c r="P3860" i="10"/>
  <c r="P3859" i="10"/>
  <c r="P3858" i="10"/>
  <c r="P3857" i="10"/>
  <c r="P3856" i="10"/>
  <c r="P3855" i="10"/>
  <c r="P3854" i="10"/>
  <c r="P3853" i="10"/>
  <c r="P3852" i="10"/>
  <c r="P3851" i="10"/>
  <c r="P3850" i="10"/>
  <c r="P3849" i="10"/>
  <c r="P3848" i="10"/>
  <c r="P3847" i="10"/>
  <c r="P3846" i="10"/>
  <c r="P3845" i="10"/>
  <c r="P3844" i="10"/>
  <c r="P3843" i="10"/>
  <c r="P3842" i="10"/>
  <c r="P3841" i="10"/>
  <c r="P3840" i="10"/>
  <c r="P3839" i="10"/>
  <c r="P3838" i="10"/>
  <c r="P3837" i="10"/>
  <c r="P3836" i="10"/>
  <c r="P3835" i="10"/>
  <c r="P3834" i="10"/>
  <c r="P3833" i="10"/>
  <c r="P3832" i="10"/>
  <c r="P3831" i="10"/>
  <c r="P3830" i="10"/>
  <c r="P3829" i="10"/>
  <c r="P3828" i="10"/>
  <c r="P3827" i="10"/>
  <c r="P3826" i="10"/>
  <c r="P3825" i="10"/>
  <c r="P3824" i="10"/>
  <c r="P3823" i="10"/>
  <c r="P3822" i="10"/>
  <c r="P3821" i="10"/>
  <c r="P3820" i="10"/>
  <c r="P3819" i="10"/>
  <c r="P3818" i="10"/>
  <c r="P3817" i="10"/>
  <c r="P3816" i="10"/>
  <c r="P3815" i="10"/>
  <c r="P3814" i="10"/>
  <c r="P3813" i="10"/>
  <c r="P3812" i="10"/>
  <c r="P3811" i="10"/>
  <c r="P3810" i="10"/>
  <c r="P3809" i="10"/>
  <c r="P3808" i="10"/>
  <c r="P3807" i="10"/>
  <c r="P3806" i="10"/>
  <c r="P3805" i="10"/>
  <c r="P3804" i="10"/>
  <c r="P3803" i="10"/>
  <c r="P3802" i="10"/>
  <c r="P3801" i="10"/>
  <c r="P3800" i="10"/>
  <c r="P3799" i="10"/>
  <c r="P3798" i="10"/>
  <c r="P3797" i="10"/>
  <c r="P3796" i="10"/>
  <c r="P3795" i="10"/>
  <c r="P3794" i="10"/>
  <c r="P3793" i="10"/>
  <c r="P3792" i="10"/>
  <c r="P3791" i="10"/>
  <c r="P3790" i="10"/>
  <c r="P3789" i="10"/>
  <c r="P3788" i="10"/>
  <c r="P3787" i="10"/>
  <c r="P3786" i="10"/>
  <c r="P3785" i="10"/>
  <c r="P3784" i="10"/>
  <c r="P3783" i="10"/>
  <c r="P3782" i="10"/>
  <c r="P3781" i="10"/>
  <c r="P3780" i="10"/>
  <c r="P3779" i="10"/>
  <c r="P3778" i="10"/>
  <c r="P3777" i="10"/>
  <c r="P3776" i="10"/>
  <c r="P3775" i="10"/>
  <c r="P3774" i="10"/>
  <c r="P3773" i="10"/>
  <c r="P3772" i="10"/>
  <c r="P3771" i="10"/>
  <c r="P3770" i="10"/>
  <c r="P3769" i="10"/>
  <c r="P3768" i="10"/>
  <c r="P3767" i="10"/>
  <c r="P3766" i="10"/>
  <c r="P3765" i="10"/>
  <c r="P3764" i="10"/>
  <c r="P3763" i="10"/>
  <c r="P3762" i="10"/>
  <c r="P3761" i="10"/>
  <c r="P3760" i="10"/>
  <c r="P3759" i="10"/>
  <c r="P3758" i="10"/>
  <c r="P3757" i="10"/>
  <c r="P3756" i="10"/>
  <c r="P3755" i="10"/>
  <c r="P3754" i="10"/>
  <c r="P3753" i="10"/>
  <c r="P3752" i="10"/>
  <c r="P3751" i="10"/>
  <c r="P3750" i="10"/>
  <c r="P3749" i="10"/>
  <c r="P3748" i="10"/>
  <c r="P3747" i="10"/>
  <c r="P3746" i="10"/>
  <c r="P3745" i="10"/>
  <c r="P3744" i="10"/>
  <c r="P3743" i="10"/>
  <c r="P3742" i="10"/>
  <c r="P3741" i="10"/>
  <c r="P3740" i="10"/>
  <c r="P3739" i="10"/>
  <c r="P3738" i="10"/>
  <c r="P3737" i="10"/>
  <c r="P3736" i="10"/>
  <c r="P3735" i="10"/>
  <c r="P3734" i="10"/>
  <c r="P3733" i="10"/>
  <c r="P3732" i="10"/>
  <c r="P3731" i="10"/>
  <c r="P3730" i="10"/>
  <c r="P3729" i="10"/>
  <c r="P3728" i="10"/>
  <c r="P3727" i="10"/>
  <c r="P3726" i="10"/>
  <c r="P3725" i="10"/>
  <c r="P3724" i="10"/>
  <c r="P3723" i="10"/>
  <c r="P3722" i="10"/>
  <c r="P3721" i="10"/>
  <c r="P3720" i="10"/>
  <c r="P3719" i="10"/>
  <c r="P3718" i="10"/>
  <c r="P3717" i="10"/>
  <c r="P3716" i="10"/>
  <c r="P3715" i="10"/>
  <c r="P3714" i="10"/>
  <c r="P3713" i="10"/>
  <c r="P3712" i="10"/>
  <c r="P3711" i="10"/>
  <c r="P3710" i="10"/>
  <c r="P3709" i="10"/>
  <c r="P3708" i="10"/>
  <c r="P3707" i="10"/>
  <c r="P3706" i="10"/>
  <c r="P3705" i="10"/>
  <c r="P3704" i="10"/>
  <c r="P3703" i="10"/>
  <c r="P3702" i="10"/>
  <c r="P3701" i="10"/>
  <c r="P3700" i="10"/>
  <c r="P3699" i="10"/>
  <c r="P3698" i="10"/>
  <c r="P3697" i="10"/>
  <c r="P3696" i="10"/>
  <c r="P3695" i="10"/>
  <c r="P3694" i="10"/>
  <c r="P3693" i="10"/>
  <c r="P3692" i="10"/>
  <c r="P3691" i="10"/>
  <c r="P3690" i="10"/>
  <c r="P3689" i="10"/>
  <c r="P3688" i="10"/>
  <c r="P3687" i="10"/>
  <c r="P3686" i="10"/>
  <c r="P3685" i="10"/>
  <c r="P3684" i="10"/>
  <c r="P3683" i="10"/>
  <c r="P3682" i="10"/>
  <c r="P3681" i="10"/>
  <c r="P3680" i="10"/>
  <c r="P3679" i="10"/>
  <c r="P3678" i="10"/>
  <c r="P3677" i="10"/>
  <c r="P3676" i="10"/>
  <c r="P3675" i="10"/>
  <c r="P3674" i="10"/>
  <c r="P3673" i="10"/>
  <c r="P3672" i="10"/>
  <c r="P3671" i="10"/>
  <c r="P3670" i="10"/>
  <c r="P3669" i="10"/>
  <c r="P3668" i="10"/>
  <c r="P3667" i="10"/>
  <c r="P3666" i="10"/>
  <c r="P3665" i="10"/>
  <c r="P3664" i="10"/>
  <c r="P3663" i="10"/>
  <c r="P3662" i="10"/>
  <c r="P3661" i="10"/>
  <c r="P3660" i="10"/>
  <c r="P3659" i="10"/>
  <c r="P3658" i="10"/>
  <c r="P3657" i="10"/>
  <c r="P3656" i="10"/>
  <c r="P3655" i="10"/>
  <c r="P3654" i="10"/>
  <c r="P3653" i="10"/>
  <c r="P3652" i="10"/>
  <c r="P3651" i="10"/>
  <c r="P3650" i="10"/>
  <c r="P3649" i="10"/>
  <c r="P3648" i="10"/>
  <c r="P3647" i="10"/>
  <c r="P3646" i="10"/>
  <c r="P3645" i="10"/>
  <c r="P3644" i="10"/>
  <c r="P3643" i="10"/>
  <c r="P3642" i="10"/>
  <c r="P3641" i="10"/>
  <c r="P3640" i="10"/>
  <c r="P3639" i="10"/>
  <c r="P3638" i="10"/>
  <c r="P3637" i="10"/>
  <c r="P3636" i="10"/>
  <c r="P3635" i="10"/>
  <c r="P3634" i="10"/>
  <c r="P3633" i="10"/>
  <c r="P3632" i="10"/>
  <c r="P3631" i="10"/>
  <c r="P3630" i="10"/>
  <c r="P3629" i="10"/>
  <c r="P3628" i="10"/>
  <c r="P3627" i="10"/>
  <c r="P3626" i="10"/>
  <c r="P3625" i="10"/>
  <c r="P3624" i="10"/>
  <c r="P3623" i="10"/>
  <c r="P3622" i="10"/>
  <c r="P3621" i="10"/>
  <c r="P3620" i="10"/>
  <c r="P3619" i="10"/>
  <c r="P3618" i="10"/>
  <c r="P3617" i="10"/>
  <c r="P3616" i="10"/>
  <c r="P3615" i="10"/>
  <c r="P3614" i="10"/>
  <c r="P3613" i="10"/>
  <c r="P3612" i="10"/>
  <c r="P3611" i="10"/>
  <c r="P3610" i="10"/>
  <c r="P3609" i="10"/>
  <c r="P3608" i="10"/>
  <c r="P3607" i="10"/>
  <c r="P3606" i="10"/>
  <c r="P3605" i="10"/>
  <c r="P3604" i="10"/>
  <c r="P3603" i="10"/>
  <c r="P3602" i="10"/>
  <c r="P3601" i="10"/>
  <c r="P3600" i="10"/>
  <c r="P3599" i="10"/>
  <c r="P3598" i="10"/>
  <c r="P3597" i="10"/>
  <c r="P3596" i="10"/>
  <c r="P3595" i="10"/>
  <c r="P3594" i="10"/>
  <c r="P3593" i="10"/>
  <c r="P3592" i="10"/>
  <c r="P3591" i="10"/>
  <c r="P3590" i="10"/>
  <c r="P3589" i="10"/>
  <c r="P3588" i="10"/>
  <c r="P3587" i="10"/>
  <c r="P3586" i="10"/>
  <c r="P3585" i="10"/>
  <c r="P3584" i="10"/>
  <c r="P3583" i="10"/>
  <c r="P3582" i="10"/>
  <c r="P3581" i="10"/>
  <c r="P3580" i="10"/>
  <c r="P3579" i="10"/>
  <c r="P3578" i="10"/>
  <c r="P3577" i="10"/>
  <c r="P3576" i="10"/>
  <c r="P3575" i="10"/>
  <c r="P3574" i="10"/>
  <c r="P3573" i="10"/>
  <c r="P3572" i="10"/>
  <c r="P3571" i="10"/>
  <c r="P3570" i="10"/>
  <c r="P3569" i="10"/>
  <c r="P3568" i="10"/>
  <c r="P3567" i="10"/>
  <c r="P3566" i="10"/>
  <c r="P3565" i="10"/>
  <c r="P3564" i="10"/>
  <c r="P3563" i="10"/>
  <c r="P3562" i="10"/>
  <c r="P3561" i="10"/>
  <c r="P3560" i="10"/>
  <c r="P3559" i="10"/>
  <c r="P3558" i="10"/>
  <c r="P3557" i="10"/>
  <c r="P3556" i="10"/>
  <c r="P3555" i="10"/>
  <c r="P3554" i="10"/>
  <c r="P3553" i="10"/>
  <c r="P3552" i="10"/>
  <c r="P3551" i="10"/>
  <c r="P3550" i="10"/>
  <c r="P3549" i="10"/>
  <c r="P3548" i="10"/>
  <c r="P3547" i="10"/>
  <c r="P3546" i="10"/>
  <c r="P3545" i="10"/>
  <c r="P3544" i="10"/>
  <c r="P3543" i="10"/>
  <c r="P3542" i="10"/>
  <c r="P3541" i="10"/>
  <c r="P3540" i="10"/>
  <c r="P3539" i="10"/>
  <c r="P3538" i="10"/>
  <c r="P3537" i="10"/>
  <c r="P3536" i="10"/>
  <c r="P3535" i="10"/>
  <c r="P3534" i="10"/>
  <c r="P3533" i="10"/>
  <c r="P3532" i="10"/>
  <c r="P3531" i="10"/>
  <c r="P3530" i="10"/>
  <c r="P3529" i="10"/>
  <c r="P3528" i="10"/>
  <c r="P3527" i="10"/>
  <c r="P3526" i="10"/>
  <c r="P3525" i="10"/>
  <c r="P3524" i="10"/>
  <c r="P3523" i="10"/>
  <c r="P3522" i="10"/>
  <c r="P3521" i="10"/>
  <c r="P3520" i="10"/>
  <c r="P3519" i="10"/>
  <c r="P3518" i="10"/>
  <c r="P3517" i="10"/>
  <c r="P3516" i="10"/>
  <c r="P3515" i="10"/>
  <c r="P3514" i="10"/>
  <c r="P3513" i="10"/>
  <c r="P3512" i="10"/>
  <c r="P3511" i="10"/>
  <c r="P3510" i="10"/>
  <c r="P3509" i="10"/>
  <c r="P3508" i="10"/>
  <c r="P3507" i="10"/>
  <c r="P3506" i="10"/>
  <c r="P3505" i="10"/>
  <c r="P3504" i="10"/>
  <c r="P3503" i="10"/>
  <c r="P3502" i="10"/>
  <c r="P3501" i="10"/>
  <c r="P3500" i="10"/>
  <c r="P3499" i="10"/>
  <c r="P3498" i="10"/>
  <c r="P3497" i="10"/>
  <c r="P3496" i="10"/>
  <c r="P3495" i="10"/>
  <c r="P3494" i="10"/>
  <c r="P3493" i="10"/>
  <c r="P3492" i="10"/>
  <c r="P3491" i="10"/>
  <c r="P3490" i="10"/>
  <c r="P3489" i="10"/>
  <c r="P3488" i="10"/>
  <c r="P3487" i="10"/>
  <c r="P3486" i="10"/>
  <c r="P3485" i="10"/>
  <c r="P3484" i="10"/>
  <c r="P3483" i="10"/>
  <c r="P3482" i="10"/>
  <c r="P3481" i="10"/>
  <c r="P3480" i="10"/>
  <c r="P3479" i="10"/>
  <c r="P3478" i="10"/>
  <c r="P3477" i="10"/>
  <c r="P3476" i="10"/>
  <c r="P3475" i="10"/>
  <c r="P3474" i="10"/>
  <c r="P3473" i="10"/>
  <c r="P3472" i="10"/>
  <c r="P3471" i="10"/>
  <c r="P3470" i="10"/>
  <c r="P3469" i="10"/>
  <c r="P3468" i="10"/>
  <c r="P3467" i="10"/>
  <c r="P3466" i="10"/>
  <c r="P3465" i="10"/>
  <c r="P3464" i="10"/>
  <c r="P3463" i="10"/>
  <c r="P3462" i="10"/>
  <c r="P3461" i="10"/>
  <c r="P3460" i="10"/>
  <c r="P3459" i="10"/>
  <c r="P3458" i="10"/>
  <c r="P3457" i="10"/>
  <c r="P3456" i="10"/>
  <c r="P3455" i="10"/>
  <c r="P3454" i="10"/>
  <c r="P3453" i="10"/>
  <c r="P3452" i="10"/>
  <c r="P3451" i="10"/>
  <c r="P3450" i="10"/>
  <c r="P3449" i="10"/>
  <c r="P3448" i="10"/>
  <c r="P3447" i="10"/>
  <c r="P3446" i="10"/>
  <c r="P3445" i="10"/>
  <c r="P3444" i="10"/>
  <c r="P3443" i="10"/>
  <c r="P3442" i="10"/>
  <c r="P3441" i="10"/>
  <c r="P3440" i="10"/>
  <c r="P3439" i="10"/>
  <c r="P3438" i="10"/>
  <c r="P3437" i="10"/>
  <c r="P3436" i="10"/>
  <c r="P3435" i="10"/>
  <c r="P3434" i="10"/>
  <c r="P3433" i="10"/>
  <c r="P3432" i="10"/>
  <c r="P3431" i="10"/>
  <c r="P3430" i="10"/>
  <c r="P3429" i="10"/>
  <c r="P3428" i="10"/>
  <c r="P3427" i="10"/>
  <c r="P3426" i="10"/>
  <c r="P3425" i="10"/>
  <c r="P3424" i="10"/>
  <c r="P3423" i="10"/>
  <c r="P3422" i="10"/>
  <c r="P3421" i="10"/>
  <c r="P3420" i="10"/>
  <c r="P3419" i="10"/>
  <c r="P3418" i="10"/>
  <c r="P3417" i="10"/>
  <c r="P3416" i="10"/>
  <c r="P3415" i="10"/>
  <c r="P3414" i="10"/>
  <c r="P3413" i="10"/>
  <c r="P3412" i="10"/>
  <c r="P3411" i="10"/>
  <c r="P3410" i="10"/>
  <c r="P3409" i="10"/>
  <c r="P3408" i="10"/>
  <c r="P3407" i="10"/>
  <c r="P3406" i="10"/>
  <c r="P3405" i="10"/>
  <c r="P3404" i="10"/>
  <c r="P3403" i="10"/>
  <c r="P3402" i="10"/>
  <c r="P3401" i="10"/>
  <c r="P3400" i="10"/>
  <c r="P3399" i="10"/>
  <c r="P3398" i="10"/>
  <c r="P3397" i="10"/>
  <c r="P3396" i="10"/>
  <c r="P3395" i="10"/>
  <c r="P3394" i="10"/>
  <c r="P3393" i="10"/>
  <c r="P3392" i="10"/>
  <c r="P3391" i="10"/>
  <c r="P3390" i="10"/>
  <c r="P3389" i="10"/>
  <c r="P3388" i="10"/>
  <c r="P3387" i="10"/>
  <c r="P3386" i="10"/>
  <c r="P3385" i="10"/>
  <c r="P3384" i="10"/>
  <c r="P3383" i="10"/>
  <c r="P3382" i="10"/>
  <c r="P3381" i="10"/>
  <c r="P3380" i="10"/>
  <c r="P3379" i="10"/>
  <c r="P3378" i="10"/>
  <c r="P3377" i="10"/>
  <c r="P3376" i="10"/>
  <c r="P3375" i="10"/>
  <c r="P3374" i="10"/>
  <c r="P3373" i="10"/>
  <c r="P3372" i="10"/>
  <c r="P3371" i="10"/>
  <c r="P3370" i="10"/>
  <c r="P3369" i="10"/>
  <c r="P3368" i="10"/>
  <c r="P3367" i="10"/>
  <c r="P3366" i="10"/>
  <c r="P3365" i="10"/>
  <c r="P3364" i="10"/>
  <c r="P3363" i="10"/>
  <c r="P3362" i="10"/>
  <c r="P3361" i="10"/>
  <c r="P3360" i="10"/>
  <c r="P3359" i="10"/>
  <c r="P3358" i="10"/>
  <c r="P3357" i="10"/>
  <c r="P3356" i="10"/>
  <c r="P3355" i="10"/>
  <c r="P3354" i="10"/>
  <c r="P3353" i="10"/>
  <c r="P3352" i="10"/>
  <c r="P3351" i="10"/>
  <c r="P3350" i="10"/>
  <c r="P3349" i="10"/>
  <c r="P3348" i="10"/>
  <c r="P3347" i="10"/>
  <c r="P3346" i="10"/>
  <c r="P3345" i="10"/>
  <c r="P3344" i="10"/>
  <c r="P3343" i="10"/>
  <c r="P3342" i="10"/>
  <c r="P3341" i="10"/>
  <c r="P3340" i="10"/>
  <c r="P3339" i="10"/>
  <c r="P3338" i="10"/>
  <c r="P3337" i="10"/>
  <c r="P3336" i="10"/>
  <c r="P3335" i="10"/>
  <c r="P3334" i="10"/>
  <c r="P3333" i="10"/>
  <c r="P3332" i="10"/>
  <c r="P3331" i="10"/>
  <c r="P3330" i="10"/>
  <c r="P3329" i="10"/>
  <c r="P3328" i="10"/>
  <c r="P3327" i="10"/>
  <c r="P3326" i="10"/>
  <c r="P3325" i="10"/>
  <c r="P3324" i="10"/>
  <c r="P3323" i="10"/>
  <c r="P3322" i="10"/>
  <c r="P3321" i="10"/>
  <c r="P3320" i="10"/>
  <c r="P3319" i="10"/>
  <c r="P3318" i="10"/>
  <c r="P3317" i="10"/>
  <c r="P3316" i="10"/>
  <c r="P3315" i="10"/>
  <c r="P3314" i="10"/>
  <c r="P3313" i="10"/>
  <c r="P3312" i="10"/>
  <c r="P3311" i="10"/>
  <c r="P3310" i="10"/>
  <c r="P3309" i="10"/>
  <c r="P3308" i="10"/>
  <c r="P3307" i="10"/>
  <c r="P3306" i="10"/>
  <c r="P3305" i="10"/>
  <c r="P3304" i="10"/>
  <c r="P3303" i="10"/>
  <c r="P3302" i="10"/>
  <c r="P3301" i="10"/>
  <c r="P3300" i="10"/>
  <c r="P3299" i="10"/>
  <c r="P3298" i="10"/>
  <c r="P3297" i="10"/>
  <c r="P3296" i="10"/>
  <c r="P3295" i="10"/>
  <c r="P3294" i="10"/>
  <c r="P3293" i="10"/>
  <c r="P3292" i="10"/>
  <c r="P3291" i="10"/>
  <c r="P3290" i="10"/>
  <c r="P3289" i="10"/>
  <c r="P3288" i="10"/>
  <c r="P3287" i="10"/>
  <c r="P3286" i="10"/>
  <c r="P3285" i="10"/>
  <c r="P3284" i="10"/>
  <c r="P3283" i="10"/>
  <c r="P3282" i="10"/>
  <c r="P3281" i="10"/>
  <c r="P3280" i="10"/>
  <c r="P3279" i="10"/>
  <c r="P3278" i="10"/>
  <c r="P3277" i="10"/>
  <c r="P3276" i="10"/>
  <c r="P3275" i="10"/>
  <c r="P3274" i="10"/>
  <c r="P3273" i="10"/>
  <c r="P3272" i="10"/>
  <c r="P3271" i="10"/>
  <c r="P3270" i="10"/>
  <c r="P3269" i="10"/>
  <c r="P3268" i="10"/>
  <c r="P3267" i="10"/>
  <c r="P3266" i="10"/>
  <c r="P3265" i="10"/>
  <c r="P3264" i="10"/>
  <c r="P3263" i="10"/>
  <c r="P3262" i="10"/>
  <c r="P3261" i="10"/>
  <c r="P3260" i="10"/>
  <c r="P3259" i="10"/>
  <c r="P3258" i="10"/>
  <c r="P3257" i="10"/>
  <c r="P3256" i="10"/>
  <c r="P3255" i="10"/>
  <c r="P3254" i="10"/>
  <c r="P3253" i="10"/>
  <c r="P3252" i="10"/>
  <c r="P3251" i="10"/>
  <c r="P3250" i="10"/>
  <c r="P3249" i="10"/>
  <c r="P3248" i="10"/>
  <c r="P3247" i="10"/>
  <c r="P3246" i="10"/>
  <c r="P3245" i="10"/>
  <c r="P3244" i="10"/>
  <c r="P3243" i="10"/>
  <c r="P3242" i="10"/>
  <c r="P3241" i="10"/>
  <c r="P3240" i="10"/>
  <c r="P3239" i="10"/>
  <c r="P3238" i="10"/>
  <c r="P3237" i="10"/>
  <c r="P3236" i="10"/>
  <c r="P3235" i="10"/>
  <c r="P3234" i="10"/>
  <c r="P3233" i="10"/>
  <c r="P3232" i="10"/>
  <c r="P3231" i="10"/>
  <c r="P3230" i="10"/>
  <c r="P3229" i="10"/>
  <c r="P3228" i="10"/>
  <c r="P3227" i="10"/>
  <c r="P3226" i="10"/>
  <c r="P3225" i="10"/>
  <c r="P3224" i="10"/>
  <c r="P3223" i="10"/>
  <c r="P3222" i="10"/>
  <c r="P3221" i="10"/>
  <c r="P3220" i="10"/>
  <c r="P3219" i="10"/>
  <c r="P3218" i="10"/>
  <c r="P3217" i="10"/>
  <c r="P3216" i="10"/>
  <c r="P3215" i="10"/>
  <c r="P3214" i="10"/>
  <c r="P3213" i="10"/>
  <c r="P3212" i="10"/>
  <c r="P3211" i="10"/>
  <c r="P3210" i="10"/>
  <c r="P3209" i="10"/>
  <c r="P3208" i="10"/>
  <c r="P3207" i="10"/>
  <c r="P3206" i="10"/>
  <c r="P3205" i="10"/>
  <c r="P3204" i="10"/>
  <c r="P3203" i="10"/>
  <c r="P3202" i="10"/>
  <c r="P3201" i="10"/>
  <c r="P3200" i="10"/>
  <c r="P3199" i="10"/>
  <c r="P3198" i="10"/>
  <c r="P3197" i="10"/>
  <c r="P3196" i="10"/>
  <c r="P3195" i="10"/>
  <c r="P3194" i="10"/>
  <c r="P3193" i="10"/>
  <c r="P3192" i="10"/>
  <c r="P3191" i="10"/>
  <c r="P3190" i="10"/>
  <c r="P3189" i="10"/>
  <c r="P3188" i="10"/>
  <c r="P3187" i="10"/>
  <c r="P3186" i="10"/>
  <c r="P3185" i="10"/>
  <c r="P3184" i="10"/>
  <c r="P3183" i="10"/>
  <c r="P3182" i="10"/>
  <c r="P3181" i="10"/>
  <c r="P3180" i="10"/>
  <c r="P3179" i="10"/>
  <c r="P3178" i="10"/>
  <c r="P3177" i="10"/>
  <c r="P3176" i="10"/>
  <c r="P3175" i="10"/>
  <c r="P3174" i="10"/>
  <c r="P3173" i="10"/>
  <c r="P3172" i="10"/>
  <c r="P3171" i="10"/>
  <c r="P3170" i="10"/>
  <c r="P3169" i="10"/>
  <c r="P3168" i="10"/>
  <c r="P3167" i="10"/>
  <c r="P3166" i="10"/>
  <c r="P3165" i="10"/>
  <c r="P3164" i="10"/>
  <c r="P3163" i="10"/>
  <c r="P3162" i="10"/>
  <c r="P3161" i="10"/>
  <c r="P3160" i="10"/>
  <c r="P3159" i="10"/>
  <c r="P3158" i="10"/>
  <c r="P3157" i="10"/>
  <c r="P3156" i="10"/>
  <c r="P3155" i="10"/>
  <c r="P3154" i="10"/>
  <c r="P3153" i="10"/>
  <c r="P3152" i="10"/>
  <c r="P3151" i="10"/>
  <c r="P3150" i="10"/>
  <c r="P3149" i="10"/>
  <c r="P3148" i="10"/>
  <c r="P3147" i="10"/>
  <c r="P3146" i="10"/>
  <c r="P3145" i="10"/>
  <c r="P3144" i="10"/>
  <c r="P3143" i="10"/>
  <c r="P3142" i="10"/>
  <c r="P3141" i="10"/>
  <c r="P3140" i="10"/>
  <c r="P3139" i="10"/>
  <c r="P3138" i="10"/>
  <c r="P3137" i="10"/>
  <c r="P3136" i="10"/>
  <c r="P3135" i="10"/>
  <c r="P3134" i="10"/>
  <c r="P3133" i="10"/>
  <c r="P3132" i="10"/>
  <c r="P3131" i="10"/>
  <c r="P3130" i="10"/>
  <c r="P3129" i="10"/>
  <c r="P3128" i="10"/>
  <c r="P3127" i="10"/>
  <c r="P3126" i="10"/>
  <c r="P3125" i="10"/>
  <c r="P3124" i="10"/>
  <c r="P3123" i="10"/>
  <c r="P3122" i="10"/>
  <c r="P3121" i="10"/>
  <c r="P3120" i="10"/>
  <c r="P3119" i="10"/>
  <c r="P3118" i="10"/>
  <c r="P3117" i="10"/>
  <c r="P3116" i="10"/>
  <c r="P3115" i="10"/>
  <c r="P3114" i="10"/>
  <c r="P3113" i="10"/>
  <c r="P3112" i="10"/>
  <c r="P3111" i="10"/>
  <c r="P3110" i="10"/>
  <c r="P3109" i="10"/>
  <c r="P3108" i="10"/>
  <c r="P3107" i="10"/>
  <c r="P3106" i="10"/>
  <c r="P3105" i="10"/>
  <c r="P3104" i="10"/>
  <c r="P3103" i="10"/>
  <c r="P3102" i="10"/>
  <c r="P3101" i="10"/>
  <c r="P3100" i="10"/>
  <c r="P3099" i="10"/>
  <c r="P3098" i="10"/>
  <c r="P3097" i="10"/>
  <c r="P3096" i="10"/>
  <c r="P3095" i="10"/>
  <c r="P3094" i="10"/>
  <c r="P3093" i="10"/>
  <c r="P3092" i="10"/>
  <c r="P3091" i="10"/>
  <c r="P3090" i="10"/>
  <c r="P3089" i="10"/>
  <c r="P3088" i="10"/>
  <c r="P3087" i="10"/>
  <c r="P3086" i="10"/>
  <c r="P3085" i="10"/>
  <c r="P3084" i="10"/>
  <c r="P3083" i="10"/>
  <c r="P3082" i="10"/>
  <c r="P3081" i="10"/>
  <c r="P3080" i="10"/>
  <c r="P3079" i="10"/>
  <c r="P3078" i="10"/>
  <c r="P3077" i="10"/>
  <c r="P3076" i="10"/>
  <c r="P3075" i="10"/>
  <c r="P3074" i="10"/>
  <c r="P3073" i="10"/>
  <c r="P3072" i="10"/>
  <c r="P3071" i="10"/>
  <c r="P3070" i="10"/>
  <c r="P3069" i="10"/>
  <c r="P3068" i="10"/>
  <c r="P3067" i="10"/>
  <c r="P3066" i="10"/>
  <c r="P3065" i="10"/>
  <c r="P3064" i="10"/>
  <c r="P3063" i="10"/>
  <c r="P3062" i="10"/>
  <c r="P3061" i="10"/>
  <c r="P3060" i="10"/>
  <c r="P3059" i="10"/>
  <c r="P3058" i="10"/>
  <c r="P3057" i="10"/>
  <c r="P3056" i="10"/>
  <c r="P3055" i="10"/>
  <c r="P3054" i="10"/>
  <c r="P3053" i="10"/>
  <c r="P3052" i="10"/>
  <c r="P3051" i="10"/>
  <c r="P3050" i="10"/>
  <c r="P3049" i="10"/>
  <c r="P3048" i="10"/>
  <c r="P3047" i="10"/>
  <c r="P3046" i="10"/>
  <c r="P3045" i="10"/>
  <c r="P3044" i="10"/>
  <c r="P3043" i="10"/>
  <c r="P3042" i="10"/>
  <c r="P3041" i="10"/>
  <c r="P3040" i="10"/>
  <c r="P3039" i="10"/>
  <c r="P3038" i="10"/>
  <c r="P3037" i="10"/>
  <c r="P3036" i="10"/>
  <c r="P3035" i="10"/>
  <c r="P3034" i="10"/>
  <c r="P3033" i="10"/>
  <c r="P3032" i="10"/>
  <c r="P3031" i="10"/>
  <c r="P3030" i="10"/>
  <c r="P3029" i="10"/>
  <c r="P3028" i="10"/>
  <c r="P3027" i="10"/>
  <c r="P3026" i="10"/>
  <c r="P3025" i="10"/>
  <c r="P3024" i="10"/>
  <c r="P3023" i="10"/>
  <c r="P3022" i="10"/>
  <c r="P3021" i="10"/>
  <c r="P3020" i="10"/>
  <c r="P3019" i="10"/>
  <c r="P3018" i="10"/>
  <c r="P3017" i="10"/>
  <c r="P3016" i="10"/>
  <c r="P3015" i="10"/>
  <c r="P3014" i="10"/>
  <c r="P3013" i="10"/>
  <c r="P3012" i="10"/>
  <c r="P3011" i="10"/>
  <c r="P3010" i="10"/>
  <c r="P3009" i="10"/>
  <c r="P3008" i="10"/>
  <c r="P3007" i="10"/>
  <c r="P3006" i="10"/>
  <c r="P3005" i="10"/>
  <c r="P3004" i="10"/>
  <c r="P3003" i="10"/>
  <c r="P3002" i="10"/>
  <c r="P3001" i="10"/>
  <c r="P3000" i="10"/>
  <c r="P2999" i="10"/>
  <c r="P2998" i="10"/>
  <c r="P2997" i="10"/>
  <c r="P2996" i="10"/>
  <c r="P2995" i="10"/>
  <c r="P2994" i="10"/>
  <c r="P2993" i="10"/>
  <c r="P2992" i="10"/>
  <c r="P2991" i="10"/>
  <c r="P2990" i="10"/>
  <c r="P2989" i="10"/>
  <c r="P2988" i="10"/>
  <c r="P2987" i="10"/>
  <c r="P2986" i="10"/>
  <c r="P2985" i="10"/>
  <c r="P2984" i="10"/>
  <c r="P2983" i="10"/>
  <c r="P2982" i="10"/>
  <c r="P2981" i="10"/>
  <c r="P2980" i="10"/>
  <c r="P2979" i="10"/>
  <c r="P2978" i="10"/>
  <c r="P2977" i="10"/>
  <c r="P2976" i="10"/>
  <c r="P2975" i="10"/>
  <c r="P2974" i="10"/>
  <c r="P2973" i="10"/>
  <c r="P2972" i="10"/>
  <c r="P2971" i="10"/>
  <c r="P2970" i="10"/>
  <c r="P2969" i="10"/>
  <c r="P2968" i="10"/>
  <c r="P2967" i="10"/>
  <c r="P2966" i="10"/>
  <c r="P2965" i="10"/>
  <c r="P2964" i="10"/>
  <c r="P2963" i="10"/>
  <c r="P2962" i="10"/>
  <c r="P2961" i="10"/>
  <c r="P2960" i="10"/>
  <c r="P2959" i="10"/>
  <c r="P2958" i="10"/>
  <c r="P2957" i="10"/>
  <c r="P2956" i="10"/>
  <c r="P2955" i="10"/>
  <c r="P2954" i="10"/>
  <c r="P2953" i="10"/>
  <c r="P2952" i="10"/>
  <c r="P2951" i="10"/>
  <c r="P2950" i="10"/>
  <c r="P2949" i="10"/>
  <c r="P2948" i="10"/>
  <c r="P2947" i="10"/>
  <c r="P2946" i="10"/>
  <c r="P2945" i="10"/>
  <c r="P2944" i="10"/>
  <c r="P2943" i="10"/>
  <c r="P2942" i="10"/>
  <c r="P2941" i="10"/>
  <c r="P2940" i="10"/>
  <c r="P2939" i="10"/>
  <c r="P2938" i="10"/>
  <c r="P2937" i="10"/>
  <c r="P2936" i="10"/>
  <c r="P2935" i="10"/>
  <c r="P2934" i="10"/>
  <c r="P2933" i="10"/>
  <c r="P2932" i="10"/>
  <c r="P2931" i="10"/>
  <c r="P2930" i="10"/>
  <c r="P2929" i="10"/>
  <c r="P2928" i="10"/>
  <c r="P2927" i="10"/>
  <c r="P2926" i="10"/>
  <c r="P2925" i="10"/>
  <c r="P2924" i="10"/>
  <c r="P2923" i="10"/>
  <c r="P2922" i="10"/>
  <c r="P2921" i="10"/>
  <c r="P2920" i="10"/>
  <c r="P2919" i="10"/>
  <c r="P2918" i="10"/>
  <c r="P2917" i="10"/>
  <c r="P2916" i="10"/>
  <c r="P2915" i="10"/>
  <c r="P2914" i="10"/>
  <c r="P2913" i="10"/>
  <c r="P2912" i="10"/>
  <c r="P2911" i="10"/>
  <c r="P2910" i="10"/>
  <c r="P2909" i="10"/>
  <c r="P2908" i="10"/>
  <c r="P2907" i="10"/>
  <c r="P2906" i="10"/>
  <c r="P2905" i="10"/>
  <c r="P2904" i="10"/>
  <c r="P2903" i="10"/>
  <c r="P2902" i="10"/>
  <c r="P2901" i="10"/>
  <c r="P2900" i="10"/>
  <c r="P2899" i="10"/>
  <c r="P2898" i="10"/>
  <c r="P2897" i="10"/>
  <c r="P2896" i="10"/>
  <c r="P2895" i="10"/>
  <c r="P2894" i="10"/>
  <c r="P2893" i="10"/>
  <c r="P2892" i="10"/>
  <c r="P2891" i="10"/>
  <c r="P2890" i="10"/>
  <c r="P2889" i="10"/>
  <c r="P2888" i="10"/>
  <c r="P2887" i="10"/>
  <c r="P2886" i="10"/>
  <c r="P2885" i="10"/>
  <c r="P2884" i="10"/>
  <c r="P2883" i="10"/>
  <c r="P2882" i="10"/>
  <c r="P2881" i="10"/>
  <c r="P2880" i="10"/>
  <c r="P2879" i="10"/>
  <c r="P2878" i="10"/>
  <c r="P2877" i="10"/>
  <c r="P2876" i="10"/>
  <c r="P2875" i="10"/>
  <c r="P2874" i="10"/>
  <c r="P2873" i="10"/>
  <c r="P2872" i="10"/>
  <c r="P2871" i="10"/>
  <c r="P2870" i="10"/>
  <c r="P2869" i="10"/>
  <c r="P2868" i="10"/>
  <c r="P2867" i="10"/>
  <c r="P2866" i="10"/>
  <c r="P2865" i="10"/>
  <c r="P2864" i="10"/>
  <c r="P2863" i="10"/>
  <c r="P2862" i="10"/>
  <c r="P2861" i="10"/>
  <c r="P2860" i="10"/>
  <c r="P2859" i="10"/>
  <c r="P2858" i="10"/>
  <c r="P2857" i="10"/>
  <c r="P2856" i="10"/>
  <c r="P2855" i="10"/>
  <c r="P2854" i="10"/>
  <c r="P2853" i="10"/>
  <c r="P2852" i="10"/>
  <c r="P2851" i="10"/>
  <c r="P2850" i="10"/>
  <c r="P2849" i="10"/>
  <c r="P2848" i="10"/>
  <c r="P2847" i="10"/>
  <c r="P2846" i="10"/>
  <c r="P2845" i="10"/>
  <c r="P2844" i="10"/>
  <c r="P2843" i="10"/>
  <c r="P2842" i="10"/>
  <c r="P2841" i="10"/>
  <c r="P2840" i="10"/>
  <c r="P2839" i="10"/>
  <c r="P2838" i="10"/>
  <c r="P2837" i="10"/>
  <c r="P2836" i="10"/>
  <c r="P2835" i="10"/>
  <c r="P2834" i="10"/>
  <c r="P2833" i="10"/>
  <c r="P2832" i="10"/>
  <c r="P2831" i="10"/>
  <c r="P2830" i="10"/>
  <c r="P2829" i="10"/>
  <c r="P2828" i="10"/>
  <c r="P2827" i="10"/>
  <c r="P2826" i="10"/>
  <c r="P2825" i="10"/>
  <c r="P2824" i="10"/>
  <c r="P2823" i="10"/>
  <c r="P2822" i="10"/>
  <c r="P2821" i="10"/>
  <c r="P2820" i="10"/>
  <c r="P2819" i="10"/>
  <c r="P2818" i="10"/>
  <c r="P2817" i="10"/>
  <c r="P2816" i="10"/>
  <c r="P2815" i="10"/>
  <c r="P2814" i="10"/>
  <c r="P2813" i="10"/>
  <c r="P2812" i="10"/>
  <c r="P2811" i="10"/>
  <c r="P2810" i="10"/>
  <c r="P2809" i="10"/>
  <c r="P2808" i="10"/>
  <c r="P2807" i="10"/>
  <c r="P2806" i="10"/>
  <c r="P2805" i="10"/>
  <c r="P2804" i="10"/>
  <c r="P2803" i="10"/>
  <c r="P2802" i="10"/>
  <c r="P2801" i="10"/>
  <c r="P2800" i="10"/>
  <c r="P2799" i="10"/>
  <c r="P2798" i="10"/>
  <c r="P2797" i="10"/>
  <c r="P2796" i="10"/>
  <c r="P2795" i="10"/>
  <c r="P2794" i="10"/>
  <c r="P2793" i="10"/>
  <c r="P2792" i="10"/>
  <c r="P2791" i="10"/>
  <c r="P2790" i="10"/>
  <c r="P2789" i="10"/>
  <c r="P2788" i="10"/>
  <c r="P2787" i="10"/>
  <c r="P2786" i="10"/>
  <c r="P2785" i="10"/>
  <c r="P2784" i="10"/>
  <c r="P2783" i="10"/>
  <c r="P2782" i="10"/>
  <c r="P2781" i="10"/>
  <c r="P2780" i="10"/>
  <c r="P2779" i="10"/>
  <c r="P2778" i="10"/>
  <c r="P2777" i="10"/>
  <c r="P2776" i="10"/>
  <c r="P2775" i="10"/>
  <c r="P2774" i="10"/>
  <c r="P2773" i="10"/>
  <c r="P2772" i="10"/>
  <c r="P2771" i="10"/>
  <c r="P2770" i="10"/>
  <c r="P2769" i="10"/>
  <c r="P2768" i="10"/>
  <c r="P2767" i="10"/>
  <c r="P2766" i="10"/>
  <c r="P2765" i="10"/>
  <c r="P2764" i="10"/>
  <c r="P2763" i="10"/>
  <c r="P2762" i="10"/>
  <c r="P2761" i="10"/>
  <c r="P2760" i="10"/>
  <c r="P2759" i="10"/>
  <c r="P2758" i="10"/>
  <c r="P2757" i="10"/>
  <c r="P2756" i="10"/>
  <c r="P2755" i="10"/>
  <c r="P2754" i="10"/>
  <c r="P2753" i="10"/>
  <c r="P2752" i="10"/>
  <c r="P2751" i="10"/>
  <c r="P2750" i="10"/>
  <c r="P2749" i="10"/>
  <c r="P2748" i="10"/>
  <c r="P2747" i="10"/>
  <c r="P2746" i="10"/>
  <c r="P2745" i="10"/>
  <c r="P2744" i="10"/>
  <c r="P2743" i="10"/>
  <c r="P2742" i="10"/>
  <c r="P2741" i="10"/>
  <c r="P2740" i="10"/>
  <c r="P2739" i="10"/>
  <c r="P2738" i="10"/>
  <c r="P2737" i="10"/>
  <c r="P2736" i="10"/>
  <c r="P2735" i="10"/>
  <c r="P2734" i="10"/>
  <c r="P2733" i="10"/>
  <c r="P2732" i="10"/>
  <c r="P2731" i="10"/>
  <c r="P2730" i="10"/>
  <c r="P2729" i="10"/>
  <c r="P2728" i="10"/>
  <c r="P2727" i="10"/>
  <c r="P2726" i="10"/>
  <c r="P2725" i="10"/>
  <c r="P2724" i="10"/>
  <c r="P2723" i="10"/>
  <c r="P2722" i="10"/>
  <c r="P2721" i="10"/>
  <c r="P2720" i="10"/>
  <c r="P2719" i="10"/>
  <c r="P2718" i="10"/>
  <c r="P2717" i="10"/>
  <c r="P2716" i="10"/>
  <c r="P2715" i="10"/>
  <c r="P2714" i="10"/>
  <c r="P2713" i="10"/>
  <c r="P2712" i="10"/>
  <c r="P2711" i="10"/>
  <c r="P2710" i="10"/>
  <c r="P2709" i="10"/>
  <c r="P2708" i="10"/>
  <c r="P2707" i="10"/>
  <c r="P2706" i="10"/>
  <c r="P2705" i="10"/>
  <c r="P2704" i="10"/>
  <c r="P2703" i="10"/>
  <c r="P2702" i="10"/>
  <c r="P2701" i="10"/>
  <c r="P2700" i="10"/>
  <c r="P2699" i="10"/>
  <c r="P2698" i="10"/>
  <c r="P2697" i="10"/>
  <c r="P2696" i="10"/>
  <c r="P2695" i="10"/>
  <c r="P2694" i="10"/>
  <c r="P2693" i="10"/>
  <c r="P2692" i="10"/>
  <c r="P2691" i="10"/>
  <c r="P2690" i="10"/>
  <c r="P2689" i="10"/>
  <c r="P2688" i="10"/>
  <c r="P2687" i="10"/>
  <c r="P2686" i="10"/>
  <c r="P2685" i="10"/>
  <c r="P2684" i="10"/>
  <c r="P2683" i="10"/>
  <c r="P2682" i="10"/>
  <c r="P2681" i="10"/>
  <c r="P2680" i="10"/>
  <c r="P2679" i="10"/>
  <c r="P2678" i="10"/>
  <c r="P2677" i="10"/>
  <c r="P2676" i="10"/>
  <c r="P2675" i="10"/>
  <c r="P2674" i="10"/>
  <c r="P2673" i="10"/>
  <c r="P2672" i="10"/>
  <c r="P2671" i="10"/>
  <c r="P2670" i="10"/>
  <c r="P2669" i="10"/>
  <c r="P2668" i="10"/>
  <c r="P2667" i="10"/>
  <c r="P2666" i="10"/>
  <c r="P2665" i="10"/>
  <c r="P2664" i="10"/>
  <c r="P2663" i="10"/>
  <c r="P2662" i="10"/>
  <c r="P2661" i="10"/>
  <c r="P2660" i="10"/>
  <c r="P2659" i="10"/>
  <c r="P2658" i="10"/>
  <c r="P2657" i="10"/>
  <c r="P2656" i="10"/>
  <c r="P2655" i="10"/>
  <c r="P2654" i="10"/>
  <c r="P2653" i="10"/>
  <c r="P2652" i="10"/>
  <c r="P2651" i="10"/>
  <c r="P2650" i="10"/>
  <c r="P2649" i="10"/>
  <c r="P2648" i="10"/>
  <c r="P2647" i="10"/>
  <c r="P2646" i="10"/>
  <c r="P2645" i="10"/>
  <c r="P2644" i="10"/>
  <c r="P2643" i="10"/>
  <c r="P2642" i="10"/>
  <c r="P2641" i="10"/>
  <c r="P2640" i="10"/>
  <c r="P2639" i="10"/>
  <c r="P2638" i="10"/>
  <c r="P2637" i="10"/>
  <c r="P2636" i="10"/>
  <c r="P2635" i="10"/>
  <c r="P2634" i="10"/>
  <c r="P2633" i="10"/>
  <c r="P2632" i="10"/>
  <c r="P2631" i="10"/>
  <c r="P2630" i="10"/>
  <c r="P2629" i="10"/>
  <c r="P2628" i="10"/>
  <c r="P2627" i="10"/>
  <c r="P2626" i="10"/>
  <c r="P2625" i="10"/>
  <c r="P2624" i="10"/>
  <c r="P2623" i="10"/>
  <c r="P2622" i="10"/>
  <c r="P2621" i="10"/>
  <c r="P2620" i="10"/>
  <c r="P2619" i="10"/>
  <c r="P2618" i="10"/>
  <c r="P2617" i="10"/>
  <c r="P2616" i="10"/>
  <c r="P2615" i="10"/>
  <c r="P2614" i="10"/>
  <c r="P2613" i="10"/>
  <c r="P2612" i="10"/>
  <c r="P2611" i="10"/>
  <c r="P2610" i="10"/>
  <c r="P2609" i="10"/>
  <c r="P2608" i="10"/>
  <c r="P2607" i="10"/>
  <c r="P2606" i="10"/>
  <c r="P2605" i="10"/>
  <c r="P2604" i="10"/>
  <c r="P2603" i="10"/>
  <c r="P2602" i="10"/>
  <c r="P2601" i="10"/>
  <c r="P2600" i="10"/>
  <c r="P2599" i="10"/>
  <c r="P2598" i="10"/>
  <c r="P2597" i="10"/>
  <c r="P2596" i="10"/>
  <c r="P2595" i="10"/>
  <c r="P2594" i="10"/>
  <c r="P2593" i="10"/>
  <c r="P2592" i="10"/>
  <c r="P2591" i="10"/>
  <c r="P2590" i="10"/>
  <c r="P2589" i="10"/>
  <c r="P2588" i="10"/>
  <c r="P2587" i="10"/>
  <c r="P2586" i="10"/>
  <c r="P2585" i="10"/>
  <c r="P2584" i="10"/>
  <c r="P2583" i="10"/>
  <c r="P2582" i="10"/>
  <c r="P2581" i="10"/>
  <c r="P2580" i="10"/>
  <c r="P2579" i="10"/>
  <c r="P2578" i="10"/>
  <c r="P2577" i="10"/>
  <c r="P2576" i="10"/>
  <c r="P2575" i="10"/>
  <c r="P2574" i="10"/>
  <c r="P2573" i="10"/>
  <c r="P2572" i="10"/>
  <c r="P2571" i="10"/>
  <c r="P2570" i="10"/>
  <c r="P2569" i="10"/>
  <c r="P2568" i="10"/>
  <c r="P2567" i="10"/>
  <c r="P2566" i="10"/>
  <c r="P2565" i="10"/>
  <c r="P2564" i="10"/>
  <c r="P2563" i="10"/>
  <c r="P2562" i="10"/>
  <c r="P2561" i="10"/>
  <c r="P2560" i="10"/>
  <c r="P2559" i="10"/>
  <c r="P2558" i="10"/>
  <c r="P2557" i="10"/>
  <c r="P2556" i="10"/>
  <c r="P2555" i="10"/>
  <c r="P2554" i="10"/>
  <c r="P2553" i="10"/>
  <c r="P2552" i="10"/>
  <c r="P2551" i="10"/>
  <c r="P2550" i="10"/>
  <c r="P2549" i="10"/>
  <c r="P2548" i="10"/>
  <c r="P2547" i="10"/>
  <c r="P2546" i="10"/>
  <c r="P2545" i="10"/>
  <c r="P2544" i="10"/>
  <c r="P2543" i="10"/>
  <c r="P2542" i="10"/>
  <c r="P2541" i="10"/>
  <c r="P2540" i="10"/>
  <c r="P2539" i="10"/>
  <c r="P2538" i="10"/>
  <c r="P2537" i="10"/>
  <c r="P2536" i="10"/>
  <c r="P2535" i="10"/>
  <c r="P2534" i="10"/>
  <c r="P2533" i="10"/>
  <c r="P2532" i="10"/>
  <c r="P2531" i="10"/>
  <c r="P2530" i="10"/>
  <c r="P2529" i="10"/>
  <c r="P2528" i="10"/>
  <c r="P2527" i="10"/>
  <c r="P2526" i="10"/>
  <c r="P2525" i="10"/>
  <c r="P2524" i="10"/>
  <c r="P2523" i="10"/>
  <c r="P2522" i="10"/>
  <c r="P2521" i="10"/>
  <c r="P2520" i="10"/>
  <c r="P2519" i="10"/>
  <c r="P2518" i="10"/>
  <c r="P2517" i="10"/>
  <c r="P2516" i="10"/>
  <c r="P2515" i="10"/>
  <c r="P2514" i="10"/>
  <c r="P2513" i="10"/>
  <c r="P2512" i="10"/>
  <c r="P2511" i="10"/>
  <c r="P2510" i="10"/>
  <c r="P2509" i="10"/>
  <c r="P2508" i="10"/>
  <c r="P2507" i="10"/>
  <c r="P2506" i="10"/>
  <c r="P2505" i="10"/>
  <c r="P2504" i="10"/>
  <c r="P2503" i="10"/>
  <c r="P2502" i="10"/>
  <c r="P2501" i="10"/>
  <c r="P2500" i="10"/>
  <c r="P2499" i="10"/>
  <c r="P2498" i="10"/>
  <c r="P2497" i="10"/>
  <c r="P2496" i="10"/>
  <c r="P2495" i="10"/>
  <c r="P2494" i="10"/>
  <c r="P2493" i="10"/>
  <c r="P2492" i="10"/>
  <c r="P2491" i="10"/>
  <c r="P2490" i="10"/>
  <c r="P2489" i="10"/>
  <c r="P2488" i="10"/>
  <c r="P2487" i="10"/>
  <c r="P2486" i="10"/>
  <c r="P2485" i="10"/>
  <c r="P2484" i="10"/>
  <c r="P2483" i="10"/>
  <c r="P2482" i="10"/>
  <c r="P2481" i="10"/>
  <c r="P2480" i="10"/>
  <c r="P2479" i="10"/>
  <c r="P2478" i="10"/>
  <c r="P2477" i="10"/>
  <c r="P2476" i="10"/>
  <c r="P2475" i="10"/>
  <c r="P2474" i="10"/>
  <c r="P2473" i="10"/>
  <c r="P2472" i="10"/>
  <c r="P2471" i="10"/>
  <c r="P2470" i="10"/>
  <c r="P2469" i="10"/>
  <c r="P2468" i="10"/>
  <c r="P2467" i="10"/>
  <c r="P2466" i="10"/>
  <c r="P2465" i="10"/>
  <c r="P2464" i="10"/>
  <c r="P2463" i="10"/>
  <c r="P2462" i="10"/>
  <c r="P2461" i="10"/>
  <c r="P2460" i="10"/>
  <c r="P2459" i="10"/>
  <c r="P2458" i="10"/>
  <c r="P2457" i="10"/>
  <c r="P2456" i="10"/>
  <c r="P2455" i="10"/>
  <c r="P2454" i="10"/>
  <c r="P2453" i="10"/>
  <c r="P2452" i="10"/>
  <c r="P2451" i="10"/>
  <c r="P2450" i="10"/>
  <c r="P2449" i="10"/>
  <c r="P2448" i="10"/>
  <c r="P2447" i="10"/>
  <c r="P2446" i="10"/>
  <c r="P2445" i="10"/>
  <c r="P2444" i="10"/>
  <c r="P2443" i="10"/>
  <c r="P2442" i="10"/>
  <c r="P2441" i="10"/>
  <c r="P2440" i="10"/>
  <c r="P2439" i="10"/>
  <c r="P2438" i="10"/>
  <c r="P2437" i="10"/>
  <c r="P2436" i="10"/>
  <c r="P2435" i="10"/>
  <c r="P2434" i="10"/>
  <c r="P2433" i="10"/>
  <c r="P2432" i="10"/>
  <c r="P2431" i="10"/>
  <c r="P2430" i="10"/>
  <c r="P2429" i="10"/>
  <c r="P2428" i="10"/>
  <c r="P2427" i="10"/>
  <c r="P2426" i="10"/>
  <c r="P2425" i="10"/>
  <c r="P2424" i="10"/>
  <c r="P2423" i="10"/>
  <c r="P2422" i="10"/>
  <c r="P2421" i="10"/>
  <c r="P2420" i="10"/>
  <c r="P2419" i="10"/>
  <c r="P2418" i="10"/>
  <c r="P2417" i="10"/>
  <c r="P2416" i="10"/>
  <c r="P2415" i="10"/>
  <c r="P2414" i="10"/>
  <c r="P2413" i="10"/>
  <c r="P2412" i="10"/>
  <c r="P2411" i="10"/>
  <c r="P2410" i="10"/>
  <c r="P2409" i="10"/>
  <c r="P2408" i="10"/>
  <c r="P2407" i="10"/>
  <c r="P2406" i="10"/>
  <c r="P2405" i="10"/>
  <c r="P2404" i="10"/>
  <c r="P2403" i="10"/>
  <c r="P2402" i="10"/>
  <c r="P2401" i="10"/>
  <c r="P2400" i="10"/>
  <c r="P2399" i="10"/>
  <c r="P2398" i="10"/>
  <c r="P2397" i="10"/>
  <c r="P2396" i="10"/>
  <c r="P2395" i="10"/>
  <c r="P2394" i="10"/>
  <c r="P2393" i="10"/>
  <c r="P2392" i="10"/>
  <c r="P2391" i="10"/>
  <c r="P2390" i="10"/>
  <c r="P2389" i="10"/>
  <c r="P2388" i="10"/>
  <c r="P2387" i="10"/>
  <c r="P2386" i="10"/>
  <c r="P2385" i="10"/>
  <c r="P2384" i="10"/>
  <c r="P2383" i="10"/>
  <c r="P2382" i="10"/>
  <c r="P2381" i="10"/>
  <c r="P2380" i="10"/>
  <c r="P2379" i="10"/>
  <c r="P2378" i="10"/>
  <c r="P2377" i="10"/>
  <c r="P2376" i="10"/>
  <c r="P2375" i="10"/>
  <c r="P2374" i="10"/>
  <c r="P2373" i="10"/>
  <c r="P2372" i="10"/>
  <c r="P2371" i="10"/>
  <c r="P2370" i="10"/>
  <c r="P2369" i="10"/>
  <c r="P2368" i="10"/>
  <c r="P2367" i="10"/>
  <c r="P2366" i="10"/>
  <c r="P2365" i="10"/>
  <c r="P2364" i="10"/>
  <c r="P2363" i="10"/>
  <c r="P2362" i="10"/>
  <c r="P2361" i="10"/>
  <c r="P2360" i="10"/>
  <c r="P2359" i="10"/>
  <c r="P2358" i="10"/>
  <c r="P2357" i="10"/>
  <c r="P2356" i="10"/>
  <c r="P2355" i="10"/>
  <c r="P2354" i="10"/>
  <c r="P2353" i="10"/>
  <c r="P2352" i="10"/>
  <c r="P2351" i="10"/>
  <c r="P2350" i="10"/>
  <c r="P2349" i="10"/>
  <c r="P2348" i="10"/>
  <c r="P2347" i="10"/>
  <c r="P2346" i="10"/>
  <c r="P2345" i="10"/>
  <c r="P2344" i="10"/>
  <c r="P2343" i="10"/>
  <c r="P2342" i="10"/>
  <c r="P2341" i="10"/>
  <c r="P2340" i="10"/>
  <c r="P2339" i="10"/>
  <c r="P2338" i="10"/>
  <c r="P2337" i="10"/>
  <c r="P2336" i="10"/>
  <c r="P2335" i="10"/>
  <c r="P2334" i="10"/>
  <c r="P2333" i="10"/>
  <c r="P2332" i="10"/>
  <c r="P2331" i="10"/>
  <c r="P2330" i="10"/>
  <c r="P2329" i="10"/>
  <c r="P2328" i="10"/>
  <c r="P2327" i="10"/>
  <c r="P2326" i="10"/>
  <c r="P2325" i="10"/>
  <c r="P2324" i="10"/>
  <c r="P2323" i="10"/>
  <c r="P2322" i="10"/>
  <c r="P2321" i="10"/>
  <c r="P2320" i="10"/>
  <c r="P2319" i="10"/>
  <c r="P2318" i="10"/>
  <c r="P2317" i="10"/>
  <c r="P2316" i="10"/>
  <c r="P2315" i="10"/>
  <c r="P2314" i="10"/>
  <c r="P2313" i="10"/>
  <c r="P2312" i="10"/>
  <c r="P2311" i="10"/>
  <c r="P2310" i="10"/>
  <c r="P2309" i="10"/>
  <c r="P2308" i="10"/>
  <c r="P2307" i="10"/>
  <c r="P2306" i="10"/>
  <c r="P2305" i="10"/>
  <c r="P2304" i="10"/>
  <c r="P2303" i="10"/>
  <c r="P2302" i="10"/>
  <c r="P2301" i="10"/>
  <c r="P2300" i="10"/>
  <c r="P2299" i="10"/>
  <c r="P2298" i="10"/>
  <c r="P2297" i="10"/>
  <c r="P2296" i="10"/>
  <c r="P2295" i="10"/>
  <c r="P2294" i="10"/>
  <c r="P2293" i="10"/>
  <c r="P2292" i="10"/>
  <c r="P2291" i="10"/>
  <c r="P2290" i="10"/>
  <c r="P2289" i="10"/>
  <c r="P2288" i="10"/>
  <c r="P2287" i="10"/>
  <c r="P2286" i="10"/>
  <c r="P2285" i="10"/>
  <c r="P2284" i="10"/>
  <c r="P2283" i="10"/>
  <c r="P2282" i="10"/>
  <c r="P2281" i="10"/>
  <c r="P2280" i="10"/>
  <c r="P2279" i="10"/>
  <c r="P2278" i="10"/>
  <c r="P2277" i="10"/>
  <c r="P2276" i="10"/>
  <c r="P2275" i="10"/>
  <c r="P2274" i="10"/>
  <c r="P2273" i="10"/>
  <c r="P2272" i="10"/>
  <c r="P2271" i="10"/>
  <c r="P2270" i="10"/>
  <c r="P2269" i="10"/>
  <c r="P2268" i="10"/>
  <c r="P2267" i="10"/>
  <c r="P2266" i="10"/>
  <c r="P2265" i="10"/>
  <c r="P2264" i="10"/>
  <c r="P2263" i="10"/>
  <c r="P2262" i="10"/>
  <c r="P2261" i="10"/>
  <c r="P2260" i="10"/>
  <c r="P2259" i="10"/>
  <c r="P2258" i="10"/>
  <c r="P2257" i="10"/>
  <c r="P2256" i="10"/>
  <c r="P2255" i="10"/>
  <c r="P2254" i="10"/>
  <c r="P2253" i="10"/>
  <c r="P2252" i="10"/>
  <c r="P2251" i="10"/>
  <c r="P2250" i="10"/>
  <c r="P2249" i="10"/>
  <c r="P2248" i="10"/>
  <c r="P2247" i="10"/>
  <c r="P2246" i="10"/>
  <c r="P2245" i="10"/>
  <c r="P2244" i="10"/>
  <c r="P2243" i="10"/>
  <c r="P2242" i="10"/>
  <c r="P2241" i="10"/>
  <c r="P2240" i="10"/>
  <c r="P2239" i="10"/>
  <c r="P2238" i="10"/>
  <c r="P2237" i="10"/>
  <c r="P2236" i="10"/>
  <c r="P2235" i="10"/>
  <c r="P2234" i="10"/>
  <c r="P2233" i="10"/>
  <c r="P2232" i="10"/>
  <c r="P2231" i="10"/>
  <c r="P2230" i="10"/>
  <c r="P2229" i="10"/>
  <c r="P2228" i="10"/>
  <c r="P2227" i="10"/>
  <c r="P2226" i="10"/>
  <c r="P2225" i="10"/>
  <c r="P2224" i="10"/>
  <c r="P2223" i="10"/>
  <c r="P2222" i="10"/>
  <c r="P2221" i="10"/>
  <c r="P2220" i="10"/>
  <c r="P2219" i="10"/>
  <c r="P2218" i="10"/>
  <c r="P2217" i="10"/>
  <c r="P2216" i="10"/>
  <c r="P2215" i="10"/>
  <c r="P2214" i="10"/>
  <c r="P2213" i="10"/>
  <c r="P2212" i="10"/>
  <c r="P2211" i="10"/>
  <c r="P2210" i="10"/>
  <c r="P2209" i="10"/>
  <c r="P2208" i="10"/>
  <c r="P2207" i="10"/>
  <c r="P2206" i="10"/>
  <c r="P2205" i="10"/>
  <c r="P2204" i="10"/>
  <c r="P2203" i="10"/>
  <c r="P2202" i="10"/>
  <c r="P2201" i="10"/>
  <c r="P2200" i="10"/>
  <c r="P2199" i="10"/>
  <c r="P2198" i="10"/>
  <c r="P2197" i="10"/>
  <c r="P2196" i="10"/>
  <c r="P2195" i="10"/>
  <c r="P2194" i="10"/>
  <c r="P2193" i="10"/>
  <c r="P2192" i="10"/>
  <c r="P2191" i="10"/>
  <c r="P2190" i="10"/>
  <c r="P2189" i="10"/>
  <c r="P2188" i="10"/>
  <c r="P2187" i="10"/>
  <c r="P2186" i="10"/>
  <c r="P2185" i="10"/>
  <c r="P2184" i="10"/>
  <c r="P2183" i="10"/>
  <c r="P2182" i="10"/>
  <c r="P2181" i="10"/>
  <c r="P2180" i="10"/>
  <c r="P2179" i="10"/>
  <c r="P2178" i="10"/>
  <c r="P2177" i="10"/>
  <c r="P2176" i="10"/>
  <c r="P2175" i="10"/>
  <c r="P2174" i="10"/>
  <c r="P2173" i="10"/>
  <c r="P2172" i="10"/>
  <c r="P2171" i="10"/>
  <c r="P2170" i="10"/>
  <c r="P2169" i="10"/>
  <c r="P2168" i="10"/>
  <c r="P2167" i="10"/>
  <c r="P2166" i="10"/>
  <c r="P2165" i="10"/>
  <c r="P2164" i="10"/>
  <c r="P2163" i="10"/>
  <c r="P2162" i="10"/>
  <c r="P2161" i="10"/>
  <c r="P2160" i="10"/>
  <c r="P2159" i="10"/>
  <c r="P2158" i="10"/>
  <c r="P2157" i="10"/>
  <c r="P2156" i="10"/>
  <c r="P2155" i="10"/>
  <c r="P2154" i="10"/>
  <c r="P2153" i="10"/>
  <c r="P2152" i="10"/>
  <c r="P2151" i="10"/>
  <c r="P2150" i="10"/>
  <c r="P2149" i="10"/>
  <c r="P2148" i="10"/>
  <c r="P2147" i="10"/>
  <c r="P2146" i="10"/>
  <c r="P2145" i="10"/>
  <c r="P2144" i="10"/>
  <c r="P2143" i="10"/>
  <c r="P2142" i="10"/>
  <c r="P2141" i="10"/>
  <c r="P2140" i="10"/>
  <c r="P2139" i="10"/>
  <c r="P2138" i="10"/>
  <c r="P2137" i="10"/>
  <c r="P2136" i="10"/>
  <c r="P2135" i="10"/>
  <c r="P2134" i="10"/>
  <c r="P2133" i="10"/>
  <c r="P2132" i="10"/>
  <c r="P2131" i="10"/>
  <c r="P2130" i="10"/>
  <c r="P2129" i="10"/>
  <c r="P2128" i="10"/>
  <c r="P2127" i="10"/>
  <c r="P2126" i="10"/>
  <c r="P2125" i="10"/>
  <c r="P2124" i="10"/>
  <c r="P2123" i="10"/>
  <c r="P2122" i="10"/>
  <c r="P2121" i="10"/>
  <c r="P2120" i="10"/>
  <c r="P2119" i="10"/>
  <c r="P2118" i="10"/>
  <c r="P2117" i="10"/>
  <c r="P2116" i="10"/>
  <c r="P2115" i="10"/>
  <c r="P2114" i="10"/>
  <c r="P2113" i="10"/>
  <c r="P2112" i="10"/>
  <c r="P2111" i="10"/>
  <c r="P2110" i="10"/>
  <c r="P2109" i="10"/>
  <c r="P2108" i="10"/>
  <c r="P2107" i="10"/>
  <c r="P2106" i="10"/>
  <c r="P2105" i="10"/>
  <c r="P2104" i="10"/>
  <c r="P2103" i="10"/>
  <c r="P2102" i="10"/>
  <c r="P2101" i="10"/>
  <c r="P2100" i="10"/>
  <c r="P2099" i="10"/>
  <c r="P2098" i="10"/>
  <c r="P2097" i="10"/>
  <c r="P2096" i="10"/>
  <c r="P2095" i="10"/>
  <c r="P2094" i="10"/>
  <c r="P2093" i="10"/>
  <c r="P2092" i="10"/>
  <c r="P2091" i="10"/>
  <c r="P2090" i="10"/>
  <c r="P2089" i="10"/>
  <c r="P2088" i="10"/>
  <c r="P2087" i="10"/>
  <c r="P2086" i="10"/>
  <c r="P2085" i="10"/>
  <c r="P2084" i="10"/>
  <c r="P2083" i="10"/>
  <c r="P2082" i="10"/>
  <c r="P2081" i="10"/>
  <c r="P2080" i="10"/>
  <c r="P2079" i="10"/>
  <c r="P2078" i="10"/>
  <c r="P2077" i="10"/>
  <c r="P2076" i="10"/>
  <c r="P2075" i="10"/>
  <c r="P2074" i="10"/>
  <c r="P2073" i="10"/>
  <c r="P2072" i="10"/>
  <c r="P2071" i="10"/>
  <c r="P2070" i="10"/>
  <c r="P2069" i="10"/>
  <c r="P2068" i="10"/>
  <c r="P2067" i="10"/>
  <c r="P2066" i="10"/>
  <c r="P2065" i="10"/>
  <c r="P2064" i="10"/>
  <c r="P2063" i="10"/>
  <c r="P2062" i="10"/>
  <c r="P2061" i="10"/>
  <c r="P2060" i="10"/>
  <c r="P2059" i="10"/>
  <c r="P2058" i="10"/>
  <c r="P2057" i="10"/>
  <c r="P2056" i="10"/>
  <c r="P2055" i="10"/>
  <c r="P2054" i="10"/>
  <c r="P2053" i="10"/>
  <c r="P2052" i="10"/>
  <c r="P2051" i="10"/>
  <c r="P2050" i="10"/>
  <c r="P2049" i="10"/>
  <c r="P2048" i="10"/>
  <c r="P2047" i="10"/>
  <c r="P2046" i="10"/>
  <c r="P2045" i="10"/>
  <c r="P2044" i="10"/>
  <c r="P2043" i="10"/>
  <c r="P2042" i="10"/>
  <c r="P2041" i="10"/>
  <c r="P2040" i="10"/>
  <c r="P2039" i="10"/>
  <c r="P2038" i="10"/>
  <c r="P2037" i="10"/>
  <c r="P2036" i="10"/>
  <c r="P2035" i="10"/>
  <c r="P2034" i="10"/>
  <c r="P2033" i="10"/>
  <c r="P2032" i="10"/>
  <c r="P2031" i="10"/>
  <c r="P2030" i="10"/>
  <c r="P2029" i="10"/>
  <c r="P2028" i="10"/>
  <c r="P2027" i="10"/>
  <c r="P2026" i="10"/>
  <c r="P2025" i="10"/>
  <c r="P2024" i="10"/>
  <c r="P2023" i="10"/>
  <c r="P2022" i="10"/>
  <c r="P2021" i="10"/>
  <c r="P2020" i="10"/>
  <c r="P2019" i="10"/>
  <c r="P2018" i="10"/>
  <c r="P2017" i="10"/>
  <c r="P2016" i="10"/>
  <c r="P2015" i="10"/>
  <c r="P2014" i="10"/>
  <c r="P2013" i="10"/>
  <c r="P2012" i="10"/>
  <c r="P2011" i="10"/>
  <c r="P2010" i="10"/>
  <c r="P2009" i="10"/>
  <c r="P2008" i="10"/>
  <c r="P2007" i="10"/>
  <c r="P2006" i="10"/>
  <c r="P2005" i="10"/>
  <c r="P2004" i="10"/>
  <c r="P2003" i="10"/>
  <c r="P2002" i="10"/>
  <c r="P2001" i="10"/>
  <c r="P2000" i="10"/>
  <c r="P1999" i="10"/>
  <c r="P1998" i="10"/>
  <c r="P1997" i="10"/>
  <c r="P1996" i="10"/>
  <c r="P1995" i="10"/>
  <c r="P1994" i="10"/>
  <c r="P1993" i="10"/>
  <c r="P1992" i="10"/>
  <c r="P1991" i="10"/>
  <c r="P1990" i="10"/>
  <c r="P1989" i="10"/>
  <c r="P1988" i="10"/>
  <c r="P1987" i="10"/>
  <c r="P1986" i="10"/>
  <c r="P1985" i="10"/>
  <c r="P1984" i="10"/>
  <c r="P1983" i="10"/>
  <c r="P1982" i="10"/>
  <c r="P1981" i="10"/>
  <c r="P1980" i="10"/>
  <c r="P1979" i="10"/>
  <c r="P1978" i="10"/>
  <c r="P1977" i="10"/>
  <c r="P1976" i="10"/>
  <c r="P1975" i="10"/>
  <c r="P1974" i="10"/>
  <c r="P1973" i="10"/>
  <c r="P1972" i="10"/>
  <c r="P1971" i="10"/>
  <c r="P1970" i="10"/>
  <c r="P1969" i="10"/>
  <c r="P1968" i="10"/>
  <c r="P1967" i="10"/>
  <c r="P1966" i="10"/>
  <c r="P1965" i="10"/>
  <c r="P1964" i="10"/>
  <c r="P1963" i="10"/>
  <c r="P1962" i="10"/>
  <c r="P1961" i="10"/>
  <c r="P1960" i="10"/>
  <c r="P1959" i="10"/>
  <c r="P1958" i="10"/>
  <c r="P1957" i="10"/>
  <c r="P1956" i="10"/>
  <c r="P1955" i="10"/>
  <c r="P1954" i="10"/>
  <c r="P1953" i="10"/>
  <c r="P1952" i="10"/>
  <c r="P1951" i="10"/>
  <c r="P1950" i="10"/>
  <c r="P1949" i="10"/>
  <c r="P1948" i="10"/>
  <c r="P1947" i="10"/>
  <c r="P1946" i="10"/>
  <c r="P1945" i="10"/>
  <c r="P1944" i="10"/>
  <c r="P1943" i="10"/>
  <c r="P1942" i="10"/>
  <c r="P1941" i="10"/>
  <c r="P1940" i="10"/>
  <c r="P1939" i="10"/>
  <c r="P1938" i="10"/>
  <c r="P1937" i="10"/>
  <c r="P1936" i="10"/>
  <c r="P1935" i="10"/>
  <c r="P1934" i="10"/>
  <c r="P1933" i="10"/>
  <c r="P1932" i="10"/>
  <c r="P1931" i="10"/>
  <c r="P1930" i="10"/>
  <c r="P1929" i="10"/>
  <c r="P1928" i="10"/>
  <c r="P1927" i="10"/>
  <c r="P1926" i="10"/>
  <c r="P1925" i="10"/>
  <c r="P1924" i="10"/>
  <c r="P1923" i="10"/>
  <c r="P1922" i="10"/>
  <c r="P1921" i="10"/>
  <c r="P1920" i="10"/>
  <c r="P1919" i="10"/>
  <c r="P1918" i="10"/>
  <c r="P1917" i="10"/>
  <c r="P1916" i="10"/>
  <c r="P1915" i="10"/>
  <c r="P1914" i="10"/>
  <c r="P1913" i="10"/>
  <c r="P1912" i="10"/>
  <c r="P1911" i="10"/>
  <c r="P1910" i="10"/>
  <c r="P1909" i="10"/>
  <c r="P1908" i="10"/>
  <c r="P1907" i="10"/>
  <c r="P1906" i="10"/>
  <c r="P1905" i="10"/>
  <c r="P1904" i="10"/>
  <c r="P1903" i="10"/>
  <c r="P1902" i="10"/>
  <c r="P1901" i="10"/>
  <c r="P1900" i="10"/>
  <c r="P1899" i="10"/>
  <c r="P1898" i="10"/>
  <c r="P1897" i="10"/>
  <c r="P1896" i="10"/>
  <c r="P1895" i="10"/>
  <c r="P1894" i="10"/>
  <c r="P1893" i="10"/>
  <c r="P1892" i="10"/>
  <c r="P1891" i="10"/>
  <c r="P1890" i="10"/>
  <c r="P1889" i="10"/>
  <c r="P1888" i="10"/>
  <c r="P1887" i="10"/>
  <c r="P1886" i="10"/>
  <c r="P1885" i="10"/>
  <c r="P1884" i="10"/>
  <c r="P1883" i="10"/>
  <c r="P1882" i="10"/>
  <c r="P1881" i="10"/>
  <c r="P1880" i="10"/>
  <c r="P1879" i="10"/>
  <c r="P1878" i="10"/>
  <c r="P1877" i="10"/>
  <c r="P1876" i="10"/>
  <c r="P1875" i="10"/>
  <c r="P1874" i="10"/>
  <c r="P1873" i="10"/>
  <c r="P1872" i="10"/>
  <c r="P1871" i="10"/>
  <c r="P1870" i="10"/>
  <c r="P1869" i="10"/>
  <c r="P1868" i="10"/>
  <c r="P1867" i="10"/>
  <c r="P1866" i="10"/>
  <c r="P1865" i="10"/>
  <c r="P1864" i="10"/>
  <c r="P1863" i="10"/>
  <c r="P1862" i="10"/>
  <c r="P1861" i="10"/>
  <c r="P1860" i="10"/>
  <c r="P1859" i="10"/>
  <c r="P1858" i="10"/>
  <c r="P1857" i="10"/>
  <c r="P1856" i="10"/>
  <c r="P1855" i="10"/>
  <c r="P1854" i="10"/>
  <c r="P1853" i="10"/>
  <c r="P1852" i="10"/>
  <c r="P1851" i="10"/>
  <c r="P1850" i="10"/>
  <c r="P1849" i="10"/>
  <c r="P1848" i="10"/>
  <c r="P1847" i="10"/>
  <c r="P1846" i="10"/>
  <c r="P1845" i="10"/>
  <c r="P1844" i="10"/>
  <c r="P1843" i="10"/>
  <c r="P1842" i="10"/>
  <c r="P1841" i="10"/>
  <c r="P1840" i="10"/>
  <c r="P1839" i="10"/>
  <c r="P1838" i="10"/>
  <c r="P1837" i="10"/>
  <c r="P1836" i="10"/>
  <c r="P1835" i="10"/>
  <c r="P1834" i="10"/>
  <c r="P1833" i="10"/>
  <c r="P1832" i="10"/>
  <c r="P1831" i="10"/>
  <c r="P1830" i="10"/>
  <c r="P1829" i="10"/>
  <c r="P1828" i="10"/>
  <c r="P1827" i="10"/>
  <c r="P1826" i="10"/>
  <c r="P1825" i="10"/>
  <c r="P1824" i="10"/>
  <c r="P1823" i="10"/>
  <c r="P1822" i="10"/>
  <c r="P1821" i="10"/>
  <c r="P1820" i="10"/>
  <c r="P1819" i="10"/>
  <c r="P1818" i="10"/>
  <c r="P1817" i="10"/>
  <c r="P1816" i="10"/>
  <c r="P1815" i="10"/>
  <c r="P1814" i="10"/>
  <c r="P1813" i="10"/>
  <c r="P1812" i="10"/>
  <c r="P1811" i="10"/>
  <c r="P1810" i="10"/>
  <c r="P1809" i="10"/>
  <c r="P1808" i="10"/>
  <c r="P1807" i="10"/>
  <c r="P1806" i="10"/>
  <c r="P1805" i="10"/>
  <c r="P1804" i="10"/>
  <c r="P1803" i="10"/>
  <c r="P1802" i="10"/>
  <c r="P1801" i="10"/>
  <c r="P1800" i="10"/>
  <c r="P1799" i="10"/>
  <c r="P1798" i="10"/>
  <c r="P1797" i="10"/>
  <c r="P1796" i="10"/>
  <c r="P1795" i="10"/>
  <c r="P1794" i="10"/>
  <c r="P1793" i="10"/>
  <c r="P1792" i="10"/>
  <c r="P1791" i="10"/>
  <c r="P1790" i="10"/>
  <c r="P1789" i="10"/>
  <c r="P1788" i="10"/>
  <c r="P1787" i="10"/>
  <c r="P1786" i="10"/>
  <c r="P1785" i="10"/>
  <c r="P1784" i="10"/>
  <c r="P1783" i="10"/>
  <c r="P1782" i="10"/>
  <c r="P1781" i="10"/>
  <c r="P1780" i="10"/>
  <c r="P1779" i="10"/>
  <c r="P1778" i="10"/>
  <c r="P1777" i="10"/>
  <c r="P1776" i="10"/>
  <c r="P1775" i="10"/>
  <c r="P1774" i="10"/>
  <c r="P1773" i="10"/>
  <c r="P1772" i="10"/>
  <c r="P1771" i="10"/>
  <c r="P1770" i="10"/>
  <c r="P1769" i="10"/>
  <c r="P1768" i="10"/>
  <c r="P1767" i="10"/>
  <c r="P1766" i="10"/>
  <c r="P1765" i="10"/>
  <c r="P1764" i="10"/>
  <c r="P1763" i="10"/>
  <c r="P1762" i="10"/>
  <c r="P1761" i="10"/>
  <c r="P1760" i="10"/>
  <c r="P1759" i="10"/>
  <c r="P1758" i="10"/>
  <c r="P1757" i="10"/>
  <c r="P1756" i="10"/>
  <c r="P1755" i="10"/>
  <c r="P1754" i="10"/>
  <c r="P1753" i="10"/>
  <c r="P1752" i="10"/>
  <c r="P1751" i="10"/>
  <c r="P1750" i="10"/>
  <c r="P1749" i="10"/>
  <c r="P1748" i="10"/>
  <c r="P1747" i="10"/>
  <c r="P1746" i="10"/>
  <c r="P1745" i="10"/>
  <c r="P1744" i="10"/>
  <c r="P1743" i="10"/>
  <c r="P1742" i="10"/>
  <c r="P1741" i="10"/>
  <c r="P1740" i="10"/>
  <c r="P1739" i="10"/>
  <c r="P1738" i="10"/>
  <c r="P1737" i="10"/>
  <c r="P1736" i="10"/>
  <c r="P1735" i="10"/>
  <c r="P1734" i="10"/>
  <c r="P1733" i="10"/>
  <c r="P1732" i="10"/>
  <c r="P1731" i="10"/>
  <c r="P1730" i="10"/>
  <c r="P1729" i="10"/>
  <c r="P1728" i="10"/>
  <c r="P1727" i="10"/>
  <c r="P1726" i="10"/>
  <c r="P1725" i="10"/>
  <c r="P1724" i="10"/>
  <c r="P1723" i="10"/>
  <c r="P1722" i="10"/>
  <c r="P1721" i="10"/>
  <c r="P1720" i="10"/>
  <c r="P1719" i="10"/>
  <c r="P1718" i="10"/>
  <c r="P1717" i="10"/>
  <c r="P1716" i="10"/>
  <c r="P1715" i="10"/>
  <c r="P1714" i="10"/>
  <c r="P1713" i="10"/>
  <c r="P1712" i="10"/>
  <c r="P1711" i="10"/>
  <c r="P1710" i="10"/>
  <c r="P1709" i="10"/>
  <c r="P1708" i="10"/>
  <c r="P1707" i="10"/>
  <c r="P1706" i="10"/>
  <c r="P1705" i="10"/>
  <c r="P1704" i="10"/>
  <c r="P1703" i="10"/>
  <c r="P1702" i="10"/>
  <c r="P1701" i="10"/>
  <c r="P1700" i="10"/>
  <c r="P1699" i="10"/>
  <c r="P1698" i="10"/>
  <c r="P1697" i="10"/>
  <c r="P1696" i="10"/>
  <c r="P1695" i="10"/>
  <c r="P1694" i="10"/>
  <c r="P1693" i="10"/>
  <c r="P1692" i="10"/>
  <c r="P1691" i="10"/>
  <c r="P1690" i="10"/>
  <c r="P1689" i="10"/>
  <c r="P1688" i="10"/>
  <c r="P1687" i="10"/>
  <c r="P1686" i="10"/>
  <c r="P1685" i="10"/>
  <c r="P1684" i="10"/>
  <c r="P1683" i="10"/>
  <c r="P1682" i="10"/>
  <c r="P1681" i="10"/>
  <c r="P1680" i="10"/>
  <c r="P1679" i="10"/>
  <c r="P1678" i="10"/>
  <c r="P1677" i="10"/>
  <c r="P1676" i="10"/>
  <c r="P1675" i="10"/>
  <c r="P1674" i="10"/>
  <c r="P1673" i="10"/>
  <c r="P1672" i="10"/>
  <c r="P1671" i="10"/>
  <c r="P1670" i="10"/>
  <c r="P1669" i="10"/>
  <c r="P1668" i="10"/>
  <c r="P1667" i="10"/>
  <c r="P1666" i="10"/>
  <c r="P1665" i="10"/>
  <c r="P1664" i="10"/>
  <c r="P1663" i="10"/>
  <c r="P1662" i="10"/>
  <c r="P1661" i="10"/>
  <c r="P1660" i="10"/>
  <c r="P1659" i="10"/>
  <c r="P1658" i="10"/>
  <c r="P1657" i="10"/>
  <c r="P1656" i="10"/>
  <c r="P1655" i="10"/>
  <c r="P1654" i="10"/>
  <c r="P1653" i="10"/>
  <c r="P1652" i="10"/>
  <c r="P1651" i="10"/>
  <c r="P1650" i="10"/>
  <c r="P1649" i="10"/>
  <c r="P1648" i="10"/>
  <c r="P1647" i="10"/>
  <c r="P1646" i="10"/>
  <c r="P1645" i="10"/>
  <c r="P1644" i="10"/>
  <c r="P1643" i="10"/>
  <c r="P1642" i="10"/>
  <c r="P1641" i="10"/>
  <c r="P1640" i="10"/>
  <c r="P1639" i="10"/>
  <c r="P1638" i="10"/>
  <c r="P1637" i="10"/>
  <c r="P1636" i="10"/>
  <c r="P1635" i="10"/>
  <c r="P1634" i="10"/>
  <c r="P1633" i="10"/>
  <c r="P1632" i="10"/>
  <c r="P1631" i="10"/>
  <c r="P1630" i="10"/>
  <c r="P1629" i="10"/>
  <c r="P1628" i="10"/>
  <c r="P1627" i="10"/>
  <c r="P1626" i="10"/>
  <c r="P1625" i="10"/>
  <c r="P1624" i="10"/>
  <c r="P1623" i="10"/>
  <c r="P1622" i="10"/>
  <c r="P1621" i="10"/>
  <c r="P1620" i="10"/>
  <c r="P1619" i="10"/>
  <c r="P1618" i="10"/>
  <c r="P1617" i="10"/>
  <c r="P1616" i="10"/>
  <c r="P1615" i="10"/>
  <c r="P1614" i="10"/>
  <c r="P1613" i="10"/>
  <c r="P1612" i="10"/>
  <c r="P1611" i="10"/>
  <c r="P1610" i="10"/>
  <c r="P1609" i="10"/>
  <c r="P1608" i="10"/>
  <c r="P1607" i="10"/>
  <c r="P1606" i="10"/>
  <c r="P1605" i="10"/>
  <c r="P1604" i="10"/>
  <c r="P1603" i="10"/>
  <c r="P1602" i="10"/>
  <c r="P1601" i="10"/>
  <c r="P1600" i="10"/>
  <c r="P1599" i="10"/>
  <c r="P1598" i="10"/>
  <c r="P1597" i="10"/>
  <c r="P1596" i="10"/>
  <c r="P1595" i="10"/>
  <c r="P1594" i="10"/>
  <c r="P1593" i="10"/>
  <c r="P1592" i="10"/>
  <c r="P1591" i="10"/>
  <c r="P1590" i="10"/>
  <c r="P1589" i="10"/>
  <c r="P1588" i="10"/>
  <c r="P1587" i="10"/>
  <c r="P1586" i="10"/>
  <c r="P1585" i="10"/>
  <c r="P1584" i="10"/>
  <c r="P1583" i="10"/>
  <c r="P1582" i="10"/>
  <c r="P1581" i="10"/>
  <c r="P1580" i="10"/>
  <c r="P1579" i="10"/>
  <c r="P1578" i="10"/>
  <c r="P1577" i="10"/>
  <c r="P1576" i="10"/>
  <c r="P1575" i="10"/>
  <c r="P1574" i="10"/>
  <c r="P1573" i="10"/>
  <c r="P1572" i="10"/>
  <c r="P1571" i="10"/>
  <c r="P1570" i="10"/>
  <c r="P1569" i="10"/>
  <c r="P1568" i="10"/>
  <c r="P1567" i="10"/>
  <c r="P1566" i="10"/>
  <c r="P1565" i="10"/>
  <c r="P1564" i="10"/>
  <c r="P1563" i="10"/>
  <c r="P1562" i="10"/>
  <c r="P1561" i="10"/>
  <c r="P1560" i="10"/>
  <c r="P1559" i="10"/>
  <c r="P1558" i="10"/>
  <c r="P1557" i="10"/>
  <c r="P1556" i="10"/>
  <c r="P1555" i="10"/>
  <c r="P1554" i="10"/>
  <c r="P1553" i="10"/>
  <c r="P1552" i="10"/>
  <c r="P1551" i="10"/>
  <c r="P1550" i="10"/>
  <c r="P1549" i="10"/>
  <c r="P1548" i="10"/>
  <c r="P1547" i="10"/>
  <c r="P1546" i="10"/>
  <c r="P1545" i="10"/>
  <c r="P1544" i="10"/>
  <c r="P1543" i="10"/>
  <c r="P1542" i="10"/>
  <c r="P1541" i="10"/>
  <c r="P1540" i="10"/>
  <c r="P1539" i="10"/>
  <c r="P1538" i="10"/>
  <c r="P1537" i="10"/>
  <c r="P1536" i="10"/>
  <c r="P1535" i="10"/>
  <c r="P1534" i="10"/>
  <c r="P1533" i="10"/>
  <c r="P1532" i="10"/>
  <c r="P1531" i="10"/>
  <c r="P1530" i="10"/>
  <c r="P1529" i="10"/>
  <c r="P1528" i="10"/>
  <c r="P1527" i="10"/>
  <c r="P1526" i="10"/>
  <c r="P1525" i="10"/>
  <c r="P1524" i="10"/>
  <c r="P1523" i="10"/>
  <c r="P1522" i="10"/>
  <c r="P1521" i="10"/>
  <c r="P1520" i="10"/>
  <c r="P1519" i="10"/>
  <c r="P1518" i="10"/>
  <c r="P1517" i="10"/>
  <c r="P1516" i="10"/>
  <c r="P1515" i="10"/>
  <c r="P1514" i="10"/>
  <c r="P1513" i="10"/>
  <c r="P1512" i="10"/>
  <c r="P1511" i="10"/>
  <c r="P1510" i="10"/>
  <c r="P1509" i="10"/>
  <c r="P1508" i="10"/>
  <c r="P1507" i="10"/>
  <c r="P1506" i="10"/>
  <c r="P1505" i="10"/>
  <c r="P1504" i="10"/>
  <c r="P1503" i="10"/>
  <c r="P1502" i="10"/>
  <c r="P1501" i="10"/>
  <c r="P1500" i="10"/>
  <c r="P1499" i="10"/>
  <c r="P1498" i="10"/>
  <c r="P1497" i="10"/>
  <c r="P1496" i="10"/>
  <c r="P1495" i="10"/>
  <c r="P1494" i="10"/>
  <c r="P1493" i="10"/>
  <c r="P1492" i="10"/>
  <c r="P1491" i="10"/>
  <c r="P1490" i="10"/>
  <c r="P1489" i="10"/>
  <c r="P1488" i="10"/>
  <c r="P1487" i="10"/>
  <c r="P1486" i="10"/>
  <c r="P1485" i="10"/>
  <c r="P1484" i="10"/>
  <c r="P1483" i="10"/>
  <c r="P1482" i="10"/>
  <c r="P1481" i="10"/>
  <c r="P1480" i="10"/>
  <c r="P1479" i="10"/>
  <c r="P1478" i="10"/>
  <c r="P1477" i="10"/>
  <c r="P1476" i="10"/>
  <c r="P1475" i="10"/>
  <c r="P1474" i="10"/>
  <c r="P1473" i="10"/>
  <c r="P1472" i="10"/>
  <c r="P1471" i="10"/>
  <c r="P1470" i="10"/>
  <c r="P1469" i="10"/>
  <c r="P1468" i="10"/>
  <c r="P1467" i="10"/>
  <c r="P1466" i="10"/>
  <c r="P1465" i="10"/>
  <c r="P1464" i="10"/>
  <c r="P1463" i="10"/>
  <c r="P1462" i="10"/>
  <c r="P1461" i="10"/>
  <c r="P1460" i="10"/>
  <c r="P1459" i="10"/>
  <c r="P1458" i="10"/>
  <c r="P1457" i="10"/>
  <c r="P1456" i="10"/>
  <c r="P1455" i="10"/>
  <c r="P1454" i="10"/>
  <c r="P1453" i="10"/>
  <c r="P1452" i="10"/>
  <c r="P1451" i="10"/>
  <c r="P1450" i="10"/>
  <c r="P1449" i="10"/>
  <c r="P1448" i="10"/>
  <c r="P1447" i="10"/>
  <c r="P1446" i="10"/>
  <c r="P1445" i="10"/>
  <c r="P1444" i="10"/>
  <c r="P1443" i="10"/>
  <c r="P1442" i="10"/>
  <c r="P1441" i="10"/>
  <c r="P1440" i="10"/>
  <c r="P1439" i="10"/>
  <c r="P1438" i="10"/>
  <c r="P1437" i="10"/>
  <c r="P1436" i="10"/>
  <c r="P1435" i="10"/>
  <c r="P1434" i="10"/>
  <c r="P1433" i="10"/>
  <c r="P1432" i="10"/>
  <c r="P1431" i="10"/>
  <c r="P1430" i="10"/>
  <c r="P1429" i="10"/>
  <c r="P1428" i="10"/>
  <c r="P1427" i="10"/>
  <c r="P1426" i="10"/>
  <c r="P1425" i="10"/>
  <c r="P1424" i="10"/>
  <c r="P1423" i="10"/>
  <c r="P1422" i="10"/>
  <c r="P1421" i="10"/>
  <c r="P1420" i="10"/>
  <c r="P1419" i="10"/>
  <c r="P1418" i="10"/>
  <c r="P1417" i="10"/>
  <c r="P1416" i="10"/>
  <c r="P1415" i="10"/>
  <c r="P1414" i="10"/>
  <c r="P1413" i="10"/>
  <c r="P1412" i="10"/>
  <c r="P1411" i="10"/>
  <c r="P1410" i="10"/>
  <c r="P1409" i="10"/>
  <c r="P1408" i="10"/>
  <c r="P1407" i="10"/>
  <c r="P1406" i="10"/>
  <c r="P1405" i="10"/>
  <c r="P1404" i="10"/>
  <c r="P1403" i="10"/>
  <c r="P1402" i="10"/>
  <c r="P1401" i="10"/>
  <c r="P1400" i="10"/>
  <c r="P1399" i="10"/>
  <c r="P1398" i="10"/>
  <c r="P1397" i="10"/>
  <c r="P1396" i="10"/>
  <c r="P1395" i="10"/>
  <c r="P1394" i="10"/>
  <c r="P1393" i="10"/>
  <c r="P1392" i="10"/>
  <c r="P1391" i="10"/>
  <c r="P1390" i="10"/>
  <c r="P1389" i="10"/>
  <c r="P1388" i="10"/>
  <c r="P1387" i="10"/>
  <c r="P1386" i="10"/>
  <c r="P1385" i="10"/>
  <c r="P1384" i="10"/>
  <c r="P1383" i="10"/>
  <c r="P1382" i="10"/>
  <c r="P1381" i="10"/>
  <c r="P1380" i="10"/>
  <c r="P1379" i="10"/>
  <c r="P1378" i="10"/>
  <c r="P1377" i="10"/>
  <c r="P1376" i="10"/>
  <c r="P1375" i="10"/>
  <c r="P1374" i="10"/>
  <c r="P1373" i="10"/>
  <c r="P1372" i="10"/>
  <c r="P1371" i="10"/>
  <c r="P1370" i="10"/>
  <c r="P1369" i="10"/>
  <c r="P1368" i="10"/>
  <c r="P1367" i="10"/>
  <c r="P1366" i="10"/>
  <c r="P1365" i="10"/>
  <c r="P1364" i="10"/>
  <c r="P1363" i="10"/>
  <c r="P1362" i="10"/>
  <c r="P1361" i="10"/>
  <c r="P1360" i="10"/>
  <c r="P1359" i="10"/>
  <c r="P1358" i="10"/>
  <c r="P1357" i="10"/>
  <c r="P1356" i="10"/>
  <c r="P1355" i="10"/>
  <c r="P1354" i="10"/>
  <c r="P1353" i="10"/>
  <c r="P1352" i="10"/>
  <c r="P1351" i="10"/>
  <c r="P1350" i="10"/>
  <c r="P1349" i="10"/>
  <c r="P1348" i="10"/>
  <c r="P1347" i="10"/>
  <c r="P1346" i="10"/>
  <c r="P1345" i="10"/>
  <c r="P1344" i="10"/>
  <c r="P1343" i="10"/>
  <c r="P1342" i="10"/>
  <c r="P1341" i="10"/>
  <c r="P1340" i="10"/>
  <c r="P1339" i="10"/>
  <c r="P1338" i="10"/>
  <c r="P1337" i="10"/>
  <c r="P1336" i="10"/>
  <c r="P1335" i="10"/>
  <c r="P1334" i="10"/>
  <c r="P1333" i="10"/>
  <c r="P1332" i="10"/>
  <c r="P1331" i="10"/>
  <c r="P1330" i="10"/>
  <c r="P1329" i="10"/>
  <c r="P1328" i="10"/>
  <c r="P1327" i="10"/>
  <c r="P1326" i="10"/>
  <c r="P1325" i="10"/>
  <c r="P1324" i="10"/>
  <c r="P1323" i="10"/>
  <c r="P1322" i="10"/>
  <c r="P1321" i="10"/>
  <c r="P1320" i="10"/>
  <c r="P1319" i="10"/>
  <c r="P1318" i="10"/>
  <c r="P1317" i="10"/>
  <c r="P1316" i="10"/>
  <c r="P1315" i="10"/>
  <c r="P1314" i="10"/>
  <c r="P1313" i="10"/>
  <c r="P1312" i="10"/>
  <c r="P1311" i="10"/>
  <c r="P1310" i="10"/>
  <c r="P1309" i="10"/>
  <c r="P1308" i="10"/>
  <c r="P1307" i="10"/>
  <c r="P1306" i="10"/>
  <c r="P1305" i="10"/>
  <c r="P1304" i="10"/>
  <c r="P1303" i="10"/>
  <c r="P1302" i="10"/>
  <c r="P1301" i="10"/>
  <c r="P1300" i="10"/>
  <c r="P1299" i="10"/>
  <c r="P1298" i="10"/>
  <c r="P1297" i="10"/>
  <c r="P1296" i="10"/>
  <c r="P1295" i="10"/>
  <c r="P1294" i="10"/>
  <c r="P1293" i="10"/>
  <c r="P1292" i="10"/>
  <c r="P1291" i="10"/>
  <c r="P1290" i="10"/>
  <c r="P1289" i="10"/>
  <c r="P1288" i="10"/>
  <c r="P1287" i="10"/>
  <c r="P1286" i="10"/>
  <c r="P1285" i="10"/>
  <c r="P1284" i="10"/>
  <c r="P1283" i="10"/>
  <c r="P1282" i="10"/>
  <c r="P1281" i="10"/>
  <c r="P1280" i="10"/>
  <c r="P1279" i="10"/>
  <c r="P1278" i="10"/>
  <c r="P1277" i="10"/>
  <c r="P1276" i="10"/>
  <c r="P1275" i="10"/>
  <c r="P1274" i="10"/>
  <c r="P1273" i="10"/>
  <c r="P1272" i="10"/>
  <c r="P1271" i="10"/>
  <c r="P1270" i="10"/>
  <c r="P1269" i="10"/>
  <c r="P1268" i="10"/>
  <c r="P1267" i="10"/>
  <c r="P1266" i="10"/>
  <c r="P1265" i="10"/>
  <c r="P1264" i="10"/>
  <c r="P1263" i="10"/>
  <c r="P1262" i="10"/>
  <c r="P1261" i="10"/>
  <c r="P1260" i="10"/>
  <c r="P1259" i="10"/>
  <c r="P1258" i="10"/>
  <c r="P1257" i="10"/>
  <c r="P1256" i="10"/>
  <c r="P1255" i="10"/>
  <c r="P1254" i="10"/>
  <c r="P1253" i="10"/>
  <c r="P1252" i="10"/>
  <c r="P1251" i="10"/>
  <c r="P1250" i="10"/>
  <c r="P1249" i="10"/>
  <c r="P1248" i="10"/>
  <c r="P1247" i="10"/>
  <c r="P1246" i="10"/>
  <c r="P1245" i="10"/>
  <c r="P1244" i="10"/>
  <c r="P1243" i="10"/>
  <c r="P1242" i="10"/>
  <c r="P1241" i="10"/>
  <c r="P1240" i="10"/>
  <c r="P1239" i="10"/>
  <c r="P1238" i="10"/>
  <c r="P1237" i="10"/>
  <c r="P1236" i="10"/>
  <c r="P1235" i="10"/>
  <c r="P1234" i="10"/>
  <c r="P1233" i="10"/>
  <c r="P1232" i="10"/>
  <c r="P1231" i="10"/>
  <c r="P1230" i="10"/>
  <c r="P1229" i="10"/>
  <c r="P1228" i="10"/>
  <c r="P1227" i="10"/>
  <c r="P1226" i="10"/>
  <c r="P1225" i="10"/>
  <c r="P1224" i="10"/>
  <c r="P1223" i="10"/>
  <c r="P1222" i="10"/>
  <c r="P1221" i="10"/>
  <c r="P1220" i="10"/>
  <c r="P1219" i="10"/>
  <c r="P1218" i="10"/>
  <c r="P1217" i="10"/>
  <c r="P1216" i="10"/>
  <c r="P1215" i="10"/>
  <c r="P1214" i="10"/>
  <c r="P1213" i="10"/>
  <c r="P1212" i="10"/>
  <c r="P1211" i="10"/>
  <c r="P1210" i="10"/>
  <c r="P1209" i="10"/>
  <c r="P1208" i="10"/>
  <c r="P1207" i="10"/>
  <c r="P1206" i="10"/>
  <c r="P1205" i="10"/>
  <c r="P1204" i="10"/>
  <c r="P1203" i="10"/>
  <c r="P1202" i="10"/>
  <c r="P1201" i="10"/>
  <c r="P1200" i="10"/>
  <c r="P1199" i="10"/>
  <c r="P1198" i="10"/>
  <c r="P1197" i="10"/>
  <c r="P1196" i="10"/>
  <c r="P1195" i="10"/>
  <c r="P1194" i="10"/>
  <c r="P1193" i="10"/>
  <c r="P1192" i="10"/>
  <c r="P1191" i="10"/>
  <c r="P1190" i="10"/>
  <c r="P1189" i="10"/>
  <c r="P1188" i="10"/>
  <c r="P1187" i="10"/>
  <c r="P1186" i="10"/>
  <c r="P1185" i="10"/>
  <c r="P1184" i="10"/>
  <c r="P1183" i="10"/>
  <c r="P1182" i="10"/>
  <c r="P1181" i="10"/>
  <c r="P1180" i="10"/>
  <c r="P1179" i="10"/>
  <c r="P1178" i="10"/>
  <c r="P1177" i="10"/>
  <c r="P1176" i="10"/>
  <c r="P1175" i="10"/>
  <c r="P1174" i="10"/>
  <c r="P1173" i="10"/>
  <c r="P1172" i="10"/>
  <c r="P1171" i="10"/>
  <c r="P1170" i="10"/>
  <c r="P1169" i="10"/>
  <c r="P1168" i="10"/>
  <c r="P1167" i="10"/>
  <c r="P1166" i="10"/>
  <c r="P1165" i="10"/>
  <c r="P1164" i="10"/>
  <c r="P1163" i="10"/>
  <c r="P1162" i="10"/>
  <c r="P1161" i="10"/>
  <c r="P1160" i="10"/>
  <c r="P1159" i="10"/>
  <c r="P1158" i="10"/>
  <c r="P1157" i="10"/>
  <c r="P1156" i="10"/>
  <c r="P1155" i="10"/>
  <c r="P1154" i="10"/>
  <c r="P1153" i="10"/>
  <c r="P1152" i="10"/>
  <c r="P1151" i="10"/>
  <c r="P1150" i="10"/>
  <c r="P1149" i="10"/>
  <c r="P1148" i="10"/>
  <c r="P1147" i="10"/>
  <c r="P1146" i="10"/>
  <c r="P1145" i="10"/>
  <c r="P1144" i="10"/>
  <c r="P1143" i="10"/>
  <c r="P1142" i="10"/>
  <c r="P1141" i="10"/>
  <c r="P1140" i="10"/>
  <c r="P1139" i="10"/>
  <c r="P1138" i="10"/>
  <c r="P1137" i="10"/>
  <c r="P1136" i="10"/>
  <c r="P1135" i="10"/>
  <c r="P1134" i="10"/>
  <c r="P1133" i="10"/>
  <c r="P1132" i="10"/>
  <c r="P1131" i="10"/>
  <c r="P1130" i="10"/>
  <c r="P1129" i="10"/>
  <c r="P1128" i="10"/>
  <c r="P1127" i="10"/>
  <c r="P1126" i="10"/>
  <c r="P1125" i="10"/>
  <c r="P1124" i="10"/>
  <c r="P1123" i="10"/>
  <c r="P1122" i="10"/>
  <c r="P1121" i="10"/>
  <c r="P1120" i="10"/>
  <c r="P1119" i="10"/>
  <c r="P1118" i="10"/>
  <c r="P1117" i="10"/>
  <c r="P1116" i="10"/>
  <c r="P1115" i="10"/>
  <c r="P1114" i="10"/>
  <c r="P1113" i="10"/>
  <c r="P1112" i="10"/>
  <c r="P1111" i="10"/>
  <c r="P1110" i="10"/>
  <c r="P1109" i="10"/>
  <c r="P1108" i="10"/>
  <c r="P1107" i="10"/>
  <c r="P1106" i="10"/>
  <c r="P1105" i="10"/>
  <c r="P1104" i="10"/>
  <c r="P1103" i="10"/>
  <c r="P1102" i="10"/>
  <c r="P1101" i="10"/>
  <c r="P1100" i="10"/>
  <c r="P1099" i="10"/>
  <c r="P1098" i="10"/>
  <c r="P1097" i="10"/>
  <c r="P1096" i="10"/>
  <c r="P1095" i="10"/>
  <c r="P1094" i="10"/>
  <c r="P1093" i="10"/>
  <c r="P1092" i="10"/>
  <c r="P1091" i="10"/>
  <c r="P1090" i="10"/>
  <c r="P1089" i="10"/>
  <c r="P1088" i="10"/>
  <c r="P1087" i="10"/>
  <c r="P1086" i="10"/>
  <c r="P1085" i="10"/>
  <c r="P1084" i="10"/>
  <c r="P1083" i="10"/>
  <c r="P1082" i="10"/>
  <c r="P1081" i="10"/>
  <c r="P1080" i="10"/>
  <c r="P1079" i="10"/>
  <c r="P1078" i="10"/>
  <c r="P1077" i="10"/>
  <c r="P1076" i="10"/>
  <c r="P1075" i="10"/>
  <c r="P1074" i="10"/>
  <c r="P1073" i="10"/>
  <c r="P1072" i="10"/>
  <c r="P1071" i="10"/>
  <c r="P1070" i="10"/>
  <c r="P1069" i="10"/>
  <c r="P1068" i="10"/>
  <c r="P1067" i="10"/>
  <c r="P1066" i="10"/>
  <c r="P1065" i="10"/>
  <c r="P1064" i="10"/>
  <c r="P1063" i="10"/>
  <c r="P1062" i="10"/>
  <c r="P1061" i="10"/>
  <c r="P1060" i="10"/>
  <c r="P1059" i="10"/>
  <c r="P1058" i="10"/>
  <c r="P1057" i="10"/>
  <c r="P1056" i="10"/>
  <c r="P1055" i="10"/>
  <c r="P1054" i="10"/>
  <c r="P1053" i="10"/>
  <c r="P1052" i="10"/>
  <c r="P1051" i="10"/>
  <c r="P1050" i="10"/>
  <c r="P1049" i="10"/>
  <c r="P1048" i="10"/>
  <c r="P1047" i="10"/>
  <c r="P1046" i="10"/>
  <c r="P1045" i="10"/>
  <c r="P1044" i="10"/>
  <c r="P1043" i="10"/>
  <c r="P1042" i="10"/>
  <c r="P1041" i="10"/>
  <c r="P1040" i="10"/>
  <c r="P1039" i="10"/>
  <c r="P1038" i="10"/>
  <c r="P1037" i="10"/>
  <c r="P1036" i="10"/>
  <c r="P1035" i="10"/>
  <c r="P1034" i="10"/>
  <c r="P1033" i="10"/>
  <c r="P1032" i="10"/>
  <c r="P1031" i="10"/>
  <c r="P1030" i="10"/>
  <c r="P1029" i="10"/>
  <c r="P1028" i="10"/>
  <c r="P1027" i="10"/>
  <c r="P1026" i="10"/>
  <c r="P1025" i="10"/>
  <c r="P1024" i="10"/>
  <c r="P1023" i="10"/>
  <c r="P1022" i="10"/>
  <c r="P1021" i="10"/>
  <c r="P1020" i="10"/>
  <c r="P1019" i="10"/>
  <c r="P1018" i="10"/>
  <c r="P1017" i="10"/>
  <c r="P1016" i="10"/>
  <c r="P1015" i="10"/>
  <c r="P1014" i="10"/>
  <c r="P1013" i="10"/>
  <c r="P1012" i="10"/>
  <c r="P1011" i="10"/>
  <c r="P1010" i="10"/>
  <c r="P1009" i="10"/>
  <c r="P1008" i="10"/>
  <c r="P1007" i="10"/>
  <c r="P1006" i="10"/>
  <c r="P1005" i="10"/>
  <c r="P1004" i="10"/>
  <c r="P1003" i="10"/>
  <c r="P1002" i="10"/>
  <c r="P1001" i="10"/>
  <c r="P1000" i="10"/>
  <c r="P999" i="10"/>
  <c r="P998" i="10"/>
  <c r="P997" i="10"/>
  <c r="P996" i="10"/>
  <c r="P995" i="10"/>
  <c r="P994" i="10"/>
  <c r="P993" i="10"/>
  <c r="P992" i="10"/>
  <c r="P991" i="10"/>
  <c r="P990" i="10"/>
  <c r="P989" i="10"/>
  <c r="P988" i="10"/>
  <c r="P987" i="10"/>
  <c r="P986" i="10"/>
  <c r="P985" i="10"/>
  <c r="P984" i="10"/>
  <c r="P983" i="10"/>
  <c r="P982" i="10"/>
  <c r="P981" i="10"/>
  <c r="P980" i="10"/>
  <c r="P979" i="10"/>
  <c r="P978" i="10"/>
  <c r="P977" i="10"/>
  <c r="P976" i="10"/>
  <c r="P975" i="10"/>
  <c r="P974" i="10"/>
  <c r="P973" i="10"/>
  <c r="P972" i="10"/>
  <c r="P971" i="10"/>
  <c r="P970" i="10"/>
  <c r="P969" i="10"/>
  <c r="P968" i="10"/>
  <c r="P967" i="10"/>
  <c r="P966" i="10"/>
  <c r="P965" i="10"/>
  <c r="P964" i="10"/>
  <c r="P963" i="10"/>
  <c r="P962" i="10"/>
  <c r="P961" i="10"/>
  <c r="P960" i="10"/>
  <c r="P959" i="10"/>
  <c r="P958" i="10"/>
  <c r="P957" i="10"/>
  <c r="P956" i="10"/>
  <c r="P955" i="10"/>
  <c r="P954" i="10"/>
  <c r="P953" i="10"/>
  <c r="P952" i="10"/>
  <c r="P951" i="10"/>
  <c r="P950" i="10"/>
  <c r="P949" i="10"/>
  <c r="P948" i="10"/>
  <c r="P947" i="10"/>
  <c r="P946" i="10"/>
  <c r="P945" i="10"/>
  <c r="P944" i="10"/>
  <c r="P943" i="10"/>
  <c r="P942" i="10"/>
  <c r="P941" i="10"/>
  <c r="P940" i="10"/>
  <c r="P939" i="10"/>
  <c r="P938" i="10"/>
  <c r="P937" i="10"/>
  <c r="P936" i="10"/>
  <c r="P935" i="10"/>
  <c r="P934" i="10"/>
  <c r="P933" i="10"/>
  <c r="P932" i="10"/>
  <c r="P931" i="10"/>
  <c r="P930" i="10"/>
  <c r="P929" i="10"/>
  <c r="P928" i="10"/>
  <c r="P927" i="10"/>
  <c r="P926" i="10"/>
  <c r="P925" i="10"/>
  <c r="P924" i="10"/>
  <c r="P923" i="10"/>
  <c r="P922" i="10"/>
  <c r="P921" i="10"/>
  <c r="P920" i="10"/>
  <c r="P919" i="10"/>
  <c r="P918" i="10"/>
  <c r="P917" i="10"/>
  <c r="P916" i="10"/>
  <c r="P915" i="10"/>
  <c r="P914" i="10"/>
  <c r="P913" i="10"/>
  <c r="P912" i="10"/>
  <c r="P911" i="10"/>
  <c r="P910" i="10"/>
  <c r="P909" i="10"/>
  <c r="P908" i="10"/>
  <c r="P907" i="10"/>
  <c r="P906" i="10"/>
  <c r="P905" i="10"/>
  <c r="P904" i="10"/>
  <c r="P903" i="10"/>
  <c r="P902" i="10"/>
  <c r="P901" i="10"/>
  <c r="P900" i="10"/>
  <c r="P899" i="10"/>
  <c r="P898" i="10"/>
  <c r="P897" i="10"/>
  <c r="P896" i="10"/>
  <c r="P895" i="10"/>
  <c r="P894" i="10"/>
  <c r="P893" i="10"/>
  <c r="P892" i="10"/>
  <c r="P891" i="10"/>
  <c r="P890" i="10"/>
  <c r="P889" i="10"/>
  <c r="P888" i="10"/>
  <c r="P887" i="10"/>
  <c r="P886" i="10"/>
  <c r="P885" i="10"/>
  <c r="P884" i="10"/>
  <c r="P883" i="10"/>
  <c r="P882" i="10"/>
  <c r="P881" i="10"/>
  <c r="P880" i="10"/>
  <c r="P879" i="10"/>
  <c r="P878" i="10"/>
  <c r="P877" i="10"/>
  <c r="P876" i="10"/>
  <c r="P875" i="10"/>
  <c r="P874" i="10"/>
  <c r="P873" i="10"/>
  <c r="P872" i="10"/>
  <c r="P871" i="10"/>
  <c r="P870" i="10"/>
  <c r="P869" i="10"/>
  <c r="P868" i="10"/>
  <c r="P867" i="10"/>
  <c r="P866" i="10"/>
  <c r="P865" i="10"/>
  <c r="P864" i="10"/>
  <c r="P863" i="10"/>
  <c r="P862" i="10"/>
  <c r="P861" i="10"/>
  <c r="P860" i="10"/>
  <c r="P859" i="10"/>
  <c r="P858" i="10"/>
  <c r="P857" i="10"/>
  <c r="P856" i="10"/>
  <c r="P855" i="10"/>
  <c r="P854" i="10"/>
  <c r="P853" i="10"/>
  <c r="P852" i="10"/>
  <c r="P851" i="10"/>
  <c r="P850" i="10"/>
  <c r="P849" i="10"/>
  <c r="P848" i="10"/>
  <c r="P847" i="10"/>
  <c r="P846" i="10"/>
  <c r="P845" i="10"/>
  <c r="P844" i="10"/>
  <c r="P843" i="10"/>
  <c r="P842" i="10"/>
  <c r="P841" i="10"/>
  <c r="P840" i="10"/>
  <c r="P839" i="10"/>
  <c r="P838" i="10"/>
  <c r="P837" i="10"/>
  <c r="P836" i="10"/>
  <c r="P835" i="10"/>
  <c r="P834" i="10"/>
  <c r="P833" i="10"/>
  <c r="P832" i="10"/>
  <c r="P831" i="10"/>
  <c r="P830" i="10"/>
  <c r="P829" i="10"/>
  <c r="P828" i="10"/>
  <c r="P827" i="10"/>
  <c r="P826" i="10"/>
  <c r="P825" i="10"/>
  <c r="P824" i="10"/>
  <c r="P823" i="10"/>
  <c r="P822" i="10"/>
  <c r="P821" i="10"/>
  <c r="P820" i="10"/>
  <c r="P819" i="10"/>
  <c r="P818" i="10"/>
  <c r="P817" i="10"/>
  <c r="P816" i="10"/>
  <c r="P815" i="10"/>
  <c r="P814" i="10"/>
  <c r="P813" i="10"/>
  <c r="P812" i="10"/>
  <c r="P811" i="10"/>
  <c r="P810" i="10"/>
  <c r="P809" i="10"/>
  <c r="P808" i="10"/>
  <c r="P807" i="10"/>
  <c r="P806" i="10"/>
  <c r="P805" i="10"/>
  <c r="P804" i="10"/>
  <c r="P803" i="10"/>
  <c r="P802" i="10"/>
  <c r="P801" i="10"/>
  <c r="P800" i="10"/>
  <c r="P799" i="10"/>
  <c r="P798" i="10"/>
  <c r="P797" i="10"/>
  <c r="P796" i="10"/>
  <c r="P795" i="10"/>
  <c r="P794" i="10"/>
  <c r="P793" i="10"/>
  <c r="P792" i="10"/>
  <c r="P791" i="10"/>
  <c r="P790" i="10"/>
  <c r="P789" i="10"/>
  <c r="P788" i="10"/>
  <c r="P787" i="10"/>
  <c r="P786" i="10"/>
  <c r="P785" i="10"/>
  <c r="P784" i="10"/>
  <c r="P783" i="10"/>
  <c r="P782" i="10"/>
  <c r="P781" i="10"/>
  <c r="P780" i="10"/>
  <c r="P779" i="10"/>
  <c r="P778" i="10"/>
  <c r="P777" i="10"/>
  <c r="P776" i="10"/>
  <c r="P775" i="10"/>
  <c r="P774" i="10"/>
  <c r="P773" i="10"/>
  <c r="P772" i="10"/>
  <c r="P771" i="10"/>
  <c r="P770" i="10"/>
  <c r="P769" i="10"/>
  <c r="P768" i="10"/>
  <c r="P767" i="10"/>
  <c r="P766" i="10"/>
  <c r="P765" i="10"/>
  <c r="P764" i="10"/>
  <c r="P763" i="10"/>
  <c r="P762" i="10"/>
  <c r="P761" i="10"/>
  <c r="P760" i="10"/>
  <c r="P759" i="10"/>
  <c r="P758" i="10"/>
  <c r="P757" i="10"/>
  <c r="P756" i="10"/>
  <c r="P755" i="10"/>
  <c r="P754" i="10"/>
  <c r="P753" i="10"/>
  <c r="P752" i="10"/>
  <c r="P751" i="10"/>
  <c r="P750" i="10"/>
  <c r="P749" i="10"/>
  <c r="P748" i="10"/>
  <c r="P747" i="10"/>
  <c r="P746" i="10"/>
  <c r="P745" i="10"/>
  <c r="P744" i="10"/>
  <c r="P743" i="10"/>
  <c r="P742" i="10"/>
  <c r="P741" i="10"/>
  <c r="P740" i="10"/>
  <c r="P739" i="10"/>
  <c r="P738" i="10"/>
  <c r="P737" i="10"/>
  <c r="P736" i="10"/>
  <c r="P735" i="10"/>
  <c r="P734" i="10"/>
  <c r="P733" i="10"/>
  <c r="P732" i="10"/>
  <c r="P731" i="10"/>
  <c r="P730" i="10"/>
  <c r="P729" i="10"/>
  <c r="P728" i="10"/>
  <c r="P727" i="10"/>
  <c r="P726" i="10"/>
  <c r="P725" i="10"/>
  <c r="P724" i="10"/>
  <c r="P723" i="10"/>
  <c r="P722" i="10"/>
  <c r="P721" i="10"/>
  <c r="P720" i="10"/>
  <c r="P719" i="10"/>
  <c r="P718" i="10"/>
  <c r="P717" i="10"/>
  <c r="P716" i="10"/>
  <c r="P715" i="10"/>
  <c r="P714" i="10"/>
  <c r="P713" i="10"/>
  <c r="P712" i="10"/>
  <c r="P711" i="10"/>
  <c r="P710" i="10"/>
  <c r="P709" i="10"/>
  <c r="P708" i="10"/>
  <c r="P707" i="10"/>
  <c r="P706" i="10"/>
  <c r="P705" i="10"/>
  <c r="P704" i="10"/>
  <c r="P703" i="10"/>
  <c r="P702" i="10"/>
  <c r="P701" i="10"/>
  <c r="P700" i="10"/>
  <c r="P699" i="10"/>
  <c r="P698" i="10"/>
  <c r="P697" i="10"/>
  <c r="P696" i="10"/>
  <c r="P695" i="10"/>
  <c r="P694" i="10"/>
  <c r="P693" i="10"/>
  <c r="P692" i="10"/>
  <c r="P691" i="10"/>
  <c r="P690" i="10"/>
  <c r="P689" i="10"/>
  <c r="P688" i="10"/>
  <c r="P687" i="10"/>
  <c r="P686" i="10"/>
  <c r="P685" i="10"/>
  <c r="P684" i="10"/>
  <c r="P683" i="10"/>
  <c r="P682" i="10"/>
  <c r="P681" i="10"/>
  <c r="P680" i="10"/>
  <c r="P679" i="10"/>
  <c r="P678" i="10"/>
  <c r="P677" i="10"/>
  <c r="P676" i="10"/>
  <c r="P675" i="10"/>
  <c r="P674" i="10"/>
  <c r="P673" i="10"/>
  <c r="P672" i="10"/>
  <c r="P671" i="10"/>
  <c r="P670" i="10"/>
  <c r="P669" i="10"/>
  <c r="P668" i="10"/>
  <c r="P667" i="10"/>
  <c r="P666" i="10"/>
  <c r="P665" i="10"/>
  <c r="P664" i="10"/>
  <c r="P663" i="10"/>
  <c r="P662" i="10"/>
  <c r="P661" i="10"/>
  <c r="P660" i="10"/>
  <c r="P659" i="10"/>
  <c r="P658" i="10"/>
  <c r="P657" i="10"/>
  <c r="P656" i="10"/>
  <c r="P655" i="10"/>
  <c r="P654" i="10"/>
  <c r="P653" i="10"/>
  <c r="P652" i="10"/>
  <c r="P651" i="10"/>
  <c r="P650" i="10"/>
  <c r="P649" i="10"/>
  <c r="P648" i="10"/>
  <c r="P647" i="10"/>
  <c r="P646" i="10"/>
  <c r="P645" i="10"/>
  <c r="P644" i="10"/>
  <c r="P643" i="10"/>
  <c r="P642" i="10"/>
  <c r="P641" i="10"/>
  <c r="P640" i="10"/>
  <c r="P639" i="10"/>
  <c r="P638" i="10"/>
  <c r="P637" i="10"/>
  <c r="P636" i="10"/>
  <c r="P635" i="10"/>
  <c r="P634" i="10"/>
  <c r="P633" i="10"/>
  <c r="P632" i="10"/>
  <c r="P631" i="10"/>
  <c r="P630" i="10"/>
  <c r="P629" i="10"/>
  <c r="P628" i="10"/>
  <c r="P627" i="10"/>
  <c r="P626" i="10"/>
  <c r="P625" i="10"/>
  <c r="P624" i="10"/>
  <c r="P623" i="10"/>
  <c r="P622" i="10"/>
  <c r="P621" i="10"/>
  <c r="P620" i="10"/>
  <c r="P619" i="10"/>
  <c r="P618" i="10"/>
  <c r="P617" i="10"/>
  <c r="P616" i="10"/>
  <c r="P615" i="10"/>
  <c r="P614" i="10"/>
  <c r="P613" i="10"/>
  <c r="P612" i="10"/>
  <c r="P611" i="10"/>
  <c r="P610" i="10"/>
  <c r="P609" i="10"/>
  <c r="P608" i="10"/>
  <c r="P607" i="10"/>
  <c r="P606" i="10"/>
  <c r="P605" i="10"/>
  <c r="P604" i="10"/>
  <c r="P603" i="10"/>
  <c r="P602" i="10"/>
  <c r="P601" i="10"/>
  <c r="P600" i="10"/>
  <c r="P599" i="10"/>
  <c r="P598" i="10"/>
  <c r="P597" i="10"/>
  <c r="P596" i="10"/>
  <c r="P595" i="10"/>
  <c r="P594" i="10"/>
  <c r="P593" i="10"/>
  <c r="P592" i="10"/>
  <c r="P591" i="10"/>
  <c r="P590" i="10"/>
  <c r="P589" i="10"/>
  <c r="P588" i="10"/>
  <c r="P587" i="10"/>
  <c r="P586" i="10"/>
  <c r="P585" i="10"/>
  <c r="P584" i="10"/>
  <c r="P583" i="10"/>
  <c r="P582" i="10"/>
  <c r="P581" i="10"/>
  <c r="P580" i="10"/>
  <c r="P579" i="10"/>
  <c r="P578" i="10"/>
  <c r="P577" i="10"/>
  <c r="P576" i="10"/>
  <c r="P575" i="10"/>
  <c r="P574" i="10"/>
  <c r="P573" i="10"/>
  <c r="P572" i="10"/>
  <c r="P571" i="10"/>
  <c r="P570" i="10"/>
  <c r="P569" i="10"/>
  <c r="P568" i="10"/>
  <c r="P567" i="10"/>
  <c r="P566" i="10"/>
  <c r="P565" i="10"/>
  <c r="P564" i="10"/>
  <c r="P563" i="10"/>
  <c r="P562" i="10"/>
  <c r="P561" i="10"/>
  <c r="P560" i="10"/>
  <c r="P559" i="10"/>
  <c r="P558" i="10"/>
  <c r="P557" i="10"/>
  <c r="P556" i="10"/>
  <c r="P555" i="10"/>
  <c r="P554" i="10"/>
  <c r="P553" i="10"/>
  <c r="P552" i="10"/>
  <c r="P551" i="10"/>
  <c r="P550" i="10"/>
  <c r="P549" i="10"/>
  <c r="P548" i="10"/>
  <c r="P547" i="10"/>
  <c r="P546" i="10"/>
  <c r="P545" i="10"/>
  <c r="P544" i="10"/>
  <c r="P543" i="10"/>
  <c r="P542" i="10"/>
  <c r="P541" i="10"/>
  <c r="P540" i="10"/>
  <c r="P539" i="10"/>
  <c r="P538" i="10"/>
  <c r="P537" i="10"/>
  <c r="P536" i="10"/>
  <c r="P535" i="10"/>
  <c r="P534" i="10"/>
  <c r="P533" i="10"/>
  <c r="P532" i="10"/>
  <c r="P531" i="10"/>
  <c r="P530" i="10"/>
  <c r="P529" i="10"/>
  <c r="P528" i="10"/>
  <c r="P527" i="10"/>
  <c r="P526" i="10"/>
  <c r="P525" i="10"/>
  <c r="P524" i="10"/>
  <c r="P523" i="10"/>
  <c r="P522" i="10"/>
  <c r="P521" i="10"/>
  <c r="P520" i="10"/>
  <c r="P519" i="10"/>
  <c r="P518" i="10"/>
  <c r="P517" i="10"/>
  <c r="P516" i="10"/>
  <c r="P515" i="10"/>
  <c r="P514" i="10"/>
  <c r="P513" i="10"/>
  <c r="P512" i="10"/>
  <c r="P511" i="10"/>
  <c r="P510" i="10"/>
  <c r="P509" i="10"/>
  <c r="P508" i="10"/>
  <c r="P507" i="10"/>
  <c r="P506" i="10"/>
  <c r="P505" i="10"/>
  <c r="P504" i="10"/>
  <c r="P503" i="10"/>
  <c r="P502" i="10"/>
  <c r="P501" i="10"/>
  <c r="P500" i="10"/>
  <c r="P499" i="10"/>
  <c r="P498" i="10"/>
  <c r="P497" i="10"/>
  <c r="P496" i="10"/>
  <c r="P495" i="10"/>
  <c r="P494" i="10"/>
  <c r="P493" i="10"/>
  <c r="P492" i="10"/>
  <c r="P491" i="10"/>
  <c r="P490" i="10"/>
  <c r="P489" i="10"/>
  <c r="P488" i="10"/>
  <c r="P487" i="10"/>
  <c r="P486" i="10"/>
  <c r="P485" i="10"/>
  <c r="P484" i="10"/>
  <c r="P483" i="10"/>
  <c r="P482" i="10"/>
  <c r="P481" i="10"/>
  <c r="P480" i="10"/>
  <c r="P479" i="10"/>
  <c r="P478" i="10"/>
  <c r="P477" i="10"/>
  <c r="P476" i="10"/>
  <c r="P475" i="10"/>
  <c r="P474" i="10"/>
  <c r="P473" i="10"/>
  <c r="P472" i="10"/>
  <c r="P471" i="10"/>
  <c r="P470" i="10"/>
  <c r="P469" i="10"/>
  <c r="P468" i="10"/>
  <c r="P467" i="10"/>
  <c r="P466" i="10"/>
  <c r="P465" i="10"/>
  <c r="P464" i="10"/>
  <c r="P463" i="10"/>
  <c r="P462" i="10"/>
  <c r="P461" i="10"/>
  <c r="P460" i="10"/>
  <c r="P459" i="10"/>
  <c r="P458" i="10"/>
  <c r="P457" i="10"/>
  <c r="P456" i="10"/>
  <c r="P455" i="10"/>
  <c r="P454" i="10"/>
  <c r="P453" i="10"/>
  <c r="P452" i="10"/>
  <c r="P451" i="10"/>
  <c r="P450" i="10"/>
  <c r="P449" i="10"/>
  <c r="P448" i="10"/>
  <c r="P447" i="10"/>
  <c r="P446" i="10"/>
  <c r="P445" i="10"/>
  <c r="P444" i="10"/>
  <c r="P443" i="10"/>
  <c r="P442" i="10"/>
  <c r="P441" i="10"/>
  <c r="P440" i="10"/>
  <c r="P439" i="10"/>
  <c r="P438" i="10"/>
  <c r="P437" i="10"/>
  <c r="P436" i="10"/>
  <c r="P435" i="10"/>
  <c r="P434" i="10"/>
  <c r="P433" i="10"/>
  <c r="P432" i="10"/>
  <c r="P431" i="10"/>
  <c r="P430" i="10"/>
  <c r="P429" i="10"/>
  <c r="P428" i="10"/>
  <c r="P427" i="10"/>
  <c r="P426" i="10"/>
  <c r="P425" i="10"/>
  <c r="P424" i="10"/>
  <c r="P423" i="10"/>
  <c r="P422" i="10"/>
  <c r="P421" i="10"/>
  <c r="P420" i="10"/>
  <c r="P419" i="10"/>
  <c r="P418" i="10"/>
  <c r="P417" i="10"/>
  <c r="P416" i="10"/>
  <c r="P415" i="10"/>
  <c r="P414" i="10"/>
  <c r="P413" i="10"/>
  <c r="P412" i="10"/>
  <c r="P411" i="10"/>
  <c r="P410" i="10"/>
  <c r="P409" i="10"/>
  <c r="P408" i="10"/>
  <c r="P407" i="10"/>
  <c r="P406" i="10"/>
  <c r="P405" i="10"/>
  <c r="P404" i="10"/>
  <c r="P403" i="10"/>
  <c r="P402" i="10"/>
  <c r="P401" i="10"/>
  <c r="P400" i="10"/>
  <c r="P399" i="10"/>
  <c r="P398" i="10"/>
  <c r="P397" i="10"/>
  <c r="P396" i="10"/>
  <c r="P395" i="10"/>
  <c r="P394" i="10"/>
  <c r="P393" i="10"/>
  <c r="P392" i="10"/>
  <c r="P391" i="10"/>
  <c r="P390" i="10"/>
  <c r="P389" i="10"/>
  <c r="P388" i="10"/>
  <c r="P387" i="10"/>
  <c r="P386" i="10"/>
  <c r="P385" i="10"/>
  <c r="P384" i="10"/>
  <c r="P383" i="10"/>
  <c r="P382" i="10"/>
  <c r="P381" i="10"/>
  <c r="P380" i="10"/>
  <c r="P379" i="10"/>
  <c r="P378" i="10"/>
  <c r="P377" i="10"/>
  <c r="P376" i="10"/>
  <c r="P375" i="10"/>
  <c r="P374" i="10"/>
  <c r="P373" i="10"/>
  <c r="P372" i="10"/>
  <c r="P371" i="10"/>
  <c r="P370" i="10"/>
  <c r="P369" i="10"/>
  <c r="P368" i="10"/>
  <c r="P367" i="10"/>
  <c r="P366" i="10"/>
  <c r="P365" i="10"/>
  <c r="P364" i="10"/>
  <c r="P363" i="10"/>
  <c r="P362" i="10"/>
  <c r="P361" i="10"/>
  <c r="P360" i="10"/>
  <c r="P359" i="10"/>
  <c r="P358" i="10"/>
  <c r="P357" i="10"/>
  <c r="P356" i="10"/>
  <c r="P355" i="10"/>
  <c r="P354" i="10"/>
  <c r="P353" i="10"/>
  <c r="P352" i="10"/>
  <c r="P351" i="10"/>
  <c r="P350" i="10"/>
  <c r="P349" i="10"/>
  <c r="P348" i="10"/>
  <c r="P347" i="10"/>
  <c r="P346" i="10"/>
  <c r="P345" i="10"/>
  <c r="P344" i="10"/>
  <c r="P343" i="10"/>
  <c r="P342" i="10"/>
  <c r="P341" i="10"/>
  <c r="P340" i="10"/>
  <c r="P339" i="10"/>
  <c r="P338" i="10"/>
  <c r="P337" i="10"/>
  <c r="P336" i="10"/>
  <c r="P335" i="10"/>
  <c r="P334" i="10"/>
  <c r="P333" i="10"/>
  <c r="P332" i="10"/>
  <c r="P331" i="10"/>
  <c r="P330" i="10"/>
  <c r="P329" i="10"/>
  <c r="P328" i="10"/>
  <c r="P327" i="10"/>
  <c r="P326" i="10"/>
  <c r="P325" i="10"/>
  <c r="P324" i="10"/>
  <c r="P323" i="10"/>
  <c r="P322" i="10"/>
  <c r="P321" i="10"/>
  <c r="P320" i="10"/>
  <c r="P319" i="10"/>
  <c r="P318" i="10"/>
  <c r="P317" i="10"/>
  <c r="P316" i="10"/>
  <c r="P315" i="10"/>
  <c r="P314" i="10"/>
  <c r="P313" i="10"/>
  <c r="P312" i="10"/>
  <c r="P311" i="10"/>
  <c r="P310" i="10"/>
  <c r="P309" i="10"/>
  <c r="P308" i="10"/>
  <c r="P307" i="10"/>
  <c r="P306" i="10"/>
  <c r="P305" i="10"/>
  <c r="P304" i="10"/>
  <c r="P303" i="10"/>
  <c r="P302" i="10"/>
  <c r="P301" i="10"/>
  <c r="P300" i="10"/>
  <c r="P299" i="10"/>
  <c r="P298" i="10"/>
  <c r="P297" i="10"/>
  <c r="P296" i="10"/>
  <c r="P295" i="10"/>
  <c r="P294" i="10"/>
  <c r="P293" i="10"/>
  <c r="P292" i="10"/>
  <c r="P291" i="10"/>
  <c r="P290" i="10"/>
  <c r="P289" i="10"/>
  <c r="P288" i="10"/>
  <c r="P287" i="10"/>
  <c r="P286" i="10"/>
  <c r="P285" i="10"/>
  <c r="P284" i="10"/>
  <c r="P283" i="10"/>
  <c r="P282" i="10"/>
  <c r="P281" i="10"/>
  <c r="P280" i="10"/>
  <c r="P279" i="10"/>
  <c r="P278" i="10"/>
  <c r="P277" i="10"/>
  <c r="P276" i="10"/>
  <c r="P275" i="10"/>
  <c r="P274" i="10"/>
  <c r="P273" i="10"/>
  <c r="P272" i="10"/>
  <c r="P271" i="10"/>
  <c r="P270" i="10"/>
  <c r="P269" i="10"/>
  <c r="P268" i="10"/>
  <c r="P267" i="10"/>
  <c r="P266" i="10"/>
  <c r="P265" i="10"/>
  <c r="P264" i="10"/>
  <c r="P263" i="10"/>
  <c r="P262" i="10"/>
  <c r="P261" i="10"/>
  <c r="P260" i="10"/>
  <c r="P259" i="10"/>
  <c r="P258" i="10"/>
  <c r="P257" i="10"/>
  <c r="P256" i="10"/>
  <c r="P255" i="10"/>
  <c r="P254" i="10"/>
  <c r="P253" i="10"/>
  <c r="P252" i="10"/>
  <c r="P251" i="10"/>
  <c r="P250" i="10"/>
  <c r="P249" i="10"/>
  <c r="P248" i="10"/>
  <c r="P247" i="10"/>
  <c r="P246" i="10"/>
  <c r="P245" i="10"/>
  <c r="P244" i="10"/>
  <c r="P243" i="10"/>
  <c r="P242" i="10"/>
  <c r="P241" i="10"/>
  <c r="P240" i="10"/>
  <c r="P239" i="10"/>
  <c r="P238" i="10"/>
  <c r="P237" i="10"/>
  <c r="P236" i="10"/>
  <c r="P235" i="10"/>
  <c r="P234" i="10"/>
  <c r="P233" i="10"/>
  <c r="P232" i="10"/>
  <c r="P231" i="10"/>
  <c r="P230" i="10"/>
  <c r="P229" i="10"/>
  <c r="P228" i="10"/>
  <c r="P227" i="10"/>
  <c r="P226" i="10"/>
  <c r="P225" i="10"/>
  <c r="P224" i="10"/>
  <c r="P223" i="10"/>
  <c r="P222" i="10"/>
  <c r="P221" i="10"/>
  <c r="P220" i="10"/>
  <c r="P219" i="10"/>
  <c r="P218" i="10"/>
  <c r="P217" i="10"/>
  <c r="P216" i="10"/>
  <c r="P215" i="10"/>
  <c r="P214" i="10"/>
  <c r="P213" i="10"/>
  <c r="P212" i="10"/>
  <c r="P211" i="10"/>
  <c r="P210" i="10"/>
  <c r="P209" i="10"/>
  <c r="P208" i="10"/>
  <c r="P207" i="10"/>
  <c r="P206" i="10"/>
  <c r="P205" i="10"/>
  <c r="P204" i="10"/>
  <c r="P203" i="10"/>
  <c r="P202" i="10"/>
  <c r="P201" i="10"/>
  <c r="P200" i="10"/>
  <c r="P199" i="10"/>
  <c r="P198" i="10"/>
  <c r="P197" i="10"/>
  <c r="P196" i="10"/>
  <c r="P195" i="10"/>
  <c r="P194" i="10"/>
  <c r="P193" i="10"/>
  <c r="P192" i="10"/>
  <c r="P191" i="10"/>
  <c r="P190" i="10"/>
  <c r="P189" i="10"/>
  <c r="P188" i="10"/>
  <c r="P187" i="10"/>
  <c r="P186" i="10"/>
  <c r="P185" i="10"/>
  <c r="P184" i="10"/>
  <c r="P183" i="10"/>
  <c r="P182" i="10"/>
  <c r="P181" i="10"/>
  <c r="P180" i="10"/>
  <c r="P179" i="10"/>
  <c r="P178" i="10"/>
  <c r="P177" i="10"/>
  <c r="P176" i="10"/>
  <c r="P175" i="10"/>
  <c r="P174" i="10"/>
  <c r="P173" i="10"/>
  <c r="P172" i="10"/>
  <c r="P171" i="10"/>
  <c r="P170" i="10"/>
  <c r="P169" i="10"/>
  <c r="P168" i="10"/>
  <c r="P167" i="10"/>
  <c r="P166" i="10"/>
  <c r="P165" i="10"/>
  <c r="P164" i="10"/>
  <c r="P163" i="10"/>
  <c r="P162" i="10"/>
  <c r="P161" i="10"/>
  <c r="P160" i="10"/>
  <c r="P159" i="10"/>
  <c r="P158" i="10"/>
  <c r="P157" i="10"/>
  <c r="P156" i="10"/>
  <c r="P155" i="10"/>
  <c r="P154" i="10"/>
  <c r="P153" i="10"/>
  <c r="P152" i="10"/>
  <c r="P151" i="10"/>
  <c r="P150" i="10"/>
  <c r="P149" i="10"/>
  <c r="P148" i="10"/>
  <c r="P147" i="10"/>
  <c r="P146" i="10"/>
  <c r="P145" i="10"/>
  <c r="P144" i="10"/>
  <c r="P143" i="10"/>
  <c r="P142" i="10"/>
  <c r="P141" i="10"/>
  <c r="P140" i="10"/>
  <c r="P139" i="10"/>
  <c r="P138" i="10"/>
  <c r="P137" i="10"/>
  <c r="P136" i="10"/>
  <c r="P135" i="10"/>
  <c r="P134" i="10"/>
  <c r="P133" i="10"/>
  <c r="P132" i="10"/>
  <c r="P131" i="10"/>
  <c r="P130" i="10"/>
  <c r="P129" i="10"/>
  <c r="P128" i="10"/>
  <c r="P127" i="10"/>
  <c r="P126" i="10"/>
  <c r="P125" i="10"/>
  <c r="P124" i="10"/>
  <c r="P123" i="10"/>
  <c r="P122" i="10"/>
  <c r="P121" i="10"/>
  <c r="P120" i="10"/>
  <c r="P119" i="10"/>
  <c r="P118" i="10"/>
  <c r="P117" i="10"/>
  <c r="P116" i="10"/>
  <c r="P115" i="10"/>
  <c r="P114" i="10"/>
  <c r="P113" i="10"/>
  <c r="P112" i="10"/>
  <c r="P111" i="10"/>
  <c r="P110" i="10"/>
  <c r="P109" i="10"/>
  <c r="P108" i="10"/>
  <c r="P107" i="10"/>
  <c r="P106" i="10"/>
  <c r="P105" i="10"/>
  <c r="P104" i="10"/>
  <c r="P103" i="10"/>
  <c r="P102" i="10"/>
  <c r="P101" i="10"/>
  <c r="P100" i="10"/>
  <c r="P99" i="10"/>
  <c r="P98" i="10"/>
  <c r="P97" i="10"/>
  <c r="P96" i="10"/>
  <c r="P95" i="10"/>
  <c r="P94" i="10"/>
  <c r="P93" i="10"/>
  <c r="P92" i="10"/>
  <c r="P91" i="10"/>
  <c r="P90" i="10"/>
  <c r="P89" i="10"/>
  <c r="P88" i="10"/>
  <c r="P87" i="10"/>
  <c r="P86" i="10"/>
  <c r="P85" i="10"/>
  <c r="P84" i="10"/>
  <c r="P83" i="10"/>
  <c r="P82" i="10"/>
  <c r="P81" i="10"/>
  <c r="P80" i="10"/>
  <c r="P79" i="10"/>
  <c r="P78" i="10"/>
  <c r="P77" i="10"/>
  <c r="P76" i="10"/>
  <c r="P75" i="10"/>
  <c r="P74" i="10"/>
  <c r="P73" i="10"/>
  <c r="P72" i="10"/>
  <c r="P71" i="10"/>
  <c r="P70" i="10"/>
  <c r="P69" i="10"/>
  <c r="P68" i="10"/>
  <c r="P67" i="10"/>
  <c r="P66" i="10"/>
  <c r="P65" i="10"/>
  <c r="P64" i="10"/>
  <c r="P63" i="10"/>
  <c r="P62" i="10"/>
  <c r="P61" i="10"/>
  <c r="P60" i="10"/>
  <c r="P59" i="10"/>
  <c r="P58" i="10"/>
  <c r="P57" i="10"/>
  <c r="P56" i="10"/>
  <c r="P55" i="10"/>
  <c r="P54" i="10"/>
  <c r="P53" i="10"/>
  <c r="P52" i="10"/>
  <c r="P51" i="10"/>
  <c r="P50" i="10"/>
  <c r="P49" i="10"/>
  <c r="P48" i="10"/>
  <c r="P47" i="10"/>
  <c r="P46" i="10"/>
  <c r="P45" i="10"/>
  <c r="P44" i="10"/>
  <c r="P43" i="10"/>
  <c r="P42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6" i="10"/>
  <c r="P15" i="10"/>
  <c r="P14" i="10"/>
  <c r="P13" i="10"/>
  <c r="P12" i="10"/>
  <c r="P11" i="10"/>
  <c r="P10" i="10"/>
  <c r="P9" i="10"/>
  <c r="P8" i="10"/>
  <c r="P7" i="10"/>
  <c r="P6" i="10"/>
  <c r="P5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77" i="10"/>
  <c r="O78" i="10"/>
  <c r="O79" i="10"/>
  <c r="O80" i="10"/>
  <c r="O81" i="10"/>
  <c r="O82" i="10"/>
  <c r="O83" i="10"/>
  <c r="O84" i="10"/>
  <c r="O85" i="10"/>
  <c r="O86" i="10"/>
  <c r="O87" i="10"/>
  <c r="O88" i="10"/>
  <c r="O89" i="10"/>
  <c r="O90" i="10"/>
  <c r="O91" i="10"/>
  <c r="O92" i="10"/>
  <c r="O93" i="10"/>
  <c r="O94" i="10"/>
  <c r="O95" i="10"/>
  <c r="O96" i="10"/>
  <c r="O97" i="10"/>
  <c r="O98" i="10"/>
  <c r="O99" i="10"/>
  <c r="O100" i="10"/>
  <c r="O101" i="10"/>
  <c r="O102" i="10"/>
  <c r="O103" i="10"/>
  <c r="O104" i="10"/>
  <c r="O105" i="10"/>
  <c r="O106" i="10"/>
  <c r="O107" i="10"/>
  <c r="O108" i="10"/>
  <c r="O109" i="10"/>
  <c r="O110" i="10"/>
  <c r="O111" i="10"/>
  <c r="O112" i="10"/>
  <c r="O113" i="10"/>
  <c r="O114" i="10"/>
  <c r="O115" i="10"/>
  <c r="O116" i="10"/>
  <c r="O117" i="10"/>
  <c r="O118" i="10"/>
  <c r="O119" i="10"/>
  <c r="O120" i="10"/>
  <c r="O121" i="10"/>
  <c r="O122" i="10"/>
  <c r="O123" i="10"/>
  <c r="O124" i="10"/>
  <c r="O125" i="10"/>
  <c r="O126" i="10"/>
  <c r="O127" i="10"/>
  <c r="O128" i="10"/>
  <c r="O129" i="10"/>
  <c r="O130" i="10"/>
  <c r="O131" i="10"/>
  <c r="O132" i="10"/>
  <c r="O133" i="10"/>
  <c r="O134" i="10"/>
  <c r="O135" i="10"/>
  <c r="O136" i="10"/>
  <c r="O137" i="10"/>
  <c r="O138" i="10"/>
  <c r="O139" i="10"/>
  <c r="O140" i="10"/>
  <c r="O141" i="10"/>
  <c r="O142" i="10"/>
  <c r="O143" i="10"/>
  <c r="O144" i="10"/>
  <c r="O145" i="10"/>
  <c r="O146" i="10"/>
  <c r="O147" i="10"/>
  <c r="O148" i="10"/>
  <c r="O149" i="10"/>
  <c r="O150" i="10"/>
  <c r="O151" i="10"/>
  <c r="O152" i="10"/>
  <c r="O153" i="10"/>
  <c r="O154" i="10"/>
  <c r="O155" i="10"/>
  <c r="O156" i="10"/>
  <c r="O157" i="10"/>
  <c r="O158" i="10"/>
  <c r="O159" i="10"/>
  <c r="O160" i="10"/>
  <c r="O161" i="10"/>
  <c r="O162" i="10"/>
  <c r="O163" i="10"/>
  <c r="O164" i="10"/>
  <c r="O165" i="10"/>
  <c r="O166" i="10"/>
  <c r="O167" i="10"/>
  <c r="O168" i="10"/>
  <c r="O169" i="10"/>
  <c r="O170" i="10"/>
  <c r="O171" i="10"/>
  <c r="O172" i="10"/>
  <c r="O173" i="10"/>
  <c r="O174" i="10"/>
  <c r="O175" i="10"/>
  <c r="O176" i="10"/>
  <c r="O177" i="10"/>
  <c r="O178" i="10"/>
  <c r="O179" i="10"/>
  <c r="O180" i="10"/>
  <c r="O181" i="10"/>
  <c r="O182" i="10"/>
  <c r="O183" i="10"/>
  <c r="O184" i="10"/>
  <c r="O185" i="10"/>
  <c r="O186" i="10"/>
  <c r="O187" i="10"/>
  <c r="O188" i="10"/>
  <c r="O189" i="10"/>
  <c r="O190" i="10"/>
  <c r="O191" i="10"/>
  <c r="O192" i="10"/>
  <c r="O193" i="10"/>
  <c r="O194" i="10"/>
  <c r="O195" i="10"/>
  <c r="O196" i="10"/>
  <c r="O197" i="10"/>
  <c r="O198" i="10"/>
  <c r="O199" i="10"/>
  <c r="O200" i="10"/>
  <c r="O201" i="10"/>
  <c r="O202" i="10"/>
  <c r="O203" i="10"/>
  <c r="O204" i="10"/>
  <c r="O205" i="10"/>
  <c r="O206" i="10"/>
  <c r="O207" i="10"/>
  <c r="O208" i="10"/>
  <c r="O209" i="10"/>
  <c r="O210" i="10"/>
  <c r="O211" i="10"/>
  <c r="O212" i="10"/>
  <c r="O213" i="10"/>
  <c r="O214" i="10"/>
  <c r="O215" i="10"/>
  <c r="O216" i="10"/>
  <c r="O217" i="10"/>
  <c r="O218" i="10"/>
  <c r="O219" i="10"/>
  <c r="O220" i="10"/>
  <c r="O221" i="10"/>
  <c r="O222" i="10"/>
  <c r="O223" i="10"/>
  <c r="O224" i="10"/>
  <c r="O225" i="10"/>
  <c r="O226" i="10"/>
  <c r="O227" i="10"/>
  <c r="O228" i="10"/>
  <c r="O229" i="10"/>
  <c r="O230" i="10"/>
  <c r="O231" i="10"/>
  <c r="O232" i="10"/>
  <c r="O233" i="10"/>
  <c r="O234" i="10"/>
  <c r="O235" i="10"/>
  <c r="O236" i="10"/>
  <c r="O237" i="10"/>
  <c r="O238" i="10"/>
  <c r="O239" i="10"/>
  <c r="O240" i="10"/>
  <c r="O241" i="10"/>
  <c r="O242" i="10"/>
  <c r="O243" i="10"/>
  <c r="O244" i="10"/>
  <c r="O245" i="10"/>
  <c r="O246" i="10"/>
  <c r="O247" i="10"/>
  <c r="O248" i="10"/>
  <c r="O249" i="10"/>
  <c r="O250" i="10"/>
  <c r="O251" i="10"/>
  <c r="O252" i="10"/>
  <c r="O253" i="10"/>
  <c r="O254" i="10"/>
  <c r="O255" i="10"/>
  <c r="O256" i="10"/>
  <c r="O257" i="10"/>
  <c r="O258" i="10"/>
  <c r="O259" i="10"/>
  <c r="O260" i="10"/>
  <c r="O261" i="10"/>
  <c r="O262" i="10"/>
  <c r="O263" i="10"/>
  <c r="O264" i="10"/>
  <c r="O265" i="10"/>
  <c r="O266" i="10"/>
  <c r="O267" i="10"/>
  <c r="O268" i="10"/>
  <c r="O269" i="10"/>
  <c r="O270" i="10"/>
  <c r="O271" i="10"/>
  <c r="O272" i="10"/>
  <c r="O273" i="10"/>
  <c r="O274" i="10"/>
  <c r="O275" i="10"/>
  <c r="O276" i="10"/>
  <c r="O277" i="10"/>
  <c r="O278" i="10"/>
  <c r="O279" i="10"/>
  <c r="O280" i="10"/>
  <c r="O281" i="10"/>
  <c r="O282" i="10"/>
  <c r="O283" i="10"/>
  <c r="O284" i="10"/>
  <c r="O285" i="10"/>
  <c r="O286" i="10"/>
  <c r="O287" i="10"/>
  <c r="O288" i="10"/>
  <c r="O289" i="10"/>
  <c r="O290" i="10"/>
  <c r="O291" i="10"/>
  <c r="O292" i="10"/>
  <c r="O293" i="10"/>
  <c r="O294" i="10"/>
  <c r="O295" i="10"/>
  <c r="O296" i="10"/>
  <c r="O297" i="10"/>
  <c r="O298" i="10"/>
  <c r="O299" i="10"/>
  <c r="O300" i="10"/>
  <c r="O301" i="10"/>
  <c r="O302" i="10"/>
  <c r="O303" i="10"/>
  <c r="O304" i="10"/>
  <c r="O305" i="10"/>
  <c r="O306" i="10"/>
  <c r="O307" i="10"/>
  <c r="O308" i="10"/>
  <c r="O309" i="10"/>
  <c r="O310" i="10"/>
  <c r="O311" i="10"/>
  <c r="O312" i="10"/>
  <c r="O313" i="10"/>
  <c r="O314" i="10"/>
  <c r="O315" i="10"/>
  <c r="O316" i="10"/>
  <c r="O317" i="10"/>
  <c r="O318" i="10"/>
  <c r="O319" i="10"/>
  <c r="O320" i="10"/>
  <c r="O321" i="10"/>
  <c r="O322" i="10"/>
  <c r="O323" i="10"/>
  <c r="O324" i="10"/>
  <c r="O325" i="10"/>
  <c r="O326" i="10"/>
  <c r="O327" i="10"/>
  <c r="O328" i="10"/>
  <c r="O329" i="10"/>
  <c r="O330" i="10"/>
  <c r="O331" i="10"/>
  <c r="O332" i="10"/>
  <c r="O333" i="10"/>
  <c r="O334" i="10"/>
  <c r="O335" i="10"/>
  <c r="O336" i="10"/>
  <c r="O337" i="10"/>
  <c r="O338" i="10"/>
  <c r="O339" i="10"/>
  <c r="O340" i="10"/>
  <c r="O341" i="10"/>
  <c r="O342" i="10"/>
  <c r="O343" i="10"/>
  <c r="O344" i="10"/>
  <c r="O345" i="10"/>
  <c r="O346" i="10"/>
  <c r="O347" i="10"/>
  <c r="O348" i="10"/>
  <c r="O349" i="10"/>
  <c r="O350" i="10"/>
  <c r="O351" i="10"/>
  <c r="O352" i="10"/>
  <c r="O353" i="10"/>
  <c r="O354" i="10"/>
  <c r="O355" i="10"/>
  <c r="O356" i="10"/>
  <c r="O357" i="10"/>
  <c r="O358" i="10"/>
  <c r="O359" i="10"/>
  <c r="O360" i="10"/>
  <c r="O361" i="10"/>
  <c r="O362" i="10"/>
  <c r="O363" i="10"/>
  <c r="O364" i="10"/>
  <c r="O365" i="10"/>
  <c r="O366" i="10"/>
  <c r="O367" i="10"/>
  <c r="O368" i="10"/>
  <c r="O369" i="10"/>
  <c r="O370" i="10"/>
  <c r="O371" i="10"/>
  <c r="O372" i="10"/>
  <c r="O373" i="10"/>
  <c r="O374" i="10"/>
  <c r="O375" i="10"/>
  <c r="O376" i="10"/>
  <c r="O377" i="10"/>
  <c r="O378" i="10"/>
  <c r="O379" i="10"/>
  <c r="O380" i="10"/>
  <c r="O381" i="10"/>
  <c r="O382" i="10"/>
  <c r="O383" i="10"/>
  <c r="O384" i="10"/>
  <c r="O385" i="10"/>
  <c r="O386" i="10"/>
  <c r="O387" i="10"/>
  <c r="O388" i="10"/>
  <c r="O389" i="10"/>
  <c r="O390" i="10"/>
  <c r="O391" i="10"/>
  <c r="O392" i="10"/>
  <c r="O393" i="10"/>
  <c r="O394" i="10"/>
  <c r="O395" i="10"/>
  <c r="O396" i="10"/>
  <c r="O397" i="10"/>
  <c r="O398" i="10"/>
  <c r="O399" i="10"/>
  <c r="O400" i="10"/>
  <c r="O401" i="10"/>
  <c r="O402" i="10"/>
  <c r="O403" i="10"/>
  <c r="O404" i="10"/>
  <c r="O405" i="10"/>
  <c r="O406" i="10"/>
  <c r="O407" i="10"/>
  <c r="O408" i="10"/>
  <c r="O409" i="10"/>
  <c r="O410" i="10"/>
  <c r="O411" i="10"/>
  <c r="O412" i="10"/>
  <c r="O413" i="10"/>
  <c r="O414" i="10"/>
  <c r="O415" i="10"/>
  <c r="O416" i="10"/>
  <c r="O417" i="10"/>
  <c r="O418" i="10"/>
  <c r="O419" i="10"/>
  <c r="O420" i="10"/>
  <c r="O421" i="10"/>
  <c r="O422" i="10"/>
  <c r="O423" i="10"/>
  <c r="O424" i="10"/>
  <c r="O425" i="10"/>
  <c r="O426" i="10"/>
  <c r="O427" i="10"/>
  <c r="O428" i="10"/>
  <c r="O429" i="10"/>
  <c r="O430" i="10"/>
  <c r="O431" i="10"/>
  <c r="O432" i="10"/>
  <c r="O433" i="10"/>
  <c r="O434" i="10"/>
  <c r="O435" i="10"/>
  <c r="O436" i="10"/>
  <c r="O437" i="10"/>
  <c r="O438" i="10"/>
  <c r="O439" i="10"/>
  <c r="O440" i="10"/>
  <c r="O441" i="10"/>
  <c r="O442" i="10"/>
  <c r="O443" i="10"/>
  <c r="O444" i="10"/>
  <c r="O445" i="10"/>
  <c r="O446" i="10"/>
  <c r="O447" i="10"/>
  <c r="O448" i="10"/>
  <c r="O449" i="10"/>
  <c r="O450" i="10"/>
  <c r="O451" i="10"/>
  <c r="O452" i="10"/>
  <c r="O453" i="10"/>
  <c r="O454" i="10"/>
  <c r="O455" i="10"/>
  <c r="O456" i="10"/>
  <c r="O457" i="10"/>
  <c r="O458" i="10"/>
  <c r="O459" i="10"/>
  <c r="O460" i="10"/>
  <c r="O461" i="10"/>
  <c r="O462" i="10"/>
  <c r="O463" i="10"/>
  <c r="O464" i="10"/>
  <c r="O465" i="10"/>
  <c r="O466" i="10"/>
  <c r="O467" i="10"/>
  <c r="O468" i="10"/>
  <c r="O469" i="10"/>
  <c r="O470" i="10"/>
  <c r="O471" i="10"/>
  <c r="O472" i="10"/>
  <c r="O473" i="10"/>
  <c r="O474" i="10"/>
  <c r="O475" i="10"/>
  <c r="O476" i="10"/>
  <c r="O477" i="10"/>
  <c r="O478" i="10"/>
  <c r="O479" i="10"/>
  <c r="O480" i="10"/>
  <c r="O481" i="10"/>
  <c r="O482" i="10"/>
  <c r="O483" i="10"/>
  <c r="O484" i="10"/>
  <c r="O485" i="10"/>
  <c r="O486" i="10"/>
  <c r="O487" i="10"/>
  <c r="O488" i="10"/>
  <c r="O489" i="10"/>
  <c r="O490" i="10"/>
  <c r="O491" i="10"/>
  <c r="O492" i="10"/>
  <c r="O493" i="10"/>
  <c r="O494" i="10"/>
  <c r="O495" i="10"/>
  <c r="O496" i="10"/>
  <c r="O497" i="10"/>
  <c r="O498" i="10"/>
  <c r="O499" i="10"/>
  <c r="O500" i="10"/>
  <c r="O501" i="10"/>
  <c r="O502" i="10"/>
  <c r="O503" i="10"/>
  <c r="O504" i="10"/>
  <c r="O505" i="10"/>
  <c r="O506" i="10"/>
  <c r="O507" i="10"/>
  <c r="O508" i="10"/>
  <c r="O509" i="10"/>
  <c r="O510" i="10"/>
  <c r="O511" i="10"/>
  <c r="O512" i="10"/>
  <c r="O513" i="10"/>
  <c r="O514" i="10"/>
  <c r="O515" i="10"/>
  <c r="O516" i="10"/>
  <c r="O517" i="10"/>
  <c r="O518" i="10"/>
  <c r="O519" i="10"/>
  <c r="O520" i="10"/>
  <c r="O521" i="10"/>
  <c r="O522" i="10"/>
  <c r="O523" i="10"/>
  <c r="O524" i="10"/>
  <c r="O525" i="10"/>
  <c r="O526" i="10"/>
  <c r="O527" i="10"/>
  <c r="O528" i="10"/>
  <c r="O529" i="10"/>
  <c r="O530" i="10"/>
  <c r="O531" i="10"/>
  <c r="O532" i="10"/>
  <c r="O533" i="10"/>
  <c r="O534" i="10"/>
  <c r="O535" i="10"/>
  <c r="O536" i="10"/>
  <c r="O537" i="10"/>
  <c r="O538" i="10"/>
  <c r="O539" i="10"/>
  <c r="O540" i="10"/>
  <c r="O541" i="10"/>
  <c r="O542" i="10"/>
  <c r="O543" i="10"/>
  <c r="O544" i="10"/>
  <c r="O545" i="10"/>
  <c r="O546" i="10"/>
  <c r="O547" i="10"/>
  <c r="O548" i="10"/>
  <c r="O549" i="10"/>
  <c r="O550" i="10"/>
  <c r="O551" i="10"/>
  <c r="O552" i="10"/>
  <c r="O553" i="10"/>
  <c r="O554" i="10"/>
  <c r="O555" i="10"/>
  <c r="O556" i="10"/>
  <c r="O557" i="10"/>
  <c r="O558" i="10"/>
  <c r="O559" i="10"/>
  <c r="O560" i="10"/>
  <c r="O561" i="10"/>
  <c r="O562" i="10"/>
  <c r="O563" i="10"/>
  <c r="O564" i="10"/>
  <c r="O565" i="10"/>
  <c r="O566" i="10"/>
  <c r="O567" i="10"/>
  <c r="O568" i="10"/>
  <c r="O569" i="10"/>
  <c r="O570" i="10"/>
  <c r="O571" i="10"/>
  <c r="O572" i="10"/>
  <c r="O573" i="10"/>
  <c r="O574" i="10"/>
  <c r="O575" i="10"/>
  <c r="O576" i="10"/>
  <c r="O577" i="10"/>
  <c r="O578" i="10"/>
  <c r="O579" i="10"/>
  <c r="O580" i="10"/>
  <c r="O581" i="10"/>
  <c r="O582" i="10"/>
  <c r="O583" i="10"/>
  <c r="O584" i="10"/>
  <c r="O585" i="10"/>
  <c r="O586" i="10"/>
  <c r="O587" i="10"/>
  <c r="O588" i="10"/>
  <c r="O589" i="10"/>
  <c r="O590" i="10"/>
  <c r="O591" i="10"/>
  <c r="O592" i="10"/>
  <c r="O593" i="10"/>
  <c r="O594" i="10"/>
  <c r="O595" i="10"/>
  <c r="O596" i="10"/>
  <c r="O597" i="10"/>
  <c r="O598" i="10"/>
  <c r="O599" i="10"/>
  <c r="O600" i="10"/>
  <c r="O601" i="10"/>
  <c r="O602" i="10"/>
  <c r="O603" i="10"/>
  <c r="O604" i="10"/>
  <c r="O605" i="10"/>
  <c r="O606" i="10"/>
  <c r="O607" i="10"/>
  <c r="O608" i="10"/>
  <c r="O609" i="10"/>
  <c r="O610" i="10"/>
  <c r="O611" i="10"/>
  <c r="O612" i="10"/>
  <c r="O613" i="10"/>
  <c r="O614" i="10"/>
  <c r="O615" i="10"/>
  <c r="O616" i="10"/>
  <c r="O617" i="10"/>
  <c r="O618" i="10"/>
  <c r="O619" i="10"/>
  <c r="O620" i="10"/>
  <c r="O621" i="10"/>
  <c r="O622" i="10"/>
  <c r="O623" i="10"/>
  <c r="O624" i="10"/>
  <c r="O625" i="10"/>
  <c r="O626" i="10"/>
  <c r="O627" i="10"/>
  <c r="O628" i="10"/>
  <c r="O629" i="10"/>
  <c r="O630" i="10"/>
  <c r="O631" i="10"/>
  <c r="O632" i="10"/>
  <c r="O633" i="10"/>
  <c r="O634" i="10"/>
  <c r="O635" i="10"/>
  <c r="O636" i="10"/>
  <c r="O637" i="10"/>
  <c r="O638" i="10"/>
  <c r="O639" i="10"/>
  <c r="O640" i="10"/>
  <c r="O641" i="10"/>
  <c r="O642" i="10"/>
  <c r="O643" i="10"/>
  <c r="O644" i="10"/>
  <c r="O645" i="10"/>
  <c r="O646" i="10"/>
  <c r="O647" i="10"/>
  <c r="O648" i="10"/>
  <c r="O649" i="10"/>
  <c r="O650" i="10"/>
  <c r="O651" i="10"/>
  <c r="O652" i="10"/>
  <c r="O653" i="10"/>
  <c r="O654" i="10"/>
  <c r="O655" i="10"/>
  <c r="O656" i="10"/>
  <c r="O657" i="10"/>
  <c r="O658" i="10"/>
  <c r="O659" i="10"/>
  <c r="O660" i="10"/>
  <c r="O661" i="10"/>
  <c r="O662" i="10"/>
  <c r="O663" i="10"/>
  <c r="O664" i="10"/>
  <c r="O665" i="10"/>
  <c r="O666" i="10"/>
  <c r="O667" i="10"/>
  <c r="O668" i="10"/>
  <c r="O669" i="10"/>
  <c r="O670" i="10"/>
  <c r="O671" i="10"/>
  <c r="O672" i="10"/>
  <c r="O673" i="10"/>
  <c r="O674" i="10"/>
  <c r="O675" i="10"/>
  <c r="O676" i="10"/>
  <c r="O677" i="10"/>
  <c r="O678" i="10"/>
  <c r="O679" i="10"/>
  <c r="O680" i="10"/>
  <c r="O681" i="10"/>
  <c r="O682" i="10"/>
  <c r="O683" i="10"/>
  <c r="O684" i="10"/>
  <c r="O685" i="10"/>
  <c r="O686" i="10"/>
  <c r="O687" i="10"/>
  <c r="O688" i="10"/>
  <c r="O689" i="10"/>
  <c r="O690" i="10"/>
  <c r="O691" i="10"/>
  <c r="O692" i="10"/>
  <c r="O693" i="10"/>
  <c r="O694" i="10"/>
  <c r="O695" i="10"/>
  <c r="O696" i="10"/>
  <c r="O697" i="10"/>
  <c r="O698" i="10"/>
  <c r="O699" i="10"/>
  <c r="O700" i="10"/>
  <c r="O701" i="10"/>
  <c r="O702" i="10"/>
  <c r="O703" i="10"/>
  <c r="O704" i="10"/>
  <c r="O705" i="10"/>
  <c r="O706" i="10"/>
  <c r="O707" i="10"/>
  <c r="O708" i="10"/>
  <c r="O709" i="10"/>
  <c r="O710" i="10"/>
  <c r="O711" i="10"/>
  <c r="O712" i="10"/>
  <c r="O713" i="10"/>
  <c r="O714" i="10"/>
  <c r="O715" i="10"/>
  <c r="O716" i="10"/>
  <c r="O717" i="10"/>
  <c r="O718" i="10"/>
  <c r="O719" i="10"/>
  <c r="O720" i="10"/>
  <c r="O721" i="10"/>
  <c r="O722" i="10"/>
  <c r="O723" i="10"/>
  <c r="O724" i="10"/>
  <c r="O725" i="10"/>
  <c r="O726" i="10"/>
  <c r="O727" i="10"/>
  <c r="O728" i="10"/>
  <c r="O729" i="10"/>
  <c r="O730" i="10"/>
  <c r="O731" i="10"/>
  <c r="O732" i="10"/>
  <c r="O733" i="10"/>
  <c r="O734" i="10"/>
  <c r="O735" i="10"/>
  <c r="O736" i="10"/>
  <c r="O737" i="10"/>
  <c r="O738" i="10"/>
  <c r="O739" i="10"/>
  <c r="O740" i="10"/>
  <c r="O741" i="10"/>
  <c r="O742" i="10"/>
  <c r="O743" i="10"/>
  <c r="O744" i="10"/>
  <c r="O745" i="10"/>
  <c r="O746" i="10"/>
  <c r="O747" i="10"/>
  <c r="O748" i="10"/>
  <c r="O749" i="10"/>
  <c r="O750" i="10"/>
  <c r="O751" i="10"/>
  <c r="O752" i="10"/>
  <c r="O753" i="10"/>
  <c r="O754" i="10"/>
  <c r="O755" i="10"/>
  <c r="O756" i="10"/>
  <c r="O757" i="10"/>
  <c r="O758" i="10"/>
  <c r="O759" i="10"/>
  <c r="O760" i="10"/>
  <c r="O761" i="10"/>
  <c r="O762" i="10"/>
  <c r="O763" i="10"/>
  <c r="O764" i="10"/>
  <c r="O765" i="10"/>
  <c r="O766" i="10"/>
  <c r="O767" i="10"/>
  <c r="O768" i="10"/>
  <c r="O769" i="10"/>
  <c r="O770" i="10"/>
  <c r="O771" i="10"/>
  <c r="O772" i="10"/>
  <c r="O773" i="10"/>
  <c r="O774" i="10"/>
  <c r="O775" i="10"/>
  <c r="O776" i="10"/>
  <c r="O777" i="10"/>
  <c r="O778" i="10"/>
  <c r="O779" i="10"/>
  <c r="O780" i="10"/>
  <c r="O781" i="10"/>
  <c r="O782" i="10"/>
  <c r="O783" i="10"/>
  <c r="O784" i="10"/>
  <c r="O785" i="10"/>
  <c r="O786" i="10"/>
  <c r="O787" i="10"/>
  <c r="O788" i="10"/>
  <c r="O789" i="10"/>
  <c r="O790" i="10"/>
  <c r="O791" i="10"/>
  <c r="O792" i="10"/>
  <c r="O793" i="10"/>
  <c r="O794" i="10"/>
  <c r="O795" i="10"/>
  <c r="O796" i="10"/>
  <c r="O797" i="10"/>
  <c r="O798" i="10"/>
  <c r="O799" i="10"/>
  <c r="O800" i="10"/>
  <c r="O801" i="10"/>
  <c r="O802" i="10"/>
  <c r="O803" i="10"/>
  <c r="O804" i="10"/>
  <c r="O805" i="10"/>
  <c r="O806" i="10"/>
  <c r="O807" i="10"/>
  <c r="O808" i="10"/>
  <c r="O809" i="10"/>
  <c r="O810" i="10"/>
  <c r="O811" i="10"/>
  <c r="O812" i="10"/>
  <c r="O813" i="10"/>
  <c r="O814" i="10"/>
  <c r="O815" i="10"/>
  <c r="O816" i="10"/>
  <c r="O817" i="10"/>
  <c r="O818" i="10"/>
  <c r="O819" i="10"/>
  <c r="O820" i="10"/>
  <c r="O821" i="10"/>
  <c r="O822" i="10"/>
  <c r="O823" i="10"/>
  <c r="O824" i="10"/>
  <c r="O825" i="10"/>
  <c r="O826" i="10"/>
  <c r="O827" i="10"/>
  <c r="O828" i="10"/>
  <c r="O829" i="10"/>
  <c r="O830" i="10"/>
  <c r="O831" i="10"/>
  <c r="O832" i="10"/>
  <c r="O833" i="10"/>
  <c r="O834" i="10"/>
  <c r="O835" i="10"/>
  <c r="O836" i="10"/>
  <c r="O837" i="10"/>
  <c r="O838" i="10"/>
  <c r="O839" i="10"/>
  <c r="O840" i="10"/>
  <c r="O841" i="10"/>
  <c r="O842" i="10"/>
  <c r="O843" i="10"/>
  <c r="O844" i="10"/>
  <c r="O845" i="10"/>
  <c r="O846" i="10"/>
  <c r="O847" i="10"/>
  <c r="O848" i="10"/>
  <c r="O849" i="10"/>
  <c r="O850" i="10"/>
  <c r="O851" i="10"/>
  <c r="O852" i="10"/>
  <c r="O853" i="10"/>
  <c r="O854" i="10"/>
  <c r="O855" i="10"/>
  <c r="O856" i="10"/>
  <c r="O857" i="10"/>
  <c r="O858" i="10"/>
  <c r="O859" i="10"/>
  <c r="O860" i="10"/>
  <c r="O861" i="10"/>
  <c r="O862" i="10"/>
  <c r="O863" i="10"/>
  <c r="O864" i="10"/>
  <c r="O865" i="10"/>
  <c r="O866" i="10"/>
  <c r="O867" i="10"/>
  <c r="O868" i="10"/>
  <c r="O869" i="10"/>
  <c r="O870" i="10"/>
  <c r="O871" i="10"/>
  <c r="O872" i="10"/>
  <c r="O873" i="10"/>
  <c r="O874" i="10"/>
  <c r="O875" i="10"/>
  <c r="O876" i="10"/>
  <c r="O877" i="10"/>
  <c r="O878" i="10"/>
  <c r="O879" i="10"/>
  <c r="O880" i="10"/>
  <c r="O881" i="10"/>
  <c r="O882" i="10"/>
  <c r="O883" i="10"/>
  <c r="O884" i="10"/>
  <c r="O885" i="10"/>
  <c r="O886" i="10"/>
  <c r="O887" i="10"/>
  <c r="O888" i="10"/>
  <c r="O889" i="10"/>
  <c r="O890" i="10"/>
  <c r="O891" i="10"/>
  <c r="O892" i="10"/>
  <c r="O893" i="10"/>
  <c r="O894" i="10"/>
  <c r="O895" i="10"/>
  <c r="O896" i="10"/>
  <c r="O897" i="10"/>
  <c r="O898" i="10"/>
  <c r="O899" i="10"/>
  <c r="O900" i="10"/>
  <c r="O901" i="10"/>
  <c r="O902" i="10"/>
  <c r="O903" i="10"/>
  <c r="O904" i="10"/>
  <c r="O905" i="10"/>
  <c r="O906" i="10"/>
  <c r="O907" i="10"/>
  <c r="O908" i="10"/>
  <c r="O909" i="10"/>
  <c r="O910" i="10"/>
  <c r="O911" i="10"/>
  <c r="O912" i="10"/>
  <c r="O913" i="10"/>
  <c r="O914" i="10"/>
  <c r="O915" i="10"/>
  <c r="O916" i="10"/>
  <c r="O917" i="10"/>
  <c r="O918" i="10"/>
  <c r="O919" i="10"/>
  <c r="O920" i="10"/>
  <c r="O921" i="10"/>
  <c r="O922" i="10"/>
  <c r="O923" i="10"/>
  <c r="O924" i="10"/>
  <c r="O925" i="10"/>
  <c r="O926" i="10"/>
  <c r="O927" i="10"/>
  <c r="O928" i="10"/>
  <c r="O929" i="10"/>
  <c r="O930" i="10"/>
  <c r="O931" i="10"/>
  <c r="O932" i="10"/>
  <c r="O933" i="10"/>
  <c r="O934" i="10"/>
  <c r="O935" i="10"/>
  <c r="O936" i="10"/>
  <c r="O937" i="10"/>
  <c r="O938" i="10"/>
  <c r="O939" i="10"/>
  <c r="O940" i="10"/>
  <c r="O941" i="10"/>
  <c r="O942" i="10"/>
  <c r="O943" i="10"/>
  <c r="O944" i="10"/>
  <c r="O945" i="10"/>
  <c r="O946" i="10"/>
  <c r="O947" i="10"/>
  <c r="O948" i="10"/>
  <c r="O949" i="10"/>
  <c r="O950" i="10"/>
  <c r="O951" i="10"/>
  <c r="O952" i="10"/>
  <c r="O953" i="10"/>
  <c r="O954" i="10"/>
  <c r="O955" i="10"/>
  <c r="O956" i="10"/>
  <c r="O957" i="10"/>
  <c r="O958" i="10"/>
  <c r="O959" i="10"/>
  <c r="O960" i="10"/>
  <c r="O961" i="10"/>
  <c r="O962" i="10"/>
  <c r="O963" i="10"/>
  <c r="O964" i="10"/>
  <c r="O965" i="10"/>
  <c r="O966" i="10"/>
  <c r="O967" i="10"/>
  <c r="O968" i="10"/>
  <c r="O969" i="10"/>
  <c r="O970" i="10"/>
  <c r="O971" i="10"/>
  <c r="O972" i="10"/>
  <c r="O973" i="10"/>
  <c r="O974" i="10"/>
  <c r="O975" i="10"/>
  <c r="O976" i="10"/>
  <c r="O977" i="10"/>
  <c r="O978" i="10"/>
  <c r="O979" i="10"/>
  <c r="O980" i="10"/>
  <c r="O981" i="10"/>
  <c r="O982" i="10"/>
  <c r="O983" i="10"/>
  <c r="O984" i="10"/>
  <c r="O985" i="10"/>
  <c r="O986" i="10"/>
  <c r="O987" i="10"/>
  <c r="O988" i="10"/>
  <c r="O989" i="10"/>
  <c r="O990" i="10"/>
  <c r="O991" i="10"/>
  <c r="O992" i="10"/>
  <c r="O993" i="10"/>
  <c r="O994" i="10"/>
  <c r="O995" i="10"/>
  <c r="O996" i="10"/>
  <c r="O997" i="10"/>
  <c r="O998" i="10"/>
  <c r="O999" i="10"/>
  <c r="O1000" i="10"/>
  <c r="O1001" i="10"/>
  <c r="O1002" i="10"/>
  <c r="O1003" i="10"/>
  <c r="O1004" i="10"/>
  <c r="O1005" i="10"/>
  <c r="O1006" i="10"/>
  <c r="O1007" i="10"/>
  <c r="O1008" i="10"/>
  <c r="O1009" i="10"/>
  <c r="O1010" i="10"/>
  <c r="O1011" i="10"/>
  <c r="O1012" i="10"/>
  <c r="O1013" i="10"/>
  <c r="O1014" i="10"/>
  <c r="O1015" i="10"/>
  <c r="O1016" i="10"/>
  <c r="O1017" i="10"/>
  <c r="O1018" i="10"/>
  <c r="O1019" i="10"/>
  <c r="O1020" i="10"/>
  <c r="O1021" i="10"/>
  <c r="O1022" i="10"/>
  <c r="O1023" i="10"/>
  <c r="O1024" i="10"/>
  <c r="O1025" i="10"/>
  <c r="O1026" i="10"/>
  <c r="O1027" i="10"/>
  <c r="O1028" i="10"/>
  <c r="O1029" i="10"/>
  <c r="O1030" i="10"/>
  <c r="O1031" i="10"/>
  <c r="O1032" i="10"/>
  <c r="O1033" i="10"/>
  <c r="O1034" i="10"/>
  <c r="O1035" i="10"/>
  <c r="O1036" i="10"/>
  <c r="O1037" i="10"/>
  <c r="O1038" i="10"/>
  <c r="O1039" i="10"/>
  <c r="O1040" i="10"/>
  <c r="O1041" i="10"/>
  <c r="O1042" i="10"/>
  <c r="O1043" i="10"/>
  <c r="O1044" i="10"/>
  <c r="O1045" i="10"/>
  <c r="O1046" i="10"/>
  <c r="O1047" i="10"/>
  <c r="O1048" i="10"/>
  <c r="O1049" i="10"/>
  <c r="O1050" i="10"/>
  <c r="O1051" i="10"/>
  <c r="O1052" i="10"/>
  <c r="O1053" i="10"/>
  <c r="O1054" i="10"/>
  <c r="O1055" i="10"/>
  <c r="O1056" i="10"/>
  <c r="O1057" i="10"/>
  <c r="O1058" i="10"/>
  <c r="O1059" i="10"/>
  <c r="O1060" i="10"/>
  <c r="O1061" i="10"/>
  <c r="O1062" i="10"/>
  <c r="O1063" i="10"/>
  <c r="O1064" i="10"/>
  <c r="O1065" i="10"/>
  <c r="O1066" i="10"/>
  <c r="O1067" i="10"/>
  <c r="O1068" i="10"/>
  <c r="O1069" i="10"/>
  <c r="O1070" i="10"/>
  <c r="O1071" i="10"/>
  <c r="O1072" i="10"/>
  <c r="O1073" i="10"/>
  <c r="O1074" i="10"/>
  <c r="O1075" i="10"/>
  <c r="O1076" i="10"/>
  <c r="O1077" i="10"/>
  <c r="O1078" i="10"/>
  <c r="O1079" i="10"/>
  <c r="O1080" i="10"/>
  <c r="O1081" i="10"/>
  <c r="O1082" i="10"/>
  <c r="O1083" i="10"/>
  <c r="O1084" i="10"/>
  <c r="O1085" i="10"/>
  <c r="O1086" i="10"/>
  <c r="O1087" i="10"/>
  <c r="O1088" i="10"/>
  <c r="O1089" i="10"/>
  <c r="O1090" i="10"/>
  <c r="O1091" i="10"/>
  <c r="O1092" i="10"/>
  <c r="O1093" i="10"/>
  <c r="O1094" i="10"/>
  <c r="O1095" i="10"/>
  <c r="O1096" i="10"/>
  <c r="O1097" i="10"/>
  <c r="O1098" i="10"/>
  <c r="O1099" i="10"/>
  <c r="O1100" i="10"/>
  <c r="O1101" i="10"/>
  <c r="O1102" i="10"/>
  <c r="O1103" i="10"/>
  <c r="O1104" i="10"/>
  <c r="O1105" i="10"/>
  <c r="O1106" i="10"/>
  <c r="O1107" i="10"/>
  <c r="O1108" i="10"/>
  <c r="O1109" i="10"/>
  <c r="O1110" i="10"/>
  <c r="O1111" i="10"/>
  <c r="O1112" i="10"/>
  <c r="O1113" i="10"/>
  <c r="O1114" i="10"/>
  <c r="O1115" i="10"/>
  <c r="O1116" i="10"/>
  <c r="O1117" i="10"/>
  <c r="O1118" i="10"/>
  <c r="O1119" i="10"/>
  <c r="O1120" i="10"/>
  <c r="O1121" i="10"/>
  <c r="O1122" i="10"/>
  <c r="O1123" i="10"/>
  <c r="O1124" i="10"/>
  <c r="O1125" i="10"/>
  <c r="O1126" i="10"/>
  <c r="O1127" i="10"/>
  <c r="O1128" i="10"/>
  <c r="O1129" i="10"/>
  <c r="O1130" i="10"/>
  <c r="O1131" i="10"/>
  <c r="O1132" i="10"/>
  <c r="O1133" i="10"/>
  <c r="O1134" i="10"/>
  <c r="O1135" i="10"/>
  <c r="O1136" i="10"/>
  <c r="O1137" i="10"/>
  <c r="O1138" i="10"/>
  <c r="O1139" i="10"/>
  <c r="O1140" i="10"/>
  <c r="O1141" i="10"/>
  <c r="O1142" i="10"/>
  <c r="O1143" i="10"/>
  <c r="O1144" i="10"/>
  <c r="O1145" i="10"/>
  <c r="O1146" i="10"/>
  <c r="O1147" i="10"/>
  <c r="O1148" i="10"/>
  <c r="O1149" i="10"/>
  <c r="O1150" i="10"/>
  <c r="O1151" i="10"/>
  <c r="O1152" i="10"/>
  <c r="O1153" i="10"/>
  <c r="O1154" i="10"/>
  <c r="O1155" i="10"/>
  <c r="O1156" i="10"/>
  <c r="O1157" i="10"/>
  <c r="O1158" i="10"/>
  <c r="O1159" i="10"/>
  <c r="O1160" i="10"/>
  <c r="O1161" i="10"/>
  <c r="O1162" i="10"/>
  <c r="O1163" i="10"/>
  <c r="O1164" i="10"/>
  <c r="O1165" i="10"/>
  <c r="O1166" i="10"/>
  <c r="O1167" i="10"/>
  <c r="O1168" i="10"/>
  <c r="O1169" i="10"/>
  <c r="O1170" i="10"/>
  <c r="O1171" i="10"/>
  <c r="O1172" i="10"/>
  <c r="O1173" i="10"/>
  <c r="O1174" i="10"/>
  <c r="O1175" i="10"/>
  <c r="O1176" i="10"/>
  <c r="O1177" i="10"/>
  <c r="O1178" i="10"/>
  <c r="O1179" i="10"/>
  <c r="O1180" i="10"/>
  <c r="O1181" i="10"/>
  <c r="O1182" i="10"/>
  <c r="O1183" i="10"/>
  <c r="O1184" i="10"/>
  <c r="O1185" i="10"/>
  <c r="O1186" i="10"/>
  <c r="O1187" i="10"/>
  <c r="O1188" i="10"/>
  <c r="O1189" i="10"/>
  <c r="O1190" i="10"/>
  <c r="O1191" i="10"/>
  <c r="O1192" i="10"/>
  <c r="O1193" i="10"/>
  <c r="O1194" i="10"/>
  <c r="O1195" i="10"/>
  <c r="O1196" i="10"/>
  <c r="O1197" i="10"/>
  <c r="O1198" i="10"/>
  <c r="O1199" i="10"/>
  <c r="O1200" i="10"/>
  <c r="O1201" i="10"/>
  <c r="O1202" i="10"/>
  <c r="O1203" i="10"/>
  <c r="O1204" i="10"/>
  <c r="O1205" i="10"/>
  <c r="O1206" i="10"/>
  <c r="O1207" i="10"/>
  <c r="O1208" i="10"/>
  <c r="O1209" i="10"/>
  <c r="O1210" i="10"/>
  <c r="O1211" i="10"/>
  <c r="O1212" i="10"/>
  <c r="O1213" i="10"/>
  <c r="O1214" i="10"/>
  <c r="O1215" i="10"/>
  <c r="O1216" i="10"/>
  <c r="O1217" i="10"/>
  <c r="O1218" i="10"/>
  <c r="O1219" i="10"/>
  <c r="O1220" i="10"/>
  <c r="O1221" i="10"/>
  <c r="O1222" i="10"/>
  <c r="O1223" i="10"/>
  <c r="O1224" i="10"/>
  <c r="O1225" i="10"/>
  <c r="O1226" i="10"/>
  <c r="O1227" i="10"/>
  <c r="O1228" i="10"/>
  <c r="O1229" i="10"/>
  <c r="O1230" i="10"/>
  <c r="O1231" i="10"/>
  <c r="O1232" i="10"/>
  <c r="O1233" i="10"/>
  <c r="O1234" i="10"/>
  <c r="O1235" i="10"/>
  <c r="O1236" i="10"/>
  <c r="O1237" i="10"/>
  <c r="O1238" i="10"/>
  <c r="O1239" i="10"/>
  <c r="O1240" i="10"/>
  <c r="O1241" i="10"/>
  <c r="O1242" i="10"/>
  <c r="O1243" i="10"/>
  <c r="O1244" i="10"/>
  <c r="O1245" i="10"/>
  <c r="O1246" i="10"/>
  <c r="O1247" i="10"/>
  <c r="O1248" i="10"/>
  <c r="O1249" i="10"/>
  <c r="O1250" i="10"/>
  <c r="O1251" i="10"/>
  <c r="O1252" i="10"/>
  <c r="O1253" i="10"/>
  <c r="O1254" i="10"/>
  <c r="O1255" i="10"/>
  <c r="O1256" i="10"/>
  <c r="O1257" i="10"/>
  <c r="O1258" i="10"/>
  <c r="O1259" i="10"/>
  <c r="O1260" i="10"/>
  <c r="O1261" i="10"/>
  <c r="O1262" i="10"/>
  <c r="O1263" i="10"/>
  <c r="O1264" i="10"/>
  <c r="O1265" i="10"/>
  <c r="O1266" i="10"/>
  <c r="O1267" i="10"/>
  <c r="O1268" i="10"/>
  <c r="O1269" i="10"/>
  <c r="O1270" i="10"/>
  <c r="O1271" i="10"/>
  <c r="O1272" i="10"/>
  <c r="O1273" i="10"/>
  <c r="O1274" i="10"/>
  <c r="O1275" i="10"/>
  <c r="O1276" i="10"/>
  <c r="O1277" i="10"/>
  <c r="O1278" i="10"/>
  <c r="O1279" i="10"/>
  <c r="O1280" i="10"/>
  <c r="O1281" i="10"/>
  <c r="O1282" i="10"/>
  <c r="O1283" i="10"/>
  <c r="O1284" i="10"/>
  <c r="O1285" i="10"/>
  <c r="O1286" i="10"/>
  <c r="O1287" i="10"/>
  <c r="O1288" i="10"/>
  <c r="O1289" i="10"/>
  <c r="O1290" i="10"/>
  <c r="O1291" i="10"/>
  <c r="O1292" i="10"/>
  <c r="O1293" i="10"/>
  <c r="O1294" i="10"/>
  <c r="O1295" i="10"/>
  <c r="O1296" i="10"/>
  <c r="O1297" i="10"/>
  <c r="O1298" i="10"/>
  <c r="O1299" i="10"/>
  <c r="O1300" i="10"/>
  <c r="O1301" i="10"/>
  <c r="O1302" i="10"/>
  <c r="O1303" i="10"/>
  <c r="O1304" i="10"/>
  <c r="O1305" i="10"/>
  <c r="O1306" i="10"/>
  <c r="O1307" i="10"/>
  <c r="O1308" i="10"/>
  <c r="O1309" i="10"/>
  <c r="O1310" i="10"/>
  <c r="O1311" i="10"/>
  <c r="O1312" i="10"/>
  <c r="O1313" i="10"/>
  <c r="O1314" i="10"/>
  <c r="O1315" i="10"/>
  <c r="O1316" i="10"/>
  <c r="O1317" i="10"/>
  <c r="O1318" i="10"/>
  <c r="O1319" i="10"/>
  <c r="O1320" i="10"/>
  <c r="O1321" i="10"/>
  <c r="O1322" i="10"/>
  <c r="O1323" i="10"/>
  <c r="O1324" i="10"/>
  <c r="O1325" i="10"/>
  <c r="O1326" i="10"/>
  <c r="O1327" i="10"/>
  <c r="O1328" i="10"/>
  <c r="O1329" i="10"/>
  <c r="O1330" i="10"/>
  <c r="O1331" i="10"/>
  <c r="O1332" i="10"/>
  <c r="O1333" i="10"/>
  <c r="O1334" i="10"/>
  <c r="O1335" i="10"/>
  <c r="O1336" i="10"/>
  <c r="O1337" i="10"/>
  <c r="O1338" i="10"/>
  <c r="O1339" i="10"/>
  <c r="O1340" i="10"/>
  <c r="O1341" i="10"/>
  <c r="O1342" i="10"/>
  <c r="O1343" i="10"/>
  <c r="O1344" i="10"/>
  <c r="O1345" i="10"/>
  <c r="O1346" i="10"/>
  <c r="O1347" i="10"/>
  <c r="O1348" i="10"/>
  <c r="O1349" i="10"/>
  <c r="O1350" i="10"/>
  <c r="O1351" i="10"/>
  <c r="O1352" i="10"/>
  <c r="O1353" i="10"/>
  <c r="O1354" i="10"/>
  <c r="O1355" i="10"/>
  <c r="O1356" i="10"/>
  <c r="O1357" i="10"/>
  <c r="O1358" i="10"/>
  <c r="O1359" i="10"/>
  <c r="O1360" i="10"/>
  <c r="O1361" i="10"/>
  <c r="O1362" i="10"/>
  <c r="O1363" i="10"/>
  <c r="O1364" i="10"/>
  <c r="O1365" i="10"/>
  <c r="O1366" i="10"/>
  <c r="O1367" i="10"/>
  <c r="O1368" i="10"/>
  <c r="O1369" i="10"/>
  <c r="O1370" i="10"/>
  <c r="O1371" i="10"/>
  <c r="O1372" i="10"/>
  <c r="O1373" i="10"/>
  <c r="O1374" i="10"/>
  <c r="O1375" i="10"/>
  <c r="O1376" i="10"/>
  <c r="O1377" i="10"/>
  <c r="O1378" i="10"/>
  <c r="O1379" i="10"/>
  <c r="O1380" i="10"/>
  <c r="O1381" i="10"/>
  <c r="O1382" i="10"/>
  <c r="O1383" i="10"/>
  <c r="O1384" i="10"/>
  <c r="O1385" i="10"/>
  <c r="O1386" i="10"/>
  <c r="O1387" i="10"/>
  <c r="O1388" i="10"/>
  <c r="O1389" i="10"/>
  <c r="O1390" i="10"/>
  <c r="O1391" i="10"/>
  <c r="O1392" i="10"/>
  <c r="O1393" i="10"/>
  <c r="O1394" i="10"/>
  <c r="O1395" i="10"/>
  <c r="O1396" i="10"/>
  <c r="O1397" i="10"/>
  <c r="O1398" i="10"/>
  <c r="O1399" i="10"/>
  <c r="O1400" i="10"/>
  <c r="O1401" i="10"/>
  <c r="O1402" i="10"/>
  <c r="O1403" i="10"/>
  <c r="O1404" i="10"/>
  <c r="O1405" i="10"/>
  <c r="O1406" i="10"/>
  <c r="O1407" i="10"/>
  <c r="O1408" i="10"/>
  <c r="O1409" i="10"/>
  <c r="O1410" i="10"/>
  <c r="O1411" i="10"/>
  <c r="O1412" i="10"/>
  <c r="O1413" i="10"/>
  <c r="O1414" i="10"/>
  <c r="O1415" i="10"/>
  <c r="O1416" i="10"/>
  <c r="O1417" i="10"/>
  <c r="O1418" i="10"/>
  <c r="O1419" i="10"/>
  <c r="O1420" i="10"/>
  <c r="O1421" i="10"/>
  <c r="O1422" i="10"/>
  <c r="O1423" i="10"/>
  <c r="O1424" i="10"/>
  <c r="O1425" i="10"/>
  <c r="O1426" i="10"/>
  <c r="O1427" i="10"/>
  <c r="O1428" i="10"/>
  <c r="O1429" i="10"/>
  <c r="O1430" i="10"/>
  <c r="O1431" i="10"/>
  <c r="O1432" i="10"/>
  <c r="O1433" i="10"/>
  <c r="O1434" i="10"/>
  <c r="O1435" i="10"/>
  <c r="O1436" i="10"/>
  <c r="O1437" i="10"/>
  <c r="O1438" i="10"/>
  <c r="O1439" i="10"/>
  <c r="O1440" i="10"/>
  <c r="O1441" i="10"/>
  <c r="O1442" i="10"/>
  <c r="O1443" i="10"/>
  <c r="O1444" i="10"/>
  <c r="O1445" i="10"/>
  <c r="O1446" i="10"/>
  <c r="O1447" i="10"/>
  <c r="O1448" i="10"/>
  <c r="O1449" i="10"/>
  <c r="O1450" i="10"/>
  <c r="O1451" i="10"/>
  <c r="O1452" i="10"/>
  <c r="O1453" i="10"/>
  <c r="O1454" i="10"/>
  <c r="O1455" i="10"/>
  <c r="O1456" i="10"/>
  <c r="O1457" i="10"/>
  <c r="O1458" i="10"/>
  <c r="O1459" i="10"/>
  <c r="O1460" i="10"/>
  <c r="O1461" i="10"/>
  <c r="O1462" i="10"/>
  <c r="O1463" i="10"/>
  <c r="O1464" i="10"/>
  <c r="O1465" i="10"/>
  <c r="O1466" i="10"/>
  <c r="O1467" i="10"/>
  <c r="O1468" i="10"/>
  <c r="O1469" i="10"/>
  <c r="O1470" i="10"/>
  <c r="O1471" i="10"/>
  <c r="O1472" i="10"/>
  <c r="O1473" i="10"/>
  <c r="O1474" i="10"/>
  <c r="O1475" i="10"/>
  <c r="O1476" i="10"/>
  <c r="O1477" i="10"/>
  <c r="O1478" i="10"/>
  <c r="O1479" i="10"/>
  <c r="O1480" i="10"/>
  <c r="O1481" i="10"/>
  <c r="O1482" i="10"/>
  <c r="O1483" i="10"/>
  <c r="O1484" i="10"/>
  <c r="O1485" i="10"/>
  <c r="O1486" i="10"/>
  <c r="O1487" i="10"/>
  <c r="O1488" i="10"/>
  <c r="O1489" i="10"/>
  <c r="O1490" i="10"/>
  <c r="O1491" i="10"/>
  <c r="O1492" i="10"/>
  <c r="O1493" i="10"/>
  <c r="O1494" i="10"/>
  <c r="O1495" i="10"/>
  <c r="O1496" i="10"/>
  <c r="O1497" i="10"/>
  <c r="O1498" i="10"/>
  <c r="O1499" i="10"/>
  <c r="O1500" i="10"/>
  <c r="O1501" i="10"/>
  <c r="O1502" i="10"/>
  <c r="O1503" i="10"/>
  <c r="O1504" i="10"/>
  <c r="O1505" i="10"/>
  <c r="O1506" i="10"/>
  <c r="O1507" i="10"/>
  <c r="O1508" i="10"/>
  <c r="O1509" i="10"/>
  <c r="O1510" i="10"/>
  <c r="O1511" i="10"/>
  <c r="O1512" i="10"/>
  <c r="O1513" i="10"/>
  <c r="O1514" i="10"/>
  <c r="O1515" i="10"/>
  <c r="O1516" i="10"/>
  <c r="O1517" i="10"/>
  <c r="O1518" i="10"/>
  <c r="O1519" i="10"/>
  <c r="O1520" i="10"/>
  <c r="O1521" i="10"/>
  <c r="O1522" i="10"/>
  <c r="O1523" i="10"/>
  <c r="O1524" i="10"/>
  <c r="O1525" i="10"/>
  <c r="O1526" i="10"/>
  <c r="O1527" i="10"/>
  <c r="O1528" i="10"/>
  <c r="O1529" i="10"/>
  <c r="O1530" i="10"/>
  <c r="O1531" i="10"/>
  <c r="O1532" i="10"/>
  <c r="O1533" i="10"/>
  <c r="O1534" i="10"/>
  <c r="O1535" i="10"/>
  <c r="O1536" i="10"/>
  <c r="O1537" i="10"/>
  <c r="O1538" i="10"/>
  <c r="O1539" i="10"/>
  <c r="O1540" i="10"/>
  <c r="O1541" i="10"/>
  <c r="O1542" i="10"/>
  <c r="O1543" i="10"/>
  <c r="O1544" i="10"/>
  <c r="O1545" i="10"/>
  <c r="O1546" i="10"/>
  <c r="O1547" i="10"/>
  <c r="O1548" i="10"/>
  <c r="O1549" i="10"/>
  <c r="O1550" i="10"/>
  <c r="O1551" i="10"/>
  <c r="O1552" i="10"/>
  <c r="O1553" i="10"/>
  <c r="O1554" i="10"/>
  <c r="O1555" i="10"/>
  <c r="O1556" i="10"/>
  <c r="O1557" i="10"/>
  <c r="O1558" i="10"/>
  <c r="O1559" i="10"/>
  <c r="O1560" i="10"/>
  <c r="O1561" i="10"/>
  <c r="O1562" i="10"/>
  <c r="O1563" i="10"/>
  <c r="O1564" i="10"/>
  <c r="O1565" i="10"/>
  <c r="O1566" i="10"/>
  <c r="O1567" i="10"/>
  <c r="O1568" i="10"/>
  <c r="O1569" i="10"/>
  <c r="O1570" i="10"/>
  <c r="O1571" i="10"/>
  <c r="O1572" i="10"/>
  <c r="O1573" i="10"/>
  <c r="O1574" i="10"/>
  <c r="O1575" i="10"/>
  <c r="O1576" i="10"/>
  <c r="O1577" i="10"/>
  <c r="O1578" i="10"/>
  <c r="O1579" i="10"/>
  <c r="O1580" i="10"/>
  <c r="O1581" i="10"/>
  <c r="O1582" i="10"/>
  <c r="O1583" i="10"/>
  <c r="O1584" i="10"/>
  <c r="O1585" i="10"/>
  <c r="O1586" i="10"/>
  <c r="O1587" i="10"/>
  <c r="O1588" i="10"/>
  <c r="O1589" i="10"/>
  <c r="O1590" i="10"/>
  <c r="O1591" i="10"/>
  <c r="O1592" i="10"/>
  <c r="O1593" i="10"/>
  <c r="O1594" i="10"/>
  <c r="O1595" i="10"/>
  <c r="O1596" i="10"/>
  <c r="O1597" i="10"/>
  <c r="O1598" i="10"/>
  <c r="O1599" i="10"/>
  <c r="O1600" i="10"/>
  <c r="O1601" i="10"/>
  <c r="O1602" i="10"/>
  <c r="O1603" i="10"/>
  <c r="O1604" i="10"/>
  <c r="O1605" i="10"/>
  <c r="O1606" i="10"/>
  <c r="O1607" i="10"/>
  <c r="O1608" i="10"/>
  <c r="O1609" i="10"/>
  <c r="O1610" i="10"/>
  <c r="O1611" i="10"/>
  <c r="O1612" i="10"/>
  <c r="O1613" i="10"/>
  <c r="O1614" i="10"/>
  <c r="O1615" i="10"/>
  <c r="O1616" i="10"/>
  <c r="O1617" i="10"/>
  <c r="O1618" i="10"/>
  <c r="O1619" i="10"/>
  <c r="O1620" i="10"/>
  <c r="O1621" i="10"/>
  <c r="O1622" i="10"/>
  <c r="O1623" i="10"/>
  <c r="O1624" i="10"/>
  <c r="O1625" i="10"/>
  <c r="O1626" i="10"/>
  <c r="O1627" i="10"/>
  <c r="O1628" i="10"/>
  <c r="O1629" i="10"/>
  <c r="O1630" i="10"/>
  <c r="O1631" i="10"/>
  <c r="O1632" i="10"/>
  <c r="O1633" i="10"/>
  <c r="O1634" i="10"/>
  <c r="O1635" i="10"/>
  <c r="O1636" i="10"/>
  <c r="O1637" i="10"/>
  <c r="O1638" i="10"/>
  <c r="O1639" i="10"/>
  <c r="O1640" i="10"/>
  <c r="O1641" i="10"/>
  <c r="O1642" i="10"/>
  <c r="O1643" i="10"/>
  <c r="O1644" i="10"/>
  <c r="O1645" i="10"/>
  <c r="O1646" i="10"/>
  <c r="O1647" i="10"/>
  <c r="O1648" i="10"/>
  <c r="O1649" i="10"/>
  <c r="O1650" i="10"/>
  <c r="O1651" i="10"/>
  <c r="O1652" i="10"/>
  <c r="O1653" i="10"/>
  <c r="O1654" i="10"/>
  <c r="O1655" i="10"/>
  <c r="O1656" i="10"/>
  <c r="O1657" i="10"/>
  <c r="O1658" i="10"/>
  <c r="O1659" i="10"/>
  <c r="O1660" i="10"/>
  <c r="O1661" i="10"/>
  <c r="O1662" i="10"/>
  <c r="O1663" i="10"/>
  <c r="O1664" i="10"/>
  <c r="O1665" i="10"/>
  <c r="O1666" i="10"/>
  <c r="O1667" i="10"/>
  <c r="O1668" i="10"/>
  <c r="O1669" i="10"/>
  <c r="O1670" i="10"/>
  <c r="O1671" i="10"/>
  <c r="O1672" i="10"/>
  <c r="O1673" i="10"/>
  <c r="O1674" i="10"/>
  <c r="O1675" i="10"/>
  <c r="O1676" i="10"/>
  <c r="O1677" i="10"/>
  <c r="O1678" i="10"/>
  <c r="O1679" i="10"/>
  <c r="O1680" i="10"/>
  <c r="O1681" i="10"/>
  <c r="O1682" i="10"/>
  <c r="O1683" i="10"/>
  <c r="O1684" i="10"/>
  <c r="O1685" i="10"/>
  <c r="O1686" i="10"/>
  <c r="O1687" i="10"/>
  <c r="O1688" i="10"/>
  <c r="O1689" i="10"/>
  <c r="O1690" i="10"/>
  <c r="O1691" i="10"/>
  <c r="O1692" i="10"/>
  <c r="O1693" i="10"/>
  <c r="O1694" i="10"/>
  <c r="O1695" i="10"/>
  <c r="O1696" i="10"/>
  <c r="O1697" i="10"/>
  <c r="O1698" i="10"/>
  <c r="O1699" i="10"/>
  <c r="O1700" i="10"/>
  <c r="O1701" i="10"/>
  <c r="O1702" i="10"/>
  <c r="O1703" i="10"/>
  <c r="O1704" i="10"/>
  <c r="O1705" i="10"/>
  <c r="O1706" i="10"/>
  <c r="O1707" i="10"/>
  <c r="O1708" i="10"/>
  <c r="O1709" i="10"/>
  <c r="O1710" i="10"/>
  <c r="O1711" i="10"/>
  <c r="O1712" i="10"/>
  <c r="O1713" i="10"/>
  <c r="O1714" i="10"/>
  <c r="O1715" i="10"/>
  <c r="O1716" i="10"/>
  <c r="O1717" i="10"/>
  <c r="O1718" i="10"/>
  <c r="O1719" i="10"/>
  <c r="O1720" i="10"/>
  <c r="O1721" i="10"/>
  <c r="O1722" i="10"/>
  <c r="O1723" i="10"/>
  <c r="O1724" i="10"/>
  <c r="O1725" i="10"/>
  <c r="O1726" i="10"/>
  <c r="O1727" i="10"/>
  <c r="O1728" i="10"/>
  <c r="O1729" i="10"/>
  <c r="O1730" i="10"/>
  <c r="O1731" i="10"/>
  <c r="O1732" i="10"/>
  <c r="O1733" i="10"/>
  <c r="O1734" i="10"/>
  <c r="O1735" i="10"/>
  <c r="O1736" i="10"/>
  <c r="O1737" i="10"/>
  <c r="O1738" i="10"/>
  <c r="O1739" i="10"/>
  <c r="O1740" i="10"/>
  <c r="O1741" i="10"/>
  <c r="O1742" i="10"/>
  <c r="O1743" i="10"/>
  <c r="O1744" i="10"/>
  <c r="O1745" i="10"/>
  <c r="O1746" i="10"/>
  <c r="O1747" i="10"/>
  <c r="O1748" i="10"/>
  <c r="O1749" i="10"/>
  <c r="O1750" i="10"/>
  <c r="O1751" i="10"/>
  <c r="O1752" i="10"/>
  <c r="O1753" i="10"/>
  <c r="O1754" i="10"/>
  <c r="O1755" i="10"/>
  <c r="O1756" i="10"/>
  <c r="O1757" i="10"/>
  <c r="O1758" i="10"/>
  <c r="O1759" i="10"/>
  <c r="O1760" i="10"/>
  <c r="O1761" i="10"/>
  <c r="O1762" i="10"/>
  <c r="O1763" i="10"/>
  <c r="O1764" i="10"/>
  <c r="O1765" i="10"/>
  <c r="O1766" i="10"/>
  <c r="O1767" i="10"/>
  <c r="O1768" i="10"/>
  <c r="O1769" i="10"/>
  <c r="O1770" i="10"/>
  <c r="O1771" i="10"/>
  <c r="O1772" i="10"/>
  <c r="O1773" i="10"/>
  <c r="O1774" i="10"/>
  <c r="O1775" i="10"/>
  <c r="O1776" i="10"/>
  <c r="O1777" i="10"/>
  <c r="O1778" i="10"/>
  <c r="O1779" i="10"/>
  <c r="O1780" i="10"/>
  <c r="O1781" i="10"/>
  <c r="O1782" i="10"/>
  <c r="O1783" i="10"/>
  <c r="O1784" i="10"/>
  <c r="O1785" i="10"/>
  <c r="O1786" i="10"/>
  <c r="O1787" i="10"/>
  <c r="O1788" i="10"/>
  <c r="O1789" i="10"/>
  <c r="O1790" i="10"/>
  <c r="O1791" i="10"/>
  <c r="O1792" i="10"/>
  <c r="O1793" i="10"/>
  <c r="O1794" i="10"/>
  <c r="O1795" i="10"/>
  <c r="O1796" i="10"/>
  <c r="O1797" i="10"/>
  <c r="O1798" i="10"/>
  <c r="O1799" i="10"/>
  <c r="O1800" i="10"/>
  <c r="O1801" i="10"/>
  <c r="O1802" i="10"/>
  <c r="O1803" i="10"/>
  <c r="O1804" i="10"/>
  <c r="O1805" i="10"/>
  <c r="O1806" i="10"/>
  <c r="O1807" i="10"/>
  <c r="O1808" i="10"/>
  <c r="O1809" i="10"/>
  <c r="O1810" i="10"/>
  <c r="O1811" i="10"/>
  <c r="O1812" i="10"/>
  <c r="O1813" i="10"/>
  <c r="O1814" i="10"/>
  <c r="O1815" i="10"/>
  <c r="O1816" i="10"/>
  <c r="O1817" i="10"/>
  <c r="O1818" i="10"/>
  <c r="O1819" i="10"/>
  <c r="O1820" i="10"/>
  <c r="O1821" i="10"/>
  <c r="O1822" i="10"/>
  <c r="O1823" i="10"/>
  <c r="O1824" i="10"/>
  <c r="O1825" i="10"/>
  <c r="O1826" i="10"/>
  <c r="O1827" i="10"/>
  <c r="O1828" i="10"/>
  <c r="O1829" i="10"/>
  <c r="O1830" i="10"/>
  <c r="O1831" i="10"/>
  <c r="O1832" i="10"/>
  <c r="O1833" i="10"/>
  <c r="O1834" i="10"/>
  <c r="O1835" i="10"/>
  <c r="O1836" i="10"/>
  <c r="O1837" i="10"/>
  <c r="O1838" i="10"/>
  <c r="O1839" i="10"/>
  <c r="O1840" i="10"/>
  <c r="O1841" i="10"/>
  <c r="O1842" i="10"/>
  <c r="O1843" i="10"/>
  <c r="O1844" i="10"/>
  <c r="O1845" i="10"/>
  <c r="O1846" i="10"/>
  <c r="O1847" i="10"/>
  <c r="O1848" i="10"/>
  <c r="O1849" i="10"/>
  <c r="O1850" i="10"/>
  <c r="O1851" i="10"/>
  <c r="O1852" i="10"/>
  <c r="O1853" i="10"/>
  <c r="O1854" i="10"/>
  <c r="O1855" i="10"/>
  <c r="O1856" i="10"/>
  <c r="O1857" i="10"/>
  <c r="O1858" i="10"/>
  <c r="O1859" i="10"/>
  <c r="O1860" i="10"/>
  <c r="O1861" i="10"/>
  <c r="O1862" i="10"/>
  <c r="O1863" i="10"/>
  <c r="O1864" i="10"/>
  <c r="O1865" i="10"/>
  <c r="O1866" i="10"/>
  <c r="O1867" i="10"/>
  <c r="O1868" i="10"/>
  <c r="O1869" i="10"/>
  <c r="O1870" i="10"/>
  <c r="O1871" i="10"/>
  <c r="O1872" i="10"/>
  <c r="O1873" i="10"/>
  <c r="O1874" i="10"/>
  <c r="O1875" i="10"/>
  <c r="O1876" i="10"/>
  <c r="O1877" i="10"/>
  <c r="O1878" i="10"/>
  <c r="O1879" i="10"/>
  <c r="O1880" i="10"/>
  <c r="O1881" i="10"/>
  <c r="O1882" i="10"/>
  <c r="O1883" i="10"/>
  <c r="O1884" i="10"/>
  <c r="O1885" i="10"/>
  <c r="O1886" i="10"/>
  <c r="O1887" i="10"/>
  <c r="O1888" i="10"/>
  <c r="O1889" i="10"/>
  <c r="O1890" i="10"/>
  <c r="O1891" i="10"/>
  <c r="O1892" i="10"/>
  <c r="O1893" i="10"/>
  <c r="O1894" i="10"/>
  <c r="O1895" i="10"/>
  <c r="O1896" i="10"/>
  <c r="O1897" i="10"/>
  <c r="O1898" i="10"/>
  <c r="O1899" i="10"/>
  <c r="O1900" i="10"/>
  <c r="O1901" i="10"/>
  <c r="O1902" i="10"/>
  <c r="O1903" i="10"/>
  <c r="O1904" i="10"/>
  <c r="O1905" i="10"/>
  <c r="O1906" i="10"/>
  <c r="O1907" i="10"/>
  <c r="O1908" i="10"/>
  <c r="O1909" i="10"/>
  <c r="O1910" i="10"/>
  <c r="O1911" i="10"/>
  <c r="O1912" i="10"/>
  <c r="O1913" i="10"/>
  <c r="O1914" i="10"/>
  <c r="O1915" i="10"/>
  <c r="O1916" i="10"/>
  <c r="O1917" i="10"/>
  <c r="O1918" i="10"/>
  <c r="O1919" i="10"/>
  <c r="O1920" i="10"/>
  <c r="O1921" i="10"/>
  <c r="O1922" i="10"/>
  <c r="O1923" i="10"/>
  <c r="O1924" i="10"/>
  <c r="O1925" i="10"/>
  <c r="O1926" i="10"/>
  <c r="O1927" i="10"/>
  <c r="O1928" i="10"/>
  <c r="O1929" i="10"/>
  <c r="O1930" i="10"/>
  <c r="O1931" i="10"/>
  <c r="O1932" i="10"/>
  <c r="O1933" i="10"/>
  <c r="O1934" i="10"/>
  <c r="O1935" i="10"/>
  <c r="O1936" i="10"/>
  <c r="O1937" i="10"/>
  <c r="O1938" i="10"/>
  <c r="O1939" i="10"/>
  <c r="O1940" i="10"/>
  <c r="O1941" i="10"/>
  <c r="O1942" i="10"/>
  <c r="O1943" i="10"/>
  <c r="O1944" i="10"/>
  <c r="O1945" i="10"/>
  <c r="O1946" i="10"/>
  <c r="O1947" i="10"/>
  <c r="O1948" i="10"/>
  <c r="O1949" i="10"/>
  <c r="O1950" i="10"/>
  <c r="O1951" i="10"/>
  <c r="O1952" i="10"/>
  <c r="O1953" i="10"/>
  <c r="O1954" i="10"/>
  <c r="O1955" i="10"/>
  <c r="O1956" i="10"/>
  <c r="O1957" i="10"/>
  <c r="O1958" i="10"/>
  <c r="O1959" i="10"/>
  <c r="O1960" i="10"/>
  <c r="O1961" i="10"/>
  <c r="O1962" i="10"/>
  <c r="O1963" i="10"/>
  <c r="O1964" i="10"/>
  <c r="O1965" i="10"/>
  <c r="O1966" i="10"/>
  <c r="O1967" i="10"/>
  <c r="O1968" i="10"/>
  <c r="O1969" i="10"/>
  <c r="O1970" i="10"/>
  <c r="O1971" i="10"/>
  <c r="O1972" i="10"/>
  <c r="O1973" i="10"/>
  <c r="O1974" i="10"/>
  <c r="O1975" i="10"/>
  <c r="O1976" i="10"/>
  <c r="O1977" i="10"/>
  <c r="O1978" i="10"/>
  <c r="O1979" i="10"/>
  <c r="O1980" i="10"/>
  <c r="O1981" i="10"/>
  <c r="O1982" i="10"/>
  <c r="O1983" i="10"/>
  <c r="O1984" i="10"/>
  <c r="O1985" i="10"/>
  <c r="O1986" i="10"/>
  <c r="O1987" i="10"/>
  <c r="O1988" i="10"/>
  <c r="O1989" i="10"/>
  <c r="O1990" i="10"/>
  <c r="O1991" i="10"/>
  <c r="O1992" i="10"/>
  <c r="O1993" i="10"/>
  <c r="O1994" i="10"/>
  <c r="O1995" i="10"/>
  <c r="O1996" i="10"/>
  <c r="O1997" i="10"/>
  <c r="O1998" i="10"/>
  <c r="O1999" i="10"/>
  <c r="O2000" i="10"/>
  <c r="O2001" i="10"/>
  <c r="O2002" i="10"/>
  <c r="O2003" i="10"/>
  <c r="O2004" i="10"/>
  <c r="O2005" i="10"/>
  <c r="O2006" i="10"/>
  <c r="O2007" i="10"/>
  <c r="O2008" i="10"/>
  <c r="O2009" i="10"/>
  <c r="O2010" i="10"/>
  <c r="O2011" i="10"/>
  <c r="O2012" i="10"/>
  <c r="O2013" i="10"/>
  <c r="O2014" i="10"/>
  <c r="O2015" i="10"/>
  <c r="O2016" i="10"/>
  <c r="O2017" i="10"/>
  <c r="O2018" i="10"/>
  <c r="O2019" i="10"/>
  <c r="O2020" i="10"/>
  <c r="O2021" i="10"/>
  <c r="O2022" i="10"/>
  <c r="O2023" i="10"/>
  <c r="O2024" i="10"/>
  <c r="O2025" i="10"/>
  <c r="O2026" i="10"/>
  <c r="O2027" i="10"/>
  <c r="O2028" i="10"/>
  <c r="O2029" i="10"/>
  <c r="O2030" i="10"/>
  <c r="O2031" i="10"/>
  <c r="O2032" i="10"/>
  <c r="O2033" i="10"/>
  <c r="O2034" i="10"/>
  <c r="O2035" i="10"/>
  <c r="O2036" i="10"/>
  <c r="O2037" i="10"/>
  <c r="O2038" i="10"/>
  <c r="O2039" i="10"/>
  <c r="O2040" i="10"/>
  <c r="O2041" i="10"/>
  <c r="O2042" i="10"/>
  <c r="O2043" i="10"/>
  <c r="O2044" i="10"/>
  <c r="O2045" i="10"/>
  <c r="O2046" i="10"/>
  <c r="O2047" i="10"/>
  <c r="O2048" i="10"/>
  <c r="O2049" i="10"/>
  <c r="O2050" i="10"/>
  <c r="O2051" i="10"/>
  <c r="O2052" i="10"/>
  <c r="O2053" i="10"/>
  <c r="O2054" i="10"/>
  <c r="O2055" i="10"/>
  <c r="O2056" i="10"/>
  <c r="O2057" i="10"/>
  <c r="O2058" i="10"/>
  <c r="O2059" i="10"/>
  <c r="O2060" i="10"/>
  <c r="O2061" i="10"/>
  <c r="O2062" i="10"/>
  <c r="O2063" i="10"/>
  <c r="O2064" i="10"/>
  <c r="O2065" i="10"/>
  <c r="O2066" i="10"/>
  <c r="O2067" i="10"/>
  <c r="O2068" i="10"/>
  <c r="O2069" i="10"/>
  <c r="O2070" i="10"/>
  <c r="O2071" i="10"/>
  <c r="O2072" i="10"/>
  <c r="O2073" i="10"/>
  <c r="O2074" i="10"/>
  <c r="O2075" i="10"/>
  <c r="O2076" i="10"/>
  <c r="O2077" i="10"/>
  <c r="O2078" i="10"/>
  <c r="O2079" i="10"/>
  <c r="O2080" i="10"/>
  <c r="O2081" i="10"/>
  <c r="O2082" i="10"/>
  <c r="O2083" i="10"/>
  <c r="O2084" i="10"/>
  <c r="O2085" i="10"/>
  <c r="O2086" i="10"/>
  <c r="O2087" i="10"/>
  <c r="O2088" i="10"/>
  <c r="O2089" i="10"/>
  <c r="O2090" i="10"/>
  <c r="O2091" i="10"/>
  <c r="O2092" i="10"/>
  <c r="O2093" i="10"/>
  <c r="O2094" i="10"/>
  <c r="O2095" i="10"/>
  <c r="O2096" i="10"/>
  <c r="O2097" i="10"/>
  <c r="O2098" i="10"/>
  <c r="O2099" i="10"/>
  <c r="O2100" i="10"/>
  <c r="O2101" i="10"/>
  <c r="O2102" i="10"/>
  <c r="O2103" i="10"/>
  <c r="O2104" i="10"/>
  <c r="O2105" i="10"/>
  <c r="O2106" i="10"/>
  <c r="O2107" i="10"/>
  <c r="O2108" i="10"/>
  <c r="O2109" i="10"/>
  <c r="O2110" i="10"/>
  <c r="O2111" i="10"/>
  <c r="O2112" i="10"/>
  <c r="O2113" i="10"/>
  <c r="O2114" i="10"/>
  <c r="O2115" i="10"/>
  <c r="O2116" i="10"/>
  <c r="O2117" i="10"/>
  <c r="O2118" i="10"/>
  <c r="O2119" i="10"/>
  <c r="O2120" i="10"/>
  <c r="O2121" i="10"/>
  <c r="O2122" i="10"/>
  <c r="O2123" i="10"/>
  <c r="O2124" i="10"/>
  <c r="O2125" i="10"/>
  <c r="O2126" i="10"/>
  <c r="O2127" i="10"/>
  <c r="O2128" i="10"/>
  <c r="O2129" i="10"/>
  <c r="O2130" i="10"/>
  <c r="O2131" i="10"/>
  <c r="O2132" i="10"/>
  <c r="O2133" i="10"/>
  <c r="O2134" i="10"/>
  <c r="O2135" i="10"/>
  <c r="O2136" i="10"/>
  <c r="O2137" i="10"/>
  <c r="O2138" i="10"/>
  <c r="O2139" i="10"/>
  <c r="O2140" i="10"/>
  <c r="O2141" i="10"/>
  <c r="O2142" i="10"/>
  <c r="O2143" i="10"/>
  <c r="O2144" i="10"/>
  <c r="O2145" i="10"/>
  <c r="O2146" i="10"/>
  <c r="O2147" i="10"/>
  <c r="O2148" i="10"/>
  <c r="O2149" i="10"/>
  <c r="O2150" i="10"/>
  <c r="O2151" i="10"/>
  <c r="O2152" i="10"/>
  <c r="O2153" i="10"/>
  <c r="O2154" i="10"/>
  <c r="O2155" i="10"/>
  <c r="O2156" i="10"/>
  <c r="O2157" i="10"/>
  <c r="O2158" i="10"/>
  <c r="O2159" i="10"/>
  <c r="O2160" i="10"/>
  <c r="O2161" i="10"/>
  <c r="O2162" i="10"/>
  <c r="O2163" i="10"/>
  <c r="O2164" i="10"/>
  <c r="O2165" i="10"/>
  <c r="O2166" i="10"/>
  <c r="O2167" i="10"/>
  <c r="O2168" i="10"/>
  <c r="O2169" i="10"/>
  <c r="O2170" i="10"/>
  <c r="O2171" i="10"/>
  <c r="O2172" i="10"/>
  <c r="O2173" i="10"/>
  <c r="O2174" i="10"/>
  <c r="O2175" i="10"/>
  <c r="O2176" i="10"/>
  <c r="O2177" i="10"/>
  <c r="O2178" i="10"/>
  <c r="O2179" i="10"/>
  <c r="O2180" i="10"/>
  <c r="O2181" i="10"/>
  <c r="O2182" i="10"/>
  <c r="O2183" i="10"/>
  <c r="O2184" i="10"/>
  <c r="O2185" i="10"/>
  <c r="O2186" i="10"/>
  <c r="O2187" i="10"/>
  <c r="O2188" i="10"/>
  <c r="O2189" i="10"/>
  <c r="O2190" i="10"/>
  <c r="O2191" i="10"/>
  <c r="O2192" i="10"/>
  <c r="O2193" i="10"/>
  <c r="O2194" i="10"/>
  <c r="O2195" i="10"/>
  <c r="O2196" i="10"/>
  <c r="O2197" i="10"/>
  <c r="O2198" i="10"/>
  <c r="O2199" i="10"/>
  <c r="O2200" i="10"/>
  <c r="O2201" i="10"/>
  <c r="O2202" i="10"/>
  <c r="O2203" i="10"/>
  <c r="O2204" i="10"/>
  <c r="O2205" i="10"/>
  <c r="O2206" i="10"/>
  <c r="O2207" i="10"/>
  <c r="O2208" i="10"/>
  <c r="O2209" i="10"/>
  <c r="O2210" i="10"/>
  <c r="O2211" i="10"/>
  <c r="O2212" i="10"/>
  <c r="O2213" i="10"/>
  <c r="O2214" i="10"/>
  <c r="O2215" i="10"/>
  <c r="O2216" i="10"/>
  <c r="O2217" i="10"/>
  <c r="O2218" i="10"/>
  <c r="O2219" i="10"/>
  <c r="O2220" i="10"/>
  <c r="O2221" i="10"/>
  <c r="O2222" i="10"/>
  <c r="O2223" i="10"/>
  <c r="O2224" i="10"/>
  <c r="O2225" i="10"/>
  <c r="O2226" i="10"/>
  <c r="O2227" i="10"/>
  <c r="O2228" i="10"/>
  <c r="O2229" i="10"/>
  <c r="O2230" i="10"/>
  <c r="O2231" i="10"/>
  <c r="O2232" i="10"/>
  <c r="O2233" i="10"/>
  <c r="O2234" i="10"/>
  <c r="O2235" i="10"/>
  <c r="O2236" i="10"/>
  <c r="O2237" i="10"/>
  <c r="O2238" i="10"/>
  <c r="O2239" i="10"/>
  <c r="O2240" i="10"/>
  <c r="O2241" i="10"/>
  <c r="O2242" i="10"/>
  <c r="O2243" i="10"/>
  <c r="O2244" i="10"/>
  <c r="O2245" i="10"/>
  <c r="O2246" i="10"/>
  <c r="O2247" i="10"/>
  <c r="O2248" i="10"/>
  <c r="O2249" i="10"/>
  <c r="O2250" i="10"/>
  <c r="O2251" i="10"/>
  <c r="O2252" i="10"/>
  <c r="O2253" i="10"/>
  <c r="O2254" i="10"/>
  <c r="O2255" i="10"/>
  <c r="O2256" i="10"/>
  <c r="O2257" i="10"/>
  <c r="O2258" i="10"/>
  <c r="O2259" i="10"/>
  <c r="O2260" i="10"/>
  <c r="O2261" i="10"/>
  <c r="O2262" i="10"/>
  <c r="O2263" i="10"/>
  <c r="O2264" i="10"/>
  <c r="O2265" i="10"/>
  <c r="O2266" i="10"/>
  <c r="O2267" i="10"/>
  <c r="O2268" i="10"/>
  <c r="O2269" i="10"/>
  <c r="O2270" i="10"/>
  <c r="O2271" i="10"/>
  <c r="O2272" i="10"/>
  <c r="O2273" i="10"/>
  <c r="O2274" i="10"/>
  <c r="O2275" i="10"/>
  <c r="O2276" i="10"/>
  <c r="O2277" i="10"/>
  <c r="O2278" i="10"/>
  <c r="O2279" i="10"/>
  <c r="O2280" i="10"/>
  <c r="O2281" i="10"/>
  <c r="O2282" i="10"/>
  <c r="O2283" i="10"/>
  <c r="O2284" i="10"/>
  <c r="O2285" i="10"/>
  <c r="O2286" i="10"/>
  <c r="O2287" i="10"/>
  <c r="O2288" i="10"/>
  <c r="O2289" i="10"/>
  <c r="O2290" i="10"/>
  <c r="O2291" i="10"/>
  <c r="O2292" i="10"/>
  <c r="O2293" i="10"/>
  <c r="O2294" i="10"/>
  <c r="O2295" i="10"/>
  <c r="O2296" i="10"/>
  <c r="O2297" i="10"/>
  <c r="O2298" i="10"/>
  <c r="O2299" i="10"/>
  <c r="O2300" i="10"/>
  <c r="O2301" i="10"/>
  <c r="O2302" i="10"/>
  <c r="O2303" i="10"/>
  <c r="O2304" i="10"/>
  <c r="O2305" i="10"/>
  <c r="O2306" i="10"/>
  <c r="O2307" i="10"/>
  <c r="O2308" i="10"/>
  <c r="O2309" i="10"/>
  <c r="O2310" i="10"/>
  <c r="O2311" i="10"/>
  <c r="O2312" i="10"/>
  <c r="O2313" i="10"/>
  <c r="O2314" i="10"/>
  <c r="O2315" i="10"/>
  <c r="O2316" i="10"/>
  <c r="O2317" i="10"/>
  <c r="O2318" i="10"/>
  <c r="O2319" i="10"/>
  <c r="O2320" i="10"/>
  <c r="O2321" i="10"/>
  <c r="O2322" i="10"/>
  <c r="O2323" i="10"/>
  <c r="O2324" i="10"/>
  <c r="O2325" i="10"/>
  <c r="O2326" i="10"/>
  <c r="O2327" i="10"/>
  <c r="O2328" i="10"/>
  <c r="O2329" i="10"/>
  <c r="O2330" i="10"/>
  <c r="O2331" i="10"/>
  <c r="O2332" i="10"/>
  <c r="O2333" i="10"/>
  <c r="O2334" i="10"/>
  <c r="O2335" i="10"/>
  <c r="O2336" i="10"/>
  <c r="O2337" i="10"/>
  <c r="O2338" i="10"/>
  <c r="O2339" i="10"/>
  <c r="O2340" i="10"/>
  <c r="O2341" i="10"/>
  <c r="O2342" i="10"/>
  <c r="O2343" i="10"/>
  <c r="O2344" i="10"/>
  <c r="O2345" i="10"/>
  <c r="O2346" i="10"/>
  <c r="O2347" i="10"/>
  <c r="O2348" i="10"/>
  <c r="O2349" i="10"/>
  <c r="O2350" i="10"/>
  <c r="O2351" i="10"/>
  <c r="O2352" i="10"/>
  <c r="O2353" i="10"/>
  <c r="O2354" i="10"/>
  <c r="O2355" i="10"/>
  <c r="O2356" i="10"/>
  <c r="O2357" i="10"/>
  <c r="O2358" i="10"/>
  <c r="O2359" i="10"/>
  <c r="O2360" i="10"/>
  <c r="O2361" i="10"/>
  <c r="O2362" i="10"/>
  <c r="O2363" i="10"/>
  <c r="O2364" i="10"/>
  <c r="O2365" i="10"/>
  <c r="O2366" i="10"/>
  <c r="O2367" i="10"/>
  <c r="O2368" i="10"/>
  <c r="O2369" i="10"/>
  <c r="O2370" i="10"/>
  <c r="O2371" i="10"/>
  <c r="O2372" i="10"/>
  <c r="O2373" i="10"/>
  <c r="O2374" i="10"/>
  <c r="O2375" i="10"/>
  <c r="O2376" i="10"/>
  <c r="O2377" i="10"/>
  <c r="O2378" i="10"/>
  <c r="O2379" i="10"/>
  <c r="O2380" i="10"/>
  <c r="O2381" i="10"/>
  <c r="O2382" i="10"/>
  <c r="O2383" i="10"/>
  <c r="O2384" i="10"/>
  <c r="O2385" i="10"/>
  <c r="O2386" i="10"/>
  <c r="O2387" i="10"/>
  <c r="O2388" i="10"/>
  <c r="O2389" i="10"/>
  <c r="O2390" i="10"/>
  <c r="O2391" i="10"/>
  <c r="O2392" i="10"/>
  <c r="O2393" i="10"/>
  <c r="O2394" i="10"/>
  <c r="O2395" i="10"/>
  <c r="O2396" i="10"/>
  <c r="O2397" i="10"/>
  <c r="O2398" i="10"/>
  <c r="O2399" i="10"/>
  <c r="O2400" i="10"/>
  <c r="O2401" i="10"/>
  <c r="O2402" i="10"/>
  <c r="O2403" i="10"/>
  <c r="O2404" i="10"/>
  <c r="O2405" i="10"/>
  <c r="O2406" i="10"/>
  <c r="O2407" i="10"/>
  <c r="O2408" i="10"/>
  <c r="O2409" i="10"/>
  <c r="O2410" i="10"/>
  <c r="O2411" i="10"/>
  <c r="O2412" i="10"/>
  <c r="O2413" i="10"/>
  <c r="O2414" i="10"/>
  <c r="O2415" i="10"/>
  <c r="O2416" i="10"/>
  <c r="O2417" i="10"/>
  <c r="O2418" i="10"/>
  <c r="O2419" i="10"/>
  <c r="O2420" i="10"/>
  <c r="O2421" i="10"/>
  <c r="O2422" i="10"/>
  <c r="O2423" i="10"/>
  <c r="O2424" i="10"/>
  <c r="O2425" i="10"/>
  <c r="O2426" i="10"/>
  <c r="O2427" i="10"/>
  <c r="O2428" i="10"/>
  <c r="O2429" i="10"/>
  <c r="O2430" i="10"/>
  <c r="O2431" i="10"/>
  <c r="O2432" i="10"/>
  <c r="O2433" i="10"/>
  <c r="O2434" i="10"/>
  <c r="O2435" i="10"/>
  <c r="O2436" i="10"/>
  <c r="O2437" i="10"/>
  <c r="O2438" i="10"/>
  <c r="O2439" i="10"/>
  <c r="O2440" i="10"/>
  <c r="O2441" i="10"/>
  <c r="O2442" i="10"/>
  <c r="O2443" i="10"/>
  <c r="O2444" i="10"/>
  <c r="O2445" i="10"/>
  <c r="O2446" i="10"/>
  <c r="O2447" i="10"/>
  <c r="O2448" i="10"/>
  <c r="O2449" i="10"/>
  <c r="O2450" i="10"/>
  <c r="O2451" i="10"/>
  <c r="O2452" i="10"/>
  <c r="O2453" i="10"/>
  <c r="O2454" i="10"/>
  <c r="O2455" i="10"/>
  <c r="O2456" i="10"/>
  <c r="O2457" i="10"/>
  <c r="O2458" i="10"/>
  <c r="O2459" i="10"/>
  <c r="O2460" i="10"/>
  <c r="O2461" i="10"/>
  <c r="O2462" i="10"/>
  <c r="O2463" i="10"/>
  <c r="O2464" i="10"/>
  <c r="O2465" i="10"/>
  <c r="O2466" i="10"/>
  <c r="O2467" i="10"/>
  <c r="O2468" i="10"/>
  <c r="O2469" i="10"/>
  <c r="O2470" i="10"/>
  <c r="O2471" i="10"/>
  <c r="O2472" i="10"/>
  <c r="O2473" i="10"/>
  <c r="O2474" i="10"/>
  <c r="O2475" i="10"/>
  <c r="O2476" i="10"/>
  <c r="O2477" i="10"/>
  <c r="O2478" i="10"/>
  <c r="O2479" i="10"/>
  <c r="O2480" i="10"/>
  <c r="O2481" i="10"/>
  <c r="O2482" i="10"/>
  <c r="O2483" i="10"/>
  <c r="O2484" i="10"/>
  <c r="O2485" i="10"/>
  <c r="O2486" i="10"/>
  <c r="O2487" i="10"/>
  <c r="O2488" i="10"/>
  <c r="O2489" i="10"/>
  <c r="O2490" i="10"/>
  <c r="O2491" i="10"/>
  <c r="O2492" i="10"/>
  <c r="O2493" i="10"/>
  <c r="O2494" i="10"/>
  <c r="O2495" i="10"/>
  <c r="O2496" i="10"/>
  <c r="O2497" i="10"/>
  <c r="O2498" i="10"/>
  <c r="O2499" i="10"/>
  <c r="O2500" i="10"/>
  <c r="O2501" i="10"/>
  <c r="O2502" i="10"/>
  <c r="O2503" i="10"/>
  <c r="O2504" i="10"/>
  <c r="O2505" i="10"/>
  <c r="O2506" i="10"/>
  <c r="O2507" i="10"/>
  <c r="O2508" i="10"/>
  <c r="O2509" i="10"/>
  <c r="O2510" i="10"/>
  <c r="O2511" i="10"/>
  <c r="O2512" i="10"/>
  <c r="O2513" i="10"/>
  <c r="O2514" i="10"/>
  <c r="O2515" i="10"/>
  <c r="O2516" i="10"/>
  <c r="O2517" i="10"/>
  <c r="O2518" i="10"/>
  <c r="O2519" i="10"/>
  <c r="O2520" i="10"/>
  <c r="O2521" i="10"/>
  <c r="O2522" i="10"/>
  <c r="O2523" i="10"/>
  <c r="O2524" i="10"/>
  <c r="O2525" i="10"/>
  <c r="O2526" i="10"/>
  <c r="O2527" i="10"/>
  <c r="O2528" i="10"/>
  <c r="O2529" i="10"/>
  <c r="O2530" i="10"/>
  <c r="O2531" i="10"/>
  <c r="O2532" i="10"/>
  <c r="O2533" i="10"/>
  <c r="O2534" i="10"/>
  <c r="O2535" i="10"/>
  <c r="O2536" i="10"/>
  <c r="O2537" i="10"/>
  <c r="O2538" i="10"/>
  <c r="O2539" i="10"/>
  <c r="O2540" i="10"/>
  <c r="O2541" i="10"/>
  <c r="O2542" i="10"/>
  <c r="O2543" i="10"/>
  <c r="O2544" i="10"/>
  <c r="O2545" i="10"/>
  <c r="O2546" i="10"/>
  <c r="O2547" i="10"/>
  <c r="O2548" i="10"/>
  <c r="O2549" i="10"/>
  <c r="O2550" i="10"/>
  <c r="O2551" i="10"/>
  <c r="O2552" i="10"/>
  <c r="O2553" i="10"/>
  <c r="O2554" i="10"/>
  <c r="O2555" i="10"/>
  <c r="O2556" i="10"/>
  <c r="O2557" i="10"/>
  <c r="O2558" i="10"/>
  <c r="O2559" i="10"/>
  <c r="O2560" i="10"/>
  <c r="O2561" i="10"/>
  <c r="O2562" i="10"/>
  <c r="O2563" i="10"/>
  <c r="O2564" i="10"/>
  <c r="O2565" i="10"/>
  <c r="O2566" i="10"/>
  <c r="O2567" i="10"/>
  <c r="O2568" i="10"/>
  <c r="O2569" i="10"/>
  <c r="O2570" i="10"/>
  <c r="O2571" i="10"/>
  <c r="O2572" i="10"/>
  <c r="O2573" i="10"/>
  <c r="O2574" i="10"/>
  <c r="O2575" i="10"/>
  <c r="O2576" i="10"/>
  <c r="O2577" i="10"/>
  <c r="O2578" i="10"/>
  <c r="O2579" i="10"/>
  <c r="O2580" i="10"/>
  <c r="O2581" i="10"/>
  <c r="O2582" i="10"/>
  <c r="O2583" i="10"/>
  <c r="O2584" i="10"/>
  <c r="O2585" i="10"/>
  <c r="O2586" i="10"/>
  <c r="O2587" i="10"/>
  <c r="O2588" i="10"/>
  <c r="O2589" i="10"/>
  <c r="O2590" i="10"/>
  <c r="O2591" i="10"/>
  <c r="O2592" i="10"/>
  <c r="O2593" i="10"/>
  <c r="O2594" i="10"/>
  <c r="O2595" i="10"/>
  <c r="O2596" i="10"/>
  <c r="O2597" i="10"/>
  <c r="O2598" i="10"/>
  <c r="O2599" i="10"/>
  <c r="O2600" i="10"/>
  <c r="O2601" i="10"/>
  <c r="O2602" i="10"/>
  <c r="O2603" i="10"/>
  <c r="O2604" i="10"/>
  <c r="O2605" i="10"/>
  <c r="O2606" i="10"/>
  <c r="O2607" i="10"/>
  <c r="O2608" i="10"/>
  <c r="O2609" i="10"/>
  <c r="O2610" i="10"/>
  <c r="O2611" i="10"/>
  <c r="O2612" i="10"/>
  <c r="O2613" i="10"/>
  <c r="O2614" i="10"/>
  <c r="O2615" i="10"/>
  <c r="O2616" i="10"/>
  <c r="O2617" i="10"/>
  <c r="O2618" i="10"/>
  <c r="O2619" i="10"/>
  <c r="O2620" i="10"/>
  <c r="O2621" i="10"/>
  <c r="O2622" i="10"/>
  <c r="O2623" i="10"/>
  <c r="O2624" i="10"/>
  <c r="O2625" i="10"/>
  <c r="O2626" i="10"/>
  <c r="O2627" i="10"/>
  <c r="O2628" i="10"/>
  <c r="O2629" i="10"/>
  <c r="O2630" i="10"/>
  <c r="O2631" i="10"/>
  <c r="O2632" i="10"/>
  <c r="O2633" i="10"/>
  <c r="O2634" i="10"/>
  <c r="O2635" i="10"/>
  <c r="O2636" i="10"/>
  <c r="O2637" i="10"/>
  <c r="O2638" i="10"/>
  <c r="O2639" i="10"/>
  <c r="O2640" i="10"/>
  <c r="O2641" i="10"/>
  <c r="O2642" i="10"/>
  <c r="O2643" i="10"/>
  <c r="O2644" i="10"/>
  <c r="O2645" i="10"/>
  <c r="O2646" i="10"/>
  <c r="O2647" i="10"/>
  <c r="O2648" i="10"/>
  <c r="O2649" i="10"/>
  <c r="O2650" i="10"/>
  <c r="O2651" i="10"/>
  <c r="O2652" i="10"/>
  <c r="O2653" i="10"/>
  <c r="O2654" i="10"/>
  <c r="O2655" i="10"/>
  <c r="O2656" i="10"/>
  <c r="O2657" i="10"/>
  <c r="O2658" i="10"/>
  <c r="O2659" i="10"/>
  <c r="O2660" i="10"/>
  <c r="O2661" i="10"/>
  <c r="O2662" i="10"/>
  <c r="O2663" i="10"/>
  <c r="O2664" i="10"/>
  <c r="O2665" i="10"/>
  <c r="O2666" i="10"/>
  <c r="O2667" i="10"/>
  <c r="O2668" i="10"/>
  <c r="O2669" i="10"/>
  <c r="O2670" i="10"/>
  <c r="O2671" i="10"/>
  <c r="O2672" i="10"/>
  <c r="O2673" i="10"/>
  <c r="O2674" i="10"/>
  <c r="O2675" i="10"/>
  <c r="O2676" i="10"/>
  <c r="O2677" i="10"/>
  <c r="O2678" i="10"/>
  <c r="O2679" i="10"/>
  <c r="O2680" i="10"/>
  <c r="O2681" i="10"/>
  <c r="O2682" i="10"/>
  <c r="O2683" i="10"/>
  <c r="O2684" i="10"/>
  <c r="O2685" i="10"/>
  <c r="O2686" i="10"/>
  <c r="O2687" i="10"/>
  <c r="O2688" i="10"/>
  <c r="O2689" i="10"/>
  <c r="O2690" i="10"/>
  <c r="O2691" i="10"/>
  <c r="O2692" i="10"/>
  <c r="O2693" i="10"/>
  <c r="O2694" i="10"/>
  <c r="O2695" i="10"/>
  <c r="O2696" i="10"/>
  <c r="O2697" i="10"/>
  <c r="O2698" i="10"/>
  <c r="O2699" i="10"/>
  <c r="O2700" i="10"/>
  <c r="O2701" i="10"/>
  <c r="O2702" i="10"/>
  <c r="O2703" i="10"/>
  <c r="O2704" i="10"/>
  <c r="O2705" i="10"/>
  <c r="O2706" i="10"/>
  <c r="O2707" i="10"/>
  <c r="O2708" i="10"/>
  <c r="O2709" i="10"/>
  <c r="O2710" i="10"/>
  <c r="O2711" i="10"/>
  <c r="O2712" i="10"/>
  <c r="O2713" i="10"/>
  <c r="O2714" i="10"/>
  <c r="O2715" i="10"/>
  <c r="O2716" i="10"/>
  <c r="O2717" i="10"/>
  <c r="O2718" i="10"/>
  <c r="O2719" i="10"/>
  <c r="O2720" i="10"/>
  <c r="O2721" i="10"/>
  <c r="O2722" i="10"/>
  <c r="O2723" i="10"/>
  <c r="O2724" i="10"/>
  <c r="O2725" i="10"/>
  <c r="O2726" i="10"/>
  <c r="O2727" i="10"/>
  <c r="O2728" i="10"/>
  <c r="O2729" i="10"/>
  <c r="O2730" i="10"/>
  <c r="O2731" i="10"/>
  <c r="O2732" i="10"/>
  <c r="O2733" i="10"/>
  <c r="O2734" i="10"/>
  <c r="O2735" i="10"/>
  <c r="O2736" i="10"/>
  <c r="O2737" i="10"/>
  <c r="O2738" i="10"/>
  <c r="O2739" i="10"/>
  <c r="O2740" i="10"/>
  <c r="O2741" i="10"/>
  <c r="O2742" i="10"/>
  <c r="O2743" i="10"/>
  <c r="O2744" i="10"/>
  <c r="O2745" i="10"/>
  <c r="O2746" i="10"/>
  <c r="O2747" i="10"/>
  <c r="O2748" i="10"/>
  <c r="O2749" i="10"/>
  <c r="O2750" i="10"/>
  <c r="O2751" i="10"/>
  <c r="O2752" i="10"/>
  <c r="O2753" i="10"/>
  <c r="O2754" i="10"/>
  <c r="O2755" i="10"/>
  <c r="O2756" i="10"/>
  <c r="O2757" i="10"/>
  <c r="O2758" i="10"/>
  <c r="O2759" i="10"/>
  <c r="O2760" i="10"/>
  <c r="O2761" i="10"/>
  <c r="O2762" i="10"/>
  <c r="O2763" i="10"/>
  <c r="O2764" i="10"/>
  <c r="O2765" i="10"/>
  <c r="O2766" i="10"/>
  <c r="O2767" i="10"/>
  <c r="O2768" i="10"/>
  <c r="O2769" i="10"/>
  <c r="O2770" i="10"/>
  <c r="O2771" i="10"/>
  <c r="O2772" i="10"/>
  <c r="O2773" i="10"/>
  <c r="O2774" i="10"/>
  <c r="O2775" i="10"/>
  <c r="O2776" i="10"/>
  <c r="O2777" i="10"/>
  <c r="O2778" i="10"/>
  <c r="O2779" i="10"/>
  <c r="O2780" i="10"/>
  <c r="O2781" i="10"/>
  <c r="O2782" i="10"/>
  <c r="O2783" i="10"/>
  <c r="O2784" i="10"/>
  <c r="O2785" i="10"/>
  <c r="O2786" i="10"/>
  <c r="O2787" i="10"/>
  <c r="O2788" i="10"/>
  <c r="O2789" i="10"/>
  <c r="O2790" i="10"/>
  <c r="O2791" i="10"/>
  <c r="O2792" i="10"/>
  <c r="O2793" i="10"/>
  <c r="O2794" i="10"/>
  <c r="O2795" i="10"/>
  <c r="O2796" i="10"/>
  <c r="O2797" i="10"/>
  <c r="O2798" i="10"/>
  <c r="O2799" i="10"/>
  <c r="O2800" i="10"/>
  <c r="O2801" i="10"/>
  <c r="O2802" i="10"/>
  <c r="O2803" i="10"/>
  <c r="O2804" i="10"/>
  <c r="O2805" i="10"/>
  <c r="O2806" i="10"/>
  <c r="O2807" i="10"/>
  <c r="O2808" i="10"/>
  <c r="O2809" i="10"/>
  <c r="O2810" i="10"/>
  <c r="O2811" i="10"/>
  <c r="O2812" i="10"/>
  <c r="O2813" i="10"/>
  <c r="O2814" i="10"/>
  <c r="O2815" i="10"/>
  <c r="O2816" i="10"/>
  <c r="O2817" i="10"/>
  <c r="O2818" i="10"/>
  <c r="O2819" i="10"/>
  <c r="O2820" i="10"/>
  <c r="O2821" i="10"/>
  <c r="O2822" i="10"/>
  <c r="O2823" i="10"/>
  <c r="O2824" i="10"/>
  <c r="O2825" i="10"/>
  <c r="O2826" i="10"/>
  <c r="O2827" i="10"/>
  <c r="O2828" i="10"/>
  <c r="O2829" i="10"/>
  <c r="O2830" i="10"/>
  <c r="O2831" i="10"/>
  <c r="O2832" i="10"/>
  <c r="O2833" i="10"/>
  <c r="O2834" i="10"/>
  <c r="O2835" i="10"/>
  <c r="O2836" i="10"/>
  <c r="O2837" i="10"/>
  <c r="O2838" i="10"/>
  <c r="O2839" i="10"/>
  <c r="O2840" i="10"/>
  <c r="O2841" i="10"/>
  <c r="O2842" i="10"/>
  <c r="O2843" i="10"/>
  <c r="O2844" i="10"/>
  <c r="O2845" i="10"/>
  <c r="O2846" i="10"/>
  <c r="O2847" i="10"/>
  <c r="O2848" i="10"/>
  <c r="O2849" i="10"/>
  <c r="O2850" i="10"/>
  <c r="O2851" i="10"/>
  <c r="O2852" i="10"/>
  <c r="O2853" i="10"/>
  <c r="O2854" i="10"/>
  <c r="O2855" i="10"/>
  <c r="O2856" i="10"/>
  <c r="O2857" i="10"/>
  <c r="O2858" i="10"/>
  <c r="O2859" i="10"/>
  <c r="O2860" i="10"/>
  <c r="O2861" i="10"/>
  <c r="O2862" i="10"/>
  <c r="O2863" i="10"/>
  <c r="O2864" i="10"/>
  <c r="O2865" i="10"/>
  <c r="O2866" i="10"/>
  <c r="O2867" i="10"/>
  <c r="O2868" i="10"/>
  <c r="O2869" i="10"/>
  <c r="O2870" i="10"/>
  <c r="O2871" i="10"/>
  <c r="O2872" i="10"/>
  <c r="O2873" i="10"/>
  <c r="O2874" i="10"/>
  <c r="O2875" i="10"/>
  <c r="O2876" i="10"/>
  <c r="O2877" i="10"/>
  <c r="O2878" i="10"/>
  <c r="O2879" i="10"/>
  <c r="O2880" i="10"/>
  <c r="O2881" i="10"/>
  <c r="O2882" i="10"/>
  <c r="O2883" i="10"/>
  <c r="O2884" i="10"/>
  <c r="O2885" i="10"/>
  <c r="O2886" i="10"/>
  <c r="O2887" i="10"/>
  <c r="O2888" i="10"/>
  <c r="O2889" i="10"/>
  <c r="O2890" i="10"/>
  <c r="O2891" i="10"/>
  <c r="O2892" i="10"/>
  <c r="O2893" i="10"/>
  <c r="O2894" i="10"/>
  <c r="O2895" i="10"/>
  <c r="O2896" i="10"/>
  <c r="O2897" i="10"/>
  <c r="O2898" i="10"/>
  <c r="O2899" i="10"/>
  <c r="O2900" i="10"/>
  <c r="O2901" i="10"/>
  <c r="O2902" i="10"/>
  <c r="O2903" i="10"/>
  <c r="O2904" i="10"/>
  <c r="O2905" i="10"/>
  <c r="O2906" i="10"/>
  <c r="O2907" i="10"/>
  <c r="O2908" i="10"/>
  <c r="O2909" i="10"/>
  <c r="O2910" i="10"/>
  <c r="O2911" i="10"/>
  <c r="O2912" i="10"/>
  <c r="O2913" i="10"/>
  <c r="O2914" i="10"/>
  <c r="O2915" i="10"/>
  <c r="O2916" i="10"/>
  <c r="O2917" i="10"/>
  <c r="O2918" i="10"/>
  <c r="O2919" i="10"/>
  <c r="O2920" i="10"/>
  <c r="O2921" i="10"/>
  <c r="O2922" i="10"/>
  <c r="O2923" i="10"/>
  <c r="O2924" i="10"/>
  <c r="O2925" i="10"/>
  <c r="O2926" i="10"/>
  <c r="O2927" i="10"/>
  <c r="O2928" i="10"/>
  <c r="O2929" i="10"/>
  <c r="O2930" i="10"/>
  <c r="O2931" i="10"/>
  <c r="O2932" i="10"/>
  <c r="O2933" i="10"/>
  <c r="O2934" i="10"/>
  <c r="O2935" i="10"/>
  <c r="O2936" i="10"/>
  <c r="O2937" i="10"/>
  <c r="O2938" i="10"/>
  <c r="O2939" i="10"/>
  <c r="O2940" i="10"/>
  <c r="O2941" i="10"/>
  <c r="O2942" i="10"/>
  <c r="O2943" i="10"/>
  <c r="O2944" i="10"/>
  <c r="O2945" i="10"/>
  <c r="O2946" i="10"/>
  <c r="O2947" i="10"/>
  <c r="O2948" i="10"/>
  <c r="O2949" i="10"/>
  <c r="O2950" i="10"/>
  <c r="O2951" i="10"/>
  <c r="O2952" i="10"/>
  <c r="O2953" i="10"/>
  <c r="O2954" i="10"/>
  <c r="O2955" i="10"/>
  <c r="O2956" i="10"/>
  <c r="O2957" i="10"/>
  <c r="O2958" i="10"/>
  <c r="O2959" i="10"/>
  <c r="O2960" i="10"/>
  <c r="O2961" i="10"/>
  <c r="O2962" i="10"/>
  <c r="O2963" i="10"/>
  <c r="O2964" i="10"/>
  <c r="O2965" i="10"/>
  <c r="O2966" i="10"/>
  <c r="O2967" i="10"/>
  <c r="O2968" i="10"/>
  <c r="O2969" i="10"/>
  <c r="O2970" i="10"/>
  <c r="O2971" i="10"/>
  <c r="O2972" i="10"/>
  <c r="O2973" i="10"/>
  <c r="O2974" i="10"/>
  <c r="O2975" i="10"/>
  <c r="O2976" i="10"/>
  <c r="O2977" i="10"/>
  <c r="O2978" i="10"/>
  <c r="O2979" i="10"/>
  <c r="O2980" i="10"/>
  <c r="O2981" i="10"/>
  <c r="O2982" i="10"/>
  <c r="O2983" i="10"/>
  <c r="O2984" i="10"/>
  <c r="O2985" i="10"/>
  <c r="O2986" i="10"/>
  <c r="O2987" i="10"/>
  <c r="O2988" i="10"/>
  <c r="O2989" i="10"/>
  <c r="O2990" i="10"/>
  <c r="O2991" i="10"/>
  <c r="O2992" i="10"/>
  <c r="O2993" i="10"/>
  <c r="O2994" i="10"/>
  <c r="O2995" i="10"/>
  <c r="O2996" i="10"/>
  <c r="O2997" i="10"/>
  <c r="O2998" i="10"/>
  <c r="O2999" i="10"/>
  <c r="O3000" i="10"/>
  <c r="O3001" i="10"/>
  <c r="O3002" i="10"/>
  <c r="O3003" i="10"/>
  <c r="O3004" i="10"/>
  <c r="O3005" i="10"/>
  <c r="O3006" i="10"/>
  <c r="O3007" i="10"/>
  <c r="O3008" i="10"/>
  <c r="O3009" i="10"/>
  <c r="O3010" i="10"/>
  <c r="O3011" i="10"/>
  <c r="O3012" i="10"/>
  <c r="O3013" i="10"/>
  <c r="O3014" i="10"/>
  <c r="O3015" i="10"/>
  <c r="O3016" i="10"/>
  <c r="O3017" i="10"/>
  <c r="O3018" i="10"/>
  <c r="O3019" i="10"/>
  <c r="O3020" i="10"/>
  <c r="O3021" i="10"/>
  <c r="O3022" i="10"/>
  <c r="O3023" i="10"/>
  <c r="O3024" i="10"/>
  <c r="O3025" i="10"/>
  <c r="O3026" i="10"/>
  <c r="O3027" i="10"/>
  <c r="O3028" i="10"/>
  <c r="O3029" i="10"/>
  <c r="O3030" i="10"/>
  <c r="O3031" i="10"/>
  <c r="O3032" i="10"/>
  <c r="O3033" i="10"/>
  <c r="O3034" i="10"/>
  <c r="O3035" i="10"/>
  <c r="O3036" i="10"/>
  <c r="O3037" i="10"/>
  <c r="O3038" i="10"/>
  <c r="O3039" i="10"/>
  <c r="O3040" i="10"/>
  <c r="O3041" i="10"/>
  <c r="O3042" i="10"/>
  <c r="O3043" i="10"/>
  <c r="O3044" i="10"/>
  <c r="O3045" i="10"/>
  <c r="O3046" i="10"/>
  <c r="O3047" i="10"/>
  <c r="O3048" i="10"/>
  <c r="O3049" i="10"/>
  <c r="O3050" i="10"/>
  <c r="O3051" i="10"/>
  <c r="O3052" i="10"/>
  <c r="O3053" i="10"/>
  <c r="O3054" i="10"/>
  <c r="O3055" i="10"/>
  <c r="O3056" i="10"/>
  <c r="O3057" i="10"/>
  <c r="O3058" i="10"/>
  <c r="O3059" i="10"/>
  <c r="O3060" i="10"/>
  <c r="O3061" i="10"/>
  <c r="O3062" i="10"/>
  <c r="O3063" i="10"/>
  <c r="O3064" i="10"/>
  <c r="O3065" i="10"/>
  <c r="O3066" i="10"/>
  <c r="O3067" i="10"/>
  <c r="O3068" i="10"/>
  <c r="O3069" i="10"/>
  <c r="O3070" i="10"/>
  <c r="O3071" i="10"/>
  <c r="O3072" i="10"/>
  <c r="O3073" i="10"/>
  <c r="O3074" i="10"/>
  <c r="O3075" i="10"/>
  <c r="O3076" i="10"/>
  <c r="O3077" i="10"/>
  <c r="O3078" i="10"/>
  <c r="O3079" i="10"/>
  <c r="O3080" i="10"/>
  <c r="O3081" i="10"/>
  <c r="O3082" i="10"/>
  <c r="O3083" i="10"/>
  <c r="O3084" i="10"/>
  <c r="O3085" i="10"/>
  <c r="O3086" i="10"/>
  <c r="O3087" i="10"/>
  <c r="O3088" i="10"/>
  <c r="O3089" i="10"/>
  <c r="O3090" i="10"/>
  <c r="O3091" i="10"/>
  <c r="O3092" i="10"/>
  <c r="O3093" i="10"/>
  <c r="O3094" i="10"/>
  <c r="O3095" i="10"/>
  <c r="O3096" i="10"/>
  <c r="O3097" i="10"/>
  <c r="O3098" i="10"/>
  <c r="O3099" i="10"/>
  <c r="O3100" i="10"/>
  <c r="O3101" i="10"/>
  <c r="O3102" i="10"/>
  <c r="O3103" i="10"/>
  <c r="O3104" i="10"/>
  <c r="O3105" i="10"/>
  <c r="O3106" i="10"/>
  <c r="O3107" i="10"/>
  <c r="O3108" i="10"/>
  <c r="O3109" i="10"/>
  <c r="O3110" i="10"/>
  <c r="O3111" i="10"/>
  <c r="O3112" i="10"/>
  <c r="O3113" i="10"/>
  <c r="O3114" i="10"/>
  <c r="O3115" i="10"/>
  <c r="O3116" i="10"/>
  <c r="O3117" i="10"/>
  <c r="O3118" i="10"/>
  <c r="O3119" i="10"/>
  <c r="O3120" i="10"/>
  <c r="O3121" i="10"/>
  <c r="O3122" i="10"/>
  <c r="O3123" i="10"/>
  <c r="O3124" i="10"/>
  <c r="O3125" i="10"/>
  <c r="O3126" i="10"/>
  <c r="O3127" i="10"/>
  <c r="O3128" i="10"/>
  <c r="O3129" i="10"/>
  <c r="O3130" i="10"/>
  <c r="O3131" i="10"/>
  <c r="O3132" i="10"/>
  <c r="O3133" i="10"/>
  <c r="O3134" i="10"/>
  <c r="O3135" i="10"/>
  <c r="O3136" i="10"/>
  <c r="O3137" i="10"/>
  <c r="O3138" i="10"/>
  <c r="O3139" i="10"/>
  <c r="O3140" i="10"/>
  <c r="O3141" i="10"/>
  <c r="O3142" i="10"/>
  <c r="O3143" i="10"/>
  <c r="O3144" i="10"/>
  <c r="O3145" i="10"/>
  <c r="O3146" i="10"/>
  <c r="O3147" i="10"/>
  <c r="O3148" i="10"/>
  <c r="O3149" i="10"/>
  <c r="O3150" i="10"/>
  <c r="O3151" i="10"/>
  <c r="O3152" i="10"/>
  <c r="O3153" i="10"/>
  <c r="O3154" i="10"/>
  <c r="O3155" i="10"/>
  <c r="O3156" i="10"/>
  <c r="O3157" i="10"/>
  <c r="O3158" i="10"/>
  <c r="O3159" i="10"/>
  <c r="O3160" i="10"/>
  <c r="O3161" i="10"/>
  <c r="O3162" i="10"/>
  <c r="O3163" i="10"/>
  <c r="O3164" i="10"/>
  <c r="O3165" i="10"/>
  <c r="O3166" i="10"/>
  <c r="O3167" i="10"/>
  <c r="O3168" i="10"/>
  <c r="O3169" i="10"/>
  <c r="O3170" i="10"/>
  <c r="O3171" i="10"/>
  <c r="O3172" i="10"/>
  <c r="O3173" i="10"/>
  <c r="O3174" i="10"/>
  <c r="O3175" i="10"/>
  <c r="O3176" i="10"/>
  <c r="O3177" i="10"/>
  <c r="O3178" i="10"/>
  <c r="O3179" i="10"/>
  <c r="O3180" i="10"/>
  <c r="O3181" i="10"/>
  <c r="O3182" i="10"/>
  <c r="O3183" i="10"/>
  <c r="O3184" i="10"/>
  <c r="O3185" i="10"/>
  <c r="O3186" i="10"/>
  <c r="O3187" i="10"/>
  <c r="O3188" i="10"/>
  <c r="O3189" i="10"/>
  <c r="O3190" i="10"/>
  <c r="O3191" i="10"/>
  <c r="O3192" i="10"/>
  <c r="O3193" i="10"/>
  <c r="O3194" i="10"/>
  <c r="O3195" i="10"/>
  <c r="O3196" i="10"/>
  <c r="O3197" i="10"/>
  <c r="O3198" i="10"/>
  <c r="O3199" i="10"/>
  <c r="O3200" i="10"/>
  <c r="O3201" i="10"/>
  <c r="O3202" i="10"/>
  <c r="O3203" i="10"/>
  <c r="O3204" i="10"/>
  <c r="O3205" i="10"/>
  <c r="O3206" i="10"/>
  <c r="O3207" i="10"/>
  <c r="O3208" i="10"/>
  <c r="O3209" i="10"/>
  <c r="O3210" i="10"/>
  <c r="O3211" i="10"/>
  <c r="O3212" i="10"/>
  <c r="O3213" i="10"/>
  <c r="O3214" i="10"/>
  <c r="O3215" i="10"/>
  <c r="O3216" i="10"/>
  <c r="O3217" i="10"/>
  <c r="O3218" i="10"/>
  <c r="O3219" i="10"/>
  <c r="O3220" i="10"/>
  <c r="O3221" i="10"/>
  <c r="O3222" i="10"/>
  <c r="O3223" i="10"/>
  <c r="O3224" i="10"/>
  <c r="O3225" i="10"/>
  <c r="O3226" i="10"/>
  <c r="O3227" i="10"/>
  <c r="O3228" i="10"/>
  <c r="O3229" i="10"/>
  <c r="O3230" i="10"/>
  <c r="O3231" i="10"/>
  <c r="O3232" i="10"/>
  <c r="O3233" i="10"/>
  <c r="O3234" i="10"/>
  <c r="O3235" i="10"/>
  <c r="O3236" i="10"/>
  <c r="O3237" i="10"/>
  <c r="O3238" i="10"/>
  <c r="O3239" i="10"/>
  <c r="O3240" i="10"/>
  <c r="O3241" i="10"/>
  <c r="O3242" i="10"/>
  <c r="O3243" i="10"/>
  <c r="O3244" i="10"/>
  <c r="O3245" i="10"/>
  <c r="O3246" i="10"/>
  <c r="O3247" i="10"/>
  <c r="O3248" i="10"/>
  <c r="O3249" i="10"/>
  <c r="O3250" i="10"/>
  <c r="O3251" i="10"/>
  <c r="O3252" i="10"/>
  <c r="O3253" i="10"/>
  <c r="O3254" i="10"/>
  <c r="O3255" i="10"/>
  <c r="O3256" i="10"/>
  <c r="O3257" i="10"/>
  <c r="O3258" i="10"/>
  <c r="O3259" i="10"/>
  <c r="O3260" i="10"/>
  <c r="O3261" i="10"/>
  <c r="O3262" i="10"/>
  <c r="O3263" i="10"/>
  <c r="O3264" i="10"/>
  <c r="O3265" i="10"/>
  <c r="O3266" i="10"/>
  <c r="O3267" i="10"/>
  <c r="O3268" i="10"/>
  <c r="O3269" i="10"/>
  <c r="O3270" i="10"/>
  <c r="O3271" i="10"/>
  <c r="O3272" i="10"/>
  <c r="O3273" i="10"/>
  <c r="O3274" i="10"/>
  <c r="O3275" i="10"/>
  <c r="O3276" i="10"/>
  <c r="O3277" i="10"/>
  <c r="O3278" i="10"/>
  <c r="O3279" i="10"/>
  <c r="O3280" i="10"/>
  <c r="O3281" i="10"/>
  <c r="O3282" i="10"/>
  <c r="O3283" i="10"/>
  <c r="O3284" i="10"/>
  <c r="O3285" i="10"/>
  <c r="O3286" i="10"/>
  <c r="O3287" i="10"/>
  <c r="O3288" i="10"/>
  <c r="O3289" i="10"/>
  <c r="O3290" i="10"/>
  <c r="O3291" i="10"/>
  <c r="O3292" i="10"/>
  <c r="O3293" i="10"/>
  <c r="O3294" i="10"/>
  <c r="O3295" i="10"/>
  <c r="O3296" i="10"/>
  <c r="O3297" i="10"/>
  <c r="O3298" i="10"/>
  <c r="O3299" i="10"/>
  <c r="O3300" i="10"/>
  <c r="O3301" i="10"/>
  <c r="O3302" i="10"/>
  <c r="O3303" i="10"/>
  <c r="O3304" i="10"/>
  <c r="O3305" i="10"/>
  <c r="O3306" i="10"/>
  <c r="O3307" i="10"/>
  <c r="O3308" i="10"/>
  <c r="O3309" i="10"/>
  <c r="O3310" i="10"/>
  <c r="O3311" i="10"/>
  <c r="O3312" i="10"/>
  <c r="O3313" i="10"/>
  <c r="O3314" i="10"/>
  <c r="O3315" i="10"/>
  <c r="O3316" i="10"/>
  <c r="O3317" i="10"/>
  <c r="O3318" i="10"/>
  <c r="O3319" i="10"/>
  <c r="O3320" i="10"/>
  <c r="O3321" i="10"/>
  <c r="O3322" i="10"/>
  <c r="O3323" i="10"/>
  <c r="O3324" i="10"/>
  <c r="O3325" i="10"/>
  <c r="O3326" i="10"/>
  <c r="O3327" i="10"/>
  <c r="O3328" i="10"/>
  <c r="O3329" i="10"/>
  <c r="O3330" i="10"/>
  <c r="O3331" i="10"/>
  <c r="O3332" i="10"/>
  <c r="O3333" i="10"/>
  <c r="O3334" i="10"/>
  <c r="O3335" i="10"/>
  <c r="O3336" i="10"/>
  <c r="O3337" i="10"/>
  <c r="O3338" i="10"/>
  <c r="O3339" i="10"/>
  <c r="O3340" i="10"/>
  <c r="O3341" i="10"/>
  <c r="O3342" i="10"/>
  <c r="O3343" i="10"/>
  <c r="O3344" i="10"/>
  <c r="O3345" i="10"/>
  <c r="O3346" i="10"/>
  <c r="O3347" i="10"/>
  <c r="O3348" i="10"/>
  <c r="O3349" i="10"/>
  <c r="O3350" i="10"/>
  <c r="O3351" i="10"/>
  <c r="O3352" i="10"/>
  <c r="O3353" i="10"/>
  <c r="O3354" i="10"/>
  <c r="O3355" i="10"/>
  <c r="O3356" i="10"/>
  <c r="O3357" i="10"/>
  <c r="O3358" i="10"/>
  <c r="O3359" i="10"/>
  <c r="O3360" i="10"/>
  <c r="O3361" i="10"/>
  <c r="O3362" i="10"/>
  <c r="O3363" i="10"/>
  <c r="O3364" i="10"/>
  <c r="O3365" i="10"/>
  <c r="O3366" i="10"/>
  <c r="O3367" i="10"/>
  <c r="O3368" i="10"/>
  <c r="O3369" i="10"/>
  <c r="O3370" i="10"/>
  <c r="O3371" i="10"/>
  <c r="O3372" i="10"/>
  <c r="O3373" i="10"/>
  <c r="O3374" i="10"/>
  <c r="O3375" i="10"/>
  <c r="O3376" i="10"/>
  <c r="O3377" i="10"/>
  <c r="O3378" i="10"/>
  <c r="O3379" i="10"/>
  <c r="O3380" i="10"/>
  <c r="O3381" i="10"/>
  <c r="O3382" i="10"/>
  <c r="O3383" i="10"/>
  <c r="O3384" i="10"/>
  <c r="O3385" i="10"/>
  <c r="O3386" i="10"/>
  <c r="O3387" i="10"/>
  <c r="O3388" i="10"/>
  <c r="O3389" i="10"/>
  <c r="O3390" i="10"/>
  <c r="O3391" i="10"/>
  <c r="O3392" i="10"/>
  <c r="O3393" i="10"/>
  <c r="O3394" i="10"/>
  <c r="O3395" i="10"/>
  <c r="O3396" i="10"/>
  <c r="O3397" i="10"/>
  <c r="O3398" i="10"/>
  <c r="O3399" i="10"/>
  <c r="O3400" i="10"/>
  <c r="O3401" i="10"/>
  <c r="O3402" i="10"/>
  <c r="O3403" i="10"/>
  <c r="O3404" i="10"/>
  <c r="O3405" i="10"/>
  <c r="O3406" i="10"/>
  <c r="O3407" i="10"/>
  <c r="O3408" i="10"/>
  <c r="O3409" i="10"/>
  <c r="O3410" i="10"/>
  <c r="O3411" i="10"/>
  <c r="O3412" i="10"/>
  <c r="O3413" i="10"/>
  <c r="O3414" i="10"/>
  <c r="O3415" i="10"/>
  <c r="O3416" i="10"/>
  <c r="O3417" i="10"/>
  <c r="O3418" i="10"/>
  <c r="O3419" i="10"/>
  <c r="O3420" i="10"/>
  <c r="O3421" i="10"/>
  <c r="O3422" i="10"/>
  <c r="O3423" i="10"/>
  <c r="O3424" i="10"/>
  <c r="O3425" i="10"/>
  <c r="O3426" i="10"/>
  <c r="O3427" i="10"/>
  <c r="O3428" i="10"/>
  <c r="O3429" i="10"/>
  <c r="O3430" i="10"/>
  <c r="O3431" i="10"/>
  <c r="O3432" i="10"/>
  <c r="O3433" i="10"/>
  <c r="O3434" i="10"/>
  <c r="O3435" i="10"/>
  <c r="O3436" i="10"/>
  <c r="O3437" i="10"/>
  <c r="O3438" i="10"/>
  <c r="O3439" i="10"/>
  <c r="O3440" i="10"/>
  <c r="O3441" i="10"/>
  <c r="O3442" i="10"/>
  <c r="O3443" i="10"/>
  <c r="O3444" i="10"/>
  <c r="O3445" i="10"/>
  <c r="O3446" i="10"/>
  <c r="O3447" i="10"/>
  <c r="O3448" i="10"/>
  <c r="O3449" i="10"/>
  <c r="O3450" i="10"/>
  <c r="O3451" i="10"/>
  <c r="O3452" i="10"/>
  <c r="O3453" i="10"/>
  <c r="O3454" i="10"/>
  <c r="O3455" i="10"/>
  <c r="O3456" i="10"/>
  <c r="O3457" i="10"/>
  <c r="O3458" i="10"/>
  <c r="O3459" i="10"/>
  <c r="O3460" i="10"/>
  <c r="O3461" i="10"/>
  <c r="O3462" i="10"/>
  <c r="O3463" i="10"/>
  <c r="O3464" i="10"/>
  <c r="O3465" i="10"/>
  <c r="O3466" i="10"/>
  <c r="O3467" i="10"/>
  <c r="O3468" i="10"/>
  <c r="O3469" i="10"/>
  <c r="O3470" i="10"/>
  <c r="O3471" i="10"/>
  <c r="O3472" i="10"/>
  <c r="O3473" i="10"/>
  <c r="O3474" i="10"/>
  <c r="O3475" i="10"/>
  <c r="O3476" i="10"/>
  <c r="O3477" i="10"/>
  <c r="O3478" i="10"/>
  <c r="O3479" i="10"/>
  <c r="O3480" i="10"/>
  <c r="O3481" i="10"/>
  <c r="O3482" i="10"/>
  <c r="O3483" i="10"/>
  <c r="O3484" i="10"/>
  <c r="O3485" i="10"/>
  <c r="O3486" i="10"/>
  <c r="O3487" i="10"/>
  <c r="O3488" i="10"/>
  <c r="O3489" i="10"/>
  <c r="O3490" i="10"/>
  <c r="O3491" i="10"/>
  <c r="O3492" i="10"/>
  <c r="O3493" i="10"/>
  <c r="O3494" i="10"/>
  <c r="O3495" i="10"/>
  <c r="O3496" i="10"/>
  <c r="O3497" i="10"/>
  <c r="O3498" i="10"/>
  <c r="O3499" i="10"/>
  <c r="O3500" i="10"/>
  <c r="O3501" i="10"/>
  <c r="O3502" i="10"/>
  <c r="O3503" i="10"/>
  <c r="O3504" i="10"/>
  <c r="O3505" i="10"/>
  <c r="O3506" i="10"/>
  <c r="O3507" i="10"/>
  <c r="O3508" i="10"/>
  <c r="O3509" i="10"/>
  <c r="O3510" i="10"/>
  <c r="O3511" i="10"/>
  <c r="O3512" i="10"/>
  <c r="O3513" i="10"/>
  <c r="O3514" i="10"/>
  <c r="O3515" i="10"/>
  <c r="O3516" i="10"/>
  <c r="O3517" i="10"/>
  <c r="O3518" i="10"/>
  <c r="O3519" i="10"/>
  <c r="O3520" i="10"/>
  <c r="O3521" i="10"/>
  <c r="O3522" i="10"/>
  <c r="O3523" i="10"/>
  <c r="O3524" i="10"/>
  <c r="O3525" i="10"/>
  <c r="O3526" i="10"/>
  <c r="O3527" i="10"/>
  <c r="O3528" i="10"/>
  <c r="O3529" i="10"/>
  <c r="O3530" i="10"/>
  <c r="O3531" i="10"/>
  <c r="O3532" i="10"/>
  <c r="O3533" i="10"/>
  <c r="O3534" i="10"/>
  <c r="O3535" i="10"/>
  <c r="O3536" i="10"/>
  <c r="O3537" i="10"/>
  <c r="O3538" i="10"/>
  <c r="O3539" i="10"/>
  <c r="O3540" i="10"/>
  <c r="O3541" i="10"/>
  <c r="O3542" i="10"/>
  <c r="O3543" i="10"/>
  <c r="O3544" i="10"/>
  <c r="O3545" i="10"/>
  <c r="O3546" i="10"/>
  <c r="O3547" i="10"/>
  <c r="O3548" i="10"/>
  <c r="O3549" i="10"/>
  <c r="O3550" i="10"/>
  <c r="O3551" i="10"/>
  <c r="O3552" i="10"/>
  <c r="O3553" i="10"/>
  <c r="O3554" i="10"/>
  <c r="O3555" i="10"/>
  <c r="O3556" i="10"/>
  <c r="O3557" i="10"/>
  <c r="O3558" i="10"/>
  <c r="O3559" i="10"/>
  <c r="O3560" i="10"/>
  <c r="O3561" i="10"/>
  <c r="O3562" i="10"/>
  <c r="O3563" i="10"/>
  <c r="O3564" i="10"/>
  <c r="O3565" i="10"/>
  <c r="O3566" i="10"/>
  <c r="O3567" i="10"/>
  <c r="O3568" i="10"/>
  <c r="O3569" i="10"/>
  <c r="O3570" i="10"/>
  <c r="O3571" i="10"/>
  <c r="O3572" i="10"/>
  <c r="O3573" i="10"/>
  <c r="O3574" i="10"/>
  <c r="O3575" i="10"/>
  <c r="O3576" i="10"/>
  <c r="O3577" i="10"/>
  <c r="O3578" i="10"/>
  <c r="O3579" i="10"/>
  <c r="O3580" i="10"/>
  <c r="O3581" i="10"/>
  <c r="O3582" i="10"/>
  <c r="O3583" i="10"/>
  <c r="O3584" i="10"/>
  <c r="O3585" i="10"/>
  <c r="O3586" i="10"/>
  <c r="O3587" i="10"/>
  <c r="O3588" i="10"/>
  <c r="O3589" i="10"/>
  <c r="O3590" i="10"/>
  <c r="O3591" i="10"/>
  <c r="O3592" i="10"/>
  <c r="O3593" i="10"/>
  <c r="O3594" i="10"/>
  <c r="O3595" i="10"/>
  <c r="O3596" i="10"/>
  <c r="O3597" i="10"/>
  <c r="O3598" i="10"/>
  <c r="O3599" i="10"/>
  <c r="O3600" i="10"/>
  <c r="O3601" i="10"/>
  <c r="O3602" i="10"/>
  <c r="O3603" i="10"/>
  <c r="O3604" i="10"/>
  <c r="O3605" i="10"/>
  <c r="O3606" i="10"/>
  <c r="O3607" i="10"/>
  <c r="O3608" i="10"/>
  <c r="O3609" i="10"/>
  <c r="O3610" i="10"/>
  <c r="O3611" i="10"/>
  <c r="O3612" i="10"/>
  <c r="O3613" i="10"/>
  <c r="O3614" i="10"/>
  <c r="O3615" i="10"/>
  <c r="O3616" i="10"/>
  <c r="O3617" i="10"/>
  <c r="O3618" i="10"/>
  <c r="O3619" i="10"/>
  <c r="O3620" i="10"/>
  <c r="O3621" i="10"/>
  <c r="O3622" i="10"/>
  <c r="O3623" i="10"/>
  <c r="O3624" i="10"/>
  <c r="O3625" i="10"/>
  <c r="O3626" i="10"/>
  <c r="O3627" i="10"/>
  <c r="O3628" i="10"/>
  <c r="O3629" i="10"/>
  <c r="O3630" i="10"/>
  <c r="O3631" i="10"/>
  <c r="O3632" i="10"/>
  <c r="O3633" i="10"/>
  <c r="O3634" i="10"/>
  <c r="O3635" i="10"/>
  <c r="O3636" i="10"/>
  <c r="O3637" i="10"/>
  <c r="O3638" i="10"/>
  <c r="O3639" i="10"/>
  <c r="O3640" i="10"/>
  <c r="O3641" i="10"/>
  <c r="O3642" i="10"/>
  <c r="O3643" i="10"/>
  <c r="O3644" i="10"/>
  <c r="O3645" i="10"/>
  <c r="O3646" i="10"/>
  <c r="O3647" i="10"/>
  <c r="O3648" i="10"/>
  <c r="O3649" i="10"/>
  <c r="O3650" i="10"/>
  <c r="O3651" i="10"/>
  <c r="O3652" i="10"/>
  <c r="O3653" i="10"/>
  <c r="O3654" i="10"/>
  <c r="O3655" i="10"/>
  <c r="O3656" i="10"/>
  <c r="O3657" i="10"/>
  <c r="O3658" i="10"/>
  <c r="O3659" i="10"/>
  <c r="O3660" i="10"/>
  <c r="O3661" i="10"/>
  <c r="O3662" i="10"/>
  <c r="O3663" i="10"/>
  <c r="O3664" i="10"/>
  <c r="O3665" i="10"/>
  <c r="O3666" i="10"/>
  <c r="O3667" i="10"/>
  <c r="O3668" i="10"/>
  <c r="O3669" i="10"/>
  <c r="O3670" i="10"/>
  <c r="O3671" i="10"/>
  <c r="O3672" i="10"/>
  <c r="O3673" i="10"/>
  <c r="O3674" i="10"/>
  <c r="O3675" i="10"/>
  <c r="O3676" i="10"/>
  <c r="O3677" i="10"/>
  <c r="O3678" i="10"/>
  <c r="O3679" i="10"/>
  <c r="O3680" i="10"/>
  <c r="O3681" i="10"/>
  <c r="O3682" i="10"/>
  <c r="O3683" i="10"/>
  <c r="O3684" i="10"/>
  <c r="O3685" i="10"/>
  <c r="O3686" i="10"/>
  <c r="O3687" i="10"/>
  <c r="O3688" i="10"/>
  <c r="O3689" i="10"/>
  <c r="O3690" i="10"/>
  <c r="O3691" i="10"/>
  <c r="O3692" i="10"/>
  <c r="O3693" i="10"/>
  <c r="O3694" i="10"/>
  <c r="O3695" i="10"/>
  <c r="O3696" i="10"/>
  <c r="O3697" i="10"/>
  <c r="O3698" i="10"/>
  <c r="O3699" i="10"/>
  <c r="O3700" i="10"/>
  <c r="O3701" i="10"/>
  <c r="O3702" i="10"/>
  <c r="O3703" i="10"/>
  <c r="O3704" i="10"/>
  <c r="O3705" i="10"/>
  <c r="O3706" i="10"/>
  <c r="O3707" i="10"/>
  <c r="O3708" i="10"/>
  <c r="O3709" i="10"/>
  <c r="O3710" i="10"/>
  <c r="O3711" i="10"/>
  <c r="O3712" i="10"/>
  <c r="O3713" i="10"/>
  <c r="O3714" i="10"/>
  <c r="O3715" i="10"/>
  <c r="O3716" i="10"/>
  <c r="O3717" i="10"/>
  <c r="O3718" i="10"/>
  <c r="O3719" i="10"/>
  <c r="O3720" i="10"/>
  <c r="O3721" i="10"/>
  <c r="O3722" i="10"/>
  <c r="O3723" i="10"/>
  <c r="O3724" i="10"/>
  <c r="O3725" i="10"/>
  <c r="O3726" i="10"/>
  <c r="O3727" i="10"/>
  <c r="O3728" i="10"/>
  <c r="O3729" i="10"/>
  <c r="O3730" i="10"/>
  <c r="O3731" i="10"/>
  <c r="O3732" i="10"/>
  <c r="O3733" i="10"/>
  <c r="O3734" i="10"/>
  <c r="O3735" i="10"/>
  <c r="O3736" i="10"/>
  <c r="O3737" i="10"/>
  <c r="O3738" i="10"/>
  <c r="O3739" i="10"/>
  <c r="O3740" i="10"/>
  <c r="O3741" i="10"/>
  <c r="O3742" i="10"/>
  <c r="O3743" i="10"/>
  <c r="O3744" i="10"/>
  <c r="O3745" i="10"/>
  <c r="O3746" i="10"/>
  <c r="O3747" i="10"/>
  <c r="O3748" i="10"/>
  <c r="O3749" i="10"/>
  <c r="O3750" i="10"/>
  <c r="O3751" i="10"/>
  <c r="O3752" i="10"/>
  <c r="O3753" i="10"/>
  <c r="O3754" i="10"/>
  <c r="O3755" i="10"/>
  <c r="O3756" i="10"/>
  <c r="O3757" i="10"/>
  <c r="O3758" i="10"/>
  <c r="O3759" i="10"/>
  <c r="O3760" i="10"/>
  <c r="O3761" i="10"/>
  <c r="O3762" i="10"/>
  <c r="O3763" i="10"/>
  <c r="O3764" i="10"/>
  <c r="O3765" i="10"/>
  <c r="O3766" i="10"/>
  <c r="O3767" i="10"/>
  <c r="O3768" i="10"/>
  <c r="O3769" i="10"/>
  <c r="O3770" i="10"/>
  <c r="O3771" i="10"/>
  <c r="O3772" i="10"/>
  <c r="O3773" i="10"/>
  <c r="O3774" i="10"/>
  <c r="O3775" i="10"/>
  <c r="O3776" i="10"/>
  <c r="O3777" i="10"/>
  <c r="O3778" i="10"/>
  <c r="O3779" i="10"/>
  <c r="O3780" i="10"/>
  <c r="O3781" i="10"/>
  <c r="O3782" i="10"/>
  <c r="O3783" i="10"/>
  <c r="O3784" i="10"/>
  <c r="O3785" i="10"/>
  <c r="O3786" i="10"/>
  <c r="O3787" i="10"/>
  <c r="O3788" i="10"/>
  <c r="O3789" i="10"/>
  <c r="O3790" i="10"/>
  <c r="O3791" i="10"/>
  <c r="O3792" i="10"/>
  <c r="O3793" i="10"/>
  <c r="O3794" i="10"/>
  <c r="O3795" i="10"/>
  <c r="O3796" i="10"/>
  <c r="O3797" i="10"/>
  <c r="O3798" i="10"/>
  <c r="O3799" i="10"/>
  <c r="O3800" i="10"/>
  <c r="O3801" i="10"/>
  <c r="O3802" i="10"/>
  <c r="O3803" i="10"/>
  <c r="O3804" i="10"/>
  <c r="O3805" i="10"/>
  <c r="O3806" i="10"/>
  <c r="O3807" i="10"/>
  <c r="O3808" i="10"/>
  <c r="O3809" i="10"/>
  <c r="O3810" i="10"/>
  <c r="O3811" i="10"/>
  <c r="O3812" i="10"/>
  <c r="O3813" i="10"/>
  <c r="O3814" i="10"/>
  <c r="O3815" i="10"/>
  <c r="O3816" i="10"/>
  <c r="O3817" i="10"/>
  <c r="O3818" i="10"/>
  <c r="O3819" i="10"/>
  <c r="O3820" i="10"/>
  <c r="O3821" i="10"/>
  <c r="O3822" i="10"/>
  <c r="O3823" i="10"/>
  <c r="O3824" i="10"/>
  <c r="O3825" i="10"/>
  <c r="O3826" i="10"/>
  <c r="O3827" i="10"/>
  <c r="O3828" i="10"/>
  <c r="O3829" i="10"/>
  <c r="O3830" i="10"/>
  <c r="O3831" i="10"/>
  <c r="O3832" i="10"/>
  <c r="O3833" i="10"/>
  <c r="O3834" i="10"/>
  <c r="O3835" i="10"/>
  <c r="O3836" i="10"/>
  <c r="O3837" i="10"/>
  <c r="O3838" i="10"/>
  <c r="O3839" i="10"/>
  <c r="O3840" i="10"/>
  <c r="O3841" i="10"/>
  <c r="O3842" i="10"/>
  <c r="O3843" i="10"/>
  <c r="O3844" i="10"/>
  <c r="O3845" i="10"/>
  <c r="O3846" i="10"/>
  <c r="O3847" i="10"/>
  <c r="O3848" i="10"/>
  <c r="O3849" i="10"/>
  <c r="O3850" i="10"/>
  <c r="O3851" i="10"/>
  <c r="O3852" i="10"/>
  <c r="O3853" i="10"/>
  <c r="O3854" i="10"/>
  <c r="O3855" i="10"/>
  <c r="O3856" i="10"/>
  <c r="O3857" i="10"/>
  <c r="O3858" i="10"/>
  <c r="O3859" i="10"/>
  <c r="O3860" i="10"/>
  <c r="O3861" i="10"/>
  <c r="O3862" i="10"/>
  <c r="O3863" i="10"/>
  <c r="O3864" i="10"/>
  <c r="O3865" i="10"/>
  <c r="O3866" i="10"/>
  <c r="O3867" i="10"/>
  <c r="O3868" i="10"/>
  <c r="O3869" i="10"/>
  <c r="O3870" i="10"/>
  <c r="O3871" i="10"/>
  <c r="O3872" i="10"/>
  <c r="O3873" i="10"/>
  <c r="O3874" i="10"/>
  <c r="O3875" i="10"/>
  <c r="O3876" i="10"/>
  <c r="O3877" i="10"/>
  <c r="O3878" i="10"/>
  <c r="O3879" i="10"/>
  <c r="O3880" i="10"/>
  <c r="O3881" i="10"/>
  <c r="O3882" i="10"/>
  <c r="O3883" i="10"/>
  <c r="O3884" i="10"/>
  <c r="O3885" i="10"/>
  <c r="O3886" i="10"/>
  <c r="O3887" i="10"/>
  <c r="O3888" i="10"/>
  <c r="O3889" i="10"/>
  <c r="O3890" i="10"/>
  <c r="O3891" i="10"/>
  <c r="O3892" i="10"/>
  <c r="O3893" i="10"/>
  <c r="O3894" i="10"/>
  <c r="O3895" i="10"/>
  <c r="O3896" i="10"/>
  <c r="O3897" i="10"/>
  <c r="O3898" i="10"/>
  <c r="O3899" i="10"/>
  <c r="O3900" i="10"/>
  <c r="O3901" i="10"/>
  <c r="O3902" i="10"/>
  <c r="O3903" i="10"/>
  <c r="O3904" i="10"/>
  <c r="O3905" i="10"/>
  <c r="O3906" i="10"/>
  <c r="O3907" i="10"/>
  <c r="O3908" i="10"/>
  <c r="O3909" i="10"/>
  <c r="O3910" i="10"/>
  <c r="O3911" i="10"/>
  <c r="O3912" i="10"/>
  <c r="O3913" i="10"/>
  <c r="O3914" i="10"/>
  <c r="O3915" i="10"/>
  <c r="O3916" i="10"/>
  <c r="O3917" i="10"/>
  <c r="O3918" i="10"/>
  <c r="O3919" i="10"/>
  <c r="O3920" i="10"/>
  <c r="O3921" i="10"/>
  <c r="O3922" i="10"/>
  <c r="O3923" i="10"/>
  <c r="O3924" i="10"/>
  <c r="O3925" i="10"/>
  <c r="O3926" i="10"/>
  <c r="O3927" i="10"/>
  <c r="O3928" i="10"/>
  <c r="O3929" i="10"/>
  <c r="O3930" i="10"/>
  <c r="O3931" i="10"/>
  <c r="O3932" i="10"/>
  <c r="O3933" i="10"/>
  <c r="O3934" i="10"/>
  <c r="O3935" i="10"/>
  <c r="O3936" i="10"/>
  <c r="O3937" i="10"/>
  <c r="O3938" i="10"/>
  <c r="O3939" i="10"/>
  <c r="O3940" i="10"/>
  <c r="O3941" i="10"/>
  <c r="O3942" i="10"/>
  <c r="O3943" i="10"/>
  <c r="O3944" i="10"/>
  <c r="O3945" i="10"/>
  <c r="O3946" i="10"/>
  <c r="O3947" i="10"/>
  <c r="O3948" i="10"/>
  <c r="O3949" i="10"/>
  <c r="O3950" i="10"/>
  <c r="O3951" i="10"/>
  <c r="O3952" i="10"/>
  <c r="O3953" i="10"/>
  <c r="O3954" i="10"/>
  <c r="O3955" i="10"/>
  <c r="O3956" i="10"/>
  <c r="O3957" i="10"/>
  <c r="O3958" i="10"/>
  <c r="O3959" i="10"/>
  <c r="O3960" i="10"/>
  <c r="O3961" i="10"/>
  <c r="O3962" i="10"/>
  <c r="O3963" i="10"/>
  <c r="O3964" i="10"/>
  <c r="O3965" i="10"/>
  <c r="O3966" i="10"/>
  <c r="O3967" i="10"/>
  <c r="O3968" i="10"/>
  <c r="O3969" i="10"/>
  <c r="O3970" i="10"/>
  <c r="O3971" i="10"/>
  <c r="O3972" i="10"/>
  <c r="O3973" i="10"/>
  <c r="O3974" i="10"/>
  <c r="O3975" i="10"/>
  <c r="O3976" i="10"/>
  <c r="O3977" i="10"/>
  <c r="O3978" i="10"/>
  <c r="O3979" i="10"/>
  <c r="O3980" i="10"/>
  <c r="O3981" i="10"/>
  <c r="O3982" i="10"/>
  <c r="O3983" i="10"/>
  <c r="O3984" i="10"/>
  <c r="O3985" i="10"/>
  <c r="O3986" i="10"/>
  <c r="O3987" i="10"/>
  <c r="O3988" i="10"/>
  <c r="O3989" i="10"/>
  <c r="O3990" i="10"/>
  <c r="O3991" i="10"/>
  <c r="O3992" i="10"/>
  <c r="O3993" i="10"/>
  <c r="O3994" i="10"/>
  <c r="O3995" i="10"/>
  <c r="O3996" i="10"/>
  <c r="O3997" i="10"/>
  <c r="O3998" i="10"/>
  <c r="O3999" i="10"/>
  <c r="O4000" i="10"/>
  <c r="O4001" i="10"/>
  <c r="O4002" i="10"/>
  <c r="O4003" i="10"/>
  <c r="O4004" i="10"/>
  <c r="O4005" i="10"/>
  <c r="O4006" i="10"/>
  <c r="O4007" i="10"/>
  <c r="O4008" i="10"/>
  <c r="O4009" i="10"/>
  <c r="O4010" i="10"/>
  <c r="O4011" i="10"/>
  <c r="O4012" i="10"/>
  <c r="O4013" i="10"/>
  <c r="O4014" i="10"/>
  <c r="O4015" i="10"/>
  <c r="O4016" i="10"/>
  <c r="O4017" i="10"/>
  <c r="O4018" i="10"/>
  <c r="O4019" i="10"/>
  <c r="O4020" i="10"/>
  <c r="O4021" i="10"/>
  <c r="O4022" i="10"/>
  <c r="O4023" i="10"/>
  <c r="O4024" i="10"/>
  <c r="O4025" i="10"/>
  <c r="O4026" i="10"/>
  <c r="O4027" i="10"/>
  <c r="O4028" i="10"/>
  <c r="O4029" i="10"/>
  <c r="O4030" i="10"/>
  <c r="O4031" i="10"/>
  <c r="O4032" i="10"/>
  <c r="O4033" i="10"/>
  <c r="O4034" i="10"/>
  <c r="O4035" i="10"/>
  <c r="O4036" i="10"/>
  <c r="O4037" i="10"/>
  <c r="O4038" i="10"/>
  <c r="O4039" i="10"/>
  <c r="O4040" i="10"/>
  <c r="O4041" i="10"/>
  <c r="O4042" i="10"/>
  <c r="O4043" i="10"/>
  <c r="O4044" i="10"/>
  <c r="O4045" i="10"/>
  <c r="O4046" i="10"/>
  <c r="O4047" i="10"/>
  <c r="O4048" i="10"/>
  <c r="O4049" i="10"/>
  <c r="O4050" i="10"/>
  <c r="O4051" i="10"/>
  <c r="O4052" i="10"/>
  <c r="O4053" i="10"/>
  <c r="O4054" i="10"/>
  <c r="O4055" i="10"/>
  <c r="O4056" i="10"/>
  <c r="O4057" i="10"/>
  <c r="O4058" i="10"/>
  <c r="O4059" i="10"/>
  <c r="O4060" i="10"/>
  <c r="O4061" i="10"/>
  <c r="O4062" i="10"/>
  <c r="O4063" i="10"/>
  <c r="O4064" i="10"/>
  <c r="O4065" i="10"/>
  <c r="O4066" i="10"/>
  <c r="O4067" i="10"/>
  <c r="O4068" i="10"/>
  <c r="O4069" i="10"/>
  <c r="O4070" i="10"/>
  <c r="O4071" i="10"/>
  <c r="O4072" i="10"/>
  <c r="O4073" i="10"/>
  <c r="O4074" i="10"/>
  <c r="O4075" i="10"/>
  <c r="O4076" i="10"/>
  <c r="O4077" i="10"/>
  <c r="O4078" i="10"/>
  <c r="O4079" i="10"/>
  <c r="O4080" i="10"/>
  <c r="O4081" i="10"/>
  <c r="O4082" i="10"/>
  <c r="O4083" i="10"/>
  <c r="O4084" i="10"/>
  <c r="O4085" i="10"/>
  <c r="O4086" i="10"/>
  <c r="O4087" i="10"/>
  <c r="O4088" i="10"/>
  <c r="O4089" i="10"/>
  <c r="O4090" i="10"/>
  <c r="O4091" i="10"/>
  <c r="O4092" i="10"/>
  <c r="O4093" i="10"/>
  <c r="O4094" i="10"/>
  <c r="O4095" i="10"/>
  <c r="O4096" i="10"/>
  <c r="O4097" i="10"/>
  <c r="O4098" i="10"/>
  <c r="O4099" i="10"/>
  <c r="O4100" i="10"/>
  <c r="O4101" i="10"/>
  <c r="O4102" i="10"/>
  <c r="O4103" i="10"/>
  <c r="O4104" i="10"/>
  <c r="O4105" i="10"/>
  <c r="O4106" i="10"/>
  <c r="O4107" i="10"/>
  <c r="O4108" i="10"/>
  <c r="O4109" i="10"/>
  <c r="O4110" i="10"/>
  <c r="O4111" i="10"/>
  <c r="O4112" i="10"/>
  <c r="O4113" i="10"/>
  <c r="O4114" i="10"/>
  <c r="O4115" i="10"/>
  <c r="O4116" i="10"/>
  <c r="O4117" i="10"/>
  <c r="O4118" i="10"/>
  <c r="O4119" i="10"/>
  <c r="O4120" i="10"/>
  <c r="O4121" i="10"/>
  <c r="O4122" i="10"/>
  <c r="O4123" i="10"/>
  <c r="O4124" i="10"/>
  <c r="O4125" i="10"/>
  <c r="O4126" i="10"/>
  <c r="O4127" i="10"/>
  <c r="O4128" i="10"/>
  <c r="O4129" i="10"/>
  <c r="O4130" i="10"/>
  <c r="O4131" i="10"/>
  <c r="O4132" i="10"/>
  <c r="O4133" i="10"/>
  <c r="O4134" i="10"/>
  <c r="O4135" i="10"/>
  <c r="O4136" i="10"/>
  <c r="O4137" i="10"/>
  <c r="O4138" i="10"/>
  <c r="O4139" i="10"/>
  <c r="O4140" i="10"/>
  <c r="O4141" i="10"/>
  <c r="O4142" i="10"/>
  <c r="O4143" i="10"/>
  <c r="O4144" i="10"/>
  <c r="O4145" i="10"/>
  <c r="O4146" i="10"/>
  <c r="O4147" i="10"/>
  <c r="O4148" i="10"/>
  <c r="O4149" i="10"/>
  <c r="O4150" i="10"/>
  <c r="O4151" i="10"/>
  <c r="O4152" i="10"/>
  <c r="O4153" i="10"/>
  <c r="O4154" i="10"/>
  <c r="O4155" i="10"/>
  <c r="O4156" i="10"/>
  <c r="O4157" i="10"/>
  <c r="O4158" i="10"/>
  <c r="O4159" i="10"/>
  <c r="O4160" i="10"/>
  <c r="O4161" i="10"/>
  <c r="O4162" i="10"/>
  <c r="O4163" i="10"/>
  <c r="O4164" i="10"/>
  <c r="O4165" i="10"/>
  <c r="O4166" i="10"/>
  <c r="O4167" i="10"/>
  <c r="O4168" i="10"/>
  <c r="O4169" i="10"/>
  <c r="O4170" i="10"/>
  <c r="O4171" i="10"/>
  <c r="O4172" i="10"/>
  <c r="O4173" i="10"/>
  <c r="O4174" i="10"/>
  <c r="O4175" i="10"/>
  <c r="O4176" i="10"/>
  <c r="O4177" i="10"/>
  <c r="O4178" i="10"/>
  <c r="O4179" i="10"/>
  <c r="O4180" i="10"/>
  <c r="O4181" i="10"/>
  <c r="O4182" i="10"/>
  <c r="O4183" i="10"/>
  <c r="O4184" i="10"/>
  <c r="O4185" i="10"/>
  <c r="O4186" i="10"/>
  <c r="O4187" i="10"/>
  <c r="O4188" i="10"/>
  <c r="O4189" i="10"/>
  <c r="O4190" i="10"/>
  <c r="O4191" i="10"/>
  <c r="O4192" i="10"/>
  <c r="O4193" i="10"/>
  <c r="O4194" i="10"/>
  <c r="O4195" i="10"/>
  <c r="O4196" i="10"/>
  <c r="O4197" i="10"/>
  <c r="O4198" i="10"/>
  <c r="O4199" i="10"/>
  <c r="O4200" i="10"/>
  <c r="O4201" i="10"/>
  <c r="O4202" i="10"/>
  <c r="O4203" i="10"/>
  <c r="O4204" i="10"/>
  <c r="O4205" i="10"/>
  <c r="O4206" i="10"/>
  <c r="O4207" i="10"/>
  <c r="O4208" i="10"/>
  <c r="O4209" i="10"/>
  <c r="O4210" i="10"/>
  <c r="O4211" i="10"/>
  <c r="O4212" i="10"/>
  <c r="O4213" i="10"/>
  <c r="O4214" i="10"/>
  <c r="O4215" i="10"/>
  <c r="O4216" i="10"/>
  <c r="O4217" i="10"/>
  <c r="O4218" i="10"/>
  <c r="O4219" i="10"/>
  <c r="O4220" i="10"/>
  <c r="O4221" i="10"/>
  <c r="O4222" i="10"/>
  <c r="O4223" i="10"/>
  <c r="O4224" i="10"/>
  <c r="O4225" i="10"/>
  <c r="O4226" i="10"/>
  <c r="O4227" i="10"/>
  <c r="O4228" i="10"/>
  <c r="O4229" i="10"/>
  <c r="O4230" i="10"/>
  <c r="O4231" i="10"/>
  <c r="O4232" i="10"/>
  <c r="O4233" i="10"/>
  <c r="O4234" i="10"/>
  <c r="O4235" i="10"/>
  <c r="O4236" i="10"/>
  <c r="O4237" i="10"/>
  <c r="O4238" i="10"/>
  <c r="O4239" i="10"/>
  <c r="O4240" i="10"/>
  <c r="O4241" i="10"/>
  <c r="O4242" i="10"/>
  <c r="O4243" i="10"/>
  <c r="O4244" i="10"/>
  <c r="O4245" i="10"/>
  <c r="O4246" i="10"/>
  <c r="O4247" i="10"/>
  <c r="O4248" i="10"/>
  <c r="O4249" i="10"/>
  <c r="O4250" i="10"/>
  <c r="O4251" i="10"/>
  <c r="O4252" i="10"/>
  <c r="O4253" i="10"/>
  <c r="O4254" i="10"/>
  <c r="O4255" i="10"/>
  <c r="O4256" i="10"/>
  <c r="O4257" i="10"/>
  <c r="O4258" i="10"/>
  <c r="O4259" i="10"/>
  <c r="O4260" i="10"/>
  <c r="O4261" i="10"/>
  <c r="O4262" i="10"/>
  <c r="O4263" i="10"/>
  <c r="O4264" i="10"/>
  <c r="O4265" i="10"/>
  <c r="O4266" i="10"/>
  <c r="O4267" i="10"/>
  <c r="O4268" i="10"/>
  <c r="O4269" i="10"/>
  <c r="O4270" i="10"/>
  <c r="O4271" i="10"/>
  <c r="O4272" i="10"/>
  <c r="O4273" i="10"/>
  <c r="O4274" i="10"/>
  <c r="O4275" i="10"/>
  <c r="O4276" i="10"/>
  <c r="O4277" i="10"/>
  <c r="O4278" i="10"/>
  <c r="O4279" i="10"/>
  <c r="O4280" i="10"/>
  <c r="O4281" i="10"/>
  <c r="O4282" i="10"/>
  <c r="O4283" i="10"/>
  <c r="O4284" i="10"/>
  <c r="O4285" i="10"/>
  <c r="O4286" i="10"/>
  <c r="O4287" i="10"/>
  <c r="O4288" i="10"/>
  <c r="O4289" i="10"/>
  <c r="O4290" i="10"/>
  <c r="O4291" i="10"/>
  <c r="O4292" i="10"/>
  <c r="O4293" i="10"/>
  <c r="O4294" i="10"/>
  <c r="O4295" i="10"/>
  <c r="O4296" i="10"/>
  <c r="O4297" i="10"/>
  <c r="O4298" i="10"/>
  <c r="O4299" i="10"/>
  <c r="O4300" i="10"/>
  <c r="O4301" i="10"/>
  <c r="O4302" i="10"/>
  <c r="O4303" i="10"/>
  <c r="O4304" i="10"/>
  <c r="O4305" i="10"/>
  <c r="O4306" i="10"/>
  <c r="O4307" i="10"/>
  <c r="O4308" i="10"/>
  <c r="O4309" i="10"/>
  <c r="O4310" i="10"/>
  <c r="O4311" i="10"/>
  <c r="O4312" i="10"/>
  <c r="O4313" i="10"/>
  <c r="O4314" i="10"/>
  <c r="O4315" i="10"/>
  <c r="O4316" i="10"/>
  <c r="O4317" i="10"/>
  <c r="O4318" i="10"/>
  <c r="O4319" i="10"/>
  <c r="O4320" i="10"/>
  <c r="O4321" i="10"/>
  <c r="O4322" i="10"/>
  <c r="O4323" i="10"/>
  <c r="O4324" i="10"/>
  <c r="O4325" i="10"/>
  <c r="O4326" i="10"/>
  <c r="O4327" i="10"/>
  <c r="O4328" i="10"/>
  <c r="O4329" i="10"/>
  <c r="O4330" i="10"/>
  <c r="O4331" i="10"/>
  <c r="O4332" i="10"/>
  <c r="O4333" i="10"/>
  <c r="O4334" i="10"/>
  <c r="O4335" i="10"/>
  <c r="O4336" i="10"/>
  <c r="O4337" i="10"/>
  <c r="O4338" i="10"/>
  <c r="O4339" i="10"/>
  <c r="O4340" i="10"/>
  <c r="O4341" i="10"/>
  <c r="O4342" i="10"/>
  <c r="O4343" i="10"/>
  <c r="O4344" i="10"/>
  <c r="O4345" i="10"/>
  <c r="O4346" i="10"/>
  <c r="O4347" i="10"/>
  <c r="O4348" i="10"/>
  <c r="O4349" i="10"/>
  <c r="O4350" i="10"/>
  <c r="O4351" i="10"/>
  <c r="O4352" i="10"/>
  <c r="O4353" i="10"/>
  <c r="O4354" i="10"/>
  <c r="O4355" i="10"/>
  <c r="O4356" i="10"/>
  <c r="O4357" i="10"/>
  <c r="O4358" i="10"/>
  <c r="O4359" i="10"/>
  <c r="O4360" i="10"/>
  <c r="O4361" i="10"/>
  <c r="O4362" i="10"/>
  <c r="O4363" i="10"/>
  <c r="O4364" i="10"/>
  <c r="O4365" i="10"/>
  <c r="O4366" i="10"/>
  <c r="O4367" i="10"/>
  <c r="O4368" i="10"/>
  <c r="O4369" i="10"/>
  <c r="O4370" i="10"/>
  <c r="O4371" i="10"/>
  <c r="O4372" i="10"/>
  <c r="O4373" i="10"/>
  <c r="O4374" i="10"/>
  <c r="O4375" i="10"/>
  <c r="O4376" i="10"/>
  <c r="O4377" i="10"/>
  <c r="O4378" i="10"/>
  <c r="O4379" i="10"/>
  <c r="O4380" i="10"/>
  <c r="O4381" i="10"/>
  <c r="O4382" i="10"/>
  <c r="O4383" i="10"/>
  <c r="O4384" i="10"/>
  <c r="O4385" i="10"/>
  <c r="O4386" i="10"/>
  <c r="O4387" i="10"/>
  <c r="O4388" i="10"/>
  <c r="O4389" i="10"/>
  <c r="O4390" i="10"/>
  <c r="O4391" i="10"/>
  <c r="O4392" i="10"/>
  <c r="O4393" i="10"/>
  <c r="O4394" i="10"/>
  <c r="O4395" i="10"/>
  <c r="O4396" i="10"/>
  <c r="O4397" i="10"/>
  <c r="O4398" i="10"/>
  <c r="O4399" i="10"/>
  <c r="O4400" i="10"/>
  <c r="O4401" i="10"/>
  <c r="O4402" i="10"/>
  <c r="O4403" i="10"/>
  <c r="O4404" i="10"/>
  <c r="O4405" i="10"/>
  <c r="O4406" i="10"/>
  <c r="O4407" i="10"/>
  <c r="O4408" i="10"/>
  <c r="O4409" i="10"/>
  <c r="O4410" i="10"/>
  <c r="O4411" i="10"/>
  <c r="O4412" i="10"/>
  <c r="O4413" i="10"/>
  <c r="O4414" i="10"/>
  <c r="O4415" i="10"/>
  <c r="O4416" i="10"/>
  <c r="O4417" i="10"/>
  <c r="O4418" i="10"/>
  <c r="O4419" i="10"/>
  <c r="O4420" i="10"/>
  <c r="O4421" i="10"/>
  <c r="O4422" i="10"/>
  <c r="O4423" i="10"/>
  <c r="O4424" i="10"/>
  <c r="O4425" i="10"/>
  <c r="O4426" i="10"/>
  <c r="O4427" i="10"/>
  <c r="O4428" i="10"/>
  <c r="O4429" i="10"/>
  <c r="O4430" i="10"/>
  <c r="O4431" i="10"/>
  <c r="O4432" i="10"/>
  <c r="O4433" i="10"/>
  <c r="O4434" i="10"/>
  <c r="O4435" i="10"/>
  <c r="O4436" i="10"/>
  <c r="O4437" i="10"/>
  <c r="O4438" i="10"/>
  <c r="O4439" i="10"/>
  <c r="O4440" i="10"/>
  <c r="O4441" i="10"/>
  <c r="O4442" i="10"/>
  <c r="O4443" i="10"/>
  <c r="O4444" i="10"/>
  <c r="O4445" i="10"/>
  <c r="O4446" i="10"/>
  <c r="O4447" i="10"/>
  <c r="O4448" i="10"/>
  <c r="O4449" i="10"/>
  <c r="O4450" i="10"/>
  <c r="O4451" i="10"/>
  <c r="O4452" i="10"/>
  <c r="O4453" i="10"/>
  <c r="O4454" i="10"/>
  <c r="O4455" i="10"/>
  <c r="O4456" i="10"/>
  <c r="O4457" i="10"/>
  <c r="O4458" i="10"/>
  <c r="O4459" i="10"/>
  <c r="O4460" i="10"/>
  <c r="O4461" i="10"/>
  <c r="O4462" i="10"/>
  <c r="O4463" i="10"/>
  <c r="O4464" i="10"/>
  <c r="O4465" i="10"/>
  <c r="O4466" i="10"/>
  <c r="O4467" i="10"/>
  <c r="O4468" i="10"/>
  <c r="O4469" i="10"/>
  <c r="O4470" i="10"/>
  <c r="O4471" i="10"/>
  <c r="O4472" i="10"/>
  <c r="O4473" i="10"/>
  <c r="O4474" i="10"/>
  <c r="O4475" i="10"/>
  <c r="O4476" i="10"/>
  <c r="O4477" i="10"/>
  <c r="O4478" i="10"/>
  <c r="O4479" i="10"/>
  <c r="O4480" i="10"/>
  <c r="O4481" i="10"/>
  <c r="O4482" i="10"/>
  <c r="O4483" i="10"/>
  <c r="O4484" i="10"/>
  <c r="O4485" i="10"/>
  <c r="O4486" i="10"/>
  <c r="O4487" i="10"/>
  <c r="O4488" i="10"/>
  <c r="O4489" i="10"/>
  <c r="O4490" i="10"/>
  <c r="O4491" i="10"/>
  <c r="O4492" i="10"/>
  <c r="O4493" i="10"/>
  <c r="O4494" i="10"/>
  <c r="O4495" i="10"/>
  <c r="O4496" i="10"/>
  <c r="O4497" i="10"/>
  <c r="O4498" i="10"/>
  <c r="O4499" i="10"/>
  <c r="O4500" i="10"/>
  <c r="O4501" i="10"/>
  <c r="O4502" i="10"/>
  <c r="O4503" i="10"/>
  <c r="O4504" i="10"/>
  <c r="O4505" i="10"/>
  <c r="O4506" i="10"/>
  <c r="O4507" i="10"/>
  <c r="O4508" i="10"/>
  <c r="O4509" i="10"/>
  <c r="O4510" i="10"/>
  <c r="O4511" i="10"/>
  <c r="O4512" i="10"/>
  <c r="O4513" i="10"/>
  <c r="O4514" i="10"/>
  <c r="O4515" i="10"/>
  <c r="O4516" i="10"/>
  <c r="O4517" i="10"/>
  <c r="O4518" i="10"/>
  <c r="O4519" i="10"/>
  <c r="O4520" i="10"/>
  <c r="O4521" i="10"/>
  <c r="O4522" i="10"/>
  <c r="O4523" i="10"/>
  <c r="O4524" i="10"/>
  <c r="O4525" i="10"/>
  <c r="O4526" i="10"/>
  <c r="O4527" i="10"/>
  <c r="O4528" i="10"/>
  <c r="O4529" i="10"/>
  <c r="O4530" i="10"/>
  <c r="O4531" i="10"/>
  <c r="O4532" i="10"/>
  <c r="O4533" i="10"/>
  <c r="O4534" i="10"/>
  <c r="O4535" i="10"/>
  <c r="O4536" i="10"/>
  <c r="O4537" i="10"/>
  <c r="O4538" i="10"/>
  <c r="O4539" i="10"/>
  <c r="O4540" i="10"/>
  <c r="O4541" i="10"/>
  <c r="O4542" i="10"/>
  <c r="O4543" i="10"/>
  <c r="O4544" i="10"/>
  <c r="O4545" i="10"/>
  <c r="O4546" i="10"/>
  <c r="O4547" i="10"/>
  <c r="O4548" i="10"/>
  <c r="O4549" i="10"/>
  <c r="O4550" i="10"/>
  <c r="O4551" i="10"/>
  <c r="O4552" i="10"/>
  <c r="O4553" i="10"/>
  <c r="O4554" i="10"/>
  <c r="O4555" i="10"/>
  <c r="O4556" i="10"/>
  <c r="O4557" i="10"/>
  <c r="O4558" i="10"/>
  <c r="O4559" i="10"/>
  <c r="O4560" i="10"/>
  <c r="O4561" i="10"/>
  <c r="O4562" i="10"/>
  <c r="O4563" i="10"/>
  <c r="O4564" i="10"/>
  <c r="O4565" i="10"/>
  <c r="O4566" i="10"/>
  <c r="O4567" i="10"/>
  <c r="O4568" i="10"/>
  <c r="O4569" i="10"/>
  <c r="O4570" i="10"/>
  <c r="O4571" i="10"/>
  <c r="O4572" i="10"/>
  <c r="O4573" i="10"/>
  <c r="O4574" i="10"/>
  <c r="O4575" i="10"/>
  <c r="O4576" i="10"/>
  <c r="O4577" i="10"/>
  <c r="O4578" i="10"/>
  <c r="O4579" i="10"/>
  <c r="O4580" i="10"/>
  <c r="O4581" i="10"/>
  <c r="O4582" i="10"/>
  <c r="O4583" i="10"/>
  <c r="O4584" i="10"/>
  <c r="O4585" i="10"/>
  <c r="O4586" i="10"/>
  <c r="O4587" i="10"/>
  <c r="O4588" i="10"/>
  <c r="O4589" i="10"/>
  <c r="O4590" i="10"/>
  <c r="O4591" i="10"/>
  <c r="O4592" i="10"/>
  <c r="O4593" i="10"/>
  <c r="O4594" i="10"/>
  <c r="O4595" i="10"/>
  <c r="O4596" i="10"/>
  <c r="O4597" i="10"/>
  <c r="O4598" i="10"/>
  <c r="O4599" i="10"/>
  <c r="O4600" i="10"/>
  <c r="O4601" i="10"/>
  <c r="O4602" i="10"/>
  <c r="O4603" i="10"/>
  <c r="O4604" i="10"/>
  <c r="O4605" i="10"/>
  <c r="O4606" i="10"/>
  <c r="O4607" i="10"/>
  <c r="O4608" i="10"/>
  <c r="O4609" i="10"/>
  <c r="O4610" i="10"/>
  <c r="O4611" i="10"/>
  <c r="O4612" i="10"/>
  <c r="O4613" i="10"/>
  <c r="O4614" i="10"/>
  <c r="O4615" i="10"/>
  <c r="O4616" i="10"/>
  <c r="O4617" i="10"/>
  <c r="O4618" i="10"/>
  <c r="O4619" i="10"/>
  <c r="O4620" i="10"/>
  <c r="O4621" i="10"/>
  <c r="O4622" i="10"/>
  <c r="O4623" i="10"/>
  <c r="O4624" i="10"/>
  <c r="O4625" i="10"/>
  <c r="O4626" i="10"/>
  <c r="O4627" i="10"/>
  <c r="O4628" i="10"/>
  <c r="O4629" i="10"/>
  <c r="O4630" i="10"/>
  <c r="O4631" i="10"/>
  <c r="O4632" i="10"/>
  <c r="O4633" i="10"/>
  <c r="O4634" i="10"/>
  <c r="O4635" i="10"/>
  <c r="O4636" i="10"/>
  <c r="O4637" i="10"/>
  <c r="O4638" i="10"/>
  <c r="O4639" i="10"/>
  <c r="O4640" i="10"/>
  <c r="O4641" i="10"/>
  <c r="O4642" i="10"/>
  <c r="O4643" i="10"/>
  <c r="O4644" i="10"/>
  <c r="O4645" i="10"/>
  <c r="O4646" i="10"/>
  <c r="O4647" i="10"/>
  <c r="O4648" i="10"/>
  <c r="O4649" i="10"/>
  <c r="O4650" i="10"/>
  <c r="O4651" i="10"/>
  <c r="O4652" i="10"/>
  <c r="O4653" i="10"/>
  <c r="O4654" i="10"/>
  <c r="O4655" i="10"/>
  <c r="O4656" i="10"/>
  <c r="O4657" i="10"/>
  <c r="O4658" i="10"/>
  <c r="O4659" i="10"/>
  <c r="O4660" i="10"/>
  <c r="O4661" i="10"/>
  <c r="O4662" i="10"/>
  <c r="O4663" i="10"/>
  <c r="O4664" i="10"/>
  <c r="O4665" i="10"/>
  <c r="O4666" i="10"/>
  <c r="O4667" i="10"/>
  <c r="O4668" i="10"/>
  <c r="O4669" i="10"/>
  <c r="O4670" i="10"/>
  <c r="O4671" i="10"/>
  <c r="O4672" i="10"/>
  <c r="O4673" i="10"/>
  <c r="O4674" i="10"/>
  <c r="O4675" i="10"/>
  <c r="O4676" i="10"/>
  <c r="O4677" i="10"/>
  <c r="O4678" i="10"/>
  <c r="O4679" i="10"/>
  <c r="O4680" i="10"/>
  <c r="O4681" i="10"/>
  <c r="O4682" i="10"/>
  <c r="O4683" i="10"/>
  <c r="O4684" i="10"/>
  <c r="O4685" i="10"/>
  <c r="O4686" i="10"/>
  <c r="O4687" i="10"/>
  <c r="O4688" i="10"/>
  <c r="O4689" i="10"/>
  <c r="O4690" i="10"/>
  <c r="O4691" i="10"/>
  <c r="O4692" i="10"/>
  <c r="O4693" i="10"/>
  <c r="O4694" i="10"/>
  <c r="O4695" i="10"/>
  <c r="O4696" i="10"/>
  <c r="O4697" i="10"/>
  <c r="O4698" i="10"/>
  <c r="O4699" i="10"/>
  <c r="O4700" i="10"/>
  <c r="O4701" i="10"/>
  <c r="O4702" i="10"/>
  <c r="O4703" i="10"/>
  <c r="O4704" i="10"/>
  <c r="O4705" i="10"/>
  <c r="O4706" i="10"/>
  <c r="O4707" i="10"/>
  <c r="O4708" i="10"/>
  <c r="O4709" i="10"/>
  <c r="O4710" i="10"/>
  <c r="O4711" i="10"/>
  <c r="O4712" i="10"/>
  <c r="O4713" i="10"/>
  <c r="O4714" i="10"/>
  <c r="O4715" i="10"/>
  <c r="O4716" i="10"/>
  <c r="O4717" i="10"/>
  <c r="O4718" i="10"/>
  <c r="O4719" i="10"/>
  <c r="O4720" i="10"/>
  <c r="O4721" i="10"/>
  <c r="O4722" i="10"/>
  <c r="O4723" i="10"/>
  <c r="O4724" i="10"/>
  <c r="O4725" i="10"/>
  <c r="O4726" i="10"/>
  <c r="O4727" i="10"/>
  <c r="O4728" i="10"/>
  <c r="O4729" i="10"/>
  <c r="O4730" i="10"/>
  <c r="O4731" i="10"/>
  <c r="O4732" i="10"/>
  <c r="O4733" i="10"/>
  <c r="O4734" i="10"/>
  <c r="O4735" i="10"/>
  <c r="O4736" i="10"/>
  <c r="O4737" i="10"/>
  <c r="O4738" i="10"/>
  <c r="O4739" i="10"/>
  <c r="O4740" i="10"/>
  <c r="O4741" i="10"/>
  <c r="O4742" i="10"/>
  <c r="O4743" i="10"/>
  <c r="O4744" i="10"/>
  <c r="O4745" i="10"/>
  <c r="O4746" i="10"/>
  <c r="O4747" i="10"/>
  <c r="O4748" i="10"/>
  <c r="O4749" i="10"/>
  <c r="O4750" i="10"/>
  <c r="O4751" i="10"/>
  <c r="O4752" i="10"/>
  <c r="O4753" i="10"/>
  <c r="O4754" i="10"/>
  <c r="O4755" i="10"/>
  <c r="O4756" i="10"/>
  <c r="O4757" i="10"/>
  <c r="O4758" i="10"/>
  <c r="O4759" i="10"/>
  <c r="O4760" i="10"/>
  <c r="O4761" i="10"/>
  <c r="O4762" i="10"/>
  <c r="O4763" i="10"/>
  <c r="O4764" i="10"/>
  <c r="O4765" i="10"/>
  <c r="O4766" i="10"/>
  <c r="O4767" i="10"/>
  <c r="O4768" i="10"/>
  <c r="O4769" i="10"/>
  <c r="O4770" i="10"/>
  <c r="O4771" i="10"/>
  <c r="O4772" i="10"/>
  <c r="O4773" i="10"/>
  <c r="O4774" i="10"/>
  <c r="O4775" i="10"/>
  <c r="O4776" i="10"/>
  <c r="O4777" i="10"/>
  <c r="O4778" i="10"/>
  <c r="O4779" i="10"/>
  <c r="O4780" i="10"/>
  <c r="O4781" i="10"/>
  <c r="O4782" i="10"/>
  <c r="O4783" i="10"/>
  <c r="O4784" i="10"/>
  <c r="O4785" i="10"/>
  <c r="O4786" i="10"/>
  <c r="O4787" i="10"/>
  <c r="O4788" i="10"/>
  <c r="O4789" i="10"/>
  <c r="O4790" i="10"/>
  <c r="O4791" i="10"/>
  <c r="O4792" i="10"/>
  <c r="O4793" i="10"/>
  <c r="O4794" i="10"/>
  <c r="O4795" i="10"/>
  <c r="O4796" i="10"/>
  <c r="O4797" i="10"/>
  <c r="O4798" i="10"/>
  <c r="O4799" i="10"/>
  <c r="O4800" i="10"/>
  <c r="O4801" i="10"/>
  <c r="O4802" i="10"/>
  <c r="O4803" i="10"/>
  <c r="O4804" i="10"/>
  <c r="O4805" i="10"/>
  <c r="O4806" i="10"/>
  <c r="O4807" i="10"/>
  <c r="O4808" i="10"/>
  <c r="O4809" i="10"/>
  <c r="O4810" i="10"/>
  <c r="O4811" i="10"/>
  <c r="O4812" i="10"/>
  <c r="O4813" i="10"/>
  <c r="O4814" i="10"/>
  <c r="O4815" i="10"/>
  <c r="O4816" i="10"/>
  <c r="O4817" i="10"/>
  <c r="O4818" i="10"/>
  <c r="O4819" i="10"/>
  <c r="O4820" i="10"/>
  <c r="O4821" i="10"/>
  <c r="O4822" i="10"/>
  <c r="O4823" i="10"/>
  <c r="O4824" i="10"/>
  <c r="O4825" i="10"/>
  <c r="O4826" i="10"/>
  <c r="O4827" i="10"/>
  <c r="O4828" i="10"/>
  <c r="O4829" i="10"/>
  <c r="O4830" i="10"/>
  <c r="O4831" i="10"/>
  <c r="O4832" i="10"/>
  <c r="O4833" i="10"/>
  <c r="O4834" i="10"/>
  <c r="O4835" i="10"/>
  <c r="O4836" i="10"/>
  <c r="O4837" i="10"/>
  <c r="O4838" i="10"/>
  <c r="O4839" i="10"/>
  <c r="O4840" i="10"/>
  <c r="O4841" i="10"/>
  <c r="O4842" i="10"/>
  <c r="O4843" i="10"/>
  <c r="O4844" i="10"/>
  <c r="O4845" i="10"/>
  <c r="O4846" i="10"/>
  <c r="O4847" i="10"/>
  <c r="O4848" i="10"/>
  <c r="O4849" i="10"/>
  <c r="O4850" i="10"/>
  <c r="O4851" i="10"/>
  <c r="O4852" i="10"/>
  <c r="O4853" i="10"/>
  <c r="O4854" i="10"/>
  <c r="O4855" i="10"/>
  <c r="O4856" i="10"/>
  <c r="O4857" i="10"/>
  <c r="O4858" i="10"/>
  <c r="O4859" i="10"/>
  <c r="O4860" i="10"/>
  <c r="O4861" i="10"/>
  <c r="O4862" i="10"/>
  <c r="O4863" i="10"/>
  <c r="O4864" i="10"/>
  <c r="O4865" i="10"/>
  <c r="O4866" i="10"/>
  <c r="O4867" i="10"/>
  <c r="O4868" i="10"/>
  <c r="O4869" i="10"/>
  <c r="O4870" i="10"/>
  <c r="O4871" i="10"/>
  <c r="O4872" i="10"/>
  <c r="O4873" i="10"/>
  <c r="O4874" i="10"/>
  <c r="O4875" i="10"/>
  <c r="O4876" i="10"/>
  <c r="O4877" i="10"/>
  <c r="O4878" i="10"/>
  <c r="O4879" i="10"/>
  <c r="O4880" i="10"/>
  <c r="O4881" i="10"/>
  <c r="O4882" i="10"/>
  <c r="O4883" i="10"/>
  <c r="O4884" i="10"/>
  <c r="O4885" i="10"/>
  <c r="O4886" i="10"/>
  <c r="O4887" i="10"/>
  <c r="O4888" i="10"/>
  <c r="O4889" i="10"/>
  <c r="O4890" i="10"/>
  <c r="O4891" i="10"/>
  <c r="O4892" i="10"/>
  <c r="O4893" i="10"/>
  <c r="O4894" i="10"/>
  <c r="O4895" i="10"/>
  <c r="O4896" i="10"/>
  <c r="O4897" i="10"/>
  <c r="O4898" i="10"/>
  <c r="O4899" i="10"/>
  <c r="O4900" i="10"/>
  <c r="O4901" i="10"/>
  <c r="O4902" i="10"/>
  <c r="O4903" i="10"/>
  <c r="O4904" i="10"/>
  <c r="O4905" i="10"/>
  <c r="O4906" i="10"/>
  <c r="O4907" i="10"/>
  <c r="O4908" i="10"/>
  <c r="O4909" i="10"/>
  <c r="O4910" i="10"/>
  <c r="O4911" i="10"/>
  <c r="O4912" i="10"/>
  <c r="O4913" i="10"/>
  <c r="O4914" i="10"/>
  <c r="O4915" i="10"/>
  <c r="O4916" i="10"/>
  <c r="O4917" i="10"/>
  <c r="O4918" i="10"/>
  <c r="O4919" i="10"/>
  <c r="O4920" i="10"/>
  <c r="O4921" i="10"/>
  <c r="O4922" i="10"/>
  <c r="O4923" i="10"/>
  <c r="O4924" i="10"/>
  <c r="O4925" i="10"/>
  <c r="O4926" i="10"/>
  <c r="O4927" i="10"/>
  <c r="O4928" i="10"/>
  <c r="O4929" i="10"/>
  <c r="O4930" i="10"/>
  <c r="O4931" i="10"/>
  <c r="O4932" i="10"/>
  <c r="O4933" i="10"/>
  <c r="O4934" i="10"/>
  <c r="O4935" i="10"/>
  <c r="O4936" i="10"/>
  <c r="O4937" i="10"/>
  <c r="O4938" i="10"/>
  <c r="O4939" i="10"/>
  <c r="O4940" i="10"/>
  <c r="O4941" i="10"/>
  <c r="O4942" i="10"/>
  <c r="O4943" i="10"/>
  <c r="O4944" i="10"/>
  <c r="O4945" i="10"/>
  <c r="O4946" i="10"/>
  <c r="O4947" i="10"/>
  <c r="O4948" i="10"/>
  <c r="O4949" i="10"/>
  <c r="O4950" i="10"/>
  <c r="O4951" i="10"/>
  <c r="O4952" i="10"/>
  <c r="O4953" i="10"/>
  <c r="O4954" i="10"/>
  <c r="O4955" i="10"/>
  <c r="O4956" i="10"/>
  <c r="O4957" i="10"/>
  <c r="O4958" i="10"/>
  <c r="O4959" i="10"/>
  <c r="O4960" i="10"/>
  <c r="O4961" i="10"/>
  <c r="O4962" i="10"/>
  <c r="O4963" i="10"/>
  <c r="O4964" i="10"/>
  <c r="O4965" i="10"/>
  <c r="O4966" i="10"/>
  <c r="O4967" i="10"/>
  <c r="O4968" i="10"/>
  <c r="O4969" i="10"/>
  <c r="O4970" i="10"/>
  <c r="O4971" i="10"/>
  <c r="O4972" i="10"/>
  <c r="O4973" i="10"/>
  <c r="O4974" i="10"/>
  <c r="O4975" i="10"/>
  <c r="O4976" i="10"/>
  <c r="O4977" i="10"/>
  <c r="O4978" i="10"/>
  <c r="O4979" i="10"/>
  <c r="O4980" i="10"/>
  <c r="O4981" i="10"/>
  <c r="O4982" i="10"/>
  <c r="O4983" i="10"/>
  <c r="O4984" i="10"/>
  <c r="O4985" i="10"/>
  <c r="O4986" i="10"/>
  <c r="O4987" i="10"/>
  <c r="O4988" i="10"/>
  <c r="O4989" i="10"/>
  <c r="O4990" i="10"/>
  <c r="O4991" i="10"/>
  <c r="O4992" i="10"/>
  <c r="O4993" i="10"/>
  <c r="O4994" i="10"/>
  <c r="O4995" i="10"/>
  <c r="O4996" i="10"/>
  <c r="O4997" i="10"/>
  <c r="O4998" i="10"/>
  <c r="O4999" i="10"/>
  <c r="O5000" i="10"/>
  <c r="O5001" i="10"/>
  <c r="O5002" i="10"/>
  <c r="O5003" i="10"/>
  <c r="O5004" i="10"/>
  <c r="O5005" i="10"/>
  <c r="O5006" i="10"/>
  <c r="O5007" i="10"/>
  <c r="O5008" i="10"/>
  <c r="O5009" i="10"/>
  <c r="O5010" i="10"/>
  <c r="O5011" i="10"/>
  <c r="O5012" i="10"/>
  <c r="O5013" i="10"/>
  <c r="O5014" i="10"/>
  <c r="O5015" i="10"/>
  <c r="O5016" i="10"/>
  <c r="O5017" i="10"/>
  <c r="O5018" i="10"/>
  <c r="O5019" i="10"/>
  <c r="O5020" i="10"/>
  <c r="O5021" i="10"/>
  <c r="O5022" i="10"/>
  <c r="O5023" i="10"/>
  <c r="O5024" i="10"/>
  <c r="O5025" i="10"/>
  <c r="O5026" i="10"/>
  <c r="O5027" i="10"/>
  <c r="O5028" i="10"/>
  <c r="O5029" i="10"/>
  <c r="O5030" i="10"/>
  <c r="O5031" i="10"/>
  <c r="O5032" i="10"/>
  <c r="O5033" i="10"/>
  <c r="O5034" i="10"/>
  <c r="O5035" i="10"/>
  <c r="O5036" i="10"/>
  <c r="O5037" i="10"/>
  <c r="O5038" i="10"/>
  <c r="O5039" i="10"/>
  <c r="O5040" i="10"/>
  <c r="O5041" i="10"/>
  <c r="O5042" i="10"/>
  <c r="O5043" i="10"/>
  <c r="O5044" i="10"/>
  <c r="O5045" i="10"/>
  <c r="O5046" i="10"/>
  <c r="O5047" i="10"/>
  <c r="O5048" i="10"/>
  <c r="O5049" i="10"/>
  <c r="O5050" i="10"/>
  <c r="O5051" i="10"/>
  <c r="O5052" i="10"/>
  <c r="O5053" i="10"/>
  <c r="O5054" i="10"/>
  <c r="O5055" i="10"/>
  <c r="O5056" i="10"/>
  <c r="O5057" i="10"/>
  <c r="O5058" i="10"/>
  <c r="O5059" i="10"/>
  <c r="O5060" i="10"/>
  <c r="O5061" i="10"/>
  <c r="O5062" i="10"/>
  <c r="O5063" i="10"/>
  <c r="O5064" i="10"/>
  <c r="O5065" i="10"/>
  <c r="O5066" i="10"/>
  <c r="O5067" i="10"/>
  <c r="O5068" i="10"/>
  <c r="O5069" i="10"/>
  <c r="O5070" i="10"/>
  <c r="O5071" i="10"/>
  <c r="O5072" i="10"/>
  <c r="O5073" i="10"/>
  <c r="O5074" i="10"/>
  <c r="O5075" i="10"/>
  <c r="O5076" i="10"/>
  <c r="O5077" i="10"/>
  <c r="O5078" i="10"/>
  <c r="O5079" i="10"/>
  <c r="O5080" i="10"/>
  <c r="O5081" i="10"/>
  <c r="O5082" i="10"/>
  <c r="O5083" i="10"/>
  <c r="O5084" i="10"/>
  <c r="O5085" i="10"/>
  <c r="O5086" i="10"/>
  <c r="O5087" i="10"/>
  <c r="O5088" i="10"/>
  <c r="O5089" i="10"/>
  <c r="O5090" i="10"/>
  <c r="O5091" i="10"/>
  <c r="O5092" i="10"/>
  <c r="O5093" i="10"/>
  <c r="O5094" i="10"/>
  <c r="O5095" i="10"/>
  <c r="O5096" i="10"/>
  <c r="O5097" i="10"/>
  <c r="O5098" i="10"/>
  <c r="O5099" i="10"/>
  <c r="O5100" i="10"/>
  <c r="O5101" i="10"/>
  <c r="O5102" i="10"/>
  <c r="O5103" i="10"/>
  <c r="O5104" i="10"/>
  <c r="O5105" i="10"/>
  <c r="O5106" i="10"/>
  <c r="O5107" i="10"/>
  <c r="O5108" i="10"/>
  <c r="O5109" i="10"/>
  <c r="O5110" i="10"/>
  <c r="O5111" i="10"/>
  <c r="O5112" i="10"/>
  <c r="O5113" i="10"/>
  <c r="O5114" i="10"/>
  <c r="O5115" i="10"/>
  <c r="O5116" i="10"/>
  <c r="O5117" i="10"/>
  <c r="O5118" i="10"/>
  <c r="O5119" i="10"/>
  <c r="O5120" i="10"/>
  <c r="O5121" i="10"/>
  <c r="O5122" i="10"/>
  <c r="O5123" i="10"/>
  <c r="O5124" i="10"/>
  <c r="O5125" i="10"/>
  <c r="O5126" i="10"/>
  <c r="O5127" i="10"/>
  <c r="O5128" i="10"/>
  <c r="O5129" i="10"/>
  <c r="O5130" i="10"/>
  <c r="O5131" i="10"/>
  <c r="O5132" i="10"/>
  <c r="O5133" i="10"/>
  <c r="O5134" i="10"/>
  <c r="O5135" i="10"/>
  <c r="O5136" i="10"/>
  <c r="O5137" i="10"/>
  <c r="O5138" i="10"/>
  <c r="O5139" i="10"/>
  <c r="O5140" i="10"/>
  <c r="O5141" i="10"/>
  <c r="O5142" i="10"/>
  <c r="O5143" i="10"/>
  <c r="O5144" i="10"/>
  <c r="O5145" i="10"/>
  <c r="O5146" i="10"/>
  <c r="O5147" i="10"/>
  <c r="O5148" i="10"/>
  <c r="O5149" i="10"/>
  <c r="O5150" i="10"/>
  <c r="O5151" i="10"/>
  <c r="O5152" i="10"/>
  <c r="O5153" i="10"/>
  <c r="O5154" i="10"/>
  <c r="O5155" i="10"/>
  <c r="O5156" i="10"/>
  <c r="O5157" i="10"/>
  <c r="O5158" i="10"/>
  <c r="O5159" i="10"/>
  <c r="O5160" i="10"/>
  <c r="O5161" i="10"/>
  <c r="O5162" i="10"/>
  <c r="O5163" i="10"/>
  <c r="O5164" i="10"/>
  <c r="O5165" i="10"/>
  <c r="O5166" i="10"/>
  <c r="O5167" i="10"/>
  <c r="O5168" i="10"/>
  <c r="O5169" i="10"/>
  <c r="O5170" i="10"/>
  <c r="O5171" i="10"/>
  <c r="O5172" i="10"/>
  <c r="O5173" i="10"/>
  <c r="O5174" i="10"/>
  <c r="O5175" i="10"/>
  <c r="O5176" i="10"/>
  <c r="O5177" i="10"/>
  <c r="O5178" i="10"/>
  <c r="O5179" i="10"/>
  <c r="O5180" i="10"/>
  <c r="O5181" i="10"/>
  <c r="O5182" i="10"/>
  <c r="O5183" i="10"/>
  <c r="O5184" i="10"/>
  <c r="O5185" i="10"/>
  <c r="O5186" i="10"/>
  <c r="O5187" i="10"/>
  <c r="O5188" i="10"/>
  <c r="O5189" i="10"/>
  <c r="O5190" i="10"/>
  <c r="O5191" i="10"/>
  <c r="O5192" i="10"/>
  <c r="O5193" i="10"/>
  <c r="O5194" i="10"/>
  <c r="O5195" i="10"/>
  <c r="O5196" i="10"/>
  <c r="O5197" i="10"/>
  <c r="O5198" i="10"/>
  <c r="O5199" i="10"/>
  <c r="O5200" i="10"/>
  <c r="O5201" i="10"/>
  <c r="O5202" i="10"/>
  <c r="O5203" i="10"/>
  <c r="O5204" i="10"/>
  <c r="O5205" i="10"/>
  <c r="O5206" i="10"/>
  <c r="O5207" i="10"/>
  <c r="O5208" i="10"/>
  <c r="O5209" i="10"/>
  <c r="O5210" i="10"/>
  <c r="O5211" i="10"/>
  <c r="O5212" i="10"/>
  <c r="O5213" i="10"/>
  <c r="O5214" i="10"/>
  <c r="O5215" i="10"/>
  <c r="O5216" i="10"/>
  <c r="O5217" i="10"/>
  <c r="O5218" i="10"/>
  <c r="O5219" i="10"/>
  <c r="O5220" i="10"/>
  <c r="O5221" i="10"/>
  <c r="O5222" i="10"/>
  <c r="O5223" i="10"/>
  <c r="O5224" i="10"/>
  <c r="O5225" i="10"/>
  <c r="O5226" i="10"/>
  <c r="O5227" i="10"/>
  <c r="O5228" i="10"/>
  <c r="O5229" i="10"/>
  <c r="O5230" i="10"/>
  <c r="O5231" i="10"/>
  <c r="O5232" i="10"/>
  <c r="O5233" i="10"/>
  <c r="O5234" i="10"/>
  <c r="O5235" i="10"/>
  <c r="O5236" i="10"/>
  <c r="O5237" i="10"/>
  <c r="O5238" i="10"/>
  <c r="O5239" i="10"/>
  <c r="O5240" i="10"/>
  <c r="O5241" i="10"/>
  <c r="O5242" i="10"/>
  <c r="O5243" i="10"/>
  <c r="O5244" i="10"/>
  <c r="O5245" i="10"/>
  <c r="O5246" i="10"/>
  <c r="O5247" i="10"/>
  <c r="O5248" i="10"/>
  <c r="O5249" i="10"/>
  <c r="O5250" i="10"/>
  <c r="O5251" i="10"/>
  <c r="O5252" i="10"/>
  <c r="O5253" i="10"/>
  <c r="O5254" i="10"/>
  <c r="O5255" i="10"/>
  <c r="O5256" i="10"/>
  <c r="O5257" i="10"/>
  <c r="O5258" i="10"/>
  <c r="O5259" i="10"/>
  <c r="O5260" i="10"/>
  <c r="O5261" i="10"/>
  <c r="O5262" i="10"/>
  <c r="O5263" i="10"/>
  <c r="O5264" i="10"/>
  <c r="O5265" i="10"/>
  <c r="O5266" i="10"/>
  <c r="O5267" i="10"/>
  <c r="O5268" i="10"/>
  <c r="O5269" i="10"/>
  <c r="O5270" i="10"/>
  <c r="O5271" i="10"/>
  <c r="O5272" i="10"/>
  <c r="O5273" i="10"/>
  <c r="O5274" i="10"/>
  <c r="O5275" i="10"/>
  <c r="O5276" i="10"/>
  <c r="O5277" i="10"/>
  <c r="O5278" i="10"/>
  <c r="O5279" i="10"/>
  <c r="O5280" i="10"/>
  <c r="O5281" i="10"/>
  <c r="O5282" i="10"/>
  <c r="O5283" i="10"/>
  <c r="O5284" i="10"/>
  <c r="O5285" i="10"/>
  <c r="O5286" i="10"/>
  <c r="O5287" i="10"/>
  <c r="O5288" i="10"/>
  <c r="O5289" i="10"/>
  <c r="O5290" i="10"/>
  <c r="O5291" i="10"/>
  <c r="O5292" i="10"/>
  <c r="O5293" i="10"/>
  <c r="O5294" i="10"/>
  <c r="O5295" i="10"/>
  <c r="O5296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88" i="10"/>
  <c r="N89" i="10"/>
  <c r="N90" i="10"/>
  <c r="N91" i="10"/>
  <c r="N92" i="10"/>
  <c r="N93" i="10"/>
  <c r="N94" i="10"/>
  <c r="N95" i="10"/>
  <c r="N96" i="10"/>
  <c r="N97" i="10"/>
  <c r="N98" i="10"/>
  <c r="N99" i="10"/>
  <c r="N100" i="10"/>
  <c r="N101" i="10"/>
  <c r="N102" i="10"/>
  <c r="N103" i="10"/>
  <c r="N104" i="10"/>
  <c r="N105" i="10"/>
  <c r="N106" i="10"/>
  <c r="N107" i="10"/>
  <c r="N108" i="10"/>
  <c r="N109" i="10"/>
  <c r="N110" i="10"/>
  <c r="N111" i="10"/>
  <c r="N112" i="10"/>
  <c r="N113" i="10"/>
  <c r="N114" i="10"/>
  <c r="N115" i="10"/>
  <c r="N116" i="10"/>
  <c r="N117" i="10"/>
  <c r="N118" i="10"/>
  <c r="N119" i="10"/>
  <c r="N120" i="10"/>
  <c r="N121" i="10"/>
  <c r="N122" i="10"/>
  <c r="N123" i="10"/>
  <c r="N124" i="10"/>
  <c r="N125" i="10"/>
  <c r="N126" i="10"/>
  <c r="N127" i="10"/>
  <c r="N128" i="10"/>
  <c r="N129" i="10"/>
  <c r="N130" i="10"/>
  <c r="N131" i="10"/>
  <c r="N132" i="10"/>
  <c r="N133" i="10"/>
  <c r="N134" i="10"/>
  <c r="N135" i="10"/>
  <c r="N136" i="10"/>
  <c r="N137" i="10"/>
  <c r="N138" i="10"/>
  <c r="N139" i="10"/>
  <c r="N140" i="10"/>
  <c r="N141" i="10"/>
  <c r="N142" i="10"/>
  <c r="N143" i="10"/>
  <c r="N144" i="10"/>
  <c r="N145" i="10"/>
  <c r="N146" i="10"/>
  <c r="N147" i="10"/>
  <c r="N148" i="10"/>
  <c r="N149" i="10"/>
  <c r="N150" i="10"/>
  <c r="N151" i="10"/>
  <c r="N152" i="10"/>
  <c r="N153" i="10"/>
  <c r="N154" i="10"/>
  <c r="N155" i="10"/>
  <c r="N156" i="10"/>
  <c r="N157" i="10"/>
  <c r="N158" i="10"/>
  <c r="N159" i="10"/>
  <c r="N160" i="10"/>
  <c r="N161" i="10"/>
  <c r="N162" i="10"/>
  <c r="N163" i="10"/>
  <c r="N164" i="10"/>
  <c r="N165" i="10"/>
  <c r="N166" i="10"/>
  <c r="N167" i="10"/>
  <c r="N168" i="10"/>
  <c r="N169" i="10"/>
  <c r="N170" i="10"/>
  <c r="N171" i="10"/>
  <c r="N172" i="10"/>
  <c r="N173" i="10"/>
  <c r="N174" i="10"/>
  <c r="N175" i="10"/>
  <c r="N176" i="10"/>
  <c r="N177" i="10"/>
  <c r="N178" i="10"/>
  <c r="N179" i="10"/>
  <c r="N180" i="10"/>
  <c r="N181" i="10"/>
  <c r="N182" i="10"/>
  <c r="N183" i="10"/>
  <c r="N184" i="10"/>
  <c r="N185" i="10"/>
  <c r="N186" i="10"/>
  <c r="N187" i="10"/>
  <c r="N188" i="10"/>
  <c r="N189" i="10"/>
  <c r="N190" i="10"/>
  <c r="N191" i="10"/>
  <c r="N192" i="10"/>
  <c r="N193" i="10"/>
  <c r="N194" i="10"/>
  <c r="N195" i="10"/>
  <c r="N196" i="10"/>
  <c r="N197" i="10"/>
  <c r="N198" i="10"/>
  <c r="N199" i="10"/>
  <c r="N200" i="10"/>
  <c r="N201" i="10"/>
  <c r="N202" i="10"/>
  <c r="N203" i="10"/>
  <c r="N204" i="10"/>
  <c r="N205" i="10"/>
  <c r="N206" i="10"/>
  <c r="N207" i="10"/>
  <c r="N208" i="10"/>
  <c r="N209" i="10"/>
  <c r="N210" i="10"/>
  <c r="N211" i="10"/>
  <c r="N212" i="10"/>
  <c r="N213" i="10"/>
  <c r="N214" i="10"/>
  <c r="N215" i="10"/>
  <c r="N216" i="10"/>
  <c r="N217" i="10"/>
  <c r="N218" i="10"/>
  <c r="N219" i="10"/>
  <c r="N220" i="10"/>
  <c r="N221" i="10"/>
  <c r="N222" i="10"/>
  <c r="N223" i="10"/>
  <c r="N224" i="10"/>
  <c r="N225" i="10"/>
  <c r="N226" i="10"/>
  <c r="N227" i="10"/>
  <c r="N228" i="10"/>
  <c r="N229" i="10"/>
  <c r="N230" i="10"/>
  <c r="N231" i="10"/>
  <c r="N232" i="10"/>
  <c r="N233" i="10"/>
  <c r="N234" i="10"/>
  <c r="N235" i="10"/>
  <c r="N236" i="10"/>
  <c r="N237" i="10"/>
  <c r="N238" i="10"/>
  <c r="N239" i="10"/>
  <c r="N240" i="10"/>
  <c r="N241" i="10"/>
  <c r="N242" i="10"/>
  <c r="N243" i="10"/>
  <c r="N244" i="10"/>
  <c r="N245" i="10"/>
  <c r="N246" i="10"/>
  <c r="N247" i="10"/>
  <c r="N248" i="10"/>
  <c r="N249" i="10"/>
  <c r="N250" i="10"/>
  <c r="N251" i="10"/>
  <c r="N252" i="10"/>
  <c r="N253" i="10"/>
  <c r="N254" i="10"/>
  <c r="N255" i="10"/>
  <c r="N256" i="10"/>
  <c r="N257" i="10"/>
  <c r="N258" i="10"/>
  <c r="N259" i="10"/>
  <c r="N260" i="10"/>
  <c r="N261" i="10"/>
  <c r="N262" i="10"/>
  <c r="N263" i="10"/>
  <c r="N264" i="10"/>
  <c r="N265" i="10"/>
  <c r="N266" i="10"/>
  <c r="N267" i="10"/>
  <c r="N268" i="10"/>
  <c r="N269" i="10"/>
  <c r="N270" i="10"/>
  <c r="N271" i="10"/>
  <c r="N272" i="10"/>
  <c r="N273" i="10"/>
  <c r="N274" i="10"/>
  <c r="N275" i="10"/>
  <c r="N276" i="10"/>
  <c r="N277" i="10"/>
  <c r="N278" i="10"/>
  <c r="N279" i="10"/>
  <c r="N280" i="10"/>
  <c r="N281" i="10"/>
  <c r="N282" i="10"/>
  <c r="N283" i="10"/>
  <c r="N284" i="10"/>
  <c r="N285" i="10"/>
  <c r="N286" i="10"/>
  <c r="N287" i="10"/>
  <c r="N288" i="10"/>
  <c r="N289" i="10"/>
  <c r="N290" i="10"/>
  <c r="N291" i="10"/>
  <c r="N292" i="10"/>
  <c r="N293" i="10"/>
  <c r="N294" i="10"/>
  <c r="N295" i="10"/>
  <c r="N296" i="10"/>
  <c r="N297" i="10"/>
  <c r="N298" i="10"/>
  <c r="N299" i="10"/>
  <c r="N300" i="10"/>
  <c r="N301" i="10"/>
  <c r="N302" i="10"/>
  <c r="N303" i="10"/>
  <c r="N304" i="10"/>
  <c r="N305" i="10"/>
  <c r="N306" i="10"/>
  <c r="N307" i="10"/>
  <c r="N308" i="10"/>
  <c r="N309" i="10"/>
  <c r="N310" i="10"/>
  <c r="N311" i="10"/>
  <c r="N312" i="10"/>
  <c r="N313" i="10"/>
  <c r="N314" i="10"/>
  <c r="N315" i="10"/>
  <c r="N316" i="10"/>
  <c r="N317" i="10"/>
  <c r="N318" i="10"/>
  <c r="N319" i="10"/>
  <c r="N320" i="10"/>
  <c r="N321" i="10"/>
  <c r="N322" i="10"/>
  <c r="N323" i="10"/>
  <c r="N324" i="10"/>
  <c r="N325" i="10"/>
  <c r="N326" i="10"/>
  <c r="N327" i="10"/>
  <c r="N328" i="10"/>
  <c r="N329" i="10"/>
  <c r="N330" i="10"/>
  <c r="N331" i="10"/>
  <c r="N332" i="10"/>
  <c r="N333" i="10"/>
  <c r="N334" i="10"/>
  <c r="N335" i="10"/>
  <c r="N336" i="10"/>
  <c r="N337" i="10"/>
  <c r="N338" i="10"/>
  <c r="N339" i="10"/>
  <c r="N340" i="10"/>
  <c r="N341" i="10"/>
  <c r="N342" i="10"/>
  <c r="N343" i="10"/>
  <c r="N344" i="10"/>
  <c r="N345" i="10"/>
  <c r="N346" i="10"/>
  <c r="N347" i="10"/>
  <c r="N348" i="10"/>
  <c r="N349" i="10"/>
  <c r="N350" i="10"/>
  <c r="N351" i="10"/>
  <c r="N352" i="10"/>
  <c r="N353" i="10"/>
  <c r="N354" i="10"/>
  <c r="N355" i="10"/>
  <c r="N356" i="10"/>
  <c r="N357" i="10"/>
  <c r="N358" i="10"/>
  <c r="N359" i="10"/>
  <c r="N360" i="10"/>
  <c r="N361" i="10"/>
  <c r="N362" i="10"/>
  <c r="N363" i="10"/>
  <c r="N364" i="10"/>
  <c r="N365" i="10"/>
  <c r="N366" i="10"/>
  <c r="N367" i="10"/>
  <c r="N368" i="10"/>
  <c r="N369" i="10"/>
  <c r="N370" i="10"/>
  <c r="N371" i="10"/>
  <c r="N372" i="10"/>
  <c r="N373" i="10"/>
  <c r="N374" i="10"/>
  <c r="N375" i="10"/>
  <c r="N376" i="10"/>
  <c r="N377" i="10"/>
  <c r="N378" i="10"/>
  <c r="N379" i="10"/>
  <c r="N380" i="10"/>
  <c r="N381" i="10"/>
  <c r="N382" i="10"/>
  <c r="N383" i="10"/>
  <c r="N384" i="10"/>
  <c r="N385" i="10"/>
  <c r="N386" i="10"/>
  <c r="N387" i="10"/>
  <c r="N388" i="10"/>
  <c r="N389" i="10"/>
  <c r="N390" i="10"/>
  <c r="N391" i="10"/>
  <c r="N392" i="10"/>
  <c r="N393" i="10"/>
  <c r="N394" i="10"/>
  <c r="N395" i="10"/>
  <c r="N396" i="10"/>
  <c r="N397" i="10"/>
  <c r="N398" i="10"/>
  <c r="N399" i="10"/>
  <c r="N400" i="10"/>
  <c r="N401" i="10"/>
  <c r="N402" i="10"/>
  <c r="N403" i="10"/>
  <c r="N404" i="10"/>
  <c r="N405" i="10"/>
  <c r="N406" i="10"/>
  <c r="N407" i="10"/>
  <c r="N408" i="10"/>
  <c r="N409" i="10"/>
  <c r="N410" i="10"/>
  <c r="N411" i="10"/>
  <c r="N412" i="10"/>
  <c r="N413" i="10"/>
  <c r="N414" i="10"/>
  <c r="N415" i="10"/>
  <c r="N416" i="10"/>
  <c r="N417" i="10"/>
  <c r="N418" i="10"/>
  <c r="N419" i="10"/>
  <c r="N420" i="10"/>
  <c r="N421" i="10"/>
  <c r="N422" i="10"/>
  <c r="N423" i="10"/>
  <c r="N424" i="10"/>
  <c r="N425" i="10"/>
  <c r="N426" i="10"/>
  <c r="N427" i="10"/>
  <c r="N428" i="10"/>
  <c r="N429" i="10"/>
  <c r="N430" i="10"/>
  <c r="N431" i="10"/>
  <c r="N432" i="10"/>
  <c r="N433" i="10"/>
  <c r="N434" i="10"/>
  <c r="N435" i="10"/>
  <c r="N436" i="10"/>
  <c r="N437" i="10"/>
  <c r="N438" i="10"/>
  <c r="N439" i="10"/>
  <c r="N440" i="10"/>
  <c r="N441" i="10"/>
  <c r="N442" i="10"/>
  <c r="N443" i="10"/>
  <c r="N444" i="10"/>
  <c r="N445" i="10"/>
  <c r="N446" i="10"/>
  <c r="N447" i="10"/>
  <c r="N448" i="10"/>
  <c r="N449" i="10"/>
  <c r="N450" i="10"/>
  <c r="N451" i="10"/>
  <c r="N452" i="10"/>
  <c r="N453" i="10"/>
  <c r="N454" i="10"/>
  <c r="N455" i="10"/>
  <c r="N456" i="10"/>
  <c r="N457" i="10"/>
  <c r="N458" i="10"/>
  <c r="N459" i="10"/>
  <c r="N460" i="10"/>
  <c r="N461" i="10"/>
  <c r="N462" i="10"/>
  <c r="N463" i="10"/>
  <c r="N464" i="10"/>
  <c r="N465" i="10"/>
  <c r="N466" i="10"/>
  <c r="N467" i="10"/>
  <c r="N468" i="10"/>
  <c r="N469" i="10"/>
  <c r="N470" i="10"/>
  <c r="N471" i="10"/>
  <c r="N472" i="10"/>
  <c r="N473" i="10"/>
  <c r="N474" i="10"/>
  <c r="N475" i="10"/>
  <c r="N476" i="10"/>
  <c r="N477" i="10"/>
  <c r="N478" i="10"/>
  <c r="N479" i="10"/>
  <c r="N480" i="10"/>
  <c r="N481" i="10"/>
  <c r="N482" i="10"/>
  <c r="N483" i="10"/>
  <c r="N484" i="10"/>
  <c r="N485" i="10"/>
  <c r="N486" i="10"/>
  <c r="N487" i="10"/>
  <c r="N488" i="10"/>
  <c r="N489" i="10"/>
  <c r="N490" i="10"/>
  <c r="N491" i="10"/>
  <c r="N492" i="10"/>
  <c r="N493" i="10"/>
  <c r="N494" i="10"/>
  <c r="N495" i="10"/>
  <c r="N496" i="10"/>
  <c r="N497" i="10"/>
  <c r="N498" i="10"/>
  <c r="N499" i="10"/>
  <c r="N500" i="10"/>
  <c r="N501" i="10"/>
  <c r="N502" i="10"/>
  <c r="N503" i="10"/>
  <c r="N504" i="10"/>
  <c r="N505" i="10"/>
  <c r="N506" i="10"/>
  <c r="N507" i="10"/>
  <c r="N508" i="10"/>
  <c r="N509" i="10"/>
  <c r="N510" i="10"/>
  <c r="N511" i="10"/>
  <c r="N512" i="10"/>
  <c r="N513" i="10"/>
  <c r="N514" i="10"/>
  <c r="N515" i="10"/>
  <c r="N516" i="10"/>
  <c r="N517" i="10"/>
  <c r="N518" i="10"/>
  <c r="N519" i="10"/>
  <c r="N520" i="10"/>
  <c r="N521" i="10"/>
  <c r="N522" i="10"/>
  <c r="N523" i="10"/>
  <c r="N524" i="10"/>
  <c r="N525" i="10"/>
  <c r="N526" i="10"/>
  <c r="N527" i="10"/>
  <c r="N528" i="10"/>
  <c r="N529" i="10"/>
  <c r="N530" i="10"/>
  <c r="N531" i="10"/>
  <c r="N532" i="10"/>
  <c r="N533" i="10"/>
  <c r="N534" i="10"/>
  <c r="N535" i="10"/>
  <c r="N536" i="10"/>
  <c r="N537" i="10"/>
  <c r="N538" i="10"/>
  <c r="N539" i="10"/>
  <c r="N540" i="10"/>
  <c r="N541" i="10"/>
  <c r="N542" i="10"/>
  <c r="N543" i="10"/>
  <c r="N544" i="10"/>
  <c r="N545" i="10"/>
  <c r="N546" i="10"/>
  <c r="N547" i="10"/>
  <c r="N548" i="10"/>
  <c r="N549" i="10"/>
  <c r="N550" i="10"/>
  <c r="N551" i="10"/>
  <c r="N552" i="10"/>
  <c r="N553" i="10"/>
  <c r="N554" i="10"/>
  <c r="N555" i="10"/>
  <c r="N556" i="10"/>
  <c r="N557" i="10"/>
  <c r="N558" i="10"/>
  <c r="N559" i="10"/>
  <c r="N560" i="10"/>
  <c r="N561" i="10"/>
  <c r="N562" i="10"/>
  <c r="N563" i="10"/>
  <c r="N564" i="10"/>
  <c r="N565" i="10"/>
  <c r="N566" i="10"/>
  <c r="N567" i="10"/>
  <c r="N568" i="10"/>
  <c r="N569" i="10"/>
  <c r="N570" i="10"/>
  <c r="N571" i="10"/>
  <c r="N572" i="10"/>
  <c r="N573" i="10"/>
  <c r="N574" i="10"/>
  <c r="N575" i="10"/>
  <c r="N576" i="10"/>
  <c r="N577" i="10"/>
  <c r="N578" i="10"/>
  <c r="N579" i="10"/>
  <c r="N580" i="10"/>
  <c r="N581" i="10"/>
  <c r="N582" i="10"/>
  <c r="N583" i="10"/>
  <c r="N584" i="10"/>
  <c r="N585" i="10"/>
  <c r="N586" i="10"/>
  <c r="N587" i="10"/>
  <c r="N588" i="10"/>
  <c r="N589" i="10"/>
  <c r="N590" i="10"/>
  <c r="N591" i="10"/>
  <c r="N592" i="10"/>
  <c r="N593" i="10"/>
  <c r="N594" i="10"/>
  <c r="N595" i="10"/>
  <c r="N596" i="10"/>
  <c r="N597" i="10"/>
  <c r="N598" i="10"/>
  <c r="N599" i="10"/>
  <c r="N600" i="10"/>
  <c r="N601" i="10"/>
  <c r="N602" i="10"/>
  <c r="N603" i="10"/>
  <c r="N604" i="10"/>
  <c r="N605" i="10"/>
  <c r="N606" i="10"/>
  <c r="N607" i="10"/>
  <c r="N608" i="10"/>
  <c r="N609" i="10"/>
  <c r="N610" i="10"/>
  <c r="N611" i="10"/>
  <c r="N612" i="10"/>
  <c r="N613" i="10"/>
  <c r="N614" i="10"/>
  <c r="N615" i="10"/>
  <c r="N616" i="10"/>
  <c r="N617" i="10"/>
  <c r="N618" i="10"/>
  <c r="N619" i="10"/>
  <c r="N620" i="10"/>
  <c r="N621" i="10"/>
  <c r="N622" i="10"/>
  <c r="N623" i="10"/>
  <c r="N624" i="10"/>
  <c r="N625" i="10"/>
  <c r="N626" i="10"/>
  <c r="N627" i="10"/>
  <c r="N628" i="10"/>
  <c r="N629" i="10"/>
  <c r="N630" i="10"/>
  <c r="N631" i="10"/>
  <c r="N632" i="10"/>
  <c r="N633" i="10"/>
  <c r="N634" i="10"/>
  <c r="N635" i="10"/>
  <c r="N636" i="10"/>
  <c r="N637" i="10"/>
  <c r="N638" i="10"/>
  <c r="N639" i="10"/>
  <c r="N640" i="10"/>
  <c r="N641" i="10"/>
  <c r="N642" i="10"/>
  <c r="N643" i="10"/>
  <c r="N644" i="10"/>
  <c r="N645" i="10"/>
  <c r="N646" i="10"/>
  <c r="N647" i="10"/>
  <c r="N648" i="10"/>
  <c r="N649" i="10"/>
  <c r="N650" i="10"/>
  <c r="N651" i="10"/>
  <c r="N652" i="10"/>
  <c r="N653" i="10"/>
  <c r="N654" i="10"/>
  <c r="N655" i="10"/>
  <c r="N656" i="10"/>
  <c r="N657" i="10"/>
  <c r="N658" i="10"/>
  <c r="N659" i="10"/>
  <c r="N660" i="10"/>
  <c r="N661" i="10"/>
  <c r="N662" i="10"/>
  <c r="N663" i="10"/>
  <c r="N664" i="10"/>
  <c r="N665" i="10"/>
  <c r="N666" i="10"/>
  <c r="N667" i="10"/>
  <c r="N668" i="10"/>
  <c r="N669" i="10"/>
  <c r="N670" i="10"/>
  <c r="N671" i="10"/>
  <c r="N672" i="10"/>
  <c r="N673" i="10"/>
  <c r="N674" i="10"/>
  <c r="N675" i="10"/>
  <c r="N676" i="10"/>
  <c r="N677" i="10"/>
  <c r="N678" i="10"/>
  <c r="N679" i="10"/>
  <c r="N680" i="10"/>
  <c r="N681" i="10"/>
  <c r="N682" i="10"/>
  <c r="N683" i="10"/>
  <c r="N684" i="10"/>
  <c r="N685" i="10"/>
  <c r="N686" i="10"/>
  <c r="N687" i="10"/>
  <c r="N688" i="10"/>
  <c r="N689" i="10"/>
  <c r="N690" i="10"/>
  <c r="N691" i="10"/>
  <c r="N692" i="10"/>
  <c r="N693" i="10"/>
  <c r="N694" i="10"/>
  <c r="N695" i="10"/>
  <c r="N696" i="10"/>
  <c r="N697" i="10"/>
  <c r="N698" i="10"/>
  <c r="N699" i="10"/>
  <c r="N700" i="10"/>
  <c r="N701" i="10"/>
  <c r="N702" i="10"/>
  <c r="N703" i="10"/>
  <c r="N704" i="10"/>
  <c r="N705" i="10"/>
  <c r="N706" i="10"/>
  <c r="N707" i="10"/>
  <c r="N708" i="10"/>
  <c r="N709" i="10"/>
  <c r="N710" i="10"/>
  <c r="N711" i="10"/>
  <c r="N712" i="10"/>
  <c r="N713" i="10"/>
  <c r="N714" i="10"/>
  <c r="N715" i="10"/>
  <c r="N716" i="10"/>
  <c r="N717" i="10"/>
  <c r="N718" i="10"/>
  <c r="N719" i="10"/>
  <c r="N720" i="10"/>
  <c r="N721" i="10"/>
  <c r="N722" i="10"/>
  <c r="N723" i="10"/>
  <c r="N724" i="10"/>
  <c r="N725" i="10"/>
  <c r="N726" i="10"/>
  <c r="N727" i="10"/>
  <c r="N728" i="10"/>
  <c r="N729" i="10"/>
  <c r="N730" i="10"/>
  <c r="N731" i="10"/>
  <c r="N732" i="10"/>
  <c r="N733" i="10"/>
  <c r="N734" i="10"/>
  <c r="N735" i="10"/>
  <c r="N736" i="10"/>
  <c r="N737" i="10"/>
  <c r="N738" i="10"/>
  <c r="N739" i="10"/>
  <c r="N740" i="10"/>
  <c r="N741" i="10"/>
  <c r="N742" i="10"/>
  <c r="N743" i="10"/>
  <c r="N744" i="10"/>
  <c r="N745" i="10"/>
  <c r="N746" i="10"/>
  <c r="N747" i="10"/>
  <c r="N748" i="10"/>
  <c r="N749" i="10"/>
  <c r="N750" i="10"/>
  <c r="N751" i="10"/>
  <c r="N752" i="10"/>
  <c r="N753" i="10"/>
  <c r="N754" i="10"/>
  <c r="N755" i="10"/>
  <c r="N756" i="10"/>
  <c r="N757" i="10"/>
  <c r="N758" i="10"/>
  <c r="N759" i="10"/>
  <c r="N760" i="10"/>
  <c r="N761" i="10"/>
  <c r="N762" i="10"/>
  <c r="N763" i="10"/>
  <c r="N764" i="10"/>
  <c r="N765" i="10"/>
  <c r="N766" i="10"/>
  <c r="N767" i="10"/>
  <c r="N768" i="10"/>
  <c r="N769" i="10"/>
  <c r="N770" i="10"/>
  <c r="N771" i="10"/>
  <c r="N772" i="10"/>
  <c r="N773" i="10"/>
  <c r="N774" i="10"/>
  <c r="N775" i="10"/>
  <c r="N776" i="10"/>
  <c r="N777" i="10"/>
  <c r="N778" i="10"/>
  <c r="N779" i="10"/>
  <c r="N780" i="10"/>
  <c r="N781" i="10"/>
  <c r="N782" i="10"/>
  <c r="N783" i="10"/>
  <c r="N784" i="10"/>
  <c r="N785" i="10"/>
  <c r="N786" i="10"/>
  <c r="N787" i="10"/>
  <c r="N788" i="10"/>
  <c r="N789" i="10"/>
  <c r="N790" i="10"/>
  <c r="N791" i="10"/>
  <c r="N792" i="10"/>
  <c r="N793" i="10"/>
  <c r="N794" i="10"/>
  <c r="N795" i="10"/>
  <c r="N796" i="10"/>
  <c r="N797" i="10"/>
  <c r="N798" i="10"/>
  <c r="N799" i="10"/>
  <c r="N800" i="10"/>
  <c r="N801" i="10"/>
  <c r="N802" i="10"/>
  <c r="N803" i="10"/>
  <c r="N804" i="10"/>
  <c r="N805" i="10"/>
  <c r="N806" i="10"/>
  <c r="N807" i="10"/>
  <c r="N808" i="10"/>
  <c r="N809" i="10"/>
  <c r="N810" i="10"/>
  <c r="N811" i="10"/>
  <c r="N812" i="10"/>
  <c r="N813" i="10"/>
  <c r="N814" i="10"/>
  <c r="N815" i="10"/>
  <c r="N816" i="10"/>
  <c r="N817" i="10"/>
  <c r="N818" i="10"/>
  <c r="N819" i="10"/>
  <c r="N820" i="10"/>
  <c r="N821" i="10"/>
  <c r="N822" i="10"/>
  <c r="N823" i="10"/>
  <c r="N824" i="10"/>
  <c r="N825" i="10"/>
  <c r="N826" i="10"/>
  <c r="N827" i="10"/>
  <c r="N828" i="10"/>
  <c r="N829" i="10"/>
  <c r="N830" i="10"/>
  <c r="N831" i="10"/>
  <c r="N832" i="10"/>
  <c r="N833" i="10"/>
  <c r="N834" i="10"/>
  <c r="N835" i="10"/>
  <c r="N836" i="10"/>
  <c r="N837" i="10"/>
  <c r="N838" i="10"/>
  <c r="N839" i="10"/>
  <c r="N840" i="10"/>
  <c r="N841" i="10"/>
  <c r="N842" i="10"/>
  <c r="N843" i="10"/>
  <c r="N844" i="10"/>
  <c r="N845" i="10"/>
  <c r="N846" i="10"/>
  <c r="N847" i="10"/>
  <c r="N848" i="10"/>
  <c r="N849" i="10"/>
  <c r="N850" i="10"/>
  <c r="N851" i="10"/>
  <c r="N852" i="10"/>
  <c r="N853" i="10"/>
  <c r="N854" i="10"/>
  <c r="N855" i="10"/>
  <c r="N856" i="10"/>
  <c r="N857" i="10"/>
  <c r="N858" i="10"/>
  <c r="N859" i="10"/>
  <c r="N860" i="10"/>
  <c r="N861" i="10"/>
  <c r="N862" i="10"/>
  <c r="N863" i="10"/>
  <c r="N864" i="10"/>
  <c r="N865" i="10"/>
  <c r="N866" i="10"/>
  <c r="N867" i="10"/>
  <c r="N868" i="10"/>
  <c r="N869" i="10"/>
  <c r="N870" i="10"/>
  <c r="N871" i="10"/>
  <c r="N872" i="10"/>
  <c r="N873" i="10"/>
  <c r="N874" i="10"/>
  <c r="N875" i="10"/>
  <c r="N876" i="10"/>
  <c r="N877" i="10"/>
  <c r="N878" i="10"/>
  <c r="N879" i="10"/>
  <c r="N880" i="10"/>
  <c r="N881" i="10"/>
  <c r="N882" i="10"/>
  <c r="N883" i="10"/>
  <c r="N884" i="10"/>
  <c r="N885" i="10"/>
  <c r="N886" i="10"/>
  <c r="N887" i="10"/>
  <c r="N888" i="10"/>
  <c r="N889" i="10"/>
  <c r="N890" i="10"/>
  <c r="N891" i="10"/>
  <c r="N892" i="10"/>
  <c r="N893" i="10"/>
  <c r="N894" i="10"/>
  <c r="N895" i="10"/>
  <c r="N896" i="10"/>
  <c r="N897" i="10"/>
  <c r="N898" i="10"/>
  <c r="N899" i="10"/>
  <c r="N900" i="10"/>
  <c r="N901" i="10"/>
  <c r="N902" i="10"/>
  <c r="N903" i="10"/>
  <c r="N904" i="10"/>
  <c r="N905" i="10"/>
  <c r="N906" i="10"/>
  <c r="N907" i="10"/>
  <c r="N908" i="10"/>
  <c r="N909" i="10"/>
  <c r="N910" i="10"/>
  <c r="N911" i="10"/>
  <c r="N912" i="10"/>
  <c r="N913" i="10"/>
  <c r="N914" i="10"/>
  <c r="N915" i="10"/>
  <c r="N916" i="10"/>
  <c r="N917" i="10"/>
  <c r="N918" i="10"/>
  <c r="N919" i="10"/>
  <c r="N920" i="10"/>
  <c r="N921" i="10"/>
  <c r="N922" i="10"/>
  <c r="N923" i="10"/>
  <c r="N924" i="10"/>
  <c r="N925" i="10"/>
  <c r="N926" i="10"/>
  <c r="N927" i="10"/>
  <c r="N928" i="10"/>
  <c r="N929" i="10"/>
  <c r="N930" i="10"/>
  <c r="N931" i="10"/>
  <c r="N932" i="10"/>
  <c r="N933" i="10"/>
  <c r="N934" i="10"/>
  <c r="N935" i="10"/>
  <c r="N936" i="10"/>
  <c r="N937" i="10"/>
  <c r="N938" i="10"/>
  <c r="N939" i="10"/>
  <c r="N940" i="10"/>
  <c r="N941" i="10"/>
  <c r="N942" i="10"/>
  <c r="N943" i="10"/>
  <c r="N944" i="10"/>
  <c r="N945" i="10"/>
  <c r="N946" i="10"/>
  <c r="N947" i="10"/>
  <c r="N948" i="10"/>
  <c r="N949" i="10"/>
  <c r="N950" i="10"/>
  <c r="N951" i="10"/>
  <c r="N952" i="10"/>
  <c r="N953" i="10"/>
  <c r="N954" i="10"/>
  <c r="N955" i="10"/>
  <c r="N956" i="10"/>
  <c r="N957" i="10"/>
  <c r="N958" i="10"/>
  <c r="N959" i="10"/>
  <c r="N960" i="10"/>
  <c r="N961" i="10"/>
  <c r="N962" i="10"/>
  <c r="N963" i="10"/>
  <c r="N964" i="10"/>
  <c r="N965" i="10"/>
  <c r="N966" i="10"/>
  <c r="N967" i="10"/>
  <c r="N968" i="10"/>
  <c r="N969" i="10"/>
  <c r="N970" i="10"/>
  <c r="N971" i="10"/>
  <c r="N972" i="10"/>
  <c r="N973" i="10"/>
  <c r="N974" i="10"/>
  <c r="N975" i="10"/>
  <c r="N976" i="10"/>
  <c r="N977" i="10"/>
  <c r="N978" i="10"/>
  <c r="N979" i="10"/>
  <c r="N980" i="10"/>
  <c r="N981" i="10"/>
  <c r="N982" i="10"/>
  <c r="N983" i="10"/>
  <c r="N984" i="10"/>
  <c r="N985" i="10"/>
  <c r="N986" i="10"/>
  <c r="N987" i="10"/>
  <c r="N988" i="10"/>
  <c r="N989" i="10"/>
  <c r="N990" i="10"/>
  <c r="N991" i="10"/>
  <c r="N992" i="10"/>
  <c r="N993" i="10"/>
  <c r="N994" i="10"/>
  <c r="N995" i="10"/>
  <c r="N996" i="10"/>
  <c r="N997" i="10"/>
  <c r="N998" i="10"/>
  <c r="N999" i="10"/>
  <c r="N1000" i="10"/>
  <c r="N1001" i="10"/>
  <c r="N1002" i="10"/>
  <c r="N1003" i="10"/>
  <c r="N1004" i="10"/>
  <c r="N1005" i="10"/>
  <c r="N1006" i="10"/>
  <c r="N1007" i="10"/>
  <c r="N1008" i="10"/>
  <c r="N1009" i="10"/>
  <c r="N1010" i="10"/>
  <c r="N1011" i="10"/>
  <c r="N1012" i="10"/>
  <c r="N1013" i="10"/>
  <c r="N1014" i="10"/>
  <c r="N1015" i="10"/>
  <c r="N1016" i="10"/>
  <c r="N1017" i="10"/>
  <c r="N1018" i="10"/>
  <c r="N1019" i="10"/>
  <c r="N1020" i="10"/>
  <c r="N1021" i="10"/>
  <c r="N1022" i="10"/>
  <c r="N1023" i="10"/>
  <c r="N1024" i="10"/>
  <c r="N1025" i="10"/>
  <c r="N1026" i="10"/>
  <c r="N1027" i="10"/>
  <c r="N1028" i="10"/>
  <c r="N1029" i="10"/>
  <c r="N1030" i="10"/>
  <c r="N1031" i="10"/>
  <c r="N1032" i="10"/>
  <c r="N1033" i="10"/>
  <c r="N1034" i="10"/>
  <c r="N1035" i="10"/>
  <c r="N1036" i="10"/>
  <c r="N1037" i="10"/>
  <c r="N1038" i="10"/>
  <c r="N1039" i="10"/>
  <c r="N1040" i="10"/>
  <c r="N1041" i="10"/>
  <c r="N1042" i="10"/>
  <c r="N1043" i="10"/>
  <c r="N1044" i="10"/>
  <c r="N1045" i="10"/>
  <c r="N1046" i="10"/>
  <c r="N1047" i="10"/>
  <c r="N1048" i="10"/>
  <c r="N1049" i="10"/>
  <c r="N1050" i="10"/>
  <c r="N1051" i="10"/>
  <c r="N1052" i="10"/>
  <c r="N1053" i="10"/>
  <c r="N1054" i="10"/>
  <c r="N1055" i="10"/>
  <c r="N1056" i="10"/>
  <c r="N1057" i="10"/>
  <c r="N1058" i="10"/>
  <c r="N1059" i="10"/>
  <c r="N1060" i="10"/>
  <c r="N1061" i="10"/>
  <c r="N1062" i="10"/>
  <c r="N1063" i="10"/>
  <c r="N1064" i="10"/>
  <c r="N1065" i="10"/>
  <c r="N1066" i="10"/>
  <c r="N1067" i="10"/>
  <c r="N1068" i="10"/>
  <c r="N1069" i="10"/>
  <c r="N1070" i="10"/>
  <c r="N1071" i="10"/>
  <c r="N1072" i="10"/>
  <c r="N1073" i="10"/>
  <c r="N1074" i="10"/>
  <c r="N1075" i="10"/>
  <c r="N1076" i="10"/>
  <c r="N1077" i="10"/>
  <c r="N1078" i="10"/>
  <c r="N1079" i="10"/>
  <c r="N1080" i="10"/>
  <c r="N1081" i="10"/>
  <c r="N1082" i="10"/>
  <c r="N1083" i="10"/>
  <c r="N1084" i="10"/>
  <c r="N1085" i="10"/>
  <c r="N1086" i="10"/>
  <c r="N1087" i="10"/>
  <c r="N1088" i="10"/>
  <c r="N1089" i="10"/>
  <c r="N1090" i="10"/>
  <c r="N1091" i="10"/>
  <c r="N1092" i="10"/>
  <c r="N1093" i="10"/>
  <c r="N1094" i="10"/>
  <c r="N1095" i="10"/>
  <c r="N1096" i="10"/>
  <c r="N1097" i="10"/>
  <c r="N1098" i="10"/>
  <c r="N1099" i="10"/>
  <c r="N1100" i="10"/>
  <c r="N1101" i="10"/>
  <c r="N1102" i="10"/>
  <c r="N1103" i="10"/>
  <c r="N1104" i="10"/>
  <c r="N1105" i="10"/>
  <c r="N1106" i="10"/>
  <c r="N1107" i="10"/>
  <c r="N1108" i="10"/>
  <c r="N1109" i="10"/>
  <c r="N1110" i="10"/>
  <c r="N1111" i="10"/>
  <c r="N1112" i="10"/>
  <c r="N1113" i="10"/>
  <c r="N1114" i="10"/>
  <c r="N1115" i="10"/>
  <c r="N1116" i="10"/>
  <c r="N1117" i="10"/>
  <c r="N1118" i="10"/>
  <c r="N1119" i="10"/>
  <c r="N1120" i="10"/>
  <c r="N1121" i="10"/>
  <c r="N1122" i="10"/>
  <c r="N1123" i="10"/>
  <c r="N1124" i="10"/>
  <c r="N1125" i="10"/>
  <c r="N1126" i="10"/>
  <c r="N1127" i="10"/>
  <c r="N1128" i="10"/>
  <c r="N1129" i="10"/>
  <c r="N1130" i="10"/>
  <c r="N1131" i="10"/>
  <c r="N1132" i="10"/>
  <c r="N1133" i="10"/>
  <c r="N1134" i="10"/>
  <c r="N1135" i="10"/>
  <c r="N1136" i="10"/>
  <c r="N1137" i="10"/>
  <c r="N1138" i="10"/>
  <c r="N1139" i="10"/>
  <c r="N1140" i="10"/>
  <c r="N1141" i="10"/>
  <c r="N1142" i="10"/>
  <c r="N1143" i="10"/>
  <c r="N1144" i="10"/>
  <c r="N1145" i="10"/>
  <c r="N1146" i="10"/>
  <c r="N1147" i="10"/>
  <c r="N1148" i="10"/>
  <c r="N1149" i="10"/>
  <c r="N1150" i="10"/>
  <c r="N1151" i="10"/>
  <c r="N1152" i="10"/>
  <c r="N1153" i="10"/>
  <c r="N1154" i="10"/>
  <c r="N1155" i="10"/>
  <c r="N1156" i="10"/>
  <c r="N1157" i="10"/>
  <c r="N1158" i="10"/>
  <c r="N1159" i="10"/>
  <c r="N1160" i="10"/>
  <c r="N1161" i="10"/>
  <c r="N1162" i="10"/>
  <c r="N1163" i="10"/>
  <c r="N1164" i="10"/>
  <c r="N1165" i="10"/>
  <c r="N1166" i="10"/>
  <c r="N1167" i="10"/>
  <c r="N1168" i="10"/>
  <c r="N1169" i="10"/>
  <c r="N1170" i="10"/>
  <c r="N1171" i="10"/>
  <c r="N1172" i="10"/>
  <c r="N1173" i="10"/>
  <c r="N1174" i="10"/>
  <c r="N1175" i="10"/>
  <c r="N1176" i="10"/>
  <c r="N1177" i="10"/>
  <c r="N1178" i="10"/>
  <c r="N1179" i="10"/>
  <c r="N1180" i="10"/>
  <c r="N1181" i="10"/>
  <c r="N1182" i="10"/>
  <c r="N1183" i="10"/>
  <c r="N1184" i="10"/>
  <c r="N1185" i="10"/>
  <c r="N1186" i="10"/>
  <c r="N1187" i="10"/>
  <c r="N1188" i="10"/>
  <c r="N1189" i="10"/>
  <c r="N1190" i="10"/>
  <c r="N1191" i="10"/>
  <c r="N1192" i="10"/>
  <c r="N1193" i="10"/>
  <c r="N1194" i="10"/>
  <c r="N1195" i="10"/>
  <c r="N1196" i="10"/>
  <c r="N1197" i="10"/>
  <c r="N1198" i="10"/>
  <c r="N1199" i="10"/>
  <c r="N1200" i="10"/>
  <c r="N1201" i="10"/>
  <c r="N1202" i="10"/>
  <c r="N1203" i="10"/>
  <c r="N1204" i="10"/>
  <c r="N1205" i="10"/>
  <c r="N1206" i="10"/>
  <c r="N1207" i="10"/>
  <c r="N1208" i="10"/>
  <c r="N1209" i="10"/>
  <c r="N1210" i="10"/>
  <c r="N1211" i="10"/>
  <c r="N1212" i="10"/>
  <c r="N1213" i="10"/>
  <c r="N1214" i="10"/>
  <c r="N1215" i="10"/>
  <c r="N1216" i="10"/>
  <c r="N1217" i="10"/>
  <c r="N1218" i="10"/>
  <c r="N1219" i="10"/>
  <c r="N1220" i="10"/>
  <c r="N1221" i="10"/>
  <c r="N1222" i="10"/>
  <c r="N1223" i="10"/>
  <c r="N1224" i="10"/>
  <c r="N1225" i="10"/>
  <c r="N1226" i="10"/>
  <c r="N1227" i="10"/>
  <c r="N1228" i="10"/>
  <c r="N1229" i="10"/>
  <c r="N1230" i="10"/>
  <c r="N1231" i="10"/>
  <c r="N1232" i="10"/>
  <c r="N1233" i="10"/>
  <c r="N1234" i="10"/>
  <c r="N1235" i="10"/>
  <c r="N1236" i="10"/>
  <c r="N1237" i="10"/>
  <c r="N1238" i="10"/>
  <c r="N1239" i="10"/>
  <c r="N1240" i="10"/>
  <c r="N1241" i="10"/>
  <c r="N1242" i="10"/>
  <c r="N1243" i="10"/>
  <c r="N1244" i="10"/>
  <c r="N1245" i="10"/>
  <c r="N1246" i="10"/>
  <c r="N1247" i="10"/>
  <c r="N1248" i="10"/>
  <c r="N1249" i="10"/>
  <c r="N1250" i="10"/>
  <c r="N1251" i="10"/>
  <c r="N1252" i="10"/>
  <c r="N1253" i="10"/>
  <c r="N1254" i="10"/>
  <c r="N1255" i="10"/>
  <c r="N1256" i="10"/>
  <c r="N1257" i="10"/>
  <c r="N1258" i="10"/>
  <c r="N1259" i="10"/>
  <c r="N1260" i="10"/>
  <c r="N1261" i="10"/>
  <c r="N1262" i="10"/>
  <c r="N1263" i="10"/>
  <c r="N1264" i="10"/>
  <c r="N1265" i="10"/>
  <c r="N1266" i="10"/>
  <c r="N1267" i="10"/>
  <c r="N1268" i="10"/>
  <c r="N1269" i="10"/>
  <c r="N1270" i="10"/>
  <c r="N1271" i="10"/>
  <c r="N1272" i="10"/>
  <c r="N1273" i="10"/>
  <c r="N1274" i="10"/>
  <c r="N1275" i="10"/>
  <c r="N1276" i="10"/>
  <c r="N1277" i="10"/>
  <c r="N1278" i="10"/>
  <c r="N1279" i="10"/>
  <c r="N1280" i="10"/>
  <c r="N1281" i="10"/>
  <c r="N1282" i="10"/>
  <c r="N1283" i="10"/>
  <c r="N1284" i="10"/>
  <c r="N1285" i="10"/>
  <c r="N1286" i="10"/>
  <c r="N1287" i="10"/>
  <c r="N1288" i="10"/>
  <c r="N1289" i="10"/>
  <c r="N1290" i="10"/>
  <c r="N1291" i="10"/>
  <c r="N1292" i="10"/>
  <c r="N1293" i="10"/>
  <c r="N1294" i="10"/>
  <c r="N1295" i="10"/>
  <c r="N1296" i="10"/>
  <c r="N1297" i="10"/>
  <c r="N1298" i="10"/>
  <c r="N1299" i="10"/>
  <c r="N1300" i="10"/>
  <c r="N1301" i="10"/>
  <c r="N1302" i="10"/>
  <c r="N1303" i="10"/>
  <c r="N1304" i="10"/>
  <c r="N1305" i="10"/>
  <c r="N1306" i="10"/>
  <c r="N1307" i="10"/>
  <c r="N1308" i="10"/>
  <c r="N1309" i="10"/>
  <c r="N1310" i="10"/>
  <c r="N1311" i="10"/>
  <c r="N1312" i="10"/>
  <c r="N1313" i="10"/>
  <c r="N1314" i="10"/>
  <c r="N1315" i="10"/>
  <c r="N1316" i="10"/>
  <c r="N1317" i="10"/>
  <c r="N1318" i="10"/>
  <c r="N1319" i="10"/>
  <c r="N1320" i="10"/>
  <c r="N1321" i="10"/>
  <c r="N1322" i="10"/>
  <c r="N1323" i="10"/>
  <c r="N1324" i="10"/>
  <c r="N1325" i="10"/>
  <c r="N1326" i="10"/>
  <c r="N1327" i="10"/>
  <c r="N1328" i="10"/>
  <c r="N1329" i="10"/>
  <c r="N1330" i="10"/>
  <c r="N1331" i="10"/>
  <c r="N1332" i="10"/>
  <c r="N1333" i="10"/>
  <c r="N1334" i="10"/>
  <c r="N1335" i="10"/>
  <c r="N1336" i="10"/>
  <c r="N1337" i="10"/>
  <c r="N1338" i="10"/>
  <c r="N1339" i="10"/>
  <c r="N1340" i="10"/>
  <c r="N1341" i="10"/>
  <c r="N1342" i="10"/>
  <c r="N1343" i="10"/>
  <c r="N1344" i="10"/>
  <c r="N1345" i="10"/>
  <c r="N1346" i="10"/>
  <c r="N1347" i="10"/>
  <c r="N1348" i="10"/>
  <c r="N1349" i="10"/>
  <c r="N1350" i="10"/>
  <c r="N1351" i="10"/>
  <c r="N1352" i="10"/>
  <c r="N1353" i="10"/>
  <c r="N1354" i="10"/>
  <c r="N1355" i="10"/>
  <c r="N1356" i="10"/>
  <c r="N1357" i="10"/>
  <c r="N1358" i="10"/>
  <c r="N1359" i="10"/>
  <c r="N1360" i="10"/>
  <c r="N1361" i="10"/>
  <c r="N1362" i="10"/>
  <c r="N1363" i="10"/>
  <c r="N1364" i="10"/>
  <c r="N1365" i="10"/>
  <c r="N1366" i="10"/>
  <c r="N1367" i="10"/>
  <c r="N1368" i="10"/>
  <c r="N1369" i="10"/>
  <c r="N1370" i="10"/>
  <c r="N1371" i="10"/>
  <c r="N1372" i="10"/>
  <c r="N1373" i="10"/>
  <c r="N1374" i="10"/>
  <c r="N1375" i="10"/>
  <c r="N1376" i="10"/>
  <c r="N1377" i="10"/>
  <c r="N1378" i="10"/>
  <c r="N1379" i="10"/>
  <c r="N1380" i="10"/>
  <c r="N1381" i="10"/>
  <c r="N1382" i="10"/>
  <c r="N1383" i="10"/>
  <c r="N1384" i="10"/>
  <c r="N1385" i="10"/>
  <c r="N1386" i="10"/>
  <c r="N1387" i="10"/>
  <c r="N1388" i="10"/>
  <c r="N1389" i="10"/>
  <c r="N1390" i="10"/>
  <c r="N1391" i="10"/>
  <c r="N1392" i="10"/>
  <c r="N1393" i="10"/>
  <c r="N1394" i="10"/>
  <c r="N1395" i="10"/>
  <c r="N1396" i="10"/>
  <c r="N1397" i="10"/>
  <c r="N1398" i="10"/>
  <c r="N1399" i="10"/>
  <c r="N1400" i="10"/>
  <c r="N1401" i="10"/>
  <c r="N1402" i="10"/>
  <c r="N1403" i="10"/>
  <c r="N1404" i="10"/>
  <c r="N1405" i="10"/>
  <c r="N1406" i="10"/>
  <c r="N1407" i="10"/>
  <c r="N1408" i="10"/>
  <c r="N1409" i="10"/>
  <c r="N1410" i="10"/>
  <c r="N1411" i="10"/>
  <c r="N1412" i="10"/>
  <c r="N1413" i="10"/>
  <c r="N1414" i="10"/>
  <c r="N1415" i="10"/>
  <c r="N1416" i="10"/>
  <c r="N1417" i="10"/>
  <c r="N1418" i="10"/>
  <c r="N1419" i="10"/>
  <c r="N1420" i="10"/>
  <c r="N1421" i="10"/>
  <c r="N1422" i="10"/>
  <c r="N1423" i="10"/>
  <c r="N1424" i="10"/>
  <c r="N1425" i="10"/>
  <c r="N1426" i="10"/>
  <c r="N1427" i="10"/>
  <c r="N1428" i="10"/>
  <c r="N1429" i="10"/>
  <c r="N1430" i="10"/>
  <c r="N1431" i="10"/>
  <c r="N1432" i="10"/>
  <c r="N1433" i="10"/>
  <c r="N1434" i="10"/>
  <c r="N1435" i="10"/>
  <c r="N1436" i="10"/>
  <c r="N1437" i="10"/>
  <c r="N1438" i="10"/>
  <c r="N1439" i="10"/>
  <c r="N1440" i="10"/>
  <c r="N1441" i="10"/>
  <c r="N1442" i="10"/>
  <c r="N1443" i="10"/>
  <c r="N1444" i="10"/>
  <c r="N1445" i="10"/>
  <c r="N1446" i="10"/>
  <c r="N1447" i="10"/>
  <c r="N1448" i="10"/>
  <c r="N1449" i="10"/>
  <c r="N1450" i="10"/>
  <c r="N1451" i="10"/>
  <c r="N1452" i="10"/>
  <c r="N1453" i="10"/>
  <c r="N1454" i="10"/>
  <c r="N1455" i="10"/>
  <c r="N1456" i="10"/>
  <c r="N1457" i="10"/>
  <c r="N1458" i="10"/>
  <c r="N1459" i="10"/>
  <c r="N1460" i="10"/>
  <c r="N1461" i="10"/>
  <c r="N1462" i="10"/>
  <c r="N1463" i="10"/>
  <c r="N1464" i="10"/>
  <c r="N1465" i="10"/>
  <c r="N1466" i="10"/>
  <c r="N1467" i="10"/>
  <c r="N1468" i="10"/>
  <c r="N1469" i="10"/>
  <c r="N1470" i="10"/>
  <c r="N1471" i="10"/>
  <c r="N1472" i="10"/>
  <c r="N1473" i="10"/>
  <c r="N1474" i="10"/>
  <c r="N1475" i="10"/>
  <c r="N1476" i="10"/>
  <c r="N1477" i="10"/>
  <c r="N1478" i="10"/>
  <c r="N1479" i="10"/>
  <c r="N1480" i="10"/>
  <c r="N1481" i="10"/>
  <c r="N1482" i="10"/>
  <c r="N1483" i="10"/>
  <c r="N1484" i="10"/>
  <c r="N1485" i="10"/>
  <c r="N1486" i="10"/>
  <c r="N1487" i="10"/>
  <c r="N1488" i="10"/>
  <c r="N1489" i="10"/>
  <c r="N1490" i="10"/>
  <c r="N1491" i="10"/>
  <c r="N1492" i="10"/>
  <c r="N1493" i="10"/>
  <c r="N1494" i="10"/>
  <c r="N1495" i="10"/>
  <c r="N1496" i="10"/>
  <c r="N1497" i="10"/>
  <c r="N1498" i="10"/>
  <c r="N1499" i="10"/>
  <c r="N1500" i="10"/>
  <c r="N1501" i="10"/>
  <c r="N1502" i="10"/>
  <c r="N1503" i="10"/>
  <c r="N1504" i="10"/>
  <c r="N1505" i="10"/>
  <c r="N1506" i="10"/>
  <c r="N1507" i="10"/>
  <c r="N1508" i="10"/>
  <c r="N1509" i="10"/>
  <c r="N1510" i="10"/>
  <c r="N1511" i="10"/>
  <c r="N1512" i="10"/>
  <c r="N1513" i="10"/>
  <c r="N1514" i="10"/>
  <c r="N1515" i="10"/>
  <c r="N1516" i="10"/>
  <c r="N1517" i="10"/>
  <c r="N1518" i="10"/>
  <c r="N1519" i="10"/>
  <c r="N1520" i="10"/>
  <c r="N1521" i="10"/>
  <c r="N1522" i="10"/>
  <c r="N1523" i="10"/>
  <c r="N1524" i="10"/>
  <c r="N1525" i="10"/>
  <c r="N1526" i="10"/>
  <c r="N1527" i="10"/>
  <c r="N1528" i="10"/>
  <c r="N1529" i="10"/>
  <c r="N1530" i="10"/>
  <c r="N1531" i="10"/>
  <c r="N1532" i="10"/>
  <c r="N1533" i="10"/>
  <c r="N1534" i="10"/>
  <c r="N1535" i="10"/>
  <c r="N1536" i="10"/>
  <c r="N1537" i="10"/>
  <c r="N1538" i="10"/>
  <c r="N1539" i="10"/>
  <c r="N1540" i="10"/>
  <c r="N1541" i="10"/>
  <c r="N1542" i="10"/>
  <c r="N1543" i="10"/>
  <c r="N1544" i="10"/>
  <c r="N1545" i="10"/>
  <c r="N1546" i="10"/>
  <c r="N1547" i="10"/>
  <c r="N1548" i="10"/>
  <c r="N1549" i="10"/>
  <c r="N1550" i="10"/>
  <c r="N1551" i="10"/>
  <c r="N1552" i="10"/>
  <c r="N1553" i="10"/>
  <c r="N1554" i="10"/>
  <c r="N1555" i="10"/>
  <c r="N1556" i="10"/>
  <c r="N1557" i="10"/>
  <c r="N1558" i="10"/>
  <c r="N1559" i="10"/>
  <c r="N1560" i="10"/>
  <c r="N1561" i="10"/>
  <c r="N1562" i="10"/>
  <c r="N1563" i="10"/>
  <c r="N1564" i="10"/>
  <c r="N1565" i="10"/>
  <c r="N1566" i="10"/>
  <c r="N1567" i="10"/>
  <c r="N1568" i="10"/>
  <c r="N1569" i="10"/>
  <c r="N1570" i="10"/>
  <c r="N1571" i="10"/>
  <c r="N1572" i="10"/>
  <c r="N1573" i="10"/>
  <c r="N1574" i="10"/>
  <c r="N1575" i="10"/>
  <c r="N1576" i="10"/>
  <c r="N1577" i="10"/>
  <c r="N1578" i="10"/>
  <c r="N1579" i="10"/>
  <c r="N1580" i="10"/>
  <c r="N1581" i="10"/>
  <c r="N1582" i="10"/>
  <c r="N1583" i="10"/>
  <c r="N1584" i="10"/>
  <c r="N1585" i="10"/>
  <c r="N1586" i="10"/>
  <c r="N1587" i="10"/>
  <c r="N1588" i="10"/>
  <c r="N1589" i="10"/>
  <c r="N1590" i="10"/>
  <c r="N1591" i="10"/>
  <c r="N1592" i="10"/>
  <c r="N1593" i="10"/>
  <c r="N1594" i="10"/>
  <c r="N1595" i="10"/>
  <c r="N1596" i="10"/>
  <c r="N1597" i="10"/>
  <c r="N1598" i="10"/>
  <c r="N1599" i="10"/>
  <c r="N1600" i="10"/>
  <c r="N1601" i="10"/>
  <c r="N1602" i="10"/>
  <c r="N1603" i="10"/>
  <c r="N1604" i="10"/>
  <c r="N1605" i="10"/>
  <c r="N1606" i="10"/>
  <c r="N1607" i="10"/>
  <c r="N1608" i="10"/>
  <c r="N1609" i="10"/>
  <c r="N1610" i="10"/>
  <c r="N1611" i="10"/>
  <c r="N1612" i="10"/>
  <c r="N1613" i="10"/>
  <c r="N1614" i="10"/>
  <c r="N1615" i="10"/>
  <c r="N1616" i="10"/>
  <c r="N1617" i="10"/>
  <c r="N1618" i="10"/>
  <c r="N1619" i="10"/>
  <c r="N1620" i="10"/>
  <c r="N1621" i="10"/>
  <c r="N1622" i="10"/>
  <c r="N1623" i="10"/>
  <c r="N1624" i="10"/>
  <c r="N1625" i="10"/>
  <c r="N1626" i="10"/>
  <c r="N1627" i="10"/>
  <c r="N1628" i="10"/>
  <c r="N1629" i="10"/>
  <c r="N1630" i="10"/>
  <c r="N1631" i="10"/>
  <c r="N1632" i="10"/>
  <c r="N1633" i="10"/>
  <c r="N1634" i="10"/>
  <c r="N1635" i="10"/>
  <c r="N1636" i="10"/>
  <c r="N1637" i="10"/>
  <c r="N1638" i="10"/>
  <c r="N1639" i="10"/>
  <c r="N1640" i="10"/>
  <c r="N1641" i="10"/>
  <c r="N1642" i="10"/>
  <c r="N1643" i="10"/>
  <c r="N1644" i="10"/>
  <c r="N1645" i="10"/>
  <c r="N1646" i="10"/>
  <c r="N1647" i="10"/>
  <c r="N1648" i="10"/>
  <c r="N1649" i="10"/>
  <c r="N1650" i="10"/>
  <c r="N1651" i="10"/>
  <c r="N1652" i="10"/>
  <c r="N1653" i="10"/>
  <c r="N1654" i="10"/>
  <c r="N1655" i="10"/>
  <c r="N1656" i="10"/>
  <c r="N1657" i="10"/>
  <c r="N1658" i="10"/>
  <c r="N1659" i="10"/>
  <c r="N1660" i="10"/>
  <c r="N1661" i="10"/>
  <c r="N1662" i="10"/>
  <c r="N1663" i="10"/>
  <c r="N1664" i="10"/>
  <c r="N1665" i="10"/>
  <c r="N1666" i="10"/>
  <c r="N1667" i="10"/>
  <c r="N1668" i="10"/>
  <c r="N1669" i="10"/>
  <c r="N1670" i="10"/>
  <c r="N1671" i="10"/>
  <c r="N1672" i="10"/>
  <c r="N1673" i="10"/>
  <c r="N1674" i="10"/>
  <c r="N1675" i="10"/>
  <c r="N1676" i="10"/>
  <c r="N1677" i="10"/>
  <c r="N1678" i="10"/>
  <c r="N1679" i="10"/>
  <c r="N1680" i="10"/>
  <c r="N1681" i="10"/>
  <c r="N1682" i="10"/>
  <c r="N1683" i="10"/>
  <c r="N1684" i="10"/>
  <c r="N1685" i="10"/>
  <c r="N1686" i="10"/>
  <c r="N1687" i="10"/>
  <c r="N1688" i="10"/>
  <c r="N1689" i="10"/>
  <c r="N1690" i="10"/>
  <c r="N1691" i="10"/>
  <c r="N1692" i="10"/>
  <c r="N1693" i="10"/>
  <c r="N1694" i="10"/>
  <c r="N1695" i="10"/>
  <c r="N1696" i="10"/>
  <c r="N1697" i="10"/>
  <c r="N1698" i="10"/>
  <c r="N1699" i="10"/>
  <c r="N1700" i="10"/>
  <c r="N1701" i="10"/>
  <c r="N1702" i="10"/>
  <c r="N1703" i="10"/>
  <c r="N1704" i="10"/>
  <c r="N1705" i="10"/>
  <c r="N1706" i="10"/>
  <c r="N1707" i="10"/>
  <c r="N1708" i="10"/>
  <c r="N1709" i="10"/>
  <c r="N1710" i="10"/>
  <c r="N1711" i="10"/>
  <c r="N1712" i="10"/>
  <c r="N1713" i="10"/>
  <c r="N1714" i="10"/>
  <c r="N1715" i="10"/>
  <c r="N1716" i="10"/>
  <c r="N1717" i="10"/>
  <c r="N1718" i="10"/>
  <c r="N1719" i="10"/>
  <c r="N1720" i="10"/>
  <c r="N1721" i="10"/>
  <c r="N1722" i="10"/>
  <c r="N1723" i="10"/>
  <c r="N1724" i="10"/>
  <c r="N1725" i="10"/>
  <c r="N1726" i="10"/>
  <c r="N1727" i="10"/>
  <c r="N1728" i="10"/>
  <c r="N1729" i="10"/>
  <c r="N1730" i="10"/>
  <c r="N1731" i="10"/>
  <c r="N1732" i="10"/>
  <c r="N1733" i="10"/>
  <c r="N1734" i="10"/>
  <c r="N1735" i="10"/>
  <c r="N1736" i="10"/>
  <c r="N1737" i="10"/>
  <c r="N1738" i="10"/>
  <c r="N1739" i="10"/>
  <c r="N1740" i="10"/>
  <c r="N1741" i="10"/>
  <c r="N1742" i="10"/>
  <c r="N1743" i="10"/>
  <c r="N1744" i="10"/>
  <c r="N1745" i="10"/>
  <c r="N1746" i="10"/>
  <c r="N1747" i="10"/>
  <c r="N1748" i="10"/>
  <c r="N1749" i="10"/>
  <c r="N1750" i="10"/>
  <c r="N1751" i="10"/>
  <c r="N1752" i="10"/>
  <c r="N1753" i="10"/>
  <c r="N1754" i="10"/>
  <c r="N1755" i="10"/>
  <c r="N1756" i="10"/>
  <c r="N1757" i="10"/>
  <c r="N1758" i="10"/>
  <c r="N1759" i="10"/>
  <c r="N1760" i="10"/>
  <c r="N1761" i="10"/>
  <c r="N1762" i="10"/>
  <c r="N1763" i="10"/>
  <c r="N1764" i="10"/>
  <c r="N1765" i="10"/>
  <c r="N1766" i="10"/>
  <c r="N1767" i="10"/>
  <c r="N1768" i="10"/>
  <c r="N1769" i="10"/>
  <c r="N1770" i="10"/>
  <c r="N1771" i="10"/>
  <c r="N1772" i="10"/>
  <c r="N1773" i="10"/>
  <c r="N1774" i="10"/>
  <c r="N1775" i="10"/>
  <c r="N1776" i="10"/>
  <c r="N1777" i="10"/>
  <c r="N1778" i="10"/>
  <c r="N1779" i="10"/>
  <c r="N1780" i="10"/>
  <c r="N1781" i="10"/>
  <c r="N1782" i="10"/>
  <c r="N1783" i="10"/>
  <c r="N1784" i="10"/>
  <c r="N1785" i="10"/>
  <c r="N1786" i="10"/>
  <c r="N1787" i="10"/>
  <c r="N1788" i="10"/>
  <c r="N1789" i="10"/>
  <c r="N1790" i="10"/>
  <c r="N1791" i="10"/>
  <c r="N1792" i="10"/>
  <c r="N1793" i="10"/>
  <c r="N1794" i="10"/>
  <c r="N1795" i="10"/>
  <c r="N1796" i="10"/>
  <c r="N1797" i="10"/>
  <c r="N1798" i="10"/>
  <c r="N1799" i="10"/>
  <c r="N1800" i="10"/>
  <c r="N1801" i="10"/>
  <c r="N1802" i="10"/>
  <c r="N1803" i="10"/>
  <c r="N1804" i="10"/>
  <c r="N1805" i="10"/>
  <c r="N1806" i="10"/>
  <c r="N1807" i="10"/>
  <c r="N1808" i="10"/>
  <c r="N1809" i="10"/>
  <c r="N1810" i="10"/>
  <c r="N1811" i="10"/>
  <c r="N1812" i="10"/>
  <c r="N1813" i="10"/>
  <c r="N1814" i="10"/>
  <c r="N1815" i="10"/>
  <c r="N1816" i="10"/>
  <c r="N1817" i="10"/>
  <c r="N1818" i="10"/>
  <c r="N1819" i="10"/>
  <c r="N1820" i="10"/>
  <c r="N1821" i="10"/>
  <c r="N1822" i="10"/>
  <c r="N1823" i="10"/>
  <c r="N1824" i="10"/>
  <c r="N1825" i="10"/>
  <c r="N1826" i="10"/>
  <c r="N1827" i="10"/>
  <c r="N1828" i="10"/>
  <c r="N1829" i="10"/>
  <c r="N1830" i="10"/>
  <c r="N1831" i="10"/>
  <c r="N1832" i="10"/>
  <c r="N1833" i="10"/>
  <c r="N1834" i="10"/>
  <c r="N1835" i="10"/>
  <c r="N1836" i="10"/>
  <c r="N1837" i="10"/>
  <c r="N1838" i="10"/>
  <c r="N1839" i="10"/>
  <c r="N1840" i="10"/>
  <c r="N1841" i="10"/>
  <c r="N1842" i="10"/>
  <c r="N1843" i="10"/>
  <c r="N1844" i="10"/>
  <c r="N1845" i="10"/>
  <c r="N1846" i="10"/>
  <c r="N1847" i="10"/>
  <c r="N1848" i="10"/>
  <c r="N1849" i="10"/>
  <c r="N1850" i="10"/>
  <c r="N1851" i="10"/>
  <c r="N1852" i="10"/>
  <c r="N1853" i="10"/>
  <c r="N1854" i="10"/>
  <c r="N1855" i="10"/>
  <c r="N1856" i="10"/>
  <c r="N1857" i="10"/>
  <c r="N1858" i="10"/>
  <c r="N1859" i="10"/>
  <c r="N1860" i="10"/>
  <c r="N1861" i="10"/>
  <c r="N1862" i="10"/>
  <c r="N1863" i="10"/>
  <c r="N1864" i="10"/>
  <c r="N1865" i="10"/>
  <c r="N1866" i="10"/>
  <c r="N1867" i="10"/>
  <c r="N1868" i="10"/>
  <c r="N1869" i="10"/>
  <c r="N1870" i="10"/>
  <c r="N1871" i="10"/>
  <c r="N1872" i="10"/>
  <c r="N1873" i="10"/>
  <c r="N1874" i="10"/>
  <c r="N1875" i="10"/>
  <c r="N1876" i="10"/>
  <c r="N1877" i="10"/>
  <c r="N1878" i="10"/>
  <c r="N1879" i="10"/>
  <c r="N1880" i="10"/>
  <c r="N1881" i="10"/>
  <c r="N1882" i="10"/>
  <c r="N1883" i="10"/>
  <c r="N1884" i="10"/>
  <c r="N1885" i="10"/>
  <c r="N1886" i="10"/>
  <c r="N1887" i="10"/>
  <c r="N1888" i="10"/>
  <c r="N1889" i="10"/>
  <c r="N1890" i="10"/>
  <c r="N1891" i="10"/>
  <c r="N1892" i="10"/>
  <c r="N1893" i="10"/>
  <c r="N1894" i="10"/>
  <c r="N1895" i="10"/>
  <c r="N1896" i="10"/>
  <c r="N1897" i="10"/>
  <c r="N1898" i="10"/>
  <c r="N1899" i="10"/>
  <c r="N1900" i="10"/>
  <c r="N1901" i="10"/>
  <c r="N1902" i="10"/>
  <c r="N1903" i="10"/>
  <c r="N1904" i="10"/>
  <c r="N1905" i="10"/>
  <c r="N1906" i="10"/>
  <c r="N1907" i="10"/>
  <c r="N1908" i="10"/>
  <c r="N1909" i="10"/>
  <c r="N1910" i="10"/>
  <c r="N1911" i="10"/>
  <c r="N1912" i="10"/>
  <c r="N1913" i="10"/>
  <c r="N1914" i="10"/>
  <c r="N1915" i="10"/>
  <c r="N1916" i="10"/>
  <c r="N1917" i="10"/>
  <c r="N1918" i="10"/>
  <c r="N1919" i="10"/>
  <c r="N1920" i="10"/>
  <c r="N1921" i="10"/>
  <c r="N1922" i="10"/>
  <c r="N1923" i="10"/>
  <c r="N1924" i="10"/>
  <c r="N1925" i="10"/>
  <c r="N1926" i="10"/>
  <c r="N1927" i="10"/>
  <c r="N1928" i="10"/>
  <c r="N1929" i="10"/>
  <c r="N1930" i="10"/>
  <c r="N1931" i="10"/>
  <c r="N1932" i="10"/>
  <c r="N1933" i="10"/>
  <c r="N1934" i="10"/>
  <c r="N1935" i="10"/>
  <c r="N1936" i="10"/>
  <c r="N1937" i="10"/>
  <c r="N1938" i="10"/>
  <c r="N1939" i="10"/>
  <c r="N1940" i="10"/>
  <c r="N1941" i="10"/>
  <c r="N1942" i="10"/>
  <c r="N1943" i="10"/>
  <c r="N1944" i="10"/>
  <c r="N1945" i="10"/>
  <c r="N1946" i="10"/>
  <c r="N1947" i="10"/>
  <c r="N1948" i="10"/>
  <c r="N1949" i="10"/>
  <c r="N1950" i="10"/>
  <c r="N1951" i="10"/>
  <c r="N1952" i="10"/>
  <c r="N1953" i="10"/>
  <c r="N1954" i="10"/>
  <c r="N1955" i="10"/>
  <c r="N1956" i="10"/>
  <c r="N1957" i="10"/>
  <c r="N1958" i="10"/>
  <c r="N1959" i="10"/>
  <c r="N1960" i="10"/>
  <c r="N1961" i="10"/>
  <c r="N1962" i="10"/>
  <c r="N1963" i="10"/>
  <c r="N1964" i="10"/>
  <c r="N1965" i="10"/>
  <c r="N1966" i="10"/>
  <c r="N1967" i="10"/>
  <c r="N1968" i="10"/>
  <c r="N1969" i="10"/>
  <c r="N1970" i="10"/>
  <c r="N1971" i="10"/>
  <c r="N1972" i="10"/>
  <c r="N1973" i="10"/>
  <c r="N1974" i="10"/>
  <c r="N1975" i="10"/>
  <c r="N1976" i="10"/>
  <c r="N1977" i="10"/>
  <c r="N1978" i="10"/>
  <c r="N1979" i="10"/>
  <c r="N1980" i="10"/>
  <c r="N1981" i="10"/>
  <c r="N1982" i="10"/>
  <c r="N1983" i="10"/>
  <c r="N1984" i="10"/>
  <c r="N1985" i="10"/>
  <c r="N1986" i="10"/>
  <c r="N1987" i="10"/>
  <c r="N1988" i="10"/>
  <c r="N1989" i="10"/>
  <c r="N1990" i="10"/>
  <c r="N1991" i="10"/>
  <c r="N1992" i="10"/>
  <c r="N1993" i="10"/>
  <c r="N1994" i="10"/>
  <c r="N1995" i="10"/>
  <c r="N1996" i="10"/>
  <c r="N1997" i="10"/>
  <c r="N1998" i="10"/>
  <c r="N1999" i="10"/>
  <c r="N2000" i="10"/>
  <c r="N2001" i="10"/>
  <c r="N2002" i="10"/>
  <c r="N2003" i="10"/>
  <c r="N2004" i="10"/>
  <c r="N2005" i="10"/>
  <c r="N2006" i="10"/>
  <c r="N2007" i="10"/>
  <c r="N2008" i="10"/>
  <c r="N2009" i="10"/>
  <c r="N2010" i="10"/>
  <c r="N2011" i="10"/>
  <c r="N2012" i="10"/>
  <c r="N2013" i="10"/>
  <c r="N2014" i="10"/>
  <c r="N2015" i="10"/>
  <c r="N2016" i="10"/>
  <c r="N2017" i="10"/>
  <c r="N2018" i="10"/>
  <c r="N2019" i="10"/>
  <c r="N2020" i="10"/>
  <c r="N2021" i="10"/>
  <c r="N2022" i="10"/>
  <c r="N2023" i="10"/>
  <c r="N2024" i="10"/>
  <c r="N2025" i="10"/>
  <c r="N2026" i="10"/>
  <c r="N2027" i="10"/>
  <c r="N2028" i="10"/>
  <c r="N2029" i="10"/>
  <c r="N2030" i="10"/>
  <c r="N2031" i="10"/>
  <c r="N2032" i="10"/>
  <c r="N2033" i="10"/>
  <c r="N2034" i="10"/>
  <c r="N2035" i="10"/>
  <c r="N2036" i="10"/>
  <c r="N2037" i="10"/>
  <c r="N2038" i="10"/>
  <c r="N2039" i="10"/>
  <c r="N2040" i="10"/>
  <c r="N2041" i="10"/>
  <c r="N2042" i="10"/>
  <c r="N2043" i="10"/>
  <c r="N2044" i="10"/>
  <c r="N2045" i="10"/>
  <c r="N2046" i="10"/>
  <c r="N2047" i="10"/>
  <c r="N2048" i="10"/>
  <c r="N2049" i="10"/>
  <c r="N2050" i="10"/>
  <c r="N2051" i="10"/>
  <c r="N2052" i="10"/>
  <c r="N2053" i="10"/>
  <c r="N2054" i="10"/>
  <c r="N2055" i="10"/>
  <c r="N2056" i="10"/>
  <c r="N2057" i="10"/>
  <c r="N2058" i="10"/>
  <c r="N2059" i="10"/>
  <c r="N2060" i="10"/>
  <c r="N2061" i="10"/>
  <c r="N2062" i="10"/>
  <c r="N2063" i="10"/>
  <c r="N2064" i="10"/>
  <c r="N2065" i="10"/>
  <c r="N2066" i="10"/>
  <c r="N2067" i="10"/>
  <c r="N2068" i="10"/>
  <c r="N2069" i="10"/>
  <c r="N2070" i="10"/>
  <c r="N2071" i="10"/>
  <c r="N2072" i="10"/>
  <c r="N2073" i="10"/>
  <c r="N2074" i="10"/>
  <c r="N2075" i="10"/>
  <c r="N2076" i="10"/>
  <c r="N2077" i="10"/>
  <c r="N2078" i="10"/>
  <c r="N2079" i="10"/>
  <c r="N2080" i="10"/>
  <c r="N2081" i="10"/>
  <c r="N2082" i="10"/>
  <c r="N2083" i="10"/>
  <c r="N2084" i="10"/>
  <c r="N2085" i="10"/>
  <c r="N2086" i="10"/>
  <c r="N2087" i="10"/>
  <c r="N2088" i="10"/>
  <c r="N2089" i="10"/>
  <c r="N2090" i="10"/>
  <c r="N2091" i="10"/>
  <c r="N2092" i="10"/>
  <c r="N2093" i="10"/>
  <c r="N2094" i="10"/>
  <c r="N2095" i="10"/>
  <c r="N2096" i="10"/>
  <c r="N2097" i="10"/>
  <c r="N2098" i="10"/>
  <c r="N2099" i="10"/>
  <c r="N2100" i="10"/>
  <c r="N2101" i="10"/>
  <c r="N2102" i="10"/>
  <c r="N2103" i="10"/>
  <c r="N2104" i="10"/>
  <c r="N2105" i="10"/>
  <c r="N2106" i="10"/>
  <c r="N2107" i="10"/>
  <c r="N2108" i="10"/>
  <c r="N2109" i="10"/>
  <c r="N2110" i="10"/>
  <c r="N2111" i="10"/>
  <c r="N2112" i="10"/>
  <c r="N2113" i="10"/>
  <c r="N2114" i="10"/>
  <c r="N2115" i="10"/>
  <c r="N2116" i="10"/>
  <c r="N2117" i="10"/>
  <c r="N2118" i="10"/>
  <c r="N2119" i="10"/>
  <c r="N2120" i="10"/>
  <c r="N2121" i="10"/>
  <c r="N2122" i="10"/>
  <c r="N2123" i="10"/>
  <c r="N2124" i="10"/>
  <c r="N2125" i="10"/>
  <c r="N2126" i="10"/>
  <c r="N2127" i="10"/>
  <c r="N2128" i="10"/>
  <c r="N2129" i="10"/>
  <c r="N2130" i="10"/>
  <c r="N2131" i="10"/>
  <c r="N2132" i="10"/>
  <c r="N2133" i="10"/>
  <c r="N2134" i="10"/>
  <c r="N2135" i="10"/>
  <c r="N2136" i="10"/>
  <c r="N2137" i="10"/>
  <c r="N2138" i="10"/>
  <c r="N2139" i="10"/>
  <c r="N2140" i="10"/>
  <c r="N2141" i="10"/>
  <c r="N2142" i="10"/>
  <c r="N2143" i="10"/>
  <c r="N2144" i="10"/>
  <c r="N2145" i="10"/>
  <c r="N2146" i="10"/>
  <c r="N2147" i="10"/>
  <c r="N2148" i="10"/>
  <c r="N2149" i="10"/>
  <c r="N2150" i="10"/>
  <c r="N2151" i="10"/>
  <c r="N2152" i="10"/>
  <c r="N2153" i="10"/>
  <c r="N2154" i="10"/>
  <c r="N2155" i="10"/>
  <c r="N2156" i="10"/>
  <c r="N2157" i="10"/>
  <c r="N2158" i="10"/>
  <c r="N2159" i="10"/>
  <c r="N2160" i="10"/>
  <c r="N2161" i="10"/>
  <c r="N2162" i="10"/>
  <c r="N2163" i="10"/>
  <c r="N2164" i="10"/>
  <c r="N2165" i="10"/>
  <c r="N2166" i="10"/>
  <c r="N2167" i="10"/>
  <c r="N2168" i="10"/>
  <c r="N2169" i="10"/>
  <c r="N2170" i="10"/>
  <c r="N2171" i="10"/>
  <c r="N2172" i="10"/>
  <c r="N2173" i="10"/>
  <c r="N2174" i="10"/>
  <c r="N2175" i="10"/>
  <c r="N2176" i="10"/>
  <c r="N2177" i="10"/>
  <c r="N2178" i="10"/>
  <c r="N2179" i="10"/>
  <c r="N2180" i="10"/>
  <c r="N2181" i="10"/>
  <c r="N2182" i="10"/>
  <c r="N2183" i="10"/>
  <c r="N2184" i="10"/>
  <c r="N2185" i="10"/>
  <c r="N2186" i="10"/>
  <c r="N2187" i="10"/>
  <c r="N2188" i="10"/>
  <c r="N2189" i="10"/>
  <c r="N2190" i="10"/>
  <c r="N2191" i="10"/>
  <c r="N2192" i="10"/>
  <c r="N2193" i="10"/>
  <c r="N2194" i="10"/>
  <c r="N2195" i="10"/>
  <c r="N2196" i="10"/>
  <c r="N2197" i="10"/>
  <c r="N2198" i="10"/>
  <c r="N2199" i="10"/>
  <c r="N2200" i="10"/>
  <c r="N2201" i="10"/>
  <c r="N2202" i="10"/>
  <c r="N2203" i="10"/>
  <c r="N2204" i="10"/>
  <c r="N2205" i="10"/>
  <c r="N2206" i="10"/>
  <c r="N2207" i="10"/>
  <c r="N2208" i="10"/>
  <c r="N2209" i="10"/>
  <c r="N2210" i="10"/>
  <c r="N2211" i="10"/>
  <c r="N2212" i="10"/>
  <c r="N2213" i="10"/>
  <c r="N2214" i="10"/>
  <c r="N2215" i="10"/>
  <c r="N2216" i="10"/>
  <c r="N2217" i="10"/>
  <c r="N2218" i="10"/>
  <c r="N2219" i="10"/>
  <c r="N2220" i="10"/>
  <c r="N2221" i="10"/>
  <c r="N2222" i="10"/>
  <c r="N2223" i="10"/>
  <c r="N2224" i="10"/>
  <c r="N2225" i="10"/>
  <c r="N2226" i="10"/>
  <c r="N2227" i="10"/>
  <c r="N2228" i="10"/>
  <c r="N2229" i="10"/>
  <c r="N2230" i="10"/>
  <c r="N2231" i="10"/>
  <c r="N2232" i="10"/>
  <c r="N2233" i="10"/>
  <c r="N2234" i="10"/>
  <c r="N2235" i="10"/>
  <c r="N2236" i="10"/>
  <c r="N2237" i="10"/>
  <c r="N2238" i="10"/>
  <c r="N2239" i="10"/>
  <c r="N2240" i="10"/>
  <c r="N2241" i="10"/>
  <c r="N2242" i="10"/>
  <c r="N2243" i="10"/>
  <c r="N2244" i="10"/>
  <c r="N2245" i="10"/>
  <c r="N2246" i="10"/>
  <c r="N2247" i="10"/>
  <c r="N2248" i="10"/>
  <c r="N2249" i="10"/>
  <c r="N2250" i="10"/>
  <c r="N2251" i="10"/>
  <c r="N2252" i="10"/>
  <c r="N2253" i="10"/>
  <c r="N2254" i="10"/>
  <c r="N2255" i="10"/>
  <c r="N2256" i="10"/>
  <c r="N2257" i="10"/>
  <c r="N2258" i="10"/>
  <c r="N2259" i="10"/>
  <c r="N2260" i="10"/>
  <c r="N2261" i="10"/>
  <c r="N2262" i="10"/>
  <c r="N2263" i="10"/>
  <c r="N2264" i="10"/>
  <c r="N2265" i="10"/>
  <c r="N2266" i="10"/>
  <c r="N2267" i="10"/>
  <c r="N2268" i="10"/>
  <c r="N2269" i="10"/>
  <c r="N2270" i="10"/>
  <c r="N2271" i="10"/>
  <c r="N2272" i="10"/>
  <c r="N2273" i="10"/>
  <c r="N2274" i="10"/>
  <c r="N2275" i="10"/>
  <c r="N2276" i="10"/>
  <c r="N2277" i="10"/>
  <c r="N2278" i="10"/>
  <c r="N2279" i="10"/>
  <c r="N2280" i="10"/>
  <c r="N2281" i="10"/>
  <c r="N2282" i="10"/>
  <c r="N2283" i="10"/>
  <c r="N2284" i="10"/>
  <c r="N2285" i="10"/>
  <c r="N2286" i="10"/>
  <c r="N2287" i="10"/>
  <c r="N2288" i="10"/>
  <c r="N2289" i="10"/>
  <c r="N2290" i="10"/>
  <c r="N2291" i="10"/>
  <c r="N2292" i="10"/>
  <c r="N2293" i="10"/>
  <c r="N2294" i="10"/>
  <c r="N2295" i="10"/>
  <c r="N2296" i="10"/>
  <c r="N2297" i="10"/>
  <c r="N2298" i="10"/>
  <c r="N2299" i="10"/>
  <c r="N2300" i="10"/>
  <c r="N2301" i="10"/>
  <c r="N2302" i="10"/>
  <c r="N2303" i="10"/>
  <c r="N2304" i="10"/>
  <c r="N2305" i="10"/>
  <c r="N2306" i="10"/>
  <c r="N2307" i="10"/>
  <c r="N2308" i="10"/>
  <c r="N2309" i="10"/>
  <c r="N2310" i="10"/>
  <c r="N2311" i="10"/>
  <c r="N2312" i="10"/>
  <c r="N2313" i="10"/>
  <c r="N2314" i="10"/>
  <c r="N2315" i="10"/>
  <c r="N2316" i="10"/>
  <c r="N2317" i="10"/>
  <c r="N2318" i="10"/>
  <c r="N2319" i="10"/>
  <c r="N2320" i="10"/>
  <c r="N2321" i="10"/>
  <c r="N2322" i="10"/>
  <c r="N2323" i="10"/>
  <c r="N2324" i="10"/>
  <c r="N2325" i="10"/>
  <c r="N2326" i="10"/>
  <c r="N2327" i="10"/>
  <c r="N2328" i="10"/>
  <c r="N2329" i="10"/>
  <c r="N2330" i="10"/>
  <c r="N2331" i="10"/>
  <c r="N2332" i="10"/>
  <c r="N2333" i="10"/>
  <c r="N2334" i="10"/>
  <c r="N2335" i="10"/>
  <c r="N2336" i="10"/>
  <c r="N2337" i="10"/>
  <c r="N2338" i="10"/>
  <c r="N2339" i="10"/>
  <c r="N2340" i="10"/>
  <c r="N2341" i="10"/>
  <c r="N2342" i="10"/>
  <c r="N2343" i="10"/>
  <c r="N2344" i="10"/>
  <c r="N2345" i="10"/>
  <c r="N2346" i="10"/>
  <c r="N2347" i="10"/>
  <c r="N2348" i="10"/>
  <c r="N2349" i="10"/>
  <c r="N2350" i="10"/>
  <c r="N2351" i="10"/>
  <c r="N2352" i="10"/>
  <c r="N2353" i="10"/>
  <c r="N2354" i="10"/>
  <c r="N2355" i="10"/>
  <c r="N2356" i="10"/>
  <c r="N2357" i="10"/>
  <c r="N2358" i="10"/>
  <c r="N2359" i="10"/>
  <c r="N2360" i="10"/>
  <c r="N2361" i="10"/>
  <c r="N2362" i="10"/>
  <c r="N2363" i="10"/>
  <c r="N2364" i="10"/>
  <c r="N2365" i="10"/>
  <c r="N2366" i="10"/>
  <c r="N2367" i="10"/>
  <c r="N2368" i="10"/>
  <c r="N2369" i="10"/>
  <c r="N2370" i="10"/>
  <c r="N2371" i="10"/>
  <c r="N2372" i="10"/>
  <c r="N2373" i="10"/>
  <c r="N2374" i="10"/>
  <c r="N2375" i="10"/>
  <c r="N2376" i="10"/>
  <c r="N2377" i="10"/>
  <c r="N2378" i="10"/>
  <c r="N2379" i="10"/>
  <c r="N2380" i="10"/>
  <c r="N2381" i="10"/>
  <c r="N2382" i="10"/>
  <c r="N2383" i="10"/>
  <c r="N2384" i="10"/>
  <c r="N2385" i="10"/>
  <c r="N2386" i="10"/>
  <c r="N2387" i="10"/>
  <c r="N2388" i="10"/>
  <c r="N2389" i="10"/>
  <c r="N2390" i="10"/>
  <c r="N2391" i="10"/>
  <c r="N2392" i="10"/>
  <c r="N2393" i="10"/>
  <c r="N2394" i="10"/>
  <c r="N2395" i="10"/>
  <c r="N2396" i="10"/>
  <c r="N2397" i="10"/>
  <c r="N2398" i="10"/>
  <c r="N2399" i="10"/>
  <c r="N2400" i="10"/>
  <c r="N2401" i="10"/>
  <c r="N2402" i="10"/>
  <c r="N2403" i="10"/>
  <c r="N2404" i="10"/>
  <c r="N2405" i="10"/>
  <c r="N2406" i="10"/>
  <c r="N2407" i="10"/>
  <c r="N2408" i="10"/>
  <c r="N2409" i="10"/>
  <c r="N2410" i="10"/>
  <c r="N2411" i="10"/>
  <c r="N2412" i="10"/>
  <c r="N2413" i="10"/>
  <c r="N2414" i="10"/>
  <c r="N2415" i="10"/>
  <c r="N2416" i="10"/>
  <c r="N2417" i="10"/>
  <c r="N2418" i="10"/>
  <c r="N2419" i="10"/>
  <c r="N2420" i="10"/>
  <c r="N2421" i="10"/>
  <c r="N2422" i="10"/>
  <c r="N2423" i="10"/>
  <c r="N2424" i="10"/>
  <c r="N2425" i="10"/>
  <c r="N2426" i="10"/>
  <c r="N2427" i="10"/>
  <c r="N2428" i="10"/>
  <c r="N2429" i="10"/>
  <c r="N2430" i="10"/>
  <c r="N2431" i="10"/>
  <c r="N2432" i="10"/>
  <c r="N2433" i="10"/>
  <c r="N2434" i="10"/>
  <c r="N2435" i="10"/>
  <c r="N2436" i="10"/>
  <c r="N2437" i="10"/>
  <c r="N2438" i="10"/>
  <c r="N2439" i="10"/>
  <c r="N2440" i="10"/>
  <c r="N2441" i="10"/>
  <c r="N2442" i="10"/>
  <c r="N2443" i="10"/>
  <c r="N2444" i="10"/>
  <c r="N2445" i="10"/>
  <c r="N2446" i="10"/>
  <c r="N2447" i="10"/>
  <c r="N2448" i="10"/>
  <c r="N2449" i="10"/>
  <c r="N2450" i="10"/>
  <c r="N2451" i="10"/>
  <c r="N2452" i="10"/>
  <c r="N2453" i="10"/>
  <c r="N2454" i="10"/>
  <c r="N2455" i="10"/>
  <c r="N2456" i="10"/>
  <c r="N2457" i="10"/>
  <c r="N2458" i="10"/>
  <c r="N2459" i="10"/>
  <c r="N2460" i="10"/>
  <c r="N2461" i="10"/>
  <c r="N2462" i="10"/>
  <c r="N2463" i="10"/>
  <c r="N2464" i="10"/>
  <c r="N2465" i="10"/>
  <c r="N2466" i="10"/>
  <c r="N2467" i="10"/>
  <c r="N2468" i="10"/>
  <c r="N2469" i="10"/>
  <c r="N2470" i="10"/>
  <c r="N2471" i="10"/>
  <c r="N2472" i="10"/>
  <c r="N2473" i="10"/>
  <c r="N2474" i="10"/>
  <c r="N2475" i="10"/>
  <c r="N2476" i="10"/>
  <c r="N2477" i="10"/>
  <c r="N2478" i="10"/>
  <c r="N2479" i="10"/>
  <c r="N2480" i="10"/>
  <c r="N2481" i="10"/>
  <c r="N2482" i="10"/>
  <c r="N2483" i="10"/>
  <c r="N2484" i="10"/>
  <c r="N2485" i="10"/>
  <c r="N2486" i="10"/>
  <c r="N2487" i="10"/>
  <c r="N2488" i="10"/>
  <c r="N2489" i="10"/>
  <c r="N2490" i="10"/>
  <c r="N2491" i="10"/>
  <c r="N2492" i="10"/>
  <c r="N2493" i="10"/>
  <c r="N2494" i="10"/>
  <c r="N2495" i="10"/>
  <c r="N2496" i="10"/>
  <c r="N2497" i="10"/>
  <c r="N2498" i="10"/>
  <c r="N2499" i="10"/>
  <c r="N2500" i="10"/>
  <c r="N2501" i="10"/>
  <c r="N2502" i="10"/>
  <c r="N2503" i="10"/>
  <c r="N2504" i="10"/>
  <c r="N2505" i="10"/>
  <c r="N2506" i="10"/>
  <c r="N2507" i="10"/>
  <c r="N2508" i="10"/>
  <c r="N2509" i="10"/>
  <c r="N2510" i="10"/>
  <c r="N2511" i="10"/>
  <c r="N2512" i="10"/>
  <c r="N2513" i="10"/>
  <c r="N2514" i="10"/>
  <c r="N2515" i="10"/>
  <c r="N2516" i="10"/>
  <c r="N2517" i="10"/>
  <c r="N2518" i="10"/>
  <c r="N2519" i="10"/>
  <c r="N2520" i="10"/>
  <c r="N2521" i="10"/>
  <c r="N2522" i="10"/>
  <c r="N2523" i="10"/>
  <c r="N2524" i="10"/>
  <c r="N2525" i="10"/>
  <c r="N2526" i="10"/>
  <c r="N2527" i="10"/>
  <c r="N2528" i="10"/>
  <c r="N2529" i="10"/>
  <c r="N2530" i="10"/>
  <c r="N2531" i="10"/>
  <c r="N2532" i="10"/>
  <c r="N2533" i="10"/>
  <c r="N2534" i="10"/>
  <c r="N2535" i="10"/>
  <c r="N2536" i="10"/>
  <c r="N2537" i="10"/>
  <c r="N2538" i="10"/>
  <c r="N2539" i="10"/>
  <c r="N2540" i="10"/>
  <c r="N2541" i="10"/>
  <c r="N2542" i="10"/>
  <c r="N2543" i="10"/>
  <c r="N2544" i="10"/>
  <c r="N2545" i="10"/>
  <c r="N2546" i="10"/>
  <c r="N2547" i="10"/>
  <c r="N2548" i="10"/>
  <c r="N2549" i="10"/>
  <c r="N2550" i="10"/>
  <c r="N2551" i="10"/>
  <c r="N2552" i="10"/>
  <c r="N2553" i="10"/>
  <c r="N2554" i="10"/>
  <c r="N2555" i="10"/>
  <c r="N2556" i="10"/>
  <c r="N2557" i="10"/>
  <c r="N2558" i="10"/>
  <c r="N2559" i="10"/>
  <c r="N2560" i="10"/>
  <c r="N2561" i="10"/>
  <c r="N2562" i="10"/>
  <c r="N2563" i="10"/>
  <c r="N2564" i="10"/>
  <c r="N2565" i="10"/>
  <c r="N2566" i="10"/>
  <c r="N2567" i="10"/>
  <c r="N2568" i="10"/>
  <c r="N2569" i="10"/>
  <c r="N2570" i="10"/>
  <c r="N2571" i="10"/>
  <c r="N2572" i="10"/>
  <c r="N2573" i="10"/>
  <c r="N2574" i="10"/>
  <c r="N2575" i="10"/>
  <c r="N2576" i="10"/>
  <c r="N2577" i="10"/>
  <c r="N2578" i="10"/>
  <c r="N2579" i="10"/>
  <c r="N2580" i="10"/>
  <c r="N2581" i="10"/>
  <c r="N2582" i="10"/>
  <c r="N2583" i="10"/>
  <c r="N2584" i="10"/>
  <c r="N2585" i="10"/>
  <c r="N2586" i="10"/>
  <c r="N2587" i="10"/>
  <c r="N2588" i="10"/>
  <c r="N2589" i="10"/>
  <c r="N2590" i="10"/>
  <c r="N2591" i="10"/>
  <c r="N2592" i="10"/>
  <c r="N2593" i="10"/>
  <c r="N2594" i="10"/>
  <c r="N2595" i="10"/>
  <c r="N2596" i="10"/>
  <c r="N2597" i="10"/>
  <c r="N2598" i="10"/>
  <c r="N2599" i="10"/>
  <c r="N2600" i="10"/>
  <c r="N2601" i="10"/>
  <c r="N2602" i="10"/>
  <c r="N2603" i="10"/>
  <c r="N2604" i="10"/>
  <c r="N2605" i="10"/>
  <c r="N2606" i="10"/>
  <c r="N2607" i="10"/>
  <c r="N2608" i="10"/>
  <c r="N2609" i="10"/>
  <c r="N2610" i="10"/>
  <c r="N2611" i="10"/>
  <c r="N2612" i="10"/>
  <c r="N2613" i="10"/>
  <c r="N2614" i="10"/>
  <c r="N2615" i="10"/>
  <c r="N2616" i="10"/>
  <c r="N2617" i="10"/>
  <c r="N2618" i="10"/>
  <c r="N2619" i="10"/>
  <c r="N2620" i="10"/>
  <c r="N2621" i="10"/>
  <c r="N2622" i="10"/>
  <c r="N2623" i="10"/>
  <c r="N2624" i="10"/>
  <c r="N2625" i="10"/>
  <c r="N2626" i="10"/>
  <c r="N2627" i="10"/>
  <c r="N2628" i="10"/>
  <c r="N2629" i="10"/>
  <c r="N2630" i="10"/>
  <c r="N2631" i="10"/>
  <c r="N2632" i="10"/>
  <c r="N2633" i="10"/>
  <c r="N2634" i="10"/>
  <c r="N2635" i="10"/>
  <c r="N2636" i="10"/>
  <c r="N2637" i="10"/>
  <c r="N2638" i="10"/>
  <c r="N2639" i="10"/>
  <c r="N2640" i="10"/>
  <c r="N2641" i="10"/>
  <c r="N2642" i="10"/>
  <c r="N2643" i="10"/>
  <c r="N2644" i="10"/>
  <c r="N2645" i="10"/>
  <c r="N2646" i="10"/>
  <c r="N2647" i="10"/>
  <c r="N2648" i="10"/>
  <c r="N2649" i="10"/>
  <c r="N2650" i="10"/>
  <c r="N2651" i="10"/>
  <c r="N2652" i="10"/>
  <c r="N2653" i="10"/>
  <c r="N2654" i="10"/>
  <c r="N2655" i="10"/>
  <c r="N2656" i="10"/>
  <c r="N2657" i="10"/>
  <c r="N2658" i="10"/>
  <c r="N2659" i="10"/>
  <c r="N2660" i="10"/>
  <c r="N2661" i="10"/>
  <c r="N2662" i="10"/>
  <c r="N2663" i="10"/>
  <c r="N2664" i="10"/>
  <c r="N2665" i="10"/>
  <c r="N2666" i="10"/>
  <c r="N2667" i="10"/>
  <c r="N2668" i="10"/>
  <c r="N2669" i="10"/>
  <c r="N2670" i="10"/>
  <c r="N2671" i="10"/>
  <c r="N2672" i="10"/>
  <c r="N2673" i="10"/>
  <c r="N2674" i="10"/>
  <c r="N2675" i="10"/>
  <c r="N2676" i="10"/>
  <c r="N2677" i="10"/>
  <c r="N2678" i="10"/>
  <c r="N2679" i="10"/>
  <c r="N2680" i="10"/>
  <c r="N2681" i="10"/>
  <c r="N2682" i="10"/>
  <c r="N2683" i="10"/>
  <c r="N2684" i="10"/>
  <c r="N2685" i="10"/>
  <c r="N2686" i="10"/>
  <c r="N2687" i="10"/>
  <c r="N2688" i="10"/>
  <c r="N2689" i="10"/>
  <c r="N2690" i="10"/>
  <c r="N2691" i="10"/>
  <c r="N2692" i="10"/>
  <c r="N2693" i="10"/>
  <c r="N2694" i="10"/>
  <c r="N2695" i="10"/>
  <c r="N2696" i="10"/>
  <c r="N2697" i="10"/>
  <c r="N2698" i="10"/>
  <c r="N2699" i="10"/>
  <c r="N2700" i="10"/>
  <c r="N2701" i="10"/>
  <c r="N2702" i="10"/>
  <c r="N2703" i="10"/>
  <c r="N2704" i="10"/>
  <c r="N2705" i="10"/>
  <c r="N2706" i="10"/>
  <c r="N2707" i="10"/>
  <c r="N2708" i="10"/>
  <c r="N2709" i="10"/>
  <c r="N2710" i="10"/>
  <c r="N2711" i="10"/>
  <c r="N2712" i="10"/>
  <c r="N2713" i="10"/>
  <c r="N2714" i="10"/>
  <c r="N2715" i="10"/>
  <c r="N2716" i="10"/>
  <c r="N2717" i="10"/>
  <c r="N2718" i="10"/>
  <c r="N2719" i="10"/>
  <c r="N2720" i="10"/>
  <c r="N2721" i="10"/>
  <c r="N2722" i="10"/>
  <c r="N2723" i="10"/>
  <c r="N2724" i="10"/>
  <c r="N2725" i="10"/>
  <c r="N2726" i="10"/>
  <c r="N2727" i="10"/>
  <c r="N2728" i="10"/>
  <c r="N2729" i="10"/>
  <c r="N2730" i="10"/>
  <c r="N2731" i="10"/>
  <c r="N2732" i="10"/>
  <c r="N2733" i="10"/>
  <c r="N2734" i="10"/>
  <c r="N2735" i="10"/>
  <c r="N2736" i="10"/>
  <c r="N2737" i="10"/>
  <c r="N2738" i="10"/>
  <c r="N2739" i="10"/>
  <c r="N2740" i="10"/>
  <c r="N2741" i="10"/>
  <c r="N2742" i="10"/>
  <c r="N2743" i="10"/>
  <c r="N2744" i="10"/>
  <c r="N2745" i="10"/>
  <c r="N2746" i="10"/>
  <c r="N2747" i="10"/>
  <c r="N2748" i="10"/>
  <c r="N2749" i="10"/>
  <c r="N2750" i="10"/>
  <c r="N2751" i="10"/>
  <c r="N2752" i="10"/>
  <c r="N2753" i="10"/>
  <c r="N2754" i="10"/>
  <c r="N2755" i="10"/>
  <c r="N2756" i="10"/>
  <c r="N2757" i="10"/>
  <c r="N2758" i="10"/>
  <c r="N2759" i="10"/>
  <c r="N2760" i="10"/>
  <c r="N2761" i="10"/>
  <c r="N2762" i="10"/>
  <c r="N2763" i="10"/>
  <c r="N2764" i="10"/>
  <c r="N2765" i="10"/>
  <c r="N2766" i="10"/>
  <c r="N2767" i="10"/>
  <c r="N2768" i="10"/>
  <c r="N2769" i="10"/>
  <c r="N2770" i="10"/>
  <c r="N2771" i="10"/>
  <c r="N2772" i="10"/>
  <c r="N2773" i="10"/>
  <c r="N2774" i="10"/>
  <c r="N2775" i="10"/>
  <c r="N2776" i="10"/>
  <c r="N2777" i="10"/>
  <c r="N2778" i="10"/>
  <c r="N2779" i="10"/>
  <c r="N2780" i="10"/>
  <c r="N2781" i="10"/>
  <c r="N2782" i="10"/>
  <c r="N2783" i="10"/>
  <c r="N2784" i="10"/>
  <c r="N2785" i="10"/>
  <c r="N2786" i="10"/>
  <c r="N2787" i="10"/>
  <c r="N2788" i="10"/>
  <c r="N2789" i="10"/>
  <c r="N2790" i="10"/>
  <c r="N2791" i="10"/>
  <c r="N2792" i="10"/>
  <c r="N2793" i="10"/>
  <c r="N2794" i="10"/>
  <c r="N2795" i="10"/>
  <c r="N2796" i="10"/>
  <c r="N2797" i="10"/>
  <c r="N2798" i="10"/>
  <c r="N2799" i="10"/>
  <c r="N2800" i="10"/>
  <c r="N2801" i="10"/>
  <c r="N2802" i="10"/>
  <c r="N2803" i="10"/>
  <c r="N2804" i="10"/>
  <c r="N2805" i="10"/>
  <c r="N2806" i="10"/>
  <c r="N2807" i="10"/>
  <c r="N2808" i="10"/>
  <c r="N2809" i="10"/>
  <c r="N2810" i="10"/>
  <c r="N2811" i="10"/>
  <c r="N2812" i="10"/>
  <c r="N2813" i="10"/>
  <c r="N2814" i="10"/>
  <c r="N2815" i="10"/>
  <c r="N2816" i="10"/>
  <c r="N2817" i="10"/>
  <c r="N2818" i="10"/>
  <c r="N2819" i="10"/>
  <c r="N2820" i="10"/>
  <c r="N2821" i="10"/>
  <c r="N2822" i="10"/>
  <c r="N2823" i="10"/>
  <c r="N2824" i="10"/>
  <c r="N2825" i="10"/>
  <c r="N2826" i="10"/>
  <c r="N2827" i="10"/>
  <c r="N2828" i="10"/>
  <c r="N2829" i="10"/>
  <c r="N2830" i="10"/>
  <c r="N2831" i="10"/>
  <c r="N2832" i="10"/>
  <c r="N2833" i="10"/>
  <c r="N2834" i="10"/>
  <c r="N2835" i="10"/>
  <c r="N2836" i="10"/>
  <c r="N2837" i="10"/>
  <c r="N2838" i="10"/>
  <c r="N2839" i="10"/>
  <c r="N2840" i="10"/>
  <c r="N2841" i="10"/>
  <c r="N2842" i="10"/>
  <c r="N2843" i="10"/>
  <c r="N2844" i="10"/>
  <c r="N2845" i="10"/>
  <c r="N2846" i="10"/>
  <c r="N2847" i="10"/>
  <c r="N2848" i="10"/>
  <c r="N2849" i="10"/>
  <c r="N2850" i="10"/>
  <c r="N2851" i="10"/>
  <c r="N2852" i="10"/>
  <c r="N2853" i="10"/>
  <c r="N2854" i="10"/>
  <c r="N2855" i="10"/>
  <c r="N2856" i="10"/>
  <c r="N2857" i="10"/>
  <c r="N2858" i="10"/>
  <c r="N2859" i="10"/>
  <c r="N2860" i="10"/>
  <c r="N2861" i="10"/>
  <c r="N2862" i="10"/>
  <c r="N2863" i="10"/>
  <c r="N2864" i="10"/>
  <c r="N2865" i="10"/>
  <c r="N2866" i="10"/>
  <c r="N2867" i="10"/>
  <c r="N2868" i="10"/>
  <c r="N2869" i="10"/>
  <c r="N2870" i="10"/>
  <c r="N2871" i="10"/>
  <c r="N2872" i="10"/>
  <c r="N2873" i="10"/>
  <c r="N2874" i="10"/>
  <c r="N2875" i="10"/>
  <c r="N2876" i="10"/>
  <c r="N2877" i="10"/>
  <c r="N2878" i="10"/>
  <c r="N2879" i="10"/>
  <c r="N2880" i="10"/>
  <c r="N2881" i="10"/>
  <c r="N2882" i="10"/>
  <c r="N2883" i="10"/>
  <c r="N2884" i="10"/>
  <c r="N2885" i="10"/>
  <c r="N2886" i="10"/>
  <c r="N2887" i="10"/>
  <c r="N2888" i="10"/>
  <c r="N2889" i="10"/>
  <c r="N2890" i="10"/>
  <c r="N2891" i="10"/>
  <c r="N2892" i="10"/>
  <c r="N2893" i="10"/>
  <c r="N2894" i="10"/>
  <c r="N2895" i="10"/>
  <c r="N2896" i="10"/>
  <c r="N2897" i="10"/>
  <c r="N2898" i="10"/>
  <c r="N2899" i="10"/>
  <c r="N2900" i="10"/>
  <c r="N2901" i="10"/>
  <c r="N2902" i="10"/>
  <c r="N2903" i="10"/>
  <c r="N2904" i="10"/>
  <c r="N2905" i="10"/>
  <c r="N2906" i="10"/>
  <c r="N2907" i="10"/>
  <c r="N2908" i="10"/>
  <c r="N2909" i="10"/>
  <c r="N2910" i="10"/>
  <c r="N2911" i="10"/>
  <c r="N2912" i="10"/>
  <c r="N2913" i="10"/>
  <c r="N2914" i="10"/>
  <c r="N2915" i="10"/>
  <c r="N2916" i="10"/>
  <c r="N2917" i="10"/>
  <c r="N2918" i="10"/>
  <c r="N2919" i="10"/>
  <c r="N2920" i="10"/>
  <c r="N2921" i="10"/>
  <c r="N2922" i="10"/>
  <c r="N2923" i="10"/>
  <c r="N2924" i="10"/>
  <c r="N2925" i="10"/>
  <c r="N2926" i="10"/>
  <c r="N2927" i="10"/>
  <c r="N2928" i="10"/>
  <c r="N2929" i="10"/>
  <c r="N2930" i="10"/>
  <c r="N2931" i="10"/>
  <c r="N2932" i="10"/>
  <c r="N2933" i="10"/>
  <c r="N2934" i="10"/>
  <c r="N2935" i="10"/>
  <c r="N2936" i="10"/>
  <c r="N2937" i="10"/>
  <c r="N2938" i="10"/>
  <c r="N2939" i="10"/>
  <c r="N2940" i="10"/>
  <c r="N2941" i="10"/>
  <c r="N2942" i="10"/>
  <c r="N2943" i="10"/>
  <c r="N2944" i="10"/>
  <c r="N2945" i="10"/>
  <c r="N2946" i="10"/>
  <c r="N2947" i="10"/>
  <c r="N2948" i="10"/>
  <c r="N2949" i="10"/>
  <c r="N2950" i="10"/>
  <c r="N2951" i="10"/>
  <c r="N2952" i="10"/>
  <c r="N2953" i="10"/>
  <c r="N2954" i="10"/>
  <c r="N2955" i="10"/>
  <c r="N2956" i="10"/>
  <c r="N2957" i="10"/>
  <c r="N2958" i="10"/>
  <c r="N2959" i="10"/>
  <c r="N2960" i="10"/>
  <c r="N2961" i="10"/>
  <c r="N2962" i="10"/>
  <c r="N2963" i="10"/>
  <c r="N2964" i="10"/>
  <c r="N2965" i="10"/>
  <c r="N2966" i="10"/>
  <c r="N2967" i="10"/>
  <c r="N2968" i="10"/>
  <c r="N2969" i="10"/>
  <c r="N2970" i="10"/>
  <c r="N2971" i="10"/>
  <c r="N2972" i="10"/>
  <c r="N2973" i="10"/>
  <c r="N2974" i="10"/>
  <c r="N2975" i="10"/>
  <c r="N2976" i="10"/>
  <c r="N2977" i="10"/>
  <c r="N2978" i="10"/>
  <c r="N2979" i="10"/>
  <c r="N2980" i="10"/>
  <c r="N2981" i="10"/>
  <c r="N2982" i="10"/>
  <c r="N2983" i="10"/>
  <c r="N2984" i="10"/>
  <c r="N2985" i="10"/>
  <c r="N2986" i="10"/>
  <c r="N2987" i="10"/>
  <c r="N2988" i="10"/>
  <c r="N2989" i="10"/>
  <c r="N2990" i="10"/>
  <c r="N2991" i="10"/>
  <c r="N2992" i="10"/>
  <c r="N2993" i="10"/>
  <c r="N2994" i="10"/>
  <c r="N2995" i="10"/>
  <c r="N2996" i="10"/>
  <c r="N2997" i="10"/>
  <c r="N2998" i="10"/>
  <c r="N2999" i="10"/>
  <c r="N3000" i="10"/>
  <c r="N3001" i="10"/>
  <c r="N3002" i="10"/>
  <c r="N3003" i="10"/>
  <c r="N3004" i="10"/>
  <c r="N3005" i="10"/>
  <c r="N3006" i="10"/>
  <c r="N3007" i="10"/>
  <c r="N3008" i="10"/>
  <c r="N3009" i="10"/>
  <c r="N3010" i="10"/>
  <c r="N3011" i="10"/>
  <c r="N3012" i="10"/>
  <c r="N3013" i="10"/>
  <c r="N3014" i="10"/>
  <c r="N3015" i="10"/>
  <c r="N3016" i="10"/>
  <c r="N3017" i="10"/>
  <c r="N3018" i="10"/>
  <c r="N3019" i="10"/>
  <c r="N3020" i="10"/>
  <c r="N3021" i="10"/>
  <c r="N3022" i="10"/>
  <c r="N3023" i="10"/>
  <c r="N3024" i="10"/>
  <c r="N3025" i="10"/>
  <c r="N3026" i="10"/>
  <c r="N3027" i="10"/>
  <c r="N3028" i="10"/>
  <c r="N3029" i="10"/>
  <c r="N3030" i="10"/>
  <c r="N3031" i="10"/>
  <c r="N3032" i="10"/>
  <c r="N3033" i="10"/>
  <c r="N3034" i="10"/>
  <c r="N3035" i="10"/>
  <c r="N3036" i="10"/>
  <c r="N3037" i="10"/>
  <c r="N3038" i="10"/>
  <c r="N3039" i="10"/>
  <c r="N3040" i="10"/>
  <c r="N3041" i="10"/>
  <c r="N3042" i="10"/>
  <c r="N3043" i="10"/>
  <c r="N3044" i="10"/>
  <c r="N3045" i="10"/>
  <c r="N3046" i="10"/>
  <c r="N3047" i="10"/>
  <c r="N3048" i="10"/>
  <c r="N3049" i="10"/>
  <c r="N3050" i="10"/>
  <c r="N3051" i="10"/>
  <c r="N3052" i="10"/>
  <c r="N3053" i="10"/>
  <c r="N3054" i="10"/>
  <c r="N3055" i="10"/>
  <c r="N3056" i="10"/>
  <c r="N3057" i="10"/>
  <c r="N3058" i="10"/>
  <c r="N3059" i="10"/>
  <c r="N3060" i="10"/>
  <c r="N3061" i="10"/>
  <c r="N3062" i="10"/>
  <c r="N3063" i="10"/>
  <c r="N3064" i="10"/>
  <c r="N3065" i="10"/>
  <c r="N3066" i="10"/>
  <c r="N3067" i="10"/>
  <c r="N3068" i="10"/>
  <c r="N3069" i="10"/>
  <c r="N3070" i="10"/>
  <c r="N3071" i="10"/>
  <c r="N3072" i="10"/>
  <c r="N3073" i="10"/>
  <c r="N3074" i="10"/>
  <c r="N3075" i="10"/>
  <c r="N3076" i="10"/>
  <c r="N3077" i="10"/>
  <c r="N3078" i="10"/>
  <c r="N3079" i="10"/>
  <c r="N3080" i="10"/>
  <c r="N3081" i="10"/>
  <c r="N3082" i="10"/>
  <c r="N3083" i="10"/>
  <c r="N3084" i="10"/>
  <c r="N3085" i="10"/>
  <c r="N3086" i="10"/>
  <c r="N3087" i="10"/>
  <c r="N3088" i="10"/>
  <c r="N3089" i="10"/>
  <c r="N3090" i="10"/>
  <c r="N3091" i="10"/>
  <c r="N3092" i="10"/>
  <c r="N3093" i="10"/>
  <c r="N3094" i="10"/>
  <c r="N3095" i="10"/>
  <c r="N3096" i="10"/>
  <c r="N3097" i="10"/>
  <c r="N3098" i="10"/>
  <c r="N3099" i="10"/>
  <c r="N3100" i="10"/>
  <c r="N3101" i="10"/>
  <c r="N3102" i="10"/>
  <c r="N3103" i="10"/>
  <c r="N3104" i="10"/>
  <c r="N3105" i="10"/>
  <c r="N3106" i="10"/>
  <c r="N3107" i="10"/>
  <c r="N3108" i="10"/>
  <c r="N3109" i="10"/>
  <c r="N3110" i="10"/>
  <c r="N3111" i="10"/>
  <c r="N3112" i="10"/>
  <c r="N3113" i="10"/>
  <c r="N3114" i="10"/>
  <c r="N3115" i="10"/>
  <c r="N3116" i="10"/>
  <c r="N3117" i="10"/>
  <c r="N3118" i="10"/>
  <c r="N3119" i="10"/>
  <c r="N3120" i="10"/>
  <c r="N3121" i="10"/>
  <c r="N3122" i="10"/>
  <c r="N3123" i="10"/>
  <c r="N3124" i="10"/>
  <c r="N3125" i="10"/>
  <c r="N3126" i="10"/>
  <c r="N3127" i="10"/>
  <c r="N3128" i="10"/>
  <c r="N3129" i="10"/>
  <c r="N3130" i="10"/>
  <c r="N3131" i="10"/>
  <c r="N3132" i="10"/>
  <c r="N3133" i="10"/>
  <c r="N3134" i="10"/>
  <c r="N3135" i="10"/>
  <c r="N3136" i="10"/>
  <c r="N3137" i="10"/>
  <c r="N3138" i="10"/>
  <c r="N3139" i="10"/>
  <c r="N3140" i="10"/>
  <c r="N3141" i="10"/>
  <c r="N3142" i="10"/>
  <c r="N3143" i="10"/>
  <c r="N3144" i="10"/>
  <c r="N3145" i="10"/>
  <c r="N3146" i="10"/>
  <c r="N3147" i="10"/>
  <c r="N3148" i="10"/>
  <c r="N3149" i="10"/>
  <c r="N3150" i="10"/>
  <c r="N3151" i="10"/>
  <c r="N3152" i="10"/>
  <c r="N3153" i="10"/>
  <c r="N3154" i="10"/>
  <c r="N3155" i="10"/>
  <c r="N3156" i="10"/>
  <c r="N3157" i="10"/>
  <c r="N3158" i="10"/>
  <c r="N3159" i="10"/>
  <c r="N3160" i="10"/>
  <c r="N3161" i="10"/>
  <c r="N3162" i="10"/>
  <c r="N3163" i="10"/>
  <c r="N3164" i="10"/>
  <c r="N3165" i="10"/>
  <c r="N3166" i="10"/>
  <c r="N3167" i="10"/>
  <c r="N3168" i="10"/>
  <c r="N3169" i="10"/>
  <c r="N3170" i="10"/>
  <c r="N3171" i="10"/>
  <c r="N3172" i="10"/>
  <c r="N3173" i="10"/>
  <c r="N3174" i="10"/>
  <c r="N3175" i="10"/>
  <c r="N3176" i="10"/>
  <c r="N3177" i="10"/>
  <c r="N3178" i="10"/>
  <c r="N3179" i="10"/>
  <c r="N3180" i="10"/>
  <c r="N3181" i="10"/>
  <c r="N3182" i="10"/>
  <c r="N3183" i="10"/>
  <c r="N3184" i="10"/>
  <c r="N3185" i="10"/>
  <c r="N3186" i="10"/>
  <c r="N3187" i="10"/>
  <c r="N3188" i="10"/>
  <c r="N3189" i="10"/>
  <c r="N3190" i="10"/>
  <c r="N3191" i="10"/>
  <c r="N3192" i="10"/>
  <c r="N3193" i="10"/>
  <c r="N3194" i="10"/>
  <c r="N3195" i="10"/>
  <c r="N3196" i="10"/>
  <c r="N3197" i="10"/>
  <c r="N3198" i="10"/>
  <c r="N3199" i="10"/>
  <c r="N3200" i="10"/>
  <c r="N3201" i="10"/>
  <c r="N3202" i="10"/>
  <c r="N3203" i="10"/>
  <c r="N3204" i="10"/>
  <c r="N3205" i="10"/>
  <c r="N3206" i="10"/>
  <c r="N3207" i="10"/>
  <c r="N3208" i="10"/>
  <c r="N3209" i="10"/>
  <c r="N3210" i="10"/>
  <c r="N3211" i="10"/>
  <c r="N3212" i="10"/>
  <c r="N3213" i="10"/>
  <c r="N3214" i="10"/>
  <c r="N3215" i="10"/>
  <c r="N3216" i="10"/>
  <c r="N3217" i="10"/>
  <c r="N3218" i="10"/>
  <c r="N3219" i="10"/>
  <c r="N3220" i="10"/>
  <c r="N3221" i="10"/>
  <c r="N3222" i="10"/>
  <c r="N3223" i="10"/>
  <c r="N3224" i="10"/>
  <c r="N3225" i="10"/>
  <c r="N3226" i="10"/>
  <c r="N3227" i="10"/>
  <c r="N3228" i="10"/>
  <c r="N3229" i="10"/>
  <c r="N3230" i="10"/>
  <c r="N3231" i="10"/>
  <c r="N3232" i="10"/>
  <c r="N3233" i="10"/>
  <c r="N3234" i="10"/>
  <c r="N3235" i="10"/>
  <c r="N3236" i="10"/>
  <c r="N3237" i="10"/>
  <c r="N3238" i="10"/>
  <c r="N3239" i="10"/>
  <c r="N3240" i="10"/>
  <c r="N3241" i="10"/>
  <c r="N3242" i="10"/>
  <c r="N3243" i="10"/>
  <c r="N3244" i="10"/>
  <c r="N3245" i="10"/>
  <c r="N3246" i="10"/>
  <c r="N3247" i="10"/>
  <c r="N3248" i="10"/>
  <c r="N3249" i="10"/>
  <c r="N3250" i="10"/>
  <c r="N3251" i="10"/>
  <c r="N3252" i="10"/>
  <c r="N3253" i="10"/>
  <c r="N3254" i="10"/>
  <c r="N3255" i="10"/>
  <c r="N3256" i="10"/>
  <c r="N3257" i="10"/>
  <c r="N3258" i="10"/>
  <c r="N3259" i="10"/>
  <c r="N3260" i="10"/>
  <c r="N3261" i="10"/>
  <c r="N3262" i="10"/>
  <c r="N3263" i="10"/>
  <c r="N3264" i="10"/>
  <c r="N3265" i="10"/>
  <c r="N3266" i="10"/>
  <c r="N3267" i="10"/>
  <c r="N3268" i="10"/>
  <c r="N3269" i="10"/>
  <c r="N3270" i="10"/>
  <c r="N3271" i="10"/>
  <c r="N3272" i="10"/>
  <c r="N3273" i="10"/>
  <c r="N3274" i="10"/>
  <c r="N3275" i="10"/>
  <c r="N3276" i="10"/>
  <c r="N3277" i="10"/>
  <c r="N3278" i="10"/>
  <c r="N3279" i="10"/>
  <c r="N3280" i="10"/>
  <c r="N3281" i="10"/>
  <c r="N3282" i="10"/>
  <c r="N3283" i="10"/>
  <c r="N3284" i="10"/>
  <c r="N3285" i="10"/>
  <c r="N3286" i="10"/>
  <c r="N3287" i="10"/>
  <c r="N3288" i="10"/>
  <c r="N3289" i="10"/>
  <c r="N3290" i="10"/>
  <c r="N3291" i="10"/>
  <c r="N3292" i="10"/>
  <c r="N3293" i="10"/>
  <c r="N3294" i="10"/>
  <c r="N3295" i="10"/>
  <c r="N3296" i="10"/>
  <c r="N3297" i="10"/>
  <c r="N3298" i="10"/>
  <c r="N3299" i="10"/>
  <c r="N3300" i="10"/>
  <c r="N3301" i="10"/>
  <c r="N3302" i="10"/>
  <c r="N3303" i="10"/>
  <c r="N3304" i="10"/>
  <c r="N3305" i="10"/>
  <c r="N3306" i="10"/>
  <c r="N3307" i="10"/>
  <c r="N3308" i="10"/>
  <c r="N3309" i="10"/>
  <c r="N3310" i="10"/>
  <c r="N3311" i="10"/>
  <c r="N3312" i="10"/>
  <c r="N3313" i="10"/>
  <c r="N3314" i="10"/>
  <c r="N3315" i="10"/>
  <c r="N3316" i="10"/>
  <c r="N3317" i="10"/>
  <c r="N3318" i="10"/>
  <c r="N3319" i="10"/>
  <c r="N3320" i="10"/>
  <c r="N3321" i="10"/>
  <c r="N3322" i="10"/>
  <c r="N3323" i="10"/>
  <c r="N3324" i="10"/>
  <c r="N3325" i="10"/>
  <c r="N3326" i="10"/>
  <c r="N3327" i="10"/>
  <c r="N3328" i="10"/>
  <c r="N3329" i="10"/>
  <c r="N3330" i="10"/>
  <c r="N3331" i="10"/>
  <c r="N3332" i="10"/>
  <c r="N3333" i="10"/>
  <c r="N3334" i="10"/>
  <c r="N3335" i="10"/>
  <c r="N3336" i="10"/>
  <c r="N3337" i="10"/>
  <c r="N3338" i="10"/>
  <c r="N3339" i="10"/>
  <c r="N3340" i="10"/>
  <c r="N3341" i="10"/>
  <c r="N3342" i="10"/>
  <c r="N3343" i="10"/>
  <c r="N3344" i="10"/>
  <c r="N3345" i="10"/>
  <c r="N3346" i="10"/>
  <c r="N3347" i="10"/>
  <c r="N3348" i="10"/>
  <c r="N3349" i="10"/>
  <c r="N3350" i="10"/>
  <c r="N3351" i="10"/>
  <c r="N3352" i="10"/>
  <c r="N3353" i="10"/>
  <c r="N3354" i="10"/>
  <c r="N3355" i="10"/>
  <c r="N3356" i="10"/>
  <c r="N3357" i="10"/>
  <c r="N3358" i="10"/>
  <c r="N3359" i="10"/>
  <c r="N3360" i="10"/>
  <c r="N3361" i="10"/>
  <c r="N3362" i="10"/>
  <c r="N3363" i="10"/>
  <c r="N3364" i="10"/>
  <c r="N3365" i="10"/>
  <c r="N3366" i="10"/>
  <c r="N3367" i="10"/>
  <c r="N3368" i="10"/>
  <c r="N3369" i="10"/>
  <c r="N3370" i="10"/>
  <c r="N3371" i="10"/>
  <c r="N3372" i="10"/>
  <c r="N3373" i="10"/>
  <c r="N3374" i="10"/>
  <c r="N3375" i="10"/>
  <c r="N3376" i="10"/>
  <c r="N3377" i="10"/>
  <c r="N3378" i="10"/>
  <c r="N3379" i="10"/>
  <c r="N3380" i="10"/>
  <c r="N3381" i="10"/>
  <c r="N3382" i="10"/>
  <c r="N3383" i="10"/>
  <c r="N3384" i="10"/>
  <c r="N3385" i="10"/>
  <c r="N3386" i="10"/>
  <c r="N3387" i="10"/>
  <c r="N3388" i="10"/>
  <c r="N3389" i="10"/>
  <c r="N3390" i="10"/>
  <c r="N3391" i="10"/>
  <c r="N3392" i="10"/>
  <c r="N3393" i="10"/>
  <c r="N3394" i="10"/>
  <c r="N3395" i="10"/>
  <c r="N3396" i="10"/>
  <c r="N3397" i="10"/>
  <c r="N3398" i="10"/>
  <c r="N3399" i="10"/>
  <c r="N3400" i="10"/>
  <c r="N3401" i="10"/>
  <c r="N3402" i="10"/>
  <c r="N3403" i="10"/>
  <c r="N3404" i="10"/>
  <c r="N3405" i="10"/>
  <c r="N3406" i="10"/>
  <c r="N3407" i="10"/>
  <c r="N3408" i="10"/>
  <c r="N3409" i="10"/>
  <c r="N3410" i="10"/>
  <c r="N3411" i="10"/>
  <c r="N3412" i="10"/>
  <c r="N3413" i="10"/>
  <c r="N3414" i="10"/>
  <c r="N3415" i="10"/>
  <c r="N3416" i="10"/>
  <c r="N3417" i="10"/>
  <c r="N3418" i="10"/>
  <c r="N3419" i="10"/>
  <c r="N3420" i="10"/>
  <c r="N3421" i="10"/>
  <c r="N3422" i="10"/>
  <c r="N3423" i="10"/>
  <c r="N3424" i="10"/>
  <c r="N3425" i="10"/>
  <c r="N3426" i="10"/>
  <c r="N3427" i="10"/>
  <c r="N3428" i="10"/>
  <c r="N3429" i="10"/>
  <c r="N3430" i="10"/>
  <c r="N3431" i="10"/>
  <c r="N3432" i="10"/>
  <c r="N3433" i="10"/>
  <c r="N3434" i="10"/>
  <c r="N3435" i="10"/>
  <c r="N3436" i="10"/>
  <c r="N3437" i="10"/>
  <c r="N3438" i="10"/>
  <c r="N3439" i="10"/>
  <c r="N3440" i="10"/>
  <c r="N3441" i="10"/>
  <c r="N3442" i="10"/>
  <c r="N3443" i="10"/>
  <c r="N3444" i="10"/>
  <c r="N3445" i="10"/>
  <c r="N3446" i="10"/>
  <c r="N3447" i="10"/>
  <c r="N3448" i="10"/>
  <c r="N3449" i="10"/>
  <c r="N3450" i="10"/>
  <c r="N3451" i="10"/>
  <c r="N3452" i="10"/>
  <c r="N3453" i="10"/>
  <c r="N3454" i="10"/>
  <c r="N3455" i="10"/>
  <c r="N3456" i="10"/>
  <c r="N3457" i="10"/>
  <c r="N3458" i="10"/>
  <c r="N3459" i="10"/>
  <c r="N3460" i="10"/>
  <c r="N3461" i="10"/>
  <c r="N3462" i="10"/>
  <c r="N3463" i="10"/>
  <c r="N3464" i="10"/>
  <c r="N3465" i="10"/>
  <c r="N3466" i="10"/>
  <c r="N3467" i="10"/>
  <c r="N3468" i="10"/>
  <c r="N3469" i="10"/>
  <c r="N3470" i="10"/>
  <c r="N3471" i="10"/>
  <c r="N3472" i="10"/>
  <c r="N3473" i="10"/>
  <c r="N3474" i="10"/>
  <c r="N3475" i="10"/>
  <c r="N3476" i="10"/>
  <c r="N3477" i="10"/>
  <c r="N3478" i="10"/>
  <c r="N3479" i="10"/>
  <c r="N3480" i="10"/>
  <c r="N3481" i="10"/>
  <c r="N3482" i="10"/>
  <c r="N3483" i="10"/>
  <c r="N3484" i="10"/>
  <c r="N3485" i="10"/>
  <c r="N3486" i="10"/>
  <c r="N3487" i="10"/>
  <c r="N3488" i="10"/>
  <c r="N3489" i="10"/>
  <c r="N3490" i="10"/>
  <c r="N3491" i="10"/>
  <c r="N3492" i="10"/>
  <c r="N3493" i="10"/>
  <c r="N3494" i="10"/>
  <c r="N3495" i="10"/>
  <c r="N3496" i="10"/>
  <c r="N3497" i="10"/>
  <c r="N3498" i="10"/>
  <c r="N3499" i="10"/>
  <c r="N3500" i="10"/>
  <c r="N3501" i="10"/>
  <c r="N3502" i="10"/>
  <c r="N3503" i="10"/>
  <c r="N3504" i="10"/>
  <c r="N3505" i="10"/>
  <c r="N3506" i="10"/>
  <c r="N3507" i="10"/>
  <c r="N3508" i="10"/>
  <c r="N3509" i="10"/>
  <c r="N3510" i="10"/>
  <c r="N3511" i="10"/>
  <c r="N3512" i="10"/>
  <c r="N3513" i="10"/>
  <c r="N3514" i="10"/>
  <c r="N3515" i="10"/>
  <c r="N3516" i="10"/>
  <c r="N3517" i="10"/>
  <c r="N3518" i="10"/>
  <c r="N3519" i="10"/>
  <c r="N3520" i="10"/>
  <c r="N3521" i="10"/>
  <c r="N3522" i="10"/>
  <c r="N3523" i="10"/>
  <c r="N3524" i="10"/>
  <c r="N3525" i="10"/>
  <c r="N3526" i="10"/>
  <c r="N3527" i="10"/>
  <c r="N3528" i="10"/>
  <c r="N3529" i="10"/>
  <c r="N3530" i="10"/>
  <c r="N3531" i="10"/>
  <c r="N3532" i="10"/>
  <c r="N3533" i="10"/>
  <c r="N3534" i="10"/>
  <c r="N3535" i="10"/>
  <c r="N3536" i="10"/>
  <c r="N3537" i="10"/>
  <c r="N3538" i="10"/>
  <c r="N3539" i="10"/>
  <c r="N3540" i="10"/>
  <c r="N3541" i="10"/>
  <c r="N3542" i="10"/>
  <c r="N3543" i="10"/>
  <c r="N3544" i="10"/>
  <c r="N3545" i="10"/>
  <c r="N3546" i="10"/>
  <c r="N3547" i="10"/>
  <c r="N3548" i="10"/>
  <c r="N3549" i="10"/>
  <c r="N3550" i="10"/>
  <c r="N3551" i="10"/>
  <c r="N3552" i="10"/>
  <c r="N3553" i="10"/>
  <c r="N3554" i="10"/>
  <c r="N3555" i="10"/>
  <c r="N3556" i="10"/>
  <c r="N3557" i="10"/>
  <c r="N3558" i="10"/>
  <c r="N3559" i="10"/>
  <c r="N3560" i="10"/>
  <c r="N3561" i="10"/>
  <c r="N3562" i="10"/>
  <c r="N3563" i="10"/>
  <c r="N3564" i="10"/>
  <c r="N3565" i="10"/>
  <c r="N3566" i="10"/>
  <c r="N3567" i="10"/>
  <c r="N3568" i="10"/>
  <c r="N3569" i="10"/>
  <c r="N3570" i="10"/>
  <c r="N3571" i="10"/>
  <c r="N3572" i="10"/>
  <c r="N3573" i="10"/>
  <c r="N3574" i="10"/>
  <c r="N3575" i="10"/>
  <c r="N3576" i="10"/>
  <c r="N3577" i="10"/>
  <c r="N3578" i="10"/>
  <c r="N3579" i="10"/>
  <c r="N3580" i="10"/>
  <c r="N3581" i="10"/>
  <c r="N3582" i="10"/>
  <c r="N3583" i="10"/>
  <c r="N3584" i="10"/>
  <c r="N3585" i="10"/>
  <c r="N3586" i="10"/>
  <c r="N3587" i="10"/>
  <c r="N3588" i="10"/>
  <c r="N3589" i="10"/>
  <c r="N3590" i="10"/>
  <c r="N3591" i="10"/>
  <c r="N3592" i="10"/>
  <c r="N3593" i="10"/>
  <c r="N3594" i="10"/>
  <c r="N3595" i="10"/>
  <c r="N3596" i="10"/>
  <c r="N3597" i="10"/>
  <c r="N3598" i="10"/>
  <c r="N3599" i="10"/>
  <c r="N3600" i="10"/>
  <c r="N3601" i="10"/>
  <c r="N3602" i="10"/>
  <c r="N3603" i="10"/>
  <c r="N3604" i="10"/>
  <c r="N3605" i="10"/>
  <c r="N3606" i="10"/>
  <c r="N3607" i="10"/>
  <c r="N3608" i="10"/>
  <c r="N3609" i="10"/>
  <c r="N3610" i="10"/>
  <c r="N3611" i="10"/>
  <c r="N3612" i="10"/>
  <c r="N3613" i="10"/>
  <c r="N3614" i="10"/>
  <c r="N3615" i="10"/>
  <c r="N3616" i="10"/>
  <c r="N3617" i="10"/>
  <c r="N3618" i="10"/>
  <c r="N3619" i="10"/>
  <c r="N3620" i="10"/>
  <c r="N3621" i="10"/>
  <c r="N3622" i="10"/>
  <c r="N3623" i="10"/>
  <c r="N3624" i="10"/>
  <c r="N3625" i="10"/>
  <c r="N3626" i="10"/>
  <c r="N3627" i="10"/>
  <c r="N3628" i="10"/>
  <c r="N3629" i="10"/>
  <c r="N3630" i="10"/>
  <c r="N3631" i="10"/>
  <c r="N3632" i="10"/>
  <c r="N3633" i="10"/>
  <c r="N3634" i="10"/>
  <c r="N3635" i="10"/>
  <c r="N3636" i="10"/>
  <c r="N3637" i="10"/>
  <c r="N3638" i="10"/>
  <c r="N3639" i="10"/>
  <c r="N3640" i="10"/>
  <c r="N3641" i="10"/>
  <c r="N3642" i="10"/>
  <c r="N3643" i="10"/>
  <c r="N3644" i="10"/>
  <c r="N3645" i="10"/>
  <c r="N3646" i="10"/>
  <c r="N3647" i="10"/>
  <c r="N3648" i="10"/>
  <c r="N3649" i="10"/>
  <c r="N3650" i="10"/>
  <c r="N3651" i="10"/>
  <c r="N3652" i="10"/>
  <c r="N3653" i="10"/>
  <c r="N3654" i="10"/>
  <c r="N3655" i="10"/>
  <c r="N3656" i="10"/>
  <c r="N3657" i="10"/>
  <c r="N3658" i="10"/>
  <c r="N3659" i="10"/>
  <c r="N3660" i="10"/>
  <c r="N3661" i="10"/>
  <c r="N3662" i="10"/>
  <c r="N3663" i="10"/>
  <c r="N3664" i="10"/>
  <c r="N3665" i="10"/>
  <c r="N3666" i="10"/>
  <c r="N3667" i="10"/>
  <c r="N3668" i="10"/>
  <c r="N3669" i="10"/>
  <c r="N3670" i="10"/>
  <c r="N3671" i="10"/>
  <c r="N3672" i="10"/>
  <c r="N3673" i="10"/>
  <c r="N3674" i="10"/>
  <c r="N3675" i="10"/>
  <c r="N3676" i="10"/>
  <c r="N3677" i="10"/>
  <c r="N3678" i="10"/>
  <c r="N3679" i="10"/>
  <c r="N3680" i="10"/>
  <c r="N3681" i="10"/>
  <c r="N3682" i="10"/>
  <c r="N3683" i="10"/>
  <c r="N3684" i="10"/>
  <c r="N3685" i="10"/>
  <c r="N3686" i="10"/>
  <c r="N3687" i="10"/>
  <c r="N3688" i="10"/>
  <c r="N3689" i="10"/>
  <c r="N3690" i="10"/>
  <c r="N3691" i="10"/>
  <c r="N3692" i="10"/>
  <c r="N3693" i="10"/>
  <c r="N3694" i="10"/>
  <c r="N3695" i="10"/>
  <c r="N3696" i="10"/>
  <c r="N3697" i="10"/>
  <c r="N3698" i="10"/>
  <c r="N3699" i="10"/>
  <c r="N3700" i="10"/>
  <c r="N3701" i="10"/>
  <c r="N3702" i="10"/>
  <c r="N3703" i="10"/>
  <c r="N3704" i="10"/>
  <c r="N3705" i="10"/>
  <c r="N3706" i="10"/>
  <c r="N3707" i="10"/>
  <c r="N3708" i="10"/>
  <c r="N3709" i="10"/>
  <c r="N3710" i="10"/>
  <c r="N3711" i="10"/>
  <c r="N3712" i="10"/>
  <c r="N3713" i="10"/>
  <c r="N3714" i="10"/>
  <c r="N3715" i="10"/>
  <c r="N3716" i="10"/>
  <c r="N3717" i="10"/>
  <c r="N3718" i="10"/>
  <c r="N3719" i="10"/>
  <c r="N3720" i="10"/>
  <c r="N3721" i="10"/>
  <c r="N3722" i="10"/>
  <c r="N3723" i="10"/>
  <c r="N3724" i="10"/>
  <c r="N3725" i="10"/>
  <c r="N3726" i="10"/>
  <c r="N3727" i="10"/>
  <c r="N3728" i="10"/>
  <c r="N3729" i="10"/>
  <c r="N3730" i="10"/>
  <c r="N3731" i="10"/>
  <c r="N3732" i="10"/>
  <c r="N3733" i="10"/>
  <c r="N3734" i="10"/>
  <c r="N3735" i="10"/>
  <c r="N3736" i="10"/>
  <c r="N3737" i="10"/>
  <c r="N3738" i="10"/>
  <c r="N3739" i="10"/>
  <c r="N3740" i="10"/>
  <c r="N3741" i="10"/>
  <c r="N3742" i="10"/>
  <c r="N3743" i="10"/>
  <c r="N3744" i="10"/>
  <c r="N3745" i="10"/>
  <c r="N3746" i="10"/>
  <c r="N3747" i="10"/>
  <c r="N3748" i="10"/>
  <c r="N3749" i="10"/>
  <c r="N3750" i="10"/>
  <c r="N3751" i="10"/>
  <c r="N3752" i="10"/>
  <c r="N3753" i="10"/>
  <c r="N3754" i="10"/>
  <c r="N3755" i="10"/>
  <c r="N3756" i="10"/>
  <c r="N3757" i="10"/>
  <c r="N3758" i="10"/>
  <c r="N3759" i="10"/>
  <c r="N3760" i="10"/>
  <c r="N3761" i="10"/>
  <c r="N3762" i="10"/>
  <c r="N3763" i="10"/>
  <c r="N3764" i="10"/>
  <c r="N3765" i="10"/>
  <c r="N3766" i="10"/>
  <c r="N3767" i="10"/>
  <c r="N3768" i="10"/>
  <c r="N3769" i="10"/>
  <c r="N3770" i="10"/>
  <c r="N3771" i="10"/>
  <c r="N3772" i="10"/>
  <c r="N3773" i="10"/>
  <c r="N3774" i="10"/>
  <c r="N3775" i="10"/>
  <c r="N3776" i="10"/>
  <c r="N3777" i="10"/>
  <c r="N3778" i="10"/>
  <c r="N3779" i="10"/>
  <c r="N3780" i="10"/>
  <c r="N3781" i="10"/>
  <c r="N3782" i="10"/>
  <c r="N3783" i="10"/>
  <c r="N3784" i="10"/>
  <c r="N3785" i="10"/>
  <c r="N3786" i="10"/>
  <c r="N3787" i="10"/>
  <c r="N3788" i="10"/>
  <c r="N3789" i="10"/>
  <c r="N3790" i="10"/>
  <c r="N3791" i="10"/>
  <c r="N3792" i="10"/>
  <c r="N3793" i="10"/>
  <c r="N3794" i="10"/>
  <c r="N3795" i="10"/>
  <c r="N3796" i="10"/>
  <c r="N3797" i="10"/>
  <c r="N3798" i="10"/>
  <c r="N3799" i="10"/>
  <c r="N3800" i="10"/>
  <c r="N3801" i="10"/>
  <c r="N3802" i="10"/>
  <c r="N3803" i="10"/>
  <c r="N3804" i="10"/>
  <c r="N3805" i="10"/>
  <c r="N3806" i="10"/>
  <c r="N3807" i="10"/>
  <c r="N3808" i="10"/>
  <c r="N3809" i="10"/>
  <c r="N3810" i="10"/>
  <c r="N3811" i="10"/>
  <c r="N3812" i="10"/>
  <c r="N3813" i="10"/>
  <c r="N3814" i="10"/>
  <c r="N3815" i="10"/>
  <c r="N3816" i="10"/>
  <c r="N3817" i="10"/>
  <c r="N3818" i="10"/>
  <c r="N3819" i="10"/>
  <c r="N3820" i="10"/>
  <c r="N3821" i="10"/>
  <c r="N3822" i="10"/>
  <c r="N3823" i="10"/>
  <c r="N3824" i="10"/>
  <c r="N3825" i="10"/>
  <c r="N3826" i="10"/>
  <c r="N3827" i="10"/>
  <c r="N3828" i="10"/>
  <c r="N3829" i="10"/>
  <c r="N3830" i="10"/>
  <c r="N3831" i="10"/>
  <c r="N3832" i="10"/>
  <c r="N3833" i="10"/>
  <c r="N3834" i="10"/>
  <c r="N3835" i="10"/>
  <c r="N3836" i="10"/>
  <c r="N3837" i="10"/>
  <c r="N3838" i="10"/>
  <c r="N3839" i="10"/>
  <c r="N3840" i="10"/>
  <c r="N3841" i="10"/>
  <c r="N3842" i="10"/>
  <c r="N3843" i="10"/>
  <c r="N3844" i="10"/>
  <c r="N3845" i="10"/>
  <c r="N3846" i="10"/>
  <c r="N3847" i="10"/>
  <c r="N3848" i="10"/>
  <c r="N3849" i="10"/>
  <c r="N3850" i="10"/>
  <c r="N3851" i="10"/>
  <c r="N3852" i="10"/>
  <c r="N3853" i="10"/>
  <c r="N3854" i="10"/>
  <c r="N3855" i="10"/>
  <c r="N3856" i="10"/>
  <c r="N3857" i="10"/>
  <c r="N3858" i="10"/>
  <c r="N3859" i="10"/>
  <c r="N3860" i="10"/>
  <c r="N3861" i="10"/>
  <c r="N3862" i="10"/>
  <c r="N3863" i="10"/>
  <c r="N3864" i="10"/>
  <c r="N3865" i="10"/>
  <c r="N3866" i="10"/>
  <c r="N3867" i="10"/>
  <c r="N3868" i="10"/>
  <c r="N3869" i="10"/>
  <c r="N3870" i="10"/>
  <c r="N3871" i="10"/>
  <c r="N3872" i="10"/>
  <c r="N3873" i="10"/>
  <c r="N3874" i="10"/>
  <c r="N3875" i="10"/>
  <c r="N3876" i="10"/>
  <c r="N3877" i="10"/>
  <c r="N3878" i="10"/>
  <c r="N3879" i="10"/>
  <c r="N3880" i="10"/>
  <c r="N3881" i="10"/>
  <c r="N3882" i="10"/>
  <c r="N3883" i="10"/>
  <c r="N3884" i="10"/>
  <c r="N3885" i="10"/>
  <c r="N3886" i="10"/>
  <c r="N3887" i="10"/>
  <c r="N3888" i="10"/>
  <c r="N3889" i="10"/>
  <c r="N3890" i="10"/>
  <c r="N3891" i="10"/>
  <c r="N3892" i="10"/>
  <c r="N3893" i="10"/>
  <c r="N3894" i="10"/>
  <c r="N3895" i="10"/>
  <c r="N3896" i="10"/>
  <c r="N3897" i="10"/>
  <c r="N3898" i="10"/>
  <c r="N3899" i="10"/>
  <c r="N3900" i="10"/>
  <c r="N3901" i="10"/>
  <c r="N3902" i="10"/>
  <c r="N3903" i="10"/>
  <c r="N3904" i="10"/>
  <c r="N3905" i="10"/>
  <c r="N3906" i="10"/>
  <c r="N3907" i="10"/>
  <c r="N3908" i="10"/>
  <c r="N3909" i="10"/>
  <c r="N3910" i="10"/>
  <c r="N3911" i="10"/>
  <c r="N3912" i="10"/>
  <c r="N3913" i="10"/>
  <c r="N3914" i="10"/>
  <c r="N3915" i="10"/>
  <c r="N3916" i="10"/>
  <c r="N3917" i="10"/>
  <c r="N3918" i="10"/>
  <c r="N3919" i="10"/>
  <c r="N3920" i="10"/>
  <c r="N3921" i="10"/>
  <c r="N3922" i="10"/>
  <c r="N3923" i="10"/>
  <c r="N3924" i="10"/>
  <c r="N3925" i="10"/>
  <c r="N3926" i="10"/>
  <c r="N3927" i="10"/>
  <c r="N3928" i="10"/>
  <c r="N3929" i="10"/>
  <c r="N3930" i="10"/>
  <c r="N3931" i="10"/>
  <c r="N3932" i="10"/>
  <c r="N3933" i="10"/>
  <c r="N3934" i="10"/>
  <c r="N3935" i="10"/>
  <c r="N3936" i="10"/>
  <c r="N3937" i="10"/>
  <c r="N3938" i="10"/>
  <c r="N3939" i="10"/>
  <c r="N3940" i="10"/>
  <c r="N3941" i="10"/>
  <c r="N3942" i="10"/>
  <c r="N3943" i="10"/>
  <c r="N3944" i="10"/>
  <c r="N3945" i="10"/>
  <c r="N3946" i="10"/>
  <c r="N3947" i="10"/>
  <c r="N3948" i="10"/>
  <c r="N3949" i="10"/>
  <c r="N3950" i="10"/>
  <c r="N3951" i="10"/>
  <c r="N3952" i="10"/>
  <c r="N3953" i="10"/>
  <c r="N3954" i="10"/>
  <c r="N3955" i="10"/>
  <c r="N3956" i="10"/>
  <c r="N3957" i="10"/>
  <c r="N3958" i="10"/>
  <c r="N3959" i="10"/>
  <c r="N3960" i="10"/>
  <c r="N3961" i="10"/>
  <c r="N3962" i="10"/>
  <c r="N3963" i="10"/>
  <c r="N3964" i="10"/>
  <c r="N3965" i="10"/>
  <c r="N3966" i="10"/>
  <c r="N3967" i="10"/>
  <c r="N3968" i="10"/>
  <c r="N3969" i="10"/>
  <c r="N3970" i="10"/>
  <c r="N3971" i="10"/>
  <c r="N3972" i="10"/>
  <c r="N3973" i="10"/>
  <c r="N3974" i="10"/>
  <c r="N3975" i="10"/>
  <c r="N3976" i="10"/>
  <c r="N3977" i="10"/>
  <c r="N3978" i="10"/>
  <c r="N3979" i="10"/>
  <c r="N3980" i="10"/>
  <c r="N3981" i="10"/>
  <c r="N3982" i="10"/>
  <c r="N3983" i="10"/>
  <c r="N3984" i="10"/>
  <c r="N3985" i="10"/>
  <c r="N3986" i="10"/>
  <c r="N3987" i="10"/>
  <c r="N3988" i="10"/>
  <c r="N3989" i="10"/>
  <c r="N3990" i="10"/>
  <c r="N3991" i="10"/>
  <c r="N3992" i="10"/>
  <c r="N3993" i="10"/>
  <c r="N3994" i="10"/>
  <c r="N3995" i="10"/>
  <c r="N3996" i="10"/>
  <c r="N3997" i="10"/>
  <c r="N3998" i="10"/>
  <c r="N3999" i="10"/>
  <c r="N4000" i="10"/>
  <c r="N4001" i="10"/>
  <c r="N4002" i="10"/>
  <c r="N4003" i="10"/>
  <c r="N4004" i="10"/>
  <c r="N4005" i="10"/>
  <c r="N4006" i="10"/>
  <c r="N4007" i="10"/>
  <c r="N4008" i="10"/>
  <c r="N4009" i="10"/>
  <c r="N4010" i="10"/>
  <c r="N4011" i="10"/>
  <c r="N4012" i="10"/>
  <c r="N4013" i="10"/>
  <c r="N4014" i="10"/>
  <c r="N4015" i="10"/>
  <c r="N4016" i="10"/>
  <c r="N4017" i="10"/>
  <c r="N4018" i="10"/>
  <c r="N4019" i="10"/>
  <c r="N4020" i="10"/>
  <c r="N4021" i="10"/>
  <c r="N4022" i="10"/>
  <c r="N4023" i="10"/>
  <c r="N4024" i="10"/>
  <c r="N4025" i="10"/>
  <c r="N4026" i="10"/>
  <c r="N4027" i="10"/>
  <c r="N4028" i="10"/>
  <c r="N4029" i="10"/>
  <c r="N4030" i="10"/>
  <c r="N4031" i="10"/>
  <c r="N4032" i="10"/>
  <c r="N4033" i="10"/>
  <c r="N4034" i="10"/>
  <c r="N4035" i="10"/>
  <c r="N4036" i="10"/>
  <c r="N4037" i="10"/>
  <c r="N4038" i="10"/>
  <c r="N4039" i="10"/>
  <c r="N4040" i="10"/>
  <c r="N4041" i="10"/>
  <c r="N4042" i="10"/>
  <c r="N4043" i="10"/>
  <c r="N4044" i="10"/>
  <c r="N4045" i="10"/>
  <c r="N4046" i="10"/>
  <c r="N4047" i="10"/>
  <c r="N4048" i="10"/>
  <c r="N4049" i="10"/>
  <c r="N4050" i="10"/>
  <c r="N4051" i="10"/>
  <c r="N4052" i="10"/>
  <c r="N4053" i="10"/>
  <c r="N4054" i="10"/>
  <c r="N4055" i="10"/>
  <c r="N4056" i="10"/>
  <c r="N4057" i="10"/>
  <c r="N4058" i="10"/>
  <c r="N4059" i="10"/>
  <c r="N4060" i="10"/>
  <c r="N4061" i="10"/>
  <c r="N4062" i="10"/>
  <c r="N4063" i="10"/>
  <c r="N4064" i="10"/>
  <c r="N4065" i="10"/>
  <c r="N4066" i="10"/>
  <c r="N4067" i="10"/>
  <c r="N4068" i="10"/>
  <c r="N4069" i="10"/>
  <c r="N4070" i="10"/>
  <c r="N4071" i="10"/>
  <c r="N4072" i="10"/>
  <c r="N4073" i="10"/>
  <c r="N4074" i="10"/>
  <c r="N4075" i="10"/>
  <c r="N4076" i="10"/>
  <c r="N4077" i="10"/>
  <c r="N4078" i="10"/>
  <c r="N4079" i="10"/>
  <c r="N4080" i="10"/>
  <c r="N4081" i="10"/>
  <c r="N4082" i="10"/>
  <c r="N4083" i="10"/>
  <c r="N4084" i="10"/>
  <c r="N4085" i="10"/>
  <c r="N4086" i="10"/>
  <c r="N4087" i="10"/>
  <c r="N4088" i="10"/>
  <c r="N4089" i="10"/>
  <c r="N4090" i="10"/>
  <c r="N4091" i="10"/>
  <c r="N4092" i="10"/>
  <c r="N4093" i="10"/>
  <c r="N4094" i="10"/>
  <c r="N4095" i="10"/>
  <c r="N4096" i="10"/>
  <c r="N4097" i="10"/>
  <c r="N4098" i="10"/>
  <c r="N4099" i="10"/>
  <c r="N4100" i="10"/>
  <c r="N4101" i="10"/>
  <c r="N4102" i="10"/>
  <c r="N4103" i="10"/>
  <c r="N4104" i="10"/>
  <c r="N4105" i="10"/>
  <c r="N4106" i="10"/>
  <c r="N4107" i="10"/>
  <c r="N4108" i="10"/>
  <c r="N4109" i="10"/>
  <c r="N4110" i="10"/>
  <c r="N4111" i="10"/>
  <c r="N4112" i="10"/>
  <c r="N4113" i="10"/>
  <c r="N4114" i="10"/>
  <c r="N4115" i="10"/>
  <c r="N4116" i="10"/>
  <c r="N4117" i="10"/>
  <c r="N4118" i="10"/>
  <c r="N4119" i="10"/>
  <c r="N4120" i="10"/>
  <c r="N4121" i="10"/>
  <c r="N4122" i="10"/>
  <c r="N4123" i="10"/>
  <c r="N4124" i="10"/>
  <c r="N4125" i="10"/>
  <c r="N4126" i="10"/>
  <c r="N4127" i="10"/>
  <c r="N4128" i="10"/>
  <c r="N4129" i="10"/>
  <c r="N4130" i="10"/>
  <c r="N4131" i="10"/>
  <c r="N4132" i="10"/>
  <c r="N4133" i="10"/>
  <c r="N4134" i="10"/>
  <c r="N4135" i="10"/>
  <c r="N4136" i="10"/>
  <c r="N4137" i="10"/>
  <c r="N4138" i="10"/>
  <c r="N4139" i="10"/>
  <c r="N4140" i="10"/>
  <c r="N4141" i="10"/>
  <c r="N4142" i="10"/>
  <c r="N4143" i="10"/>
  <c r="N4144" i="10"/>
  <c r="N4145" i="10"/>
  <c r="N4146" i="10"/>
  <c r="N4147" i="10"/>
  <c r="N4148" i="10"/>
  <c r="N4149" i="10"/>
  <c r="N4150" i="10"/>
  <c r="N4151" i="10"/>
  <c r="N4152" i="10"/>
  <c r="N4153" i="10"/>
  <c r="N4154" i="10"/>
  <c r="N4155" i="10"/>
  <c r="N4156" i="10"/>
  <c r="N4157" i="10"/>
  <c r="N4158" i="10"/>
  <c r="N4159" i="10"/>
  <c r="N4160" i="10"/>
  <c r="N4161" i="10"/>
  <c r="N4162" i="10"/>
  <c r="N4163" i="10"/>
  <c r="N4164" i="10"/>
  <c r="N4165" i="10"/>
  <c r="N4166" i="10"/>
  <c r="N4167" i="10"/>
  <c r="N4168" i="10"/>
  <c r="N4169" i="10"/>
  <c r="N4170" i="10"/>
  <c r="N4171" i="10"/>
  <c r="N4172" i="10"/>
  <c r="N4173" i="10"/>
  <c r="N4174" i="10"/>
  <c r="N4175" i="10"/>
  <c r="N4176" i="10"/>
  <c r="N4177" i="10"/>
  <c r="N4178" i="10"/>
  <c r="N4179" i="10"/>
  <c r="N4180" i="10"/>
  <c r="N4181" i="10"/>
  <c r="N4182" i="10"/>
  <c r="N4183" i="10"/>
  <c r="N4184" i="10"/>
  <c r="N4185" i="10"/>
  <c r="N4186" i="10"/>
  <c r="N4187" i="10"/>
  <c r="N4188" i="10"/>
  <c r="N4189" i="10"/>
  <c r="N4190" i="10"/>
  <c r="N4191" i="10"/>
  <c r="N4192" i="10"/>
  <c r="N4193" i="10"/>
  <c r="N4194" i="10"/>
  <c r="N4195" i="10"/>
  <c r="N4196" i="10"/>
  <c r="N4197" i="10"/>
  <c r="N4198" i="10"/>
  <c r="N4199" i="10"/>
  <c r="N4200" i="10"/>
  <c r="N4201" i="10"/>
  <c r="N4202" i="10"/>
  <c r="N4203" i="10"/>
  <c r="N4204" i="10"/>
  <c r="N4205" i="10"/>
  <c r="N4206" i="10"/>
  <c r="N4207" i="10"/>
  <c r="N4208" i="10"/>
  <c r="N4209" i="10"/>
  <c r="N4210" i="10"/>
  <c r="N4211" i="10"/>
  <c r="N4212" i="10"/>
  <c r="N4213" i="10"/>
  <c r="N4214" i="10"/>
  <c r="N4215" i="10"/>
  <c r="N4216" i="10"/>
  <c r="N4217" i="10"/>
  <c r="N4218" i="10"/>
  <c r="N4219" i="10"/>
  <c r="N4220" i="10"/>
  <c r="N4221" i="10"/>
  <c r="N4222" i="10"/>
  <c r="N4223" i="10"/>
  <c r="N4224" i="10"/>
  <c r="N4225" i="10"/>
  <c r="N4226" i="10"/>
  <c r="N4227" i="10"/>
  <c r="N4228" i="10"/>
  <c r="N4229" i="10"/>
  <c r="N4230" i="10"/>
  <c r="N4231" i="10"/>
  <c r="N4232" i="10"/>
  <c r="N4233" i="10"/>
  <c r="N4234" i="10"/>
  <c r="N4235" i="10"/>
  <c r="N4236" i="10"/>
  <c r="N4237" i="10"/>
  <c r="N4238" i="10"/>
  <c r="N4239" i="10"/>
  <c r="N4240" i="10"/>
  <c r="N4241" i="10"/>
  <c r="N4242" i="10"/>
  <c r="N4243" i="10"/>
  <c r="N4244" i="10"/>
  <c r="N4245" i="10"/>
  <c r="N4246" i="10"/>
  <c r="N4247" i="10"/>
  <c r="N4248" i="10"/>
  <c r="N4249" i="10"/>
  <c r="N4250" i="10"/>
  <c r="N4251" i="10"/>
  <c r="N4252" i="10"/>
  <c r="N4253" i="10"/>
  <c r="N4254" i="10"/>
  <c r="N4255" i="10"/>
  <c r="N4256" i="10"/>
  <c r="N4257" i="10"/>
  <c r="N4258" i="10"/>
  <c r="N4259" i="10"/>
  <c r="N4260" i="10"/>
  <c r="N4261" i="10"/>
  <c r="N4262" i="10"/>
  <c r="N4263" i="10"/>
  <c r="N4264" i="10"/>
  <c r="N4265" i="10"/>
  <c r="N4266" i="10"/>
  <c r="N4267" i="10"/>
  <c r="N4268" i="10"/>
  <c r="N4269" i="10"/>
  <c r="N4270" i="10"/>
  <c r="N4271" i="10"/>
  <c r="N4272" i="10"/>
  <c r="N4273" i="10"/>
  <c r="N4274" i="10"/>
  <c r="N4275" i="10"/>
  <c r="N4276" i="10"/>
  <c r="N4277" i="10"/>
  <c r="N4278" i="10"/>
  <c r="N4279" i="10"/>
  <c r="N4280" i="10"/>
  <c r="N4281" i="10"/>
  <c r="N4282" i="10"/>
  <c r="N4283" i="10"/>
  <c r="N4284" i="10"/>
  <c r="N4285" i="10"/>
  <c r="N4286" i="10"/>
  <c r="N4287" i="10"/>
  <c r="N4288" i="10"/>
  <c r="N4289" i="10"/>
  <c r="N4290" i="10"/>
  <c r="N4291" i="10"/>
  <c r="N4292" i="10"/>
  <c r="N4293" i="10"/>
  <c r="N4294" i="10"/>
  <c r="N4295" i="10"/>
  <c r="N4296" i="10"/>
  <c r="N4297" i="10"/>
  <c r="N4298" i="10"/>
  <c r="N4299" i="10"/>
  <c r="N4300" i="10"/>
  <c r="N4301" i="10"/>
  <c r="N4302" i="10"/>
  <c r="N4303" i="10"/>
  <c r="N4304" i="10"/>
  <c r="N4305" i="10"/>
  <c r="N4306" i="10"/>
  <c r="N4307" i="10"/>
  <c r="N4308" i="10"/>
  <c r="N4309" i="10"/>
  <c r="N4310" i="10"/>
  <c r="N4311" i="10"/>
  <c r="N4312" i="10"/>
  <c r="N4313" i="10"/>
  <c r="N4314" i="10"/>
  <c r="N4315" i="10"/>
  <c r="N4316" i="10"/>
  <c r="N4317" i="10"/>
  <c r="N4318" i="10"/>
  <c r="N4319" i="10"/>
  <c r="N4320" i="10"/>
  <c r="N4321" i="10"/>
  <c r="N4322" i="10"/>
  <c r="N4323" i="10"/>
  <c r="N4324" i="10"/>
  <c r="N4325" i="10"/>
  <c r="N4326" i="10"/>
  <c r="N4327" i="10"/>
  <c r="N4328" i="10"/>
  <c r="N4329" i="10"/>
  <c r="N4330" i="10"/>
  <c r="N4331" i="10"/>
  <c r="N4332" i="10"/>
  <c r="N4333" i="10"/>
  <c r="N4334" i="10"/>
  <c r="N4335" i="10"/>
  <c r="N4336" i="10"/>
  <c r="N4337" i="10"/>
  <c r="N4338" i="10"/>
  <c r="N4339" i="10"/>
  <c r="N4340" i="10"/>
  <c r="N4341" i="10"/>
  <c r="N4342" i="10"/>
  <c r="N4343" i="10"/>
  <c r="N4344" i="10"/>
  <c r="N4345" i="10"/>
  <c r="N4346" i="10"/>
  <c r="N4347" i="10"/>
  <c r="N4348" i="10"/>
  <c r="N4349" i="10"/>
  <c r="N4350" i="10"/>
  <c r="N4351" i="10"/>
  <c r="N4352" i="10"/>
  <c r="N4353" i="10"/>
  <c r="N4354" i="10"/>
  <c r="N4355" i="10"/>
  <c r="N4356" i="10"/>
  <c r="N4357" i="10"/>
  <c r="N4358" i="10"/>
  <c r="N4359" i="10"/>
  <c r="N4360" i="10"/>
  <c r="N4361" i="10"/>
  <c r="N4362" i="10"/>
  <c r="N4363" i="10"/>
  <c r="N4364" i="10"/>
  <c r="N4365" i="10"/>
  <c r="N4366" i="10"/>
  <c r="N4367" i="10"/>
  <c r="N4368" i="10"/>
  <c r="N4369" i="10"/>
  <c r="N4370" i="10"/>
  <c r="N4371" i="10"/>
  <c r="N4372" i="10"/>
  <c r="N4373" i="10"/>
  <c r="N4374" i="10"/>
  <c r="N4375" i="10"/>
  <c r="N4376" i="10"/>
  <c r="N4377" i="10"/>
  <c r="N4378" i="10"/>
  <c r="N4379" i="10"/>
  <c r="N4380" i="10"/>
  <c r="N4381" i="10"/>
  <c r="N4382" i="10"/>
  <c r="N4383" i="10"/>
  <c r="N4384" i="10"/>
  <c r="N4385" i="10"/>
  <c r="N4386" i="10"/>
  <c r="N4387" i="10"/>
  <c r="N4388" i="10"/>
  <c r="N4389" i="10"/>
  <c r="N4390" i="10"/>
  <c r="N4391" i="10"/>
  <c r="N4392" i="10"/>
  <c r="N4393" i="10"/>
  <c r="N4394" i="10"/>
  <c r="N4395" i="10"/>
  <c r="N4396" i="10"/>
  <c r="N4397" i="10"/>
  <c r="N4398" i="10"/>
  <c r="N4399" i="10"/>
  <c r="N4400" i="10"/>
  <c r="N4401" i="10"/>
  <c r="N4402" i="10"/>
  <c r="N4403" i="10"/>
  <c r="N4404" i="10"/>
  <c r="N4405" i="10"/>
  <c r="N4406" i="10"/>
  <c r="N4407" i="10"/>
  <c r="N4408" i="10"/>
  <c r="N4409" i="10"/>
  <c r="N4410" i="10"/>
  <c r="N4411" i="10"/>
  <c r="N4412" i="10"/>
  <c r="N4413" i="10"/>
  <c r="N4414" i="10"/>
  <c r="N4415" i="10"/>
  <c r="N4416" i="10"/>
  <c r="N4417" i="10"/>
  <c r="N4418" i="10"/>
  <c r="N4419" i="10"/>
  <c r="N4420" i="10"/>
  <c r="N4421" i="10"/>
  <c r="N4422" i="10"/>
  <c r="N4423" i="10"/>
  <c r="N4424" i="10"/>
  <c r="N4425" i="10"/>
  <c r="N4426" i="10"/>
  <c r="N4427" i="10"/>
  <c r="N4428" i="10"/>
  <c r="N4429" i="10"/>
  <c r="N4430" i="10"/>
  <c r="N4431" i="10"/>
  <c r="N4432" i="10"/>
  <c r="N4433" i="10"/>
  <c r="N4434" i="10"/>
  <c r="N4435" i="10"/>
  <c r="N4436" i="10"/>
  <c r="N4437" i="10"/>
  <c r="N4438" i="10"/>
  <c r="N4439" i="10"/>
  <c r="N4440" i="10"/>
  <c r="N4441" i="10"/>
  <c r="N4442" i="10"/>
  <c r="N4443" i="10"/>
  <c r="N4444" i="10"/>
  <c r="N4445" i="10"/>
  <c r="N4446" i="10"/>
  <c r="N4447" i="10"/>
  <c r="N4448" i="10"/>
  <c r="N4449" i="10"/>
  <c r="N4450" i="10"/>
  <c r="N4451" i="10"/>
  <c r="N4452" i="10"/>
  <c r="N4453" i="10"/>
  <c r="N4454" i="10"/>
  <c r="N4455" i="10"/>
  <c r="N4456" i="10"/>
  <c r="N4457" i="10"/>
  <c r="N4458" i="10"/>
  <c r="N4459" i="10"/>
  <c r="N4460" i="10"/>
  <c r="N4461" i="10"/>
  <c r="N4462" i="10"/>
  <c r="N4463" i="10"/>
  <c r="N4464" i="10"/>
  <c r="N4465" i="10"/>
  <c r="N4466" i="10"/>
  <c r="N4467" i="10"/>
  <c r="N4468" i="10"/>
  <c r="N4469" i="10"/>
  <c r="N4470" i="10"/>
  <c r="N4471" i="10"/>
  <c r="N4472" i="10"/>
  <c r="N4473" i="10"/>
  <c r="N4474" i="10"/>
  <c r="N4475" i="10"/>
  <c r="N4476" i="10"/>
  <c r="N4477" i="10"/>
  <c r="N4478" i="10"/>
  <c r="N4479" i="10"/>
  <c r="N4480" i="10"/>
  <c r="N4481" i="10"/>
  <c r="N4482" i="10"/>
  <c r="N4483" i="10"/>
  <c r="N4484" i="10"/>
  <c r="N4485" i="10"/>
  <c r="N4486" i="10"/>
  <c r="N4487" i="10"/>
  <c r="N4488" i="10"/>
  <c r="N4489" i="10"/>
  <c r="N4490" i="10"/>
  <c r="N4491" i="10"/>
  <c r="N4492" i="10"/>
  <c r="N4493" i="10"/>
  <c r="N4494" i="10"/>
  <c r="N4495" i="10"/>
  <c r="N4496" i="10"/>
  <c r="N4497" i="10"/>
  <c r="N4498" i="10"/>
  <c r="N4499" i="10"/>
  <c r="N4500" i="10"/>
  <c r="N4501" i="10"/>
  <c r="N4502" i="10"/>
  <c r="N4503" i="10"/>
  <c r="N4504" i="10"/>
  <c r="N4505" i="10"/>
  <c r="N4506" i="10"/>
  <c r="N4507" i="10"/>
  <c r="N4508" i="10"/>
  <c r="N4509" i="10"/>
  <c r="N4510" i="10"/>
  <c r="N4511" i="10"/>
  <c r="N4512" i="10"/>
  <c r="N4513" i="10"/>
  <c r="N4514" i="10"/>
  <c r="N4515" i="10"/>
  <c r="N4516" i="10"/>
  <c r="N4517" i="10"/>
  <c r="N4518" i="10"/>
  <c r="N4519" i="10"/>
  <c r="N4520" i="10"/>
  <c r="N4521" i="10"/>
  <c r="N4522" i="10"/>
  <c r="N4523" i="10"/>
  <c r="N4524" i="10"/>
  <c r="N4525" i="10"/>
  <c r="N4526" i="10"/>
  <c r="N4527" i="10"/>
  <c r="N4528" i="10"/>
  <c r="N4529" i="10"/>
  <c r="N4530" i="10"/>
  <c r="N4531" i="10"/>
  <c r="N4532" i="10"/>
  <c r="N4533" i="10"/>
  <c r="N4534" i="10"/>
  <c r="N4535" i="10"/>
  <c r="N4536" i="10"/>
  <c r="N4537" i="10"/>
  <c r="N4538" i="10"/>
  <c r="N4539" i="10"/>
  <c r="N4540" i="10"/>
  <c r="N4541" i="10"/>
  <c r="N4542" i="10"/>
  <c r="N4543" i="10"/>
  <c r="N4544" i="10"/>
  <c r="N4545" i="10"/>
  <c r="N4546" i="10"/>
  <c r="N4547" i="10"/>
  <c r="N4548" i="10"/>
  <c r="N4549" i="10"/>
  <c r="N4550" i="10"/>
  <c r="N4551" i="10"/>
  <c r="N4552" i="10"/>
  <c r="N4553" i="10"/>
  <c r="N4554" i="10"/>
  <c r="N4555" i="10"/>
  <c r="N4556" i="10"/>
  <c r="N4557" i="10"/>
  <c r="N4558" i="10"/>
  <c r="N4559" i="10"/>
  <c r="N4560" i="10"/>
  <c r="N4561" i="10"/>
  <c r="N4562" i="10"/>
  <c r="N4563" i="10"/>
  <c r="N4564" i="10"/>
  <c r="N4565" i="10"/>
  <c r="N4566" i="10"/>
  <c r="N4567" i="10"/>
  <c r="N4568" i="10"/>
  <c r="N4569" i="10"/>
  <c r="N4570" i="10"/>
  <c r="N4571" i="10"/>
  <c r="N4572" i="10"/>
  <c r="N4573" i="10"/>
  <c r="N4574" i="10"/>
  <c r="N4575" i="10"/>
  <c r="N4576" i="10"/>
  <c r="N4577" i="10"/>
  <c r="N4578" i="10"/>
  <c r="N4579" i="10"/>
  <c r="N4580" i="10"/>
  <c r="N4581" i="10"/>
  <c r="N4582" i="10"/>
  <c r="N4583" i="10"/>
  <c r="N4584" i="10"/>
  <c r="N4585" i="10"/>
  <c r="N4586" i="10"/>
  <c r="N4587" i="10"/>
  <c r="N4588" i="10"/>
  <c r="N4589" i="10"/>
  <c r="N4590" i="10"/>
  <c r="N4591" i="10"/>
  <c r="N4592" i="10"/>
  <c r="N4593" i="10"/>
  <c r="N4594" i="10"/>
  <c r="N4595" i="10"/>
  <c r="N4596" i="10"/>
  <c r="N4597" i="10"/>
  <c r="N4598" i="10"/>
  <c r="N4599" i="10"/>
  <c r="N4600" i="10"/>
  <c r="N4601" i="10"/>
  <c r="N4602" i="10"/>
  <c r="N4603" i="10"/>
  <c r="N4604" i="10"/>
  <c r="N4605" i="10"/>
  <c r="N4606" i="10"/>
  <c r="N4607" i="10"/>
  <c r="N4608" i="10"/>
  <c r="N4609" i="10"/>
  <c r="N4610" i="10"/>
  <c r="N4611" i="10"/>
  <c r="N4612" i="10"/>
  <c r="N4613" i="10"/>
  <c r="N4614" i="10"/>
  <c r="N4615" i="10"/>
  <c r="N4616" i="10"/>
  <c r="N4617" i="10"/>
  <c r="N4618" i="10"/>
  <c r="N4619" i="10"/>
  <c r="N4620" i="10"/>
  <c r="N4621" i="10"/>
  <c r="N4622" i="10"/>
  <c r="N4623" i="10"/>
  <c r="N4624" i="10"/>
  <c r="N4625" i="10"/>
  <c r="N4626" i="10"/>
  <c r="N4627" i="10"/>
  <c r="N4628" i="10"/>
  <c r="N4629" i="10"/>
  <c r="N4630" i="10"/>
  <c r="N4631" i="10"/>
  <c r="N4632" i="10"/>
  <c r="N4633" i="10"/>
  <c r="N4634" i="10"/>
  <c r="N4635" i="10"/>
  <c r="N4636" i="10"/>
  <c r="N4637" i="10"/>
  <c r="N4638" i="10"/>
  <c r="N4639" i="10"/>
  <c r="N4640" i="10"/>
  <c r="N4641" i="10"/>
  <c r="N4642" i="10"/>
  <c r="N4643" i="10"/>
  <c r="N4644" i="10"/>
  <c r="N4645" i="10"/>
  <c r="N4646" i="10"/>
  <c r="N4647" i="10"/>
  <c r="N4648" i="10"/>
  <c r="N4649" i="10"/>
  <c r="N4650" i="10"/>
  <c r="N4651" i="10"/>
  <c r="N4652" i="10"/>
  <c r="N4653" i="10"/>
  <c r="N4654" i="10"/>
  <c r="N4655" i="10"/>
  <c r="N4656" i="10"/>
  <c r="N4657" i="10"/>
  <c r="N4658" i="10"/>
  <c r="N4659" i="10"/>
  <c r="N4660" i="10"/>
  <c r="N4661" i="10"/>
  <c r="N4662" i="10"/>
  <c r="N4663" i="10"/>
  <c r="N4664" i="10"/>
  <c r="N4665" i="10"/>
  <c r="N4666" i="10"/>
  <c r="N4667" i="10"/>
  <c r="N4668" i="10"/>
  <c r="N4669" i="10"/>
  <c r="N4670" i="10"/>
  <c r="N4671" i="10"/>
  <c r="N4672" i="10"/>
  <c r="N4673" i="10"/>
  <c r="N4674" i="10"/>
  <c r="N4675" i="10"/>
  <c r="N4676" i="10"/>
  <c r="N4677" i="10"/>
  <c r="N4678" i="10"/>
  <c r="N4679" i="10"/>
  <c r="N4680" i="10"/>
  <c r="N4681" i="10"/>
  <c r="N4682" i="10"/>
  <c r="N4683" i="10"/>
  <c r="N4684" i="10"/>
  <c r="N4685" i="10"/>
  <c r="N4686" i="10"/>
  <c r="N4687" i="10"/>
  <c r="N4688" i="10"/>
  <c r="N4689" i="10"/>
  <c r="N4690" i="10"/>
  <c r="N4691" i="10"/>
  <c r="N4692" i="10"/>
  <c r="N4693" i="10"/>
  <c r="N4694" i="10"/>
  <c r="N4695" i="10"/>
  <c r="N4696" i="10"/>
  <c r="N4697" i="10"/>
  <c r="N4698" i="10"/>
  <c r="N4699" i="10"/>
  <c r="N4700" i="10"/>
  <c r="N4701" i="10"/>
  <c r="N4702" i="10"/>
  <c r="N4703" i="10"/>
  <c r="N4704" i="10"/>
  <c r="N4705" i="10"/>
  <c r="N4706" i="10"/>
  <c r="N4707" i="10"/>
  <c r="N4708" i="10"/>
  <c r="N4709" i="10"/>
  <c r="N4710" i="10"/>
  <c r="N4711" i="10"/>
  <c r="N4712" i="10"/>
  <c r="N4713" i="10"/>
  <c r="N4714" i="10"/>
  <c r="N4715" i="10"/>
  <c r="N4716" i="10"/>
  <c r="N4717" i="10"/>
  <c r="N4718" i="10"/>
  <c r="N4719" i="10"/>
  <c r="N4720" i="10"/>
  <c r="N4721" i="10"/>
  <c r="N4722" i="10"/>
  <c r="N4723" i="10"/>
  <c r="N4724" i="10"/>
  <c r="N4725" i="10"/>
  <c r="N4726" i="10"/>
  <c r="N4727" i="10"/>
  <c r="N4728" i="10"/>
  <c r="N4729" i="10"/>
  <c r="N4730" i="10"/>
  <c r="N4731" i="10"/>
  <c r="N4732" i="10"/>
  <c r="N4733" i="10"/>
  <c r="N4734" i="10"/>
  <c r="N4735" i="10"/>
  <c r="N4736" i="10"/>
  <c r="N4737" i="10"/>
  <c r="N4738" i="10"/>
  <c r="N4739" i="10"/>
  <c r="N4740" i="10"/>
  <c r="N4741" i="10"/>
  <c r="N4742" i="10"/>
  <c r="N4743" i="10"/>
  <c r="N4744" i="10"/>
  <c r="N4745" i="10"/>
  <c r="N4746" i="10"/>
  <c r="N4747" i="10"/>
  <c r="N4748" i="10"/>
  <c r="N4749" i="10"/>
  <c r="N4750" i="10"/>
  <c r="N4751" i="10"/>
  <c r="N4752" i="10"/>
  <c r="N4753" i="10"/>
  <c r="N4754" i="10"/>
  <c r="N4755" i="10"/>
  <c r="N4756" i="10"/>
  <c r="N4757" i="10"/>
  <c r="N4758" i="10"/>
  <c r="N4759" i="10"/>
  <c r="N4760" i="10"/>
  <c r="N4761" i="10"/>
  <c r="N4762" i="10"/>
  <c r="N4763" i="10"/>
  <c r="N4764" i="10"/>
  <c r="N4765" i="10"/>
  <c r="N4766" i="10"/>
  <c r="N4767" i="10"/>
  <c r="N4768" i="10"/>
  <c r="N4769" i="10"/>
  <c r="N4770" i="10"/>
  <c r="N4771" i="10"/>
  <c r="N4772" i="10"/>
  <c r="N4773" i="10"/>
  <c r="N4774" i="10"/>
  <c r="N4775" i="10"/>
  <c r="N4776" i="10"/>
  <c r="N4777" i="10"/>
  <c r="N4778" i="10"/>
  <c r="N4779" i="10"/>
  <c r="N4780" i="10"/>
  <c r="N4781" i="10"/>
  <c r="N4782" i="10"/>
  <c r="N4783" i="10"/>
  <c r="N4784" i="10"/>
  <c r="N4785" i="10"/>
  <c r="N4786" i="10"/>
  <c r="N4787" i="10"/>
  <c r="N4788" i="10"/>
  <c r="N4789" i="10"/>
  <c r="N4790" i="10"/>
  <c r="N4791" i="10"/>
  <c r="N4792" i="10"/>
  <c r="N4793" i="10"/>
  <c r="N4794" i="10"/>
  <c r="N4795" i="10"/>
  <c r="N4796" i="10"/>
  <c r="N4797" i="10"/>
  <c r="N4798" i="10"/>
  <c r="N4799" i="10"/>
  <c r="N4800" i="10"/>
  <c r="N4801" i="10"/>
  <c r="N4802" i="10"/>
  <c r="N4803" i="10"/>
  <c r="N4804" i="10"/>
  <c r="N4805" i="10"/>
  <c r="N4806" i="10"/>
  <c r="N4807" i="10"/>
  <c r="N4808" i="10"/>
  <c r="N4809" i="10"/>
  <c r="N4810" i="10"/>
  <c r="N4811" i="10"/>
  <c r="N4812" i="10"/>
  <c r="N4813" i="10"/>
  <c r="N4814" i="10"/>
  <c r="N4815" i="10"/>
  <c r="N4816" i="10"/>
  <c r="N4817" i="10"/>
  <c r="N4818" i="10"/>
  <c r="N4819" i="10"/>
  <c r="N4820" i="10"/>
  <c r="N4821" i="10"/>
  <c r="N4822" i="10"/>
  <c r="N4823" i="10"/>
  <c r="N4824" i="10"/>
  <c r="N4825" i="10"/>
  <c r="N4826" i="10"/>
  <c r="N4827" i="10"/>
  <c r="N4828" i="10"/>
  <c r="N4829" i="10"/>
  <c r="N4830" i="10"/>
  <c r="N4831" i="10"/>
  <c r="N4832" i="10"/>
  <c r="N4833" i="10"/>
  <c r="N4834" i="10"/>
  <c r="N4835" i="10"/>
  <c r="N4836" i="10"/>
  <c r="N4837" i="10"/>
  <c r="N4838" i="10"/>
  <c r="N4839" i="10"/>
  <c r="N4840" i="10"/>
  <c r="N4841" i="10"/>
  <c r="N4842" i="10"/>
  <c r="N4843" i="10"/>
  <c r="N4844" i="10"/>
  <c r="N4845" i="10"/>
  <c r="N4846" i="10"/>
  <c r="N4847" i="10"/>
  <c r="N4848" i="10"/>
  <c r="N4849" i="10"/>
  <c r="N4850" i="10"/>
  <c r="N4851" i="10"/>
  <c r="N4852" i="10"/>
  <c r="N4853" i="10"/>
  <c r="N4854" i="10"/>
  <c r="N4855" i="10"/>
  <c r="N4856" i="10"/>
  <c r="N4857" i="10"/>
  <c r="N4858" i="10"/>
  <c r="N4859" i="10"/>
  <c r="N4860" i="10"/>
  <c r="N4861" i="10"/>
  <c r="N4862" i="10"/>
  <c r="N4863" i="10"/>
  <c r="N4864" i="10"/>
  <c r="N4865" i="10"/>
  <c r="N4866" i="10"/>
  <c r="N4867" i="10"/>
  <c r="N4868" i="10"/>
  <c r="N4869" i="10"/>
  <c r="N4870" i="10"/>
  <c r="N4871" i="10"/>
  <c r="N4872" i="10"/>
  <c r="N4873" i="10"/>
  <c r="N4874" i="10"/>
  <c r="N4875" i="10"/>
  <c r="N4876" i="10"/>
  <c r="N4877" i="10"/>
  <c r="N4878" i="10"/>
  <c r="N4879" i="10"/>
  <c r="N4880" i="10"/>
  <c r="N4881" i="10"/>
  <c r="N4882" i="10"/>
  <c r="N4883" i="10"/>
  <c r="N4884" i="10"/>
  <c r="N4885" i="10"/>
  <c r="N4886" i="10"/>
  <c r="N4887" i="10"/>
  <c r="N4888" i="10"/>
  <c r="N4889" i="10"/>
  <c r="N4890" i="10"/>
  <c r="N4891" i="10"/>
  <c r="N4892" i="10"/>
  <c r="N4893" i="10"/>
  <c r="N4894" i="10"/>
  <c r="N4895" i="10"/>
  <c r="N4896" i="10"/>
  <c r="N4897" i="10"/>
  <c r="N4898" i="10"/>
  <c r="N4899" i="10"/>
  <c r="N4900" i="10"/>
  <c r="N4901" i="10"/>
  <c r="N4902" i="10"/>
  <c r="N4903" i="10"/>
  <c r="N4904" i="10"/>
  <c r="N4905" i="10"/>
  <c r="N4906" i="10"/>
  <c r="N4907" i="10"/>
  <c r="N4908" i="10"/>
  <c r="N4909" i="10"/>
  <c r="N4910" i="10"/>
  <c r="N4911" i="10"/>
  <c r="N4912" i="10"/>
  <c r="N4913" i="10"/>
  <c r="N4914" i="10"/>
  <c r="N4915" i="10"/>
  <c r="N4916" i="10"/>
  <c r="N4917" i="10"/>
  <c r="N4918" i="10"/>
  <c r="N4919" i="10"/>
  <c r="N4920" i="10"/>
  <c r="N4921" i="10"/>
  <c r="N4922" i="10"/>
  <c r="N4923" i="10"/>
  <c r="N4924" i="10"/>
  <c r="N4925" i="10"/>
  <c r="N4926" i="10"/>
  <c r="N4927" i="10"/>
  <c r="N4928" i="10"/>
  <c r="N4929" i="10"/>
  <c r="N4930" i="10"/>
  <c r="N4931" i="10"/>
  <c r="N4932" i="10"/>
  <c r="N4933" i="10"/>
  <c r="N4934" i="10"/>
  <c r="N4935" i="10"/>
  <c r="N4936" i="10"/>
  <c r="N4937" i="10"/>
  <c r="N4938" i="10"/>
  <c r="N4939" i="10"/>
  <c r="N4940" i="10"/>
  <c r="N4941" i="10"/>
  <c r="N4942" i="10"/>
  <c r="N4943" i="10"/>
  <c r="N4944" i="10"/>
  <c r="N4945" i="10"/>
  <c r="N4946" i="10"/>
  <c r="N4947" i="10"/>
  <c r="N4948" i="10"/>
  <c r="N4949" i="10"/>
  <c r="N4950" i="10"/>
  <c r="N4951" i="10"/>
  <c r="N4952" i="10"/>
  <c r="N4953" i="10"/>
  <c r="N4954" i="10"/>
  <c r="N4955" i="10"/>
  <c r="N4956" i="10"/>
  <c r="N4957" i="10"/>
  <c r="N4958" i="10"/>
  <c r="N4959" i="10"/>
  <c r="N4960" i="10"/>
  <c r="N4961" i="10"/>
  <c r="N4962" i="10"/>
  <c r="N4963" i="10"/>
  <c r="N4964" i="10"/>
  <c r="N4965" i="10"/>
  <c r="N4966" i="10"/>
  <c r="N4967" i="10"/>
  <c r="N4968" i="10"/>
  <c r="N4969" i="10"/>
  <c r="N4970" i="10"/>
  <c r="N4971" i="10"/>
  <c r="N4972" i="10"/>
  <c r="N4973" i="10"/>
  <c r="N4974" i="10"/>
  <c r="N4975" i="10"/>
  <c r="N4976" i="10"/>
  <c r="N4977" i="10"/>
  <c r="N4978" i="10"/>
  <c r="N4979" i="10"/>
  <c r="N4980" i="10"/>
  <c r="N4981" i="10"/>
  <c r="N4982" i="10"/>
  <c r="N4983" i="10"/>
  <c r="N4984" i="10"/>
  <c r="N4985" i="10"/>
  <c r="N4986" i="10"/>
  <c r="N4987" i="10"/>
  <c r="N4988" i="10"/>
  <c r="N4989" i="10"/>
  <c r="N4990" i="10"/>
  <c r="N4991" i="10"/>
  <c r="N4992" i="10"/>
  <c r="N4993" i="10"/>
  <c r="N4994" i="10"/>
  <c r="N4995" i="10"/>
  <c r="N4996" i="10"/>
  <c r="N4997" i="10"/>
  <c r="N4998" i="10"/>
  <c r="N4999" i="10"/>
  <c r="N5000" i="10"/>
  <c r="N5001" i="10"/>
  <c r="N5002" i="10"/>
  <c r="N5003" i="10"/>
  <c r="N5004" i="10"/>
  <c r="N5005" i="10"/>
  <c r="N5006" i="10"/>
  <c r="N5007" i="10"/>
  <c r="N5008" i="10"/>
  <c r="N5009" i="10"/>
  <c r="N5010" i="10"/>
  <c r="N5011" i="10"/>
  <c r="N5012" i="10"/>
  <c r="N5013" i="10"/>
  <c r="N5014" i="10"/>
  <c r="N5015" i="10"/>
  <c r="N5016" i="10"/>
  <c r="N5017" i="10"/>
  <c r="N5018" i="10"/>
  <c r="N5019" i="10"/>
  <c r="N5020" i="10"/>
  <c r="N5021" i="10"/>
  <c r="N5022" i="10"/>
  <c r="N5023" i="10"/>
  <c r="N5024" i="10"/>
  <c r="N5025" i="10"/>
  <c r="N5026" i="10"/>
  <c r="N5027" i="10"/>
  <c r="N5028" i="10"/>
  <c r="N5029" i="10"/>
  <c r="N5030" i="10"/>
  <c r="N5031" i="10"/>
  <c r="N5032" i="10"/>
  <c r="N5033" i="10"/>
  <c r="N5034" i="10"/>
  <c r="N5035" i="10"/>
  <c r="N5036" i="10"/>
  <c r="N5037" i="10"/>
  <c r="N5038" i="10"/>
  <c r="N5039" i="10"/>
  <c r="N5040" i="10"/>
  <c r="N5041" i="10"/>
  <c r="N5042" i="10"/>
  <c r="N5043" i="10"/>
  <c r="N5044" i="10"/>
  <c r="N5045" i="10"/>
  <c r="N5046" i="10"/>
  <c r="N5047" i="10"/>
  <c r="N5048" i="10"/>
  <c r="N5049" i="10"/>
  <c r="N5050" i="10"/>
  <c r="N5051" i="10"/>
  <c r="N5052" i="10"/>
  <c r="N5053" i="10"/>
  <c r="N5054" i="10"/>
  <c r="N5055" i="10"/>
  <c r="N5056" i="10"/>
  <c r="N5057" i="10"/>
  <c r="N5058" i="10"/>
  <c r="N5059" i="10"/>
  <c r="N5060" i="10"/>
  <c r="N5061" i="10"/>
  <c r="N5062" i="10"/>
  <c r="N5063" i="10"/>
  <c r="N5064" i="10"/>
  <c r="N5065" i="10"/>
  <c r="N5066" i="10"/>
  <c r="N5067" i="10"/>
  <c r="N5068" i="10"/>
  <c r="N5069" i="10"/>
  <c r="N5070" i="10"/>
  <c r="N5071" i="10"/>
  <c r="N5072" i="10"/>
  <c r="N5073" i="10"/>
  <c r="N5074" i="10"/>
  <c r="N5075" i="10"/>
  <c r="N5076" i="10"/>
  <c r="N5077" i="10"/>
  <c r="N5078" i="10"/>
  <c r="N5079" i="10"/>
  <c r="N5080" i="10"/>
  <c r="N5081" i="10"/>
  <c r="N5082" i="10"/>
  <c r="N5083" i="10"/>
  <c r="N5084" i="10"/>
  <c r="N5085" i="10"/>
  <c r="N5086" i="10"/>
  <c r="N5087" i="10"/>
  <c r="N5088" i="10"/>
  <c r="N5089" i="10"/>
  <c r="N5090" i="10"/>
  <c r="N5091" i="10"/>
  <c r="N5092" i="10"/>
  <c r="N5093" i="10"/>
  <c r="N5094" i="10"/>
  <c r="N5095" i="10"/>
  <c r="N5096" i="10"/>
  <c r="N5097" i="10"/>
  <c r="N5098" i="10"/>
  <c r="N5099" i="10"/>
  <c r="N5100" i="10"/>
  <c r="N5101" i="10"/>
  <c r="N5102" i="10"/>
  <c r="N5103" i="10"/>
  <c r="N5104" i="10"/>
  <c r="N5105" i="10"/>
  <c r="N5106" i="10"/>
  <c r="N5107" i="10"/>
  <c r="N5108" i="10"/>
  <c r="N5109" i="10"/>
  <c r="N5110" i="10"/>
  <c r="N5111" i="10"/>
  <c r="N5112" i="10"/>
  <c r="N5113" i="10"/>
  <c r="N5114" i="10"/>
  <c r="N5115" i="10"/>
  <c r="N5116" i="10"/>
  <c r="N5117" i="10"/>
  <c r="N5118" i="10"/>
  <c r="N5119" i="10"/>
  <c r="N5120" i="10"/>
  <c r="N5121" i="10"/>
  <c r="N5122" i="10"/>
  <c r="N5123" i="10"/>
  <c r="N5124" i="10"/>
  <c r="N5125" i="10"/>
  <c r="N5126" i="10"/>
  <c r="N5127" i="10"/>
  <c r="N5128" i="10"/>
  <c r="N5129" i="10"/>
  <c r="N5130" i="10"/>
  <c r="N5131" i="10"/>
  <c r="N5132" i="10"/>
  <c r="N5133" i="10"/>
  <c r="N5134" i="10"/>
  <c r="N5135" i="10"/>
  <c r="N5136" i="10"/>
  <c r="N5137" i="10"/>
  <c r="N5138" i="10"/>
  <c r="N5139" i="10"/>
  <c r="N5140" i="10"/>
  <c r="N5141" i="10"/>
  <c r="N5142" i="10"/>
  <c r="N5143" i="10"/>
  <c r="N5144" i="10"/>
  <c r="N5145" i="10"/>
  <c r="N5146" i="10"/>
  <c r="N5147" i="10"/>
  <c r="N5148" i="10"/>
  <c r="N5149" i="10"/>
  <c r="N5150" i="10"/>
  <c r="N5151" i="10"/>
  <c r="N5152" i="10"/>
  <c r="N5153" i="10"/>
  <c r="N5154" i="10"/>
  <c r="N5155" i="10"/>
  <c r="N5156" i="10"/>
  <c r="N5157" i="10"/>
  <c r="N5158" i="10"/>
  <c r="N5159" i="10"/>
  <c r="N5160" i="10"/>
  <c r="N5161" i="10"/>
  <c r="N5162" i="10"/>
  <c r="N5163" i="10"/>
  <c r="N5164" i="10"/>
  <c r="N5165" i="10"/>
  <c r="N5166" i="10"/>
  <c r="N5167" i="10"/>
  <c r="N5168" i="10"/>
  <c r="N5169" i="10"/>
  <c r="N5170" i="10"/>
  <c r="N5171" i="10"/>
  <c r="N5172" i="10"/>
  <c r="N5173" i="10"/>
  <c r="N5174" i="10"/>
  <c r="N5175" i="10"/>
  <c r="N5176" i="10"/>
  <c r="N5177" i="10"/>
  <c r="N5178" i="10"/>
  <c r="N5179" i="10"/>
  <c r="N5180" i="10"/>
  <c r="N5181" i="10"/>
  <c r="N5182" i="10"/>
  <c r="N5183" i="10"/>
  <c r="N5184" i="10"/>
  <c r="N5185" i="10"/>
  <c r="N5186" i="10"/>
  <c r="N5187" i="10"/>
  <c r="N5188" i="10"/>
  <c r="N5189" i="10"/>
  <c r="N5190" i="10"/>
  <c r="N5191" i="10"/>
  <c r="N5192" i="10"/>
  <c r="N5193" i="10"/>
  <c r="N5194" i="10"/>
  <c r="N5195" i="10"/>
  <c r="N5196" i="10"/>
  <c r="N5197" i="10"/>
  <c r="N5198" i="10"/>
  <c r="N5199" i="10"/>
  <c r="N5200" i="10"/>
  <c r="N5201" i="10"/>
  <c r="N5202" i="10"/>
  <c r="N5203" i="10"/>
  <c r="N5204" i="10"/>
  <c r="N5205" i="10"/>
  <c r="N5206" i="10"/>
  <c r="N5207" i="10"/>
  <c r="N5208" i="10"/>
  <c r="N5209" i="10"/>
  <c r="N5210" i="10"/>
  <c r="N5211" i="10"/>
  <c r="N5212" i="10"/>
  <c r="N5213" i="10"/>
  <c r="N5214" i="10"/>
  <c r="N5215" i="10"/>
  <c r="N5216" i="10"/>
  <c r="N5217" i="10"/>
  <c r="N5218" i="10"/>
  <c r="N5219" i="10"/>
  <c r="N5220" i="10"/>
  <c r="N5221" i="10"/>
  <c r="N5222" i="10"/>
  <c r="N5223" i="10"/>
  <c r="N5224" i="10"/>
  <c r="N5225" i="10"/>
  <c r="N5226" i="10"/>
  <c r="N5227" i="10"/>
  <c r="N5228" i="10"/>
  <c r="N5229" i="10"/>
  <c r="N5230" i="10"/>
  <c r="N5231" i="10"/>
  <c r="N5232" i="10"/>
  <c r="N5233" i="10"/>
  <c r="N5234" i="10"/>
  <c r="N5235" i="10"/>
  <c r="N5236" i="10"/>
  <c r="N5237" i="10"/>
  <c r="N5238" i="10"/>
  <c r="N5239" i="10"/>
  <c r="N5240" i="10"/>
  <c r="N5241" i="10"/>
  <c r="N5242" i="10"/>
  <c r="N5243" i="10"/>
  <c r="N5244" i="10"/>
  <c r="N5245" i="10"/>
  <c r="N5246" i="10"/>
  <c r="N5247" i="10"/>
  <c r="N5248" i="10"/>
  <c r="N5249" i="10"/>
  <c r="N5250" i="10"/>
  <c r="N5251" i="10"/>
  <c r="N5252" i="10"/>
  <c r="N5253" i="10"/>
  <c r="N5254" i="10"/>
  <c r="N5255" i="10"/>
  <c r="N5256" i="10"/>
  <c r="N5257" i="10"/>
  <c r="N5258" i="10"/>
  <c r="N5259" i="10"/>
  <c r="N5260" i="10"/>
  <c r="N5261" i="10"/>
  <c r="N5262" i="10"/>
  <c r="N5263" i="10"/>
  <c r="N5264" i="10"/>
  <c r="N5265" i="10"/>
  <c r="N5266" i="10"/>
  <c r="N5267" i="10"/>
  <c r="N5268" i="10"/>
  <c r="N5269" i="10"/>
  <c r="N5270" i="10"/>
  <c r="N5271" i="10"/>
  <c r="N5272" i="10"/>
  <c r="N5273" i="10"/>
  <c r="N5274" i="10"/>
  <c r="N5275" i="10"/>
  <c r="N5276" i="10"/>
  <c r="N5277" i="10"/>
  <c r="N5278" i="10"/>
  <c r="N5279" i="10"/>
  <c r="N5280" i="10"/>
  <c r="N5281" i="10"/>
  <c r="N5282" i="10"/>
  <c r="N5283" i="10"/>
  <c r="N5284" i="10"/>
  <c r="N5285" i="10"/>
  <c r="N5286" i="10"/>
  <c r="N5287" i="10"/>
  <c r="N5288" i="10"/>
  <c r="N5289" i="10"/>
  <c r="N5290" i="10"/>
  <c r="N5291" i="10"/>
  <c r="N5292" i="10"/>
  <c r="N5293" i="10"/>
  <c r="N5294" i="10"/>
  <c r="N5295" i="10"/>
  <c r="N5296" i="10"/>
  <c r="M5" i="10"/>
  <c r="M6" i="10" s="1"/>
  <c r="M7" i="10" s="1"/>
  <c r="M8" i="10" s="1"/>
  <c r="M9" i="10" s="1"/>
  <c r="M10" i="10" s="1"/>
  <c r="M11" i="10"/>
  <c r="M12" i="10"/>
  <c r="M13" i="10" s="1"/>
  <c r="M14" i="10" s="1"/>
  <c r="M15" i="10" s="1"/>
  <c r="M16" i="10" s="1"/>
  <c r="M17" i="10"/>
  <c r="M18" i="10"/>
  <c r="M19" i="10"/>
  <c r="M20" i="10" s="1"/>
  <c r="M21" i="10" s="1"/>
  <c r="M22" i="10" s="1"/>
  <c r="M23" i="10" s="1"/>
  <c r="M24" i="10" s="1"/>
  <c r="M25" i="10"/>
  <c r="M26" i="10"/>
  <c r="M27" i="10"/>
  <c r="M28" i="10" s="1"/>
  <c r="M29" i="10" s="1"/>
  <c r="M30" i="10" s="1"/>
  <c r="M31" i="10" s="1"/>
  <c r="M32" i="10"/>
  <c r="M33" i="10"/>
  <c r="M34" i="10"/>
  <c r="M35" i="10" s="1"/>
  <c r="M36" i="10" s="1"/>
  <c r="M37" i="10" s="1"/>
  <c r="M38" i="10" s="1"/>
  <c r="M39" i="10"/>
  <c r="M40" i="10"/>
  <c r="M41" i="10"/>
  <c r="M42" i="10" s="1"/>
  <c r="M43" i="10" s="1"/>
  <c r="M44" i="10" s="1"/>
  <c r="M45" i="10" s="1"/>
  <c r="M46" i="10"/>
  <c r="M47" i="10"/>
  <c r="M48" i="10"/>
  <c r="M49" i="10"/>
  <c r="M50" i="10"/>
  <c r="M51" i="10" s="1"/>
  <c r="M52" i="10" s="1"/>
  <c r="M53" i="10"/>
  <c r="M54" i="10"/>
  <c r="M55" i="10"/>
  <c r="M56" i="10"/>
  <c r="M57" i="10"/>
  <c r="M58" i="10" s="1"/>
  <c r="M59" i="10" s="1"/>
  <c r="M60" i="10"/>
  <c r="M61" i="10"/>
  <c r="M62" i="10" s="1"/>
  <c r="M63" i="10" s="1"/>
  <c r="M64" i="10" s="1"/>
  <c r="M65" i="10" s="1"/>
  <c r="M66" i="10" s="1"/>
  <c r="M67" i="10"/>
  <c r="M68" i="10"/>
  <c r="M69" i="10" s="1"/>
  <c r="M70" i="10" s="1"/>
  <c r="M71" i="10" s="1"/>
  <c r="M72" i="10" s="1"/>
  <c r="M73" i="10"/>
  <c r="M74" i="10"/>
  <c r="M75" i="10"/>
  <c r="M76" i="10" s="1"/>
  <c r="M77" i="10" s="1"/>
  <c r="M78" i="10" s="1"/>
  <c r="M79" i="10" s="1"/>
  <c r="M80" i="10" s="1"/>
  <c r="M81" i="10"/>
  <c r="M82" i="10"/>
  <c r="M83" i="10"/>
  <c r="M84" i="10"/>
  <c r="M85" i="10" s="1"/>
  <c r="M86" i="10" s="1"/>
  <c r="M87" i="10" s="1"/>
  <c r="M88" i="10"/>
  <c r="M89" i="10"/>
  <c r="M90" i="10"/>
  <c r="M91" i="10" s="1"/>
  <c r="M92" i="10" s="1"/>
  <c r="M93" i="10" s="1"/>
  <c r="M94" i="10" s="1"/>
  <c r="M95" i="10"/>
  <c r="M96" i="10"/>
  <c r="M97" i="10"/>
  <c r="M98" i="10"/>
  <c r="M99" i="10"/>
  <c r="M100" i="10"/>
  <c r="M101" i="10" s="1"/>
  <c r="M102" i="10"/>
  <c r="M103" i="10"/>
  <c r="M104" i="10"/>
  <c r="M105" i="10"/>
  <c r="M106" i="10"/>
  <c r="M107" i="10"/>
  <c r="M108" i="10"/>
  <c r="M109" i="10"/>
  <c r="M110" i="10"/>
  <c r="M111" i="10"/>
  <c r="M112" i="10"/>
  <c r="M113" i="10"/>
  <c r="M114" i="10"/>
  <c r="M115" i="10"/>
  <c r="M116" i="10"/>
  <c r="M117" i="10"/>
  <c r="M118" i="10" s="1"/>
  <c r="M119" i="10" s="1"/>
  <c r="M120" i="10" s="1"/>
  <c r="M121" i="10"/>
  <c r="M122" i="10" s="1"/>
  <c r="M123" i="10"/>
  <c r="M124" i="10"/>
  <c r="M125" i="10" s="1"/>
  <c r="M126" i="10" s="1"/>
  <c r="M127" i="10" s="1"/>
  <c r="M128" i="10" s="1"/>
  <c r="M129" i="10"/>
  <c r="M130" i="10"/>
  <c r="M131" i="10"/>
  <c r="M132" i="10"/>
  <c r="M133" i="10" s="1"/>
  <c r="M134" i="10" s="1"/>
  <c r="M135" i="10" s="1"/>
  <c r="M136" i="10" s="1"/>
  <c r="M137" i="10"/>
  <c r="M138" i="10"/>
  <c r="M139" i="10" s="1"/>
  <c r="M140" i="10" s="1"/>
  <c r="M141" i="10" s="1"/>
  <c r="M142" i="10" s="1"/>
  <c r="M143" i="10" s="1"/>
  <c r="M144" i="10"/>
  <c r="M145" i="10"/>
  <c r="M146" i="10"/>
  <c r="M147" i="10"/>
  <c r="M148" i="10"/>
  <c r="M149" i="10" s="1"/>
  <c r="M150" i="10" s="1"/>
  <c r="M151" i="10"/>
  <c r="M152" i="10"/>
  <c r="M153" i="10"/>
  <c r="M154" i="10"/>
  <c r="M155" i="10"/>
  <c r="M156" i="10"/>
  <c r="M157" i="10" s="1"/>
  <c r="M158" i="10"/>
  <c r="M159" i="10"/>
  <c r="M160" i="10"/>
  <c r="M161" i="10"/>
  <c r="M162" i="10"/>
  <c r="M163" i="10"/>
  <c r="M164" i="10"/>
  <c r="M165" i="10"/>
  <c r="M166" i="10"/>
  <c r="M167" i="10"/>
  <c r="M168" i="10"/>
  <c r="M169" i="10"/>
  <c r="M170" i="10"/>
  <c r="M171" i="10"/>
  <c r="M172" i="10"/>
  <c r="M173" i="10"/>
  <c r="M174" i="10" s="1"/>
  <c r="M175" i="10" s="1"/>
  <c r="M176" i="10" s="1"/>
  <c r="M177" i="10"/>
  <c r="M178" i="10"/>
  <c r="M179" i="10"/>
  <c r="M180" i="10"/>
  <c r="M181" i="10" s="1"/>
  <c r="M182" i="10" s="1"/>
  <c r="M183" i="10" s="1"/>
  <c r="M184" i="10" s="1"/>
  <c r="M185" i="10"/>
  <c r="M186" i="10"/>
  <c r="M187" i="10"/>
  <c r="M188" i="10"/>
  <c r="M189" i="10" s="1"/>
  <c r="M190" i="10" s="1"/>
  <c r="M191" i="10" s="1"/>
  <c r="M192" i="10" s="1"/>
  <c r="M193" i="10"/>
  <c r="M194" i="10"/>
  <c r="M195" i="10" s="1"/>
  <c r="M196" i="10" s="1"/>
  <c r="M197" i="10" s="1"/>
  <c r="M198" i="10" s="1"/>
  <c r="M199" i="10" s="1"/>
  <c r="M200" i="10"/>
  <c r="M201" i="10"/>
  <c r="M202" i="10"/>
  <c r="M203" i="10" s="1"/>
  <c r="M204" i="10" s="1"/>
  <c r="M205" i="10" s="1"/>
  <c r="M206" i="10" s="1"/>
  <c r="M207" i="10"/>
  <c r="M208" i="10"/>
  <c r="M209" i="10"/>
  <c r="M210" i="10"/>
  <c r="M211" i="10"/>
  <c r="M212" i="10"/>
  <c r="M213" i="10" s="1"/>
  <c r="M214" i="10"/>
  <c r="M215" i="10"/>
  <c r="M216" i="10"/>
  <c r="M217" i="10"/>
  <c r="M218" i="10" s="1"/>
  <c r="M219" i="10" s="1"/>
  <c r="M220" i="10" s="1"/>
  <c r="M221" i="10"/>
  <c r="M222" i="10"/>
  <c r="M223" i="10"/>
  <c r="M224" i="10"/>
  <c r="M225" i="10"/>
  <c r="M226" i="10" s="1"/>
  <c r="M227" i="10" s="1"/>
  <c r="M228" i="10"/>
  <c r="M229" i="10"/>
  <c r="M230" i="10" s="1"/>
  <c r="M231" i="10" s="1"/>
  <c r="M232" i="10" s="1"/>
  <c r="M233" i="10" s="1"/>
  <c r="M234" i="10" s="1"/>
  <c r="M235" i="10"/>
  <c r="M236" i="10"/>
  <c r="M237" i="10" s="1"/>
  <c r="M238" i="10" s="1"/>
  <c r="M239" i="10" s="1"/>
  <c r="M240" i="10" s="1"/>
  <c r="M241" i="10" s="1"/>
  <c r="M242" i="10"/>
  <c r="M243" i="10"/>
  <c r="M244" i="10"/>
  <c r="M245" i="10" s="1"/>
  <c r="M246" i="10" s="1"/>
  <c r="M247" i="10" s="1"/>
  <c r="M248" i="10" s="1"/>
  <c r="M249" i="10"/>
  <c r="M250" i="10"/>
  <c r="M251" i="10"/>
  <c r="M252" i="10" s="1"/>
  <c r="M253" i="10" s="1"/>
  <c r="M254" i="10" s="1"/>
  <c r="M255" i="10" s="1"/>
  <c r="M256" i="10"/>
  <c r="M257" i="10"/>
  <c r="M258" i="10"/>
  <c r="M259" i="10"/>
  <c r="M260" i="10"/>
  <c r="M261" i="10" s="1"/>
  <c r="M262" i="10" s="1"/>
  <c r="M263" i="10"/>
  <c r="M264" i="10"/>
  <c r="M265" i="10"/>
  <c r="M266" i="10" s="1"/>
  <c r="M267" i="10" s="1"/>
  <c r="M268" i="10"/>
  <c r="M269" i="10" s="1"/>
  <c r="M270" i="10"/>
  <c r="M271" i="10"/>
  <c r="M272" i="10"/>
  <c r="M273" i="10"/>
  <c r="M274" i="10" s="1"/>
  <c r="M275" i="10" s="1"/>
  <c r="M276" i="10" s="1"/>
  <c r="M277" i="10"/>
  <c r="M278" i="10"/>
  <c r="M279" i="10"/>
  <c r="M280" i="10"/>
  <c r="M281" i="10"/>
  <c r="M282" i="10" s="1"/>
  <c r="M283" i="10" s="1"/>
  <c r="M284" i="10"/>
  <c r="M285" i="10"/>
  <c r="M286" i="10" s="1"/>
  <c r="M287" i="10" s="1"/>
  <c r="M288" i="10" s="1"/>
  <c r="M289" i="10"/>
  <c r="M290" i="10"/>
  <c r="M291" i="10"/>
  <c r="M292" i="10"/>
  <c r="M293" i="10" s="1"/>
  <c r="M294" i="10" s="1"/>
  <c r="M295" i="10" s="1"/>
  <c r="M296" i="10" s="1"/>
  <c r="M297" i="10" s="1"/>
  <c r="M298" i="10"/>
  <c r="M299" i="10"/>
  <c r="M300" i="10"/>
  <c r="M301" i="10" s="1"/>
  <c r="M302" i="10" s="1"/>
  <c r="M303" i="10" s="1"/>
  <c r="M304" i="10" s="1"/>
  <c r="M305" i="10"/>
  <c r="M306" i="10"/>
  <c r="M307" i="10"/>
  <c r="M308" i="10" s="1"/>
  <c r="M309" i="10" s="1"/>
  <c r="M310" i="10" s="1"/>
  <c r="M311" i="10" s="1"/>
  <c r="M312" i="10"/>
  <c r="M313" i="10"/>
  <c r="M314" i="10"/>
  <c r="M315" i="10"/>
  <c r="M316" i="10"/>
  <c r="M317" i="10" s="1"/>
  <c r="M318" i="10" s="1"/>
  <c r="M319" i="10"/>
  <c r="M320" i="10"/>
  <c r="M321" i="10"/>
  <c r="M322" i="10" s="1"/>
  <c r="M323" i="10" s="1"/>
  <c r="M324" i="10" s="1"/>
  <c r="M325" i="10" s="1"/>
  <c r="M326" i="10"/>
  <c r="M327" i="10"/>
  <c r="M328" i="10"/>
  <c r="M329" i="10"/>
  <c r="M330" i="10"/>
  <c r="M331" i="10" s="1"/>
  <c r="M332" i="10" s="1"/>
  <c r="M333" i="10"/>
  <c r="M334" i="10"/>
  <c r="M335" i="10"/>
  <c r="M336" i="10"/>
  <c r="M337" i="10"/>
  <c r="M338" i="10"/>
  <c r="M339" i="10" s="1"/>
  <c r="M340" i="10"/>
  <c r="M341" i="10"/>
  <c r="M342" i="10" s="1"/>
  <c r="M343" i="10" s="1"/>
  <c r="M344" i="10" s="1"/>
  <c r="M345" i="10"/>
  <c r="M346" i="10"/>
  <c r="M347" i="10"/>
  <c r="M348" i="10"/>
  <c r="M349" i="10" s="1"/>
  <c r="M350" i="10" s="1"/>
  <c r="M351" i="10" s="1"/>
  <c r="M352" i="10" s="1"/>
  <c r="M353" i="10"/>
  <c r="M354" i="10"/>
  <c r="M355" i="10"/>
  <c r="M356" i="10"/>
  <c r="M357" i="10" s="1"/>
  <c r="M358" i="10" s="1"/>
  <c r="M359" i="10" s="1"/>
  <c r="M360" i="10" s="1"/>
  <c r="M361" i="10"/>
  <c r="M362" i="10"/>
  <c r="M363" i="10" s="1"/>
  <c r="M364" i="10" s="1"/>
  <c r="M365" i="10" s="1"/>
  <c r="M366" i="10" s="1"/>
  <c r="M367" i="10" s="1"/>
  <c r="M368" i="10"/>
  <c r="M369" i="10"/>
  <c r="M370" i="10" s="1"/>
  <c r="M371" i="10" s="1"/>
  <c r="M372" i="10" s="1"/>
  <c r="M373" i="10" s="1"/>
  <c r="M374" i="10" s="1"/>
  <c r="M375" i="10"/>
  <c r="M376" i="10"/>
  <c r="M377" i="10"/>
  <c r="M378" i="10" s="1"/>
  <c r="M379" i="10" s="1"/>
  <c r="M380" i="10" s="1"/>
  <c r="M381" i="10" s="1"/>
  <c r="M382" i="10"/>
  <c r="M383" i="10"/>
  <c r="M384" i="10"/>
  <c r="M385" i="10"/>
  <c r="M386" i="10"/>
  <c r="M387" i="10"/>
  <c r="M388" i="10" s="1"/>
  <c r="M389" i="10"/>
  <c r="M390" i="10"/>
  <c r="M391" i="10"/>
  <c r="M392" i="10"/>
  <c r="M393" i="10"/>
  <c r="M394" i="10" s="1"/>
  <c r="M395" i="10" s="1"/>
  <c r="M396" i="10"/>
  <c r="M397" i="10"/>
  <c r="M398" i="10" s="1"/>
  <c r="M399" i="10" s="1"/>
  <c r="M400" i="10" s="1"/>
  <c r="M401" i="10"/>
  <c r="M402" i="10"/>
  <c r="M403" i="10"/>
  <c r="M404" i="10"/>
  <c r="M405" i="10" s="1"/>
  <c r="M406" i="10" s="1"/>
  <c r="M407" i="10" s="1"/>
  <c r="M408" i="10" s="1"/>
  <c r="M409" i="10" s="1"/>
  <c r="M410" i="10"/>
  <c r="M411" i="10"/>
  <c r="M412" i="10" s="1"/>
  <c r="M413" i="10" s="1"/>
  <c r="M414" i="10" s="1"/>
  <c r="M415" i="10" s="1"/>
  <c r="M416" i="10" s="1"/>
  <c r="M417" i="10"/>
  <c r="M418" i="10"/>
  <c r="M419" i="10"/>
  <c r="M420" i="10"/>
  <c r="M421" i="10" s="1"/>
  <c r="M422" i="10" s="1"/>
  <c r="M423" i="10" s="1"/>
  <c r="M424" i="10"/>
  <c r="M425" i="10"/>
  <c r="M426" i="10" s="1"/>
  <c r="M427" i="10" s="1"/>
  <c r="M428" i="10" s="1"/>
  <c r="M429" i="10" s="1"/>
  <c r="M430" i="10" s="1"/>
  <c r="M431" i="10"/>
  <c r="M432" i="10"/>
  <c r="M433" i="10"/>
  <c r="M434" i="10"/>
  <c r="M435" i="10"/>
  <c r="M436" i="10" s="1"/>
  <c r="M437" i="10" s="1"/>
  <c r="M438" i="10"/>
  <c r="M439" i="10"/>
  <c r="M440" i="10"/>
  <c r="M441" i="10"/>
  <c r="M442" i="10"/>
  <c r="M443" i="10"/>
  <c r="M444" i="10"/>
  <c r="M445" i="10"/>
  <c r="M446" i="10"/>
  <c r="M447" i="10"/>
  <c r="M448" i="10"/>
  <c r="M449" i="10"/>
  <c r="M450" i="10"/>
  <c r="M451" i="10"/>
  <c r="M452" i="10"/>
  <c r="M453" i="10"/>
  <c r="M454" i="10" s="1"/>
  <c r="M455" i="10" s="1"/>
  <c r="M456" i="10" s="1"/>
  <c r="M457" i="10" s="1"/>
  <c r="M458" i="10" s="1"/>
  <c r="M459" i="10"/>
  <c r="M460" i="10"/>
  <c r="M461" i="10" s="1"/>
  <c r="M462" i="10" s="1"/>
  <c r="M463" i="10" s="1"/>
  <c r="M464" i="10" s="1"/>
  <c r="M465" i="10" s="1"/>
  <c r="M466" i="10"/>
  <c r="M467" i="10"/>
  <c r="M468" i="10" s="1"/>
  <c r="M469" i="10" s="1"/>
  <c r="M470" i="10" s="1"/>
  <c r="M471" i="10" s="1"/>
  <c r="M472" i="10" s="1"/>
  <c r="M473" i="10"/>
  <c r="M474" i="10"/>
  <c r="M475" i="10"/>
  <c r="M476" i="10"/>
  <c r="M477" i="10" s="1"/>
  <c r="M478" i="10" s="1"/>
  <c r="M479" i="10" s="1"/>
  <c r="M480" i="10"/>
  <c r="M481" i="10"/>
  <c r="M482" i="10" s="1"/>
  <c r="M483" i="10" s="1"/>
  <c r="M484" i="10" s="1"/>
  <c r="M485" i="10" s="1"/>
  <c r="M486" i="10" s="1"/>
  <c r="M487" i="10"/>
  <c r="M488" i="10"/>
  <c r="M489" i="10"/>
  <c r="M490" i="10"/>
  <c r="M491" i="10"/>
  <c r="M492" i="10"/>
  <c r="M493" i="10" s="1"/>
  <c r="M494" i="10"/>
  <c r="M495" i="10"/>
  <c r="M496" i="10"/>
  <c r="M497" i="10"/>
  <c r="M498" i="10"/>
  <c r="M499" i="10"/>
  <c r="M500" i="10"/>
  <c r="M501" i="10"/>
  <c r="M502" i="10"/>
  <c r="M503" i="10"/>
  <c r="M504" i="10"/>
  <c r="M505" i="10"/>
  <c r="M506" i="10"/>
  <c r="M507" i="10"/>
  <c r="M508" i="10"/>
  <c r="M509" i="10"/>
  <c r="M510" i="10" s="1"/>
  <c r="M511" i="10" s="1"/>
  <c r="M512" i="10" s="1"/>
  <c r="M513" i="10" s="1"/>
  <c r="M514" i="10" s="1"/>
  <c r="M515" i="10"/>
  <c r="M516" i="10"/>
  <c r="M517" i="10" s="1"/>
  <c r="M518" i="10" s="1"/>
  <c r="M519" i="10" s="1"/>
  <c r="M520" i="10" s="1"/>
  <c r="M521" i="10"/>
  <c r="M522" i="10"/>
  <c r="M523" i="10"/>
  <c r="M524" i="10"/>
  <c r="M525" i="10" s="1"/>
  <c r="M526" i="10" s="1"/>
  <c r="M527" i="10" s="1"/>
  <c r="M528" i="10" s="1"/>
  <c r="M529" i="10"/>
  <c r="M530" i="10"/>
  <c r="M531" i="10"/>
  <c r="M532" i="10"/>
  <c r="M533" i="10" s="1"/>
  <c r="M534" i="10" s="1"/>
  <c r="M535" i="10" s="1"/>
  <c r="M536" i="10"/>
  <c r="M537" i="10"/>
  <c r="M538" i="10"/>
  <c r="M539" i="10"/>
  <c r="M540" i="10" s="1"/>
  <c r="M541" i="10" s="1"/>
  <c r="M542" i="10" s="1"/>
  <c r="M543" i="10"/>
  <c r="M544" i="10"/>
  <c r="M545" i="10"/>
  <c r="M546" i="10"/>
  <c r="M547" i="10"/>
  <c r="M548" i="10"/>
  <c r="M549" i="10" s="1"/>
  <c r="M550" i="10"/>
  <c r="M551" i="10"/>
  <c r="M552" i="10"/>
  <c r="M553" i="10"/>
  <c r="M554" i="10"/>
  <c r="M555" i="10"/>
  <c r="M556" i="10"/>
  <c r="M557" i="10"/>
  <c r="M558" i="10"/>
  <c r="M559" i="10"/>
  <c r="M560" i="10"/>
  <c r="M561" i="10"/>
  <c r="M562" i="10"/>
  <c r="M563" i="10"/>
  <c r="M564" i="10"/>
  <c r="M565" i="10"/>
  <c r="M566" i="10" s="1"/>
  <c r="M567" i="10" s="1"/>
  <c r="M568" i="10" s="1"/>
  <c r="M569" i="10"/>
  <c r="M570" i="10" s="1"/>
  <c r="M571" i="10"/>
  <c r="M572" i="10"/>
  <c r="M573" i="10" s="1"/>
  <c r="M574" i="10" s="1"/>
  <c r="M575" i="10" s="1"/>
  <c r="M576" i="10" s="1"/>
  <c r="M577" i="10"/>
  <c r="M578" i="10"/>
  <c r="M579" i="10"/>
  <c r="M580" i="10"/>
  <c r="M581" i="10" s="1"/>
  <c r="M582" i="10" s="1"/>
  <c r="M583" i="10" s="1"/>
  <c r="M584" i="10" s="1"/>
  <c r="M585" i="10"/>
  <c r="M586" i="10"/>
  <c r="M587" i="10" s="1"/>
  <c r="M588" i="10" s="1"/>
  <c r="M589" i="10" s="1"/>
  <c r="M590" i="10" s="1"/>
  <c r="M591" i="10" s="1"/>
  <c r="M592" i="10"/>
  <c r="M593" i="10"/>
  <c r="M594" i="10"/>
  <c r="M595" i="10" s="1"/>
  <c r="M596" i="10" s="1"/>
  <c r="M597" i="10" s="1"/>
  <c r="M598" i="10" s="1"/>
  <c r="M599" i="10"/>
  <c r="M600" i="10"/>
  <c r="M601" i="10"/>
  <c r="M602" i="10"/>
  <c r="M603" i="10"/>
  <c r="M604" i="10"/>
  <c r="M605" i="10" s="1"/>
  <c r="M606" i="10"/>
  <c r="M607" i="10"/>
  <c r="M608" i="10"/>
  <c r="M609" i="10"/>
  <c r="M610" i="10"/>
  <c r="M611" i="10"/>
  <c r="M612" i="10"/>
  <c r="M613" i="10"/>
  <c r="M614" i="10"/>
  <c r="M615" i="10"/>
  <c r="M616" i="10"/>
  <c r="M617" i="10"/>
  <c r="M618" i="10"/>
  <c r="M619" i="10"/>
  <c r="M620" i="10"/>
  <c r="M621" i="10"/>
  <c r="M622" i="10" s="1"/>
  <c r="M623" i="10" s="1"/>
  <c r="M624" i="10" s="1"/>
  <c r="M625" i="10" s="1"/>
  <c r="M626" i="10" s="1"/>
  <c r="M627" i="10"/>
  <c r="M628" i="10"/>
  <c r="M629" i="10" s="1"/>
  <c r="M630" i="10" s="1"/>
  <c r="M631" i="10" s="1"/>
  <c r="M632" i="10"/>
  <c r="M633" i="10" s="1"/>
  <c r="M634" i="10"/>
  <c r="M635" i="10"/>
  <c r="M636" i="10" s="1"/>
  <c r="M637" i="10" s="1"/>
  <c r="M638" i="10" s="1"/>
  <c r="M639" i="10" s="1"/>
  <c r="M640" i="10" s="1"/>
  <c r="M641" i="10"/>
  <c r="M642" i="10"/>
  <c r="M643" i="10"/>
  <c r="M644" i="10"/>
  <c r="M645" i="10" s="1"/>
  <c r="M646" i="10" s="1"/>
  <c r="M647" i="10" s="1"/>
  <c r="M648" i="10"/>
  <c r="M649" i="10"/>
  <c r="M650" i="10" s="1"/>
  <c r="M651" i="10" s="1"/>
  <c r="M652" i="10" s="1"/>
  <c r="M653" i="10" s="1"/>
  <c r="M654" i="10" s="1"/>
  <c r="M655" i="10"/>
  <c r="M656" i="10"/>
  <c r="M657" i="10"/>
  <c r="M658" i="10"/>
  <c r="M659" i="10"/>
  <c r="M660" i="10"/>
  <c r="M661" i="10" s="1"/>
  <c r="M662" i="10"/>
  <c r="M663" i="10"/>
  <c r="M664" i="10"/>
  <c r="M665" i="10"/>
  <c r="M666" i="10"/>
  <c r="M667" i="10"/>
  <c r="M668" i="10"/>
  <c r="M669" i="10"/>
  <c r="M670" i="10"/>
  <c r="M671" i="10"/>
  <c r="M672" i="10"/>
  <c r="M673" i="10"/>
  <c r="M674" i="10"/>
  <c r="M675" i="10"/>
  <c r="M676" i="10"/>
  <c r="M677" i="10"/>
  <c r="M678" i="10" s="1"/>
  <c r="M679" i="10" s="1"/>
  <c r="M680" i="10" s="1"/>
  <c r="M681" i="10" s="1"/>
  <c r="M682" i="10" s="1"/>
  <c r="M683" i="10"/>
  <c r="M684" i="10"/>
  <c r="M685" i="10" s="1"/>
  <c r="M686" i="10" s="1"/>
  <c r="M687" i="10" s="1"/>
  <c r="M688" i="10" s="1"/>
  <c r="M689" i="10" s="1"/>
  <c r="M690" i="10"/>
  <c r="M691" i="10"/>
  <c r="M692" i="10" s="1"/>
  <c r="M693" i="10" s="1"/>
  <c r="M694" i="10" s="1"/>
  <c r="M695" i="10" s="1"/>
  <c r="M696" i="10" s="1"/>
  <c r="M697" i="10"/>
  <c r="M698" i="10"/>
  <c r="M699" i="10"/>
  <c r="M700" i="10"/>
  <c r="M701" i="10" s="1"/>
  <c r="M702" i="10" s="1"/>
  <c r="M703" i="10" s="1"/>
  <c r="M704" i="10"/>
  <c r="M705" i="10"/>
  <c r="M706" i="10" s="1"/>
  <c r="M707" i="10" s="1"/>
  <c r="M708" i="10"/>
  <c r="M709" i="10" s="1"/>
  <c r="M710" i="10" s="1"/>
  <c r="M711" i="10"/>
  <c r="M712" i="10"/>
  <c r="M713" i="10"/>
  <c r="M714" i="10"/>
  <c r="M715" i="10" s="1"/>
  <c r="M716" i="10" s="1"/>
  <c r="M717" i="10" s="1"/>
  <c r="M718" i="10"/>
  <c r="M719" i="10"/>
  <c r="M720" i="10"/>
  <c r="M721" i="10"/>
  <c r="M722" i="10"/>
  <c r="M723" i="10"/>
  <c r="M724" i="10" s="1"/>
  <c r="M725" i="10"/>
  <c r="M726" i="10"/>
  <c r="M727" i="10"/>
  <c r="M728" i="10"/>
  <c r="M729" i="10"/>
  <c r="M730" i="10"/>
  <c r="M731" i="10"/>
  <c r="M732" i="10"/>
  <c r="M733" i="10"/>
  <c r="M734" i="10" s="1"/>
  <c r="M735" i="10" s="1"/>
  <c r="M736" i="10"/>
  <c r="M737" i="10"/>
  <c r="M738" i="10" s="1"/>
  <c r="M739" i="10"/>
  <c r="M740" i="10"/>
  <c r="M741" i="10" s="1"/>
  <c r="M742" i="10" s="1"/>
  <c r="M743" i="10" s="1"/>
  <c r="M744" i="10"/>
  <c r="M745" i="10" s="1"/>
  <c r="M746" i="10"/>
  <c r="M747" i="10"/>
  <c r="M748" i="10"/>
  <c r="M749" i="10" s="1"/>
  <c r="M750" i="10" s="1"/>
  <c r="M751" i="10" s="1"/>
  <c r="M752" i="10"/>
  <c r="M753" i="10"/>
  <c r="M754" i="10"/>
  <c r="M755" i="10"/>
  <c r="M756" i="10" s="1"/>
  <c r="M757" i="10" s="1"/>
  <c r="M758" i="10" s="1"/>
  <c r="M759" i="10" s="1"/>
  <c r="M760" i="10"/>
  <c r="M761" i="10"/>
  <c r="M762" i="10"/>
  <c r="M763" i="10"/>
  <c r="M764" i="10"/>
  <c r="M765" i="10" s="1"/>
  <c r="M766" i="10" s="1"/>
  <c r="M767" i="10"/>
  <c r="M768" i="10"/>
  <c r="M769" i="10" s="1"/>
  <c r="M770" i="10" s="1"/>
  <c r="M771" i="10" s="1"/>
  <c r="M772" i="10"/>
  <c r="M773" i="10" s="1"/>
  <c r="M774" i="10"/>
  <c r="M775" i="10"/>
  <c r="M776" i="10"/>
  <c r="M777" i="10"/>
  <c r="M778" i="10" s="1"/>
  <c r="M779" i="10" s="1"/>
  <c r="M780" i="10" s="1"/>
  <c r="M781" i="10"/>
  <c r="M782" i="10"/>
  <c r="M783" i="10"/>
  <c r="M784" i="10"/>
  <c r="M785" i="10"/>
  <c r="M786" i="10" s="1"/>
  <c r="M787" i="10" s="1"/>
  <c r="M788" i="10"/>
  <c r="M789" i="10"/>
  <c r="M790" i="10" s="1"/>
  <c r="M791" i="10" s="1"/>
  <c r="M792" i="10"/>
  <c r="M793" i="10"/>
  <c r="M794" i="10" s="1"/>
  <c r="M795" i="10"/>
  <c r="M796" i="10"/>
  <c r="M797" i="10" s="1"/>
  <c r="M798" i="10" s="1"/>
  <c r="M799" i="10" s="1"/>
  <c r="M800" i="10" s="1"/>
  <c r="M801" i="10" s="1"/>
  <c r="M802" i="10"/>
  <c r="M803" i="10"/>
  <c r="M804" i="10"/>
  <c r="M805" i="10" s="1"/>
  <c r="M806" i="10" s="1"/>
  <c r="M807" i="10" s="1"/>
  <c r="M808" i="10"/>
  <c r="M809" i="10"/>
  <c r="M810" i="10"/>
  <c r="M811" i="10" s="1"/>
  <c r="M812" i="10" s="1"/>
  <c r="M813" i="10" s="1"/>
  <c r="M814" i="10" s="1"/>
  <c r="M815" i="10" s="1"/>
  <c r="M816" i="10"/>
  <c r="M817" i="10"/>
  <c r="M818" i="10"/>
  <c r="M819" i="10"/>
  <c r="M820" i="10"/>
  <c r="M821" i="10" s="1"/>
  <c r="M822" i="10" s="1"/>
  <c r="M823" i="10"/>
  <c r="M824" i="10"/>
  <c r="M825" i="10"/>
  <c r="M826" i="10"/>
  <c r="M827" i="10"/>
  <c r="M828" i="10"/>
  <c r="M829" i="10"/>
  <c r="M830" i="10"/>
  <c r="M831" i="10"/>
  <c r="M832" i="10"/>
  <c r="M833" i="10"/>
  <c r="M834" i="10"/>
  <c r="M835" i="10"/>
  <c r="M836" i="10"/>
  <c r="M837" i="10"/>
  <c r="M838" i="10"/>
  <c r="M839" i="10"/>
  <c r="M840" i="10"/>
  <c r="M841" i="10"/>
  <c r="M842" i="10"/>
  <c r="M843" i="10"/>
  <c r="M844" i="10"/>
  <c r="M845" i="10"/>
  <c r="M846" i="10" s="1"/>
  <c r="M847" i="10" s="1"/>
  <c r="M848" i="10" s="1"/>
  <c r="M849" i="10" s="1"/>
  <c r="M850" i="10"/>
  <c r="M851" i="10"/>
  <c r="M852" i="10"/>
  <c r="M853" i="10" s="1"/>
  <c r="M854" i="10" s="1"/>
  <c r="M855" i="10" s="1"/>
  <c r="M856" i="10" s="1"/>
  <c r="M857" i="10" s="1"/>
  <c r="M858" i="10"/>
  <c r="M859" i="10"/>
  <c r="M860" i="10" s="1"/>
  <c r="M861" i="10" s="1"/>
  <c r="M862" i="10" s="1"/>
  <c r="M863" i="10" s="1"/>
  <c r="M864" i="10"/>
  <c r="M865" i="10"/>
  <c r="M866" i="10"/>
  <c r="M867" i="10"/>
  <c r="M868" i="10"/>
  <c r="M869" i="10" s="1"/>
  <c r="M870" i="10" s="1"/>
  <c r="M871" i="10" s="1"/>
  <c r="M872" i="10"/>
  <c r="M873" i="10"/>
  <c r="M874" i="10" s="1"/>
  <c r="M875" i="10" s="1"/>
  <c r="M876" i="10" s="1"/>
  <c r="M877" i="10" s="1"/>
  <c r="M878" i="10" s="1"/>
  <c r="M879" i="10"/>
  <c r="M880" i="10"/>
  <c r="M881" i="10"/>
  <c r="M882" i="10" s="1"/>
  <c r="M883" i="10" s="1"/>
  <c r="M884" i="10" s="1"/>
  <c r="M885" i="10" s="1"/>
  <c r="M886" i="10"/>
  <c r="M887" i="10"/>
  <c r="M888" i="10"/>
  <c r="M889" i="10" s="1"/>
  <c r="M890" i="10" s="1"/>
  <c r="M891" i="10" s="1"/>
  <c r="M892" i="10" s="1"/>
  <c r="M893" i="10"/>
  <c r="M894" i="10"/>
  <c r="M895" i="10"/>
  <c r="M896" i="10"/>
  <c r="M897" i="10" s="1"/>
  <c r="M898" i="10" s="1"/>
  <c r="M899" i="10" s="1"/>
  <c r="M900" i="10"/>
  <c r="M901" i="10"/>
  <c r="M902" i="10" s="1"/>
  <c r="M903" i="10"/>
  <c r="M904" i="10"/>
  <c r="M905" i="10"/>
  <c r="M906" i="10"/>
  <c r="M907" i="10"/>
  <c r="M908" i="10"/>
  <c r="M909" i="10" s="1"/>
  <c r="M910" i="10" s="1"/>
  <c r="M911" i="10" s="1"/>
  <c r="M912" i="10" s="1"/>
  <c r="M913" i="10" s="1"/>
  <c r="M914" i="10"/>
  <c r="M915" i="10"/>
  <c r="M916" i="10"/>
  <c r="M917" i="10" s="1"/>
  <c r="M918" i="10" s="1"/>
  <c r="M919" i="10" s="1"/>
  <c r="M920" i="10" s="1"/>
  <c r="M921" i="10"/>
  <c r="M922" i="10"/>
  <c r="M923" i="10"/>
  <c r="M924" i="10" s="1"/>
  <c r="M925" i="10" s="1"/>
  <c r="M926" i="10" s="1"/>
  <c r="M927" i="10" s="1"/>
  <c r="M928" i="10"/>
  <c r="M929" i="10"/>
  <c r="M930" i="10"/>
  <c r="M931" i="10"/>
  <c r="M932" i="10"/>
  <c r="M933" i="10"/>
  <c r="M934" i="10" s="1"/>
  <c r="M935" i="10"/>
  <c r="M936" i="10"/>
  <c r="M937" i="10" s="1"/>
  <c r="M938" i="10" s="1"/>
  <c r="M939" i="10"/>
  <c r="M940" i="10"/>
  <c r="M941" i="10" s="1"/>
  <c r="M942" i="10"/>
  <c r="M943" i="10"/>
  <c r="M944" i="10" s="1"/>
  <c r="M945" i="10" s="1"/>
  <c r="M946" i="10" s="1"/>
  <c r="M947" i="10"/>
  <c r="M948" i="10" s="1"/>
  <c r="M949" i="10"/>
  <c r="M950" i="10"/>
  <c r="M951" i="10"/>
  <c r="M952" i="10" s="1"/>
  <c r="M953" i="10" s="1"/>
  <c r="M954" i="10" s="1"/>
  <c r="M955" i="10" s="1"/>
  <c r="M956" i="10"/>
  <c r="M957" i="10"/>
  <c r="M958" i="10"/>
  <c r="M959" i="10" s="1"/>
  <c r="M960" i="10" s="1"/>
  <c r="M961" i="10" s="1"/>
  <c r="M962" i="10" s="1"/>
  <c r="M963" i="10"/>
  <c r="M964" i="10"/>
  <c r="M965" i="10"/>
  <c r="M966" i="10"/>
  <c r="M967" i="10" s="1"/>
  <c r="M968" i="10" s="1"/>
  <c r="M969" i="10" s="1"/>
  <c r="M970" i="10"/>
  <c r="M971" i="10"/>
  <c r="M972" i="10" s="1"/>
  <c r="M973" i="10" s="1"/>
  <c r="M974" i="10" s="1"/>
  <c r="M975" i="10"/>
  <c r="M976" i="10" s="1"/>
  <c r="M977" i="10"/>
  <c r="M978" i="10"/>
  <c r="M979" i="10"/>
  <c r="M980" i="10"/>
  <c r="M981" i="10" s="1"/>
  <c r="M982" i="10" s="1"/>
  <c r="M983" i="10" s="1"/>
  <c r="M984" i="10"/>
  <c r="M985" i="10"/>
  <c r="M986" i="10"/>
  <c r="M987" i="10"/>
  <c r="M988" i="10"/>
  <c r="M989" i="10" s="1"/>
  <c r="M990" i="10" s="1"/>
  <c r="M991" i="10"/>
  <c r="M992" i="10"/>
  <c r="M993" i="10" s="1"/>
  <c r="M994" i="10" s="1"/>
  <c r="M995" i="10"/>
  <c r="M996" i="10" s="1"/>
  <c r="M997" i="10" s="1"/>
  <c r="M998" i="10"/>
  <c r="M999" i="10"/>
  <c r="M1000" i="10" s="1"/>
  <c r="M1001" i="10" s="1"/>
  <c r="M1002" i="10" s="1"/>
  <c r="M1003" i="10"/>
  <c r="M1004" i="10"/>
  <c r="M1005" i="10"/>
  <c r="M1006" i="10"/>
  <c r="M1007" i="10" s="1"/>
  <c r="M1008" i="10" s="1"/>
  <c r="M1009" i="10" s="1"/>
  <c r="M1010" i="10" s="1"/>
  <c r="M1011" i="10" s="1"/>
  <c r="M1012" i="10"/>
  <c r="M1013" i="10"/>
  <c r="M1014" i="10"/>
  <c r="M1015" i="10"/>
  <c r="M1016" i="10" s="1"/>
  <c r="M1017" i="10" s="1"/>
  <c r="M1018" i="10" s="1"/>
  <c r="M1019" i="10"/>
  <c r="M1020" i="10"/>
  <c r="M1021" i="10" s="1"/>
  <c r="M1022" i="10" s="1"/>
  <c r="M1023" i="10" s="1"/>
  <c r="M1024" i="10" s="1"/>
  <c r="M1025" i="10" s="1"/>
  <c r="M1026" i="10"/>
  <c r="M1027" i="10"/>
  <c r="M1028" i="10"/>
  <c r="M1029" i="10"/>
  <c r="M1030" i="10"/>
  <c r="M1031" i="10" s="1"/>
  <c r="M1032" i="10" s="1"/>
  <c r="M1033" i="10"/>
  <c r="M1034" i="10"/>
  <c r="M1035" i="10"/>
  <c r="M1036" i="10"/>
  <c r="M1037" i="10"/>
  <c r="M1038" i="10"/>
  <c r="M1039" i="10"/>
  <c r="M1040" i="10"/>
  <c r="M1041" i="10"/>
  <c r="M1042" i="10"/>
  <c r="M1043" i="10"/>
  <c r="M1044" i="10"/>
  <c r="M1045" i="10"/>
  <c r="M1046" i="10"/>
  <c r="M1047" i="10"/>
  <c r="M1048" i="10"/>
  <c r="M1049" i="10" s="1"/>
  <c r="M1050" i="10" s="1"/>
  <c r="M1051" i="10" s="1"/>
  <c r="M1052" i="10" s="1"/>
  <c r="M1053" i="10" s="1"/>
  <c r="M1054" i="10"/>
  <c r="M1055" i="10"/>
  <c r="M1056" i="10" s="1"/>
  <c r="M1057" i="10" s="1"/>
  <c r="M1058" i="10" s="1"/>
  <c r="M1059" i="10"/>
  <c r="M1060" i="10"/>
  <c r="M1061" i="10"/>
  <c r="M1062" i="10"/>
  <c r="M1063" i="10" s="1"/>
  <c r="M1064" i="10" s="1"/>
  <c r="M1065" i="10" s="1"/>
  <c r="M1066" i="10" s="1"/>
  <c r="M1067" i="10" s="1"/>
  <c r="M1068" i="10"/>
  <c r="M1069" i="10"/>
  <c r="M1070" i="10"/>
  <c r="M1071" i="10"/>
  <c r="M1072" i="10" s="1"/>
  <c r="M1073" i="10" s="1"/>
  <c r="M1074" i="10" s="1"/>
  <c r="M1075" i="10"/>
  <c r="M1076" i="10"/>
  <c r="M1077" i="10" s="1"/>
  <c r="M1078" i="10" s="1"/>
  <c r="M1079" i="10" s="1"/>
  <c r="M1080" i="10" s="1"/>
  <c r="M1081" i="10" s="1"/>
  <c r="M1082" i="10"/>
  <c r="M1083" i="10"/>
  <c r="M1084" i="10"/>
  <c r="M1085" i="10"/>
  <c r="M1086" i="10"/>
  <c r="M1087" i="10"/>
  <c r="M1088" i="10" s="1"/>
  <c r="M1089" i="10"/>
  <c r="M1090" i="10"/>
  <c r="M1091" i="10"/>
  <c r="M1092" i="10"/>
  <c r="M1093" i="10"/>
  <c r="M1094" i="10"/>
  <c r="M1095" i="10"/>
  <c r="M1096" i="10"/>
  <c r="M1097" i="10"/>
  <c r="M1098" i="10"/>
  <c r="M1099" i="10"/>
  <c r="M1100" i="10"/>
  <c r="M1101" i="10"/>
  <c r="M1102" i="10"/>
  <c r="M1103" i="10"/>
  <c r="M1104" i="10"/>
  <c r="M1105" i="10" s="1"/>
  <c r="M1106" i="10" s="1"/>
  <c r="M1107" i="10" s="1"/>
  <c r="M1108" i="10" s="1"/>
  <c r="M1109" i="10" s="1"/>
  <c r="M1110" i="10"/>
  <c r="M1111" i="10"/>
  <c r="M1112" i="10" s="1"/>
  <c r="M1113" i="10" s="1"/>
  <c r="M1114" i="10" s="1"/>
  <c r="M1115" i="10" s="1"/>
  <c r="M1116" i="10" s="1"/>
  <c r="M1117" i="10"/>
  <c r="M1118" i="10"/>
  <c r="M1119" i="10"/>
  <c r="M1120" i="10" s="1"/>
  <c r="M1121" i="10" s="1"/>
  <c r="M1122" i="10" s="1"/>
  <c r="M1123" i="10"/>
  <c r="M1124" i="10"/>
  <c r="M1125" i="10"/>
  <c r="M1126" i="10" s="1"/>
  <c r="M1127" i="10" s="1"/>
  <c r="M1128" i="10" s="1"/>
  <c r="M1129" i="10" s="1"/>
  <c r="M1130" i="10" s="1"/>
  <c r="M1131" i="10"/>
  <c r="M1132" i="10"/>
  <c r="M1133" i="10"/>
  <c r="M1134" i="10"/>
  <c r="M1135" i="10"/>
  <c r="M1136" i="10" s="1"/>
  <c r="M1137" i="10" s="1"/>
  <c r="M1138" i="10"/>
  <c r="M1139" i="10"/>
  <c r="M1140" i="10"/>
  <c r="M1141" i="10"/>
  <c r="M1142" i="10" s="1"/>
  <c r="M1143" i="10" s="1"/>
  <c r="M1144" i="10" s="1"/>
  <c r="M1145" i="10"/>
  <c r="M1146" i="10"/>
  <c r="M1147" i="10"/>
  <c r="M1148" i="10"/>
  <c r="M1149" i="10" s="1"/>
  <c r="M1150" i="10" s="1"/>
  <c r="M1151" i="10" s="1"/>
  <c r="M1152" i="10"/>
  <c r="M1153" i="10"/>
  <c r="M1154" i="10"/>
  <c r="M1155" i="10"/>
  <c r="M1156" i="10"/>
  <c r="M1157" i="10"/>
  <c r="M1158" i="10" s="1"/>
  <c r="M1159" i="10"/>
  <c r="M1160" i="10"/>
  <c r="M1161" i="10" s="1"/>
  <c r="M1162" i="10" s="1"/>
  <c r="M1163" i="10"/>
  <c r="M1164" i="10"/>
  <c r="M1165" i="10"/>
  <c r="M1166" i="10"/>
  <c r="M1167" i="10"/>
  <c r="M1168" i="10" s="1"/>
  <c r="M1169" i="10" s="1"/>
  <c r="M1170" i="10" s="1"/>
  <c r="M1171" i="10" s="1"/>
  <c r="M1172" i="10" s="1"/>
  <c r="M1173" i="10"/>
  <c r="M1174" i="10"/>
  <c r="M1175" i="10"/>
  <c r="M1176" i="10" s="1"/>
  <c r="M1177" i="10" s="1"/>
  <c r="M1178" i="10" s="1"/>
  <c r="M1179" i="10"/>
  <c r="M1180" i="10"/>
  <c r="M1181" i="10"/>
  <c r="M1182" i="10" s="1"/>
  <c r="M1183" i="10" s="1"/>
  <c r="M1184" i="10" s="1"/>
  <c r="M1185" i="10" s="1"/>
  <c r="M1186" i="10" s="1"/>
  <c r="M1187" i="10"/>
  <c r="M1188" i="10"/>
  <c r="M1189" i="10"/>
  <c r="M1190" i="10"/>
  <c r="M1191" i="10"/>
  <c r="M1192" i="10" s="1"/>
  <c r="M1193" i="10" s="1"/>
  <c r="M1194" i="10"/>
  <c r="M1195" i="10"/>
  <c r="M1196" i="10" s="1"/>
  <c r="M1197" i="10" s="1"/>
  <c r="M1198" i="10" s="1"/>
  <c r="M1199" i="10" s="1"/>
  <c r="M1200" i="10" s="1"/>
  <c r="M1201" i="10"/>
  <c r="M1202" i="10"/>
  <c r="M1203" i="10"/>
  <c r="M1204" i="10"/>
  <c r="M1205" i="10" s="1"/>
  <c r="M1206" i="10" s="1"/>
  <c r="M1207" i="10" s="1"/>
  <c r="M1208" i="10"/>
  <c r="M1209" i="10"/>
  <c r="M1210" i="10"/>
  <c r="M1211" i="10"/>
  <c r="M1212" i="10" s="1"/>
  <c r="M1213" i="10" s="1"/>
  <c r="M1214" i="10" s="1"/>
  <c r="M1215" i="10"/>
  <c r="M1216" i="10"/>
  <c r="M1217" i="10" s="1"/>
  <c r="M1218" i="10"/>
  <c r="M1219" i="10" s="1"/>
  <c r="M1220" i="10" s="1"/>
  <c r="M1221" i="10" s="1"/>
  <c r="M1222" i="10"/>
  <c r="M1223" i="10"/>
  <c r="M1224" i="10" s="1"/>
  <c r="M1225" i="10" s="1"/>
  <c r="M1226" i="10"/>
  <c r="M1227" i="10"/>
  <c r="M1228" i="10"/>
  <c r="M1229" i="10"/>
  <c r="M1230" i="10"/>
  <c r="M1231" i="10"/>
  <c r="M1232" i="10" s="1"/>
  <c r="M1233" i="10" s="1"/>
  <c r="M1234" i="10" s="1"/>
  <c r="M1235" i="10" s="1"/>
  <c r="M1236" i="10"/>
  <c r="M1237" i="10"/>
  <c r="M1238" i="10" s="1"/>
  <c r="M1239" i="10" s="1"/>
  <c r="M1240" i="10" s="1"/>
  <c r="M1241" i="10" s="1"/>
  <c r="M1242" i="10" s="1"/>
  <c r="M1243" i="10"/>
  <c r="M1244" i="10"/>
  <c r="M1245" i="10"/>
  <c r="M1246" i="10"/>
  <c r="M1247" i="10"/>
  <c r="M1248" i="10" s="1"/>
  <c r="M1249" i="10" s="1"/>
  <c r="M1250" i="10"/>
  <c r="M1251" i="10"/>
  <c r="M1252" i="10"/>
  <c r="M1253" i="10"/>
  <c r="M1254" i="10" s="1"/>
  <c r="M1255" i="10" s="1"/>
  <c r="M1256" i="10" s="1"/>
  <c r="M1257" i="10"/>
  <c r="M1258" i="10"/>
  <c r="M1259" i="10" s="1"/>
  <c r="M1260" i="10" s="1"/>
  <c r="M1261" i="10" s="1"/>
  <c r="M1262" i="10" s="1"/>
  <c r="M1263" i="10" s="1"/>
  <c r="M1264" i="10"/>
  <c r="M1265" i="10"/>
  <c r="M1266" i="10"/>
  <c r="M1267" i="10"/>
  <c r="M1268" i="10"/>
  <c r="M1269" i="10" s="1"/>
  <c r="M1270" i="10" s="1"/>
  <c r="M1271" i="10"/>
  <c r="M1272" i="10"/>
  <c r="M1273" i="10" s="1"/>
  <c r="M1274" i="10"/>
  <c r="M1275" i="10"/>
  <c r="M1276" i="10"/>
  <c r="M1277" i="10" s="1"/>
  <c r="M1278" i="10"/>
  <c r="M1279" i="10"/>
  <c r="M1280" i="10" s="1"/>
  <c r="M1281" i="10" s="1"/>
  <c r="M1282" i="10" s="1"/>
  <c r="M1283" i="10" s="1"/>
  <c r="M1284" i="10" s="1"/>
  <c r="M1285" i="10"/>
  <c r="M1286" i="10"/>
  <c r="M1287" i="10"/>
  <c r="M1288" i="10" s="1"/>
  <c r="M1289" i="10" s="1"/>
  <c r="M1290" i="10" s="1"/>
  <c r="M1291" i="10" s="1"/>
  <c r="M1292" i="10"/>
  <c r="M1293" i="10"/>
  <c r="M1294" i="10"/>
  <c r="M1295" i="10"/>
  <c r="M1296" i="10" s="1"/>
  <c r="M1297" i="10" s="1"/>
  <c r="M1298" i="10"/>
  <c r="M1299" i="10"/>
  <c r="M1300" i="10"/>
  <c r="M1301" i="10" s="1"/>
  <c r="M1302" i="10" s="1"/>
  <c r="M1303" i="10" s="1"/>
  <c r="M1304" i="10" s="1"/>
  <c r="M1305" i="10" s="1"/>
  <c r="M1306" i="10"/>
  <c r="M1307" i="10"/>
  <c r="M1308" i="10" s="1"/>
  <c r="M1309" i="10" s="1"/>
  <c r="M1310" i="10"/>
  <c r="M1311" i="10"/>
  <c r="M1312" i="10" s="1"/>
  <c r="M1313" i="10"/>
  <c r="M1314" i="10"/>
  <c r="M1315" i="10"/>
  <c r="M1316" i="10"/>
  <c r="M1317" i="10" s="1"/>
  <c r="M1318" i="10" s="1"/>
  <c r="M1319" i="10" s="1"/>
  <c r="M1320" i="10"/>
  <c r="M1321" i="10"/>
  <c r="M1322" i="10"/>
  <c r="M1323" i="10"/>
  <c r="M1324" i="10"/>
  <c r="M1325" i="10" s="1"/>
  <c r="M1326" i="10" s="1"/>
  <c r="M1327" i="10"/>
  <c r="M1328" i="10"/>
  <c r="M1329" i="10" s="1"/>
  <c r="M1330" i="10" s="1"/>
  <c r="M1331" i="10" s="1"/>
  <c r="M1332" i="10" s="1"/>
  <c r="M1333" i="10" s="1"/>
  <c r="M1334" i="10"/>
  <c r="M1335" i="10"/>
  <c r="M1336" i="10" s="1"/>
  <c r="M1337" i="10" s="1"/>
  <c r="M1338" i="10" s="1"/>
  <c r="M1339" i="10" s="1"/>
  <c r="M1340" i="10" s="1"/>
  <c r="M1341" i="10"/>
  <c r="M1342" i="10"/>
  <c r="M1343" i="10"/>
  <c r="M1344" i="10" s="1"/>
  <c r="M1345" i="10" s="1"/>
  <c r="M1346" i="10"/>
  <c r="M1347" i="10"/>
  <c r="M1348" i="10"/>
  <c r="M1349" i="10"/>
  <c r="M1350" i="10" s="1"/>
  <c r="M1351" i="10" s="1"/>
  <c r="M1352" i="10" s="1"/>
  <c r="M1353" i="10" s="1"/>
  <c r="M1354" i="10" s="1"/>
  <c r="M1355" i="10"/>
  <c r="M1356" i="10"/>
  <c r="M1357" i="10"/>
  <c r="M1358" i="10"/>
  <c r="M1359" i="10"/>
  <c r="M1360" i="10" s="1"/>
  <c r="M1361" i="10" s="1"/>
  <c r="M1362" i="10"/>
  <c r="M1363" i="10"/>
  <c r="M1364" i="10"/>
  <c r="M1365" i="10"/>
  <c r="M1366" i="10"/>
  <c r="M1367" i="10"/>
  <c r="M1368" i="10" s="1"/>
  <c r="M1369" i="10"/>
  <c r="M1370" i="10"/>
  <c r="M1371" i="10" s="1"/>
  <c r="M1372" i="10" s="1"/>
  <c r="M1373" i="10" s="1"/>
  <c r="M1374" i="10"/>
  <c r="M1375" i="10" s="1"/>
  <c r="M1376" i="10"/>
  <c r="M1377" i="10"/>
  <c r="M1378" i="10"/>
  <c r="M1379" i="10" s="1"/>
  <c r="M1380" i="10" s="1"/>
  <c r="M1381" i="10" s="1"/>
  <c r="M1382" i="10"/>
  <c r="M1383" i="10"/>
  <c r="M1384" i="10"/>
  <c r="M1385" i="10" s="1"/>
  <c r="M1386" i="10"/>
  <c r="M1387" i="10" s="1"/>
  <c r="M1388" i="10" s="1"/>
  <c r="M1389" i="10" s="1"/>
  <c r="M1390" i="10"/>
  <c r="M1391" i="10"/>
  <c r="M1392" i="10" s="1"/>
  <c r="M1393" i="10" s="1"/>
  <c r="M1394" i="10"/>
  <c r="M1395" i="10"/>
  <c r="M1396" i="10"/>
  <c r="M1397" i="10"/>
  <c r="M1398" i="10"/>
  <c r="M1399" i="10"/>
  <c r="M1400" i="10" s="1"/>
  <c r="M1401" i="10" s="1"/>
  <c r="M1402" i="10"/>
  <c r="M1403" i="10"/>
  <c r="M1404" i="10"/>
  <c r="M1405" i="10"/>
  <c r="M1406" i="10"/>
  <c r="M1407" i="10"/>
  <c r="M1408" i="10" s="1"/>
  <c r="M1409" i="10" s="1"/>
  <c r="M1410" i="10" s="1"/>
  <c r="M1411" i="10"/>
  <c r="M1412" i="10"/>
  <c r="M1413" i="10"/>
  <c r="M1414" i="10" s="1"/>
  <c r="M1415" i="10" s="1"/>
  <c r="M1416" i="10"/>
  <c r="M1417" i="10" s="1"/>
  <c r="M1418" i="10"/>
  <c r="M1419" i="10"/>
  <c r="M1420" i="10"/>
  <c r="M1421" i="10"/>
  <c r="M1422" i="10"/>
  <c r="M1423" i="10" s="1"/>
  <c r="M1424" i="10" s="1"/>
  <c r="M1425" i="10"/>
  <c r="M1426" i="10"/>
  <c r="M1427" i="10" s="1"/>
  <c r="M1428" i="10" s="1"/>
  <c r="M1429" i="10" s="1"/>
  <c r="M1430" i="10"/>
  <c r="M1431" i="10"/>
  <c r="M1432" i="10"/>
  <c r="M1433" i="10"/>
  <c r="M1434" i="10"/>
  <c r="M1435" i="10" s="1"/>
  <c r="M1436" i="10" s="1"/>
  <c r="M1437" i="10" s="1"/>
  <c r="M1438" i="10"/>
  <c r="M1439" i="10"/>
  <c r="M1440" i="10"/>
  <c r="M1441" i="10" s="1"/>
  <c r="M1442" i="10"/>
  <c r="M1443" i="10"/>
  <c r="M1444" i="10" s="1"/>
  <c r="M1445" i="10" s="1"/>
  <c r="M1446" i="10"/>
  <c r="M1447" i="10"/>
  <c r="M1448" i="10" s="1"/>
  <c r="M1449" i="10" s="1"/>
  <c r="M1450" i="10" s="1"/>
  <c r="M1451" i="10"/>
  <c r="M1452" i="10"/>
  <c r="M1453" i="10"/>
  <c r="M1454" i="10"/>
  <c r="M1455" i="10"/>
  <c r="M1456" i="10"/>
  <c r="M1457" i="10" s="1"/>
  <c r="M1458" i="10" s="1"/>
  <c r="M1459" i="10" s="1"/>
  <c r="M1460" i="10"/>
  <c r="M1461" i="10"/>
  <c r="M1462" i="10" s="1"/>
  <c r="M1463" i="10" s="1"/>
  <c r="M1464" i="10" s="1"/>
  <c r="M1465" i="10" s="1"/>
  <c r="M1466" i="10"/>
  <c r="M1467" i="10"/>
  <c r="M1468" i="10"/>
  <c r="M1469" i="10" s="1"/>
  <c r="M1470" i="10" s="1"/>
  <c r="M1471" i="10" s="1"/>
  <c r="M1472" i="10" s="1"/>
  <c r="M1473" i="10" s="1"/>
  <c r="M1474" i="10"/>
  <c r="M1475" i="10"/>
  <c r="M1476" i="10"/>
  <c r="M1477" i="10"/>
  <c r="M1478" i="10"/>
  <c r="M1479" i="10"/>
  <c r="M1480" i="10" s="1"/>
  <c r="M1481" i="10"/>
  <c r="M1482" i="10"/>
  <c r="M1483" i="10"/>
  <c r="M1484" i="10"/>
  <c r="M1485" i="10"/>
  <c r="M1486" i="10"/>
  <c r="M1487" i="10"/>
  <c r="M1488" i="10"/>
  <c r="M1489" i="10"/>
  <c r="M1490" i="10"/>
  <c r="M1491" i="10"/>
  <c r="M1492" i="10"/>
  <c r="M1493" i="10"/>
  <c r="M1494" i="10"/>
  <c r="M1495" i="10"/>
  <c r="M1496" i="10"/>
  <c r="M1497" i="10"/>
  <c r="M1498" i="10"/>
  <c r="M1499" i="10"/>
  <c r="M1500" i="10"/>
  <c r="M1501" i="10"/>
  <c r="M1502" i="10"/>
  <c r="M1503" i="10"/>
  <c r="M1504" i="10" s="1"/>
  <c r="M1505" i="10" s="1"/>
  <c r="M1506" i="10" s="1"/>
  <c r="M1507" i="10"/>
  <c r="M1508" i="10" s="1"/>
  <c r="M1509" i="10"/>
  <c r="M1510" i="10"/>
  <c r="M1511" i="10"/>
  <c r="M1512" i="10" s="1"/>
  <c r="M1513" i="10" s="1"/>
  <c r="M1514" i="10" s="1"/>
  <c r="M1515" i="10"/>
  <c r="M1516" i="10"/>
  <c r="M1517" i="10"/>
  <c r="M1518" i="10"/>
  <c r="M1519" i="10" s="1"/>
  <c r="M1520" i="10" s="1"/>
  <c r="M1521" i="10" s="1"/>
  <c r="M1522" i="10" s="1"/>
  <c r="M1523" i="10"/>
  <c r="M1524" i="10"/>
  <c r="M1525" i="10"/>
  <c r="M1526" i="10"/>
  <c r="M1527" i="10"/>
  <c r="M1528" i="10" s="1"/>
  <c r="M1529" i="10" s="1"/>
  <c r="M1530" i="10"/>
  <c r="M1531" i="10"/>
  <c r="M1532" i="10" s="1"/>
  <c r="M1533" i="10" s="1"/>
  <c r="M1534" i="10" s="1"/>
  <c r="M1535" i="10"/>
  <c r="M1536" i="10" s="1"/>
  <c r="M1537" i="10"/>
  <c r="M1538" i="10"/>
  <c r="M1539" i="10"/>
  <c r="M1540" i="10"/>
  <c r="M1541" i="10" s="1"/>
  <c r="M1542" i="10" s="1"/>
  <c r="M1543" i="10" s="1"/>
  <c r="M1544" i="10"/>
  <c r="M1545" i="10"/>
  <c r="M1546" i="10"/>
  <c r="M1547" i="10"/>
  <c r="M1548" i="10"/>
  <c r="M1549" i="10" s="1"/>
  <c r="M1550" i="10" s="1"/>
  <c r="M1551" i="10"/>
  <c r="M1552" i="10"/>
  <c r="M1553" i="10"/>
  <c r="M1554" i="10"/>
  <c r="M1555" i="10"/>
  <c r="M1556" i="10"/>
  <c r="M1557" i="10" s="1"/>
  <c r="M1558" i="10"/>
  <c r="M1559" i="10"/>
  <c r="M1560" i="10" s="1"/>
  <c r="M1561" i="10" s="1"/>
  <c r="M1562" i="10" s="1"/>
  <c r="M1563" i="10"/>
  <c r="M1564" i="10" s="1"/>
  <c r="M1565" i="10"/>
  <c r="M1566" i="10"/>
  <c r="M1567" i="10"/>
  <c r="M1568" i="10" s="1"/>
  <c r="M1569" i="10" s="1"/>
  <c r="M1570" i="10" s="1"/>
  <c r="M1571" i="10" s="1"/>
  <c r="M1572" i="10"/>
  <c r="M1573" i="10"/>
  <c r="M1574" i="10"/>
  <c r="M1575" i="10"/>
  <c r="M1576" i="10" s="1"/>
  <c r="M1577" i="10" s="1"/>
  <c r="M1578" i="10" s="1"/>
  <c r="M1579" i="10"/>
  <c r="M1580" i="10"/>
  <c r="M1581" i="10"/>
  <c r="M1582" i="10" s="1"/>
  <c r="M1583" i="10" s="1"/>
  <c r="M1584" i="10" s="1"/>
  <c r="M1585" i="10" s="1"/>
  <c r="M1586" i="10"/>
  <c r="M1587" i="10"/>
  <c r="M1588" i="10"/>
  <c r="M1589" i="10"/>
  <c r="M1590" i="10"/>
  <c r="M1591" i="10" s="1"/>
  <c r="M1592" i="10" s="1"/>
  <c r="M1593" i="10"/>
  <c r="M1594" i="10"/>
  <c r="M1595" i="10"/>
  <c r="M1596" i="10"/>
  <c r="M1597" i="10"/>
  <c r="M1598" i="10"/>
  <c r="M1599" i="10"/>
  <c r="M1600" i="10"/>
  <c r="M1601" i="10"/>
  <c r="M1602" i="10"/>
  <c r="M1603" i="10"/>
  <c r="M1604" i="10"/>
  <c r="M1605" i="10"/>
  <c r="M1606" i="10"/>
  <c r="M1607" i="10"/>
  <c r="M1608" i="10"/>
  <c r="M1609" i="10"/>
  <c r="M1610" i="10"/>
  <c r="M1611" i="10"/>
  <c r="M1612" i="10"/>
  <c r="M1613" i="10"/>
  <c r="M1614" i="10"/>
  <c r="M1615" i="10"/>
  <c r="M1616" i="10" s="1"/>
  <c r="M1617" i="10" s="1"/>
  <c r="M1618" i="10" s="1"/>
  <c r="M1619" i="10" s="1"/>
  <c r="M1620" i="10" s="1"/>
  <c r="M1621" i="10"/>
  <c r="M1622" i="10"/>
  <c r="M1623" i="10"/>
  <c r="M1624" i="10" s="1"/>
  <c r="M1625" i="10" s="1"/>
  <c r="M1626" i="10" s="1"/>
  <c r="M1627" i="10"/>
  <c r="M1628" i="10"/>
  <c r="M1629" i="10"/>
  <c r="M1630" i="10"/>
  <c r="M1631" i="10" s="1"/>
  <c r="M1632" i="10" s="1"/>
  <c r="M1633" i="10" s="1"/>
  <c r="M1634" i="10" s="1"/>
  <c r="M1635" i="10"/>
  <c r="M1636" i="10"/>
  <c r="M1637" i="10"/>
  <c r="M1638" i="10"/>
  <c r="M1639" i="10"/>
  <c r="M1640" i="10" s="1"/>
  <c r="M1641" i="10" s="1"/>
  <c r="M1642" i="10"/>
  <c r="M1643" i="10"/>
  <c r="M1644" i="10" s="1"/>
  <c r="M1645" i="10" s="1"/>
  <c r="M1646" i="10" s="1"/>
  <c r="M1647" i="10"/>
  <c r="M1648" i="10" s="1"/>
  <c r="M1649" i="10"/>
  <c r="M1650" i="10"/>
  <c r="M1651" i="10"/>
  <c r="M1652" i="10"/>
  <c r="M1653" i="10" s="1"/>
  <c r="M1654" i="10" s="1"/>
  <c r="M1655" i="10" s="1"/>
  <c r="M1656" i="10"/>
  <c r="M1657" i="10"/>
  <c r="M1658" i="10"/>
  <c r="M1659" i="10"/>
  <c r="M1660" i="10" s="1"/>
  <c r="M1661" i="10" s="1"/>
  <c r="M1662" i="10" s="1"/>
  <c r="M1663" i="10"/>
  <c r="M1664" i="10"/>
  <c r="M1665" i="10"/>
  <c r="M1666" i="10"/>
  <c r="M1667" i="10"/>
  <c r="M1668" i="10" s="1"/>
  <c r="M1669" i="10" s="1"/>
  <c r="M1670" i="10"/>
  <c r="M1671" i="10"/>
  <c r="M1672" i="10" s="1"/>
  <c r="M1673" i="10" s="1"/>
  <c r="M1674" i="10" s="1"/>
  <c r="M1675" i="10"/>
  <c r="M1676" i="10"/>
  <c r="M1677" i="10"/>
  <c r="M1678" i="10"/>
  <c r="M1679" i="10"/>
  <c r="M1680" i="10" s="1"/>
  <c r="M1681" i="10" s="1"/>
  <c r="M1682" i="10" s="1"/>
  <c r="M1683" i="10" s="1"/>
  <c r="M1684" i="10"/>
  <c r="M1685" i="10"/>
  <c r="M1686" i="10"/>
  <c r="M1687" i="10"/>
  <c r="M1688" i="10" s="1"/>
  <c r="M1689" i="10" s="1"/>
  <c r="M1690" i="10" s="1"/>
  <c r="M1691" i="10"/>
  <c r="M1692" i="10"/>
  <c r="M1693" i="10"/>
  <c r="M1694" i="10" s="1"/>
  <c r="M1695" i="10" s="1"/>
  <c r="M1696" i="10" s="1"/>
  <c r="M1697" i="10" s="1"/>
  <c r="M1698" i="10"/>
  <c r="M1699" i="10"/>
  <c r="M1700" i="10"/>
  <c r="M1701" i="10" s="1"/>
  <c r="M1702" i="10" s="1"/>
  <c r="M1703" i="10" s="1"/>
  <c r="M1704" i="10" s="1"/>
  <c r="M1705" i="10"/>
  <c r="M1706" i="10"/>
  <c r="M1707" i="10"/>
  <c r="M1708" i="10"/>
  <c r="M1709" i="10"/>
  <c r="M1710" i="10" s="1"/>
  <c r="M1711" i="10" s="1"/>
  <c r="M1712" i="10"/>
  <c r="M1713" i="10"/>
  <c r="M1714" i="10"/>
  <c r="M1715" i="10"/>
  <c r="M1716" i="10"/>
  <c r="M1717" i="10"/>
  <c r="M1718" i="10" s="1"/>
  <c r="M1719" i="10"/>
  <c r="M1720" i="10"/>
  <c r="M1721" i="10"/>
  <c r="M1722" i="10"/>
  <c r="M1723" i="10"/>
  <c r="M1724" i="10"/>
  <c r="M1725" i="10"/>
  <c r="M1726" i="10"/>
  <c r="M1727" i="10"/>
  <c r="M1728" i="10" s="1"/>
  <c r="M1729" i="10" s="1"/>
  <c r="M1730" i="10" s="1"/>
  <c r="M1731" i="10"/>
  <c r="M1732" i="10" s="1"/>
  <c r="M1733" i="10"/>
  <c r="M1734" i="10"/>
  <c r="M1735" i="10"/>
  <c r="M1736" i="10" s="1"/>
  <c r="M1737" i="10" s="1"/>
  <c r="M1738" i="10" s="1"/>
  <c r="M1739" i="10"/>
  <c r="M1740" i="10"/>
  <c r="M1741" i="10"/>
  <c r="M1742" i="10"/>
  <c r="M1743" i="10" s="1"/>
  <c r="M1744" i="10" s="1"/>
  <c r="M1745" i="10" s="1"/>
  <c r="M1746" i="10" s="1"/>
  <c r="M1747" i="10"/>
  <c r="M1748" i="10"/>
  <c r="M1749" i="10" s="1"/>
  <c r="M1750" i="10" s="1"/>
  <c r="M1751" i="10" s="1"/>
  <c r="M1752" i="10" s="1"/>
  <c r="M1753" i="10" s="1"/>
  <c r="M1754" i="10"/>
  <c r="M1755" i="10"/>
  <c r="M1756" i="10" s="1"/>
  <c r="M1757" i="10" s="1"/>
  <c r="M1758" i="10"/>
  <c r="M1759" i="10"/>
  <c r="M1760" i="10" s="1"/>
  <c r="M1761" i="10"/>
  <c r="M1762" i="10"/>
  <c r="M1763" i="10"/>
  <c r="M1764" i="10"/>
  <c r="M1765" i="10" s="1"/>
  <c r="M1766" i="10" s="1"/>
  <c r="M1767" i="10"/>
  <c r="M1768" i="10"/>
  <c r="M1769" i="10"/>
  <c r="M1770" i="10"/>
  <c r="M1771" i="10"/>
  <c r="M1772" i="10" s="1"/>
  <c r="M1773" i="10" s="1"/>
  <c r="M1774" i="10" s="1"/>
  <c r="M1775" i="10"/>
  <c r="M1776" i="10"/>
  <c r="M1777" i="10"/>
  <c r="M1778" i="10"/>
  <c r="M1779" i="10"/>
  <c r="M1780" i="10"/>
  <c r="M1781" i="10" s="1"/>
  <c r="M1782" i="10"/>
  <c r="M1783" i="10"/>
  <c r="M1784" i="10" s="1"/>
  <c r="M1785" i="10" s="1"/>
  <c r="M1786" i="10" s="1"/>
  <c r="M1787" i="10"/>
  <c r="M1788" i="10"/>
  <c r="M1789" i="10"/>
  <c r="M1790" i="10"/>
  <c r="M1791" i="10"/>
  <c r="M1792" i="10" s="1"/>
  <c r="M1793" i="10" s="1"/>
  <c r="M1794" i="10" s="1"/>
  <c r="M1795" i="10" s="1"/>
  <c r="M1796" i="10"/>
  <c r="M1797" i="10"/>
  <c r="M1798" i="10" s="1"/>
  <c r="M1799" i="10" s="1"/>
  <c r="M1800" i="10" s="1"/>
  <c r="M1801" i="10" s="1"/>
  <c r="M1802" i="10" s="1"/>
  <c r="M1803" i="10"/>
  <c r="M1804" i="10"/>
  <c r="M1805" i="10" s="1"/>
  <c r="M1806" i="10" s="1"/>
  <c r="M1807" i="10" s="1"/>
  <c r="M1808" i="10" s="1"/>
  <c r="M1809" i="10" s="1"/>
  <c r="M1810" i="10"/>
  <c r="M1811" i="10"/>
  <c r="M1812" i="10"/>
  <c r="M1813" i="10"/>
  <c r="M1814" i="10" s="1"/>
  <c r="M1815" i="10" s="1"/>
  <c r="M1816" i="10" s="1"/>
  <c r="M1817" i="10"/>
  <c r="M1818" i="10"/>
  <c r="M1819" i="10"/>
  <c r="M1820" i="10"/>
  <c r="M1821" i="10"/>
  <c r="M1822" i="10"/>
  <c r="M1823" i="10" s="1"/>
  <c r="M1824" i="10"/>
  <c r="M1825" i="10"/>
  <c r="M1826" i="10"/>
  <c r="M1827" i="10"/>
  <c r="M1828" i="10"/>
  <c r="M1829" i="10"/>
  <c r="M1830" i="10"/>
  <c r="M1831" i="10"/>
  <c r="M1832" i="10"/>
  <c r="M1833" i="10"/>
  <c r="M1834" i="10"/>
  <c r="M1835" i="10"/>
  <c r="M1836" i="10"/>
  <c r="M1837" i="10"/>
  <c r="M1838" i="10"/>
  <c r="M1839" i="10"/>
  <c r="M1840" i="10" s="1"/>
  <c r="M1841" i="10" s="1"/>
  <c r="M1842" i="10" s="1"/>
  <c r="M1843" i="10"/>
  <c r="M1844" i="10" s="1"/>
  <c r="M1845" i="10"/>
  <c r="M1846" i="10"/>
  <c r="M1847" i="10"/>
  <c r="M1848" i="10" s="1"/>
  <c r="M1849" i="10" s="1"/>
  <c r="M1850" i="10" s="1"/>
  <c r="M1851" i="10"/>
  <c r="M1852" i="10"/>
  <c r="M1853" i="10"/>
  <c r="M1854" i="10" s="1"/>
  <c r="M1855" i="10" s="1"/>
  <c r="M1856" i="10" s="1"/>
  <c r="M1857" i="10" s="1"/>
  <c r="M1858" i="10" s="1"/>
  <c r="M1859" i="10"/>
  <c r="M1860" i="10"/>
  <c r="M1861" i="10" s="1"/>
  <c r="M1862" i="10" s="1"/>
  <c r="M1863" i="10" s="1"/>
  <c r="M1864" i="10" s="1"/>
  <c r="M1865" i="10" s="1"/>
  <c r="M1866" i="10"/>
  <c r="M1867" i="10"/>
  <c r="M1868" i="10" s="1"/>
  <c r="M1869" i="10" s="1"/>
  <c r="M1870" i="10"/>
  <c r="M1871" i="10"/>
  <c r="M1872" i="10" s="1"/>
  <c r="M1873" i="10"/>
  <c r="M1874" i="10"/>
  <c r="M1875" i="10"/>
  <c r="M1876" i="10"/>
  <c r="M1877" i="10" s="1"/>
  <c r="M1878" i="10" s="1"/>
  <c r="M1879" i="10"/>
  <c r="M1880" i="10"/>
  <c r="M1881" i="10"/>
  <c r="M1882" i="10"/>
  <c r="M1883" i="10"/>
  <c r="M1884" i="10" s="1"/>
  <c r="M1885" i="10" s="1"/>
  <c r="M1886" i="10" s="1"/>
  <c r="M1887" i="10"/>
  <c r="M1888" i="10"/>
  <c r="M1889" i="10"/>
  <c r="M1890" i="10"/>
  <c r="M1891" i="10"/>
  <c r="M1892" i="10"/>
  <c r="M1893" i="10" s="1"/>
  <c r="M1894" i="10"/>
  <c r="M1895" i="10"/>
  <c r="M1896" i="10" s="1"/>
  <c r="M1897" i="10" s="1"/>
  <c r="M1898" i="10" s="1"/>
  <c r="M1899" i="10"/>
  <c r="M1900" i="10"/>
  <c r="M1901" i="10"/>
  <c r="M1902" i="10"/>
  <c r="M1903" i="10"/>
  <c r="M1904" i="10" s="1"/>
  <c r="M1905" i="10" s="1"/>
  <c r="M1906" i="10" s="1"/>
  <c r="M1907" i="10" s="1"/>
  <c r="M1908" i="10"/>
  <c r="M1909" i="10"/>
  <c r="M1910" i="10" s="1"/>
  <c r="M1911" i="10" s="1"/>
  <c r="M1912" i="10" s="1"/>
  <c r="M1913" i="10" s="1"/>
  <c r="M1914" i="10" s="1"/>
  <c r="M1915" i="10"/>
  <c r="M1916" i="10"/>
  <c r="M1917" i="10"/>
  <c r="M1918" i="10" s="1"/>
  <c r="M1919" i="10" s="1"/>
  <c r="M1920" i="10" s="1"/>
  <c r="M1921" i="10" s="1"/>
  <c r="M1922" i="10"/>
  <c r="M1923" i="10"/>
  <c r="M1924" i="10"/>
  <c r="M1925" i="10" s="1"/>
  <c r="M1926" i="10" s="1"/>
  <c r="M1927" i="10" s="1"/>
  <c r="M1928" i="10" s="1"/>
  <c r="M1929" i="10"/>
  <c r="M1930" i="10"/>
  <c r="M1931" i="10"/>
  <c r="M1932" i="10" s="1"/>
  <c r="M1933" i="10" s="1"/>
  <c r="M1934" i="10" s="1"/>
  <c r="M1935" i="10" s="1"/>
  <c r="M1936" i="10"/>
  <c r="M1937" i="10"/>
  <c r="M1938" i="10"/>
  <c r="M1939" i="10"/>
  <c r="M1940" i="10"/>
  <c r="M1941" i="10"/>
  <c r="M1942" i="10" s="1"/>
  <c r="M1943" i="10"/>
  <c r="M1944" i="10"/>
  <c r="M1945" i="10"/>
  <c r="M1946" i="10"/>
  <c r="M1947" i="10"/>
  <c r="M1948" i="10"/>
  <c r="M1949" i="10"/>
  <c r="M1950" i="10"/>
  <c r="M1951" i="10"/>
  <c r="M1952" i="10" s="1"/>
  <c r="M1953" i="10" s="1"/>
  <c r="M1954" i="10" s="1"/>
  <c r="M1955" i="10"/>
  <c r="M1956" i="10" s="1"/>
  <c r="M1957" i="10"/>
  <c r="M1958" i="10"/>
  <c r="M1959" i="10"/>
  <c r="M1960" i="10" s="1"/>
  <c r="M1961" i="10" s="1"/>
  <c r="M1962" i="10" s="1"/>
  <c r="M1963" i="10"/>
  <c r="M1964" i="10"/>
  <c r="M1965" i="10"/>
  <c r="M1966" i="10"/>
  <c r="M1967" i="10" s="1"/>
  <c r="M1968" i="10" s="1"/>
  <c r="M1969" i="10" s="1"/>
  <c r="M1970" i="10" s="1"/>
  <c r="M1971" i="10"/>
  <c r="M1972" i="10"/>
  <c r="M1973" i="10"/>
  <c r="M1974" i="10"/>
  <c r="M1975" i="10"/>
  <c r="M1976" i="10" s="1"/>
  <c r="M1977" i="10" s="1"/>
  <c r="M1978" i="10"/>
  <c r="M1979" i="10"/>
  <c r="M1980" i="10" s="1"/>
  <c r="M1981" i="10" s="1"/>
  <c r="M1982" i="10"/>
  <c r="M1983" i="10"/>
  <c r="M1984" i="10" s="1"/>
  <c r="M1985" i="10"/>
  <c r="M1986" i="10"/>
  <c r="M1987" i="10"/>
  <c r="M1988" i="10"/>
  <c r="M1989" i="10" s="1"/>
  <c r="M1990" i="10" s="1"/>
  <c r="M1991" i="10"/>
  <c r="M1992" i="10"/>
  <c r="M1993" i="10"/>
  <c r="M1994" i="10"/>
  <c r="M1995" i="10"/>
  <c r="M1996" i="10"/>
  <c r="M1997" i="10" s="1"/>
  <c r="M1998" i="10" s="1"/>
  <c r="M1999" i="10"/>
  <c r="M2000" i="10"/>
  <c r="M2001" i="10"/>
  <c r="M2002" i="10"/>
  <c r="M2003" i="10"/>
  <c r="M2004" i="10"/>
  <c r="M2005" i="10" s="1"/>
  <c r="M2006" i="10"/>
  <c r="M2007" i="10"/>
  <c r="M2008" i="10" s="1"/>
  <c r="M2009" i="10" s="1"/>
  <c r="M2010" i="10" s="1"/>
  <c r="M2011" i="10"/>
  <c r="M2012" i="10"/>
  <c r="M2013" i="10"/>
  <c r="M2014" i="10"/>
  <c r="M2015" i="10"/>
  <c r="M2016" i="10" s="1"/>
  <c r="M2017" i="10" s="1"/>
  <c r="M2018" i="10" s="1"/>
  <c r="M2019" i="10" s="1"/>
  <c r="M2020" i="10"/>
  <c r="M2021" i="10"/>
  <c r="M2022" i="10"/>
  <c r="M2023" i="10"/>
  <c r="M2024" i="10" s="1"/>
  <c r="M2025" i="10" s="1"/>
  <c r="M2026" i="10" s="1"/>
  <c r="M2027" i="10"/>
  <c r="M2028" i="10"/>
  <c r="M2029" i="10" s="1"/>
  <c r="M2030" i="10" s="1"/>
  <c r="M2031" i="10" s="1"/>
  <c r="M2032" i="10" s="1"/>
  <c r="M2033" i="10" s="1"/>
  <c r="M2034" i="10"/>
  <c r="M2035" i="10"/>
  <c r="M2036" i="10"/>
  <c r="M2037" i="10"/>
  <c r="M2038" i="10"/>
  <c r="M2039" i="10"/>
  <c r="M2040" i="10" s="1"/>
  <c r="M2041" i="10"/>
  <c r="M2042" i="10"/>
  <c r="M2043" i="10"/>
  <c r="M2044" i="10"/>
  <c r="M2045" i="10"/>
  <c r="M2046" i="10"/>
  <c r="M2047" i="10"/>
  <c r="M2048" i="10"/>
  <c r="M2049" i="10"/>
  <c r="M2050" i="10"/>
  <c r="M2051" i="10"/>
  <c r="M2052" i="10"/>
  <c r="M2053" i="10"/>
  <c r="M2054" i="10"/>
  <c r="M2055" i="10"/>
  <c r="M2056" i="10"/>
  <c r="M2057" i="10"/>
  <c r="M2058" i="10"/>
  <c r="M2059" i="10"/>
  <c r="M2060" i="10"/>
  <c r="M2061" i="10"/>
  <c r="M2062" i="10"/>
  <c r="M2063" i="10"/>
  <c r="M2064" i="10" s="1"/>
  <c r="M2065" i="10" s="1"/>
  <c r="M2066" i="10" s="1"/>
  <c r="M2067" i="10"/>
  <c r="M2068" i="10" s="1"/>
  <c r="M2069" i="10"/>
  <c r="M2070" i="10"/>
  <c r="M2071" i="10"/>
  <c r="M2072" i="10" s="1"/>
  <c r="M2073" i="10" s="1"/>
  <c r="M2074" i="10" s="1"/>
  <c r="M2075" i="10"/>
  <c r="M2076" i="10"/>
  <c r="M2077" i="10"/>
  <c r="M2078" i="10"/>
  <c r="M2079" i="10" s="1"/>
  <c r="M2080" i="10" s="1"/>
  <c r="M2081" i="10" s="1"/>
  <c r="M2082" i="10" s="1"/>
  <c r="M2083" i="10"/>
  <c r="M2084" i="10"/>
  <c r="M2085" i="10" s="1"/>
  <c r="M2086" i="10" s="1"/>
  <c r="M2087" i="10" s="1"/>
  <c r="M2088" i="10" s="1"/>
  <c r="M2089" i="10" s="1"/>
  <c r="M2090" i="10"/>
  <c r="M2091" i="10"/>
  <c r="M2092" i="10" s="1"/>
  <c r="M2093" i="10" s="1"/>
  <c r="M2094" i="10" s="1"/>
  <c r="M2095" i="10" s="1"/>
  <c r="M2096" i="10" s="1"/>
  <c r="M2097" i="10"/>
  <c r="M2098" i="10"/>
  <c r="M2099" i="10"/>
  <c r="M2100" i="10"/>
  <c r="M2101" i="10" s="1"/>
  <c r="M2102" i="10" s="1"/>
  <c r="M2103" i="10"/>
  <c r="M2104" i="10"/>
  <c r="M2105" i="10"/>
  <c r="M2106" i="10"/>
  <c r="M2107" i="10"/>
  <c r="M2108" i="10" s="1"/>
  <c r="M2109" i="10" s="1"/>
  <c r="M2110" i="10" s="1"/>
  <c r="M2111" i="10"/>
  <c r="M2112" i="10"/>
  <c r="M2113" i="10"/>
  <c r="M2114" i="10"/>
  <c r="M2115" i="10"/>
  <c r="M2116" i="10" s="1"/>
  <c r="M2117" i="10" s="1"/>
  <c r="M2118" i="10"/>
  <c r="M2119" i="10"/>
  <c r="M2120" i="10" s="1"/>
  <c r="M2121" i="10" s="1"/>
  <c r="M2122" i="10" s="1"/>
  <c r="M2123" i="10"/>
  <c r="M2124" i="10"/>
  <c r="M2125" i="10"/>
  <c r="M2126" i="10"/>
  <c r="M2127" i="10"/>
  <c r="M2128" i="10" s="1"/>
  <c r="M2129" i="10" s="1"/>
  <c r="M2130" i="10" s="1"/>
  <c r="M2131" i="10" s="1"/>
  <c r="M2132" i="10"/>
  <c r="M2133" i="10"/>
  <c r="M2134" i="10" s="1"/>
  <c r="M2135" i="10" s="1"/>
  <c r="M2136" i="10" s="1"/>
  <c r="M2137" i="10" s="1"/>
  <c r="M2138" i="10" s="1"/>
  <c r="M2139" i="10"/>
  <c r="M2140" i="10"/>
  <c r="M2141" i="10"/>
  <c r="M2142" i="10" s="1"/>
  <c r="M2143" i="10" s="1"/>
  <c r="M2144" i="10" s="1"/>
  <c r="M2145" i="10" s="1"/>
  <c r="M2146" i="10"/>
  <c r="M2147" i="10"/>
  <c r="M2148" i="10"/>
  <c r="M2149" i="10" s="1"/>
  <c r="M2150" i="10" s="1"/>
  <c r="M2151" i="10" s="1"/>
  <c r="M2152" i="10" s="1"/>
  <c r="M2153" i="10"/>
  <c r="M2154" i="10"/>
  <c r="M2155" i="10"/>
  <c r="M2156" i="10"/>
  <c r="M2157" i="10"/>
  <c r="M2158" i="10" s="1"/>
  <c r="M2159" i="10" s="1"/>
  <c r="M2160" i="10"/>
  <c r="M2161" i="10"/>
  <c r="M2162" i="10"/>
  <c r="M2163" i="10"/>
  <c r="M2164" i="10"/>
  <c r="M2165" i="10"/>
  <c r="M2166" i="10" s="1"/>
  <c r="M2167" i="10"/>
  <c r="M2168" i="10"/>
  <c r="M2169" i="10"/>
  <c r="M2170" i="10"/>
  <c r="M2171" i="10"/>
  <c r="M2172" i="10" s="1"/>
  <c r="M2173" i="10" s="1"/>
  <c r="M2174" i="10"/>
  <c r="M2175" i="10"/>
  <c r="M2176" i="10" s="1"/>
  <c r="M2177" i="10" s="1"/>
  <c r="M2178" i="10" s="1"/>
  <c r="M2179" i="10"/>
  <c r="M2180" i="10" s="1"/>
  <c r="M2181" i="10"/>
  <c r="M2182" i="10"/>
  <c r="M2183" i="10"/>
  <c r="M2184" i="10" s="1"/>
  <c r="M2185" i="10" s="1"/>
  <c r="M2186" i="10" s="1"/>
  <c r="M2187" i="10" s="1"/>
  <c r="M2188" i="10"/>
  <c r="M2189" i="10"/>
  <c r="M2190" i="10"/>
  <c r="M2191" i="10" s="1"/>
  <c r="M2192" i="10" s="1"/>
  <c r="M2193" i="10" s="1"/>
  <c r="M2194" i="10" s="1"/>
  <c r="M2195" i="10"/>
  <c r="M2196" i="10"/>
  <c r="M2197" i="10"/>
  <c r="M2198" i="10"/>
  <c r="M2199" i="10" s="1"/>
  <c r="M2200" i="10" s="1"/>
  <c r="M2201" i="10" s="1"/>
  <c r="M2202" i="10"/>
  <c r="M2203" i="10"/>
  <c r="M2204" i="10" s="1"/>
  <c r="M2205" i="10" s="1"/>
  <c r="M2206" i="10"/>
  <c r="M2207" i="10"/>
  <c r="M2208" i="10" s="1"/>
  <c r="M2209" i="10"/>
  <c r="M2210" i="10"/>
  <c r="M2211" i="10"/>
  <c r="M2212" i="10" s="1"/>
  <c r="M2213" i="10" s="1"/>
  <c r="M2214" i="10" s="1"/>
  <c r="M2215" i="10" s="1"/>
  <c r="M2216" i="10"/>
  <c r="M2217" i="10"/>
  <c r="M2218" i="10"/>
  <c r="M2219" i="10"/>
  <c r="M2220" i="10"/>
  <c r="M2221" i="10" s="1"/>
  <c r="M2222" i="10" s="1"/>
  <c r="M2223" i="10"/>
  <c r="M2224" i="10"/>
  <c r="M2225" i="10"/>
  <c r="M2226" i="10"/>
  <c r="M2227" i="10"/>
  <c r="M2228" i="10"/>
  <c r="M2229" i="10" s="1"/>
  <c r="M2230" i="10"/>
  <c r="M2231" i="10"/>
  <c r="M2232" i="10" s="1"/>
  <c r="M2233" i="10" s="1"/>
  <c r="M2234" i="10" s="1"/>
  <c r="M2235" i="10"/>
  <c r="M2236" i="10" s="1"/>
  <c r="M2237" i="10"/>
  <c r="M2238" i="10"/>
  <c r="M2239" i="10"/>
  <c r="M2240" i="10" s="1"/>
  <c r="M2241" i="10" s="1"/>
  <c r="M2242" i="10" s="1"/>
  <c r="M2243" i="10" s="1"/>
  <c r="M2244" i="10"/>
  <c r="M2245" i="10"/>
  <c r="M2246" i="10"/>
  <c r="M2247" i="10"/>
  <c r="M2248" i="10" s="1"/>
  <c r="M2249" i="10" s="1"/>
  <c r="M2250" i="10" s="1"/>
  <c r="M2251" i="10"/>
  <c r="M2252" i="10"/>
  <c r="M2253" i="10" s="1"/>
  <c r="M2254" i="10" s="1"/>
  <c r="M2255" i="10" s="1"/>
  <c r="M2256" i="10" s="1"/>
  <c r="M2257" i="10" s="1"/>
  <c r="M2258" i="10"/>
  <c r="M2259" i="10"/>
  <c r="M2260" i="10"/>
  <c r="M2261" i="10"/>
  <c r="M2262" i="10"/>
  <c r="M2263" i="10"/>
  <c r="M2264" i="10" s="1"/>
  <c r="M2265" i="10"/>
  <c r="M2266" i="10"/>
  <c r="M2267" i="10"/>
  <c r="M2268" i="10"/>
  <c r="M2269" i="10"/>
  <c r="M2270" i="10"/>
  <c r="M2271" i="10"/>
  <c r="M2272" i="10"/>
  <c r="M2273" i="10"/>
  <c r="M2274" i="10"/>
  <c r="M2275" i="10"/>
  <c r="M2276" i="10"/>
  <c r="M2277" i="10"/>
  <c r="M2278" i="10"/>
  <c r="M2279" i="10"/>
  <c r="M2280" i="10"/>
  <c r="M2281" i="10"/>
  <c r="M2282" i="10"/>
  <c r="M2283" i="10"/>
  <c r="M2284" i="10"/>
  <c r="M2285" i="10"/>
  <c r="M2286" i="10"/>
  <c r="M2287" i="10"/>
  <c r="M2288" i="10" s="1"/>
  <c r="M2289" i="10" s="1"/>
  <c r="M2290" i="10" s="1"/>
  <c r="M2291" i="10"/>
  <c r="M2292" i="10" s="1"/>
  <c r="M2293" i="10"/>
  <c r="M2294" i="10"/>
  <c r="M2295" i="10"/>
  <c r="M2296" i="10" s="1"/>
  <c r="M2297" i="10" s="1"/>
  <c r="M2298" i="10" s="1"/>
  <c r="M2299" i="10"/>
  <c r="M2300" i="10"/>
  <c r="M2301" i="10"/>
  <c r="M2302" i="10"/>
  <c r="M2303" i="10" s="1"/>
  <c r="M2304" i="10" s="1"/>
  <c r="M2305" i="10" s="1"/>
  <c r="M2306" i="10" s="1"/>
  <c r="M2307" i="10"/>
  <c r="M2308" i="10"/>
  <c r="M2309" i="10" s="1"/>
  <c r="M2310" i="10" s="1"/>
  <c r="M2311" i="10" s="1"/>
  <c r="M2312" i="10" s="1"/>
  <c r="M2313" i="10" s="1"/>
  <c r="M2314" i="10"/>
  <c r="M2315" i="10"/>
  <c r="M2316" i="10" s="1"/>
  <c r="M2317" i="10" s="1"/>
  <c r="M2318" i="10"/>
  <c r="M2319" i="10"/>
  <c r="M2320" i="10" s="1"/>
  <c r="M2321" i="10"/>
  <c r="M2322" i="10"/>
  <c r="M2323" i="10"/>
  <c r="M2324" i="10"/>
  <c r="M2325" i="10" s="1"/>
  <c r="M2326" i="10" s="1"/>
  <c r="M2327" i="10"/>
  <c r="M2328" i="10"/>
  <c r="M2329" i="10"/>
  <c r="M2330" i="10"/>
  <c r="M2331" i="10"/>
  <c r="M2332" i="10" s="1"/>
  <c r="M2333" i="10" s="1"/>
  <c r="M2334" i="10" s="1"/>
  <c r="M2335" i="10"/>
  <c r="M2336" i="10"/>
  <c r="M2337" i="10"/>
  <c r="M2338" i="10"/>
  <c r="M2339" i="10"/>
  <c r="M2340" i="10"/>
  <c r="M2341" i="10" s="1"/>
  <c r="M2342" i="10"/>
  <c r="M2343" i="10"/>
  <c r="M2344" i="10" s="1"/>
  <c r="M2345" i="10" s="1"/>
  <c r="M2346" i="10" s="1"/>
  <c r="M2347" i="10"/>
  <c r="M2348" i="10"/>
  <c r="M2349" i="10"/>
  <c r="M2350" i="10"/>
  <c r="M2351" i="10"/>
  <c r="M2352" i="10" s="1"/>
  <c r="M2353" i="10" s="1"/>
  <c r="M2354" i="10" s="1"/>
  <c r="M2355" i="10" s="1"/>
  <c r="M2356" i="10"/>
  <c r="M2357" i="10"/>
  <c r="M2358" i="10" s="1"/>
  <c r="M2359" i="10" s="1"/>
  <c r="M2360" i="10" s="1"/>
  <c r="M2361" i="10" s="1"/>
  <c r="M2362" i="10" s="1"/>
  <c r="M2363" i="10"/>
  <c r="M2364" i="10"/>
  <c r="M2365" i="10"/>
  <c r="M2366" i="10" s="1"/>
  <c r="M2367" i="10" s="1"/>
  <c r="M2368" i="10" s="1"/>
  <c r="M2369" i="10" s="1"/>
  <c r="M2370" i="10"/>
  <c r="M2371" i="10"/>
  <c r="M2372" i="10"/>
  <c r="M2373" i="10" s="1"/>
  <c r="M2374" i="10" s="1"/>
  <c r="M2375" i="10" s="1"/>
  <c r="M2376" i="10" s="1"/>
  <c r="M2377" i="10"/>
  <c r="M2378" i="10"/>
  <c r="M2379" i="10"/>
  <c r="M2380" i="10"/>
  <c r="M2381" i="10"/>
  <c r="M2382" i="10" s="1"/>
  <c r="M2383" i="10" s="1"/>
  <c r="M2384" i="10"/>
  <c r="M2385" i="10"/>
  <c r="M2386" i="10"/>
  <c r="M2387" i="10"/>
  <c r="M2388" i="10"/>
  <c r="M2389" i="10"/>
  <c r="M2390" i="10" s="1"/>
  <c r="M2391" i="10"/>
  <c r="M2392" i="10"/>
  <c r="M2393" i="10"/>
  <c r="M2394" i="10"/>
  <c r="M2395" i="10"/>
  <c r="M2396" i="10"/>
  <c r="M2397" i="10"/>
  <c r="M2398" i="10"/>
  <c r="M2399" i="10"/>
  <c r="M2400" i="10" s="1"/>
  <c r="M2401" i="10" s="1"/>
  <c r="M2402" i="10" s="1"/>
  <c r="M2403" i="10"/>
  <c r="M2404" i="10" s="1"/>
  <c r="M2405" i="10"/>
  <c r="M2406" i="10"/>
  <c r="M2407" i="10"/>
  <c r="M2408" i="10" s="1"/>
  <c r="M2409" i="10" s="1"/>
  <c r="M2410" i="10" s="1"/>
  <c r="M2411" i="10"/>
  <c r="M2412" i="10"/>
  <c r="M2413" i="10"/>
  <c r="M2414" i="10"/>
  <c r="M2415" i="10" s="1"/>
  <c r="M2416" i="10" s="1"/>
  <c r="M2417" i="10" s="1"/>
  <c r="M2418" i="10" s="1"/>
  <c r="M2419" i="10"/>
  <c r="M2420" i="10"/>
  <c r="M2421" i="10"/>
  <c r="M2422" i="10"/>
  <c r="M2423" i="10"/>
  <c r="M2424" i="10" s="1"/>
  <c r="M2425" i="10" s="1"/>
  <c r="M2426" i="10"/>
  <c r="M2427" i="10"/>
  <c r="M2428" i="10" s="1"/>
  <c r="M2429" i="10" s="1"/>
  <c r="M2430" i="10"/>
  <c r="M2431" i="10"/>
  <c r="M2432" i="10" s="1"/>
  <c r="M2433" i="10"/>
  <c r="M2434" i="10"/>
  <c r="M2435" i="10"/>
  <c r="M2436" i="10"/>
  <c r="M2437" i="10" s="1"/>
  <c r="M2438" i="10" s="1"/>
  <c r="M2439" i="10"/>
  <c r="M2440" i="10"/>
  <c r="M2441" i="10"/>
  <c r="M2442" i="10"/>
  <c r="M2443" i="10"/>
  <c r="M2444" i="10"/>
  <c r="M2445" i="10" s="1"/>
  <c r="M2446" i="10" s="1"/>
  <c r="M2447" i="10"/>
  <c r="M2448" i="10"/>
  <c r="M2449" i="10"/>
  <c r="M2450" i="10"/>
  <c r="M2451" i="10"/>
  <c r="M2452" i="10"/>
  <c r="M2453" i="10" s="1"/>
  <c r="M2454" i="10"/>
  <c r="M2455" i="10"/>
  <c r="M2456" i="10" s="1"/>
  <c r="M2457" i="10" s="1"/>
  <c r="M2458" i="10" s="1"/>
  <c r="M2459" i="10"/>
  <c r="M2460" i="10"/>
  <c r="M2461" i="10"/>
  <c r="M2462" i="10"/>
  <c r="M2463" i="10"/>
  <c r="M2464" i="10" s="1"/>
  <c r="M2465" i="10" s="1"/>
  <c r="M2466" i="10" s="1"/>
  <c r="M2467" i="10" s="1"/>
  <c r="M2468" i="10"/>
  <c r="M2469" i="10"/>
  <c r="M2470" i="10"/>
  <c r="M2471" i="10"/>
  <c r="M2472" i="10" s="1"/>
  <c r="M2473" i="10" s="1"/>
  <c r="M2474" i="10" s="1"/>
  <c r="M2475" i="10"/>
  <c r="M2476" i="10"/>
  <c r="M2477" i="10" s="1"/>
  <c r="M2478" i="10" s="1"/>
  <c r="M2479" i="10" s="1"/>
  <c r="M2480" i="10" s="1"/>
  <c r="M2481" i="10" s="1"/>
  <c r="M2482" i="10"/>
  <c r="M2483" i="10"/>
  <c r="M2484" i="10"/>
  <c r="M2485" i="10" s="1"/>
  <c r="M2486" i="10" s="1"/>
  <c r="M2487" i="10" s="1"/>
  <c r="M2488" i="10" s="1"/>
  <c r="M2489" i="10"/>
  <c r="M2490" i="10"/>
  <c r="M2491" i="10"/>
  <c r="M2492" i="10"/>
  <c r="M2493" i="10"/>
  <c r="M2494" i="10" s="1"/>
  <c r="M2495" i="10" s="1"/>
  <c r="M2496" i="10"/>
  <c r="M2497" i="10"/>
  <c r="M2498" i="10"/>
  <c r="M2499" i="10"/>
  <c r="M2500" i="10"/>
  <c r="M2501" i="10"/>
  <c r="M2502" i="10" s="1"/>
  <c r="M2503" i="10"/>
  <c r="M2504" i="10"/>
  <c r="M2505" i="10"/>
  <c r="M2506" i="10"/>
  <c r="M2507" i="10"/>
  <c r="M2508" i="10"/>
  <c r="M2509" i="10"/>
  <c r="M2510" i="10"/>
  <c r="M2511" i="10"/>
  <c r="M2512" i="10" s="1"/>
  <c r="M2513" i="10" s="1"/>
  <c r="M2514" i="10" s="1"/>
  <c r="M2515" i="10"/>
  <c r="M2516" i="10" s="1"/>
  <c r="M2517" i="10"/>
  <c r="M2518" i="10"/>
  <c r="M2519" i="10"/>
  <c r="M2520" i="10" s="1"/>
  <c r="M2521" i="10" s="1"/>
  <c r="M2522" i="10" s="1"/>
  <c r="M2523" i="10"/>
  <c r="M2524" i="10"/>
  <c r="M2525" i="10"/>
  <c r="M2526" i="10"/>
  <c r="M2527" i="10" s="1"/>
  <c r="M2528" i="10" s="1"/>
  <c r="M2529" i="10" s="1"/>
  <c r="M2530" i="10" s="1"/>
  <c r="M2531" i="10"/>
  <c r="M2532" i="10"/>
  <c r="M2533" i="10" s="1"/>
  <c r="M2534" i="10" s="1"/>
  <c r="M2535" i="10" s="1"/>
  <c r="M2536" i="10" s="1"/>
  <c r="M2537" i="10" s="1"/>
  <c r="M2538" i="10"/>
  <c r="M2539" i="10"/>
  <c r="M2540" i="10" s="1"/>
  <c r="M2541" i="10" s="1"/>
  <c r="M2542" i="10"/>
  <c r="M2543" i="10"/>
  <c r="M2544" i="10" s="1"/>
  <c r="M2545" i="10"/>
  <c r="M2546" i="10"/>
  <c r="M2547" i="10"/>
  <c r="M2548" i="10"/>
  <c r="M2549" i="10" s="1"/>
  <c r="M2550" i="10" s="1"/>
  <c r="M2551" i="10"/>
  <c r="M2552" i="10"/>
  <c r="M2553" i="10"/>
  <c r="M2554" i="10"/>
  <c r="M2555" i="10"/>
  <c r="M2556" i="10" s="1"/>
  <c r="M2557" i="10" s="1"/>
  <c r="M2558" i="10" s="1"/>
  <c r="M2559" i="10"/>
  <c r="M2560" i="10"/>
  <c r="M2561" i="10"/>
  <c r="M2562" i="10"/>
  <c r="M2563" i="10"/>
  <c r="M2564" i="10"/>
  <c r="M2565" i="10" s="1"/>
  <c r="M2566" i="10"/>
  <c r="M2567" i="10"/>
  <c r="M2568" i="10" s="1"/>
  <c r="M2569" i="10" s="1"/>
  <c r="M2570" i="10" s="1"/>
  <c r="M2571" i="10"/>
  <c r="M2572" i="10"/>
  <c r="M2573" i="10"/>
  <c r="M2574" i="10"/>
  <c r="M2575" i="10"/>
  <c r="M2576" i="10" s="1"/>
  <c r="M2577" i="10" s="1"/>
  <c r="M2578" i="10" s="1"/>
  <c r="M2579" i="10" s="1"/>
  <c r="M2580" i="10"/>
  <c r="M2581" i="10"/>
  <c r="M2582" i="10" s="1"/>
  <c r="M2583" i="10" s="1"/>
  <c r="M2584" i="10" s="1"/>
  <c r="M2585" i="10" s="1"/>
  <c r="M2586" i="10" s="1"/>
  <c r="M2587" i="10"/>
  <c r="M2588" i="10"/>
  <c r="M2589" i="10"/>
  <c r="M2590" i="10" s="1"/>
  <c r="M2591" i="10" s="1"/>
  <c r="M2592" i="10" s="1"/>
  <c r="M2593" i="10" s="1"/>
  <c r="M2594" i="10"/>
  <c r="M2595" i="10"/>
  <c r="M2596" i="10"/>
  <c r="M2597" i="10" s="1"/>
  <c r="M2598" i="10" s="1"/>
  <c r="M2599" i="10" s="1"/>
  <c r="M2600" i="10" s="1"/>
  <c r="M2601" i="10"/>
  <c r="M2602" i="10"/>
  <c r="M2603" i="10"/>
  <c r="M2604" i="10"/>
  <c r="M2605" i="10"/>
  <c r="M2606" i="10" s="1"/>
  <c r="M2607" i="10" s="1"/>
  <c r="M2608" i="10"/>
  <c r="M2609" i="10"/>
  <c r="M2610" i="10"/>
  <c r="M2611" i="10"/>
  <c r="M2612" i="10"/>
  <c r="M2613" i="10" s="1"/>
  <c r="M2614" i="10" s="1"/>
  <c r="M2615" i="10"/>
  <c r="M2616" i="10"/>
  <c r="M2617" i="10"/>
  <c r="M2618" i="10"/>
  <c r="M2619" i="10"/>
  <c r="M2620" i="10"/>
  <c r="M2621" i="10"/>
  <c r="M2622" i="10"/>
  <c r="M2623" i="10"/>
  <c r="M2624" i="10" s="1"/>
  <c r="M2625" i="10" s="1"/>
  <c r="M2626" i="10" s="1"/>
  <c r="M2627" i="10"/>
  <c r="M2628" i="10" s="1"/>
  <c r="M2629" i="10"/>
  <c r="M2630" i="10"/>
  <c r="M2631" i="10"/>
  <c r="M2632" i="10" s="1"/>
  <c r="M2633" i="10" s="1"/>
  <c r="M2634" i="10" s="1"/>
  <c r="M2635" i="10"/>
  <c r="M2636" i="10"/>
  <c r="M2637" i="10"/>
  <c r="M2638" i="10"/>
  <c r="M2639" i="10" s="1"/>
  <c r="M2640" i="10" s="1"/>
  <c r="M2641" i="10" s="1"/>
  <c r="M2642" i="10" s="1"/>
  <c r="M2643" i="10"/>
  <c r="M2644" i="10"/>
  <c r="M2645" i="10"/>
  <c r="M2646" i="10"/>
  <c r="M2647" i="10"/>
  <c r="M2648" i="10" s="1"/>
  <c r="M2649" i="10" s="1"/>
  <c r="M2650" i="10"/>
  <c r="M2651" i="10"/>
  <c r="M2652" i="10" s="1"/>
  <c r="M2653" i="10" s="1"/>
  <c r="M2654" i="10"/>
  <c r="M2655" i="10"/>
  <c r="M2656" i="10" s="1"/>
  <c r="M2657" i="10"/>
  <c r="M2658" i="10"/>
  <c r="M2659" i="10"/>
  <c r="M2660" i="10"/>
  <c r="M2661" i="10" s="1"/>
  <c r="M2662" i="10" s="1"/>
  <c r="M2663" i="10"/>
  <c r="M2664" i="10"/>
  <c r="M2665" i="10"/>
  <c r="M2666" i="10"/>
  <c r="M2667" i="10"/>
  <c r="M2668" i="10"/>
  <c r="M2669" i="10" s="1"/>
  <c r="M2670" i="10" s="1"/>
  <c r="M2671" i="10"/>
  <c r="M2672" i="10"/>
  <c r="M2673" i="10"/>
  <c r="M2674" i="10"/>
  <c r="M2675" i="10"/>
  <c r="M2676" i="10"/>
  <c r="M2677" i="10" s="1"/>
  <c r="M2678" i="10"/>
  <c r="M2679" i="10"/>
  <c r="M2680" i="10" s="1"/>
  <c r="M2681" i="10" s="1"/>
  <c r="M2682" i="10"/>
  <c r="M2683" i="10"/>
  <c r="M2684" i="10"/>
  <c r="M2685" i="10"/>
  <c r="M2686" i="10"/>
  <c r="M2687" i="10" s="1"/>
  <c r="M2688" i="10" s="1"/>
  <c r="M2689" i="10" s="1"/>
  <c r="M2690" i="10" s="1"/>
  <c r="M2691" i="10"/>
  <c r="M2692" i="10"/>
  <c r="M2693" i="10"/>
  <c r="M2694" i="10"/>
  <c r="M2695" i="10"/>
  <c r="M2696" i="10" s="1"/>
  <c r="M2697" i="10" s="1"/>
  <c r="M2698" i="10"/>
  <c r="M2699" i="10"/>
  <c r="M2700" i="10"/>
  <c r="M2701" i="10"/>
  <c r="M2702" i="10"/>
  <c r="M2703" i="10"/>
  <c r="M2704" i="10" s="1"/>
  <c r="M2705" i="10" s="1"/>
  <c r="M2706" i="10"/>
  <c r="M2707" i="10"/>
  <c r="M2708" i="10"/>
  <c r="M2709" i="10" s="1"/>
  <c r="M2710" i="10" s="1"/>
  <c r="M2711" i="10" s="1"/>
  <c r="M2712" i="10" s="1"/>
  <c r="M2713" i="10"/>
  <c r="M2714" i="10"/>
  <c r="M2715" i="10"/>
  <c r="M2716" i="10"/>
  <c r="M2717" i="10"/>
  <c r="M2718" i="10" s="1"/>
  <c r="M2719" i="10" s="1"/>
  <c r="M2720" i="10"/>
  <c r="M2721" i="10"/>
  <c r="M2722" i="10"/>
  <c r="M2723" i="10"/>
  <c r="M2724" i="10"/>
  <c r="M2725" i="10"/>
  <c r="M2726" i="10" s="1"/>
  <c r="M2727" i="10"/>
  <c r="M2728" i="10"/>
  <c r="M2729" i="10"/>
  <c r="M2730" i="10"/>
  <c r="M2731" i="10" s="1"/>
  <c r="M2732" i="10" s="1"/>
  <c r="M2733" i="10" s="1"/>
  <c r="M2734" i="10"/>
  <c r="M2735" i="10"/>
  <c r="M2736" i="10" s="1"/>
  <c r="M2737" i="10" s="1"/>
  <c r="M2738" i="10"/>
  <c r="M2739" i="10"/>
  <c r="M2740" i="10"/>
  <c r="M2741" i="10"/>
  <c r="M2742" i="10"/>
  <c r="M2743" i="10"/>
  <c r="M2744" i="10" s="1"/>
  <c r="M2745" i="10" s="1"/>
  <c r="M2746" i="10" s="1"/>
  <c r="M2747" i="10" s="1"/>
  <c r="M2748" i="10"/>
  <c r="M2749" i="10"/>
  <c r="M2750" i="10"/>
  <c r="M2751" i="10"/>
  <c r="M2752" i="10" s="1"/>
  <c r="M2753" i="10" s="1"/>
  <c r="M2754" i="10"/>
  <c r="M2755" i="10"/>
  <c r="M2756" i="10"/>
  <c r="M2757" i="10"/>
  <c r="M2758" i="10"/>
  <c r="M2759" i="10" s="1"/>
  <c r="M2760" i="10" s="1"/>
  <c r="M2761" i="10" s="1"/>
  <c r="M2762" i="10"/>
  <c r="M2763" i="10"/>
  <c r="M2764" i="10"/>
  <c r="M2765" i="10" s="1"/>
  <c r="M2766" i="10" s="1"/>
  <c r="M2767" i="10" s="1"/>
  <c r="M2768" i="10" s="1"/>
  <c r="M2769" i="10"/>
  <c r="M2770" i="10"/>
  <c r="M2771" i="10"/>
  <c r="M2772" i="10"/>
  <c r="M2773" i="10" s="1"/>
  <c r="M2774" i="10" s="1"/>
  <c r="M2775" i="10" s="1"/>
  <c r="M2776" i="10"/>
  <c r="M2777" i="10"/>
  <c r="M2778" i="10"/>
  <c r="M2779" i="10"/>
  <c r="M2780" i="10"/>
  <c r="M2781" i="10"/>
  <c r="M2782" i="10" s="1"/>
  <c r="M2783" i="10"/>
  <c r="M2784" i="10"/>
  <c r="M2785" i="10"/>
  <c r="M2786" i="10"/>
  <c r="M2787" i="10"/>
  <c r="M2788" i="10"/>
  <c r="M2789" i="10"/>
  <c r="M2790" i="10"/>
  <c r="M2791" i="10"/>
  <c r="M2792" i="10"/>
  <c r="M2793" i="10"/>
  <c r="M2794" i="10"/>
  <c r="M2795" i="10"/>
  <c r="M2796" i="10"/>
  <c r="M2797" i="10"/>
  <c r="M2798" i="10"/>
  <c r="M2799" i="10" s="1"/>
  <c r="M2800" i="10" s="1"/>
  <c r="M2801" i="10"/>
  <c r="M2802" i="10"/>
  <c r="M2803" i="10" s="1"/>
  <c r="M2804" i="10"/>
  <c r="M2805" i="10"/>
  <c r="M2806" i="10"/>
  <c r="M2807" i="10" s="1"/>
  <c r="M2808" i="10" s="1"/>
  <c r="M2809" i="10"/>
  <c r="M2810" i="10"/>
  <c r="M2811" i="10"/>
  <c r="M2812" i="10"/>
  <c r="M2813" i="10" s="1"/>
  <c r="M2814" i="10" s="1"/>
  <c r="M2815" i="10" s="1"/>
  <c r="M2816" i="10" s="1"/>
  <c r="M2817" i="10" s="1"/>
  <c r="M2818" i="10"/>
  <c r="M2819" i="10"/>
  <c r="M2820" i="10"/>
  <c r="M2821" i="10"/>
  <c r="M2822" i="10"/>
  <c r="M2823" i="10" s="1"/>
  <c r="M2824" i="10" s="1"/>
  <c r="M2825" i="10"/>
  <c r="M2826" i="10"/>
  <c r="M2827" i="10"/>
  <c r="M2828" i="10"/>
  <c r="M2829" i="10"/>
  <c r="M2830" i="10"/>
  <c r="M2831" i="10" s="1"/>
  <c r="M2832" i="10"/>
  <c r="M2833" i="10"/>
  <c r="M2834" i="10" s="1"/>
  <c r="M2835" i="10" s="1"/>
  <c r="M2836" i="10" s="1"/>
  <c r="M2837" i="10"/>
  <c r="M2838" i="10" s="1"/>
  <c r="M2839" i="10"/>
  <c r="M2840" i="10"/>
  <c r="M2841" i="10"/>
  <c r="M2842" i="10" s="1"/>
  <c r="M2843" i="10" s="1"/>
  <c r="M2844" i="10" s="1"/>
  <c r="M2845" i="10"/>
  <c r="M2846" i="10"/>
  <c r="M2847" i="10"/>
  <c r="M2848" i="10"/>
  <c r="M2849" i="10"/>
  <c r="M2850" i="10" s="1"/>
  <c r="M2851" i="10" s="1"/>
  <c r="M2852" i="10" s="1"/>
  <c r="M2853" i="10"/>
  <c r="M2854" i="10"/>
  <c r="M2855" i="10" s="1"/>
  <c r="M2856" i="10" s="1"/>
  <c r="M2857" i="10"/>
  <c r="M2858" i="10"/>
  <c r="M2859" i="10"/>
  <c r="M2860" i="10"/>
  <c r="M2861" i="10"/>
  <c r="M2862" i="10"/>
  <c r="M2863" i="10" s="1"/>
  <c r="M2864" i="10" s="1"/>
  <c r="M2865" i="10"/>
  <c r="M2866" i="10"/>
  <c r="M2867" i="10"/>
  <c r="M2868" i="10"/>
  <c r="M2869" i="10"/>
  <c r="M2870" i="10" s="1"/>
  <c r="M2871" i="10" s="1"/>
  <c r="M2872" i="10" s="1"/>
  <c r="M2873" i="10" s="1"/>
  <c r="M2874" i="10"/>
  <c r="M2875" i="10"/>
  <c r="M2876" i="10" s="1"/>
  <c r="M2877" i="10" s="1"/>
  <c r="M2878" i="10" s="1"/>
  <c r="M2879" i="10" s="1"/>
  <c r="M2880" i="10" s="1"/>
  <c r="M2881" i="10"/>
  <c r="M2882" i="10"/>
  <c r="M2883" i="10"/>
  <c r="M2884" i="10"/>
  <c r="M2885" i="10"/>
  <c r="M2886" i="10" s="1"/>
  <c r="M2887" i="10" s="1"/>
  <c r="M2888" i="10"/>
  <c r="M2889" i="10"/>
  <c r="M2890" i="10"/>
  <c r="M2891" i="10" s="1"/>
  <c r="M2892" i="10" s="1"/>
  <c r="M2893" i="10" s="1"/>
  <c r="M2894" i="10"/>
  <c r="M2895" i="10"/>
  <c r="M2896" i="10"/>
  <c r="M2897" i="10"/>
  <c r="M2898" i="10" s="1"/>
  <c r="M2899" i="10" s="1"/>
  <c r="M2900" i="10" s="1"/>
  <c r="M2901" i="10" s="1"/>
  <c r="M2902" i="10"/>
  <c r="M2903" i="10"/>
  <c r="M2904" i="10"/>
  <c r="M2905" i="10"/>
  <c r="M2906" i="10"/>
  <c r="M2907" i="10" s="1"/>
  <c r="M2908" i="10" s="1"/>
  <c r="M2909" i="10"/>
  <c r="M2910" i="10"/>
  <c r="M2911" i="10" s="1"/>
  <c r="M2912" i="10" s="1"/>
  <c r="M2913" i="10" s="1"/>
  <c r="M2914" i="10" s="1"/>
  <c r="M2915" i="10" s="1"/>
  <c r="M2916" i="10"/>
  <c r="M2917" i="10"/>
  <c r="M2918" i="10"/>
  <c r="M2919" i="10" s="1"/>
  <c r="M2920" i="10" s="1"/>
  <c r="M2921" i="10"/>
  <c r="M2922" i="10"/>
  <c r="M2923" i="10"/>
  <c r="M2924" i="10"/>
  <c r="M2925" i="10"/>
  <c r="M2926" i="10"/>
  <c r="M2927" i="10" s="1"/>
  <c r="M2928" i="10" s="1"/>
  <c r="M2929" i="10" s="1"/>
  <c r="M2930" i="10"/>
  <c r="M2931" i="10"/>
  <c r="M2932" i="10"/>
  <c r="M2933" i="10"/>
  <c r="M2934" i="10" s="1"/>
  <c r="M2935" i="10" s="1"/>
  <c r="M2936" i="10" s="1"/>
  <c r="M2937" i="10"/>
  <c r="M2938" i="10"/>
  <c r="M2939" i="10" s="1"/>
  <c r="M2940" i="10" s="1"/>
  <c r="M2941" i="10" s="1"/>
  <c r="M2942" i="10"/>
  <c r="M2943" i="10" s="1"/>
  <c r="M2944" i="10"/>
  <c r="M2945" i="10"/>
  <c r="M2946" i="10"/>
  <c r="M2947" i="10"/>
  <c r="M2948" i="10" s="1"/>
  <c r="M2949" i="10" s="1"/>
  <c r="M2950" i="10" s="1"/>
  <c r="M2951" i="10"/>
  <c r="M2952" i="10"/>
  <c r="M2953" i="10"/>
  <c r="M2954" i="10"/>
  <c r="M2955" i="10"/>
  <c r="M2956" i="10" s="1"/>
  <c r="M2957" i="10" s="1"/>
  <c r="M2958" i="10"/>
  <c r="M2959" i="10"/>
  <c r="M2960" i="10"/>
  <c r="M2961" i="10"/>
  <c r="M2962" i="10"/>
  <c r="M2963" i="10"/>
  <c r="M2964" i="10" s="1"/>
  <c r="M2965" i="10"/>
  <c r="M2966" i="10"/>
  <c r="M2967" i="10" s="1"/>
  <c r="M2968" i="10" s="1"/>
  <c r="M2969" i="10"/>
  <c r="M2970" i="10"/>
  <c r="M2971" i="10"/>
  <c r="M2972" i="10"/>
  <c r="M2973" i="10"/>
  <c r="M2974" i="10" s="1"/>
  <c r="M2975" i="10" s="1"/>
  <c r="M2976" i="10" s="1"/>
  <c r="M2977" i="10" s="1"/>
  <c r="M2978" i="10" s="1"/>
  <c r="M2979" i="10"/>
  <c r="M2980" i="10"/>
  <c r="M2981" i="10"/>
  <c r="M2982" i="10"/>
  <c r="M2983" i="10" s="1"/>
  <c r="M2984" i="10" s="1"/>
  <c r="M2985" i="10"/>
  <c r="M2986" i="10"/>
  <c r="M2987" i="10"/>
  <c r="M2988" i="10"/>
  <c r="M2989" i="10"/>
  <c r="M2990" i="10"/>
  <c r="M2991" i="10" s="1"/>
  <c r="M2992" i="10" s="1"/>
  <c r="M2993" i="10"/>
  <c r="M2994" i="10"/>
  <c r="M2995" i="10"/>
  <c r="M2996" i="10" s="1"/>
  <c r="M2997" i="10" s="1"/>
  <c r="M2998" i="10" s="1"/>
  <c r="M2999" i="10" s="1"/>
  <c r="M3000" i="10"/>
  <c r="M3001" i="10"/>
  <c r="M3002" i="10"/>
  <c r="M3003" i="10"/>
  <c r="M3004" i="10"/>
  <c r="M3005" i="10" s="1"/>
  <c r="M3006" i="10" s="1"/>
  <c r="M3007" i="10"/>
  <c r="M3008" i="10"/>
  <c r="M3009" i="10"/>
  <c r="M3010" i="10"/>
  <c r="M3011" i="10" s="1"/>
  <c r="M3012" i="10" s="1"/>
  <c r="M3013" i="10" s="1"/>
  <c r="M3014" i="10"/>
  <c r="M3015" i="10"/>
  <c r="M3016" i="10"/>
  <c r="M3017" i="10"/>
  <c r="M3018" i="10"/>
  <c r="M3019" i="10"/>
  <c r="M3020" i="10" s="1"/>
  <c r="M3021" i="10"/>
  <c r="M3022" i="10"/>
  <c r="M3023" i="10" s="1"/>
  <c r="M3024" i="10" s="1"/>
  <c r="M3025" i="10"/>
  <c r="M3026" i="10"/>
  <c r="M3027" i="10"/>
  <c r="M3028" i="10"/>
  <c r="M3029" i="10"/>
  <c r="M3030" i="10" s="1"/>
  <c r="M3031" i="10" s="1"/>
  <c r="M3032" i="10" s="1"/>
  <c r="M3033" i="10" s="1"/>
  <c r="M3034" i="10" s="1"/>
  <c r="M3035" i="10"/>
  <c r="M3036" i="10"/>
  <c r="M3037" i="10"/>
  <c r="M3038" i="10"/>
  <c r="M3039" i="10" s="1"/>
  <c r="M3040" i="10" s="1"/>
  <c r="M3041" i="10"/>
  <c r="M3042" i="10"/>
  <c r="M3043" i="10"/>
  <c r="M3044" i="10"/>
  <c r="M3045" i="10"/>
  <c r="M3046" i="10"/>
  <c r="M3047" i="10" s="1"/>
  <c r="M3048" i="10" s="1"/>
  <c r="M3049" i="10"/>
  <c r="M3050" i="10"/>
  <c r="M3051" i="10"/>
  <c r="M3052" i="10"/>
  <c r="M3053" i="10" s="1"/>
  <c r="M3054" i="10" s="1"/>
  <c r="M3055" i="10" s="1"/>
  <c r="M3056" i="10"/>
  <c r="M3057" i="10"/>
  <c r="M3058" i="10"/>
  <c r="M3059" i="10"/>
  <c r="M3060" i="10"/>
  <c r="M3061" i="10"/>
  <c r="M3062" i="10" s="1"/>
  <c r="M3063" i="10"/>
  <c r="M3064" i="10"/>
  <c r="M3065" i="10"/>
  <c r="M3066" i="10" s="1"/>
  <c r="M3067" i="10" s="1"/>
  <c r="M3068" i="10" s="1"/>
  <c r="M3069" i="10" s="1"/>
  <c r="M3070" i="10"/>
  <c r="M3071" i="10"/>
  <c r="M3072" i="10"/>
  <c r="M3073" i="10"/>
  <c r="M3074" i="10" s="1"/>
  <c r="M3075" i="10" s="1"/>
  <c r="M3076" i="10" s="1"/>
  <c r="M3077" i="10"/>
  <c r="M3078" i="10"/>
  <c r="M3079" i="10" s="1"/>
  <c r="M3080" i="10" s="1"/>
  <c r="M3081" i="10"/>
  <c r="M3082" i="10"/>
  <c r="M3083" i="10"/>
  <c r="M3084" i="10"/>
  <c r="M3085" i="10"/>
  <c r="M3086" i="10"/>
  <c r="M3087" i="10" s="1"/>
  <c r="M3088" i="10" s="1"/>
  <c r="M3089" i="10"/>
  <c r="M3090" i="10" s="1"/>
  <c r="M3091" i="10"/>
  <c r="M3092" i="10"/>
  <c r="M3093" i="10"/>
  <c r="M3094" i="10"/>
  <c r="M3095" i="10" s="1"/>
  <c r="M3096" i="10" s="1"/>
  <c r="M3097" i="10" s="1"/>
  <c r="M3098" i="10"/>
  <c r="M3099" i="10"/>
  <c r="M3100" i="10" s="1"/>
  <c r="M3101" i="10" s="1"/>
  <c r="M3102" i="10" s="1"/>
  <c r="M3103" i="10" s="1"/>
  <c r="M3104" i="10" s="1"/>
  <c r="M3105" i="10"/>
  <c r="M3106" i="10"/>
  <c r="M3107" i="10"/>
  <c r="M3108" i="10"/>
  <c r="M3109" i="10"/>
  <c r="M3110" i="10" s="1"/>
  <c r="M3111" i="10" s="1"/>
  <c r="M3112" i="10"/>
  <c r="M3113" i="10"/>
  <c r="M3114" i="10"/>
  <c r="M3115" i="10"/>
  <c r="M3116" i="10"/>
  <c r="M3117" i="10"/>
  <c r="M3118" i="10"/>
  <c r="M3119" i="10"/>
  <c r="M3120" i="10"/>
  <c r="M3121" i="10"/>
  <c r="M3122" i="10"/>
  <c r="M3123" i="10"/>
  <c r="M3124" i="10"/>
  <c r="M3125" i="10"/>
  <c r="M3126" i="10"/>
  <c r="M3127" i="10"/>
  <c r="M3128" i="10" s="1"/>
  <c r="M3129" i="10"/>
  <c r="M3130" i="10"/>
  <c r="M3131" i="10"/>
  <c r="M3132" i="10"/>
  <c r="M3133" i="10"/>
  <c r="M3134" i="10"/>
  <c r="M3135" i="10" s="1"/>
  <c r="M3136" i="10" s="1"/>
  <c r="M3137" i="10"/>
  <c r="M3138" i="10" s="1"/>
  <c r="M3139" i="10" s="1"/>
  <c r="M3140" i="10"/>
  <c r="M3141" i="10"/>
  <c r="M3142" i="10"/>
  <c r="M3143" i="10" s="1"/>
  <c r="M3144" i="10" s="1"/>
  <c r="M3145" i="10"/>
  <c r="M3146" i="10"/>
  <c r="M3147" i="10"/>
  <c r="M3148" i="10"/>
  <c r="M3149" i="10"/>
  <c r="M3150" i="10"/>
  <c r="M3151" i="10" s="1"/>
  <c r="M3152" i="10" s="1"/>
  <c r="M3153" i="10"/>
  <c r="M3154" i="10"/>
  <c r="M3155" i="10"/>
  <c r="M3156" i="10"/>
  <c r="M3157" i="10"/>
  <c r="M3158" i="10" s="1"/>
  <c r="M3159" i="10" s="1"/>
  <c r="M3160" i="10" s="1"/>
  <c r="M3161" i="10"/>
  <c r="M3162" i="10"/>
  <c r="M3163" i="10"/>
  <c r="M3164" i="10" s="1"/>
  <c r="M3165" i="10" s="1"/>
  <c r="M3166" i="10" s="1"/>
  <c r="M3167" i="10" s="1"/>
  <c r="M3168" i="10"/>
  <c r="M3169" i="10"/>
  <c r="M3170" i="10"/>
  <c r="M3171" i="10"/>
  <c r="M3172" i="10"/>
  <c r="M3173" i="10" s="1"/>
  <c r="M3174" i="10" s="1"/>
  <c r="M3175" i="10"/>
  <c r="M3176" i="10"/>
  <c r="M3177" i="10"/>
  <c r="M3178" i="10"/>
  <c r="M3179" i="10"/>
  <c r="M3180" i="10"/>
  <c r="M3181" i="10" s="1"/>
  <c r="M3182" i="10"/>
  <c r="M3183" i="10"/>
  <c r="M3184" i="10" s="1"/>
  <c r="M3185" i="10"/>
  <c r="M3186" i="10" s="1"/>
  <c r="M3187" i="10" s="1"/>
  <c r="M3188" i="10" s="1"/>
  <c r="M3189" i="10"/>
  <c r="M3190" i="10"/>
  <c r="M3191" i="10" s="1"/>
  <c r="M3192" i="10" s="1"/>
  <c r="M3193" i="10"/>
  <c r="M3194" i="10"/>
  <c r="M3195" i="10" s="1"/>
  <c r="M3196" i="10"/>
  <c r="M3197" i="10"/>
  <c r="M3198" i="10"/>
  <c r="M3199" i="10" s="1"/>
  <c r="M3200" i="10" s="1"/>
  <c r="M3201" i="10"/>
  <c r="M3202" i="10"/>
  <c r="M3203" i="10"/>
  <c r="M3204" i="10"/>
  <c r="M3205" i="10" s="1"/>
  <c r="M3206" i="10" s="1"/>
  <c r="M3207" i="10" s="1"/>
  <c r="M3208" i="10" s="1"/>
  <c r="M3209" i="10" s="1"/>
  <c r="M3210" i="10"/>
  <c r="M3211" i="10"/>
  <c r="M3212" i="10"/>
  <c r="M3213" i="10"/>
  <c r="M3214" i="10"/>
  <c r="M3215" i="10" s="1"/>
  <c r="M3216" i="10" s="1"/>
  <c r="M3217" i="10"/>
  <c r="M3218" i="10"/>
  <c r="M3219" i="10"/>
  <c r="M3220" i="10"/>
  <c r="M3221" i="10"/>
  <c r="M3222" i="10"/>
  <c r="M3223" i="10" s="1"/>
  <c r="M3224" i="10"/>
  <c r="M3225" i="10"/>
  <c r="M3226" i="10"/>
  <c r="M3227" i="10" s="1"/>
  <c r="M3228" i="10" s="1"/>
  <c r="M3229" i="10" s="1"/>
  <c r="M3230" i="10"/>
  <c r="M3231" i="10"/>
  <c r="M3232" i="10"/>
  <c r="M3233" i="10"/>
  <c r="M3234" i="10"/>
  <c r="M3235" i="10" s="1"/>
  <c r="M3236" i="10" s="1"/>
  <c r="M3237" i="10" s="1"/>
  <c r="M3238" i="10"/>
  <c r="M3239" i="10"/>
  <c r="M3240" i="10" s="1"/>
  <c r="M3241" i="10"/>
  <c r="M3242" i="10"/>
  <c r="M3243" i="10" s="1"/>
  <c r="M3244" i="10" s="1"/>
  <c r="M3245" i="10"/>
  <c r="M3246" i="10"/>
  <c r="M3247" i="10" s="1"/>
  <c r="M3248" i="10" s="1"/>
  <c r="M3249" i="10"/>
  <c r="M3250" i="10"/>
  <c r="M3251" i="10"/>
  <c r="M3252" i="10"/>
  <c r="M3253" i="10"/>
  <c r="M3254" i="10" s="1"/>
  <c r="M3255" i="10" s="1"/>
  <c r="M3256" i="10" s="1"/>
  <c r="M3257" i="10" s="1"/>
  <c r="M3258" i="10" s="1"/>
  <c r="M3259" i="10"/>
  <c r="M3260" i="10"/>
  <c r="M3261" i="10"/>
  <c r="M3262" i="10"/>
  <c r="M3263" i="10" s="1"/>
  <c r="M3264" i="10" s="1"/>
  <c r="M3265" i="10"/>
  <c r="M3266" i="10"/>
  <c r="M3267" i="10"/>
  <c r="M3268" i="10"/>
  <c r="M3269" i="10"/>
  <c r="M3270" i="10"/>
  <c r="M3271" i="10" s="1"/>
  <c r="M3272" i="10" s="1"/>
  <c r="M3273" i="10"/>
  <c r="M3274" i="10"/>
  <c r="M3275" i="10"/>
  <c r="M3276" i="10" s="1"/>
  <c r="M3277" i="10" s="1"/>
  <c r="M3278" i="10" s="1"/>
  <c r="M3279" i="10" s="1"/>
  <c r="M3280" i="10"/>
  <c r="M3281" i="10"/>
  <c r="M3282" i="10"/>
  <c r="M3283" i="10" s="1"/>
  <c r="M3284" i="10" s="1"/>
  <c r="M3285" i="10" s="1"/>
  <c r="M3286" i="10" s="1"/>
  <c r="M3287" i="10"/>
  <c r="M3288" i="10"/>
  <c r="M3289" i="10"/>
  <c r="M3290" i="10"/>
  <c r="M3291" i="10"/>
  <c r="M3292" i="10"/>
  <c r="M3293" i="10" s="1"/>
  <c r="M3294" i="10"/>
  <c r="M3295" i="10"/>
  <c r="M3296" i="10" s="1"/>
  <c r="M3297" i="10"/>
  <c r="M3298" i="10"/>
  <c r="M3299" i="10"/>
  <c r="M3300" i="10"/>
  <c r="M3301" i="10"/>
  <c r="M3302" i="10"/>
  <c r="M3303" i="10" s="1"/>
  <c r="M3304" i="10" s="1"/>
  <c r="M3305" i="10"/>
  <c r="M3306" i="10"/>
  <c r="M3307" i="10"/>
  <c r="M3308" i="10"/>
  <c r="M3309" i="10"/>
  <c r="M3310" i="10"/>
  <c r="M3311" i="10" s="1"/>
  <c r="M3312" i="10" s="1"/>
  <c r="M3313" i="10"/>
  <c r="M3314" i="10" s="1"/>
  <c r="M3315" i="10"/>
  <c r="M3316" i="10"/>
  <c r="M3317" i="10"/>
  <c r="M3318" i="10"/>
  <c r="M3319" i="10" s="1"/>
  <c r="M3320" i="10" s="1"/>
  <c r="M3321" i="10"/>
  <c r="M3322" i="10"/>
  <c r="M3323" i="10"/>
  <c r="M3324" i="10" s="1"/>
  <c r="M3325" i="10" s="1"/>
  <c r="M3326" i="10" s="1"/>
  <c r="M3327" i="10" s="1"/>
  <c r="M3328" i="10" s="1"/>
  <c r="M3329" i="10"/>
  <c r="M3330" i="10"/>
  <c r="M3331" i="10" s="1"/>
  <c r="M3332" i="10" s="1"/>
  <c r="M3333" i="10" s="1"/>
  <c r="M3334" i="10" s="1"/>
  <c r="M3335" i="10" s="1"/>
  <c r="M3336" i="10"/>
  <c r="M3337" i="10"/>
  <c r="M3338" i="10"/>
  <c r="M3339" i="10"/>
  <c r="M3340" i="10"/>
  <c r="M3341" i="10" s="1"/>
  <c r="M3342" i="10" s="1"/>
  <c r="M3343" i="10"/>
  <c r="M3344" i="10"/>
  <c r="M3345" i="10"/>
  <c r="M3346" i="10"/>
  <c r="M3347" i="10"/>
  <c r="M3348" i="10"/>
  <c r="M3349" i="10" s="1"/>
  <c r="M3350" i="10"/>
  <c r="M3351" i="10"/>
  <c r="M3352" i="10" s="1"/>
  <c r="M3353" i="10"/>
  <c r="M3354" i="10"/>
  <c r="M3355" i="10"/>
  <c r="M3356" i="10"/>
  <c r="M3357" i="10"/>
  <c r="M3358" i="10"/>
  <c r="M3359" i="10" s="1"/>
  <c r="M3360" i="10" s="1"/>
  <c r="M3361" i="10"/>
  <c r="M3362" i="10" s="1"/>
  <c r="M3363" i="10" s="1"/>
  <c r="M3364" i="10"/>
  <c r="M3365" i="10"/>
  <c r="M3366" i="10"/>
  <c r="M3367" i="10" s="1"/>
  <c r="M3368" i="10" s="1"/>
  <c r="M3369" i="10"/>
  <c r="M3370" i="10"/>
  <c r="M3371" i="10"/>
  <c r="M3372" i="10"/>
  <c r="M3373" i="10"/>
  <c r="M3374" i="10"/>
  <c r="M3375" i="10" s="1"/>
  <c r="M3376" i="10" s="1"/>
  <c r="M3377" i="10"/>
  <c r="M3378" i="10"/>
  <c r="M3379" i="10"/>
  <c r="M3380" i="10"/>
  <c r="M3381" i="10"/>
  <c r="M3382" i="10" s="1"/>
  <c r="M3383" i="10" s="1"/>
  <c r="M3384" i="10" s="1"/>
  <c r="M3385" i="10"/>
  <c r="M3386" i="10"/>
  <c r="M3387" i="10"/>
  <c r="M3388" i="10"/>
  <c r="M3389" i="10"/>
  <c r="M3390" i="10"/>
  <c r="M3391" i="10" s="1"/>
  <c r="M3392" i="10"/>
  <c r="M3393" i="10"/>
  <c r="M3394" i="10"/>
  <c r="M3395" i="10"/>
  <c r="M3396" i="10"/>
  <c r="M3397" i="10"/>
  <c r="M3398" i="10"/>
  <c r="M3399" i="10"/>
  <c r="M3400" i="10"/>
  <c r="M3401" i="10"/>
  <c r="M3402" i="10"/>
  <c r="M3403" i="10"/>
  <c r="M3404" i="10"/>
  <c r="M3405" i="10"/>
  <c r="M3406" i="10"/>
  <c r="M3407" i="10"/>
  <c r="M3408" i="10" s="1"/>
  <c r="M3409" i="10"/>
  <c r="M3410" i="10" s="1"/>
  <c r="M3411" i="10" s="1"/>
  <c r="M3412" i="10" s="1"/>
  <c r="M3413" i="10"/>
  <c r="M3414" i="10"/>
  <c r="M3415" i="10" s="1"/>
  <c r="M3416" i="10" s="1"/>
  <c r="M3417" i="10"/>
  <c r="M3418" i="10"/>
  <c r="M3419" i="10"/>
  <c r="M3420" i="10"/>
  <c r="M3421" i="10"/>
  <c r="M3422" i="10"/>
  <c r="M3423" i="10" s="1"/>
  <c r="M3424" i="10" s="1"/>
  <c r="M3425" i="10"/>
  <c r="M3426" i="10" s="1"/>
  <c r="M3427" i="10"/>
  <c r="M3428" i="10"/>
  <c r="M3429" i="10"/>
  <c r="M3430" i="10" s="1"/>
  <c r="M3431" i="10" s="1"/>
  <c r="M3432" i="10" s="1"/>
  <c r="M3433" i="10" s="1"/>
  <c r="M3434" i="10"/>
  <c r="M3435" i="10"/>
  <c r="M3436" i="10"/>
  <c r="M3437" i="10"/>
  <c r="M3438" i="10" s="1"/>
  <c r="M3439" i="10" s="1"/>
  <c r="M3440" i="10" s="1"/>
  <c r="M3441" i="10"/>
  <c r="M3442" i="10"/>
  <c r="M3443" i="10"/>
  <c r="M3444" i="10"/>
  <c r="M3445" i="10"/>
  <c r="M3446" i="10"/>
  <c r="M3447" i="10" s="1"/>
  <c r="M3448" i="10"/>
  <c r="M3449" i="10"/>
  <c r="M3450" i="10"/>
  <c r="M3451" i="10" s="1"/>
  <c r="M3452" i="10" s="1"/>
  <c r="M3453" i="10" s="1"/>
  <c r="M3454" i="10"/>
  <c r="M3455" i="10"/>
  <c r="M3456" i="10"/>
  <c r="M3457" i="10"/>
  <c r="M3458" i="10"/>
  <c r="M3459" i="10" s="1"/>
  <c r="M3460" i="10" s="1"/>
  <c r="M3461" i="10" s="1"/>
  <c r="M3462" i="10"/>
  <c r="M3463" i="10"/>
  <c r="M3464" i="10" s="1"/>
  <c r="M3465" i="10"/>
  <c r="M3466" i="10"/>
  <c r="M3467" i="10"/>
  <c r="M3468" i="10" s="1"/>
  <c r="M3469" i="10"/>
  <c r="M3470" i="10"/>
  <c r="M3471" i="10" s="1"/>
  <c r="M3472" i="10" s="1"/>
  <c r="M3473" i="10"/>
  <c r="M3474" i="10"/>
  <c r="M3475" i="10" s="1"/>
  <c r="M3476" i="10"/>
  <c r="M3477" i="10"/>
  <c r="M3478" i="10" s="1"/>
  <c r="M3479" i="10" s="1"/>
  <c r="M3480" i="10" s="1"/>
  <c r="M3481" i="10" s="1"/>
  <c r="M3482" i="10" s="1"/>
  <c r="M3483" i="10"/>
  <c r="M3484" i="10"/>
  <c r="M3485" i="10"/>
  <c r="M3486" i="10"/>
  <c r="M3487" i="10" s="1"/>
  <c r="M3488" i="10" s="1"/>
  <c r="M3489" i="10"/>
  <c r="M3490" i="10"/>
  <c r="M3491" i="10"/>
  <c r="M3492" i="10"/>
  <c r="M3493" i="10"/>
  <c r="M3494" i="10"/>
  <c r="M3495" i="10" s="1"/>
  <c r="M3496" i="10" s="1"/>
  <c r="M3497" i="10"/>
  <c r="M3498" i="10"/>
  <c r="M3499" i="10"/>
  <c r="M3500" i="10" s="1"/>
  <c r="M3501" i="10" s="1"/>
  <c r="M3502" i="10" s="1"/>
  <c r="M3503" i="10" s="1"/>
  <c r="M3504" i="10"/>
  <c r="M3505" i="10"/>
  <c r="M3506" i="10"/>
  <c r="M3507" i="10"/>
  <c r="M3508" i="10"/>
  <c r="M3509" i="10" s="1"/>
  <c r="M3510" i="10" s="1"/>
  <c r="M3511" i="10"/>
  <c r="M3512" i="10"/>
  <c r="M3513" i="10"/>
  <c r="M3514" i="10" s="1"/>
  <c r="M3515" i="10" s="1"/>
  <c r="M3516" i="10" s="1"/>
  <c r="M3517" i="10" s="1"/>
  <c r="M3518" i="10"/>
  <c r="M3519" i="10"/>
  <c r="M3520" i="10" s="1"/>
  <c r="M3521" i="10"/>
  <c r="M3522" i="10"/>
  <c r="M3523" i="10"/>
  <c r="M3524" i="10" s="1"/>
  <c r="M3525" i="10"/>
  <c r="M3526" i="10"/>
  <c r="M3527" i="10" s="1"/>
  <c r="M3528" i="10" s="1"/>
  <c r="M3529" i="10"/>
  <c r="M3530" i="10"/>
  <c r="M3531" i="10"/>
  <c r="M3532" i="10"/>
  <c r="M3533" i="10"/>
  <c r="M3534" i="10" s="1"/>
  <c r="M3535" i="10" s="1"/>
  <c r="M3536" i="10" s="1"/>
  <c r="M3537" i="10" s="1"/>
  <c r="M3538" i="10" s="1"/>
  <c r="M3539" i="10"/>
  <c r="M3540" i="10"/>
  <c r="M3541" i="10"/>
  <c r="M3542" i="10"/>
  <c r="M3543" i="10" s="1"/>
  <c r="M3544" i="10" s="1"/>
  <c r="M3545" i="10"/>
  <c r="M3546" i="10"/>
  <c r="M3547" i="10"/>
  <c r="M3548" i="10" s="1"/>
  <c r="M3549" i="10" s="1"/>
  <c r="M3550" i="10" s="1"/>
  <c r="M3551" i="10" s="1"/>
  <c r="M3552" i="10" s="1"/>
  <c r="M3553" i="10"/>
  <c r="M3554" i="10"/>
  <c r="M3555" i="10"/>
  <c r="M3556" i="10"/>
  <c r="M3557" i="10"/>
  <c r="M3558" i="10" s="1"/>
  <c r="M3559" i="10" s="1"/>
  <c r="M3560" i="10"/>
  <c r="M3561" i="10"/>
  <c r="M3562" i="10"/>
  <c r="M3563" i="10"/>
  <c r="M3564" i="10"/>
  <c r="M3565" i="10"/>
  <c r="M3566" i="10"/>
  <c r="M3567" i="10"/>
  <c r="M3568" i="10"/>
  <c r="M3569" i="10"/>
  <c r="M3570" i="10"/>
  <c r="M3571" i="10"/>
  <c r="M3572" i="10"/>
  <c r="M3573" i="10"/>
  <c r="M3574" i="10"/>
  <c r="M3575" i="10"/>
  <c r="M3576" i="10" s="1"/>
  <c r="M3577" i="10"/>
  <c r="M3578" i="10"/>
  <c r="M3579" i="10"/>
  <c r="M3580" i="10"/>
  <c r="M3581" i="10"/>
  <c r="M3582" i="10"/>
  <c r="M3583" i="10" s="1"/>
  <c r="M3584" i="10" s="1"/>
  <c r="M3585" i="10"/>
  <c r="M3586" i="10" s="1"/>
  <c r="M3587" i="10" s="1"/>
  <c r="M3588" i="10"/>
  <c r="M3589" i="10"/>
  <c r="M3590" i="10"/>
  <c r="M3591" i="10" s="1"/>
  <c r="M3592" i="10" s="1"/>
  <c r="M3593" i="10" s="1"/>
  <c r="M3594" i="10" s="1"/>
  <c r="M3595" i="10"/>
  <c r="M3596" i="10"/>
  <c r="M3597" i="10"/>
  <c r="M3598" i="10"/>
  <c r="M3599" i="10" s="1"/>
  <c r="M3600" i="10" s="1"/>
  <c r="M3601" i="10"/>
  <c r="M3602" i="10"/>
  <c r="M3603" i="10"/>
  <c r="M3604" i="10"/>
  <c r="M3605" i="10"/>
  <c r="M3606" i="10" s="1"/>
  <c r="M3607" i="10" s="1"/>
  <c r="M3608" i="10" s="1"/>
  <c r="M3609" i="10"/>
  <c r="M3610" i="10"/>
  <c r="M3611" i="10"/>
  <c r="M3612" i="10"/>
  <c r="M3613" i="10"/>
  <c r="M3614" i="10" s="1"/>
  <c r="M3615" i="10" s="1"/>
  <c r="M3616" i="10"/>
  <c r="M3617" i="10"/>
  <c r="M3618" i="10"/>
  <c r="M3619" i="10"/>
  <c r="M3620" i="10"/>
  <c r="M3621" i="10"/>
  <c r="M3622" i="10"/>
  <c r="M3623" i="10"/>
  <c r="M3624" i="10"/>
  <c r="M3625" i="10"/>
  <c r="M3626" i="10"/>
  <c r="M3627" i="10"/>
  <c r="M3628" i="10"/>
  <c r="M3629" i="10"/>
  <c r="M3630" i="10"/>
  <c r="M3631" i="10"/>
  <c r="M3632" i="10" s="1"/>
  <c r="M3633" i="10"/>
  <c r="M3634" i="10" s="1"/>
  <c r="M3635" i="10" s="1"/>
  <c r="M3636" i="10" s="1"/>
  <c r="M3637" i="10"/>
  <c r="M3638" i="10"/>
  <c r="M3639" i="10" s="1"/>
  <c r="M3640" i="10" s="1"/>
  <c r="M3641" i="10"/>
  <c r="M3642" i="10"/>
  <c r="M3643" i="10"/>
  <c r="M3644" i="10"/>
  <c r="M3645" i="10"/>
  <c r="M3646" i="10"/>
  <c r="M3647" i="10" s="1"/>
  <c r="M3648" i="10" s="1"/>
  <c r="M3649" i="10"/>
  <c r="M3650" i="10"/>
  <c r="M3651" i="10"/>
  <c r="M3652" i="10"/>
  <c r="M3653" i="10"/>
  <c r="M3654" i="10" s="1"/>
  <c r="M3655" i="10" s="1"/>
  <c r="M3656" i="10" s="1"/>
  <c r="M3657" i="10" s="1"/>
  <c r="M3658" i="10"/>
  <c r="M3659" i="10"/>
  <c r="M3660" i="10"/>
  <c r="M3661" i="10"/>
  <c r="M3662" i="10"/>
  <c r="M3663" i="10" s="1"/>
  <c r="M3664" i="10" s="1"/>
  <c r="M3665" i="10"/>
  <c r="M3666" i="10"/>
  <c r="M3667" i="10"/>
  <c r="M3668" i="10"/>
  <c r="M3669" i="10"/>
  <c r="M3670" i="10"/>
  <c r="M3671" i="10" s="1"/>
  <c r="M3672" i="10"/>
  <c r="M3673" i="10"/>
  <c r="M3674" i="10"/>
  <c r="M3675" i="10" s="1"/>
  <c r="M3676" i="10" s="1"/>
  <c r="M3677" i="10" s="1"/>
  <c r="M3678" i="10"/>
  <c r="M3679" i="10"/>
  <c r="M3680" i="10"/>
  <c r="M3681" i="10"/>
  <c r="M3682" i="10"/>
  <c r="M3683" i="10" s="1"/>
  <c r="M3684" i="10" s="1"/>
  <c r="M3685" i="10" s="1"/>
  <c r="M3686" i="10"/>
  <c r="M3687" i="10"/>
  <c r="M3688" i="10" s="1"/>
  <c r="M3689" i="10"/>
  <c r="M3690" i="10"/>
  <c r="M3691" i="10"/>
  <c r="M3692" i="10" s="1"/>
  <c r="M3693" i="10"/>
  <c r="M3694" i="10"/>
  <c r="M3695" i="10"/>
  <c r="M3696" i="10" s="1"/>
  <c r="M3697" i="10"/>
  <c r="M3698" i="10"/>
  <c r="M3699" i="10"/>
  <c r="M3700" i="10"/>
  <c r="M3701" i="10"/>
  <c r="M3702" i="10"/>
  <c r="M3703" i="10"/>
  <c r="M3704" i="10" s="1"/>
  <c r="M3705" i="10"/>
  <c r="M3706" i="10"/>
  <c r="M3707" i="10"/>
  <c r="M3708" i="10"/>
  <c r="M3709" i="10"/>
  <c r="M3710" i="10" s="1"/>
  <c r="M3711" i="10" s="1"/>
  <c r="M3712" i="10" s="1"/>
  <c r="M3713" i="10" s="1"/>
  <c r="M3714" i="10"/>
  <c r="M3715" i="10"/>
  <c r="M3716" i="10" s="1"/>
  <c r="M3717" i="10" s="1"/>
  <c r="M3718" i="10" s="1"/>
  <c r="M3719" i="10" s="1"/>
  <c r="M3720" i="10" s="1"/>
  <c r="M3721" i="10"/>
  <c r="M3722" i="10"/>
  <c r="M3723" i="10"/>
  <c r="M3724" i="10"/>
  <c r="M3725" i="10"/>
  <c r="M3726" i="10" s="1"/>
  <c r="M3727" i="10" s="1"/>
  <c r="M3728" i="10"/>
  <c r="M3729" i="10"/>
  <c r="M3730" i="10"/>
  <c r="M3731" i="10"/>
  <c r="M3732" i="10"/>
  <c r="M3733" i="10"/>
  <c r="M3734" i="10" s="1"/>
  <c r="M3735" i="10"/>
  <c r="M3736" i="10"/>
  <c r="M3737" i="10"/>
  <c r="M3738" i="10"/>
  <c r="M3739" i="10"/>
  <c r="M3740" i="10"/>
  <c r="M3741" i="10"/>
  <c r="M3742" i="10"/>
  <c r="M3743" i="10"/>
  <c r="M3744" i="10" s="1"/>
  <c r="M3745" i="10" s="1"/>
  <c r="M3746" i="10" s="1"/>
  <c r="M3747" i="10" s="1"/>
  <c r="M3748" i="10"/>
  <c r="M3749" i="10"/>
  <c r="M3750" i="10"/>
  <c r="M3751" i="10"/>
  <c r="M3752" i="10" s="1"/>
  <c r="M3753" i="10"/>
  <c r="M3754" i="10" s="1"/>
  <c r="M3755" i="10" s="1"/>
  <c r="M3756" i="10"/>
  <c r="M3757" i="10"/>
  <c r="M3758" i="10"/>
  <c r="M3759" i="10"/>
  <c r="M3760" i="10" s="1"/>
  <c r="M3761" i="10"/>
  <c r="M3762" i="10"/>
  <c r="M3763" i="10"/>
  <c r="M3764" i="10"/>
  <c r="M3765" i="10"/>
  <c r="M3766" i="10"/>
  <c r="M3767" i="10"/>
  <c r="M3768" i="10" s="1"/>
  <c r="M3769" i="10"/>
  <c r="M3770" i="10"/>
  <c r="M3771" i="10"/>
  <c r="M3772" i="10" s="1"/>
  <c r="M3773" i="10" s="1"/>
  <c r="M3774" i="10" s="1"/>
  <c r="M3775" i="10"/>
  <c r="M3776" i="10" s="1"/>
  <c r="M3777" i="10"/>
  <c r="M3778" i="10"/>
  <c r="M3779" i="10" s="1"/>
  <c r="M3780" i="10" s="1"/>
  <c r="M3781" i="10" s="1"/>
  <c r="M3782" i="10" s="1"/>
  <c r="M3783" i="10" s="1"/>
  <c r="M3784" i="10"/>
  <c r="M3785" i="10"/>
  <c r="M3786" i="10"/>
  <c r="M3787" i="10"/>
  <c r="M3788" i="10"/>
  <c r="M3789" i="10" s="1"/>
  <c r="M3790" i="10" s="1"/>
  <c r="M3791" i="10"/>
  <c r="M3792" i="10"/>
  <c r="M3793" i="10"/>
  <c r="M3794" i="10"/>
  <c r="M3795" i="10"/>
  <c r="M3796" i="10"/>
  <c r="M3797" i="10" s="1"/>
  <c r="M3798" i="10"/>
  <c r="M3799" i="10"/>
  <c r="M3800" i="10" s="1"/>
  <c r="M3801" i="10"/>
  <c r="M3802" i="10" s="1"/>
  <c r="M3803" i="10" s="1"/>
  <c r="M3804" i="10" s="1"/>
  <c r="M3805" i="10"/>
  <c r="M3806" i="10"/>
  <c r="M3807" i="10"/>
  <c r="M3808" i="10" s="1"/>
  <c r="M3809" i="10"/>
  <c r="M3810" i="10"/>
  <c r="M3811" i="10" s="1"/>
  <c r="M3812" i="10"/>
  <c r="M3813" i="10"/>
  <c r="M3814" i="10"/>
  <c r="M3815" i="10" s="1"/>
  <c r="M3816" i="10" s="1"/>
  <c r="M3817" i="10" s="1"/>
  <c r="M3818" i="10" s="1"/>
  <c r="M3819" i="10"/>
  <c r="M3820" i="10"/>
  <c r="M3821" i="10"/>
  <c r="M3822" i="10"/>
  <c r="M3823" i="10" s="1"/>
  <c r="M3824" i="10" s="1"/>
  <c r="M3825" i="10" s="1"/>
  <c r="M3826" i="10"/>
  <c r="M3827" i="10"/>
  <c r="M3828" i="10"/>
  <c r="M3829" i="10"/>
  <c r="M3830" i="10"/>
  <c r="M3831" i="10"/>
  <c r="M3832" i="10" s="1"/>
  <c r="M3833" i="10"/>
  <c r="M3834" i="10"/>
  <c r="M3835" i="10"/>
  <c r="M3836" i="10"/>
  <c r="M3837" i="10"/>
  <c r="M3838" i="10"/>
  <c r="M3839" i="10"/>
  <c r="M3840" i="10"/>
  <c r="M3841" i="10"/>
  <c r="M3842" i="10" s="1"/>
  <c r="M3843" i="10" s="1"/>
  <c r="M3844" i="10" s="1"/>
  <c r="M3845" i="10" s="1"/>
  <c r="M3846" i="10" s="1"/>
  <c r="M3847" i="10"/>
  <c r="M3848" i="10"/>
  <c r="M3849" i="10"/>
  <c r="M3850" i="10" s="1"/>
  <c r="M3851" i="10" s="1"/>
  <c r="M3852" i="10" s="1"/>
  <c r="M3853" i="10"/>
  <c r="M3854" i="10"/>
  <c r="M3855" i="10"/>
  <c r="M3856" i="10" s="1"/>
  <c r="M3857" i="10" s="1"/>
  <c r="M3858" i="10" s="1"/>
  <c r="M3859" i="10" s="1"/>
  <c r="M3860" i="10" s="1"/>
  <c r="M3861" i="10"/>
  <c r="M3862" i="10"/>
  <c r="M3863" i="10"/>
  <c r="M3864" i="10" s="1"/>
  <c r="M3865" i="10"/>
  <c r="M3866" i="10"/>
  <c r="M3867" i="10"/>
  <c r="M3868" i="10"/>
  <c r="M3869" i="10"/>
  <c r="M3870" i="10"/>
  <c r="M3871" i="10"/>
  <c r="M3872" i="10" s="1"/>
  <c r="M3873" i="10"/>
  <c r="M3874" i="10"/>
  <c r="M3875" i="10"/>
  <c r="M3876" i="10"/>
  <c r="M3877" i="10" s="1"/>
  <c r="M3878" i="10" s="1"/>
  <c r="M3879" i="10" s="1"/>
  <c r="M3880" i="10" s="1"/>
  <c r="M3881" i="10" s="1"/>
  <c r="M3882" i="10"/>
  <c r="M3883" i="10"/>
  <c r="M3884" i="10"/>
  <c r="M3885" i="10"/>
  <c r="M3886" i="10" s="1"/>
  <c r="M3887" i="10" s="1"/>
  <c r="M3888" i="10" s="1"/>
  <c r="M3889" i="10"/>
  <c r="M3890" i="10"/>
  <c r="M3891" i="10"/>
  <c r="M3892" i="10" s="1"/>
  <c r="M3893" i="10" s="1"/>
  <c r="M3894" i="10" s="1"/>
  <c r="M3895" i="10" s="1"/>
  <c r="M3896" i="10"/>
  <c r="M3897" i="10"/>
  <c r="M3898" i="10"/>
  <c r="M3899" i="10"/>
  <c r="M3900" i="10"/>
  <c r="M3901" i="10"/>
  <c r="M3902" i="10" s="1"/>
  <c r="M3903" i="10"/>
  <c r="M3904" i="10"/>
  <c r="M3905" i="10"/>
  <c r="M3906" i="10"/>
  <c r="M3907" i="10"/>
  <c r="M3908" i="10"/>
  <c r="M3909" i="10"/>
  <c r="M3910" i="10"/>
  <c r="M3911" i="10"/>
  <c r="M3912" i="10"/>
  <c r="M3913" i="10"/>
  <c r="M3914" i="10"/>
  <c r="M3915" i="10"/>
  <c r="M3916" i="10"/>
  <c r="M3917" i="10"/>
  <c r="M3918" i="10"/>
  <c r="M3919" i="10"/>
  <c r="M3920" i="10"/>
  <c r="M3921" i="10"/>
  <c r="M3922" i="10"/>
  <c r="M3923" i="10"/>
  <c r="M3924" i="10"/>
  <c r="M3925" i="10"/>
  <c r="M3926" i="10" s="1"/>
  <c r="M3927" i="10" s="1"/>
  <c r="M3928" i="10" s="1"/>
  <c r="M3929" i="10"/>
  <c r="M3930" i="10" s="1"/>
  <c r="M3931" i="10"/>
  <c r="M3932" i="10"/>
  <c r="M3933" i="10"/>
  <c r="M3934" i="10" s="1"/>
  <c r="M3935" i="10" s="1"/>
  <c r="M3936" i="10" s="1"/>
  <c r="M3937" i="10"/>
  <c r="M3938" i="10"/>
  <c r="M3939" i="10"/>
  <c r="M3940" i="10"/>
  <c r="M3941" i="10" s="1"/>
  <c r="M3942" i="10" s="1"/>
  <c r="M3943" i="10" s="1"/>
  <c r="M3944" i="10" s="1"/>
  <c r="M3945" i="10"/>
  <c r="M3946" i="10"/>
  <c r="M3947" i="10"/>
  <c r="M3948" i="10"/>
  <c r="M3949" i="10"/>
  <c r="M3950" i="10" s="1"/>
  <c r="M3951" i="10" s="1"/>
  <c r="M3952" i="10"/>
  <c r="M3953" i="10"/>
  <c r="M3954" i="10" s="1"/>
  <c r="M3955" i="10" s="1"/>
  <c r="M3956" i="10" s="1"/>
  <c r="M3957" i="10" s="1"/>
  <c r="M3958" i="10" s="1"/>
  <c r="M3959" i="10"/>
  <c r="M3960" i="10"/>
  <c r="M3961" i="10"/>
  <c r="M3962" i="10"/>
  <c r="M3963" i="10" s="1"/>
  <c r="M3964" i="10" s="1"/>
  <c r="M3965" i="10" s="1"/>
  <c r="M3966" i="10"/>
  <c r="M3967" i="10"/>
  <c r="M3968" i="10"/>
  <c r="M3969" i="10"/>
  <c r="M3970" i="10"/>
  <c r="M3971" i="10" s="1"/>
  <c r="M3972" i="10" s="1"/>
  <c r="M3973" i="10"/>
  <c r="M3974" i="10"/>
  <c r="M3975" i="10"/>
  <c r="M3976" i="10"/>
  <c r="M3977" i="10"/>
  <c r="M3978" i="10"/>
  <c r="M3979" i="10" s="1"/>
  <c r="M3980" i="10"/>
  <c r="M3981" i="10"/>
  <c r="M3982" i="10" s="1"/>
  <c r="M3983" i="10" s="1"/>
  <c r="M3984" i="10" s="1"/>
  <c r="M3985" i="10"/>
  <c r="M3986" i="10"/>
  <c r="M3987" i="10"/>
  <c r="M3988" i="10"/>
  <c r="M3989" i="10"/>
  <c r="M3990" i="10" s="1"/>
  <c r="M3991" i="10" s="1"/>
  <c r="M3992" i="10" s="1"/>
  <c r="M3993" i="10" s="1"/>
  <c r="M3994" i="10"/>
  <c r="M3995" i="10"/>
  <c r="M3996" i="10"/>
  <c r="M3997" i="10"/>
  <c r="M3998" i="10" s="1"/>
  <c r="M3999" i="10" s="1"/>
  <c r="M4000" i="10" s="1"/>
  <c r="M4001" i="10"/>
  <c r="M4002" i="10"/>
  <c r="M4003" i="10"/>
  <c r="M4004" i="10" s="1"/>
  <c r="M4005" i="10" s="1"/>
  <c r="M4006" i="10" s="1"/>
  <c r="M4007" i="10" s="1"/>
  <c r="M4008" i="10"/>
  <c r="M4009" i="10"/>
  <c r="M4010" i="10"/>
  <c r="M4011" i="10"/>
  <c r="M4012" i="10"/>
  <c r="M4013" i="10"/>
  <c r="M4014" i="10" s="1"/>
  <c r="M4015" i="10"/>
  <c r="M4016" i="10"/>
  <c r="M4017" i="10"/>
  <c r="M4018" i="10"/>
  <c r="M4019" i="10"/>
  <c r="M4020" i="10"/>
  <c r="M4021" i="10"/>
  <c r="M4022" i="10"/>
  <c r="M4023" i="10"/>
  <c r="M4024" i="10"/>
  <c r="M4025" i="10"/>
  <c r="M4026" i="10"/>
  <c r="M4027" i="10"/>
  <c r="M4028" i="10"/>
  <c r="M4029" i="10"/>
  <c r="M4030" i="10"/>
  <c r="M4031" i="10"/>
  <c r="M4032" i="10"/>
  <c r="M4033" i="10"/>
  <c r="M4034" i="10"/>
  <c r="M4035" i="10"/>
  <c r="M4036" i="10"/>
  <c r="M4037" i="10"/>
  <c r="M4038" i="10" s="1"/>
  <c r="M4039" i="10" s="1"/>
  <c r="M4040" i="10" s="1"/>
  <c r="M4041" i="10"/>
  <c r="M4042" i="10" s="1"/>
  <c r="M4043" i="10"/>
  <c r="M4044" i="10"/>
  <c r="M4045" i="10"/>
  <c r="M4046" i="10" s="1"/>
  <c r="M4047" i="10" s="1"/>
  <c r="M4048" i="10" s="1"/>
  <c r="M4049" i="10"/>
  <c r="M4050" i="10"/>
  <c r="M4051" i="10"/>
  <c r="M4052" i="10"/>
  <c r="M4053" i="10" s="1"/>
  <c r="M4054" i="10" s="1"/>
  <c r="M4055" i="10" s="1"/>
  <c r="M4056" i="10" s="1"/>
  <c r="M4057" i="10"/>
  <c r="M4058" i="10"/>
  <c r="M4059" i="10"/>
  <c r="M4060" i="10"/>
  <c r="M4061" i="10"/>
  <c r="M4062" i="10" s="1"/>
  <c r="M4063" i="10" s="1"/>
  <c r="M4064" i="10"/>
  <c r="M4065" i="10"/>
  <c r="M4066" i="10" s="1"/>
  <c r="M4067" i="10" s="1"/>
  <c r="M4068" i="10" s="1"/>
  <c r="M4069" i="10" s="1"/>
  <c r="M4070" i="10" s="1"/>
  <c r="M4071" i="10"/>
  <c r="M4072" i="10"/>
  <c r="M4073" i="10"/>
  <c r="M4074" i="10"/>
  <c r="M4075" i="10" s="1"/>
  <c r="M4076" i="10" s="1"/>
  <c r="M4077" i="10" s="1"/>
  <c r="M4078" i="10"/>
  <c r="M4079" i="10"/>
  <c r="M4080" i="10"/>
  <c r="M4081" i="10"/>
  <c r="M4082" i="10"/>
  <c r="M4083" i="10" s="1"/>
  <c r="M4084" i="10" s="1"/>
  <c r="M4085" i="10"/>
  <c r="M4086" i="10"/>
  <c r="M4087" i="10"/>
  <c r="M4088" i="10"/>
  <c r="M4089" i="10"/>
  <c r="M4090" i="10"/>
  <c r="M4091" i="10" s="1"/>
  <c r="M4092" i="10"/>
  <c r="M4093" i="10"/>
  <c r="M4094" i="10" s="1"/>
  <c r="M4095" i="10" s="1"/>
  <c r="M4096" i="10" s="1"/>
  <c r="M4097" i="10"/>
  <c r="M4098" i="10"/>
  <c r="M4099" i="10"/>
  <c r="M4100" i="10"/>
  <c r="M4101" i="10"/>
  <c r="M4102" i="10" s="1"/>
  <c r="M4103" i="10" s="1"/>
  <c r="M4104" i="10" s="1"/>
  <c r="M4105" i="10" s="1"/>
  <c r="M4106" i="10"/>
  <c r="M4107" i="10"/>
  <c r="M4108" i="10"/>
  <c r="M4109" i="10"/>
  <c r="M4110" i="10" s="1"/>
  <c r="M4111" i="10" s="1"/>
  <c r="M4112" i="10" s="1"/>
  <c r="M4113" i="10"/>
  <c r="M4114" i="10"/>
  <c r="M4115" i="10"/>
  <c r="M4116" i="10" s="1"/>
  <c r="M4117" i="10" s="1"/>
  <c r="M4118" i="10" s="1"/>
  <c r="M4119" i="10" s="1"/>
  <c r="M4120" i="10"/>
  <c r="M4121" i="10"/>
  <c r="M4122" i="10"/>
  <c r="M4123" i="10"/>
  <c r="M4124" i="10"/>
  <c r="M4125" i="10"/>
  <c r="M4126" i="10" s="1"/>
  <c r="M4127" i="10"/>
  <c r="M4128" i="10"/>
  <c r="M4129" i="10"/>
  <c r="M4130" i="10"/>
  <c r="M4131" i="10"/>
  <c r="M4132" i="10"/>
  <c r="M4133" i="10"/>
  <c r="M4134" i="10"/>
  <c r="M4135" i="10"/>
  <c r="M4136" i="10"/>
  <c r="M4137" i="10"/>
  <c r="M4138" i="10"/>
  <c r="M4139" i="10"/>
  <c r="M4140" i="10"/>
  <c r="M4141" i="10"/>
  <c r="M4142" i="10"/>
  <c r="M4143" i="10"/>
  <c r="M4144" i="10"/>
  <c r="M4145" i="10"/>
  <c r="M4146" i="10"/>
  <c r="M4147" i="10"/>
  <c r="M4148" i="10"/>
  <c r="M4149" i="10"/>
  <c r="M4150" i="10" s="1"/>
  <c r="M4151" i="10" s="1"/>
  <c r="M4152" i="10" s="1"/>
  <c r="M4153" i="10"/>
  <c r="M4154" i="10" s="1"/>
  <c r="M4155" i="10"/>
  <c r="M4156" i="10"/>
  <c r="M4157" i="10"/>
  <c r="M4158" i="10" s="1"/>
  <c r="M4159" i="10" s="1"/>
  <c r="M4160" i="10" s="1"/>
  <c r="M4161" i="10"/>
  <c r="M4162" i="10"/>
  <c r="M4163" i="10"/>
  <c r="M4164" i="10"/>
  <c r="M4165" i="10" s="1"/>
  <c r="M4166" i="10" s="1"/>
  <c r="M4167" i="10" s="1"/>
  <c r="M4168" i="10" s="1"/>
  <c r="M4169" i="10"/>
  <c r="M4170" i="10"/>
  <c r="M4171" i="10"/>
  <c r="M4172" i="10"/>
  <c r="M4173" i="10"/>
  <c r="M4174" i="10" s="1"/>
  <c r="M4175" i="10" s="1"/>
  <c r="M4176" i="10"/>
  <c r="M4177" i="10"/>
  <c r="M4178" i="10" s="1"/>
  <c r="M4179" i="10" s="1"/>
  <c r="M4180" i="10" s="1"/>
  <c r="M4181" i="10" s="1"/>
  <c r="M4182" i="10" s="1"/>
  <c r="M4183" i="10"/>
  <c r="M4184" i="10"/>
  <c r="M4185" i="10"/>
  <c r="M4186" i="10"/>
  <c r="M4187" i="10" s="1"/>
  <c r="M4188" i="10" s="1"/>
  <c r="M4189" i="10" s="1"/>
  <c r="M4190" i="10"/>
  <c r="M4191" i="10"/>
  <c r="M4192" i="10"/>
  <c r="M4193" i="10"/>
  <c r="M4194" i="10"/>
  <c r="M4195" i="10" s="1"/>
  <c r="M4196" i="10" s="1"/>
  <c r="M4197" i="10"/>
  <c r="M4198" i="10"/>
  <c r="M4199" i="10"/>
  <c r="M4200" i="10"/>
  <c r="M4201" i="10"/>
  <c r="M4202" i="10"/>
  <c r="M4203" i="10" s="1"/>
  <c r="M4204" i="10"/>
  <c r="M4205" i="10"/>
  <c r="M4206" i="10" s="1"/>
  <c r="M4207" i="10" s="1"/>
  <c r="M4208" i="10" s="1"/>
  <c r="M4209" i="10"/>
  <c r="M4210" i="10"/>
  <c r="M4211" i="10"/>
  <c r="M4212" i="10"/>
  <c r="M4213" i="10"/>
  <c r="M4214" i="10" s="1"/>
  <c r="M4215" i="10" s="1"/>
  <c r="M4216" i="10" s="1"/>
  <c r="M4217" i="10" s="1"/>
  <c r="M4218" i="10"/>
  <c r="M4219" i="10"/>
  <c r="M4220" i="10"/>
  <c r="M4221" i="10"/>
  <c r="M4222" i="10" s="1"/>
  <c r="M4223" i="10" s="1"/>
  <c r="M4224" i="10" s="1"/>
  <c r="M4225" i="10"/>
  <c r="M4226" i="10"/>
  <c r="M4227" i="10"/>
  <c r="M4228" i="10" s="1"/>
  <c r="M4229" i="10" s="1"/>
  <c r="M4230" i="10" s="1"/>
  <c r="M4231" i="10" s="1"/>
  <c r="M4232" i="10"/>
  <c r="M4233" i="10"/>
  <c r="M4234" i="10"/>
  <c r="M4235" i="10"/>
  <c r="M4236" i="10"/>
  <c r="M4237" i="10"/>
  <c r="M4238" i="10" s="1"/>
  <c r="M4239" i="10"/>
  <c r="M4240" i="10"/>
  <c r="M4241" i="10"/>
  <c r="M4242" i="10"/>
  <c r="M4243" i="10"/>
  <c r="M4244" i="10"/>
  <c r="M4245" i="10"/>
  <c r="M4246" i="10"/>
  <c r="M4247" i="10"/>
  <c r="M4248" i="10"/>
  <c r="M4249" i="10"/>
  <c r="M4250" i="10"/>
  <c r="M4251" i="10"/>
  <c r="M4252" i="10"/>
  <c r="M4253" i="10"/>
  <c r="M4254" i="10"/>
  <c r="M4255" i="10"/>
  <c r="M4256" i="10"/>
  <c r="M4257" i="10"/>
  <c r="M4258" i="10"/>
  <c r="M4259" i="10"/>
  <c r="M4260" i="10"/>
  <c r="M4261" i="10"/>
  <c r="M4262" i="10" s="1"/>
  <c r="M4263" i="10" s="1"/>
  <c r="M4264" i="10" s="1"/>
  <c r="M4265" i="10"/>
  <c r="M4266" i="10" s="1"/>
  <c r="M4267" i="10"/>
  <c r="M4268" i="10"/>
  <c r="M4269" i="10"/>
  <c r="M4270" i="10" s="1"/>
  <c r="M4271" i="10" s="1"/>
  <c r="M4272" i="10" s="1"/>
  <c r="M4273" i="10"/>
  <c r="M4274" i="10"/>
  <c r="M4275" i="10"/>
  <c r="M4276" i="10"/>
  <c r="M4277" i="10" s="1"/>
  <c r="M4278" i="10" s="1"/>
  <c r="M4279" i="10" s="1"/>
  <c r="M4280" i="10" s="1"/>
  <c r="M4281" i="10"/>
  <c r="M4282" i="10"/>
  <c r="M4283" i="10"/>
  <c r="M4284" i="10"/>
  <c r="M4285" i="10"/>
  <c r="M4286" i="10" s="1"/>
  <c r="M4287" i="10" s="1"/>
  <c r="M4288" i="10"/>
  <c r="M4289" i="10"/>
  <c r="M4290" i="10" s="1"/>
  <c r="M4291" i="10" s="1"/>
  <c r="M4292" i="10" s="1"/>
  <c r="M4293" i="10" s="1"/>
  <c r="M4294" i="10" s="1"/>
  <c r="M4295" i="10"/>
  <c r="M4296" i="10"/>
  <c r="M4297" i="10"/>
  <c r="M4298" i="10"/>
  <c r="M4299" i="10" s="1"/>
  <c r="M4300" i="10" s="1"/>
  <c r="M4301" i="10" s="1"/>
  <c r="M4302" i="10"/>
  <c r="M4303" i="10"/>
  <c r="M4304" i="10"/>
  <c r="M4305" i="10"/>
  <c r="M4306" i="10"/>
  <c r="M4307" i="10" s="1"/>
  <c r="M4308" i="10" s="1"/>
  <c r="M4309" i="10"/>
  <c r="M4310" i="10"/>
  <c r="M4311" i="10"/>
  <c r="M4312" i="10"/>
  <c r="M4313" i="10"/>
  <c r="M4314" i="10"/>
  <c r="M4315" i="10" s="1"/>
  <c r="M4316" i="10"/>
  <c r="M4317" i="10"/>
  <c r="M4318" i="10" s="1"/>
  <c r="M4319" i="10" s="1"/>
  <c r="M4320" i="10" s="1"/>
  <c r="M4321" i="10"/>
  <c r="M4322" i="10"/>
  <c r="M4323" i="10"/>
  <c r="M4324" i="10"/>
  <c r="M4325" i="10"/>
  <c r="M4326" i="10" s="1"/>
  <c r="M4327" i="10" s="1"/>
  <c r="M4328" i="10" s="1"/>
  <c r="M4329" i="10" s="1"/>
  <c r="M4330" i="10"/>
  <c r="M4331" i="10"/>
  <c r="M4332" i="10"/>
  <c r="M4333" i="10"/>
  <c r="M4334" i="10" s="1"/>
  <c r="M4335" i="10" s="1"/>
  <c r="M4336" i="10" s="1"/>
  <c r="M4337" i="10"/>
  <c r="M4338" i="10"/>
  <c r="M4339" i="10"/>
  <c r="M4340" i="10" s="1"/>
  <c r="M4341" i="10" s="1"/>
  <c r="M4342" i="10" s="1"/>
  <c r="M4343" i="10" s="1"/>
  <c r="M4344" i="10"/>
  <c r="M4345" i="10"/>
  <c r="M4346" i="10"/>
  <c r="M4347" i="10"/>
  <c r="M4348" i="10"/>
  <c r="M4349" i="10"/>
  <c r="M4350" i="10" s="1"/>
  <c r="M4351" i="10"/>
  <c r="M4352" i="10"/>
  <c r="M4353" i="10"/>
  <c r="M4354" i="10"/>
  <c r="M4355" i="10"/>
  <c r="M4356" i="10"/>
  <c r="M4357" i="10"/>
  <c r="M4358" i="10"/>
  <c r="M4359" i="10"/>
  <c r="M4360" i="10"/>
  <c r="M4361" i="10"/>
  <c r="M4362" i="10"/>
  <c r="M4363" i="10"/>
  <c r="M4364" i="10"/>
  <c r="M4365" i="10"/>
  <c r="M4366" i="10"/>
  <c r="M4367" i="10"/>
  <c r="M4368" i="10"/>
  <c r="M4369" i="10"/>
  <c r="M4370" i="10"/>
  <c r="M4371" i="10"/>
  <c r="M4372" i="10"/>
  <c r="M4373" i="10"/>
  <c r="M4374" i="10" s="1"/>
  <c r="M4375" i="10" s="1"/>
  <c r="M4376" i="10" s="1"/>
  <c r="M4377" i="10"/>
  <c r="M4378" i="10" s="1"/>
  <c r="M4379" i="10"/>
  <c r="M4380" i="10"/>
  <c r="M4381" i="10"/>
  <c r="M4382" i="10" s="1"/>
  <c r="M4383" i="10" s="1"/>
  <c r="M4384" i="10" s="1"/>
  <c r="M4385" i="10"/>
  <c r="M4386" i="10"/>
  <c r="M4387" i="10"/>
  <c r="M4388" i="10"/>
  <c r="M4389" i="10" s="1"/>
  <c r="M4390" i="10" s="1"/>
  <c r="M4391" i="10" s="1"/>
  <c r="M4392" i="10" s="1"/>
  <c r="M4393" i="10"/>
  <c r="M4394" i="10"/>
  <c r="M4395" i="10"/>
  <c r="M4396" i="10"/>
  <c r="M4397" i="10"/>
  <c r="M4398" i="10" s="1"/>
  <c r="M4399" i="10" s="1"/>
  <c r="M4400" i="10"/>
  <c r="M4401" i="10"/>
  <c r="M4402" i="10" s="1"/>
  <c r="M4403" i="10" s="1"/>
  <c r="M4404" i="10" s="1"/>
  <c r="M4405" i="10" s="1"/>
  <c r="M4406" i="10" s="1"/>
  <c r="M4407" i="10"/>
  <c r="M4408" i="10"/>
  <c r="M4409" i="10"/>
  <c r="M4410" i="10"/>
  <c r="M4411" i="10" s="1"/>
  <c r="M4412" i="10" s="1"/>
  <c r="M4413" i="10" s="1"/>
  <c r="M4414" i="10"/>
  <c r="M4415" i="10"/>
  <c r="M4416" i="10"/>
  <c r="M4417" i="10"/>
  <c r="M4418" i="10"/>
  <c r="M4419" i="10" s="1"/>
  <c r="M4420" i="10" s="1"/>
  <c r="M4421" i="10"/>
  <c r="M4422" i="10"/>
  <c r="M4423" i="10"/>
  <c r="M4424" i="10"/>
  <c r="M4425" i="10"/>
  <c r="M4426" i="10"/>
  <c r="M4427" i="10" s="1"/>
  <c r="M4428" i="10"/>
  <c r="M4429" i="10"/>
  <c r="M4430" i="10" s="1"/>
  <c r="M4431" i="10" s="1"/>
  <c r="M4432" i="10" s="1"/>
  <c r="M4433" i="10"/>
  <c r="M4434" i="10"/>
  <c r="M4435" i="10"/>
  <c r="M4436" i="10"/>
  <c r="M4437" i="10"/>
  <c r="M4438" i="10" s="1"/>
  <c r="M4439" i="10" s="1"/>
  <c r="M4440" i="10" s="1"/>
  <c r="M4441" i="10" s="1"/>
  <c r="M4442" i="10"/>
  <c r="M4443" i="10"/>
  <c r="M4444" i="10"/>
  <c r="M4445" i="10"/>
  <c r="M4446" i="10" s="1"/>
  <c r="M4447" i="10" s="1"/>
  <c r="M4448" i="10" s="1"/>
  <c r="M4449" i="10"/>
  <c r="M4450" i="10"/>
  <c r="M4451" i="10"/>
  <c r="M4452" i="10" s="1"/>
  <c r="M4453" i="10" s="1"/>
  <c r="M4454" i="10" s="1"/>
  <c r="M4455" i="10" s="1"/>
  <c r="M4456" i="10"/>
  <c r="M4457" i="10"/>
  <c r="M4458" i="10"/>
  <c r="M4459" i="10"/>
  <c r="M4460" i="10"/>
  <c r="M4461" i="10"/>
  <c r="M4462" i="10" s="1"/>
  <c r="M4463" i="10"/>
  <c r="M4464" i="10"/>
  <c r="M4465" i="10"/>
  <c r="M4466" i="10"/>
  <c r="M4467" i="10"/>
  <c r="M4468" i="10"/>
  <c r="M4469" i="10"/>
  <c r="M4470" i="10"/>
  <c r="M4471" i="10"/>
  <c r="M4472" i="10"/>
  <c r="M4473" i="10"/>
  <c r="M4474" i="10"/>
  <c r="M4475" i="10"/>
  <c r="M4476" i="10"/>
  <c r="M4477" i="10"/>
  <c r="M4478" i="10"/>
  <c r="M4479" i="10"/>
  <c r="M4480" i="10"/>
  <c r="M4481" i="10"/>
  <c r="M4482" i="10"/>
  <c r="M4483" i="10"/>
  <c r="M4484" i="10"/>
  <c r="M4485" i="10"/>
  <c r="M4486" i="10" s="1"/>
  <c r="M4487" i="10" s="1"/>
  <c r="M4488" i="10" s="1"/>
  <c r="M4489" i="10"/>
  <c r="M4490" i="10" s="1"/>
  <c r="M4491" i="10"/>
  <c r="M4492" i="10"/>
  <c r="M4493" i="10"/>
  <c r="M4494" i="10" s="1"/>
  <c r="M4495" i="10" s="1"/>
  <c r="M4496" i="10" s="1"/>
  <c r="M4497" i="10"/>
  <c r="M4498" i="10"/>
  <c r="M4499" i="10"/>
  <c r="M4500" i="10"/>
  <c r="M4501" i="10" s="1"/>
  <c r="M4502" i="10" s="1"/>
  <c r="M4503" i="10" s="1"/>
  <c r="M4504" i="10" s="1"/>
  <c r="M4505" i="10"/>
  <c r="M4506" i="10"/>
  <c r="M4507" i="10"/>
  <c r="M4508" i="10"/>
  <c r="M4509" i="10"/>
  <c r="M4510" i="10" s="1"/>
  <c r="M4511" i="10" s="1"/>
  <c r="M4512" i="10"/>
  <c r="M4513" i="10"/>
  <c r="M4514" i="10" s="1"/>
  <c r="M4515" i="10" s="1"/>
  <c r="M4516" i="10" s="1"/>
  <c r="M4517" i="10" s="1"/>
  <c r="M4518" i="10" s="1"/>
  <c r="M4519" i="10"/>
  <c r="M4520" i="10"/>
  <c r="M4521" i="10"/>
  <c r="M4522" i="10"/>
  <c r="M4523" i="10" s="1"/>
  <c r="M4524" i="10" s="1"/>
  <c r="M4525" i="10" s="1"/>
  <c r="M4526" i="10"/>
  <c r="M4527" i="10"/>
  <c r="M4528" i="10"/>
  <c r="M4529" i="10"/>
  <c r="M4530" i="10"/>
  <c r="M4531" i="10" s="1"/>
  <c r="M4532" i="10" s="1"/>
  <c r="M4533" i="10"/>
  <c r="M4534" i="10"/>
  <c r="M4535" i="10"/>
  <c r="M4536" i="10"/>
  <c r="M4537" i="10"/>
  <c r="M4538" i="10"/>
  <c r="M4539" i="10" s="1"/>
  <c r="M4540" i="10"/>
  <c r="M4541" i="10"/>
  <c r="M4542" i="10" s="1"/>
  <c r="M4543" i="10" s="1"/>
  <c r="M4544" i="10" s="1"/>
  <c r="M4545" i="10"/>
  <c r="M4546" i="10"/>
  <c r="M4547" i="10"/>
  <c r="M4548" i="10"/>
  <c r="M4549" i="10"/>
  <c r="M4550" i="10" s="1"/>
  <c r="M4551" i="10" s="1"/>
  <c r="M4552" i="10" s="1"/>
  <c r="M4553" i="10" s="1"/>
  <c r="M4554" i="10"/>
  <c r="M4555" i="10"/>
  <c r="M4556" i="10"/>
  <c r="M4557" i="10"/>
  <c r="M4558" i="10" s="1"/>
  <c r="M4559" i="10" s="1"/>
  <c r="M4560" i="10" s="1"/>
  <c r="M4561" i="10"/>
  <c r="M4562" i="10"/>
  <c r="M4563" i="10"/>
  <c r="M4564" i="10" s="1"/>
  <c r="M4565" i="10" s="1"/>
  <c r="M4566" i="10" s="1"/>
  <c r="M4567" i="10" s="1"/>
  <c r="M4568" i="10"/>
  <c r="M4569" i="10"/>
  <c r="M4570" i="10"/>
  <c r="M4571" i="10"/>
  <c r="M4572" i="10"/>
  <c r="M4573" i="10"/>
  <c r="M4574" i="10" s="1"/>
  <c r="M4575" i="10"/>
  <c r="M4576" i="10"/>
  <c r="M4577" i="10"/>
  <c r="M4578" i="10"/>
  <c r="M4579" i="10"/>
  <c r="M4580" i="10"/>
  <c r="M4581" i="10"/>
  <c r="M4582" i="10"/>
  <c r="M4583" i="10"/>
  <c r="M4584" i="10"/>
  <c r="M4585" i="10"/>
  <c r="M4586" i="10"/>
  <c r="M4587" i="10"/>
  <c r="M4588" i="10"/>
  <c r="M4589" i="10"/>
  <c r="M4590" i="10"/>
  <c r="M4591" i="10"/>
  <c r="M4592" i="10"/>
  <c r="M4593" i="10"/>
  <c r="M4594" i="10"/>
  <c r="M4595" i="10"/>
  <c r="M4596" i="10"/>
  <c r="M4597" i="10"/>
  <c r="M4598" i="10" s="1"/>
  <c r="M4599" i="10" s="1"/>
  <c r="M4600" i="10" s="1"/>
  <c r="M4601" i="10"/>
  <c r="M4602" i="10" s="1"/>
  <c r="M4603" i="10"/>
  <c r="M4604" i="10"/>
  <c r="M4605" i="10"/>
  <c r="M4606" i="10" s="1"/>
  <c r="M4607" i="10" s="1"/>
  <c r="M4608" i="10" s="1"/>
  <c r="M4609" i="10"/>
  <c r="M4610" i="10"/>
  <c r="M4611" i="10"/>
  <c r="M4612" i="10"/>
  <c r="M4613" i="10" s="1"/>
  <c r="M4614" i="10" s="1"/>
  <c r="M4615" i="10" s="1"/>
  <c r="M4616" i="10" s="1"/>
  <c r="M4617" i="10"/>
  <c r="M4618" i="10"/>
  <c r="M4619" i="10"/>
  <c r="M4620" i="10"/>
  <c r="M4621" i="10"/>
  <c r="M4622" i="10" s="1"/>
  <c r="M4623" i="10" s="1"/>
  <c r="M4624" i="10"/>
  <c r="M4625" i="10"/>
  <c r="M4626" i="10" s="1"/>
  <c r="M4627" i="10" s="1"/>
  <c r="M4628" i="10" s="1"/>
  <c r="M4629" i="10" s="1"/>
  <c r="M4630" i="10" s="1"/>
  <c r="M4631" i="10"/>
  <c r="M4632" i="10"/>
  <c r="M4633" i="10"/>
  <c r="M4634" i="10"/>
  <c r="M4635" i="10" s="1"/>
  <c r="M4636" i="10" s="1"/>
  <c r="M4637" i="10" s="1"/>
  <c r="M4638" i="10"/>
  <c r="M4639" i="10"/>
  <c r="M4640" i="10"/>
  <c r="M4641" i="10"/>
  <c r="M4642" i="10"/>
  <c r="M4643" i="10" s="1"/>
  <c r="M4644" i="10" s="1"/>
  <c r="M4645" i="10"/>
  <c r="M4646" i="10"/>
  <c r="M4647" i="10"/>
  <c r="M4648" i="10"/>
  <c r="M4649" i="10"/>
  <c r="M4650" i="10"/>
  <c r="M4651" i="10" s="1"/>
  <c r="M4652" i="10"/>
  <c r="M4653" i="10"/>
  <c r="M4654" i="10" s="1"/>
  <c r="M4655" i="10" s="1"/>
  <c r="M4656" i="10" s="1"/>
  <c r="M4657" i="10"/>
  <c r="M4658" i="10"/>
  <c r="M4659" i="10"/>
  <c r="M4660" i="10"/>
  <c r="M4661" i="10"/>
  <c r="M4662" i="10" s="1"/>
  <c r="M4663" i="10" s="1"/>
  <c r="M4664" i="10" s="1"/>
  <c r="M4665" i="10" s="1"/>
  <c r="M4666" i="10"/>
  <c r="M4667" i="10"/>
  <c r="M4668" i="10"/>
  <c r="M4669" i="10"/>
  <c r="M4670" i="10" s="1"/>
  <c r="M4671" i="10" s="1"/>
  <c r="M4672" i="10"/>
  <c r="M4673" i="10"/>
  <c r="M4674" i="10"/>
  <c r="M4675" i="10"/>
  <c r="M4676" i="10"/>
  <c r="M4677" i="10"/>
  <c r="M4678" i="10" s="1"/>
  <c r="M4679" i="10" s="1"/>
  <c r="M4680" i="10"/>
  <c r="M4681" i="10"/>
  <c r="M4682" i="10"/>
  <c r="M4683" i="10"/>
  <c r="M4684" i="10" s="1"/>
  <c r="M4685" i="10" s="1"/>
  <c r="M4686" i="10" s="1"/>
  <c r="M4687" i="10"/>
  <c r="M4688" i="10"/>
  <c r="M4689" i="10"/>
  <c r="M4690" i="10"/>
  <c r="M4691" i="10"/>
  <c r="M4692" i="10"/>
  <c r="M4693" i="10" s="1"/>
  <c r="M4694" i="10"/>
  <c r="M4695" i="10"/>
  <c r="M4696" i="10"/>
  <c r="M4697" i="10"/>
  <c r="M4698" i="10"/>
  <c r="M4699" i="10"/>
  <c r="M4700" i="10"/>
  <c r="M4701" i="10"/>
  <c r="M4702" i="10"/>
  <c r="M4703" i="10"/>
  <c r="M4704" i="10"/>
  <c r="M4705" i="10"/>
  <c r="M4706" i="10"/>
  <c r="M4707" i="10"/>
  <c r="M4708" i="10"/>
  <c r="M4709" i="10"/>
  <c r="M4710" i="10" s="1"/>
  <c r="M4711" i="10" s="1"/>
  <c r="M4712" i="10"/>
  <c r="M4713" i="10"/>
  <c r="M4714" i="10"/>
  <c r="M4715" i="10"/>
  <c r="M4716" i="10"/>
  <c r="M4717" i="10"/>
  <c r="M4718" i="10" s="1"/>
  <c r="M4719" i="10" s="1"/>
  <c r="M4720" i="10"/>
  <c r="M4721" i="10" s="1"/>
  <c r="M4722" i="10"/>
  <c r="M4723" i="10"/>
  <c r="M4724" i="10"/>
  <c r="M4725" i="10"/>
  <c r="M4726" i="10" s="1"/>
  <c r="M4727" i="10" s="1"/>
  <c r="M4728" i="10"/>
  <c r="M4729" i="10"/>
  <c r="M4730" i="10"/>
  <c r="M4731" i="10" s="1"/>
  <c r="M4732" i="10" s="1"/>
  <c r="M4733" i="10" s="1"/>
  <c r="M4734" i="10" s="1"/>
  <c r="M4735" i="10" s="1"/>
  <c r="M4736" i="10"/>
  <c r="M4737" i="10"/>
  <c r="M4738" i="10"/>
  <c r="M4739" i="10"/>
  <c r="M4740" i="10"/>
  <c r="M4741" i="10" s="1"/>
  <c r="M4742" i="10" s="1"/>
  <c r="M4743" i="10"/>
  <c r="M4744" i="10"/>
  <c r="M4745" i="10"/>
  <c r="M4746" i="10"/>
  <c r="M4747" i="10"/>
  <c r="M4748" i="10"/>
  <c r="M4749" i="10"/>
  <c r="M4750" i="10"/>
  <c r="M4751" i="10"/>
  <c r="M4752" i="10"/>
  <c r="M4753" i="10"/>
  <c r="M4754" i="10"/>
  <c r="M4755" i="10"/>
  <c r="M4756" i="10"/>
  <c r="M4757" i="10"/>
  <c r="M4758" i="10"/>
  <c r="M4759" i="10"/>
  <c r="M4760" i="10"/>
  <c r="M4761" i="10"/>
  <c r="M4762" i="10"/>
  <c r="M4763" i="10"/>
  <c r="M4764" i="10"/>
  <c r="M4765" i="10"/>
  <c r="M4766" i="10" s="1"/>
  <c r="M4767" i="10" s="1"/>
  <c r="M4768" i="10" s="1"/>
  <c r="M4769" i="10" s="1"/>
  <c r="M4770" i="10" s="1"/>
  <c r="M4771" i="10"/>
  <c r="M4772" i="10"/>
  <c r="M4773" i="10"/>
  <c r="M4774" i="10" s="1"/>
  <c r="M4775" i="10" s="1"/>
  <c r="M4776" i="10"/>
  <c r="M4777" i="10"/>
  <c r="M4778" i="10"/>
  <c r="M4779" i="10"/>
  <c r="M4780" i="10"/>
  <c r="M4781" i="10"/>
  <c r="M4782" i="10" s="1"/>
  <c r="M4783" i="10" s="1"/>
  <c r="M4784" i="10"/>
  <c r="M4785" i="10"/>
  <c r="M4786" i="10"/>
  <c r="M4787" i="10"/>
  <c r="M4788" i="10" s="1"/>
  <c r="M4789" i="10" s="1"/>
  <c r="M4790" i="10" s="1"/>
  <c r="M4791" i="10" s="1"/>
  <c r="M4792" i="10"/>
  <c r="M4793" i="10"/>
  <c r="M4794" i="10"/>
  <c r="M4795" i="10"/>
  <c r="M4796" i="10"/>
  <c r="M4797" i="10"/>
  <c r="M4798" i="10" s="1"/>
  <c r="M4799" i="10"/>
  <c r="M4800" i="10"/>
  <c r="M4801" i="10"/>
  <c r="M4802" i="10"/>
  <c r="M4803" i="10"/>
  <c r="M4804" i="10"/>
  <c r="M4805" i="10"/>
  <c r="M4806" i="10"/>
  <c r="M4807" i="10"/>
  <c r="M4808" i="10"/>
  <c r="M4809" i="10"/>
  <c r="M4810" i="10"/>
  <c r="M4811" i="10"/>
  <c r="M4812" i="10"/>
  <c r="M4813" i="10"/>
  <c r="M4814" i="10"/>
  <c r="M4815" i="10"/>
  <c r="M4816" i="10"/>
  <c r="M4817" i="10"/>
  <c r="M4818" i="10"/>
  <c r="M4819" i="10"/>
  <c r="M4820" i="10"/>
  <c r="M4821" i="10"/>
  <c r="M4822" i="10" s="1"/>
  <c r="M4823" i="10"/>
  <c r="M4824" i="10" s="1"/>
  <c r="M4825" i="10" s="1"/>
  <c r="M4826" i="10" s="1"/>
  <c r="M4827" i="10"/>
  <c r="M4828" i="10"/>
  <c r="M4829" i="10"/>
  <c r="M4830" i="10" s="1"/>
  <c r="M4831" i="10"/>
  <c r="M4832" i="10"/>
  <c r="M4833" i="10" s="1"/>
  <c r="M4834" i="10"/>
  <c r="M4835" i="10"/>
  <c r="M4836" i="10"/>
  <c r="M4837" i="10"/>
  <c r="M4838" i="10" s="1"/>
  <c r="M4839" i="10"/>
  <c r="M4840" i="10"/>
  <c r="M4841" i="10"/>
  <c r="M4842" i="10"/>
  <c r="M4843" i="10"/>
  <c r="M4844" i="10"/>
  <c r="M4845" i="10"/>
  <c r="M4846" i="10" s="1"/>
  <c r="M4847" i="10"/>
  <c r="M4848" i="10"/>
  <c r="M4849" i="10"/>
  <c r="M4850" i="10"/>
  <c r="M4851" i="10" s="1"/>
  <c r="M4852" i="10" s="1"/>
  <c r="M4853" i="10" s="1"/>
  <c r="M4854" i="10" s="1"/>
  <c r="M4855" i="10"/>
  <c r="M4856" i="10"/>
  <c r="M4857" i="10"/>
  <c r="M4858" i="10"/>
  <c r="M4859" i="10"/>
  <c r="M4860" i="10" s="1"/>
  <c r="M4861" i="10" s="1"/>
  <c r="M4862" i="10"/>
  <c r="M4863" i="10"/>
  <c r="M4864" i="10"/>
  <c r="M4865" i="10"/>
  <c r="M4866" i="10"/>
  <c r="M4867" i="10"/>
  <c r="M4868" i="10" s="1"/>
  <c r="M4869" i="10"/>
  <c r="M4870" i="10"/>
  <c r="M4871" i="10"/>
  <c r="M4872" i="10"/>
  <c r="M4873" i="10"/>
  <c r="M4874" i="10"/>
  <c r="M4875" i="10"/>
  <c r="M4876" i="10"/>
  <c r="M4877" i="10"/>
  <c r="M4878" i="10" s="1"/>
  <c r="M4879" i="10"/>
  <c r="M4880" i="10"/>
  <c r="M4881" i="10"/>
  <c r="M4882" i="10"/>
  <c r="M4883" i="10"/>
  <c r="M4884" i="10"/>
  <c r="M4885" i="10" s="1"/>
  <c r="M4886" i="10" s="1"/>
  <c r="M4887" i="10" s="1"/>
  <c r="M4888" i="10" s="1"/>
  <c r="M4889" i="10" s="1"/>
  <c r="M4890" i="10"/>
  <c r="M4891" i="10"/>
  <c r="M4892" i="10"/>
  <c r="M4893" i="10"/>
  <c r="M4894" i="10" s="1"/>
  <c r="M4895" i="10" s="1"/>
  <c r="M4896" i="10" s="1"/>
  <c r="M4897" i="10"/>
  <c r="M4898" i="10"/>
  <c r="M4899" i="10"/>
  <c r="M4900" i="10"/>
  <c r="M4901" i="10"/>
  <c r="M4902" i="10" s="1"/>
  <c r="M4903" i="10"/>
  <c r="M4904" i="10"/>
  <c r="M4905" i="10"/>
  <c r="M4906" i="10"/>
  <c r="M4907" i="10"/>
  <c r="M4908" i="10"/>
  <c r="M4909" i="10"/>
  <c r="M4910" i="10" s="1"/>
  <c r="M4911" i="10"/>
  <c r="M4912" i="10"/>
  <c r="M4913" i="10" s="1"/>
  <c r="M4914" i="10" s="1"/>
  <c r="M4915" i="10" s="1"/>
  <c r="M4916" i="10" s="1"/>
  <c r="M4917" i="10" s="1"/>
  <c r="M4918" i="10"/>
  <c r="M4919" i="10"/>
  <c r="M4920" i="10"/>
  <c r="M4921" i="10" s="1"/>
  <c r="M4922" i="10" s="1"/>
  <c r="M4923" i="10" s="1"/>
  <c r="M4924" i="10" s="1"/>
  <c r="M4925" i="10"/>
  <c r="M4926" i="10"/>
  <c r="M4927" i="10"/>
  <c r="M4928" i="10"/>
  <c r="M4929" i="10" s="1"/>
  <c r="M4930" i="10" s="1"/>
  <c r="M4931" i="10" s="1"/>
  <c r="M4932" i="10"/>
  <c r="M4933" i="10"/>
  <c r="M4934" i="10" s="1"/>
  <c r="M4935" i="10"/>
  <c r="M4936" i="10"/>
  <c r="M4937" i="10"/>
  <c r="M4938" i="10" s="1"/>
  <c r="M4939" i="10"/>
  <c r="M4940" i="10"/>
  <c r="M4941" i="10"/>
  <c r="M4942" i="10" s="1"/>
  <c r="M4943" i="10"/>
  <c r="M4944" i="10"/>
  <c r="M4945" i="10"/>
  <c r="M4946" i="10"/>
  <c r="M4947" i="10"/>
  <c r="M4948" i="10"/>
  <c r="M4949" i="10"/>
  <c r="M4950" i="10" s="1"/>
  <c r="M4951" i="10"/>
  <c r="M4952" i="10"/>
  <c r="M4953" i="10"/>
  <c r="M4954" i="10"/>
  <c r="M4955" i="10"/>
  <c r="M4956" i="10" s="1"/>
  <c r="M4957" i="10" s="1"/>
  <c r="M4958" i="10" s="1"/>
  <c r="M4959" i="10" s="1"/>
  <c r="M4960" i="10"/>
  <c r="M4961" i="10"/>
  <c r="M4962" i="10"/>
  <c r="M4963" i="10"/>
  <c r="M4964" i="10"/>
  <c r="M4965" i="10" s="1"/>
  <c r="M4966" i="10" s="1"/>
  <c r="M4967" i="10"/>
  <c r="M4968" i="10"/>
  <c r="M4969" i="10"/>
  <c r="M4970" i="10"/>
  <c r="M4971" i="10"/>
  <c r="M4972" i="10"/>
  <c r="M4973" i="10"/>
  <c r="M4974" i="10"/>
  <c r="M4975" i="10"/>
  <c r="M4976" i="10"/>
  <c r="M4977" i="10"/>
  <c r="M4978" i="10"/>
  <c r="M4979" i="10"/>
  <c r="M4980" i="10"/>
  <c r="M4981" i="10"/>
  <c r="M4982" i="10"/>
  <c r="M4983" i="10"/>
  <c r="M4984" i="10"/>
  <c r="M4985" i="10"/>
  <c r="M4986" i="10"/>
  <c r="M4987" i="10"/>
  <c r="M4988" i="10"/>
  <c r="M4989" i="10"/>
  <c r="M4990" i="10" s="1"/>
  <c r="M4991" i="10" s="1"/>
  <c r="M4992" i="10" s="1"/>
  <c r="M4993" i="10" s="1"/>
  <c r="M4994" i="10" s="1"/>
  <c r="M4995" i="10"/>
  <c r="M4996" i="10"/>
  <c r="M4997" i="10"/>
  <c r="M4998" i="10" s="1"/>
  <c r="M4999" i="10"/>
  <c r="M5000" i="10" s="1"/>
  <c r="M5001" i="10" s="1"/>
  <c r="M5002" i="10"/>
  <c r="M5003" i="10"/>
  <c r="M5004" i="10"/>
  <c r="M5005" i="10"/>
  <c r="M5006" i="10" s="1"/>
  <c r="M5007" i="10"/>
  <c r="M5008" i="10"/>
  <c r="M5009" i="10"/>
  <c r="M5010" i="10"/>
  <c r="M5011" i="10"/>
  <c r="M5012" i="10"/>
  <c r="M5013" i="10"/>
  <c r="M5014" i="10" s="1"/>
  <c r="M5015" i="10"/>
  <c r="M5016" i="10"/>
  <c r="M5017" i="10"/>
  <c r="M5018" i="10" s="1"/>
  <c r="M5019" i="10" s="1"/>
  <c r="M5020" i="10" s="1"/>
  <c r="M5021" i="10" s="1"/>
  <c r="M5022" i="10" s="1"/>
  <c r="M5023" i="10"/>
  <c r="M5024" i="10"/>
  <c r="M5025" i="10"/>
  <c r="M5026" i="10"/>
  <c r="M5027" i="10" s="1"/>
  <c r="M5028" i="10" s="1"/>
  <c r="M5029" i="10" s="1"/>
  <c r="M5030" i="10"/>
  <c r="M5031" i="10"/>
  <c r="M5032" i="10"/>
  <c r="M5033" i="10"/>
  <c r="M5034" i="10"/>
  <c r="M5035" i="10" s="1"/>
  <c r="M5036" i="10" s="1"/>
  <c r="M5037" i="10"/>
  <c r="M5038" i="10"/>
  <c r="M5039" i="10"/>
  <c r="M5040" i="10"/>
  <c r="M5041" i="10"/>
  <c r="M5042" i="10"/>
  <c r="M5043" i="10" s="1"/>
  <c r="M5044" i="10"/>
  <c r="M5045" i="10"/>
  <c r="M5046" i="10" s="1"/>
  <c r="M5047" i="10"/>
  <c r="M5048" i="10"/>
  <c r="M5049" i="10"/>
  <c r="M5050" i="10"/>
  <c r="M5051" i="10"/>
  <c r="M5052" i="10"/>
  <c r="M5053" i="10"/>
  <c r="M5054" i="10" s="1"/>
  <c r="M5055" i="10"/>
  <c r="M5056" i="10"/>
  <c r="M5057" i="10"/>
  <c r="M5058" i="10"/>
  <c r="M5059" i="10"/>
  <c r="M5060" i="10"/>
  <c r="M5061" i="10" s="1"/>
  <c r="M5062" i="10" s="1"/>
  <c r="M5063" i="10" s="1"/>
  <c r="M5064" i="10" s="1"/>
  <c r="M5065" i="10"/>
  <c r="M5066" i="10"/>
  <c r="M5067" i="10"/>
  <c r="M5068" i="10"/>
  <c r="M5069" i="10"/>
  <c r="M5070" i="10" s="1"/>
  <c r="M5071" i="10" s="1"/>
  <c r="M5072" i="10"/>
  <c r="M5073" i="10"/>
  <c r="M5074" i="10"/>
  <c r="M5075" i="10"/>
  <c r="M5076" i="10"/>
  <c r="M5077" i="10"/>
  <c r="M5078" i="10" s="1"/>
  <c r="M5079" i="10"/>
  <c r="M5080" i="10"/>
  <c r="M5081" i="10"/>
  <c r="M5082" i="10"/>
  <c r="M5083" i="10"/>
  <c r="M5084" i="10"/>
  <c r="M5085" i="10"/>
  <c r="M5086" i="10"/>
  <c r="M5087" i="10"/>
  <c r="M5088" i="10" s="1"/>
  <c r="M5089" i="10" s="1"/>
  <c r="M5090" i="10" s="1"/>
  <c r="M5091" i="10" s="1"/>
  <c r="M5092" i="10" s="1"/>
  <c r="M5093" i="10"/>
  <c r="M5094" i="10"/>
  <c r="M5095" i="10"/>
  <c r="M5096" i="10" s="1"/>
  <c r="M5097" i="10" s="1"/>
  <c r="M5098" i="10" s="1"/>
  <c r="M5099" i="10" s="1"/>
  <c r="M5100" i="10"/>
  <c r="M5101" i="10"/>
  <c r="M5102" i="10" s="1"/>
  <c r="M5103" i="10"/>
  <c r="M5104" i="10"/>
  <c r="M5105" i="10" s="1"/>
  <c r="M5106" i="10" s="1"/>
  <c r="M5107" i="10"/>
  <c r="M5108" i="10"/>
  <c r="M5109" i="10"/>
  <c r="M5110" i="10" s="1"/>
  <c r="M5111" i="10"/>
  <c r="M5112" i="10"/>
  <c r="M5113" i="10"/>
  <c r="M5114" i="10"/>
  <c r="M5115" i="10"/>
  <c r="M5116" i="10"/>
  <c r="M5117" i="10"/>
  <c r="M5118" i="10" s="1"/>
  <c r="M5119" i="10"/>
  <c r="M5120" i="10"/>
  <c r="M5121" i="10"/>
  <c r="M5122" i="10"/>
  <c r="M5123" i="10" s="1"/>
  <c r="M5124" i="10" s="1"/>
  <c r="M5125" i="10" s="1"/>
  <c r="M5126" i="10" s="1"/>
  <c r="M5127" i="10" s="1"/>
  <c r="M5128" i="10"/>
  <c r="M5129" i="10"/>
  <c r="M5130" i="10"/>
  <c r="M5131" i="10"/>
  <c r="M5132" i="10" s="1"/>
  <c r="M5133" i="10" s="1"/>
  <c r="M5134" i="10" s="1"/>
  <c r="M5135" i="10"/>
  <c r="M5136" i="10"/>
  <c r="M5137" i="10"/>
  <c r="M5138" i="10"/>
  <c r="M5139" i="10"/>
  <c r="M5140" i="10"/>
  <c r="M5141" i="10" s="1"/>
  <c r="M5142" i="10"/>
  <c r="M5143" i="10"/>
  <c r="M5144" i="10"/>
  <c r="M5145" i="10"/>
  <c r="M5146" i="10"/>
  <c r="M5147" i="10"/>
  <c r="M5148" i="10"/>
  <c r="M5149" i="10"/>
  <c r="M5150" i="10"/>
  <c r="M5151" i="10"/>
  <c r="M5152" i="10"/>
  <c r="M5153" i="10"/>
  <c r="M5154" i="10"/>
  <c r="M5155" i="10"/>
  <c r="M5156" i="10"/>
  <c r="M5157" i="10"/>
  <c r="M5158" i="10"/>
  <c r="M5159" i="10"/>
  <c r="M5160" i="10"/>
  <c r="M5161" i="10"/>
  <c r="M5162" i="10"/>
  <c r="M5163" i="10"/>
  <c r="M5164" i="10"/>
  <c r="M5165" i="10" s="1"/>
  <c r="M5166" i="10" s="1"/>
  <c r="M5167" i="10" s="1"/>
  <c r="M5168" i="10" s="1"/>
  <c r="M5169" i="10" s="1"/>
  <c r="M5170" i="10"/>
  <c r="M5171" i="10"/>
  <c r="M5172" i="10"/>
  <c r="M5173" i="10" s="1"/>
  <c r="M5174" i="10" s="1"/>
  <c r="M5175" i="10" s="1"/>
  <c r="M5176" i="10" s="1"/>
  <c r="M5177" i="10"/>
  <c r="M5178" i="10"/>
  <c r="M5179" i="10"/>
  <c r="M5180" i="10"/>
  <c r="M5181" i="10" s="1"/>
  <c r="M5182" i="10" s="1"/>
  <c r="M5183" i="10" s="1"/>
  <c r="M5184" i="10"/>
  <c r="M5185" i="10"/>
  <c r="M5186" i="10"/>
  <c r="M5187" i="10"/>
  <c r="M5188" i="10"/>
  <c r="M5189" i="10" s="1"/>
  <c r="M5190" i="10" s="1"/>
  <c r="M5191" i="10"/>
  <c r="M5192" i="10"/>
  <c r="M5193" i="10"/>
  <c r="M5194" i="10"/>
  <c r="M5195" i="10"/>
  <c r="M5196" i="10"/>
  <c r="M5197" i="10" s="1"/>
  <c r="M5198" i="10"/>
  <c r="M5199" i="10"/>
  <c r="M5200" i="10"/>
  <c r="M5201" i="10"/>
  <c r="M5202" i="10"/>
  <c r="M5203" i="10"/>
  <c r="M5204" i="10"/>
  <c r="M5205" i="10"/>
  <c r="M5206" i="10"/>
  <c r="M5207" i="10"/>
  <c r="M5208" i="10"/>
  <c r="M5209" i="10"/>
  <c r="M5210" i="10"/>
  <c r="M5211" i="10"/>
  <c r="M5212" i="10"/>
  <c r="M5213" i="10"/>
  <c r="M5214" i="10"/>
  <c r="M5215" i="10"/>
  <c r="M5216" i="10"/>
  <c r="M5217" i="10"/>
  <c r="M5218" i="10"/>
  <c r="M5219" i="10"/>
  <c r="M5220" i="10"/>
  <c r="M5221" i="10" s="1"/>
  <c r="M5222" i="10" s="1"/>
  <c r="M5223" i="10" s="1"/>
  <c r="M5224" i="10" s="1"/>
  <c r="M5225" i="10" s="1"/>
  <c r="M5226" i="10"/>
  <c r="M5227" i="10"/>
  <c r="M5228" i="10"/>
  <c r="M5229" i="10" s="1"/>
  <c r="M5230" i="10" s="1"/>
  <c r="M5231" i="10" s="1"/>
  <c r="M5232" i="10" s="1"/>
  <c r="M5233" i="10"/>
  <c r="M5234" i="10"/>
  <c r="M5235" i="10"/>
  <c r="M5236" i="10"/>
  <c r="M5237" i="10" s="1"/>
  <c r="M5238" i="10" s="1"/>
  <c r="M5239" i="10" s="1"/>
  <c r="M5240" i="10"/>
  <c r="M5241" i="10"/>
  <c r="M5242" i="10"/>
  <c r="M5243" i="10"/>
  <c r="M5244" i="10"/>
  <c r="M5245" i="10" s="1"/>
  <c r="M5246" i="10" s="1"/>
  <c r="M5247" i="10"/>
  <c r="M5248" i="10"/>
  <c r="M5249" i="10"/>
  <c r="M5250" i="10"/>
  <c r="M5251" i="10"/>
  <c r="M5252" i="10"/>
  <c r="M5253" i="10" s="1"/>
  <c r="M5254" i="10"/>
  <c r="M5255" i="10"/>
  <c r="M5256" i="10"/>
  <c r="M5257" i="10"/>
  <c r="M5258" i="10"/>
  <c r="M5259" i="10"/>
  <c r="M5260" i="10"/>
  <c r="M5261" i="10"/>
  <c r="M5262" i="10"/>
  <c r="M5263" i="10"/>
  <c r="M5264" i="10"/>
  <c r="M5265" i="10"/>
  <c r="M5266" i="10"/>
  <c r="M5267" i="10"/>
  <c r="M5268" i="10"/>
  <c r="M5269" i="10"/>
  <c r="M5270" i="10"/>
  <c r="M5271" i="10"/>
  <c r="M5272" i="10"/>
  <c r="M5273" i="10"/>
  <c r="M5274" i="10"/>
  <c r="M5275" i="10"/>
  <c r="M5276" i="10"/>
  <c r="M5277" i="10" s="1"/>
  <c r="M5278" i="10" s="1"/>
  <c r="M5279" i="10" s="1"/>
  <c r="M5280" i="10" s="1"/>
  <c r="M5281" i="10" s="1"/>
  <c r="M5282" i="10"/>
  <c r="M5283" i="10"/>
  <c r="M5284" i="10"/>
  <c r="M5285" i="10" s="1"/>
  <c r="M5286" i="10" s="1"/>
  <c r="M5287" i="10" s="1"/>
  <c r="M5288" i="10" s="1"/>
  <c r="M5289" i="10"/>
  <c r="M5290" i="10"/>
  <c r="M5291" i="10"/>
  <c r="M5292" i="10"/>
  <c r="M5293" i="10" s="1"/>
  <c r="M5294" i="10" s="1"/>
  <c r="M5295" i="10" s="1"/>
  <c r="M5296" i="10"/>
  <c r="M4" i="10"/>
  <c r="L4447" i="10"/>
  <c r="L4448" i="10" s="1"/>
  <c r="L4449" i="10" s="1"/>
  <c r="L4450" i="10" s="1"/>
  <c r="L4451" i="10" s="1"/>
  <c r="L4452" i="10" s="1"/>
  <c r="L4453" i="10" s="1"/>
  <c r="L4454" i="10" s="1"/>
  <c r="L4455" i="10" s="1"/>
  <c r="L4456" i="10" s="1"/>
  <c r="L4457" i="10" s="1"/>
  <c r="L4458" i="10" s="1"/>
  <c r="L4459" i="10" s="1"/>
  <c r="L4460" i="10" s="1"/>
  <c r="L4461" i="10" s="1"/>
  <c r="L4462" i="10" s="1"/>
  <c r="L4463" i="10" s="1"/>
  <c r="L4464" i="10" s="1"/>
  <c r="L4465" i="10" s="1"/>
  <c r="L4466" i="10" s="1"/>
  <c r="L4467" i="10" s="1"/>
  <c r="L4468" i="10" s="1"/>
  <c r="L4469" i="10" s="1"/>
  <c r="L4470" i="10" s="1"/>
  <c r="L4471" i="10" s="1"/>
  <c r="L4472" i="10" s="1"/>
  <c r="L4473" i="10" s="1"/>
  <c r="L4474" i="10" s="1"/>
  <c r="L4475" i="10" s="1"/>
  <c r="L4476" i="10" s="1"/>
  <c r="L4477" i="10" s="1"/>
  <c r="L4478" i="10" s="1"/>
  <c r="L4479" i="10" s="1"/>
  <c r="L4480" i="10" s="1"/>
  <c r="L4481" i="10" s="1"/>
  <c r="L4482" i="10" s="1"/>
  <c r="L4483" i="10" s="1"/>
  <c r="L4484" i="10" s="1"/>
  <c r="L4485" i="10" s="1"/>
  <c r="L4486" i="10" s="1"/>
  <c r="L4487" i="10" s="1"/>
  <c r="L4488" i="10" s="1"/>
  <c r="L4489" i="10" s="1"/>
  <c r="L4490" i="10" s="1"/>
  <c r="L4491" i="10" s="1"/>
  <c r="L4492" i="10" s="1"/>
  <c r="L4493" i="10" s="1"/>
  <c r="L4494" i="10" s="1"/>
  <c r="L4495" i="10" s="1"/>
  <c r="L4496" i="10" s="1"/>
  <c r="L4497" i="10" s="1"/>
  <c r="L4498" i="10" s="1"/>
  <c r="L4499" i="10" s="1"/>
  <c r="L4500" i="10" s="1"/>
  <c r="L4501" i="10" s="1"/>
  <c r="L4502" i="10" s="1"/>
  <c r="L4503" i="10" s="1"/>
  <c r="L4504" i="10" s="1"/>
  <c r="L4505" i="10" s="1"/>
  <c r="L4506" i="10" s="1"/>
  <c r="L4507" i="10" s="1"/>
  <c r="L4508" i="10" s="1"/>
  <c r="L4509" i="10" s="1"/>
  <c r="L4510" i="10" s="1"/>
  <c r="L4511" i="10" s="1"/>
  <c r="L4512" i="10" s="1"/>
  <c r="L4513" i="10" s="1"/>
  <c r="L4514" i="10" s="1"/>
  <c r="L4515" i="10" s="1"/>
  <c r="L4516" i="10" s="1"/>
  <c r="L4517" i="10" s="1"/>
  <c r="L4518" i="10" s="1"/>
  <c r="L4519" i="10" s="1"/>
  <c r="L4520" i="10" s="1"/>
  <c r="L4521" i="10" s="1"/>
  <c r="L4522" i="10" s="1"/>
  <c r="L4523" i="10" s="1"/>
  <c r="L4524" i="10" s="1"/>
  <c r="L4525" i="10" s="1"/>
  <c r="L4526" i="10" s="1"/>
  <c r="L4527" i="10" s="1"/>
  <c r="L4528" i="10" s="1"/>
  <c r="L4529" i="10" s="1"/>
  <c r="L4530" i="10" s="1"/>
  <c r="L4531" i="10" s="1"/>
  <c r="L4532" i="10" s="1"/>
  <c r="L4533" i="10" s="1"/>
  <c r="L4534" i="10" s="1"/>
  <c r="L4535" i="10" s="1"/>
  <c r="L4536" i="10" s="1"/>
  <c r="L4537" i="10" s="1"/>
  <c r="L4538" i="10" s="1"/>
  <c r="L4539" i="10" s="1"/>
  <c r="L4540" i="10" s="1"/>
  <c r="L4541" i="10" s="1"/>
  <c r="L4542" i="10" s="1"/>
  <c r="L4543" i="10" s="1"/>
  <c r="L4544" i="10" s="1"/>
  <c r="L4545" i="10" s="1"/>
  <c r="L4546" i="10" s="1"/>
  <c r="L4547" i="10" s="1"/>
  <c r="L4548" i="10" s="1"/>
  <c r="L4549" i="10" s="1"/>
  <c r="L4550" i="10" s="1"/>
  <c r="L4551" i="10" s="1"/>
  <c r="L4552" i="10" s="1"/>
  <c r="L4553" i="10" s="1"/>
  <c r="L4554" i="10" s="1"/>
  <c r="L4555" i="10" s="1"/>
  <c r="L4556" i="10" s="1"/>
  <c r="L4557" i="10" s="1"/>
  <c r="L4558" i="10" s="1"/>
  <c r="L4559" i="10" s="1"/>
  <c r="L4560" i="10" s="1"/>
  <c r="L4561" i="10" s="1"/>
  <c r="L4562" i="10" s="1"/>
  <c r="L4563" i="10" s="1"/>
  <c r="L4564" i="10" s="1"/>
  <c r="L4565" i="10" s="1"/>
  <c r="L4566" i="10" s="1"/>
  <c r="L4567" i="10" s="1"/>
  <c r="L4568" i="10" s="1"/>
  <c r="L4569" i="10" s="1"/>
  <c r="L4570" i="10" s="1"/>
  <c r="L4571" i="10" s="1"/>
  <c r="L4572" i="10" s="1"/>
  <c r="L4573" i="10" s="1"/>
  <c r="L4574" i="10" s="1"/>
  <c r="L4575" i="10" s="1"/>
  <c r="L4576" i="10" s="1"/>
  <c r="L4577" i="10" s="1"/>
  <c r="L4578" i="10" s="1"/>
  <c r="L4579" i="10" s="1"/>
  <c r="L4580" i="10" s="1"/>
  <c r="L4581" i="10" s="1"/>
  <c r="L4582" i="10" s="1"/>
  <c r="L4583" i="10" s="1"/>
  <c r="L4584" i="10" s="1"/>
  <c r="L4585" i="10" s="1"/>
  <c r="L4586" i="10" s="1"/>
  <c r="L4587" i="10" s="1"/>
  <c r="L4588" i="10" s="1"/>
  <c r="L4589" i="10" s="1"/>
  <c r="L4590" i="10" s="1"/>
  <c r="L4591" i="10" s="1"/>
  <c r="L4592" i="10" s="1"/>
  <c r="L4593" i="10" s="1"/>
  <c r="L4594" i="10" s="1"/>
  <c r="L4595" i="10" s="1"/>
  <c r="L4596" i="10" s="1"/>
  <c r="L4597" i="10" s="1"/>
  <c r="L4598" i="10" s="1"/>
  <c r="L4599" i="10" s="1"/>
  <c r="L4600" i="10" s="1"/>
  <c r="L4601" i="10" s="1"/>
  <c r="L4602" i="10" s="1"/>
  <c r="L4603" i="10" s="1"/>
  <c r="L4604" i="10" s="1"/>
  <c r="L4605" i="10" s="1"/>
  <c r="L4606" i="10" s="1"/>
  <c r="L4607" i="10" s="1"/>
  <c r="L4608" i="10" s="1"/>
  <c r="L4609" i="10" s="1"/>
  <c r="L4610" i="10" s="1"/>
  <c r="L4611" i="10" s="1"/>
  <c r="L4612" i="10" s="1"/>
  <c r="L4613" i="10" s="1"/>
  <c r="L4614" i="10" s="1"/>
  <c r="L4615" i="10" s="1"/>
  <c r="L4616" i="10" s="1"/>
  <c r="L4617" i="10" s="1"/>
  <c r="L4618" i="10" s="1"/>
  <c r="L4619" i="10" s="1"/>
  <c r="L4620" i="10" s="1"/>
  <c r="L4621" i="10" s="1"/>
  <c r="L4622" i="10" s="1"/>
  <c r="L4623" i="10" s="1"/>
  <c r="L4624" i="10" s="1"/>
  <c r="L4625" i="10" s="1"/>
  <c r="L4626" i="10" s="1"/>
  <c r="L4627" i="10" s="1"/>
  <c r="L4628" i="10" s="1"/>
  <c r="L4629" i="10" s="1"/>
  <c r="L4630" i="10" s="1"/>
  <c r="L4631" i="10" s="1"/>
  <c r="L4632" i="10" s="1"/>
  <c r="L4633" i="10" s="1"/>
  <c r="L4634" i="10" s="1"/>
  <c r="L4635" i="10" s="1"/>
  <c r="L4636" i="10" s="1"/>
  <c r="L4637" i="10" s="1"/>
  <c r="L4638" i="10" s="1"/>
  <c r="L4639" i="10" s="1"/>
  <c r="L4640" i="10" s="1"/>
  <c r="L4641" i="10" s="1"/>
  <c r="L4642" i="10" s="1"/>
  <c r="L4643" i="10" s="1"/>
  <c r="L4644" i="10" s="1"/>
  <c r="L4645" i="10" s="1"/>
  <c r="L4646" i="10" s="1"/>
  <c r="L4647" i="10" s="1"/>
  <c r="L4648" i="10" s="1"/>
  <c r="L4649" i="10" s="1"/>
  <c r="L4650" i="10" s="1"/>
  <c r="L4651" i="10" s="1"/>
  <c r="L4652" i="10" s="1"/>
  <c r="L4653" i="10" s="1"/>
  <c r="L4654" i="10" s="1"/>
  <c r="L4655" i="10" s="1"/>
  <c r="L4656" i="10" s="1"/>
  <c r="L4657" i="10" s="1"/>
  <c r="L4658" i="10" s="1"/>
  <c r="L4659" i="10" s="1"/>
  <c r="L4660" i="10" s="1"/>
  <c r="L4661" i="10" s="1"/>
  <c r="L4662" i="10" s="1"/>
  <c r="L4663" i="10" s="1"/>
  <c r="L4664" i="10" s="1"/>
  <c r="L4665" i="10" s="1"/>
  <c r="L4666" i="10" s="1"/>
  <c r="L4667" i="10" s="1"/>
  <c r="L4668" i="10" s="1"/>
  <c r="L4669" i="10" s="1"/>
  <c r="L4670" i="10" s="1"/>
  <c r="L4671" i="10" s="1"/>
  <c r="L4672" i="10" s="1"/>
  <c r="L4673" i="10" s="1"/>
  <c r="L4674" i="10" s="1"/>
  <c r="L4675" i="10" s="1"/>
  <c r="L4676" i="10" s="1"/>
  <c r="L4677" i="10" s="1"/>
  <c r="L4678" i="10" s="1"/>
  <c r="L4679" i="10" s="1"/>
  <c r="L4680" i="10" s="1"/>
  <c r="L4681" i="10" s="1"/>
  <c r="L4682" i="10" s="1"/>
  <c r="L4683" i="10" s="1"/>
  <c r="L4684" i="10" s="1"/>
  <c r="L4685" i="10" s="1"/>
  <c r="L4686" i="10" s="1"/>
  <c r="L4687" i="10" s="1"/>
  <c r="L4688" i="10" s="1"/>
  <c r="L4689" i="10" s="1"/>
  <c r="L4690" i="10" s="1"/>
  <c r="L4691" i="10" s="1"/>
  <c r="L4692" i="10" s="1"/>
  <c r="L4693" i="10" s="1"/>
  <c r="L4694" i="10" s="1"/>
  <c r="L4695" i="10" s="1"/>
  <c r="L4696" i="10" s="1"/>
  <c r="L4697" i="10" s="1"/>
  <c r="L4698" i="10" s="1"/>
  <c r="L4699" i="10" s="1"/>
  <c r="L4700" i="10" s="1"/>
  <c r="L4701" i="10" s="1"/>
  <c r="L4702" i="10" s="1"/>
  <c r="L4703" i="10" s="1"/>
  <c r="L4704" i="10" s="1"/>
  <c r="L4705" i="10" s="1"/>
  <c r="L4706" i="10" s="1"/>
  <c r="L4707" i="10" s="1"/>
  <c r="L4708" i="10" s="1"/>
  <c r="L4709" i="10" s="1"/>
  <c r="L4710" i="10" s="1"/>
  <c r="L4711" i="10" s="1"/>
  <c r="L4712" i="10" s="1"/>
  <c r="L4713" i="10" s="1"/>
  <c r="L4714" i="10" s="1"/>
  <c r="L4715" i="10" s="1"/>
  <c r="L4716" i="10" s="1"/>
  <c r="L4717" i="10" s="1"/>
  <c r="L4718" i="10" s="1"/>
  <c r="L4719" i="10" s="1"/>
  <c r="L4720" i="10" s="1"/>
  <c r="L4721" i="10" s="1"/>
  <c r="L4722" i="10" s="1"/>
  <c r="L4723" i="10" s="1"/>
  <c r="L4724" i="10" s="1"/>
  <c r="L4725" i="10" s="1"/>
  <c r="L4726" i="10" s="1"/>
  <c r="L4727" i="10" s="1"/>
  <c r="L4728" i="10" s="1"/>
  <c r="L4729" i="10" s="1"/>
  <c r="L4730" i="10" s="1"/>
  <c r="L4731" i="10" s="1"/>
  <c r="L4732" i="10" s="1"/>
  <c r="L4733" i="10" s="1"/>
  <c r="L4734" i="10" s="1"/>
  <c r="L4735" i="10" s="1"/>
  <c r="L4736" i="10" s="1"/>
  <c r="L4737" i="10" s="1"/>
  <c r="L4738" i="10" s="1"/>
  <c r="L4739" i="10" s="1"/>
  <c r="L4740" i="10" s="1"/>
  <c r="L4741" i="10" s="1"/>
  <c r="L4742" i="10" s="1"/>
  <c r="L4743" i="10" s="1"/>
  <c r="L4744" i="10" s="1"/>
  <c r="L4745" i="10" s="1"/>
  <c r="L4746" i="10" s="1"/>
  <c r="L4747" i="10" s="1"/>
  <c r="L4748" i="10" s="1"/>
  <c r="L4749" i="10" s="1"/>
  <c r="L4750" i="10" s="1"/>
  <c r="L4751" i="10" s="1"/>
  <c r="L4752" i="10" s="1"/>
  <c r="L4753" i="10" s="1"/>
  <c r="L4754" i="10" s="1"/>
  <c r="L4755" i="10" s="1"/>
  <c r="L4756" i="10" s="1"/>
  <c r="L4757" i="10" s="1"/>
  <c r="L4758" i="10" s="1"/>
  <c r="L4759" i="10" s="1"/>
  <c r="L4760" i="10" s="1"/>
  <c r="L4761" i="10" s="1"/>
  <c r="L4762" i="10" s="1"/>
  <c r="L4763" i="10" s="1"/>
  <c r="L4764" i="10" s="1"/>
  <c r="L4765" i="10" s="1"/>
  <c r="L4766" i="10" s="1"/>
  <c r="L4767" i="10" s="1"/>
  <c r="L4768" i="10" s="1"/>
  <c r="L4769" i="10" s="1"/>
  <c r="L4770" i="10" s="1"/>
  <c r="L4771" i="10" s="1"/>
  <c r="L4772" i="10" s="1"/>
  <c r="L4773" i="10" s="1"/>
  <c r="L4774" i="10" s="1"/>
  <c r="L4775" i="10" s="1"/>
  <c r="L4776" i="10" s="1"/>
  <c r="L4777" i="10" s="1"/>
  <c r="L4778" i="10" s="1"/>
  <c r="L4779" i="10" s="1"/>
  <c r="L4780" i="10" s="1"/>
  <c r="L4781" i="10" s="1"/>
  <c r="L4782" i="10" s="1"/>
  <c r="L4783" i="10" s="1"/>
  <c r="L4784" i="10" s="1"/>
  <c r="L4785" i="10" s="1"/>
  <c r="L4786" i="10" s="1"/>
  <c r="L4787" i="10" s="1"/>
  <c r="L4788" i="10" s="1"/>
  <c r="L4789" i="10" s="1"/>
  <c r="L4790" i="10" s="1"/>
  <c r="L4791" i="10" s="1"/>
  <c r="L4792" i="10" s="1"/>
  <c r="L4793" i="10" s="1"/>
  <c r="L4794" i="10" s="1"/>
  <c r="L4795" i="10" s="1"/>
  <c r="L4796" i="10" s="1"/>
  <c r="L4797" i="10" s="1"/>
  <c r="L4798" i="10" s="1"/>
  <c r="L4799" i="10" s="1"/>
  <c r="L4800" i="10" s="1"/>
  <c r="L4801" i="10" s="1"/>
  <c r="L4802" i="10" s="1"/>
  <c r="L4803" i="10" s="1"/>
  <c r="L4804" i="10" s="1"/>
  <c r="L4805" i="10" s="1"/>
  <c r="L4806" i="10" s="1"/>
  <c r="L4807" i="10" s="1"/>
  <c r="L4808" i="10" s="1"/>
  <c r="L4809" i="10" s="1"/>
  <c r="L4810" i="10" s="1"/>
  <c r="L4811" i="10" s="1"/>
  <c r="L4812" i="10" s="1"/>
  <c r="L4813" i="10" s="1"/>
  <c r="L4814" i="10" s="1"/>
  <c r="L4815" i="10" s="1"/>
  <c r="L4816" i="10" s="1"/>
  <c r="L4817" i="10" s="1"/>
  <c r="L4818" i="10" s="1"/>
  <c r="L4819" i="10" s="1"/>
  <c r="L4820" i="10" s="1"/>
  <c r="L4821" i="10" s="1"/>
  <c r="L4822" i="10" s="1"/>
  <c r="L4823" i="10" s="1"/>
  <c r="L4824" i="10" s="1"/>
  <c r="L4825" i="10" s="1"/>
  <c r="L4826" i="10" s="1"/>
  <c r="L4827" i="10" s="1"/>
  <c r="L4828" i="10" s="1"/>
  <c r="L4829" i="10" s="1"/>
  <c r="L4830" i="10" s="1"/>
  <c r="L4831" i="10" s="1"/>
  <c r="L4832" i="10" s="1"/>
  <c r="L4833" i="10" s="1"/>
  <c r="L4834" i="10" s="1"/>
  <c r="L4835" i="10" s="1"/>
  <c r="L4836" i="10" s="1"/>
  <c r="L4837" i="10" s="1"/>
  <c r="L4838" i="10" s="1"/>
  <c r="L4839" i="10" s="1"/>
  <c r="L4840" i="10" s="1"/>
  <c r="L4841" i="10" s="1"/>
  <c r="L4842" i="10" s="1"/>
  <c r="L4843" i="10" s="1"/>
  <c r="L4844" i="10" s="1"/>
  <c r="L4845" i="10" s="1"/>
  <c r="L4846" i="10" s="1"/>
  <c r="L4847" i="10" s="1"/>
  <c r="L4848" i="10" s="1"/>
  <c r="L4849" i="10" s="1"/>
  <c r="L4850" i="10" s="1"/>
  <c r="L4851" i="10" s="1"/>
  <c r="L4852" i="10" s="1"/>
  <c r="L4853" i="10" s="1"/>
  <c r="L4854" i="10" s="1"/>
  <c r="L4855" i="10" s="1"/>
  <c r="L4856" i="10" s="1"/>
  <c r="L4857" i="10" s="1"/>
  <c r="L4858" i="10" s="1"/>
  <c r="L4859" i="10" s="1"/>
  <c r="L4860" i="10" s="1"/>
  <c r="L4861" i="10" s="1"/>
  <c r="L4862" i="10" s="1"/>
  <c r="L4863" i="10" s="1"/>
  <c r="L4864" i="10" s="1"/>
  <c r="L4865" i="10" s="1"/>
  <c r="L4866" i="10" s="1"/>
  <c r="L4867" i="10" s="1"/>
  <c r="L4868" i="10" s="1"/>
  <c r="L4869" i="10" s="1"/>
  <c r="L4870" i="10" s="1"/>
  <c r="L4871" i="10" s="1"/>
  <c r="L4872" i="10" s="1"/>
  <c r="L4873" i="10" s="1"/>
  <c r="L4874" i="10" s="1"/>
  <c r="L4875" i="10" s="1"/>
  <c r="L4876" i="10" s="1"/>
  <c r="L4877" i="10" s="1"/>
  <c r="L4878" i="10" s="1"/>
  <c r="L4879" i="10" s="1"/>
  <c r="L4880" i="10" s="1"/>
  <c r="L4881" i="10" s="1"/>
  <c r="L4882" i="10" s="1"/>
  <c r="L4883" i="10" s="1"/>
  <c r="L4884" i="10" s="1"/>
  <c r="L4885" i="10" s="1"/>
  <c r="L4886" i="10" s="1"/>
  <c r="L4887" i="10" s="1"/>
  <c r="L4888" i="10" s="1"/>
  <c r="L4889" i="10" s="1"/>
  <c r="L4890" i="10" s="1"/>
  <c r="L4891" i="10" s="1"/>
  <c r="L4892" i="10" s="1"/>
  <c r="L4893" i="10" s="1"/>
  <c r="L4894" i="10" s="1"/>
  <c r="L4895" i="10" s="1"/>
  <c r="L4896" i="10" s="1"/>
  <c r="L4897" i="10" s="1"/>
  <c r="L4898" i="10" s="1"/>
  <c r="L4899" i="10" s="1"/>
  <c r="L4900" i="10" s="1"/>
  <c r="L4901" i="10" s="1"/>
  <c r="L4902" i="10" s="1"/>
  <c r="L4903" i="10" s="1"/>
  <c r="L4904" i="10" s="1"/>
  <c r="L4905" i="10" s="1"/>
  <c r="L4906" i="10" s="1"/>
  <c r="L4907" i="10" s="1"/>
  <c r="L4908" i="10" s="1"/>
  <c r="L4909" i="10" s="1"/>
  <c r="L4910" i="10" s="1"/>
  <c r="L4911" i="10" s="1"/>
  <c r="L4912" i="10" s="1"/>
  <c r="L4913" i="10" s="1"/>
  <c r="L4914" i="10" s="1"/>
  <c r="L4915" i="10" s="1"/>
  <c r="L4916" i="10" s="1"/>
  <c r="L4917" i="10" s="1"/>
  <c r="L4918" i="10" s="1"/>
  <c r="L4919" i="10" s="1"/>
  <c r="L4920" i="10" s="1"/>
  <c r="L4921" i="10" s="1"/>
  <c r="L4922" i="10" s="1"/>
  <c r="L4923" i="10" s="1"/>
  <c r="L4924" i="10" s="1"/>
  <c r="L4925" i="10" s="1"/>
  <c r="L4926" i="10" s="1"/>
  <c r="L4927" i="10" s="1"/>
  <c r="L4928" i="10" s="1"/>
  <c r="L4929" i="10" s="1"/>
  <c r="L4930" i="10" s="1"/>
  <c r="L4931" i="10" s="1"/>
  <c r="L4932" i="10" s="1"/>
  <c r="L4933" i="10" s="1"/>
  <c r="L4934" i="10" s="1"/>
  <c r="L4935" i="10" s="1"/>
  <c r="L4936" i="10" s="1"/>
  <c r="L4937" i="10" s="1"/>
  <c r="L4938" i="10" s="1"/>
  <c r="L4939" i="10" s="1"/>
  <c r="L4940" i="10" s="1"/>
  <c r="L4941" i="10" s="1"/>
  <c r="L4942" i="10" s="1"/>
  <c r="L4943" i="10" s="1"/>
  <c r="L4944" i="10" s="1"/>
  <c r="L4945" i="10" s="1"/>
  <c r="L4946" i="10" s="1"/>
  <c r="L4947" i="10" s="1"/>
  <c r="L4948" i="10" s="1"/>
  <c r="L4949" i="10" s="1"/>
  <c r="L4950" i="10" s="1"/>
  <c r="L4951" i="10" s="1"/>
  <c r="L4952" i="10" s="1"/>
  <c r="L4953" i="10" s="1"/>
  <c r="L4954" i="10" s="1"/>
  <c r="L4955" i="10" s="1"/>
  <c r="L4956" i="10" s="1"/>
  <c r="L4957" i="10" s="1"/>
  <c r="L4958" i="10" s="1"/>
  <c r="L4959" i="10" s="1"/>
  <c r="L4960" i="10" s="1"/>
  <c r="L4961" i="10" s="1"/>
  <c r="L4962" i="10" s="1"/>
  <c r="L4963" i="10" s="1"/>
  <c r="L4964" i="10" s="1"/>
  <c r="L4965" i="10" s="1"/>
  <c r="L4966" i="10" s="1"/>
  <c r="L4967" i="10" s="1"/>
  <c r="L4968" i="10" s="1"/>
  <c r="L4969" i="10" s="1"/>
  <c r="L4970" i="10" s="1"/>
  <c r="L4971" i="10" s="1"/>
  <c r="L4972" i="10" s="1"/>
  <c r="L4973" i="10" s="1"/>
  <c r="L4974" i="10" s="1"/>
  <c r="L4975" i="10" s="1"/>
  <c r="L4976" i="10" s="1"/>
  <c r="L4977" i="10" s="1"/>
  <c r="L4978" i="10" s="1"/>
  <c r="L4979" i="10" s="1"/>
  <c r="L4980" i="10" s="1"/>
  <c r="L4981" i="10" s="1"/>
  <c r="L4982" i="10" s="1"/>
  <c r="L4983" i="10" s="1"/>
  <c r="L4984" i="10" s="1"/>
  <c r="L4985" i="10" s="1"/>
  <c r="L4986" i="10" s="1"/>
  <c r="L4987" i="10" s="1"/>
  <c r="L4988" i="10" s="1"/>
  <c r="L4989" i="10" s="1"/>
  <c r="L4990" i="10" s="1"/>
  <c r="L4991" i="10" s="1"/>
  <c r="L4992" i="10" s="1"/>
  <c r="L4993" i="10" s="1"/>
  <c r="L4994" i="10" s="1"/>
  <c r="L4995" i="10" s="1"/>
  <c r="L4996" i="10" s="1"/>
  <c r="L4997" i="10" s="1"/>
  <c r="L4998" i="10" s="1"/>
  <c r="L4999" i="10" s="1"/>
  <c r="L5000" i="10" s="1"/>
  <c r="L5001" i="10" s="1"/>
  <c r="L5002" i="10" s="1"/>
  <c r="L5003" i="10" s="1"/>
  <c r="L5004" i="10" s="1"/>
  <c r="L5005" i="10" s="1"/>
  <c r="L5006" i="10" s="1"/>
  <c r="L5007" i="10" s="1"/>
  <c r="L5008" i="10" s="1"/>
  <c r="L5009" i="10" s="1"/>
  <c r="L5010" i="10" s="1"/>
  <c r="L5011" i="10" s="1"/>
  <c r="L5012" i="10" s="1"/>
  <c r="L5013" i="10" s="1"/>
  <c r="L5014" i="10" s="1"/>
  <c r="L5015" i="10" s="1"/>
  <c r="L5016" i="10" s="1"/>
  <c r="L5017" i="10" s="1"/>
  <c r="L5018" i="10" s="1"/>
  <c r="L5019" i="10" s="1"/>
  <c r="L5020" i="10" s="1"/>
  <c r="L5021" i="10" s="1"/>
  <c r="L5022" i="10" s="1"/>
  <c r="L5023" i="10" s="1"/>
  <c r="L5024" i="10" s="1"/>
  <c r="L5025" i="10" s="1"/>
  <c r="L5026" i="10" s="1"/>
  <c r="L5027" i="10" s="1"/>
  <c r="L5028" i="10" s="1"/>
  <c r="L5029" i="10" s="1"/>
  <c r="L5030" i="10" s="1"/>
  <c r="L5031" i="10" s="1"/>
  <c r="L5032" i="10" s="1"/>
  <c r="L5033" i="10" s="1"/>
  <c r="L5034" i="10" s="1"/>
  <c r="L5035" i="10" s="1"/>
  <c r="L5036" i="10" s="1"/>
  <c r="L5037" i="10" s="1"/>
  <c r="L5038" i="10" s="1"/>
  <c r="L5039" i="10" s="1"/>
  <c r="L5040" i="10" s="1"/>
  <c r="L5041" i="10" s="1"/>
  <c r="L5042" i="10" s="1"/>
  <c r="L5043" i="10" s="1"/>
  <c r="L5044" i="10" s="1"/>
  <c r="L5045" i="10" s="1"/>
  <c r="L5046" i="10" s="1"/>
  <c r="L5047" i="10" s="1"/>
  <c r="L5048" i="10" s="1"/>
  <c r="L5049" i="10" s="1"/>
  <c r="L5050" i="10" s="1"/>
  <c r="L5051" i="10" s="1"/>
  <c r="L5052" i="10" s="1"/>
  <c r="L5053" i="10" s="1"/>
  <c r="L5054" i="10" s="1"/>
  <c r="L5055" i="10" s="1"/>
  <c r="L5056" i="10" s="1"/>
  <c r="L5057" i="10" s="1"/>
  <c r="L5058" i="10" s="1"/>
  <c r="L5059" i="10" s="1"/>
  <c r="L5060" i="10" s="1"/>
  <c r="L5061" i="10" s="1"/>
  <c r="L5062" i="10" s="1"/>
  <c r="L5063" i="10" s="1"/>
  <c r="L5064" i="10" s="1"/>
  <c r="L5065" i="10" s="1"/>
  <c r="L5066" i="10" s="1"/>
  <c r="L5067" i="10" s="1"/>
  <c r="L5068" i="10" s="1"/>
  <c r="L5069" i="10" s="1"/>
  <c r="L5070" i="10" s="1"/>
  <c r="L5071" i="10" s="1"/>
  <c r="L5072" i="10" s="1"/>
  <c r="L5073" i="10" s="1"/>
  <c r="L5074" i="10" s="1"/>
  <c r="L5075" i="10" s="1"/>
  <c r="L5076" i="10" s="1"/>
  <c r="L5077" i="10" s="1"/>
  <c r="L5078" i="10" s="1"/>
  <c r="L5079" i="10" s="1"/>
  <c r="L5080" i="10" s="1"/>
  <c r="L5081" i="10" s="1"/>
  <c r="L5082" i="10" s="1"/>
  <c r="L5083" i="10" s="1"/>
  <c r="L5084" i="10" s="1"/>
  <c r="L5085" i="10" s="1"/>
  <c r="L5086" i="10" s="1"/>
  <c r="L5087" i="10" s="1"/>
  <c r="L5088" i="10" s="1"/>
  <c r="L5089" i="10" s="1"/>
  <c r="L5090" i="10" s="1"/>
  <c r="L5091" i="10" s="1"/>
  <c r="L5092" i="10" s="1"/>
  <c r="L5093" i="10" s="1"/>
  <c r="L5094" i="10" s="1"/>
  <c r="L5095" i="10" s="1"/>
  <c r="L5096" i="10" s="1"/>
  <c r="L5097" i="10" s="1"/>
  <c r="L5098" i="10" s="1"/>
  <c r="L5099" i="10" s="1"/>
  <c r="L5100" i="10" s="1"/>
  <c r="L5101" i="10" s="1"/>
  <c r="L5102" i="10" s="1"/>
  <c r="L5103" i="10" s="1"/>
  <c r="L5104" i="10" s="1"/>
  <c r="L5105" i="10" s="1"/>
  <c r="L5106" i="10" s="1"/>
  <c r="L5107" i="10" s="1"/>
  <c r="L5108" i="10" s="1"/>
  <c r="L5109" i="10" s="1"/>
  <c r="L5110" i="10" s="1"/>
  <c r="L5111" i="10" s="1"/>
  <c r="L5112" i="10" s="1"/>
  <c r="L5113" i="10" s="1"/>
  <c r="L5114" i="10" s="1"/>
  <c r="L5115" i="10" s="1"/>
  <c r="L5116" i="10" s="1"/>
  <c r="L5117" i="10" s="1"/>
  <c r="L5118" i="10" s="1"/>
  <c r="L5119" i="10" s="1"/>
  <c r="L5120" i="10" s="1"/>
  <c r="L5121" i="10" s="1"/>
  <c r="L5122" i="10" s="1"/>
  <c r="L5123" i="10" s="1"/>
  <c r="L5124" i="10" s="1"/>
  <c r="L5125" i="10" s="1"/>
  <c r="L5126" i="10" s="1"/>
  <c r="L5127" i="10" s="1"/>
  <c r="L5128" i="10" s="1"/>
  <c r="L5129" i="10" s="1"/>
  <c r="L5130" i="10" s="1"/>
  <c r="L5131" i="10" s="1"/>
  <c r="L5132" i="10" s="1"/>
  <c r="L5133" i="10" s="1"/>
  <c r="L5134" i="10" s="1"/>
  <c r="L5135" i="10" s="1"/>
  <c r="L5136" i="10" s="1"/>
  <c r="L5137" i="10" s="1"/>
  <c r="L5138" i="10" s="1"/>
  <c r="L5139" i="10" s="1"/>
  <c r="L5140" i="10" s="1"/>
  <c r="L5141" i="10" s="1"/>
  <c r="L5142" i="10" s="1"/>
  <c r="L5143" i="10" s="1"/>
  <c r="L5144" i="10" s="1"/>
  <c r="L5145" i="10" s="1"/>
  <c r="L5146" i="10" s="1"/>
  <c r="L5147" i="10" s="1"/>
  <c r="L5148" i="10" s="1"/>
  <c r="L5149" i="10" s="1"/>
  <c r="L5150" i="10" s="1"/>
  <c r="L5151" i="10" s="1"/>
  <c r="L5152" i="10" s="1"/>
  <c r="L5153" i="10" s="1"/>
  <c r="L5154" i="10" s="1"/>
  <c r="L5155" i="10" s="1"/>
  <c r="L5156" i="10" s="1"/>
  <c r="L5157" i="10" s="1"/>
  <c r="L5158" i="10" s="1"/>
  <c r="L5159" i="10" s="1"/>
  <c r="L5160" i="10" s="1"/>
  <c r="L5161" i="10" s="1"/>
  <c r="L5162" i="10" s="1"/>
  <c r="L5163" i="10" s="1"/>
  <c r="L5164" i="10" s="1"/>
  <c r="L5165" i="10" s="1"/>
  <c r="L5166" i="10" s="1"/>
  <c r="L5167" i="10" s="1"/>
  <c r="L5168" i="10" s="1"/>
  <c r="L5169" i="10" s="1"/>
  <c r="L5170" i="10" s="1"/>
  <c r="L5171" i="10" s="1"/>
  <c r="L5172" i="10" s="1"/>
  <c r="L5173" i="10" s="1"/>
  <c r="L5174" i="10" s="1"/>
  <c r="L5175" i="10" s="1"/>
  <c r="L5176" i="10" s="1"/>
  <c r="L5177" i="10" s="1"/>
  <c r="L5178" i="10" s="1"/>
  <c r="L5179" i="10" s="1"/>
  <c r="L5180" i="10" s="1"/>
  <c r="L5181" i="10" s="1"/>
  <c r="L5182" i="10" s="1"/>
  <c r="L5183" i="10" s="1"/>
  <c r="L5184" i="10" s="1"/>
  <c r="L5185" i="10" s="1"/>
  <c r="L5186" i="10" s="1"/>
  <c r="L5187" i="10" s="1"/>
  <c r="L5188" i="10" s="1"/>
  <c r="L5189" i="10" s="1"/>
  <c r="L5190" i="10" s="1"/>
  <c r="L5191" i="10" s="1"/>
  <c r="L5192" i="10" s="1"/>
  <c r="L5193" i="10" s="1"/>
  <c r="L5194" i="10" s="1"/>
  <c r="L5195" i="10" s="1"/>
  <c r="L5196" i="10" s="1"/>
  <c r="L5197" i="10" s="1"/>
  <c r="L5198" i="10" s="1"/>
  <c r="L5199" i="10" s="1"/>
  <c r="L5200" i="10" s="1"/>
  <c r="L5201" i="10" s="1"/>
  <c r="L5202" i="10" s="1"/>
  <c r="L5203" i="10" s="1"/>
  <c r="L5204" i="10" s="1"/>
  <c r="L5205" i="10" s="1"/>
  <c r="L5206" i="10" s="1"/>
  <c r="L5207" i="10" s="1"/>
  <c r="L5208" i="10" s="1"/>
  <c r="L5209" i="10" s="1"/>
  <c r="L5210" i="10" s="1"/>
  <c r="L5211" i="10" s="1"/>
  <c r="L5212" i="10" s="1"/>
  <c r="L5213" i="10" s="1"/>
  <c r="L5214" i="10" s="1"/>
  <c r="L5215" i="10" s="1"/>
  <c r="L5216" i="10" s="1"/>
  <c r="L5217" i="10" s="1"/>
  <c r="L5218" i="10" s="1"/>
  <c r="L5219" i="10" s="1"/>
  <c r="L5220" i="10" s="1"/>
  <c r="L5221" i="10" s="1"/>
  <c r="L5222" i="10" s="1"/>
  <c r="L5223" i="10" s="1"/>
  <c r="L5224" i="10" s="1"/>
  <c r="L5225" i="10" s="1"/>
  <c r="L5226" i="10" s="1"/>
  <c r="L5227" i="10" s="1"/>
  <c r="L5228" i="10" s="1"/>
  <c r="L5229" i="10" s="1"/>
  <c r="L5230" i="10" s="1"/>
  <c r="L5231" i="10" s="1"/>
  <c r="L5232" i="10" s="1"/>
  <c r="L5233" i="10" s="1"/>
  <c r="L5234" i="10" s="1"/>
  <c r="L5235" i="10" s="1"/>
  <c r="L5236" i="10" s="1"/>
  <c r="L5237" i="10" s="1"/>
  <c r="L5238" i="10" s="1"/>
  <c r="L5239" i="10" s="1"/>
  <c r="L5240" i="10" s="1"/>
  <c r="L5241" i="10" s="1"/>
  <c r="L5242" i="10" s="1"/>
  <c r="L5243" i="10" s="1"/>
  <c r="L5244" i="10" s="1"/>
  <c r="L5245" i="10" s="1"/>
  <c r="L5246" i="10" s="1"/>
  <c r="L5247" i="10" s="1"/>
  <c r="L5248" i="10" s="1"/>
  <c r="L5249" i="10" s="1"/>
  <c r="L5250" i="10" s="1"/>
  <c r="L5251" i="10" s="1"/>
  <c r="L5252" i="10" s="1"/>
  <c r="L5253" i="10" s="1"/>
  <c r="L5254" i="10" s="1"/>
  <c r="L5255" i="10" s="1"/>
  <c r="L5256" i="10" s="1"/>
  <c r="L5257" i="10" s="1"/>
  <c r="L5258" i="10" s="1"/>
  <c r="L5259" i="10" s="1"/>
  <c r="L5260" i="10" s="1"/>
  <c r="L5261" i="10" s="1"/>
  <c r="L5262" i="10" s="1"/>
  <c r="L5263" i="10" s="1"/>
  <c r="L5264" i="10" s="1"/>
  <c r="L5265" i="10" s="1"/>
  <c r="L5266" i="10" s="1"/>
  <c r="L5267" i="10" s="1"/>
  <c r="L5268" i="10" s="1"/>
  <c r="L5269" i="10" s="1"/>
  <c r="L5270" i="10" s="1"/>
  <c r="L5271" i="10" s="1"/>
  <c r="L5272" i="10" s="1"/>
  <c r="L5273" i="10" s="1"/>
  <c r="L5274" i="10" s="1"/>
  <c r="L5275" i="10" s="1"/>
  <c r="L5276" i="10" s="1"/>
  <c r="L5277" i="10" s="1"/>
  <c r="L5278" i="10" s="1"/>
  <c r="L5279" i="10" s="1"/>
  <c r="L5280" i="10" s="1"/>
  <c r="L5281" i="10" s="1"/>
  <c r="L5282" i="10" s="1"/>
  <c r="L5283" i="10" s="1"/>
  <c r="L5284" i="10" s="1"/>
  <c r="L5285" i="10" s="1"/>
  <c r="L5286" i="10" s="1"/>
  <c r="L5287" i="10" s="1"/>
  <c r="L5288" i="10" s="1"/>
  <c r="L5289" i="10" s="1"/>
  <c r="L5290" i="10" s="1"/>
  <c r="L5291" i="10" s="1"/>
  <c r="L5292" i="10" s="1"/>
  <c r="L5293" i="10" s="1"/>
  <c r="L5294" i="10" s="1"/>
  <c r="L5295" i="10" s="1"/>
  <c r="L5296" i="10" s="1"/>
  <c r="L4383" i="10"/>
  <c r="L4384" i="10" s="1"/>
  <c r="L4385" i="10" s="1"/>
  <c r="L4386" i="10" s="1"/>
  <c r="L4387" i="10" s="1"/>
  <c r="L4388" i="10" s="1"/>
  <c r="L4389" i="10" s="1"/>
  <c r="L4390" i="10" s="1"/>
  <c r="L4391" i="10" s="1"/>
  <c r="L4392" i="10" s="1"/>
  <c r="L4393" i="10" s="1"/>
  <c r="L4394" i="10" s="1"/>
  <c r="L4395" i="10" s="1"/>
  <c r="L4396" i="10" s="1"/>
  <c r="L4397" i="10" s="1"/>
  <c r="L4398" i="10" s="1"/>
  <c r="L4399" i="10" s="1"/>
  <c r="L4400" i="10" s="1"/>
  <c r="L4401" i="10" s="1"/>
  <c r="L4402" i="10" s="1"/>
  <c r="L4403" i="10" s="1"/>
  <c r="L4404" i="10" s="1"/>
  <c r="L4405" i="10" s="1"/>
  <c r="L4406" i="10" s="1"/>
  <c r="L4407" i="10" s="1"/>
  <c r="L4408" i="10" s="1"/>
  <c r="L4409" i="10" s="1"/>
  <c r="L4410" i="10" s="1"/>
  <c r="L4411" i="10" s="1"/>
  <c r="L4412" i="10" s="1"/>
  <c r="L4413" i="10" s="1"/>
  <c r="L4414" i="10" s="1"/>
  <c r="L4415" i="10" s="1"/>
  <c r="L4416" i="10" s="1"/>
  <c r="L4417" i="10" s="1"/>
  <c r="L4418" i="10" s="1"/>
  <c r="L4419" i="10" s="1"/>
  <c r="L4420" i="10" s="1"/>
  <c r="L4421" i="10" s="1"/>
  <c r="L4422" i="10" s="1"/>
  <c r="L4423" i="10" s="1"/>
  <c r="L4424" i="10" s="1"/>
  <c r="L4425" i="10" s="1"/>
  <c r="L4426" i="10" s="1"/>
  <c r="L4427" i="10" s="1"/>
  <c r="L4428" i="10" s="1"/>
  <c r="L4429" i="10" s="1"/>
  <c r="L4430" i="10" s="1"/>
  <c r="L4431" i="10" s="1"/>
  <c r="L4432" i="10" s="1"/>
  <c r="L4433" i="10" s="1"/>
  <c r="L4434" i="10" s="1"/>
  <c r="L4435" i="10" s="1"/>
  <c r="L4436" i="10" s="1"/>
  <c r="L4437" i="10" s="1"/>
  <c r="L4438" i="10" s="1"/>
  <c r="L4439" i="10" s="1"/>
  <c r="L4440" i="10" s="1"/>
  <c r="L4441" i="10" s="1"/>
  <c r="L4442" i="10" s="1"/>
  <c r="L4443" i="10" s="1"/>
  <c r="L4444" i="10" s="1"/>
  <c r="L4445" i="10" s="1"/>
  <c r="L4446" i="10" s="1"/>
  <c r="L4374" i="10"/>
  <c r="L4375" i="10" s="1"/>
  <c r="L4376" i="10" s="1"/>
  <c r="L4377" i="10" s="1"/>
  <c r="L4378" i="10" s="1"/>
  <c r="L4379" i="10" s="1"/>
  <c r="L4380" i="10" s="1"/>
  <c r="L4381" i="10" s="1"/>
  <c r="L4382" i="10" s="1"/>
  <c r="L4373" i="10"/>
  <c r="L2191" i="10"/>
  <c r="L2192" i="10" s="1"/>
  <c r="L2193" i="10" s="1"/>
  <c r="L2194" i="10" s="1"/>
  <c r="L2195" i="10" s="1"/>
  <c r="L2196" i="10" s="1"/>
  <c r="L2197" i="10" s="1"/>
  <c r="L2198" i="10" s="1"/>
  <c r="L2199" i="10" s="1"/>
  <c r="L2200" i="10" s="1"/>
  <c r="L2201" i="10" s="1"/>
  <c r="L2202" i="10" s="1"/>
  <c r="L2203" i="10" s="1"/>
  <c r="L2204" i="10" s="1"/>
  <c r="L2205" i="10" s="1"/>
  <c r="L2206" i="10" s="1"/>
  <c r="L2207" i="10" s="1"/>
  <c r="L2208" i="10" s="1"/>
  <c r="L2209" i="10" s="1"/>
  <c r="L2210" i="10" s="1"/>
  <c r="L2211" i="10" s="1"/>
  <c r="L2212" i="10" s="1"/>
  <c r="L2213" i="10" s="1"/>
  <c r="L2214" i="10" s="1"/>
  <c r="L2215" i="10" s="1"/>
  <c r="L2216" i="10" s="1"/>
  <c r="L2217" i="10" s="1"/>
  <c r="L2218" i="10" s="1"/>
  <c r="L2219" i="10" s="1"/>
  <c r="L2220" i="10" s="1"/>
  <c r="L2221" i="10" s="1"/>
  <c r="L2222" i="10" s="1"/>
  <c r="L2223" i="10" s="1"/>
  <c r="L2224" i="10" s="1"/>
  <c r="L2225" i="10" s="1"/>
  <c r="L2226" i="10" s="1"/>
  <c r="L2227" i="10" s="1"/>
  <c r="L2228" i="10" s="1"/>
  <c r="L2229" i="10" s="1"/>
  <c r="L2230" i="10" s="1"/>
  <c r="L2231" i="10" s="1"/>
  <c r="L2232" i="10" s="1"/>
  <c r="L2233" i="10" s="1"/>
  <c r="L2234" i="10" s="1"/>
  <c r="L2235" i="10" s="1"/>
  <c r="L2236" i="10" s="1"/>
  <c r="L2237" i="10" s="1"/>
  <c r="L2238" i="10" s="1"/>
  <c r="L2239" i="10" s="1"/>
  <c r="L2240" i="10" s="1"/>
  <c r="L2241" i="10" s="1"/>
  <c r="L2242" i="10" s="1"/>
  <c r="L2243" i="10" s="1"/>
  <c r="L2244" i="10" s="1"/>
  <c r="L2245" i="10" s="1"/>
  <c r="L2246" i="10" s="1"/>
  <c r="L2247" i="10" s="1"/>
  <c r="L2248" i="10" s="1"/>
  <c r="L2249" i="10" s="1"/>
  <c r="L2250" i="10" s="1"/>
  <c r="L2251" i="10" s="1"/>
  <c r="L2252" i="10" s="1"/>
  <c r="L2253" i="10" s="1"/>
  <c r="L2254" i="10" s="1"/>
  <c r="L2255" i="10" s="1"/>
  <c r="L2256" i="10" s="1"/>
  <c r="L2257" i="10" s="1"/>
  <c r="L2258" i="10" s="1"/>
  <c r="L2259" i="10" s="1"/>
  <c r="L2260" i="10" s="1"/>
  <c r="L2261" i="10" s="1"/>
  <c r="L2262" i="10" s="1"/>
  <c r="L2263" i="10" s="1"/>
  <c r="L2264" i="10" s="1"/>
  <c r="L2265" i="10" s="1"/>
  <c r="L2266" i="10" s="1"/>
  <c r="L2267" i="10" s="1"/>
  <c r="L2268" i="10" s="1"/>
  <c r="L2269" i="10" s="1"/>
  <c r="L2270" i="10" s="1"/>
  <c r="L2271" i="10" s="1"/>
  <c r="L2272" i="10" s="1"/>
  <c r="L2273" i="10" s="1"/>
  <c r="L2274" i="10" s="1"/>
  <c r="L2275" i="10" s="1"/>
  <c r="L2276" i="10" s="1"/>
  <c r="L2277" i="10" s="1"/>
  <c r="L2278" i="10" s="1"/>
  <c r="L2279" i="10" s="1"/>
  <c r="L2280" i="10" s="1"/>
  <c r="L2281" i="10" s="1"/>
  <c r="L2282" i="10" s="1"/>
  <c r="L2283" i="10" s="1"/>
  <c r="L2284" i="10" s="1"/>
  <c r="L2285" i="10" s="1"/>
  <c r="L2286" i="10" s="1"/>
  <c r="L2287" i="10" s="1"/>
  <c r="L2288" i="10" s="1"/>
  <c r="L2289" i="10" s="1"/>
  <c r="L2290" i="10" s="1"/>
  <c r="L2291" i="10" s="1"/>
  <c r="L2292" i="10" s="1"/>
  <c r="L2293" i="10" s="1"/>
  <c r="L2294" i="10" s="1"/>
  <c r="L2295" i="10" s="1"/>
  <c r="L2296" i="10" s="1"/>
  <c r="L2297" i="10" s="1"/>
  <c r="L2298" i="10" s="1"/>
  <c r="L2299" i="10" s="1"/>
  <c r="L2300" i="10" s="1"/>
  <c r="L2301" i="10" s="1"/>
  <c r="L2302" i="10" s="1"/>
  <c r="L2303" i="10" s="1"/>
  <c r="L2304" i="10" s="1"/>
  <c r="L2305" i="10" s="1"/>
  <c r="L2306" i="10" s="1"/>
  <c r="L2307" i="10" s="1"/>
  <c r="L2308" i="10" s="1"/>
  <c r="L2309" i="10" s="1"/>
  <c r="L2310" i="10" s="1"/>
  <c r="L2311" i="10" s="1"/>
  <c r="L2312" i="10" s="1"/>
  <c r="L2313" i="10" s="1"/>
  <c r="L2314" i="10" s="1"/>
  <c r="L2315" i="10" s="1"/>
  <c r="L2316" i="10" s="1"/>
  <c r="L2317" i="10" s="1"/>
  <c r="L2318" i="10" s="1"/>
  <c r="L2319" i="10" s="1"/>
  <c r="L2320" i="10" s="1"/>
  <c r="L2321" i="10" s="1"/>
  <c r="L2322" i="10" s="1"/>
  <c r="L2323" i="10" s="1"/>
  <c r="L2324" i="10" s="1"/>
  <c r="L2325" i="10" s="1"/>
  <c r="L2326" i="10" s="1"/>
  <c r="L2327" i="10" s="1"/>
  <c r="L2328" i="10" s="1"/>
  <c r="L2329" i="10" s="1"/>
  <c r="L2330" i="10" s="1"/>
  <c r="L2331" i="10" s="1"/>
  <c r="L2332" i="10" s="1"/>
  <c r="L2333" i="10" s="1"/>
  <c r="L2334" i="10" s="1"/>
  <c r="L2335" i="10" s="1"/>
  <c r="L2336" i="10" s="1"/>
  <c r="L2337" i="10" s="1"/>
  <c r="L2338" i="10" s="1"/>
  <c r="L2339" i="10" s="1"/>
  <c r="L2340" i="10" s="1"/>
  <c r="L2341" i="10" s="1"/>
  <c r="L2342" i="10" s="1"/>
  <c r="L2343" i="10" s="1"/>
  <c r="L2344" i="10" s="1"/>
  <c r="L2345" i="10" s="1"/>
  <c r="L2346" i="10" s="1"/>
  <c r="L2347" i="10" s="1"/>
  <c r="L2348" i="10" s="1"/>
  <c r="L2349" i="10" s="1"/>
  <c r="L2350" i="10" s="1"/>
  <c r="L2351" i="10" s="1"/>
  <c r="L2352" i="10" s="1"/>
  <c r="L2353" i="10" s="1"/>
  <c r="L2354" i="10" s="1"/>
  <c r="L2355" i="10" s="1"/>
  <c r="L2356" i="10" s="1"/>
  <c r="L2357" i="10" s="1"/>
  <c r="L2358" i="10" s="1"/>
  <c r="L2359" i="10" s="1"/>
  <c r="L2360" i="10" s="1"/>
  <c r="L2361" i="10" s="1"/>
  <c r="L2362" i="10" s="1"/>
  <c r="L2363" i="10" s="1"/>
  <c r="L2364" i="10" s="1"/>
  <c r="L2365" i="10" s="1"/>
  <c r="L2366" i="10" s="1"/>
  <c r="L2367" i="10" s="1"/>
  <c r="L2368" i="10" s="1"/>
  <c r="L2369" i="10" s="1"/>
  <c r="L2370" i="10" s="1"/>
  <c r="L2371" i="10" s="1"/>
  <c r="L2372" i="10" s="1"/>
  <c r="L2373" i="10" s="1"/>
  <c r="L2374" i="10" s="1"/>
  <c r="L2375" i="10" s="1"/>
  <c r="L2376" i="10" s="1"/>
  <c r="L2377" i="10" s="1"/>
  <c r="L2378" i="10" s="1"/>
  <c r="L2379" i="10" s="1"/>
  <c r="L2380" i="10" s="1"/>
  <c r="L2381" i="10" s="1"/>
  <c r="L2382" i="10" s="1"/>
  <c r="L2383" i="10" s="1"/>
  <c r="L2384" i="10" s="1"/>
  <c r="L2385" i="10" s="1"/>
  <c r="L2386" i="10" s="1"/>
  <c r="L2387" i="10" s="1"/>
  <c r="L2388" i="10" s="1"/>
  <c r="L2389" i="10" s="1"/>
  <c r="L2390" i="10" s="1"/>
  <c r="L2391" i="10" s="1"/>
  <c r="L2392" i="10" s="1"/>
  <c r="L2393" i="10" s="1"/>
  <c r="L2394" i="10" s="1"/>
  <c r="L2395" i="10" s="1"/>
  <c r="L2396" i="10" s="1"/>
  <c r="L2397" i="10" s="1"/>
  <c r="L2398" i="10" s="1"/>
  <c r="L2399" i="10" s="1"/>
  <c r="L2400" i="10" s="1"/>
  <c r="L2401" i="10" s="1"/>
  <c r="L2402" i="10" s="1"/>
  <c r="L2403" i="10" s="1"/>
  <c r="L2404" i="10" s="1"/>
  <c r="L2405" i="10" s="1"/>
  <c r="L2406" i="10" s="1"/>
  <c r="L2407" i="10" s="1"/>
  <c r="L2408" i="10" s="1"/>
  <c r="L2409" i="10" s="1"/>
  <c r="L2410" i="10" s="1"/>
  <c r="L2411" i="10" s="1"/>
  <c r="L2412" i="10" s="1"/>
  <c r="L2413" i="10" s="1"/>
  <c r="L2414" i="10" s="1"/>
  <c r="L2415" i="10" s="1"/>
  <c r="L2416" i="10" s="1"/>
  <c r="L2417" i="10" s="1"/>
  <c r="L2418" i="10" s="1"/>
  <c r="L2419" i="10" s="1"/>
  <c r="L2420" i="10" s="1"/>
  <c r="L2421" i="10" s="1"/>
  <c r="L2422" i="10" s="1"/>
  <c r="L2423" i="10" s="1"/>
  <c r="L2424" i="10" s="1"/>
  <c r="L2425" i="10" s="1"/>
  <c r="L2426" i="10" s="1"/>
  <c r="L2427" i="10" s="1"/>
  <c r="L2428" i="10" s="1"/>
  <c r="L2429" i="10" s="1"/>
  <c r="L2430" i="10" s="1"/>
  <c r="L2431" i="10" s="1"/>
  <c r="L2432" i="10" s="1"/>
  <c r="L2433" i="10" s="1"/>
  <c r="L2434" i="10" s="1"/>
  <c r="L2435" i="10" s="1"/>
  <c r="L2436" i="10" s="1"/>
  <c r="L2437" i="10" s="1"/>
  <c r="L2438" i="10" s="1"/>
  <c r="L2439" i="10" s="1"/>
  <c r="L2440" i="10" s="1"/>
  <c r="L2441" i="10" s="1"/>
  <c r="L2442" i="10" s="1"/>
  <c r="L2443" i="10" s="1"/>
  <c r="L2444" i="10" s="1"/>
  <c r="L2445" i="10" s="1"/>
  <c r="L2446" i="10" s="1"/>
  <c r="L2447" i="10" s="1"/>
  <c r="L2448" i="10" s="1"/>
  <c r="L2449" i="10" s="1"/>
  <c r="L2450" i="10" s="1"/>
  <c r="L2451" i="10" s="1"/>
  <c r="L2452" i="10" s="1"/>
  <c r="L2453" i="10" s="1"/>
  <c r="L2454" i="10" s="1"/>
  <c r="L2455" i="10" s="1"/>
  <c r="L2456" i="10" s="1"/>
  <c r="L2457" i="10" s="1"/>
  <c r="L2458" i="10" s="1"/>
  <c r="L2459" i="10" s="1"/>
  <c r="L2460" i="10" s="1"/>
  <c r="L2461" i="10" s="1"/>
  <c r="L2462" i="10" s="1"/>
  <c r="L2463" i="10" s="1"/>
  <c r="L2464" i="10" s="1"/>
  <c r="L2465" i="10" s="1"/>
  <c r="L2466" i="10" s="1"/>
  <c r="L2467" i="10" s="1"/>
  <c r="L2468" i="10" s="1"/>
  <c r="L2469" i="10" s="1"/>
  <c r="L2470" i="10" s="1"/>
  <c r="L2471" i="10" s="1"/>
  <c r="L2472" i="10" s="1"/>
  <c r="L2473" i="10" s="1"/>
  <c r="L2474" i="10" s="1"/>
  <c r="L2475" i="10" s="1"/>
  <c r="L2476" i="10" s="1"/>
  <c r="L2477" i="10" s="1"/>
  <c r="L2478" i="10" s="1"/>
  <c r="L2479" i="10" s="1"/>
  <c r="L2480" i="10" s="1"/>
  <c r="L2481" i="10" s="1"/>
  <c r="L2482" i="10" s="1"/>
  <c r="L2483" i="10" s="1"/>
  <c r="L2484" i="10" s="1"/>
  <c r="L2485" i="10" s="1"/>
  <c r="L2486" i="10" s="1"/>
  <c r="L2487" i="10" s="1"/>
  <c r="L2488" i="10" s="1"/>
  <c r="L2489" i="10" s="1"/>
  <c r="L2490" i="10" s="1"/>
  <c r="L2491" i="10" s="1"/>
  <c r="L2492" i="10" s="1"/>
  <c r="L2493" i="10" s="1"/>
  <c r="L2494" i="10" s="1"/>
  <c r="L2495" i="10" s="1"/>
  <c r="L2496" i="10" s="1"/>
  <c r="L2497" i="10" s="1"/>
  <c r="L2498" i="10" s="1"/>
  <c r="L2499" i="10" s="1"/>
  <c r="L2500" i="10" s="1"/>
  <c r="L2501" i="10" s="1"/>
  <c r="L2502" i="10" s="1"/>
  <c r="L2503" i="10" s="1"/>
  <c r="L2504" i="10" s="1"/>
  <c r="L2505" i="10" s="1"/>
  <c r="L2506" i="10" s="1"/>
  <c r="L2507" i="10" s="1"/>
  <c r="L2508" i="10" s="1"/>
  <c r="L2509" i="10" s="1"/>
  <c r="L2510" i="10" s="1"/>
  <c r="L2511" i="10" s="1"/>
  <c r="L2512" i="10" s="1"/>
  <c r="L2513" i="10" s="1"/>
  <c r="L2514" i="10" s="1"/>
  <c r="L2515" i="10" s="1"/>
  <c r="L2516" i="10" s="1"/>
  <c r="L2517" i="10" s="1"/>
  <c r="L2518" i="10" s="1"/>
  <c r="L2519" i="10" s="1"/>
  <c r="L2520" i="10" s="1"/>
  <c r="L2521" i="10" s="1"/>
  <c r="L2522" i="10" s="1"/>
  <c r="L2523" i="10" s="1"/>
  <c r="L2524" i="10" s="1"/>
  <c r="L2525" i="10" s="1"/>
  <c r="L2526" i="10" s="1"/>
  <c r="L2527" i="10" s="1"/>
  <c r="L2528" i="10" s="1"/>
  <c r="L2529" i="10" s="1"/>
  <c r="L2530" i="10" s="1"/>
  <c r="L2531" i="10" s="1"/>
  <c r="L2532" i="10" s="1"/>
  <c r="L2533" i="10" s="1"/>
  <c r="L2534" i="10" s="1"/>
  <c r="L2535" i="10" s="1"/>
  <c r="L2536" i="10" s="1"/>
  <c r="L2537" i="10" s="1"/>
  <c r="L2538" i="10" s="1"/>
  <c r="L2539" i="10" s="1"/>
  <c r="L2540" i="10" s="1"/>
  <c r="L2541" i="10" s="1"/>
  <c r="L2542" i="10" s="1"/>
  <c r="L2543" i="10" s="1"/>
  <c r="L2544" i="10" s="1"/>
  <c r="L2545" i="10" s="1"/>
  <c r="L2546" i="10" s="1"/>
  <c r="L2547" i="10" s="1"/>
  <c r="L2548" i="10" s="1"/>
  <c r="L2549" i="10" s="1"/>
  <c r="L2550" i="10" s="1"/>
  <c r="L2551" i="10" s="1"/>
  <c r="L2552" i="10" s="1"/>
  <c r="L2553" i="10" s="1"/>
  <c r="L2554" i="10" s="1"/>
  <c r="L2555" i="10" s="1"/>
  <c r="L2556" i="10" s="1"/>
  <c r="L2557" i="10" s="1"/>
  <c r="L2558" i="10" s="1"/>
  <c r="L2559" i="10" s="1"/>
  <c r="L2560" i="10" s="1"/>
  <c r="L2561" i="10" s="1"/>
  <c r="L2562" i="10" s="1"/>
  <c r="L2563" i="10" s="1"/>
  <c r="L2564" i="10" s="1"/>
  <c r="L2565" i="10" s="1"/>
  <c r="L2566" i="10" s="1"/>
  <c r="L2567" i="10" s="1"/>
  <c r="L2568" i="10" s="1"/>
  <c r="L2569" i="10" s="1"/>
  <c r="L2570" i="10" s="1"/>
  <c r="L2571" i="10" s="1"/>
  <c r="L2572" i="10" s="1"/>
  <c r="L2573" i="10" s="1"/>
  <c r="L2574" i="10" s="1"/>
  <c r="L2575" i="10" s="1"/>
  <c r="L2576" i="10" s="1"/>
  <c r="L2577" i="10" s="1"/>
  <c r="L2578" i="10" s="1"/>
  <c r="L2579" i="10" s="1"/>
  <c r="L2580" i="10" s="1"/>
  <c r="L2581" i="10" s="1"/>
  <c r="L2582" i="10" s="1"/>
  <c r="L2583" i="10" s="1"/>
  <c r="L2584" i="10" s="1"/>
  <c r="L2585" i="10" s="1"/>
  <c r="L2586" i="10" s="1"/>
  <c r="L2587" i="10" s="1"/>
  <c r="L2588" i="10" s="1"/>
  <c r="L2589" i="10" s="1"/>
  <c r="L2590" i="10" s="1"/>
  <c r="L2591" i="10" s="1"/>
  <c r="L2592" i="10" s="1"/>
  <c r="L2593" i="10" s="1"/>
  <c r="L2594" i="10" s="1"/>
  <c r="L2595" i="10" s="1"/>
  <c r="L2596" i="10" s="1"/>
  <c r="L2597" i="10" s="1"/>
  <c r="L2598" i="10" s="1"/>
  <c r="L2599" i="10" s="1"/>
  <c r="L2600" i="10" s="1"/>
  <c r="L2601" i="10" s="1"/>
  <c r="L2602" i="10" s="1"/>
  <c r="L2603" i="10" s="1"/>
  <c r="L2604" i="10" s="1"/>
  <c r="L2605" i="10" s="1"/>
  <c r="L2606" i="10" s="1"/>
  <c r="L2607" i="10" s="1"/>
  <c r="L2608" i="10" s="1"/>
  <c r="L2609" i="10" s="1"/>
  <c r="L2610" i="10" s="1"/>
  <c r="L2611" i="10" s="1"/>
  <c r="L2612" i="10" s="1"/>
  <c r="L2613" i="10" s="1"/>
  <c r="L2614" i="10" s="1"/>
  <c r="L2615" i="10" s="1"/>
  <c r="L2616" i="10" s="1"/>
  <c r="L2617" i="10" s="1"/>
  <c r="L2618" i="10" s="1"/>
  <c r="L2619" i="10" s="1"/>
  <c r="L2620" i="10" s="1"/>
  <c r="L2621" i="10" s="1"/>
  <c r="L2622" i="10" s="1"/>
  <c r="L2623" i="10" s="1"/>
  <c r="L2624" i="10" s="1"/>
  <c r="L2625" i="10" s="1"/>
  <c r="L2626" i="10" s="1"/>
  <c r="L2627" i="10" s="1"/>
  <c r="L2628" i="10" s="1"/>
  <c r="L2629" i="10" s="1"/>
  <c r="L2630" i="10" s="1"/>
  <c r="L2631" i="10" s="1"/>
  <c r="L2632" i="10" s="1"/>
  <c r="L2633" i="10" s="1"/>
  <c r="L2634" i="10" s="1"/>
  <c r="L2635" i="10" s="1"/>
  <c r="L2636" i="10" s="1"/>
  <c r="L2637" i="10" s="1"/>
  <c r="L2638" i="10" s="1"/>
  <c r="L2639" i="10" s="1"/>
  <c r="L2640" i="10" s="1"/>
  <c r="L2641" i="10" s="1"/>
  <c r="L2642" i="10" s="1"/>
  <c r="L2643" i="10" s="1"/>
  <c r="L2644" i="10" s="1"/>
  <c r="L2645" i="10" s="1"/>
  <c r="L2646" i="10" s="1"/>
  <c r="L2647" i="10" s="1"/>
  <c r="L2648" i="10" s="1"/>
  <c r="L2649" i="10" s="1"/>
  <c r="L2650" i="10" s="1"/>
  <c r="L2651" i="10" s="1"/>
  <c r="L2652" i="10" s="1"/>
  <c r="L2653" i="10" s="1"/>
  <c r="L2654" i="10" s="1"/>
  <c r="L2655" i="10" s="1"/>
  <c r="L2656" i="10" s="1"/>
  <c r="L2657" i="10" s="1"/>
  <c r="L2658" i="10" s="1"/>
  <c r="L2659" i="10" s="1"/>
  <c r="L2660" i="10" s="1"/>
  <c r="L2661" i="10" s="1"/>
  <c r="L2662" i="10" s="1"/>
  <c r="L2663" i="10" s="1"/>
  <c r="L2664" i="10" s="1"/>
  <c r="L2665" i="10" s="1"/>
  <c r="L2666" i="10" s="1"/>
  <c r="L2667" i="10" s="1"/>
  <c r="L2668" i="10" s="1"/>
  <c r="L2669" i="10" s="1"/>
  <c r="L2670" i="10" s="1"/>
  <c r="L2671" i="10" s="1"/>
  <c r="L2672" i="10" s="1"/>
  <c r="L2673" i="10" s="1"/>
  <c r="L2674" i="10" s="1"/>
  <c r="L2675" i="10" s="1"/>
  <c r="L2676" i="10" s="1"/>
  <c r="L2677" i="10" s="1"/>
  <c r="L2678" i="10" s="1"/>
  <c r="L2679" i="10" s="1"/>
  <c r="L2680" i="10" s="1"/>
  <c r="L2681" i="10" s="1"/>
  <c r="L2682" i="10" s="1"/>
  <c r="L2683" i="10" s="1"/>
  <c r="L2684" i="10" s="1"/>
  <c r="L2685" i="10" s="1"/>
  <c r="L2686" i="10" s="1"/>
  <c r="L2687" i="10" s="1"/>
  <c r="L2688" i="10" s="1"/>
  <c r="L2689" i="10" s="1"/>
  <c r="L2690" i="10" s="1"/>
  <c r="L2691" i="10" s="1"/>
  <c r="L2692" i="10" s="1"/>
  <c r="L2693" i="10" s="1"/>
  <c r="L2694" i="10" s="1"/>
  <c r="L2695" i="10" s="1"/>
  <c r="L2696" i="10" s="1"/>
  <c r="L2697" i="10" s="1"/>
  <c r="L2698" i="10" s="1"/>
  <c r="L2699" i="10" s="1"/>
  <c r="L2700" i="10" s="1"/>
  <c r="L2701" i="10" s="1"/>
  <c r="L2702" i="10" s="1"/>
  <c r="L2703" i="10" s="1"/>
  <c r="L2704" i="10" s="1"/>
  <c r="L2705" i="10" s="1"/>
  <c r="L2706" i="10" s="1"/>
  <c r="L2707" i="10" s="1"/>
  <c r="L2708" i="10" s="1"/>
  <c r="L2709" i="10" s="1"/>
  <c r="L2710" i="10" s="1"/>
  <c r="L2711" i="10" s="1"/>
  <c r="L2712" i="10" s="1"/>
  <c r="L2713" i="10" s="1"/>
  <c r="L2714" i="10" s="1"/>
  <c r="L2715" i="10" s="1"/>
  <c r="L2716" i="10" s="1"/>
  <c r="L2717" i="10" s="1"/>
  <c r="L2718" i="10" s="1"/>
  <c r="L2719" i="10" s="1"/>
  <c r="L2720" i="10" s="1"/>
  <c r="L2721" i="10" s="1"/>
  <c r="L2722" i="10" s="1"/>
  <c r="L2723" i="10" s="1"/>
  <c r="L2724" i="10" s="1"/>
  <c r="L2725" i="10" s="1"/>
  <c r="L2726" i="10" s="1"/>
  <c r="L2727" i="10" s="1"/>
  <c r="L2728" i="10" s="1"/>
  <c r="L2729" i="10" s="1"/>
  <c r="L2730" i="10" s="1"/>
  <c r="L2731" i="10" s="1"/>
  <c r="L2732" i="10" s="1"/>
  <c r="L2733" i="10" s="1"/>
  <c r="L2734" i="10" s="1"/>
  <c r="L2735" i="10" s="1"/>
  <c r="L2736" i="10" s="1"/>
  <c r="L2737" i="10" s="1"/>
  <c r="L2738" i="10" s="1"/>
  <c r="L2739" i="10" s="1"/>
  <c r="L2740" i="10" s="1"/>
  <c r="L2741" i="10" s="1"/>
  <c r="L2742" i="10" s="1"/>
  <c r="L2743" i="10" s="1"/>
  <c r="L2744" i="10" s="1"/>
  <c r="L2745" i="10" s="1"/>
  <c r="L2746" i="10" s="1"/>
  <c r="L2747" i="10" s="1"/>
  <c r="L2748" i="10" s="1"/>
  <c r="L2749" i="10" s="1"/>
  <c r="L2750" i="10" s="1"/>
  <c r="L2751" i="10" s="1"/>
  <c r="L2752" i="10" s="1"/>
  <c r="L2753" i="10" s="1"/>
  <c r="L2754" i="10" s="1"/>
  <c r="L2755" i="10" s="1"/>
  <c r="L2756" i="10" s="1"/>
  <c r="L2757" i="10" s="1"/>
  <c r="L2758" i="10" s="1"/>
  <c r="L2759" i="10" s="1"/>
  <c r="L2760" i="10" s="1"/>
  <c r="L2761" i="10" s="1"/>
  <c r="L2762" i="10" s="1"/>
  <c r="L2763" i="10" s="1"/>
  <c r="L2764" i="10" s="1"/>
  <c r="L2765" i="10" s="1"/>
  <c r="L2766" i="10" s="1"/>
  <c r="L2767" i="10" s="1"/>
  <c r="L2768" i="10" s="1"/>
  <c r="L2769" i="10" s="1"/>
  <c r="L2770" i="10" s="1"/>
  <c r="L2771" i="10" s="1"/>
  <c r="L2772" i="10" s="1"/>
  <c r="L2773" i="10" s="1"/>
  <c r="L2774" i="10" s="1"/>
  <c r="L2775" i="10" s="1"/>
  <c r="L2776" i="10" s="1"/>
  <c r="L2777" i="10" s="1"/>
  <c r="L2778" i="10" s="1"/>
  <c r="L2779" i="10" s="1"/>
  <c r="L2780" i="10" s="1"/>
  <c r="L2781" i="10" s="1"/>
  <c r="L2782" i="10" s="1"/>
  <c r="L2783" i="10" s="1"/>
  <c r="L2784" i="10" s="1"/>
  <c r="L2785" i="10" s="1"/>
  <c r="L2786" i="10" s="1"/>
  <c r="L2787" i="10" s="1"/>
  <c r="L2788" i="10" s="1"/>
  <c r="L2789" i="10" s="1"/>
  <c r="L2790" i="10" s="1"/>
  <c r="L2791" i="10" s="1"/>
  <c r="L2792" i="10" s="1"/>
  <c r="L2793" i="10" s="1"/>
  <c r="L2794" i="10" s="1"/>
  <c r="L2795" i="10" s="1"/>
  <c r="L2796" i="10" s="1"/>
  <c r="L2797" i="10" s="1"/>
  <c r="L2798" i="10" s="1"/>
  <c r="L2799" i="10" s="1"/>
  <c r="L2800" i="10" s="1"/>
  <c r="L2801" i="10" s="1"/>
  <c r="L2802" i="10" s="1"/>
  <c r="L2803" i="10" s="1"/>
  <c r="L2804" i="10" s="1"/>
  <c r="L2805" i="10" s="1"/>
  <c r="L2806" i="10" s="1"/>
  <c r="L2807" i="10" s="1"/>
  <c r="L2808" i="10" s="1"/>
  <c r="L2809" i="10" s="1"/>
  <c r="L2810" i="10" s="1"/>
  <c r="L2811" i="10" s="1"/>
  <c r="L2812" i="10" s="1"/>
  <c r="L2813" i="10" s="1"/>
  <c r="L2814" i="10" s="1"/>
  <c r="L2815" i="10" s="1"/>
  <c r="L2816" i="10" s="1"/>
  <c r="L2817" i="10" s="1"/>
  <c r="L2818" i="10" s="1"/>
  <c r="L2819" i="10" s="1"/>
  <c r="L2820" i="10" s="1"/>
  <c r="L2821" i="10" s="1"/>
  <c r="L2822" i="10" s="1"/>
  <c r="L2823" i="10" s="1"/>
  <c r="L2824" i="10" s="1"/>
  <c r="L2825" i="10" s="1"/>
  <c r="L2826" i="10" s="1"/>
  <c r="L2827" i="10" s="1"/>
  <c r="L2828" i="10" s="1"/>
  <c r="L2829" i="10" s="1"/>
  <c r="L2830" i="10" s="1"/>
  <c r="L2831" i="10" s="1"/>
  <c r="L2832" i="10" s="1"/>
  <c r="L2833" i="10" s="1"/>
  <c r="L2834" i="10" s="1"/>
  <c r="L2835" i="10" s="1"/>
  <c r="L2836" i="10" s="1"/>
  <c r="L2837" i="10" s="1"/>
  <c r="L2838" i="10" s="1"/>
  <c r="L2839" i="10" s="1"/>
  <c r="L2840" i="10" s="1"/>
  <c r="L2841" i="10" s="1"/>
  <c r="L2842" i="10" s="1"/>
  <c r="L2843" i="10" s="1"/>
  <c r="L2844" i="10" s="1"/>
  <c r="L2845" i="10" s="1"/>
  <c r="L2846" i="10" s="1"/>
  <c r="L2847" i="10" s="1"/>
  <c r="L2848" i="10" s="1"/>
  <c r="L2849" i="10" s="1"/>
  <c r="L2850" i="10" s="1"/>
  <c r="L2851" i="10" s="1"/>
  <c r="L2852" i="10" s="1"/>
  <c r="L2853" i="10" s="1"/>
  <c r="L2854" i="10" s="1"/>
  <c r="L2855" i="10" s="1"/>
  <c r="L2856" i="10" s="1"/>
  <c r="L2857" i="10" s="1"/>
  <c r="L2858" i="10" s="1"/>
  <c r="L2859" i="10" s="1"/>
  <c r="L2860" i="10" s="1"/>
  <c r="L2861" i="10" s="1"/>
  <c r="L2862" i="10" s="1"/>
  <c r="L2863" i="10" s="1"/>
  <c r="L2864" i="10" s="1"/>
  <c r="L2865" i="10" s="1"/>
  <c r="L2866" i="10" s="1"/>
  <c r="L2867" i="10" s="1"/>
  <c r="L2868" i="10" s="1"/>
  <c r="L2869" i="10" s="1"/>
  <c r="L2870" i="10" s="1"/>
  <c r="L2871" i="10" s="1"/>
  <c r="L2872" i="10" s="1"/>
  <c r="L2873" i="10" s="1"/>
  <c r="L2874" i="10" s="1"/>
  <c r="L2875" i="10" s="1"/>
  <c r="L2876" i="10" s="1"/>
  <c r="L2877" i="10" s="1"/>
  <c r="L2878" i="10" s="1"/>
  <c r="L2879" i="10" s="1"/>
  <c r="L2880" i="10" s="1"/>
  <c r="L2881" i="10" s="1"/>
  <c r="L2882" i="10" s="1"/>
  <c r="L2883" i="10" s="1"/>
  <c r="L2884" i="10" s="1"/>
  <c r="L2885" i="10" s="1"/>
  <c r="L2886" i="10" s="1"/>
  <c r="L2887" i="10" s="1"/>
  <c r="L2888" i="10" s="1"/>
  <c r="L2889" i="10" s="1"/>
  <c r="L2890" i="10" s="1"/>
  <c r="L2891" i="10" s="1"/>
  <c r="L2892" i="10" s="1"/>
  <c r="L2893" i="10" s="1"/>
  <c r="L2894" i="10" s="1"/>
  <c r="L2895" i="10" s="1"/>
  <c r="L2896" i="10" s="1"/>
  <c r="L2897" i="10" s="1"/>
  <c r="L2898" i="10" s="1"/>
  <c r="L2899" i="10" s="1"/>
  <c r="L2900" i="10" s="1"/>
  <c r="L2901" i="10" s="1"/>
  <c r="L2902" i="10" s="1"/>
  <c r="L2903" i="10" s="1"/>
  <c r="L2904" i="10" s="1"/>
  <c r="L2905" i="10" s="1"/>
  <c r="L2906" i="10" s="1"/>
  <c r="L2907" i="10" s="1"/>
  <c r="L2908" i="10" s="1"/>
  <c r="L2909" i="10" s="1"/>
  <c r="L2910" i="10" s="1"/>
  <c r="L2911" i="10" s="1"/>
  <c r="L2912" i="10" s="1"/>
  <c r="L2913" i="10" s="1"/>
  <c r="L2914" i="10" s="1"/>
  <c r="L2915" i="10" s="1"/>
  <c r="L2916" i="10" s="1"/>
  <c r="L2917" i="10" s="1"/>
  <c r="L2918" i="10" s="1"/>
  <c r="L2919" i="10" s="1"/>
  <c r="L2920" i="10" s="1"/>
  <c r="L2921" i="10" s="1"/>
  <c r="L2922" i="10" s="1"/>
  <c r="L2923" i="10" s="1"/>
  <c r="L2924" i="10" s="1"/>
  <c r="L2925" i="10" s="1"/>
  <c r="L2926" i="10" s="1"/>
  <c r="L2927" i="10" s="1"/>
  <c r="L2928" i="10" s="1"/>
  <c r="L2929" i="10" s="1"/>
  <c r="L2930" i="10" s="1"/>
  <c r="L2931" i="10" s="1"/>
  <c r="L2932" i="10" s="1"/>
  <c r="L2933" i="10" s="1"/>
  <c r="L2934" i="10" s="1"/>
  <c r="L2935" i="10" s="1"/>
  <c r="L2936" i="10" s="1"/>
  <c r="L2937" i="10" s="1"/>
  <c r="L2938" i="10" s="1"/>
  <c r="L2939" i="10" s="1"/>
  <c r="L2940" i="10" s="1"/>
  <c r="L2941" i="10" s="1"/>
  <c r="L2942" i="10" s="1"/>
  <c r="L2943" i="10" s="1"/>
  <c r="L2944" i="10" s="1"/>
  <c r="L2945" i="10" s="1"/>
  <c r="L2946" i="10" s="1"/>
  <c r="L2947" i="10" s="1"/>
  <c r="L2948" i="10" s="1"/>
  <c r="L2949" i="10" s="1"/>
  <c r="L2950" i="10" s="1"/>
  <c r="L2951" i="10" s="1"/>
  <c r="L2952" i="10" s="1"/>
  <c r="L2953" i="10" s="1"/>
  <c r="L2954" i="10" s="1"/>
  <c r="L2955" i="10" s="1"/>
  <c r="L2956" i="10" s="1"/>
  <c r="L2957" i="10" s="1"/>
  <c r="L2958" i="10" s="1"/>
  <c r="L2959" i="10" s="1"/>
  <c r="L2960" i="10" s="1"/>
  <c r="L2961" i="10" s="1"/>
  <c r="L2962" i="10" s="1"/>
  <c r="L2963" i="10" s="1"/>
  <c r="L2964" i="10" s="1"/>
  <c r="L2965" i="10" s="1"/>
  <c r="L2966" i="10" s="1"/>
  <c r="L2967" i="10" s="1"/>
  <c r="L2968" i="10" s="1"/>
  <c r="L2969" i="10" s="1"/>
  <c r="L2970" i="10" s="1"/>
  <c r="L2971" i="10" s="1"/>
  <c r="L2972" i="10" s="1"/>
  <c r="L2973" i="10" s="1"/>
  <c r="L2974" i="10" s="1"/>
  <c r="L2975" i="10" s="1"/>
  <c r="L2976" i="10" s="1"/>
  <c r="L2977" i="10" s="1"/>
  <c r="L2978" i="10" s="1"/>
  <c r="L2979" i="10" s="1"/>
  <c r="L2980" i="10" s="1"/>
  <c r="L2981" i="10" s="1"/>
  <c r="L2982" i="10" s="1"/>
  <c r="L2983" i="10" s="1"/>
  <c r="L2984" i="10" s="1"/>
  <c r="L2985" i="10" s="1"/>
  <c r="L2986" i="10" s="1"/>
  <c r="L2987" i="10" s="1"/>
  <c r="L2988" i="10" s="1"/>
  <c r="L2989" i="10" s="1"/>
  <c r="L2990" i="10" s="1"/>
  <c r="L2991" i="10" s="1"/>
  <c r="L2992" i="10" s="1"/>
  <c r="L2993" i="10" s="1"/>
  <c r="L2994" i="10" s="1"/>
  <c r="L2995" i="10" s="1"/>
  <c r="L2996" i="10" s="1"/>
  <c r="L2997" i="10" s="1"/>
  <c r="L2998" i="10" s="1"/>
  <c r="L2999" i="10" s="1"/>
  <c r="L3000" i="10" s="1"/>
  <c r="L3001" i="10" s="1"/>
  <c r="L3002" i="10" s="1"/>
  <c r="L3003" i="10" s="1"/>
  <c r="L3004" i="10" s="1"/>
  <c r="L3005" i="10" s="1"/>
  <c r="L3006" i="10" s="1"/>
  <c r="L3007" i="10" s="1"/>
  <c r="L3008" i="10" s="1"/>
  <c r="L3009" i="10" s="1"/>
  <c r="L3010" i="10" s="1"/>
  <c r="L3011" i="10" s="1"/>
  <c r="L3012" i="10" s="1"/>
  <c r="L3013" i="10" s="1"/>
  <c r="L3014" i="10" s="1"/>
  <c r="L3015" i="10" s="1"/>
  <c r="L3016" i="10" s="1"/>
  <c r="L3017" i="10" s="1"/>
  <c r="L3018" i="10" s="1"/>
  <c r="L3019" i="10" s="1"/>
  <c r="L3020" i="10" s="1"/>
  <c r="L3021" i="10" s="1"/>
  <c r="L3022" i="10" s="1"/>
  <c r="L3023" i="10" s="1"/>
  <c r="L3024" i="10" s="1"/>
  <c r="L3025" i="10" s="1"/>
  <c r="L3026" i="10" s="1"/>
  <c r="L3027" i="10" s="1"/>
  <c r="L3028" i="10" s="1"/>
  <c r="L3029" i="10" s="1"/>
  <c r="L3030" i="10" s="1"/>
  <c r="L3031" i="10" s="1"/>
  <c r="L3032" i="10" s="1"/>
  <c r="L3033" i="10" s="1"/>
  <c r="L3034" i="10" s="1"/>
  <c r="L3035" i="10" s="1"/>
  <c r="L3036" i="10" s="1"/>
  <c r="L3037" i="10" s="1"/>
  <c r="L3038" i="10" s="1"/>
  <c r="L3039" i="10" s="1"/>
  <c r="L3040" i="10" s="1"/>
  <c r="L3041" i="10" s="1"/>
  <c r="L3042" i="10" s="1"/>
  <c r="L3043" i="10" s="1"/>
  <c r="L3044" i="10" s="1"/>
  <c r="L3045" i="10" s="1"/>
  <c r="L3046" i="10" s="1"/>
  <c r="L3047" i="10" s="1"/>
  <c r="L3048" i="10" s="1"/>
  <c r="L3049" i="10" s="1"/>
  <c r="L3050" i="10" s="1"/>
  <c r="L3051" i="10" s="1"/>
  <c r="L3052" i="10" s="1"/>
  <c r="L3053" i="10" s="1"/>
  <c r="L3054" i="10" s="1"/>
  <c r="L3055" i="10" s="1"/>
  <c r="L3056" i="10" s="1"/>
  <c r="L3057" i="10" s="1"/>
  <c r="L3058" i="10" s="1"/>
  <c r="L3059" i="10" s="1"/>
  <c r="L3060" i="10" s="1"/>
  <c r="L3061" i="10" s="1"/>
  <c r="L3062" i="10" s="1"/>
  <c r="L3063" i="10" s="1"/>
  <c r="L3064" i="10" s="1"/>
  <c r="L3065" i="10" s="1"/>
  <c r="L3066" i="10" s="1"/>
  <c r="L3067" i="10" s="1"/>
  <c r="L3068" i="10" s="1"/>
  <c r="L3069" i="10" s="1"/>
  <c r="L3070" i="10" s="1"/>
  <c r="L3071" i="10" s="1"/>
  <c r="L3072" i="10" s="1"/>
  <c r="L3073" i="10" s="1"/>
  <c r="L3074" i="10" s="1"/>
  <c r="L3075" i="10" s="1"/>
  <c r="L3076" i="10" s="1"/>
  <c r="L3077" i="10" s="1"/>
  <c r="L3078" i="10" s="1"/>
  <c r="L3079" i="10" s="1"/>
  <c r="L3080" i="10" s="1"/>
  <c r="L3081" i="10" s="1"/>
  <c r="L3082" i="10" s="1"/>
  <c r="L3083" i="10" s="1"/>
  <c r="L3084" i="10" s="1"/>
  <c r="L3085" i="10" s="1"/>
  <c r="L3086" i="10" s="1"/>
  <c r="L3087" i="10" s="1"/>
  <c r="L3088" i="10" s="1"/>
  <c r="L3089" i="10" s="1"/>
  <c r="L3090" i="10" s="1"/>
  <c r="L3091" i="10" s="1"/>
  <c r="L3092" i="10" s="1"/>
  <c r="L3093" i="10" s="1"/>
  <c r="L3094" i="10" s="1"/>
  <c r="L3095" i="10" s="1"/>
  <c r="L3096" i="10" s="1"/>
  <c r="L3097" i="10" s="1"/>
  <c r="L3098" i="10" s="1"/>
  <c r="L3099" i="10" s="1"/>
  <c r="L3100" i="10" s="1"/>
  <c r="L3101" i="10" s="1"/>
  <c r="L3102" i="10" s="1"/>
  <c r="L3103" i="10" s="1"/>
  <c r="L3104" i="10" s="1"/>
  <c r="L3105" i="10" s="1"/>
  <c r="L3106" i="10" s="1"/>
  <c r="L3107" i="10" s="1"/>
  <c r="L3108" i="10" s="1"/>
  <c r="L3109" i="10" s="1"/>
  <c r="L3110" i="10" s="1"/>
  <c r="L3111" i="10" s="1"/>
  <c r="L3112" i="10" s="1"/>
  <c r="L3113" i="10" s="1"/>
  <c r="L3114" i="10" s="1"/>
  <c r="L3115" i="10" s="1"/>
  <c r="L3116" i="10" s="1"/>
  <c r="L3117" i="10" s="1"/>
  <c r="L3118" i="10" s="1"/>
  <c r="L3119" i="10" s="1"/>
  <c r="L3120" i="10" s="1"/>
  <c r="L3121" i="10" s="1"/>
  <c r="L3122" i="10" s="1"/>
  <c r="L3123" i="10" s="1"/>
  <c r="L3124" i="10" s="1"/>
  <c r="L3125" i="10" s="1"/>
  <c r="L3126" i="10" s="1"/>
  <c r="L3127" i="10" s="1"/>
  <c r="L3128" i="10" s="1"/>
  <c r="L3129" i="10" s="1"/>
  <c r="L3130" i="10" s="1"/>
  <c r="L3131" i="10" s="1"/>
  <c r="L3132" i="10" s="1"/>
  <c r="L3133" i="10" s="1"/>
  <c r="L3134" i="10" s="1"/>
  <c r="L3135" i="10" s="1"/>
  <c r="L3136" i="10" s="1"/>
  <c r="L3137" i="10" s="1"/>
  <c r="L3138" i="10" s="1"/>
  <c r="L3139" i="10" s="1"/>
  <c r="L3140" i="10" s="1"/>
  <c r="L3141" i="10" s="1"/>
  <c r="L3142" i="10" s="1"/>
  <c r="L3143" i="10" s="1"/>
  <c r="L3144" i="10" s="1"/>
  <c r="L3145" i="10" s="1"/>
  <c r="L3146" i="10" s="1"/>
  <c r="L3147" i="10" s="1"/>
  <c r="L3148" i="10" s="1"/>
  <c r="L3149" i="10" s="1"/>
  <c r="L3150" i="10" s="1"/>
  <c r="L3151" i="10" s="1"/>
  <c r="L3152" i="10" s="1"/>
  <c r="L3153" i="10" s="1"/>
  <c r="L3154" i="10" s="1"/>
  <c r="L3155" i="10" s="1"/>
  <c r="L3156" i="10" s="1"/>
  <c r="L3157" i="10" s="1"/>
  <c r="L3158" i="10" s="1"/>
  <c r="L3159" i="10" s="1"/>
  <c r="L3160" i="10" s="1"/>
  <c r="L3161" i="10" s="1"/>
  <c r="L3162" i="10" s="1"/>
  <c r="L3163" i="10" s="1"/>
  <c r="L3164" i="10" s="1"/>
  <c r="L3165" i="10" s="1"/>
  <c r="L3166" i="10" s="1"/>
  <c r="L3167" i="10" s="1"/>
  <c r="L3168" i="10" s="1"/>
  <c r="L3169" i="10" s="1"/>
  <c r="L3170" i="10" s="1"/>
  <c r="L3171" i="10" s="1"/>
  <c r="L3172" i="10" s="1"/>
  <c r="L3173" i="10" s="1"/>
  <c r="L3174" i="10" s="1"/>
  <c r="L3175" i="10" s="1"/>
  <c r="L3176" i="10" s="1"/>
  <c r="L3177" i="10" s="1"/>
  <c r="L3178" i="10" s="1"/>
  <c r="L3179" i="10" s="1"/>
  <c r="L3180" i="10" s="1"/>
  <c r="L3181" i="10" s="1"/>
  <c r="L3182" i="10" s="1"/>
  <c r="L3183" i="10" s="1"/>
  <c r="L3184" i="10" s="1"/>
  <c r="L3185" i="10" s="1"/>
  <c r="L3186" i="10" s="1"/>
  <c r="L3187" i="10" s="1"/>
  <c r="L3188" i="10" s="1"/>
  <c r="L3189" i="10" s="1"/>
  <c r="L3190" i="10" s="1"/>
  <c r="L3191" i="10" s="1"/>
  <c r="L3192" i="10" s="1"/>
  <c r="L3193" i="10" s="1"/>
  <c r="L3194" i="10" s="1"/>
  <c r="L3195" i="10" s="1"/>
  <c r="L3196" i="10" s="1"/>
  <c r="L3197" i="10" s="1"/>
  <c r="L3198" i="10" s="1"/>
  <c r="L3199" i="10" s="1"/>
  <c r="L3200" i="10" s="1"/>
  <c r="L3201" i="10" s="1"/>
  <c r="L3202" i="10" s="1"/>
  <c r="L3203" i="10" s="1"/>
  <c r="L3204" i="10" s="1"/>
  <c r="L3205" i="10" s="1"/>
  <c r="L3206" i="10" s="1"/>
  <c r="L3207" i="10" s="1"/>
  <c r="L3208" i="10" s="1"/>
  <c r="L3209" i="10" s="1"/>
  <c r="L3210" i="10" s="1"/>
  <c r="L3211" i="10" s="1"/>
  <c r="L3212" i="10" s="1"/>
  <c r="L3213" i="10" s="1"/>
  <c r="L3214" i="10" s="1"/>
  <c r="L3215" i="10" s="1"/>
  <c r="L3216" i="10" s="1"/>
  <c r="L3217" i="10" s="1"/>
  <c r="L3218" i="10" s="1"/>
  <c r="L3219" i="10" s="1"/>
  <c r="L3220" i="10" s="1"/>
  <c r="L3221" i="10" s="1"/>
  <c r="L3222" i="10" s="1"/>
  <c r="L3223" i="10" s="1"/>
  <c r="L3224" i="10" s="1"/>
  <c r="L3225" i="10" s="1"/>
  <c r="L3226" i="10" s="1"/>
  <c r="L3227" i="10" s="1"/>
  <c r="L3228" i="10" s="1"/>
  <c r="L3229" i="10" s="1"/>
  <c r="L3230" i="10" s="1"/>
  <c r="L3231" i="10" s="1"/>
  <c r="L3232" i="10" s="1"/>
  <c r="L3233" i="10" s="1"/>
  <c r="L3234" i="10" s="1"/>
  <c r="L3235" i="10" s="1"/>
  <c r="L3236" i="10" s="1"/>
  <c r="L3237" i="10" s="1"/>
  <c r="L3238" i="10" s="1"/>
  <c r="L3239" i="10" s="1"/>
  <c r="L3240" i="10" s="1"/>
  <c r="L3241" i="10" s="1"/>
  <c r="L3242" i="10" s="1"/>
  <c r="L3243" i="10" s="1"/>
  <c r="L3244" i="10" s="1"/>
  <c r="L3245" i="10" s="1"/>
  <c r="L3246" i="10" s="1"/>
  <c r="L3247" i="10" s="1"/>
  <c r="L3248" i="10" s="1"/>
  <c r="L3249" i="10" s="1"/>
  <c r="L3250" i="10" s="1"/>
  <c r="L3251" i="10" s="1"/>
  <c r="L3252" i="10" s="1"/>
  <c r="L3253" i="10" s="1"/>
  <c r="L3254" i="10" s="1"/>
  <c r="L3255" i="10" s="1"/>
  <c r="L3256" i="10" s="1"/>
  <c r="L3257" i="10" s="1"/>
  <c r="L3258" i="10" s="1"/>
  <c r="L3259" i="10" s="1"/>
  <c r="L3260" i="10" s="1"/>
  <c r="L3261" i="10" s="1"/>
  <c r="L3262" i="10" s="1"/>
  <c r="L3263" i="10" s="1"/>
  <c r="L3264" i="10" s="1"/>
  <c r="L3265" i="10" s="1"/>
  <c r="L3266" i="10" s="1"/>
  <c r="L3267" i="10" s="1"/>
  <c r="L3268" i="10" s="1"/>
  <c r="L3269" i="10" s="1"/>
  <c r="L3270" i="10" s="1"/>
  <c r="L3271" i="10" s="1"/>
  <c r="L3272" i="10" s="1"/>
  <c r="L3273" i="10" s="1"/>
  <c r="L3274" i="10" s="1"/>
  <c r="L3275" i="10" s="1"/>
  <c r="L3276" i="10" s="1"/>
  <c r="L3277" i="10" s="1"/>
  <c r="L3278" i="10" s="1"/>
  <c r="L3279" i="10" s="1"/>
  <c r="L3280" i="10" s="1"/>
  <c r="L3281" i="10" s="1"/>
  <c r="L3282" i="10" s="1"/>
  <c r="L3283" i="10" s="1"/>
  <c r="L3284" i="10" s="1"/>
  <c r="L3285" i="10" s="1"/>
  <c r="L3286" i="10" s="1"/>
  <c r="L3287" i="10" s="1"/>
  <c r="L3288" i="10" s="1"/>
  <c r="L3289" i="10" s="1"/>
  <c r="L3290" i="10" s="1"/>
  <c r="L3291" i="10" s="1"/>
  <c r="L3292" i="10" s="1"/>
  <c r="L3293" i="10" s="1"/>
  <c r="L3294" i="10" s="1"/>
  <c r="L3295" i="10" s="1"/>
  <c r="L3296" i="10" s="1"/>
  <c r="L3297" i="10" s="1"/>
  <c r="L3298" i="10" s="1"/>
  <c r="L3299" i="10" s="1"/>
  <c r="L3300" i="10" s="1"/>
  <c r="L3301" i="10" s="1"/>
  <c r="L3302" i="10" s="1"/>
  <c r="L3303" i="10" s="1"/>
  <c r="L3304" i="10" s="1"/>
  <c r="L3305" i="10" s="1"/>
  <c r="L3306" i="10" s="1"/>
  <c r="L3307" i="10" s="1"/>
  <c r="L3308" i="10" s="1"/>
  <c r="L3309" i="10" s="1"/>
  <c r="L3310" i="10" s="1"/>
  <c r="L3311" i="10" s="1"/>
  <c r="L3312" i="10" s="1"/>
  <c r="L3313" i="10" s="1"/>
  <c r="L3314" i="10" s="1"/>
  <c r="L3315" i="10" s="1"/>
  <c r="L3316" i="10" s="1"/>
  <c r="L3317" i="10" s="1"/>
  <c r="L3318" i="10" s="1"/>
  <c r="L3319" i="10" s="1"/>
  <c r="L3320" i="10" s="1"/>
  <c r="L3321" i="10" s="1"/>
  <c r="L3322" i="10" s="1"/>
  <c r="L3323" i="10" s="1"/>
  <c r="L3324" i="10" s="1"/>
  <c r="L3325" i="10" s="1"/>
  <c r="L3326" i="10" s="1"/>
  <c r="L3327" i="10" s="1"/>
  <c r="L3328" i="10" s="1"/>
  <c r="L3329" i="10" s="1"/>
  <c r="L3330" i="10" s="1"/>
  <c r="L3331" i="10" s="1"/>
  <c r="L3332" i="10" s="1"/>
  <c r="L3333" i="10" s="1"/>
  <c r="L3334" i="10" s="1"/>
  <c r="L3335" i="10" s="1"/>
  <c r="L3336" i="10" s="1"/>
  <c r="L3337" i="10" s="1"/>
  <c r="L3338" i="10" s="1"/>
  <c r="L3339" i="10" s="1"/>
  <c r="L3340" i="10" s="1"/>
  <c r="L3341" i="10" s="1"/>
  <c r="L3342" i="10" s="1"/>
  <c r="L3343" i="10" s="1"/>
  <c r="L3344" i="10" s="1"/>
  <c r="L3345" i="10" s="1"/>
  <c r="L3346" i="10" s="1"/>
  <c r="L3347" i="10" s="1"/>
  <c r="L3348" i="10" s="1"/>
  <c r="L3349" i="10" s="1"/>
  <c r="L3350" i="10" s="1"/>
  <c r="L3351" i="10" s="1"/>
  <c r="L3352" i="10" s="1"/>
  <c r="L3353" i="10" s="1"/>
  <c r="L3354" i="10" s="1"/>
  <c r="L3355" i="10" s="1"/>
  <c r="L3356" i="10" s="1"/>
  <c r="L3357" i="10" s="1"/>
  <c r="L3358" i="10" s="1"/>
  <c r="L3359" i="10" s="1"/>
  <c r="L3360" i="10" s="1"/>
  <c r="L3361" i="10" s="1"/>
  <c r="L3362" i="10" s="1"/>
  <c r="L3363" i="10" s="1"/>
  <c r="L3364" i="10" s="1"/>
  <c r="L3365" i="10" s="1"/>
  <c r="L3366" i="10" s="1"/>
  <c r="L3367" i="10" s="1"/>
  <c r="L3368" i="10" s="1"/>
  <c r="L3369" i="10" s="1"/>
  <c r="L3370" i="10" s="1"/>
  <c r="L3371" i="10" s="1"/>
  <c r="L3372" i="10" s="1"/>
  <c r="L3373" i="10" s="1"/>
  <c r="L3374" i="10" s="1"/>
  <c r="L3375" i="10" s="1"/>
  <c r="L3376" i="10" s="1"/>
  <c r="L3377" i="10" s="1"/>
  <c r="L3378" i="10" s="1"/>
  <c r="L3379" i="10" s="1"/>
  <c r="L3380" i="10" s="1"/>
  <c r="L3381" i="10" s="1"/>
  <c r="L3382" i="10" s="1"/>
  <c r="L3383" i="10" s="1"/>
  <c r="L3384" i="10" s="1"/>
  <c r="L3385" i="10" s="1"/>
  <c r="L3386" i="10" s="1"/>
  <c r="L3387" i="10" s="1"/>
  <c r="L3388" i="10" s="1"/>
  <c r="L3389" i="10" s="1"/>
  <c r="L3390" i="10" s="1"/>
  <c r="L3391" i="10" s="1"/>
  <c r="L3392" i="10" s="1"/>
  <c r="L3393" i="10" s="1"/>
  <c r="L3394" i="10" s="1"/>
  <c r="L3395" i="10" s="1"/>
  <c r="L3396" i="10" s="1"/>
  <c r="L3397" i="10" s="1"/>
  <c r="L3398" i="10" s="1"/>
  <c r="L3399" i="10" s="1"/>
  <c r="L3400" i="10" s="1"/>
  <c r="L3401" i="10" s="1"/>
  <c r="L3402" i="10" s="1"/>
  <c r="L3403" i="10" s="1"/>
  <c r="L3404" i="10" s="1"/>
  <c r="L3405" i="10" s="1"/>
  <c r="L3406" i="10" s="1"/>
  <c r="L3407" i="10" s="1"/>
  <c r="L3408" i="10" s="1"/>
  <c r="L3409" i="10" s="1"/>
  <c r="L3410" i="10" s="1"/>
  <c r="L3411" i="10" s="1"/>
  <c r="L3412" i="10" s="1"/>
  <c r="L3413" i="10" s="1"/>
  <c r="L3414" i="10" s="1"/>
  <c r="L3415" i="10" s="1"/>
  <c r="L3416" i="10" s="1"/>
  <c r="L3417" i="10" s="1"/>
  <c r="L3418" i="10" s="1"/>
  <c r="L3419" i="10" s="1"/>
  <c r="L3420" i="10" s="1"/>
  <c r="L3421" i="10" s="1"/>
  <c r="L3422" i="10" s="1"/>
  <c r="L3423" i="10" s="1"/>
  <c r="L3424" i="10" s="1"/>
  <c r="L3425" i="10" s="1"/>
  <c r="L3426" i="10" s="1"/>
  <c r="L3427" i="10" s="1"/>
  <c r="L3428" i="10" s="1"/>
  <c r="L3429" i="10" s="1"/>
  <c r="L3430" i="10" s="1"/>
  <c r="L3431" i="10" s="1"/>
  <c r="L3432" i="10" s="1"/>
  <c r="L3433" i="10" s="1"/>
  <c r="L3434" i="10" s="1"/>
  <c r="L3435" i="10" s="1"/>
  <c r="L3436" i="10" s="1"/>
  <c r="L3437" i="10" s="1"/>
  <c r="L3438" i="10" s="1"/>
  <c r="L3439" i="10" s="1"/>
  <c r="L3440" i="10" s="1"/>
  <c r="L3441" i="10" s="1"/>
  <c r="L3442" i="10" s="1"/>
  <c r="L3443" i="10" s="1"/>
  <c r="L3444" i="10" s="1"/>
  <c r="L3445" i="10" s="1"/>
  <c r="L3446" i="10" s="1"/>
  <c r="L3447" i="10" s="1"/>
  <c r="L3448" i="10" s="1"/>
  <c r="L3449" i="10" s="1"/>
  <c r="L3450" i="10" s="1"/>
  <c r="L3451" i="10" s="1"/>
  <c r="L3452" i="10" s="1"/>
  <c r="L3453" i="10" s="1"/>
  <c r="L3454" i="10" s="1"/>
  <c r="L3455" i="10" s="1"/>
  <c r="L3456" i="10" s="1"/>
  <c r="L3457" i="10" s="1"/>
  <c r="L3458" i="10" s="1"/>
  <c r="L3459" i="10" s="1"/>
  <c r="L3460" i="10" s="1"/>
  <c r="L3461" i="10" s="1"/>
  <c r="L3462" i="10" s="1"/>
  <c r="L3463" i="10" s="1"/>
  <c r="L3464" i="10" s="1"/>
  <c r="L3465" i="10" s="1"/>
  <c r="L3466" i="10" s="1"/>
  <c r="L3467" i="10" s="1"/>
  <c r="L3468" i="10" s="1"/>
  <c r="L3469" i="10" s="1"/>
  <c r="L3470" i="10" s="1"/>
  <c r="L3471" i="10" s="1"/>
  <c r="L3472" i="10" s="1"/>
  <c r="L3473" i="10" s="1"/>
  <c r="L3474" i="10" s="1"/>
  <c r="L3475" i="10" s="1"/>
  <c r="L3476" i="10" s="1"/>
  <c r="L3477" i="10" s="1"/>
  <c r="L3478" i="10" s="1"/>
  <c r="L3479" i="10" s="1"/>
  <c r="L3480" i="10" s="1"/>
  <c r="L3481" i="10" s="1"/>
  <c r="L3482" i="10" s="1"/>
  <c r="L3483" i="10" s="1"/>
  <c r="L3484" i="10" s="1"/>
  <c r="L3485" i="10" s="1"/>
  <c r="L3486" i="10" s="1"/>
  <c r="L3487" i="10" s="1"/>
  <c r="L3488" i="10" s="1"/>
  <c r="L3489" i="10" s="1"/>
  <c r="L3490" i="10" s="1"/>
  <c r="L3491" i="10" s="1"/>
  <c r="L3492" i="10" s="1"/>
  <c r="L3493" i="10" s="1"/>
  <c r="L3494" i="10" s="1"/>
  <c r="L3495" i="10" s="1"/>
  <c r="L3496" i="10" s="1"/>
  <c r="L3497" i="10" s="1"/>
  <c r="L3498" i="10" s="1"/>
  <c r="L3499" i="10" s="1"/>
  <c r="L3500" i="10" s="1"/>
  <c r="L3501" i="10" s="1"/>
  <c r="L3502" i="10" s="1"/>
  <c r="L3503" i="10" s="1"/>
  <c r="L3504" i="10" s="1"/>
  <c r="L3505" i="10" s="1"/>
  <c r="L3506" i="10" s="1"/>
  <c r="L3507" i="10" s="1"/>
  <c r="L3508" i="10" s="1"/>
  <c r="L3509" i="10" s="1"/>
  <c r="L3510" i="10" s="1"/>
  <c r="L3511" i="10" s="1"/>
  <c r="L3512" i="10" s="1"/>
  <c r="L3513" i="10" s="1"/>
  <c r="L3514" i="10" s="1"/>
  <c r="L3515" i="10" s="1"/>
  <c r="L3516" i="10" s="1"/>
  <c r="L3517" i="10" s="1"/>
  <c r="L3518" i="10" s="1"/>
  <c r="L3519" i="10" s="1"/>
  <c r="L3520" i="10" s="1"/>
  <c r="L3521" i="10" s="1"/>
  <c r="L3522" i="10" s="1"/>
  <c r="L3523" i="10" s="1"/>
  <c r="L3524" i="10" s="1"/>
  <c r="L3525" i="10" s="1"/>
  <c r="L3526" i="10" s="1"/>
  <c r="L3527" i="10" s="1"/>
  <c r="L3528" i="10" s="1"/>
  <c r="L3529" i="10" s="1"/>
  <c r="L3530" i="10" s="1"/>
  <c r="L3531" i="10" s="1"/>
  <c r="L3532" i="10" s="1"/>
  <c r="L3533" i="10" s="1"/>
  <c r="L3534" i="10" s="1"/>
  <c r="L3535" i="10" s="1"/>
  <c r="L3536" i="10" s="1"/>
  <c r="L3537" i="10" s="1"/>
  <c r="L3538" i="10" s="1"/>
  <c r="L3539" i="10" s="1"/>
  <c r="L3540" i="10" s="1"/>
  <c r="L3541" i="10" s="1"/>
  <c r="L3542" i="10" s="1"/>
  <c r="L3543" i="10" s="1"/>
  <c r="L3544" i="10" s="1"/>
  <c r="L3545" i="10" s="1"/>
  <c r="L3546" i="10" s="1"/>
  <c r="L3547" i="10" s="1"/>
  <c r="L3548" i="10" s="1"/>
  <c r="L3549" i="10" s="1"/>
  <c r="L3550" i="10" s="1"/>
  <c r="L3551" i="10" s="1"/>
  <c r="L3552" i="10" s="1"/>
  <c r="L3553" i="10" s="1"/>
  <c r="L3554" i="10" s="1"/>
  <c r="L3555" i="10" s="1"/>
  <c r="L3556" i="10" s="1"/>
  <c r="L3557" i="10" s="1"/>
  <c r="L3558" i="10" s="1"/>
  <c r="L3559" i="10" s="1"/>
  <c r="L3560" i="10" s="1"/>
  <c r="L3561" i="10" s="1"/>
  <c r="L3562" i="10" s="1"/>
  <c r="L3563" i="10" s="1"/>
  <c r="L3564" i="10" s="1"/>
  <c r="L3565" i="10" s="1"/>
  <c r="L3566" i="10" s="1"/>
  <c r="L3567" i="10" s="1"/>
  <c r="L3568" i="10" s="1"/>
  <c r="L3569" i="10" s="1"/>
  <c r="L3570" i="10" s="1"/>
  <c r="L3571" i="10" s="1"/>
  <c r="L3572" i="10" s="1"/>
  <c r="L3573" i="10" s="1"/>
  <c r="L3574" i="10" s="1"/>
  <c r="L3575" i="10" s="1"/>
  <c r="L3576" i="10" s="1"/>
  <c r="L3577" i="10" s="1"/>
  <c r="L3578" i="10" s="1"/>
  <c r="L3579" i="10" s="1"/>
  <c r="L3580" i="10" s="1"/>
  <c r="L3581" i="10" s="1"/>
  <c r="L3582" i="10" s="1"/>
  <c r="L3583" i="10" s="1"/>
  <c r="L3584" i="10" s="1"/>
  <c r="L3585" i="10" s="1"/>
  <c r="L3586" i="10" s="1"/>
  <c r="L3587" i="10" s="1"/>
  <c r="L3588" i="10" s="1"/>
  <c r="L3589" i="10" s="1"/>
  <c r="L3590" i="10" s="1"/>
  <c r="L3591" i="10" s="1"/>
  <c r="L3592" i="10" s="1"/>
  <c r="L3593" i="10" s="1"/>
  <c r="L3594" i="10" s="1"/>
  <c r="L3595" i="10" s="1"/>
  <c r="L3596" i="10" s="1"/>
  <c r="L3597" i="10" s="1"/>
  <c r="L3598" i="10" s="1"/>
  <c r="L3599" i="10" s="1"/>
  <c r="L3600" i="10" s="1"/>
  <c r="L3601" i="10" s="1"/>
  <c r="L3602" i="10" s="1"/>
  <c r="L3603" i="10" s="1"/>
  <c r="L3604" i="10" s="1"/>
  <c r="L3605" i="10" s="1"/>
  <c r="L3606" i="10" s="1"/>
  <c r="L3607" i="10" s="1"/>
  <c r="L3608" i="10" s="1"/>
  <c r="L3609" i="10" s="1"/>
  <c r="L3610" i="10" s="1"/>
  <c r="L3611" i="10" s="1"/>
  <c r="L3612" i="10" s="1"/>
  <c r="L3613" i="10" s="1"/>
  <c r="L3614" i="10" s="1"/>
  <c r="L3615" i="10" s="1"/>
  <c r="L3616" i="10" s="1"/>
  <c r="L3617" i="10" s="1"/>
  <c r="L3618" i="10" s="1"/>
  <c r="L3619" i="10" s="1"/>
  <c r="L3620" i="10" s="1"/>
  <c r="L3621" i="10" s="1"/>
  <c r="L3622" i="10" s="1"/>
  <c r="L3623" i="10" s="1"/>
  <c r="L3624" i="10" s="1"/>
  <c r="L3625" i="10" s="1"/>
  <c r="L3626" i="10" s="1"/>
  <c r="L3627" i="10" s="1"/>
  <c r="L3628" i="10" s="1"/>
  <c r="L3629" i="10" s="1"/>
  <c r="L3630" i="10" s="1"/>
  <c r="L3631" i="10" s="1"/>
  <c r="L3632" i="10" s="1"/>
  <c r="L3633" i="10" s="1"/>
  <c r="L3634" i="10" s="1"/>
  <c r="L3635" i="10" s="1"/>
  <c r="L3636" i="10" s="1"/>
  <c r="L3637" i="10" s="1"/>
  <c r="L3638" i="10" s="1"/>
  <c r="L3639" i="10" s="1"/>
  <c r="L3640" i="10" s="1"/>
  <c r="L3641" i="10" s="1"/>
  <c r="L3642" i="10" s="1"/>
  <c r="L3643" i="10" s="1"/>
  <c r="L3644" i="10" s="1"/>
  <c r="L3645" i="10" s="1"/>
  <c r="L3646" i="10" s="1"/>
  <c r="L3647" i="10" s="1"/>
  <c r="L3648" i="10" s="1"/>
  <c r="L3649" i="10" s="1"/>
  <c r="L3650" i="10" s="1"/>
  <c r="L3651" i="10" s="1"/>
  <c r="L3652" i="10" s="1"/>
  <c r="L3653" i="10" s="1"/>
  <c r="L3654" i="10" s="1"/>
  <c r="L3655" i="10" s="1"/>
  <c r="L3656" i="10" s="1"/>
  <c r="L3657" i="10" s="1"/>
  <c r="L3658" i="10" s="1"/>
  <c r="L3659" i="10" s="1"/>
  <c r="L3660" i="10" s="1"/>
  <c r="L3661" i="10" s="1"/>
  <c r="L3662" i="10" s="1"/>
  <c r="L3663" i="10" s="1"/>
  <c r="L3664" i="10" s="1"/>
  <c r="L3665" i="10" s="1"/>
  <c r="L3666" i="10" s="1"/>
  <c r="L3667" i="10" s="1"/>
  <c r="L3668" i="10" s="1"/>
  <c r="L3669" i="10" s="1"/>
  <c r="L3670" i="10" s="1"/>
  <c r="L3671" i="10" s="1"/>
  <c r="L3672" i="10" s="1"/>
  <c r="L3673" i="10" s="1"/>
  <c r="L3674" i="10" s="1"/>
  <c r="L3675" i="10" s="1"/>
  <c r="L3676" i="10" s="1"/>
  <c r="L3677" i="10" s="1"/>
  <c r="L3678" i="10" s="1"/>
  <c r="L3679" i="10" s="1"/>
  <c r="L3680" i="10" s="1"/>
  <c r="L3681" i="10" s="1"/>
  <c r="L3682" i="10" s="1"/>
  <c r="L3683" i="10" s="1"/>
  <c r="L3684" i="10" s="1"/>
  <c r="L3685" i="10" s="1"/>
  <c r="L3686" i="10" s="1"/>
  <c r="L3687" i="10" s="1"/>
  <c r="L3688" i="10" s="1"/>
  <c r="L3689" i="10" s="1"/>
  <c r="L3690" i="10" s="1"/>
  <c r="L3691" i="10" s="1"/>
  <c r="L3692" i="10" s="1"/>
  <c r="L3693" i="10" s="1"/>
  <c r="L3694" i="10" s="1"/>
  <c r="L3695" i="10" s="1"/>
  <c r="L3696" i="10" s="1"/>
  <c r="L3697" i="10" s="1"/>
  <c r="L3698" i="10" s="1"/>
  <c r="L3699" i="10" s="1"/>
  <c r="L3700" i="10" s="1"/>
  <c r="L3701" i="10" s="1"/>
  <c r="L3702" i="10" s="1"/>
  <c r="L3703" i="10" s="1"/>
  <c r="L3704" i="10" s="1"/>
  <c r="L3705" i="10" s="1"/>
  <c r="L3706" i="10" s="1"/>
  <c r="L3707" i="10" s="1"/>
  <c r="L3708" i="10" s="1"/>
  <c r="L3709" i="10" s="1"/>
  <c r="L3710" i="10" s="1"/>
  <c r="L3711" i="10" s="1"/>
  <c r="L3712" i="10" s="1"/>
  <c r="L3713" i="10" s="1"/>
  <c r="L3714" i="10" s="1"/>
  <c r="L3715" i="10" s="1"/>
  <c r="L3716" i="10" s="1"/>
  <c r="L3717" i="10" s="1"/>
  <c r="L3718" i="10" s="1"/>
  <c r="L3719" i="10" s="1"/>
  <c r="L3720" i="10" s="1"/>
  <c r="L3721" i="10" s="1"/>
  <c r="L3722" i="10" s="1"/>
  <c r="L3723" i="10" s="1"/>
  <c r="L3724" i="10" s="1"/>
  <c r="L3725" i="10" s="1"/>
  <c r="L3726" i="10" s="1"/>
  <c r="L3727" i="10" s="1"/>
  <c r="L3728" i="10" s="1"/>
  <c r="L3729" i="10" s="1"/>
  <c r="L3730" i="10" s="1"/>
  <c r="L3731" i="10" s="1"/>
  <c r="L3732" i="10" s="1"/>
  <c r="L3733" i="10" s="1"/>
  <c r="L3734" i="10" s="1"/>
  <c r="L3735" i="10" s="1"/>
  <c r="L3736" i="10" s="1"/>
  <c r="L3737" i="10" s="1"/>
  <c r="L3738" i="10" s="1"/>
  <c r="L3739" i="10" s="1"/>
  <c r="L3740" i="10" s="1"/>
  <c r="L3741" i="10" s="1"/>
  <c r="L3742" i="10" s="1"/>
  <c r="L3743" i="10" s="1"/>
  <c r="L3744" i="10" s="1"/>
  <c r="L3745" i="10" s="1"/>
  <c r="L3746" i="10" s="1"/>
  <c r="L3747" i="10" s="1"/>
  <c r="L3748" i="10" s="1"/>
  <c r="L3749" i="10" s="1"/>
  <c r="L3750" i="10" s="1"/>
  <c r="L3751" i="10" s="1"/>
  <c r="L3752" i="10" s="1"/>
  <c r="L3753" i="10" s="1"/>
  <c r="L3754" i="10" s="1"/>
  <c r="L3755" i="10" s="1"/>
  <c r="L3756" i="10" s="1"/>
  <c r="L3757" i="10" s="1"/>
  <c r="L3758" i="10" s="1"/>
  <c r="L3759" i="10" s="1"/>
  <c r="L3760" i="10" s="1"/>
  <c r="L3761" i="10" s="1"/>
  <c r="L3762" i="10" s="1"/>
  <c r="L3763" i="10" s="1"/>
  <c r="L3764" i="10" s="1"/>
  <c r="L3765" i="10" s="1"/>
  <c r="L3766" i="10" s="1"/>
  <c r="L3767" i="10" s="1"/>
  <c r="L3768" i="10" s="1"/>
  <c r="L3769" i="10" s="1"/>
  <c r="L3770" i="10" s="1"/>
  <c r="L3771" i="10" s="1"/>
  <c r="L3772" i="10" s="1"/>
  <c r="L3773" i="10" s="1"/>
  <c r="L3774" i="10" s="1"/>
  <c r="L3775" i="10" s="1"/>
  <c r="L3776" i="10" s="1"/>
  <c r="L3777" i="10" s="1"/>
  <c r="L3778" i="10" s="1"/>
  <c r="L3779" i="10" s="1"/>
  <c r="L3780" i="10" s="1"/>
  <c r="L3781" i="10" s="1"/>
  <c r="L3782" i="10" s="1"/>
  <c r="L3783" i="10" s="1"/>
  <c r="L3784" i="10" s="1"/>
  <c r="L3785" i="10" s="1"/>
  <c r="L3786" i="10" s="1"/>
  <c r="L3787" i="10" s="1"/>
  <c r="L3788" i="10" s="1"/>
  <c r="L3789" i="10" s="1"/>
  <c r="L3790" i="10" s="1"/>
  <c r="L3791" i="10" s="1"/>
  <c r="L3792" i="10" s="1"/>
  <c r="L3793" i="10" s="1"/>
  <c r="L3794" i="10" s="1"/>
  <c r="L3795" i="10" s="1"/>
  <c r="L3796" i="10" s="1"/>
  <c r="L3797" i="10" s="1"/>
  <c r="L3798" i="10" s="1"/>
  <c r="L3799" i="10" s="1"/>
  <c r="L3800" i="10" s="1"/>
  <c r="L3801" i="10" s="1"/>
  <c r="L3802" i="10" s="1"/>
  <c r="L3803" i="10" s="1"/>
  <c r="L3804" i="10" s="1"/>
  <c r="L3805" i="10" s="1"/>
  <c r="L3806" i="10" s="1"/>
  <c r="L3807" i="10" s="1"/>
  <c r="L3808" i="10" s="1"/>
  <c r="L3809" i="10" s="1"/>
  <c r="L3810" i="10" s="1"/>
  <c r="L3811" i="10" s="1"/>
  <c r="L3812" i="10" s="1"/>
  <c r="L3813" i="10" s="1"/>
  <c r="L3814" i="10" s="1"/>
  <c r="L3815" i="10" s="1"/>
  <c r="L3816" i="10" s="1"/>
  <c r="L3817" i="10" s="1"/>
  <c r="L3818" i="10" s="1"/>
  <c r="L3819" i="10" s="1"/>
  <c r="L3820" i="10" s="1"/>
  <c r="L3821" i="10" s="1"/>
  <c r="L3822" i="10" s="1"/>
  <c r="L3823" i="10" s="1"/>
  <c r="L3824" i="10" s="1"/>
  <c r="L3825" i="10" s="1"/>
  <c r="L3826" i="10" s="1"/>
  <c r="L3827" i="10" s="1"/>
  <c r="L3828" i="10" s="1"/>
  <c r="L3829" i="10" s="1"/>
  <c r="L3830" i="10" s="1"/>
  <c r="L3831" i="10" s="1"/>
  <c r="L3832" i="10" s="1"/>
  <c r="L3833" i="10" s="1"/>
  <c r="L3834" i="10" s="1"/>
  <c r="L3835" i="10" s="1"/>
  <c r="L3836" i="10" s="1"/>
  <c r="L3837" i="10" s="1"/>
  <c r="L3838" i="10" s="1"/>
  <c r="L3839" i="10" s="1"/>
  <c r="L3840" i="10" s="1"/>
  <c r="L3841" i="10" s="1"/>
  <c r="L3842" i="10" s="1"/>
  <c r="L3843" i="10" s="1"/>
  <c r="L3844" i="10" s="1"/>
  <c r="L3845" i="10" s="1"/>
  <c r="L3846" i="10" s="1"/>
  <c r="L3847" i="10" s="1"/>
  <c r="L3848" i="10" s="1"/>
  <c r="L3849" i="10" s="1"/>
  <c r="L3850" i="10" s="1"/>
  <c r="L3851" i="10" s="1"/>
  <c r="L3852" i="10" s="1"/>
  <c r="L3853" i="10" s="1"/>
  <c r="L3854" i="10" s="1"/>
  <c r="L3855" i="10" s="1"/>
  <c r="L3856" i="10" s="1"/>
  <c r="L3857" i="10" s="1"/>
  <c r="L3858" i="10" s="1"/>
  <c r="L3859" i="10" s="1"/>
  <c r="L3860" i="10" s="1"/>
  <c r="L3861" i="10" s="1"/>
  <c r="L3862" i="10" s="1"/>
  <c r="L3863" i="10" s="1"/>
  <c r="L3864" i="10" s="1"/>
  <c r="L3865" i="10" s="1"/>
  <c r="L3866" i="10" s="1"/>
  <c r="L3867" i="10" s="1"/>
  <c r="L3868" i="10" s="1"/>
  <c r="L3869" i="10" s="1"/>
  <c r="L3870" i="10" s="1"/>
  <c r="L3871" i="10" s="1"/>
  <c r="L3872" i="10" s="1"/>
  <c r="L3873" i="10" s="1"/>
  <c r="L3874" i="10" s="1"/>
  <c r="L3875" i="10" s="1"/>
  <c r="L3876" i="10" s="1"/>
  <c r="L3877" i="10" s="1"/>
  <c r="L3878" i="10" s="1"/>
  <c r="L3879" i="10" s="1"/>
  <c r="L3880" i="10" s="1"/>
  <c r="L3881" i="10" s="1"/>
  <c r="L3882" i="10" s="1"/>
  <c r="L3883" i="10" s="1"/>
  <c r="L3884" i="10" s="1"/>
  <c r="L3885" i="10" s="1"/>
  <c r="L3886" i="10" s="1"/>
  <c r="L3887" i="10" s="1"/>
  <c r="L3888" i="10" s="1"/>
  <c r="L3889" i="10" s="1"/>
  <c r="L3890" i="10" s="1"/>
  <c r="L3891" i="10" s="1"/>
  <c r="L3892" i="10" s="1"/>
  <c r="L3893" i="10" s="1"/>
  <c r="L3894" i="10" s="1"/>
  <c r="L3895" i="10" s="1"/>
  <c r="L3896" i="10" s="1"/>
  <c r="L3897" i="10" s="1"/>
  <c r="L3898" i="10" s="1"/>
  <c r="L3899" i="10" s="1"/>
  <c r="L3900" i="10" s="1"/>
  <c r="L3901" i="10" s="1"/>
  <c r="L3902" i="10" s="1"/>
  <c r="L3903" i="10" s="1"/>
  <c r="L3904" i="10" s="1"/>
  <c r="L3905" i="10" s="1"/>
  <c r="L3906" i="10" s="1"/>
  <c r="L3907" i="10" s="1"/>
  <c r="L3908" i="10" s="1"/>
  <c r="L3909" i="10" s="1"/>
  <c r="L3910" i="10" s="1"/>
  <c r="L3911" i="10" s="1"/>
  <c r="L3912" i="10" s="1"/>
  <c r="L3913" i="10" s="1"/>
  <c r="L3914" i="10" s="1"/>
  <c r="L3915" i="10" s="1"/>
  <c r="L3916" i="10" s="1"/>
  <c r="L3917" i="10" s="1"/>
  <c r="L3918" i="10" s="1"/>
  <c r="L3919" i="10" s="1"/>
  <c r="L3920" i="10" s="1"/>
  <c r="L3921" i="10" s="1"/>
  <c r="L3922" i="10" s="1"/>
  <c r="L3923" i="10" s="1"/>
  <c r="L3924" i="10" s="1"/>
  <c r="L3925" i="10" s="1"/>
  <c r="L3926" i="10" s="1"/>
  <c r="L3927" i="10" s="1"/>
  <c r="L3928" i="10" s="1"/>
  <c r="L3929" i="10" s="1"/>
  <c r="L3930" i="10" s="1"/>
  <c r="L3931" i="10" s="1"/>
  <c r="L3932" i="10" s="1"/>
  <c r="L3933" i="10" s="1"/>
  <c r="L3934" i="10" s="1"/>
  <c r="L3935" i="10" s="1"/>
  <c r="L3936" i="10" s="1"/>
  <c r="L3937" i="10" s="1"/>
  <c r="L3938" i="10" s="1"/>
  <c r="L3939" i="10" s="1"/>
  <c r="L3940" i="10" s="1"/>
  <c r="L3941" i="10" s="1"/>
  <c r="L3942" i="10" s="1"/>
  <c r="L3943" i="10" s="1"/>
  <c r="L3944" i="10" s="1"/>
  <c r="L3945" i="10" s="1"/>
  <c r="L3946" i="10" s="1"/>
  <c r="L3947" i="10" s="1"/>
  <c r="L3948" i="10" s="1"/>
  <c r="L3949" i="10" s="1"/>
  <c r="L3950" i="10" s="1"/>
  <c r="L3951" i="10" s="1"/>
  <c r="L3952" i="10" s="1"/>
  <c r="L3953" i="10" s="1"/>
  <c r="L3954" i="10" s="1"/>
  <c r="L3955" i="10" s="1"/>
  <c r="L3956" i="10" s="1"/>
  <c r="L3957" i="10" s="1"/>
  <c r="L3958" i="10" s="1"/>
  <c r="L3959" i="10" s="1"/>
  <c r="L3960" i="10" s="1"/>
  <c r="L3961" i="10" s="1"/>
  <c r="L3962" i="10" s="1"/>
  <c r="L3963" i="10" s="1"/>
  <c r="L3964" i="10" s="1"/>
  <c r="L3965" i="10" s="1"/>
  <c r="L3966" i="10" s="1"/>
  <c r="L3967" i="10" s="1"/>
  <c r="L3968" i="10" s="1"/>
  <c r="L3969" i="10" s="1"/>
  <c r="L3970" i="10" s="1"/>
  <c r="L3971" i="10" s="1"/>
  <c r="L3972" i="10" s="1"/>
  <c r="L3973" i="10" s="1"/>
  <c r="L3974" i="10" s="1"/>
  <c r="L3975" i="10" s="1"/>
  <c r="L3976" i="10" s="1"/>
  <c r="L3977" i="10" s="1"/>
  <c r="L3978" i="10" s="1"/>
  <c r="L3979" i="10" s="1"/>
  <c r="L3980" i="10" s="1"/>
  <c r="L3981" i="10" s="1"/>
  <c r="L3982" i="10" s="1"/>
  <c r="L3983" i="10" s="1"/>
  <c r="L3984" i="10" s="1"/>
  <c r="L3985" i="10" s="1"/>
  <c r="L3986" i="10" s="1"/>
  <c r="L3987" i="10" s="1"/>
  <c r="L3988" i="10" s="1"/>
  <c r="L3989" i="10" s="1"/>
  <c r="L3990" i="10" s="1"/>
  <c r="L3991" i="10" s="1"/>
  <c r="L3992" i="10" s="1"/>
  <c r="L3993" i="10" s="1"/>
  <c r="L3994" i="10" s="1"/>
  <c r="L3995" i="10" s="1"/>
  <c r="L3996" i="10" s="1"/>
  <c r="L3997" i="10" s="1"/>
  <c r="L3998" i="10" s="1"/>
  <c r="L3999" i="10" s="1"/>
  <c r="L4000" i="10" s="1"/>
  <c r="L4001" i="10" s="1"/>
  <c r="L4002" i="10" s="1"/>
  <c r="L4003" i="10" s="1"/>
  <c r="L4004" i="10" s="1"/>
  <c r="L4005" i="10" s="1"/>
  <c r="L4006" i="10" s="1"/>
  <c r="L4007" i="10" s="1"/>
  <c r="L4008" i="10" s="1"/>
  <c r="L4009" i="10" s="1"/>
  <c r="L4010" i="10" s="1"/>
  <c r="L4011" i="10" s="1"/>
  <c r="L4012" i="10" s="1"/>
  <c r="L4013" i="10" s="1"/>
  <c r="L4014" i="10" s="1"/>
  <c r="L4015" i="10" s="1"/>
  <c r="L4016" i="10" s="1"/>
  <c r="L4017" i="10" s="1"/>
  <c r="L4018" i="10" s="1"/>
  <c r="L4019" i="10" s="1"/>
  <c r="L4020" i="10" s="1"/>
  <c r="L4021" i="10" s="1"/>
  <c r="L4022" i="10" s="1"/>
  <c r="L4023" i="10" s="1"/>
  <c r="L4024" i="10" s="1"/>
  <c r="L4025" i="10" s="1"/>
  <c r="L4026" i="10" s="1"/>
  <c r="L4027" i="10" s="1"/>
  <c r="L4028" i="10" s="1"/>
  <c r="L4029" i="10" s="1"/>
  <c r="L4030" i="10" s="1"/>
  <c r="L4031" i="10" s="1"/>
  <c r="L4032" i="10" s="1"/>
  <c r="L4033" i="10" s="1"/>
  <c r="L4034" i="10" s="1"/>
  <c r="L4035" i="10" s="1"/>
  <c r="L4036" i="10" s="1"/>
  <c r="L4037" i="10" s="1"/>
  <c r="L4038" i="10" s="1"/>
  <c r="L4039" i="10" s="1"/>
  <c r="L4040" i="10" s="1"/>
  <c r="L4041" i="10" s="1"/>
  <c r="L4042" i="10" s="1"/>
  <c r="L4043" i="10" s="1"/>
  <c r="L4044" i="10" s="1"/>
  <c r="L4045" i="10" s="1"/>
  <c r="L4046" i="10" s="1"/>
  <c r="L4047" i="10" s="1"/>
  <c r="L4048" i="10" s="1"/>
  <c r="L4049" i="10" s="1"/>
  <c r="L4050" i="10" s="1"/>
  <c r="L4051" i="10" s="1"/>
  <c r="L4052" i="10" s="1"/>
  <c r="L4053" i="10" s="1"/>
  <c r="L4054" i="10" s="1"/>
  <c r="L4055" i="10" s="1"/>
  <c r="L4056" i="10" s="1"/>
  <c r="L4057" i="10" s="1"/>
  <c r="L4058" i="10" s="1"/>
  <c r="L4059" i="10" s="1"/>
  <c r="L4060" i="10" s="1"/>
  <c r="L4061" i="10" s="1"/>
  <c r="L4062" i="10" s="1"/>
  <c r="L4063" i="10" s="1"/>
  <c r="L4064" i="10" s="1"/>
  <c r="L4065" i="10" s="1"/>
  <c r="L4066" i="10" s="1"/>
  <c r="L4067" i="10" s="1"/>
  <c r="L4068" i="10" s="1"/>
  <c r="L4069" i="10" s="1"/>
  <c r="L4070" i="10" s="1"/>
  <c r="L4071" i="10" s="1"/>
  <c r="L4072" i="10" s="1"/>
  <c r="L4073" i="10" s="1"/>
  <c r="L4074" i="10" s="1"/>
  <c r="L4075" i="10" s="1"/>
  <c r="L4076" i="10" s="1"/>
  <c r="L4077" i="10" s="1"/>
  <c r="L4078" i="10" s="1"/>
  <c r="L4079" i="10" s="1"/>
  <c r="L4080" i="10" s="1"/>
  <c r="L4081" i="10" s="1"/>
  <c r="L4082" i="10" s="1"/>
  <c r="L4083" i="10" s="1"/>
  <c r="L4084" i="10" s="1"/>
  <c r="L4085" i="10" s="1"/>
  <c r="L4086" i="10" s="1"/>
  <c r="L4087" i="10" s="1"/>
  <c r="L4088" i="10" s="1"/>
  <c r="L4089" i="10" s="1"/>
  <c r="L4090" i="10" s="1"/>
  <c r="L4091" i="10" s="1"/>
  <c r="L4092" i="10" s="1"/>
  <c r="L4093" i="10" s="1"/>
  <c r="L4094" i="10" s="1"/>
  <c r="L4095" i="10" s="1"/>
  <c r="L4096" i="10" s="1"/>
  <c r="L4097" i="10" s="1"/>
  <c r="L4098" i="10" s="1"/>
  <c r="L4099" i="10" s="1"/>
  <c r="L4100" i="10" s="1"/>
  <c r="L4101" i="10" s="1"/>
  <c r="L4102" i="10" s="1"/>
  <c r="L4103" i="10" s="1"/>
  <c r="L4104" i="10" s="1"/>
  <c r="L4105" i="10" s="1"/>
  <c r="L4106" i="10" s="1"/>
  <c r="L4107" i="10" s="1"/>
  <c r="L4108" i="10" s="1"/>
  <c r="L4109" i="10" s="1"/>
  <c r="L4110" i="10" s="1"/>
  <c r="L4111" i="10" s="1"/>
  <c r="L4112" i="10" s="1"/>
  <c r="L4113" i="10" s="1"/>
  <c r="L4114" i="10" s="1"/>
  <c r="L4115" i="10" s="1"/>
  <c r="L4116" i="10" s="1"/>
  <c r="L4117" i="10" s="1"/>
  <c r="L4118" i="10" s="1"/>
  <c r="L4119" i="10" s="1"/>
  <c r="L4120" i="10" s="1"/>
  <c r="L4121" i="10" s="1"/>
  <c r="L4122" i="10" s="1"/>
  <c r="L4123" i="10" s="1"/>
  <c r="L4124" i="10" s="1"/>
  <c r="L4125" i="10" s="1"/>
  <c r="L4126" i="10" s="1"/>
  <c r="L4127" i="10" s="1"/>
  <c r="L4128" i="10" s="1"/>
  <c r="L4129" i="10" s="1"/>
  <c r="L4130" i="10" s="1"/>
  <c r="L4131" i="10" s="1"/>
  <c r="L4132" i="10" s="1"/>
  <c r="L4133" i="10" s="1"/>
  <c r="L4134" i="10" s="1"/>
  <c r="L4135" i="10" s="1"/>
  <c r="L4136" i="10" s="1"/>
  <c r="L4137" i="10" s="1"/>
  <c r="L4138" i="10" s="1"/>
  <c r="L4139" i="10" s="1"/>
  <c r="L4140" i="10" s="1"/>
  <c r="L4141" i="10" s="1"/>
  <c r="L4142" i="10" s="1"/>
  <c r="L4143" i="10" s="1"/>
  <c r="L4144" i="10" s="1"/>
  <c r="L4145" i="10" s="1"/>
  <c r="L4146" i="10" s="1"/>
  <c r="L4147" i="10" s="1"/>
  <c r="L4148" i="10" s="1"/>
  <c r="L4149" i="10" s="1"/>
  <c r="L4150" i="10" s="1"/>
  <c r="L4151" i="10" s="1"/>
  <c r="L4152" i="10" s="1"/>
  <c r="L4153" i="10" s="1"/>
  <c r="L4154" i="10" s="1"/>
  <c r="L4155" i="10" s="1"/>
  <c r="L4156" i="10" s="1"/>
  <c r="L4157" i="10" s="1"/>
  <c r="L4158" i="10" s="1"/>
  <c r="L4159" i="10" s="1"/>
  <c r="L4160" i="10" s="1"/>
  <c r="L4161" i="10" s="1"/>
  <c r="L4162" i="10" s="1"/>
  <c r="L4163" i="10" s="1"/>
  <c r="L4164" i="10" s="1"/>
  <c r="L4165" i="10" s="1"/>
  <c r="L4166" i="10" s="1"/>
  <c r="L4167" i="10" s="1"/>
  <c r="L4168" i="10" s="1"/>
  <c r="L4169" i="10" s="1"/>
  <c r="L4170" i="10" s="1"/>
  <c r="L4171" i="10" s="1"/>
  <c r="L4172" i="10" s="1"/>
  <c r="L4173" i="10" s="1"/>
  <c r="L4174" i="10" s="1"/>
  <c r="L4175" i="10" s="1"/>
  <c r="L4176" i="10" s="1"/>
  <c r="L4177" i="10" s="1"/>
  <c r="L4178" i="10" s="1"/>
  <c r="L4179" i="10" s="1"/>
  <c r="L4180" i="10" s="1"/>
  <c r="L4181" i="10" s="1"/>
  <c r="L4182" i="10" s="1"/>
  <c r="L4183" i="10" s="1"/>
  <c r="L4184" i="10" s="1"/>
  <c r="L4185" i="10" s="1"/>
  <c r="L4186" i="10" s="1"/>
  <c r="L4187" i="10" s="1"/>
  <c r="L4188" i="10" s="1"/>
  <c r="L4189" i="10" s="1"/>
  <c r="L4190" i="10" s="1"/>
  <c r="L4191" i="10" s="1"/>
  <c r="L4192" i="10" s="1"/>
  <c r="L4193" i="10" s="1"/>
  <c r="L4194" i="10" s="1"/>
  <c r="L4195" i="10" s="1"/>
  <c r="L4196" i="10" s="1"/>
  <c r="L4197" i="10" s="1"/>
  <c r="L4198" i="10" s="1"/>
  <c r="L4199" i="10" s="1"/>
  <c r="L4200" i="10" s="1"/>
  <c r="L4201" i="10" s="1"/>
  <c r="L4202" i="10" s="1"/>
  <c r="L4203" i="10" s="1"/>
  <c r="L4204" i="10" s="1"/>
  <c r="L4205" i="10" s="1"/>
  <c r="L4206" i="10" s="1"/>
  <c r="L4207" i="10" s="1"/>
  <c r="L4208" i="10" s="1"/>
  <c r="L4209" i="10" s="1"/>
  <c r="L4210" i="10" s="1"/>
  <c r="L4211" i="10" s="1"/>
  <c r="L4212" i="10" s="1"/>
  <c r="L4213" i="10" s="1"/>
  <c r="L4214" i="10" s="1"/>
  <c r="L4215" i="10" s="1"/>
  <c r="L4216" i="10" s="1"/>
  <c r="L4217" i="10" s="1"/>
  <c r="L4218" i="10" s="1"/>
  <c r="L4219" i="10" s="1"/>
  <c r="L4220" i="10" s="1"/>
  <c r="L4221" i="10" s="1"/>
  <c r="L4222" i="10" s="1"/>
  <c r="L4223" i="10" s="1"/>
  <c r="L4224" i="10" s="1"/>
  <c r="L4225" i="10" s="1"/>
  <c r="L4226" i="10" s="1"/>
  <c r="L4227" i="10" s="1"/>
  <c r="L4228" i="10" s="1"/>
  <c r="L4229" i="10" s="1"/>
  <c r="L4230" i="10" s="1"/>
  <c r="L4231" i="10" s="1"/>
  <c r="L4232" i="10" s="1"/>
  <c r="L4233" i="10" s="1"/>
  <c r="L4234" i="10" s="1"/>
  <c r="L4235" i="10" s="1"/>
  <c r="L4236" i="10" s="1"/>
  <c r="L4237" i="10" s="1"/>
  <c r="L4238" i="10" s="1"/>
  <c r="L4239" i="10" s="1"/>
  <c r="L4240" i="10" s="1"/>
  <c r="L4241" i="10" s="1"/>
  <c r="L4242" i="10" s="1"/>
  <c r="L4243" i="10" s="1"/>
  <c r="L4244" i="10" s="1"/>
  <c r="L4245" i="10" s="1"/>
  <c r="L4246" i="10" s="1"/>
  <c r="L4247" i="10" s="1"/>
  <c r="L4248" i="10" s="1"/>
  <c r="L4249" i="10" s="1"/>
  <c r="L4250" i="10" s="1"/>
  <c r="L4251" i="10" s="1"/>
  <c r="L4252" i="10" s="1"/>
  <c r="L4253" i="10" s="1"/>
  <c r="L4254" i="10" s="1"/>
  <c r="L4255" i="10" s="1"/>
  <c r="L4256" i="10" s="1"/>
  <c r="L4257" i="10" s="1"/>
  <c r="L4258" i="10" s="1"/>
  <c r="L4259" i="10" s="1"/>
  <c r="L4260" i="10" s="1"/>
  <c r="L4261" i="10" s="1"/>
  <c r="L4262" i="10" s="1"/>
  <c r="L4263" i="10" s="1"/>
  <c r="L4264" i="10" s="1"/>
  <c r="L4265" i="10" s="1"/>
  <c r="L4266" i="10" s="1"/>
  <c r="L4267" i="10" s="1"/>
  <c r="L4268" i="10" s="1"/>
  <c r="L4269" i="10" s="1"/>
  <c r="L4270" i="10" s="1"/>
  <c r="L4271" i="10" s="1"/>
  <c r="L4272" i="10" s="1"/>
  <c r="L4273" i="10" s="1"/>
  <c r="L4274" i="10" s="1"/>
  <c r="L4275" i="10" s="1"/>
  <c r="L4276" i="10" s="1"/>
  <c r="L4277" i="10" s="1"/>
  <c r="L4278" i="10" s="1"/>
  <c r="L4279" i="10" s="1"/>
  <c r="L4280" i="10" s="1"/>
  <c r="L4281" i="10" s="1"/>
  <c r="L4282" i="10" s="1"/>
  <c r="L4283" i="10" s="1"/>
  <c r="L4284" i="10" s="1"/>
  <c r="L4285" i="10" s="1"/>
  <c r="L4286" i="10" s="1"/>
  <c r="L4287" i="10" s="1"/>
  <c r="L4288" i="10" s="1"/>
  <c r="L4289" i="10" s="1"/>
  <c r="L4290" i="10" s="1"/>
  <c r="L4291" i="10" s="1"/>
  <c r="L4292" i="10" s="1"/>
  <c r="L4293" i="10" s="1"/>
  <c r="L4294" i="10" s="1"/>
  <c r="L4295" i="10" s="1"/>
  <c r="L4296" i="10" s="1"/>
  <c r="L4297" i="10" s="1"/>
  <c r="L4298" i="10" s="1"/>
  <c r="L4299" i="10" s="1"/>
  <c r="L4300" i="10" s="1"/>
  <c r="L4301" i="10" s="1"/>
  <c r="L4302" i="10" s="1"/>
  <c r="L4303" i="10" s="1"/>
  <c r="L4304" i="10" s="1"/>
  <c r="L4305" i="10" s="1"/>
  <c r="L4306" i="10" s="1"/>
  <c r="L4307" i="10" s="1"/>
  <c r="L4308" i="10" s="1"/>
  <c r="L4309" i="10" s="1"/>
  <c r="L4310" i="10" s="1"/>
  <c r="L4311" i="10" s="1"/>
  <c r="L4312" i="10" s="1"/>
  <c r="L4313" i="10" s="1"/>
  <c r="L4314" i="10" s="1"/>
  <c r="L4315" i="10" s="1"/>
  <c r="L4316" i="10" s="1"/>
  <c r="L4317" i="10" s="1"/>
  <c r="L4318" i="10" s="1"/>
  <c r="L4319" i="10" s="1"/>
  <c r="L4320" i="10" s="1"/>
  <c r="L4321" i="10" s="1"/>
  <c r="L4322" i="10" s="1"/>
  <c r="L4323" i="10" s="1"/>
  <c r="L4324" i="10" s="1"/>
  <c r="L4325" i="10" s="1"/>
  <c r="L4326" i="10" s="1"/>
  <c r="L4327" i="10" s="1"/>
  <c r="L4328" i="10" s="1"/>
  <c r="L4329" i="10" s="1"/>
  <c r="L4330" i="10" s="1"/>
  <c r="L4331" i="10" s="1"/>
  <c r="L4332" i="10" s="1"/>
  <c r="L4333" i="10" s="1"/>
  <c r="L4334" i="10" s="1"/>
  <c r="L4335" i="10" s="1"/>
  <c r="L4336" i="10" s="1"/>
  <c r="L4337" i="10" s="1"/>
  <c r="L4338" i="10" s="1"/>
  <c r="L4339" i="10" s="1"/>
  <c r="L4340" i="10" s="1"/>
  <c r="L4341" i="10" s="1"/>
  <c r="L4342" i="10" s="1"/>
  <c r="L4343" i="10" s="1"/>
  <c r="L4344" i="10" s="1"/>
  <c r="L4345" i="10" s="1"/>
  <c r="L4346" i="10" s="1"/>
  <c r="L4347" i="10" s="1"/>
  <c r="L4348" i="10" s="1"/>
  <c r="L4349" i="10" s="1"/>
  <c r="L4350" i="10" s="1"/>
  <c r="L4351" i="10" s="1"/>
  <c r="L4352" i="10" s="1"/>
  <c r="L4353" i="10" s="1"/>
  <c r="L4354" i="10" s="1"/>
  <c r="L4355" i="10" s="1"/>
  <c r="L4356" i="10" s="1"/>
  <c r="L4357" i="10" s="1"/>
  <c r="L4358" i="10" s="1"/>
  <c r="L4359" i="10" s="1"/>
  <c r="L4360" i="10" s="1"/>
  <c r="L4361" i="10" s="1"/>
  <c r="L4362" i="10" s="1"/>
  <c r="L4363" i="10" s="1"/>
  <c r="L4364" i="10" s="1"/>
  <c r="L4365" i="10" s="1"/>
  <c r="L4366" i="10" s="1"/>
  <c r="L4367" i="10" s="1"/>
  <c r="L4368" i="10" s="1"/>
  <c r="L4369" i="10" s="1"/>
  <c r="L4370" i="10" s="1"/>
  <c r="L4371" i="10" s="1"/>
  <c r="L4372" i="10" s="1"/>
  <c r="L2190" i="10"/>
  <c r="L2189" i="10"/>
  <c r="L6" i="10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L84" i="10" s="1"/>
  <c r="L85" i="10" s="1"/>
  <c r="L86" i="10" s="1"/>
  <c r="L87" i="10" s="1"/>
  <c r="L88" i="10" s="1"/>
  <c r="L89" i="10" s="1"/>
  <c r="L90" i="10" s="1"/>
  <c r="L91" i="10" s="1"/>
  <c r="L92" i="10" s="1"/>
  <c r="L93" i="10" s="1"/>
  <c r="L94" i="10" s="1"/>
  <c r="L95" i="10" s="1"/>
  <c r="L96" i="10" s="1"/>
  <c r="L97" i="10" s="1"/>
  <c r="L98" i="10" s="1"/>
  <c r="L99" i="10" s="1"/>
  <c r="L100" i="10" s="1"/>
  <c r="L101" i="10" s="1"/>
  <c r="L102" i="10" s="1"/>
  <c r="L103" i="10" s="1"/>
  <c r="L104" i="10" s="1"/>
  <c r="L105" i="10" s="1"/>
  <c r="L106" i="10" s="1"/>
  <c r="L107" i="10" s="1"/>
  <c r="L108" i="10" s="1"/>
  <c r="L109" i="10" s="1"/>
  <c r="L110" i="10" s="1"/>
  <c r="L111" i="10" s="1"/>
  <c r="L112" i="10" s="1"/>
  <c r="L113" i="10" s="1"/>
  <c r="L114" i="10" s="1"/>
  <c r="L115" i="10" s="1"/>
  <c r="L116" i="10" s="1"/>
  <c r="L117" i="10" s="1"/>
  <c r="L118" i="10" s="1"/>
  <c r="L119" i="10" s="1"/>
  <c r="L120" i="10" s="1"/>
  <c r="L121" i="10" s="1"/>
  <c r="L122" i="10" s="1"/>
  <c r="L123" i="10" s="1"/>
  <c r="L124" i="10" s="1"/>
  <c r="L125" i="10" s="1"/>
  <c r="L126" i="10" s="1"/>
  <c r="L127" i="10" s="1"/>
  <c r="L128" i="10" s="1"/>
  <c r="L129" i="10" s="1"/>
  <c r="L130" i="10" s="1"/>
  <c r="L131" i="10" s="1"/>
  <c r="L132" i="10" s="1"/>
  <c r="L133" i="10" s="1"/>
  <c r="L134" i="10" s="1"/>
  <c r="L135" i="10" s="1"/>
  <c r="L136" i="10" s="1"/>
  <c r="L137" i="10" s="1"/>
  <c r="L138" i="10" s="1"/>
  <c r="L139" i="10" s="1"/>
  <c r="L140" i="10" s="1"/>
  <c r="L141" i="10" s="1"/>
  <c r="L142" i="10" s="1"/>
  <c r="L143" i="10" s="1"/>
  <c r="L144" i="10" s="1"/>
  <c r="L145" i="10" s="1"/>
  <c r="L146" i="10" s="1"/>
  <c r="L147" i="10" s="1"/>
  <c r="L148" i="10" s="1"/>
  <c r="L149" i="10" s="1"/>
  <c r="L150" i="10" s="1"/>
  <c r="L151" i="10" s="1"/>
  <c r="L152" i="10" s="1"/>
  <c r="L153" i="10" s="1"/>
  <c r="L154" i="10" s="1"/>
  <c r="L155" i="10" s="1"/>
  <c r="L156" i="10" s="1"/>
  <c r="L157" i="10" s="1"/>
  <c r="L158" i="10" s="1"/>
  <c r="L159" i="10" s="1"/>
  <c r="L160" i="10" s="1"/>
  <c r="L161" i="10" s="1"/>
  <c r="L162" i="10" s="1"/>
  <c r="L163" i="10" s="1"/>
  <c r="L164" i="10" s="1"/>
  <c r="L165" i="10" s="1"/>
  <c r="L166" i="10" s="1"/>
  <c r="L167" i="10" s="1"/>
  <c r="L168" i="10" s="1"/>
  <c r="L169" i="10" s="1"/>
  <c r="L170" i="10" s="1"/>
  <c r="L171" i="10" s="1"/>
  <c r="L172" i="10" s="1"/>
  <c r="L173" i="10" s="1"/>
  <c r="L174" i="10" s="1"/>
  <c r="L175" i="10" s="1"/>
  <c r="L176" i="10" s="1"/>
  <c r="L177" i="10" s="1"/>
  <c r="L178" i="10" s="1"/>
  <c r="L179" i="10" s="1"/>
  <c r="L180" i="10" s="1"/>
  <c r="L181" i="10" s="1"/>
  <c r="L182" i="10" s="1"/>
  <c r="L183" i="10" s="1"/>
  <c r="L184" i="10" s="1"/>
  <c r="L185" i="10" s="1"/>
  <c r="L186" i="10" s="1"/>
  <c r="L187" i="10" s="1"/>
  <c r="L188" i="10" s="1"/>
  <c r="L189" i="10" s="1"/>
  <c r="L190" i="10" s="1"/>
  <c r="L191" i="10" s="1"/>
  <c r="L192" i="10" s="1"/>
  <c r="L193" i="10" s="1"/>
  <c r="L194" i="10" s="1"/>
  <c r="L195" i="10" s="1"/>
  <c r="L196" i="10" s="1"/>
  <c r="L197" i="10" s="1"/>
  <c r="L198" i="10" s="1"/>
  <c r="L199" i="10" s="1"/>
  <c r="L200" i="10" s="1"/>
  <c r="L201" i="10" s="1"/>
  <c r="L202" i="10" s="1"/>
  <c r="L203" i="10" s="1"/>
  <c r="L204" i="10" s="1"/>
  <c r="L205" i="10" s="1"/>
  <c r="L206" i="10" s="1"/>
  <c r="L207" i="10" s="1"/>
  <c r="L208" i="10" s="1"/>
  <c r="L209" i="10" s="1"/>
  <c r="L210" i="10" s="1"/>
  <c r="L211" i="10" s="1"/>
  <c r="L212" i="10" s="1"/>
  <c r="L213" i="10" s="1"/>
  <c r="L214" i="10" s="1"/>
  <c r="L215" i="10" s="1"/>
  <c r="L216" i="10" s="1"/>
  <c r="L217" i="10" s="1"/>
  <c r="L218" i="10" s="1"/>
  <c r="L219" i="10" s="1"/>
  <c r="L220" i="10" s="1"/>
  <c r="L221" i="10" s="1"/>
  <c r="L222" i="10" s="1"/>
  <c r="L223" i="10" s="1"/>
  <c r="L224" i="10" s="1"/>
  <c r="L225" i="10" s="1"/>
  <c r="L226" i="10" s="1"/>
  <c r="L227" i="10" s="1"/>
  <c r="L228" i="10" s="1"/>
  <c r="L229" i="10" s="1"/>
  <c r="L230" i="10" s="1"/>
  <c r="L231" i="10" s="1"/>
  <c r="L232" i="10" s="1"/>
  <c r="L233" i="10" s="1"/>
  <c r="L234" i="10" s="1"/>
  <c r="L235" i="10" s="1"/>
  <c r="L236" i="10" s="1"/>
  <c r="L237" i="10" s="1"/>
  <c r="L238" i="10" s="1"/>
  <c r="L239" i="10" s="1"/>
  <c r="L240" i="10" s="1"/>
  <c r="L241" i="10" s="1"/>
  <c r="L242" i="10" s="1"/>
  <c r="L243" i="10" s="1"/>
  <c r="L244" i="10" s="1"/>
  <c r="L245" i="10" s="1"/>
  <c r="L246" i="10" s="1"/>
  <c r="L247" i="10" s="1"/>
  <c r="L248" i="10" s="1"/>
  <c r="L249" i="10" s="1"/>
  <c r="L250" i="10" s="1"/>
  <c r="L251" i="10" s="1"/>
  <c r="L252" i="10" s="1"/>
  <c r="L253" i="10" s="1"/>
  <c r="L254" i="10" s="1"/>
  <c r="L255" i="10" s="1"/>
  <c r="L256" i="10" s="1"/>
  <c r="L257" i="10" s="1"/>
  <c r="L258" i="10" s="1"/>
  <c r="L259" i="10" s="1"/>
  <c r="L260" i="10" s="1"/>
  <c r="L261" i="10" s="1"/>
  <c r="L262" i="10" s="1"/>
  <c r="L263" i="10" s="1"/>
  <c r="L264" i="10" s="1"/>
  <c r="L265" i="10" s="1"/>
  <c r="L266" i="10" s="1"/>
  <c r="L267" i="10" s="1"/>
  <c r="L268" i="10" s="1"/>
  <c r="L269" i="10" s="1"/>
  <c r="L270" i="10" s="1"/>
  <c r="L271" i="10" s="1"/>
  <c r="L272" i="10" s="1"/>
  <c r="L273" i="10" s="1"/>
  <c r="L274" i="10" s="1"/>
  <c r="L275" i="10" s="1"/>
  <c r="L276" i="10" s="1"/>
  <c r="L277" i="10" s="1"/>
  <c r="L278" i="10" s="1"/>
  <c r="L279" i="10" s="1"/>
  <c r="L280" i="10" s="1"/>
  <c r="L281" i="10" s="1"/>
  <c r="L282" i="10" s="1"/>
  <c r="L283" i="10" s="1"/>
  <c r="L284" i="10" s="1"/>
  <c r="L285" i="10" s="1"/>
  <c r="L286" i="10" s="1"/>
  <c r="L287" i="10" s="1"/>
  <c r="L288" i="10" s="1"/>
  <c r="L289" i="10" s="1"/>
  <c r="L290" i="10" s="1"/>
  <c r="L291" i="10" s="1"/>
  <c r="L292" i="10" s="1"/>
  <c r="L293" i="10" s="1"/>
  <c r="L294" i="10" s="1"/>
  <c r="L295" i="10" s="1"/>
  <c r="L296" i="10" s="1"/>
  <c r="L297" i="10" s="1"/>
  <c r="L298" i="10" s="1"/>
  <c r="L299" i="10" s="1"/>
  <c r="L300" i="10" s="1"/>
  <c r="L301" i="10" s="1"/>
  <c r="L302" i="10" s="1"/>
  <c r="L303" i="10" s="1"/>
  <c r="L304" i="10" s="1"/>
  <c r="L305" i="10" s="1"/>
  <c r="L306" i="10" s="1"/>
  <c r="L307" i="10" s="1"/>
  <c r="L308" i="10" s="1"/>
  <c r="L309" i="10" s="1"/>
  <c r="L310" i="10" s="1"/>
  <c r="L311" i="10" s="1"/>
  <c r="L312" i="10" s="1"/>
  <c r="L313" i="10" s="1"/>
  <c r="L314" i="10" s="1"/>
  <c r="L315" i="10" s="1"/>
  <c r="L316" i="10" s="1"/>
  <c r="L317" i="10" s="1"/>
  <c r="L318" i="10" s="1"/>
  <c r="L319" i="10" s="1"/>
  <c r="L320" i="10" s="1"/>
  <c r="L321" i="10" s="1"/>
  <c r="L322" i="10" s="1"/>
  <c r="L323" i="10" s="1"/>
  <c r="L324" i="10" s="1"/>
  <c r="L325" i="10" s="1"/>
  <c r="L326" i="10" s="1"/>
  <c r="L327" i="10" s="1"/>
  <c r="L328" i="10" s="1"/>
  <c r="L329" i="10" s="1"/>
  <c r="L330" i="10" s="1"/>
  <c r="L331" i="10" s="1"/>
  <c r="L332" i="10" s="1"/>
  <c r="L333" i="10" s="1"/>
  <c r="L334" i="10" s="1"/>
  <c r="L335" i="10" s="1"/>
  <c r="L336" i="10" s="1"/>
  <c r="L337" i="10" s="1"/>
  <c r="L338" i="10" s="1"/>
  <c r="L339" i="10" s="1"/>
  <c r="L340" i="10" s="1"/>
  <c r="L341" i="10" s="1"/>
  <c r="L342" i="10" s="1"/>
  <c r="L343" i="10" s="1"/>
  <c r="L344" i="10" s="1"/>
  <c r="L345" i="10" s="1"/>
  <c r="L346" i="10" s="1"/>
  <c r="L347" i="10" s="1"/>
  <c r="L348" i="10" s="1"/>
  <c r="L349" i="10" s="1"/>
  <c r="L350" i="10" s="1"/>
  <c r="L351" i="10" s="1"/>
  <c r="L352" i="10" s="1"/>
  <c r="L353" i="10" s="1"/>
  <c r="L354" i="10" s="1"/>
  <c r="L355" i="10" s="1"/>
  <c r="L356" i="10" s="1"/>
  <c r="L357" i="10" s="1"/>
  <c r="L358" i="10" s="1"/>
  <c r="L359" i="10" s="1"/>
  <c r="L360" i="10" s="1"/>
  <c r="L361" i="10" s="1"/>
  <c r="L362" i="10" s="1"/>
  <c r="L363" i="10" s="1"/>
  <c r="L364" i="10" s="1"/>
  <c r="L365" i="10" s="1"/>
  <c r="L366" i="10" s="1"/>
  <c r="L367" i="10" s="1"/>
  <c r="L368" i="10" s="1"/>
  <c r="L369" i="10" s="1"/>
  <c r="L370" i="10" s="1"/>
  <c r="L371" i="10" s="1"/>
  <c r="L372" i="10" s="1"/>
  <c r="L373" i="10" s="1"/>
  <c r="L374" i="10" s="1"/>
  <c r="L375" i="10" s="1"/>
  <c r="L376" i="10" s="1"/>
  <c r="L377" i="10" s="1"/>
  <c r="L378" i="10" s="1"/>
  <c r="L379" i="10" s="1"/>
  <c r="L380" i="10" s="1"/>
  <c r="L381" i="10" s="1"/>
  <c r="L382" i="10" s="1"/>
  <c r="L383" i="10" s="1"/>
  <c r="L384" i="10" s="1"/>
  <c r="L385" i="10" s="1"/>
  <c r="L386" i="10" s="1"/>
  <c r="L387" i="10" s="1"/>
  <c r="L388" i="10" s="1"/>
  <c r="L389" i="10" s="1"/>
  <c r="L390" i="10" s="1"/>
  <c r="L391" i="10" s="1"/>
  <c r="L392" i="10" s="1"/>
  <c r="L393" i="10" s="1"/>
  <c r="L394" i="10" s="1"/>
  <c r="L395" i="10" s="1"/>
  <c r="L396" i="10" s="1"/>
  <c r="L397" i="10" s="1"/>
  <c r="L398" i="10" s="1"/>
  <c r="L399" i="10" s="1"/>
  <c r="L400" i="10" s="1"/>
  <c r="L401" i="10" s="1"/>
  <c r="L402" i="10" s="1"/>
  <c r="L403" i="10" s="1"/>
  <c r="L404" i="10" s="1"/>
  <c r="L405" i="10" s="1"/>
  <c r="L406" i="10" s="1"/>
  <c r="L407" i="10" s="1"/>
  <c r="L408" i="10" s="1"/>
  <c r="L409" i="10" s="1"/>
  <c r="L410" i="10" s="1"/>
  <c r="L411" i="10" s="1"/>
  <c r="L412" i="10" s="1"/>
  <c r="L413" i="10" s="1"/>
  <c r="L414" i="10" s="1"/>
  <c r="L415" i="10" s="1"/>
  <c r="L416" i="10" s="1"/>
  <c r="L417" i="10" s="1"/>
  <c r="L418" i="10" s="1"/>
  <c r="L419" i="10" s="1"/>
  <c r="L420" i="10" s="1"/>
  <c r="L421" i="10" s="1"/>
  <c r="L422" i="10" s="1"/>
  <c r="L423" i="10" s="1"/>
  <c r="L424" i="10" s="1"/>
  <c r="L425" i="10" s="1"/>
  <c r="L426" i="10" s="1"/>
  <c r="L427" i="10" s="1"/>
  <c r="L428" i="10" s="1"/>
  <c r="L429" i="10" s="1"/>
  <c r="L430" i="10" s="1"/>
  <c r="L431" i="10" s="1"/>
  <c r="L432" i="10" s="1"/>
  <c r="L433" i="10" s="1"/>
  <c r="L434" i="10" s="1"/>
  <c r="L435" i="10" s="1"/>
  <c r="L436" i="10" s="1"/>
  <c r="L437" i="10" s="1"/>
  <c r="L438" i="10" s="1"/>
  <c r="L439" i="10" s="1"/>
  <c r="L440" i="10" s="1"/>
  <c r="L441" i="10" s="1"/>
  <c r="L442" i="10" s="1"/>
  <c r="L443" i="10" s="1"/>
  <c r="L444" i="10" s="1"/>
  <c r="L445" i="10" s="1"/>
  <c r="L446" i="10" s="1"/>
  <c r="L447" i="10" s="1"/>
  <c r="L448" i="10" s="1"/>
  <c r="L449" i="10" s="1"/>
  <c r="L450" i="10" s="1"/>
  <c r="L451" i="10" s="1"/>
  <c r="L452" i="10" s="1"/>
  <c r="L453" i="10" s="1"/>
  <c r="L454" i="10" s="1"/>
  <c r="L455" i="10" s="1"/>
  <c r="L456" i="10" s="1"/>
  <c r="L457" i="10" s="1"/>
  <c r="L458" i="10" s="1"/>
  <c r="L459" i="10" s="1"/>
  <c r="L460" i="10" s="1"/>
  <c r="L461" i="10" s="1"/>
  <c r="L462" i="10" s="1"/>
  <c r="L463" i="10" s="1"/>
  <c r="L464" i="10" s="1"/>
  <c r="L465" i="10" s="1"/>
  <c r="L466" i="10" s="1"/>
  <c r="L467" i="10" s="1"/>
  <c r="L468" i="10" s="1"/>
  <c r="L469" i="10" s="1"/>
  <c r="L470" i="10" s="1"/>
  <c r="L471" i="10" s="1"/>
  <c r="L472" i="10" s="1"/>
  <c r="L473" i="10" s="1"/>
  <c r="L474" i="10" s="1"/>
  <c r="L475" i="10" s="1"/>
  <c r="L476" i="10" s="1"/>
  <c r="L477" i="10" s="1"/>
  <c r="L478" i="10" s="1"/>
  <c r="L479" i="10" s="1"/>
  <c r="L480" i="10" s="1"/>
  <c r="L481" i="10" s="1"/>
  <c r="L482" i="10" s="1"/>
  <c r="L483" i="10" s="1"/>
  <c r="L484" i="10" s="1"/>
  <c r="L485" i="10" s="1"/>
  <c r="L486" i="10" s="1"/>
  <c r="L487" i="10" s="1"/>
  <c r="L488" i="10" s="1"/>
  <c r="L489" i="10" s="1"/>
  <c r="L490" i="10" s="1"/>
  <c r="L491" i="10" s="1"/>
  <c r="L492" i="10" s="1"/>
  <c r="L493" i="10" s="1"/>
  <c r="L494" i="10" s="1"/>
  <c r="L495" i="10" s="1"/>
  <c r="L496" i="10" s="1"/>
  <c r="L497" i="10" s="1"/>
  <c r="L498" i="10" s="1"/>
  <c r="L499" i="10" s="1"/>
  <c r="L500" i="10" s="1"/>
  <c r="L501" i="10" s="1"/>
  <c r="L502" i="10" s="1"/>
  <c r="L503" i="10" s="1"/>
  <c r="L504" i="10" s="1"/>
  <c r="L505" i="10" s="1"/>
  <c r="L506" i="10" s="1"/>
  <c r="L507" i="10" s="1"/>
  <c r="L508" i="10" s="1"/>
  <c r="L509" i="10" s="1"/>
  <c r="L510" i="10" s="1"/>
  <c r="L511" i="10" s="1"/>
  <c r="L512" i="10" s="1"/>
  <c r="L513" i="10" s="1"/>
  <c r="L514" i="10" s="1"/>
  <c r="L515" i="10" s="1"/>
  <c r="L516" i="10" s="1"/>
  <c r="L517" i="10" s="1"/>
  <c r="L518" i="10" s="1"/>
  <c r="L519" i="10" s="1"/>
  <c r="L520" i="10" s="1"/>
  <c r="L521" i="10" s="1"/>
  <c r="L522" i="10" s="1"/>
  <c r="L523" i="10" s="1"/>
  <c r="L524" i="10" s="1"/>
  <c r="L525" i="10" s="1"/>
  <c r="L526" i="10" s="1"/>
  <c r="L527" i="10" s="1"/>
  <c r="L528" i="10" s="1"/>
  <c r="L529" i="10" s="1"/>
  <c r="L530" i="10" s="1"/>
  <c r="L531" i="10" s="1"/>
  <c r="L532" i="10" s="1"/>
  <c r="L533" i="10" s="1"/>
  <c r="L534" i="10" s="1"/>
  <c r="L535" i="10" s="1"/>
  <c r="L536" i="10" s="1"/>
  <c r="L537" i="10" s="1"/>
  <c r="L538" i="10" s="1"/>
  <c r="L539" i="10" s="1"/>
  <c r="L540" i="10" s="1"/>
  <c r="L541" i="10" s="1"/>
  <c r="L542" i="10" s="1"/>
  <c r="L543" i="10" s="1"/>
  <c r="L544" i="10" s="1"/>
  <c r="L545" i="10" s="1"/>
  <c r="L546" i="10" s="1"/>
  <c r="L547" i="10" s="1"/>
  <c r="L548" i="10" s="1"/>
  <c r="L549" i="10" s="1"/>
  <c r="L550" i="10" s="1"/>
  <c r="L551" i="10" s="1"/>
  <c r="L552" i="10" s="1"/>
  <c r="L553" i="10" s="1"/>
  <c r="L554" i="10" s="1"/>
  <c r="L555" i="10" s="1"/>
  <c r="L556" i="10" s="1"/>
  <c r="L557" i="10" s="1"/>
  <c r="L558" i="10" s="1"/>
  <c r="L559" i="10" s="1"/>
  <c r="L560" i="10" s="1"/>
  <c r="L561" i="10" s="1"/>
  <c r="L562" i="10" s="1"/>
  <c r="L563" i="10" s="1"/>
  <c r="L564" i="10" s="1"/>
  <c r="L565" i="10" s="1"/>
  <c r="L566" i="10" s="1"/>
  <c r="L567" i="10" s="1"/>
  <c r="L568" i="10" s="1"/>
  <c r="L569" i="10" s="1"/>
  <c r="L570" i="10" s="1"/>
  <c r="L571" i="10" s="1"/>
  <c r="L572" i="10" s="1"/>
  <c r="L573" i="10" s="1"/>
  <c r="L574" i="10" s="1"/>
  <c r="L575" i="10" s="1"/>
  <c r="L576" i="10" s="1"/>
  <c r="L577" i="10" s="1"/>
  <c r="L578" i="10" s="1"/>
  <c r="L579" i="10" s="1"/>
  <c r="L580" i="10" s="1"/>
  <c r="L581" i="10" s="1"/>
  <c r="L582" i="10" s="1"/>
  <c r="L583" i="10" s="1"/>
  <c r="L584" i="10" s="1"/>
  <c r="L585" i="10" s="1"/>
  <c r="L586" i="10" s="1"/>
  <c r="L587" i="10" s="1"/>
  <c r="L588" i="10" s="1"/>
  <c r="L589" i="10" s="1"/>
  <c r="L590" i="10" s="1"/>
  <c r="L591" i="10" s="1"/>
  <c r="L592" i="10" s="1"/>
  <c r="L593" i="10" s="1"/>
  <c r="L594" i="10" s="1"/>
  <c r="L595" i="10" s="1"/>
  <c r="L596" i="10" s="1"/>
  <c r="L597" i="10" s="1"/>
  <c r="L598" i="10" s="1"/>
  <c r="L599" i="10" s="1"/>
  <c r="L600" i="10" s="1"/>
  <c r="L601" i="10" s="1"/>
  <c r="L602" i="10" s="1"/>
  <c r="L603" i="10" s="1"/>
  <c r="L604" i="10" s="1"/>
  <c r="L605" i="10" s="1"/>
  <c r="L606" i="10" s="1"/>
  <c r="L607" i="10" s="1"/>
  <c r="L608" i="10" s="1"/>
  <c r="L609" i="10" s="1"/>
  <c r="L610" i="10" s="1"/>
  <c r="L611" i="10" s="1"/>
  <c r="L612" i="10" s="1"/>
  <c r="L613" i="10" s="1"/>
  <c r="L614" i="10" s="1"/>
  <c r="L615" i="10" s="1"/>
  <c r="L616" i="10" s="1"/>
  <c r="L617" i="10" s="1"/>
  <c r="L618" i="10" s="1"/>
  <c r="L619" i="10" s="1"/>
  <c r="L620" i="10" s="1"/>
  <c r="L621" i="10" s="1"/>
  <c r="L622" i="10" s="1"/>
  <c r="L623" i="10" s="1"/>
  <c r="L624" i="10" s="1"/>
  <c r="L625" i="10" s="1"/>
  <c r="L626" i="10" s="1"/>
  <c r="L627" i="10" s="1"/>
  <c r="L628" i="10" s="1"/>
  <c r="L629" i="10" s="1"/>
  <c r="L630" i="10" s="1"/>
  <c r="L631" i="10" s="1"/>
  <c r="L632" i="10" s="1"/>
  <c r="L633" i="10" s="1"/>
  <c r="L634" i="10" s="1"/>
  <c r="L635" i="10" s="1"/>
  <c r="L636" i="10" s="1"/>
  <c r="L637" i="10" s="1"/>
  <c r="L638" i="10" s="1"/>
  <c r="L639" i="10" s="1"/>
  <c r="L640" i="10" s="1"/>
  <c r="L641" i="10" s="1"/>
  <c r="L642" i="10" s="1"/>
  <c r="L643" i="10" s="1"/>
  <c r="L644" i="10" s="1"/>
  <c r="L645" i="10" s="1"/>
  <c r="L646" i="10" s="1"/>
  <c r="L647" i="10" s="1"/>
  <c r="L648" i="10" s="1"/>
  <c r="L649" i="10" s="1"/>
  <c r="L650" i="10" s="1"/>
  <c r="L651" i="10" s="1"/>
  <c r="L652" i="10" s="1"/>
  <c r="L653" i="10" s="1"/>
  <c r="L654" i="10" s="1"/>
  <c r="L655" i="10" s="1"/>
  <c r="L656" i="10" s="1"/>
  <c r="L657" i="10" s="1"/>
  <c r="L658" i="10" s="1"/>
  <c r="L659" i="10" s="1"/>
  <c r="L660" i="10" s="1"/>
  <c r="L661" i="10" s="1"/>
  <c r="L662" i="10" s="1"/>
  <c r="L663" i="10" s="1"/>
  <c r="L664" i="10" s="1"/>
  <c r="L665" i="10" s="1"/>
  <c r="L666" i="10" s="1"/>
  <c r="L667" i="10" s="1"/>
  <c r="L668" i="10" s="1"/>
  <c r="L669" i="10" s="1"/>
  <c r="L670" i="10" s="1"/>
  <c r="L671" i="10" s="1"/>
  <c r="L672" i="10" s="1"/>
  <c r="L673" i="10" s="1"/>
  <c r="L674" i="10" s="1"/>
  <c r="L675" i="10" s="1"/>
  <c r="L676" i="10" s="1"/>
  <c r="L677" i="10" s="1"/>
  <c r="L678" i="10" s="1"/>
  <c r="L679" i="10" s="1"/>
  <c r="L680" i="10" s="1"/>
  <c r="L681" i="10" s="1"/>
  <c r="L682" i="10" s="1"/>
  <c r="L683" i="10" s="1"/>
  <c r="L684" i="10" s="1"/>
  <c r="L685" i="10" s="1"/>
  <c r="L686" i="10" s="1"/>
  <c r="L687" i="10" s="1"/>
  <c r="L688" i="10" s="1"/>
  <c r="L689" i="10" s="1"/>
  <c r="L690" i="10" s="1"/>
  <c r="L691" i="10" s="1"/>
  <c r="L692" i="10" s="1"/>
  <c r="L693" i="10" s="1"/>
  <c r="L694" i="10" s="1"/>
  <c r="L695" i="10" s="1"/>
  <c r="L696" i="10" s="1"/>
  <c r="L697" i="10" s="1"/>
  <c r="L698" i="10" s="1"/>
  <c r="L699" i="10" s="1"/>
  <c r="L700" i="10" s="1"/>
  <c r="L701" i="10" s="1"/>
  <c r="L702" i="10" s="1"/>
  <c r="L703" i="10" s="1"/>
  <c r="L704" i="10" s="1"/>
  <c r="L705" i="10" s="1"/>
  <c r="L706" i="10" s="1"/>
  <c r="L707" i="10" s="1"/>
  <c r="L708" i="10" s="1"/>
  <c r="L709" i="10" s="1"/>
  <c r="L710" i="10" s="1"/>
  <c r="L711" i="10" s="1"/>
  <c r="L712" i="10" s="1"/>
  <c r="L713" i="10" s="1"/>
  <c r="L714" i="10" s="1"/>
  <c r="L715" i="10" s="1"/>
  <c r="L716" i="10" s="1"/>
  <c r="L717" i="10" s="1"/>
  <c r="L718" i="10" s="1"/>
  <c r="L719" i="10" s="1"/>
  <c r="L720" i="10" s="1"/>
  <c r="L721" i="10" s="1"/>
  <c r="L722" i="10" s="1"/>
  <c r="L723" i="10" s="1"/>
  <c r="L724" i="10" s="1"/>
  <c r="L725" i="10" s="1"/>
  <c r="L726" i="10" s="1"/>
  <c r="L727" i="10" s="1"/>
  <c r="L728" i="10" s="1"/>
  <c r="L729" i="10" s="1"/>
  <c r="L730" i="10" s="1"/>
  <c r="L731" i="10" s="1"/>
  <c r="L732" i="10" s="1"/>
  <c r="L733" i="10" s="1"/>
  <c r="L734" i="10" s="1"/>
  <c r="L735" i="10" s="1"/>
  <c r="L736" i="10" s="1"/>
  <c r="L737" i="10" s="1"/>
  <c r="L738" i="10" s="1"/>
  <c r="L739" i="10" s="1"/>
  <c r="L740" i="10" s="1"/>
  <c r="L741" i="10" s="1"/>
  <c r="L742" i="10" s="1"/>
  <c r="L743" i="10" s="1"/>
  <c r="L744" i="10" s="1"/>
  <c r="L745" i="10" s="1"/>
  <c r="L746" i="10" s="1"/>
  <c r="L747" i="10" s="1"/>
  <c r="L748" i="10" s="1"/>
  <c r="L749" i="10" s="1"/>
  <c r="L750" i="10" s="1"/>
  <c r="L751" i="10" s="1"/>
  <c r="L752" i="10" s="1"/>
  <c r="L753" i="10" s="1"/>
  <c r="L754" i="10" s="1"/>
  <c r="L755" i="10" s="1"/>
  <c r="L756" i="10" s="1"/>
  <c r="L757" i="10" s="1"/>
  <c r="L758" i="10" s="1"/>
  <c r="L759" i="10" s="1"/>
  <c r="L760" i="10" s="1"/>
  <c r="L761" i="10" s="1"/>
  <c r="L762" i="10" s="1"/>
  <c r="L763" i="10" s="1"/>
  <c r="L764" i="10" s="1"/>
  <c r="L765" i="10" s="1"/>
  <c r="L766" i="10" s="1"/>
  <c r="L767" i="10" s="1"/>
  <c r="L768" i="10" s="1"/>
  <c r="L769" i="10" s="1"/>
  <c r="L770" i="10" s="1"/>
  <c r="L771" i="10" s="1"/>
  <c r="L772" i="10" s="1"/>
  <c r="L773" i="10" s="1"/>
  <c r="L774" i="10" s="1"/>
  <c r="L775" i="10" s="1"/>
  <c r="L776" i="10" s="1"/>
  <c r="L777" i="10" s="1"/>
  <c r="L778" i="10" s="1"/>
  <c r="L779" i="10" s="1"/>
  <c r="L780" i="10" s="1"/>
  <c r="L781" i="10" s="1"/>
  <c r="L782" i="10" s="1"/>
  <c r="L783" i="10" s="1"/>
  <c r="L784" i="10" s="1"/>
  <c r="L785" i="10" s="1"/>
  <c r="L786" i="10" s="1"/>
  <c r="L787" i="10" s="1"/>
  <c r="L788" i="10" s="1"/>
  <c r="L789" i="10" s="1"/>
  <c r="L790" i="10" s="1"/>
  <c r="L791" i="10" s="1"/>
  <c r="L792" i="10" s="1"/>
  <c r="L793" i="10" s="1"/>
  <c r="L794" i="10" s="1"/>
  <c r="L795" i="10" s="1"/>
  <c r="L796" i="10" s="1"/>
  <c r="L797" i="10" s="1"/>
  <c r="L798" i="10" s="1"/>
  <c r="L799" i="10" s="1"/>
  <c r="L800" i="10" s="1"/>
  <c r="L801" i="10" s="1"/>
  <c r="L802" i="10" s="1"/>
  <c r="L803" i="10" s="1"/>
  <c r="L804" i="10" s="1"/>
  <c r="L805" i="10" s="1"/>
  <c r="L806" i="10" s="1"/>
  <c r="L807" i="10" s="1"/>
  <c r="L808" i="10" s="1"/>
  <c r="L809" i="10" s="1"/>
  <c r="L810" i="10" s="1"/>
  <c r="L811" i="10" s="1"/>
  <c r="L812" i="10" s="1"/>
  <c r="L813" i="10" s="1"/>
  <c r="L814" i="10" s="1"/>
  <c r="L815" i="10" s="1"/>
  <c r="L816" i="10" s="1"/>
  <c r="L817" i="10" s="1"/>
  <c r="L818" i="10" s="1"/>
  <c r="L819" i="10" s="1"/>
  <c r="L820" i="10" s="1"/>
  <c r="L821" i="10" s="1"/>
  <c r="L822" i="10" s="1"/>
  <c r="L823" i="10" s="1"/>
  <c r="L824" i="10" s="1"/>
  <c r="L825" i="10" s="1"/>
  <c r="L826" i="10" s="1"/>
  <c r="L827" i="10" s="1"/>
  <c r="L828" i="10" s="1"/>
  <c r="L829" i="10" s="1"/>
  <c r="L830" i="10" s="1"/>
  <c r="L831" i="10" s="1"/>
  <c r="L832" i="10" s="1"/>
  <c r="L833" i="10" s="1"/>
  <c r="L834" i="10" s="1"/>
  <c r="L835" i="10" s="1"/>
  <c r="L836" i="10" s="1"/>
  <c r="L837" i="10" s="1"/>
  <c r="L838" i="10" s="1"/>
  <c r="L839" i="10" s="1"/>
  <c r="L840" i="10" s="1"/>
  <c r="L841" i="10" s="1"/>
  <c r="L842" i="10" s="1"/>
  <c r="L843" i="10" s="1"/>
  <c r="L844" i="10" s="1"/>
  <c r="L845" i="10" s="1"/>
  <c r="L846" i="10" s="1"/>
  <c r="L847" i="10" s="1"/>
  <c r="L848" i="10" s="1"/>
  <c r="L849" i="10" s="1"/>
  <c r="L850" i="10" s="1"/>
  <c r="L851" i="10" s="1"/>
  <c r="L852" i="10" s="1"/>
  <c r="L853" i="10" s="1"/>
  <c r="L854" i="10" s="1"/>
  <c r="L855" i="10" s="1"/>
  <c r="L856" i="10" s="1"/>
  <c r="L857" i="10" s="1"/>
  <c r="L858" i="10" s="1"/>
  <c r="L859" i="10" s="1"/>
  <c r="L860" i="10" s="1"/>
  <c r="L861" i="10" s="1"/>
  <c r="L862" i="10" s="1"/>
  <c r="L863" i="10" s="1"/>
  <c r="L864" i="10" s="1"/>
  <c r="L865" i="10" s="1"/>
  <c r="L866" i="10" s="1"/>
  <c r="L867" i="10" s="1"/>
  <c r="L868" i="10" s="1"/>
  <c r="L869" i="10" s="1"/>
  <c r="L870" i="10" s="1"/>
  <c r="L871" i="10" s="1"/>
  <c r="L872" i="10" s="1"/>
  <c r="L873" i="10" s="1"/>
  <c r="L874" i="10" s="1"/>
  <c r="L875" i="10" s="1"/>
  <c r="L876" i="10" s="1"/>
  <c r="L877" i="10" s="1"/>
  <c r="L878" i="10" s="1"/>
  <c r="L879" i="10" s="1"/>
  <c r="L880" i="10" s="1"/>
  <c r="L881" i="10" s="1"/>
  <c r="L882" i="10" s="1"/>
  <c r="L883" i="10" s="1"/>
  <c r="L884" i="10" s="1"/>
  <c r="L885" i="10" s="1"/>
  <c r="L886" i="10" s="1"/>
  <c r="L887" i="10" s="1"/>
  <c r="L888" i="10" s="1"/>
  <c r="L889" i="10" s="1"/>
  <c r="L890" i="10" s="1"/>
  <c r="L891" i="10" s="1"/>
  <c r="L892" i="10" s="1"/>
  <c r="L893" i="10" s="1"/>
  <c r="L894" i="10" s="1"/>
  <c r="L895" i="10" s="1"/>
  <c r="L896" i="10" s="1"/>
  <c r="L897" i="10" s="1"/>
  <c r="L898" i="10" s="1"/>
  <c r="L899" i="10" s="1"/>
  <c r="L900" i="10" s="1"/>
  <c r="L901" i="10" s="1"/>
  <c r="L902" i="10" s="1"/>
  <c r="L903" i="10" s="1"/>
  <c r="L904" i="10" s="1"/>
  <c r="L905" i="10" s="1"/>
  <c r="L906" i="10" s="1"/>
  <c r="L907" i="10" s="1"/>
  <c r="L908" i="10" s="1"/>
  <c r="L909" i="10" s="1"/>
  <c r="L910" i="10" s="1"/>
  <c r="L911" i="10" s="1"/>
  <c r="L912" i="10" s="1"/>
  <c r="L913" i="10" s="1"/>
  <c r="L914" i="10" s="1"/>
  <c r="L915" i="10" s="1"/>
  <c r="L916" i="10" s="1"/>
  <c r="L917" i="10" s="1"/>
  <c r="L918" i="10" s="1"/>
  <c r="L919" i="10" s="1"/>
  <c r="L920" i="10" s="1"/>
  <c r="L921" i="10" s="1"/>
  <c r="L922" i="10" s="1"/>
  <c r="L923" i="10" s="1"/>
  <c r="L924" i="10" s="1"/>
  <c r="L925" i="10" s="1"/>
  <c r="L926" i="10" s="1"/>
  <c r="L927" i="10" s="1"/>
  <c r="L928" i="10" s="1"/>
  <c r="L929" i="10" s="1"/>
  <c r="L930" i="10" s="1"/>
  <c r="L931" i="10" s="1"/>
  <c r="L932" i="10" s="1"/>
  <c r="L933" i="10" s="1"/>
  <c r="L934" i="10" s="1"/>
  <c r="L935" i="10" s="1"/>
  <c r="L936" i="10" s="1"/>
  <c r="L937" i="10" s="1"/>
  <c r="L938" i="10" s="1"/>
  <c r="L939" i="10" s="1"/>
  <c r="L940" i="10" s="1"/>
  <c r="L941" i="10" s="1"/>
  <c r="L942" i="10" s="1"/>
  <c r="L943" i="10" s="1"/>
  <c r="L944" i="10" s="1"/>
  <c r="L945" i="10" s="1"/>
  <c r="L946" i="10" s="1"/>
  <c r="L947" i="10" s="1"/>
  <c r="L948" i="10" s="1"/>
  <c r="L949" i="10" s="1"/>
  <c r="L950" i="10" s="1"/>
  <c r="L951" i="10" s="1"/>
  <c r="L952" i="10" s="1"/>
  <c r="L953" i="10" s="1"/>
  <c r="L954" i="10" s="1"/>
  <c r="L955" i="10" s="1"/>
  <c r="L956" i="10" s="1"/>
  <c r="L957" i="10" s="1"/>
  <c r="L958" i="10" s="1"/>
  <c r="L959" i="10" s="1"/>
  <c r="L960" i="10" s="1"/>
  <c r="L961" i="10" s="1"/>
  <c r="L962" i="10" s="1"/>
  <c r="L963" i="10" s="1"/>
  <c r="L964" i="10" s="1"/>
  <c r="L965" i="10" s="1"/>
  <c r="L966" i="10" s="1"/>
  <c r="L967" i="10" s="1"/>
  <c r="L968" i="10" s="1"/>
  <c r="L969" i="10" s="1"/>
  <c r="L970" i="10" s="1"/>
  <c r="L971" i="10" s="1"/>
  <c r="L972" i="10" s="1"/>
  <c r="L973" i="10" s="1"/>
  <c r="L974" i="10" s="1"/>
  <c r="L975" i="10" s="1"/>
  <c r="L976" i="10" s="1"/>
  <c r="L977" i="10" s="1"/>
  <c r="L978" i="10" s="1"/>
  <c r="L979" i="10" s="1"/>
  <c r="L980" i="10" s="1"/>
  <c r="L981" i="10" s="1"/>
  <c r="L982" i="10" s="1"/>
  <c r="L983" i="10" s="1"/>
  <c r="L984" i="10" s="1"/>
  <c r="L985" i="10" s="1"/>
  <c r="L986" i="10" s="1"/>
  <c r="L987" i="10" s="1"/>
  <c r="L988" i="10" s="1"/>
  <c r="L989" i="10" s="1"/>
  <c r="L990" i="10" s="1"/>
  <c r="L991" i="10" s="1"/>
  <c r="L992" i="10" s="1"/>
  <c r="L993" i="10" s="1"/>
  <c r="L994" i="10" s="1"/>
  <c r="L995" i="10" s="1"/>
  <c r="L996" i="10" s="1"/>
  <c r="L997" i="10" s="1"/>
  <c r="L998" i="10" s="1"/>
  <c r="L999" i="10" s="1"/>
  <c r="L1000" i="10" s="1"/>
  <c r="L1001" i="10" s="1"/>
  <c r="L1002" i="10" s="1"/>
  <c r="L1003" i="10" s="1"/>
  <c r="L1004" i="10" s="1"/>
  <c r="L1005" i="10" s="1"/>
  <c r="L1006" i="10" s="1"/>
  <c r="L1007" i="10" s="1"/>
  <c r="L1008" i="10" s="1"/>
  <c r="L1009" i="10" s="1"/>
  <c r="L1010" i="10" s="1"/>
  <c r="L1011" i="10" s="1"/>
  <c r="L1012" i="10" s="1"/>
  <c r="L1013" i="10" s="1"/>
  <c r="L1014" i="10" s="1"/>
  <c r="L1015" i="10" s="1"/>
  <c r="L1016" i="10" s="1"/>
  <c r="L1017" i="10" s="1"/>
  <c r="L1018" i="10" s="1"/>
  <c r="L1019" i="10" s="1"/>
  <c r="L1020" i="10" s="1"/>
  <c r="L1021" i="10" s="1"/>
  <c r="L1022" i="10" s="1"/>
  <c r="L1023" i="10" s="1"/>
  <c r="L1024" i="10" s="1"/>
  <c r="L1025" i="10" s="1"/>
  <c r="L1026" i="10" s="1"/>
  <c r="L1027" i="10" s="1"/>
  <c r="L1028" i="10" s="1"/>
  <c r="L1029" i="10" s="1"/>
  <c r="L1030" i="10" s="1"/>
  <c r="L1031" i="10" s="1"/>
  <c r="L1032" i="10" s="1"/>
  <c r="L1033" i="10" s="1"/>
  <c r="L1034" i="10" s="1"/>
  <c r="L1035" i="10" s="1"/>
  <c r="L1036" i="10" s="1"/>
  <c r="L1037" i="10" s="1"/>
  <c r="L1038" i="10" s="1"/>
  <c r="L1039" i="10" s="1"/>
  <c r="L1040" i="10" s="1"/>
  <c r="L1041" i="10" s="1"/>
  <c r="L1042" i="10" s="1"/>
  <c r="L1043" i="10" s="1"/>
  <c r="L1044" i="10" s="1"/>
  <c r="L1045" i="10" s="1"/>
  <c r="L1046" i="10" s="1"/>
  <c r="L1047" i="10" s="1"/>
  <c r="L1048" i="10" s="1"/>
  <c r="L1049" i="10" s="1"/>
  <c r="L1050" i="10" s="1"/>
  <c r="L1051" i="10" s="1"/>
  <c r="L1052" i="10" s="1"/>
  <c r="L1053" i="10" s="1"/>
  <c r="L1054" i="10" s="1"/>
  <c r="L1055" i="10" s="1"/>
  <c r="L1056" i="10" s="1"/>
  <c r="L1057" i="10" s="1"/>
  <c r="L1058" i="10" s="1"/>
  <c r="L1059" i="10" s="1"/>
  <c r="L1060" i="10" s="1"/>
  <c r="L1061" i="10" s="1"/>
  <c r="L1062" i="10" s="1"/>
  <c r="L1063" i="10" s="1"/>
  <c r="L1064" i="10" s="1"/>
  <c r="L1065" i="10" s="1"/>
  <c r="L1066" i="10" s="1"/>
  <c r="L1067" i="10" s="1"/>
  <c r="L1068" i="10" s="1"/>
  <c r="L1069" i="10" s="1"/>
  <c r="L1070" i="10" s="1"/>
  <c r="L1071" i="10" s="1"/>
  <c r="L1072" i="10" s="1"/>
  <c r="L1073" i="10" s="1"/>
  <c r="L1074" i="10" s="1"/>
  <c r="L1075" i="10" s="1"/>
  <c r="L1076" i="10" s="1"/>
  <c r="L1077" i="10" s="1"/>
  <c r="L1078" i="10" s="1"/>
  <c r="L1079" i="10" s="1"/>
  <c r="L1080" i="10" s="1"/>
  <c r="L1081" i="10" s="1"/>
  <c r="L1082" i="10" s="1"/>
  <c r="L1083" i="10" s="1"/>
  <c r="L1084" i="10" s="1"/>
  <c r="L1085" i="10" s="1"/>
  <c r="L1086" i="10" s="1"/>
  <c r="L1087" i="10" s="1"/>
  <c r="L1088" i="10" s="1"/>
  <c r="L1089" i="10" s="1"/>
  <c r="L1090" i="10" s="1"/>
  <c r="L1091" i="10" s="1"/>
  <c r="L1092" i="10" s="1"/>
  <c r="L1093" i="10" s="1"/>
  <c r="L1094" i="10" s="1"/>
  <c r="L1095" i="10" s="1"/>
  <c r="L1096" i="10" s="1"/>
  <c r="L1097" i="10" s="1"/>
  <c r="L1098" i="10" s="1"/>
  <c r="L1099" i="10" s="1"/>
  <c r="L1100" i="10" s="1"/>
  <c r="L1101" i="10" s="1"/>
  <c r="L1102" i="10" s="1"/>
  <c r="L1103" i="10" s="1"/>
  <c r="L1104" i="10" s="1"/>
  <c r="L1105" i="10" s="1"/>
  <c r="L1106" i="10" s="1"/>
  <c r="L1107" i="10" s="1"/>
  <c r="L1108" i="10" s="1"/>
  <c r="L1109" i="10" s="1"/>
  <c r="L1110" i="10" s="1"/>
  <c r="L1111" i="10" s="1"/>
  <c r="L1112" i="10" s="1"/>
  <c r="L1113" i="10" s="1"/>
  <c r="L1114" i="10" s="1"/>
  <c r="L1115" i="10" s="1"/>
  <c r="L1116" i="10" s="1"/>
  <c r="L1117" i="10" s="1"/>
  <c r="L1118" i="10" s="1"/>
  <c r="L1119" i="10" s="1"/>
  <c r="L1120" i="10" s="1"/>
  <c r="L1121" i="10" s="1"/>
  <c r="L1122" i="10" s="1"/>
  <c r="L1123" i="10" s="1"/>
  <c r="L1124" i="10" s="1"/>
  <c r="L1125" i="10" s="1"/>
  <c r="L1126" i="10" s="1"/>
  <c r="L1127" i="10" s="1"/>
  <c r="L1128" i="10" s="1"/>
  <c r="L1129" i="10" s="1"/>
  <c r="L1130" i="10" s="1"/>
  <c r="L1131" i="10" s="1"/>
  <c r="L1132" i="10" s="1"/>
  <c r="L1133" i="10" s="1"/>
  <c r="L1134" i="10" s="1"/>
  <c r="L1135" i="10" s="1"/>
  <c r="L1136" i="10" s="1"/>
  <c r="L1137" i="10" s="1"/>
  <c r="L1138" i="10" s="1"/>
  <c r="L1139" i="10" s="1"/>
  <c r="L1140" i="10" s="1"/>
  <c r="L1141" i="10" s="1"/>
  <c r="L1142" i="10" s="1"/>
  <c r="L1143" i="10" s="1"/>
  <c r="L1144" i="10" s="1"/>
  <c r="L1145" i="10" s="1"/>
  <c r="L1146" i="10" s="1"/>
  <c r="L1147" i="10" s="1"/>
  <c r="L1148" i="10" s="1"/>
  <c r="L1149" i="10" s="1"/>
  <c r="L1150" i="10" s="1"/>
  <c r="L1151" i="10" s="1"/>
  <c r="L1152" i="10" s="1"/>
  <c r="L1153" i="10" s="1"/>
  <c r="L1154" i="10" s="1"/>
  <c r="L1155" i="10" s="1"/>
  <c r="L1156" i="10" s="1"/>
  <c r="L1157" i="10" s="1"/>
  <c r="L1158" i="10" s="1"/>
  <c r="L1159" i="10" s="1"/>
  <c r="L1160" i="10" s="1"/>
  <c r="L1161" i="10" s="1"/>
  <c r="L1162" i="10" s="1"/>
  <c r="L1163" i="10" s="1"/>
  <c r="L1164" i="10" s="1"/>
  <c r="L1165" i="10" s="1"/>
  <c r="L1166" i="10" s="1"/>
  <c r="L1167" i="10" s="1"/>
  <c r="L1168" i="10" s="1"/>
  <c r="L1169" i="10" s="1"/>
  <c r="L1170" i="10" s="1"/>
  <c r="L1171" i="10" s="1"/>
  <c r="L1172" i="10" s="1"/>
  <c r="L1173" i="10" s="1"/>
  <c r="L1174" i="10" s="1"/>
  <c r="L1175" i="10" s="1"/>
  <c r="L1176" i="10" s="1"/>
  <c r="L1177" i="10" s="1"/>
  <c r="L1178" i="10" s="1"/>
  <c r="L1179" i="10" s="1"/>
  <c r="L1180" i="10" s="1"/>
  <c r="L1181" i="10" s="1"/>
  <c r="L1182" i="10" s="1"/>
  <c r="L1183" i="10" s="1"/>
  <c r="L1184" i="10" s="1"/>
  <c r="L1185" i="10" s="1"/>
  <c r="L1186" i="10" s="1"/>
  <c r="L1187" i="10" s="1"/>
  <c r="L1188" i="10" s="1"/>
  <c r="L1189" i="10" s="1"/>
  <c r="L1190" i="10" s="1"/>
  <c r="L1191" i="10" s="1"/>
  <c r="L1192" i="10" s="1"/>
  <c r="L1193" i="10" s="1"/>
  <c r="L1194" i="10" s="1"/>
  <c r="L1195" i="10" s="1"/>
  <c r="L1196" i="10" s="1"/>
  <c r="L1197" i="10" s="1"/>
  <c r="L1198" i="10" s="1"/>
  <c r="L1199" i="10" s="1"/>
  <c r="L1200" i="10" s="1"/>
  <c r="L1201" i="10" s="1"/>
  <c r="L1202" i="10" s="1"/>
  <c r="L1203" i="10" s="1"/>
  <c r="L1204" i="10" s="1"/>
  <c r="L1205" i="10" s="1"/>
  <c r="L1206" i="10" s="1"/>
  <c r="L1207" i="10" s="1"/>
  <c r="L1208" i="10" s="1"/>
  <c r="L1209" i="10" s="1"/>
  <c r="L1210" i="10" s="1"/>
  <c r="L1211" i="10" s="1"/>
  <c r="L1212" i="10" s="1"/>
  <c r="L1213" i="10" s="1"/>
  <c r="L1214" i="10" s="1"/>
  <c r="L1215" i="10" s="1"/>
  <c r="L1216" i="10" s="1"/>
  <c r="L1217" i="10" s="1"/>
  <c r="L1218" i="10" s="1"/>
  <c r="L1219" i="10" s="1"/>
  <c r="L1220" i="10" s="1"/>
  <c r="L1221" i="10" s="1"/>
  <c r="L1222" i="10" s="1"/>
  <c r="L1223" i="10" s="1"/>
  <c r="L1224" i="10" s="1"/>
  <c r="L1225" i="10" s="1"/>
  <c r="L1226" i="10" s="1"/>
  <c r="L1227" i="10" s="1"/>
  <c r="L1228" i="10" s="1"/>
  <c r="L1229" i="10" s="1"/>
  <c r="L1230" i="10" s="1"/>
  <c r="L1231" i="10" s="1"/>
  <c r="L1232" i="10" s="1"/>
  <c r="L1233" i="10" s="1"/>
  <c r="L1234" i="10" s="1"/>
  <c r="L1235" i="10" s="1"/>
  <c r="L1236" i="10" s="1"/>
  <c r="L1237" i="10" s="1"/>
  <c r="L1238" i="10" s="1"/>
  <c r="L1239" i="10" s="1"/>
  <c r="L1240" i="10" s="1"/>
  <c r="L1241" i="10" s="1"/>
  <c r="L1242" i="10" s="1"/>
  <c r="L1243" i="10" s="1"/>
  <c r="L1244" i="10" s="1"/>
  <c r="L1245" i="10" s="1"/>
  <c r="L1246" i="10" s="1"/>
  <c r="L1247" i="10" s="1"/>
  <c r="L1248" i="10" s="1"/>
  <c r="L1249" i="10" s="1"/>
  <c r="L1250" i="10" s="1"/>
  <c r="L1251" i="10" s="1"/>
  <c r="L1252" i="10" s="1"/>
  <c r="L1253" i="10" s="1"/>
  <c r="L1254" i="10" s="1"/>
  <c r="L1255" i="10" s="1"/>
  <c r="L1256" i="10" s="1"/>
  <c r="L1257" i="10" s="1"/>
  <c r="L1258" i="10" s="1"/>
  <c r="L1259" i="10" s="1"/>
  <c r="L1260" i="10" s="1"/>
  <c r="L1261" i="10" s="1"/>
  <c r="L1262" i="10" s="1"/>
  <c r="L1263" i="10" s="1"/>
  <c r="L1264" i="10" s="1"/>
  <c r="L1265" i="10" s="1"/>
  <c r="L1266" i="10" s="1"/>
  <c r="L1267" i="10" s="1"/>
  <c r="L1268" i="10" s="1"/>
  <c r="L1269" i="10" s="1"/>
  <c r="L1270" i="10" s="1"/>
  <c r="L1271" i="10" s="1"/>
  <c r="L1272" i="10" s="1"/>
  <c r="L1273" i="10" s="1"/>
  <c r="L1274" i="10" s="1"/>
  <c r="L1275" i="10" s="1"/>
  <c r="L1276" i="10" s="1"/>
  <c r="L1277" i="10" s="1"/>
  <c r="L1278" i="10" s="1"/>
  <c r="L1279" i="10" s="1"/>
  <c r="L1280" i="10" s="1"/>
  <c r="L1281" i="10" s="1"/>
  <c r="L1282" i="10" s="1"/>
  <c r="L1283" i="10" s="1"/>
  <c r="L1284" i="10" s="1"/>
  <c r="L1285" i="10" s="1"/>
  <c r="L1286" i="10" s="1"/>
  <c r="L1287" i="10" s="1"/>
  <c r="L1288" i="10" s="1"/>
  <c r="L1289" i="10" s="1"/>
  <c r="L1290" i="10" s="1"/>
  <c r="L1291" i="10" s="1"/>
  <c r="L1292" i="10" s="1"/>
  <c r="L1293" i="10" s="1"/>
  <c r="L1294" i="10" s="1"/>
  <c r="L1295" i="10" s="1"/>
  <c r="L1296" i="10" s="1"/>
  <c r="L1297" i="10" s="1"/>
  <c r="L1298" i="10" s="1"/>
  <c r="L1299" i="10" s="1"/>
  <c r="L1300" i="10" s="1"/>
  <c r="L1301" i="10" s="1"/>
  <c r="L1302" i="10" s="1"/>
  <c r="L1303" i="10" s="1"/>
  <c r="L1304" i="10" s="1"/>
  <c r="L1305" i="10" s="1"/>
  <c r="L1306" i="10" s="1"/>
  <c r="L1307" i="10" s="1"/>
  <c r="L1308" i="10" s="1"/>
  <c r="L1309" i="10" s="1"/>
  <c r="L1310" i="10" s="1"/>
  <c r="L1311" i="10" s="1"/>
  <c r="L1312" i="10" s="1"/>
  <c r="L1313" i="10" s="1"/>
  <c r="L1314" i="10" s="1"/>
  <c r="L1315" i="10" s="1"/>
  <c r="L1316" i="10" s="1"/>
  <c r="L1317" i="10" s="1"/>
  <c r="L1318" i="10" s="1"/>
  <c r="L1319" i="10" s="1"/>
  <c r="L1320" i="10" s="1"/>
  <c r="L1321" i="10" s="1"/>
  <c r="L1322" i="10" s="1"/>
  <c r="L1323" i="10" s="1"/>
  <c r="L1324" i="10" s="1"/>
  <c r="L1325" i="10" s="1"/>
  <c r="L1326" i="10" s="1"/>
  <c r="L1327" i="10" s="1"/>
  <c r="L1328" i="10" s="1"/>
  <c r="L1329" i="10" s="1"/>
  <c r="L1330" i="10" s="1"/>
  <c r="L1331" i="10" s="1"/>
  <c r="L1332" i="10" s="1"/>
  <c r="L1333" i="10" s="1"/>
  <c r="L1334" i="10" s="1"/>
  <c r="L1335" i="10" s="1"/>
  <c r="L1336" i="10" s="1"/>
  <c r="L1337" i="10" s="1"/>
  <c r="L1338" i="10" s="1"/>
  <c r="L1339" i="10" s="1"/>
  <c r="L1340" i="10" s="1"/>
  <c r="L1341" i="10" s="1"/>
  <c r="L1342" i="10" s="1"/>
  <c r="L1343" i="10" s="1"/>
  <c r="L1344" i="10" s="1"/>
  <c r="L1345" i="10" s="1"/>
  <c r="L1346" i="10" s="1"/>
  <c r="L1347" i="10" s="1"/>
  <c r="L1348" i="10" s="1"/>
  <c r="L1349" i="10" s="1"/>
  <c r="L1350" i="10" s="1"/>
  <c r="L1351" i="10" s="1"/>
  <c r="L1352" i="10" s="1"/>
  <c r="L1353" i="10" s="1"/>
  <c r="L1354" i="10" s="1"/>
  <c r="L1355" i="10" s="1"/>
  <c r="L1356" i="10" s="1"/>
  <c r="L1357" i="10" s="1"/>
  <c r="L1358" i="10" s="1"/>
  <c r="L1359" i="10" s="1"/>
  <c r="L1360" i="10" s="1"/>
  <c r="L1361" i="10" s="1"/>
  <c r="L1362" i="10" s="1"/>
  <c r="L1363" i="10" s="1"/>
  <c r="L1364" i="10" s="1"/>
  <c r="L1365" i="10" s="1"/>
  <c r="L1366" i="10" s="1"/>
  <c r="L1367" i="10" s="1"/>
  <c r="L1368" i="10" s="1"/>
  <c r="L1369" i="10" s="1"/>
  <c r="L1370" i="10" s="1"/>
  <c r="L1371" i="10" s="1"/>
  <c r="L1372" i="10" s="1"/>
  <c r="L1373" i="10" s="1"/>
  <c r="L1374" i="10" s="1"/>
  <c r="L1375" i="10" s="1"/>
  <c r="L1376" i="10" s="1"/>
  <c r="L1377" i="10" s="1"/>
  <c r="L1378" i="10" s="1"/>
  <c r="L1379" i="10" s="1"/>
  <c r="L1380" i="10" s="1"/>
  <c r="L1381" i="10" s="1"/>
  <c r="L1382" i="10" s="1"/>
  <c r="L1383" i="10" s="1"/>
  <c r="L1384" i="10" s="1"/>
  <c r="L1385" i="10" s="1"/>
  <c r="L1386" i="10" s="1"/>
  <c r="L1387" i="10" s="1"/>
  <c r="L1388" i="10" s="1"/>
  <c r="L1389" i="10" s="1"/>
  <c r="L1390" i="10" s="1"/>
  <c r="L1391" i="10" s="1"/>
  <c r="L1392" i="10" s="1"/>
  <c r="L1393" i="10" s="1"/>
  <c r="L1394" i="10" s="1"/>
  <c r="L1395" i="10" s="1"/>
  <c r="L1396" i="10" s="1"/>
  <c r="L1397" i="10" s="1"/>
  <c r="L1398" i="10" s="1"/>
  <c r="L1399" i="10" s="1"/>
  <c r="L1400" i="10" s="1"/>
  <c r="L1401" i="10" s="1"/>
  <c r="L1402" i="10" s="1"/>
  <c r="L1403" i="10" s="1"/>
  <c r="L1404" i="10" s="1"/>
  <c r="L1405" i="10" s="1"/>
  <c r="L1406" i="10" s="1"/>
  <c r="L1407" i="10" s="1"/>
  <c r="L1408" i="10" s="1"/>
  <c r="L1409" i="10" s="1"/>
  <c r="L1410" i="10" s="1"/>
  <c r="L1411" i="10" s="1"/>
  <c r="L1412" i="10" s="1"/>
  <c r="L1413" i="10" s="1"/>
  <c r="L1414" i="10" s="1"/>
  <c r="L1415" i="10" s="1"/>
  <c r="L1416" i="10" s="1"/>
  <c r="L1417" i="10" s="1"/>
  <c r="L1418" i="10" s="1"/>
  <c r="L1419" i="10" s="1"/>
  <c r="L1420" i="10" s="1"/>
  <c r="L1421" i="10" s="1"/>
  <c r="L1422" i="10" s="1"/>
  <c r="L1423" i="10" s="1"/>
  <c r="L1424" i="10" s="1"/>
  <c r="L1425" i="10" s="1"/>
  <c r="L1426" i="10" s="1"/>
  <c r="L1427" i="10" s="1"/>
  <c r="L1428" i="10" s="1"/>
  <c r="L1429" i="10" s="1"/>
  <c r="L1430" i="10" s="1"/>
  <c r="L1431" i="10" s="1"/>
  <c r="L1432" i="10" s="1"/>
  <c r="L1433" i="10" s="1"/>
  <c r="L1434" i="10" s="1"/>
  <c r="L1435" i="10" s="1"/>
  <c r="L1436" i="10" s="1"/>
  <c r="L1437" i="10" s="1"/>
  <c r="L1438" i="10" s="1"/>
  <c r="L1439" i="10" s="1"/>
  <c r="L1440" i="10" s="1"/>
  <c r="L1441" i="10" s="1"/>
  <c r="L1442" i="10" s="1"/>
  <c r="L1443" i="10" s="1"/>
  <c r="L1444" i="10" s="1"/>
  <c r="L1445" i="10" s="1"/>
  <c r="L1446" i="10" s="1"/>
  <c r="L1447" i="10" s="1"/>
  <c r="L1448" i="10" s="1"/>
  <c r="L1449" i="10" s="1"/>
  <c r="L1450" i="10" s="1"/>
  <c r="L1451" i="10" s="1"/>
  <c r="L1452" i="10" s="1"/>
  <c r="L1453" i="10" s="1"/>
  <c r="L1454" i="10" s="1"/>
  <c r="L1455" i="10" s="1"/>
  <c r="L1456" i="10" s="1"/>
  <c r="L1457" i="10" s="1"/>
  <c r="L1458" i="10" s="1"/>
  <c r="L1459" i="10" s="1"/>
  <c r="L1460" i="10" s="1"/>
  <c r="L1461" i="10" s="1"/>
  <c r="L1462" i="10" s="1"/>
  <c r="L1463" i="10" s="1"/>
  <c r="L1464" i="10" s="1"/>
  <c r="L1465" i="10" s="1"/>
  <c r="L1466" i="10" s="1"/>
  <c r="L1467" i="10" s="1"/>
  <c r="L1468" i="10" s="1"/>
  <c r="L1469" i="10" s="1"/>
  <c r="L1470" i="10" s="1"/>
  <c r="L1471" i="10" s="1"/>
  <c r="L1472" i="10" s="1"/>
  <c r="L1473" i="10" s="1"/>
  <c r="L1474" i="10" s="1"/>
  <c r="L1475" i="10" s="1"/>
  <c r="L1476" i="10" s="1"/>
  <c r="L1477" i="10" s="1"/>
  <c r="L1478" i="10" s="1"/>
  <c r="L1479" i="10" s="1"/>
  <c r="L1480" i="10" s="1"/>
  <c r="L1481" i="10" s="1"/>
  <c r="L1482" i="10" s="1"/>
  <c r="L1483" i="10" s="1"/>
  <c r="L1484" i="10" s="1"/>
  <c r="L1485" i="10" s="1"/>
  <c r="L1486" i="10" s="1"/>
  <c r="L1487" i="10" s="1"/>
  <c r="L1488" i="10" s="1"/>
  <c r="L1489" i="10" s="1"/>
  <c r="L1490" i="10" s="1"/>
  <c r="L1491" i="10" s="1"/>
  <c r="L1492" i="10" s="1"/>
  <c r="L1493" i="10" s="1"/>
  <c r="L1494" i="10" s="1"/>
  <c r="L1495" i="10" s="1"/>
  <c r="L1496" i="10" s="1"/>
  <c r="L1497" i="10" s="1"/>
  <c r="L1498" i="10" s="1"/>
  <c r="L1499" i="10" s="1"/>
  <c r="L1500" i="10" s="1"/>
  <c r="L1501" i="10" s="1"/>
  <c r="L1502" i="10" s="1"/>
  <c r="L1503" i="10" s="1"/>
  <c r="L1504" i="10" s="1"/>
  <c r="L1505" i="10" s="1"/>
  <c r="L1506" i="10" s="1"/>
  <c r="L1507" i="10" s="1"/>
  <c r="L1508" i="10" s="1"/>
  <c r="L1509" i="10" s="1"/>
  <c r="L1510" i="10" s="1"/>
  <c r="L1511" i="10" s="1"/>
  <c r="L1512" i="10" s="1"/>
  <c r="L1513" i="10" s="1"/>
  <c r="L1514" i="10" s="1"/>
  <c r="L1515" i="10" s="1"/>
  <c r="L1516" i="10" s="1"/>
  <c r="L1517" i="10" s="1"/>
  <c r="L1518" i="10" s="1"/>
  <c r="L1519" i="10" s="1"/>
  <c r="L1520" i="10" s="1"/>
  <c r="L1521" i="10" s="1"/>
  <c r="L1522" i="10" s="1"/>
  <c r="L1523" i="10" s="1"/>
  <c r="L1524" i="10" s="1"/>
  <c r="L1525" i="10" s="1"/>
  <c r="L1526" i="10" s="1"/>
  <c r="L1527" i="10" s="1"/>
  <c r="L1528" i="10" s="1"/>
  <c r="L1529" i="10" s="1"/>
  <c r="L1530" i="10" s="1"/>
  <c r="L1531" i="10" s="1"/>
  <c r="L1532" i="10" s="1"/>
  <c r="L1533" i="10" s="1"/>
  <c r="L1534" i="10" s="1"/>
  <c r="L1535" i="10" s="1"/>
  <c r="L1536" i="10" s="1"/>
  <c r="L1537" i="10" s="1"/>
  <c r="L1538" i="10" s="1"/>
  <c r="L1539" i="10" s="1"/>
  <c r="L1540" i="10" s="1"/>
  <c r="L1541" i="10" s="1"/>
  <c r="L1542" i="10" s="1"/>
  <c r="L1543" i="10" s="1"/>
  <c r="L1544" i="10" s="1"/>
  <c r="L1545" i="10" s="1"/>
  <c r="L1546" i="10" s="1"/>
  <c r="L1547" i="10" s="1"/>
  <c r="L1548" i="10" s="1"/>
  <c r="L1549" i="10" s="1"/>
  <c r="L1550" i="10" s="1"/>
  <c r="L1551" i="10" s="1"/>
  <c r="L1552" i="10" s="1"/>
  <c r="L1553" i="10" s="1"/>
  <c r="L1554" i="10" s="1"/>
  <c r="L1555" i="10" s="1"/>
  <c r="L1556" i="10" s="1"/>
  <c r="L1557" i="10" s="1"/>
  <c r="L1558" i="10" s="1"/>
  <c r="L1559" i="10" s="1"/>
  <c r="L1560" i="10" s="1"/>
  <c r="L1561" i="10" s="1"/>
  <c r="L1562" i="10" s="1"/>
  <c r="L1563" i="10" s="1"/>
  <c r="L1564" i="10" s="1"/>
  <c r="L1565" i="10" s="1"/>
  <c r="L1566" i="10" s="1"/>
  <c r="L1567" i="10" s="1"/>
  <c r="L1568" i="10" s="1"/>
  <c r="L1569" i="10" s="1"/>
  <c r="L1570" i="10" s="1"/>
  <c r="L1571" i="10" s="1"/>
  <c r="L1572" i="10" s="1"/>
  <c r="L1573" i="10" s="1"/>
  <c r="L1574" i="10" s="1"/>
  <c r="L1575" i="10" s="1"/>
  <c r="L1576" i="10" s="1"/>
  <c r="L1577" i="10" s="1"/>
  <c r="L1578" i="10" s="1"/>
  <c r="L1579" i="10" s="1"/>
  <c r="L1580" i="10" s="1"/>
  <c r="L1581" i="10" s="1"/>
  <c r="L1582" i="10" s="1"/>
  <c r="L1583" i="10" s="1"/>
  <c r="L1584" i="10" s="1"/>
  <c r="L1585" i="10" s="1"/>
  <c r="L1586" i="10" s="1"/>
  <c r="L1587" i="10" s="1"/>
  <c r="L1588" i="10" s="1"/>
  <c r="L1589" i="10" s="1"/>
  <c r="L1590" i="10" s="1"/>
  <c r="L1591" i="10" s="1"/>
  <c r="L1592" i="10" s="1"/>
  <c r="L1593" i="10" s="1"/>
  <c r="L1594" i="10" s="1"/>
  <c r="L1595" i="10" s="1"/>
  <c r="L1596" i="10" s="1"/>
  <c r="L1597" i="10" s="1"/>
  <c r="L1598" i="10" s="1"/>
  <c r="L1599" i="10" s="1"/>
  <c r="L1600" i="10" s="1"/>
  <c r="L1601" i="10" s="1"/>
  <c r="L1602" i="10" s="1"/>
  <c r="L1603" i="10" s="1"/>
  <c r="L1604" i="10" s="1"/>
  <c r="L1605" i="10" s="1"/>
  <c r="L1606" i="10" s="1"/>
  <c r="L1607" i="10" s="1"/>
  <c r="L1608" i="10" s="1"/>
  <c r="L1609" i="10" s="1"/>
  <c r="L1610" i="10" s="1"/>
  <c r="L1611" i="10" s="1"/>
  <c r="L1612" i="10" s="1"/>
  <c r="L1613" i="10" s="1"/>
  <c r="L1614" i="10" s="1"/>
  <c r="L1615" i="10" s="1"/>
  <c r="L1616" i="10" s="1"/>
  <c r="L1617" i="10" s="1"/>
  <c r="L1618" i="10" s="1"/>
  <c r="L1619" i="10" s="1"/>
  <c r="L1620" i="10" s="1"/>
  <c r="L1621" i="10" s="1"/>
  <c r="L1622" i="10" s="1"/>
  <c r="L1623" i="10" s="1"/>
  <c r="L1624" i="10" s="1"/>
  <c r="L1625" i="10" s="1"/>
  <c r="L1626" i="10" s="1"/>
  <c r="L1627" i="10" s="1"/>
  <c r="L1628" i="10" s="1"/>
  <c r="L1629" i="10" s="1"/>
  <c r="L1630" i="10" s="1"/>
  <c r="L1631" i="10" s="1"/>
  <c r="L1632" i="10" s="1"/>
  <c r="L1633" i="10" s="1"/>
  <c r="L1634" i="10" s="1"/>
  <c r="L1635" i="10" s="1"/>
  <c r="L1636" i="10" s="1"/>
  <c r="L1637" i="10" s="1"/>
  <c r="L1638" i="10" s="1"/>
  <c r="L1639" i="10" s="1"/>
  <c r="L1640" i="10" s="1"/>
  <c r="L1641" i="10" s="1"/>
  <c r="L1642" i="10" s="1"/>
  <c r="L1643" i="10" s="1"/>
  <c r="L1644" i="10" s="1"/>
  <c r="L1645" i="10" s="1"/>
  <c r="L1646" i="10" s="1"/>
  <c r="L1647" i="10" s="1"/>
  <c r="L1648" i="10" s="1"/>
  <c r="L1649" i="10" s="1"/>
  <c r="L1650" i="10" s="1"/>
  <c r="L1651" i="10" s="1"/>
  <c r="L1652" i="10" s="1"/>
  <c r="L1653" i="10" s="1"/>
  <c r="L1654" i="10" s="1"/>
  <c r="L1655" i="10" s="1"/>
  <c r="L1656" i="10" s="1"/>
  <c r="L1657" i="10" s="1"/>
  <c r="L1658" i="10" s="1"/>
  <c r="L1659" i="10" s="1"/>
  <c r="L1660" i="10" s="1"/>
  <c r="L1661" i="10" s="1"/>
  <c r="L1662" i="10" s="1"/>
  <c r="L1663" i="10" s="1"/>
  <c r="L1664" i="10" s="1"/>
  <c r="L1665" i="10" s="1"/>
  <c r="L1666" i="10" s="1"/>
  <c r="L1667" i="10" s="1"/>
  <c r="L1668" i="10" s="1"/>
  <c r="L1669" i="10" s="1"/>
  <c r="L1670" i="10" s="1"/>
  <c r="L1671" i="10" s="1"/>
  <c r="L1672" i="10" s="1"/>
  <c r="L1673" i="10" s="1"/>
  <c r="L1674" i="10" s="1"/>
  <c r="L1675" i="10" s="1"/>
  <c r="L1676" i="10" s="1"/>
  <c r="L1677" i="10" s="1"/>
  <c r="L1678" i="10" s="1"/>
  <c r="L1679" i="10" s="1"/>
  <c r="L1680" i="10" s="1"/>
  <c r="L1681" i="10" s="1"/>
  <c r="L1682" i="10" s="1"/>
  <c r="L1683" i="10" s="1"/>
  <c r="L1684" i="10" s="1"/>
  <c r="L1685" i="10" s="1"/>
  <c r="L1686" i="10" s="1"/>
  <c r="L1687" i="10" s="1"/>
  <c r="L1688" i="10" s="1"/>
  <c r="L1689" i="10" s="1"/>
  <c r="L1690" i="10" s="1"/>
  <c r="L1691" i="10" s="1"/>
  <c r="L1692" i="10" s="1"/>
  <c r="L1693" i="10" s="1"/>
  <c r="L1694" i="10" s="1"/>
  <c r="L1695" i="10" s="1"/>
  <c r="L1696" i="10" s="1"/>
  <c r="L1697" i="10" s="1"/>
  <c r="L1698" i="10" s="1"/>
  <c r="L1699" i="10" s="1"/>
  <c r="L1700" i="10" s="1"/>
  <c r="L1701" i="10" s="1"/>
  <c r="L1702" i="10" s="1"/>
  <c r="L1703" i="10" s="1"/>
  <c r="L1704" i="10" s="1"/>
  <c r="L1705" i="10" s="1"/>
  <c r="L1706" i="10" s="1"/>
  <c r="L1707" i="10" s="1"/>
  <c r="L1708" i="10" s="1"/>
  <c r="L1709" i="10" s="1"/>
  <c r="L1710" i="10" s="1"/>
  <c r="L1711" i="10" s="1"/>
  <c r="L1712" i="10" s="1"/>
  <c r="L1713" i="10" s="1"/>
  <c r="L1714" i="10" s="1"/>
  <c r="L1715" i="10" s="1"/>
  <c r="L1716" i="10" s="1"/>
  <c r="L1717" i="10" s="1"/>
  <c r="L1718" i="10" s="1"/>
  <c r="L1719" i="10" s="1"/>
  <c r="L1720" i="10" s="1"/>
  <c r="L1721" i="10" s="1"/>
  <c r="L1722" i="10" s="1"/>
  <c r="L1723" i="10" s="1"/>
  <c r="L1724" i="10" s="1"/>
  <c r="L1725" i="10" s="1"/>
  <c r="L1726" i="10" s="1"/>
  <c r="L1727" i="10" s="1"/>
  <c r="L1728" i="10" s="1"/>
  <c r="L1729" i="10" s="1"/>
  <c r="L1730" i="10" s="1"/>
  <c r="L1731" i="10" s="1"/>
  <c r="L1732" i="10" s="1"/>
  <c r="L1733" i="10" s="1"/>
  <c r="L1734" i="10" s="1"/>
  <c r="L1735" i="10" s="1"/>
  <c r="L1736" i="10" s="1"/>
  <c r="L1737" i="10" s="1"/>
  <c r="L1738" i="10" s="1"/>
  <c r="L1739" i="10" s="1"/>
  <c r="L1740" i="10" s="1"/>
  <c r="L1741" i="10" s="1"/>
  <c r="L1742" i="10" s="1"/>
  <c r="L1743" i="10" s="1"/>
  <c r="L1744" i="10" s="1"/>
  <c r="L1745" i="10" s="1"/>
  <c r="L1746" i="10" s="1"/>
  <c r="L1747" i="10" s="1"/>
  <c r="L1748" i="10" s="1"/>
  <c r="L1749" i="10" s="1"/>
  <c r="L1750" i="10" s="1"/>
  <c r="L1751" i="10" s="1"/>
  <c r="L1752" i="10" s="1"/>
  <c r="L1753" i="10" s="1"/>
  <c r="L1754" i="10" s="1"/>
  <c r="L1755" i="10" s="1"/>
  <c r="L1756" i="10" s="1"/>
  <c r="L1757" i="10" s="1"/>
  <c r="L1758" i="10" s="1"/>
  <c r="L1759" i="10" s="1"/>
  <c r="L1760" i="10" s="1"/>
  <c r="L1761" i="10" s="1"/>
  <c r="L1762" i="10" s="1"/>
  <c r="L1763" i="10" s="1"/>
  <c r="L1764" i="10" s="1"/>
  <c r="L1765" i="10" s="1"/>
  <c r="L1766" i="10" s="1"/>
  <c r="L1767" i="10" s="1"/>
  <c r="L1768" i="10" s="1"/>
  <c r="L1769" i="10" s="1"/>
  <c r="L1770" i="10" s="1"/>
  <c r="L1771" i="10" s="1"/>
  <c r="L1772" i="10" s="1"/>
  <c r="L1773" i="10" s="1"/>
  <c r="L1774" i="10" s="1"/>
  <c r="L1775" i="10" s="1"/>
  <c r="L1776" i="10" s="1"/>
  <c r="L1777" i="10" s="1"/>
  <c r="L1778" i="10" s="1"/>
  <c r="L1779" i="10" s="1"/>
  <c r="L1780" i="10" s="1"/>
  <c r="L1781" i="10" s="1"/>
  <c r="L1782" i="10" s="1"/>
  <c r="L1783" i="10" s="1"/>
  <c r="L1784" i="10" s="1"/>
  <c r="L1785" i="10" s="1"/>
  <c r="L1786" i="10" s="1"/>
  <c r="L1787" i="10" s="1"/>
  <c r="L1788" i="10" s="1"/>
  <c r="L1789" i="10" s="1"/>
  <c r="L1790" i="10" s="1"/>
  <c r="L1791" i="10" s="1"/>
  <c r="L1792" i="10" s="1"/>
  <c r="L1793" i="10" s="1"/>
  <c r="L1794" i="10" s="1"/>
  <c r="L1795" i="10" s="1"/>
  <c r="L1796" i="10" s="1"/>
  <c r="L1797" i="10" s="1"/>
  <c r="L1798" i="10" s="1"/>
  <c r="L1799" i="10" s="1"/>
  <c r="L1800" i="10" s="1"/>
  <c r="L1801" i="10" s="1"/>
  <c r="L1802" i="10" s="1"/>
  <c r="L1803" i="10" s="1"/>
  <c r="L1804" i="10" s="1"/>
  <c r="L1805" i="10" s="1"/>
  <c r="L1806" i="10" s="1"/>
  <c r="L1807" i="10" s="1"/>
  <c r="L1808" i="10" s="1"/>
  <c r="L1809" i="10" s="1"/>
  <c r="L1810" i="10" s="1"/>
  <c r="L1811" i="10" s="1"/>
  <c r="L1812" i="10" s="1"/>
  <c r="L1813" i="10" s="1"/>
  <c r="L1814" i="10" s="1"/>
  <c r="L1815" i="10" s="1"/>
  <c r="L1816" i="10" s="1"/>
  <c r="L1817" i="10" s="1"/>
  <c r="L1818" i="10" s="1"/>
  <c r="L1819" i="10" s="1"/>
  <c r="L1820" i="10" s="1"/>
  <c r="L1821" i="10" s="1"/>
  <c r="L1822" i="10" s="1"/>
  <c r="L1823" i="10" s="1"/>
  <c r="L1824" i="10" s="1"/>
  <c r="L1825" i="10" s="1"/>
  <c r="L1826" i="10" s="1"/>
  <c r="L1827" i="10" s="1"/>
  <c r="L1828" i="10" s="1"/>
  <c r="L1829" i="10" s="1"/>
  <c r="L1830" i="10" s="1"/>
  <c r="L1831" i="10" s="1"/>
  <c r="L1832" i="10" s="1"/>
  <c r="L1833" i="10" s="1"/>
  <c r="L1834" i="10" s="1"/>
  <c r="L1835" i="10" s="1"/>
  <c r="L1836" i="10" s="1"/>
  <c r="L1837" i="10" s="1"/>
  <c r="L1838" i="10" s="1"/>
  <c r="L1839" i="10" s="1"/>
  <c r="L1840" i="10" s="1"/>
  <c r="L1841" i="10" s="1"/>
  <c r="L1842" i="10" s="1"/>
  <c r="L1843" i="10" s="1"/>
  <c r="L1844" i="10" s="1"/>
  <c r="L1845" i="10" s="1"/>
  <c r="L1846" i="10" s="1"/>
  <c r="L1847" i="10" s="1"/>
  <c r="L1848" i="10" s="1"/>
  <c r="L1849" i="10" s="1"/>
  <c r="L1850" i="10" s="1"/>
  <c r="L1851" i="10" s="1"/>
  <c r="L1852" i="10" s="1"/>
  <c r="L1853" i="10" s="1"/>
  <c r="L1854" i="10" s="1"/>
  <c r="L1855" i="10" s="1"/>
  <c r="L1856" i="10" s="1"/>
  <c r="L1857" i="10" s="1"/>
  <c r="L1858" i="10" s="1"/>
  <c r="L1859" i="10" s="1"/>
  <c r="L1860" i="10" s="1"/>
  <c r="L1861" i="10" s="1"/>
  <c r="L1862" i="10" s="1"/>
  <c r="L1863" i="10" s="1"/>
  <c r="L1864" i="10" s="1"/>
  <c r="L1865" i="10" s="1"/>
  <c r="L1866" i="10" s="1"/>
  <c r="L1867" i="10" s="1"/>
  <c r="L1868" i="10" s="1"/>
  <c r="L1869" i="10" s="1"/>
  <c r="L1870" i="10" s="1"/>
  <c r="L1871" i="10" s="1"/>
  <c r="L1872" i="10" s="1"/>
  <c r="L1873" i="10" s="1"/>
  <c r="L1874" i="10" s="1"/>
  <c r="L1875" i="10" s="1"/>
  <c r="L1876" i="10" s="1"/>
  <c r="L1877" i="10" s="1"/>
  <c r="L1878" i="10" s="1"/>
  <c r="L1879" i="10" s="1"/>
  <c r="L1880" i="10" s="1"/>
  <c r="L1881" i="10" s="1"/>
  <c r="L1882" i="10" s="1"/>
  <c r="L1883" i="10" s="1"/>
  <c r="L1884" i="10" s="1"/>
  <c r="L1885" i="10" s="1"/>
  <c r="L1886" i="10" s="1"/>
  <c r="L1887" i="10" s="1"/>
  <c r="L1888" i="10" s="1"/>
  <c r="L1889" i="10" s="1"/>
  <c r="L1890" i="10" s="1"/>
  <c r="L1891" i="10" s="1"/>
  <c r="L1892" i="10" s="1"/>
  <c r="L1893" i="10" s="1"/>
  <c r="L1894" i="10" s="1"/>
  <c r="L1895" i="10" s="1"/>
  <c r="L1896" i="10" s="1"/>
  <c r="L1897" i="10" s="1"/>
  <c r="L1898" i="10" s="1"/>
  <c r="L1899" i="10" s="1"/>
  <c r="L1900" i="10" s="1"/>
  <c r="L1901" i="10" s="1"/>
  <c r="L1902" i="10" s="1"/>
  <c r="L1903" i="10" s="1"/>
  <c r="L1904" i="10" s="1"/>
  <c r="L1905" i="10" s="1"/>
  <c r="L1906" i="10" s="1"/>
  <c r="L1907" i="10" s="1"/>
  <c r="L1908" i="10" s="1"/>
  <c r="L1909" i="10" s="1"/>
  <c r="L1910" i="10" s="1"/>
  <c r="L1911" i="10" s="1"/>
  <c r="L1912" i="10" s="1"/>
  <c r="L1913" i="10" s="1"/>
  <c r="L1914" i="10" s="1"/>
  <c r="L1915" i="10" s="1"/>
  <c r="L1916" i="10" s="1"/>
  <c r="L1917" i="10" s="1"/>
  <c r="L1918" i="10" s="1"/>
  <c r="L1919" i="10" s="1"/>
  <c r="L1920" i="10" s="1"/>
  <c r="L1921" i="10" s="1"/>
  <c r="L1922" i="10" s="1"/>
  <c r="L1923" i="10" s="1"/>
  <c r="L1924" i="10" s="1"/>
  <c r="L1925" i="10" s="1"/>
  <c r="L1926" i="10" s="1"/>
  <c r="L1927" i="10" s="1"/>
  <c r="L1928" i="10" s="1"/>
  <c r="L1929" i="10" s="1"/>
  <c r="L1930" i="10" s="1"/>
  <c r="L1931" i="10" s="1"/>
  <c r="L1932" i="10" s="1"/>
  <c r="L1933" i="10" s="1"/>
  <c r="L1934" i="10" s="1"/>
  <c r="L1935" i="10" s="1"/>
  <c r="L1936" i="10" s="1"/>
  <c r="L1937" i="10" s="1"/>
  <c r="L1938" i="10" s="1"/>
  <c r="L1939" i="10" s="1"/>
  <c r="L1940" i="10" s="1"/>
  <c r="L1941" i="10" s="1"/>
  <c r="L1942" i="10" s="1"/>
  <c r="L1943" i="10" s="1"/>
  <c r="L1944" i="10" s="1"/>
  <c r="L1945" i="10" s="1"/>
  <c r="L1946" i="10" s="1"/>
  <c r="L1947" i="10" s="1"/>
  <c r="L1948" i="10" s="1"/>
  <c r="L1949" i="10" s="1"/>
  <c r="L1950" i="10" s="1"/>
  <c r="L1951" i="10" s="1"/>
  <c r="L1952" i="10" s="1"/>
  <c r="L1953" i="10" s="1"/>
  <c r="L1954" i="10" s="1"/>
  <c r="L1955" i="10" s="1"/>
  <c r="L1956" i="10" s="1"/>
  <c r="L1957" i="10" s="1"/>
  <c r="L1958" i="10" s="1"/>
  <c r="L1959" i="10" s="1"/>
  <c r="L1960" i="10" s="1"/>
  <c r="L1961" i="10" s="1"/>
  <c r="L1962" i="10" s="1"/>
  <c r="L1963" i="10" s="1"/>
  <c r="L1964" i="10" s="1"/>
  <c r="L1965" i="10" s="1"/>
  <c r="L1966" i="10" s="1"/>
  <c r="L1967" i="10" s="1"/>
  <c r="L1968" i="10" s="1"/>
  <c r="L1969" i="10" s="1"/>
  <c r="L1970" i="10" s="1"/>
  <c r="L1971" i="10" s="1"/>
  <c r="L1972" i="10" s="1"/>
  <c r="L1973" i="10" s="1"/>
  <c r="L1974" i="10" s="1"/>
  <c r="L1975" i="10" s="1"/>
  <c r="L1976" i="10" s="1"/>
  <c r="L1977" i="10" s="1"/>
  <c r="L1978" i="10" s="1"/>
  <c r="L1979" i="10" s="1"/>
  <c r="L1980" i="10" s="1"/>
  <c r="L1981" i="10" s="1"/>
  <c r="L1982" i="10" s="1"/>
  <c r="L1983" i="10" s="1"/>
  <c r="L1984" i="10" s="1"/>
  <c r="L1985" i="10" s="1"/>
  <c r="L1986" i="10" s="1"/>
  <c r="L1987" i="10" s="1"/>
  <c r="L1988" i="10" s="1"/>
  <c r="L1989" i="10" s="1"/>
  <c r="L1990" i="10" s="1"/>
  <c r="L1991" i="10" s="1"/>
  <c r="L1992" i="10" s="1"/>
  <c r="L1993" i="10" s="1"/>
  <c r="L1994" i="10" s="1"/>
  <c r="L1995" i="10" s="1"/>
  <c r="L1996" i="10" s="1"/>
  <c r="L1997" i="10" s="1"/>
  <c r="L1998" i="10" s="1"/>
  <c r="L1999" i="10" s="1"/>
  <c r="L2000" i="10" s="1"/>
  <c r="L2001" i="10" s="1"/>
  <c r="L2002" i="10" s="1"/>
  <c r="L2003" i="10" s="1"/>
  <c r="L2004" i="10" s="1"/>
  <c r="L2005" i="10" s="1"/>
  <c r="L2006" i="10" s="1"/>
  <c r="L2007" i="10" s="1"/>
  <c r="L2008" i="10" s="1"/>
  <c r="L2009" i="10" s="1"/>
  <c r="L2010" i="10" s="1"/>
  <c r="L2011" i="10" s="1"/>
  <c r="L2012" i="10" s="1"/>
  <c r="L2013" i="10" s="1"/>
  <c r="L2014" i="10" s="1"/>
  <c r="L2015" i="10" s="1"/>
  <c r="L2016" i="10" s="1"/>
  <c r="L2017" i="10" s="1"/>
  <c r="L2018" i="10" s="1"/>
  <c r="L2019" i="10" s="1"/>
  <c r="L2020" i="10" s="1"/>
  <c r="L2021" i="10" s="1"/>
  <c r="L2022" i="10" s="1"/>
  <c r="L2023" i="10" s="1"/>
  <c r="L2024" i="10" s="1"/>
  <c r="L2025" i="10" s="1"/>
  <c r="L2026" i="10" s="1"/>
  <c r="L2027" i="10" s="1"/>
  <c r="L2028" i="10" s="1"/>
  <c r="L2029" i="10" s="1"/>
  <c r="L2030" i="10" s="1"/>
  <c r="L2031" i="10" s="1"/>
  <c r="L2032" i="10" s="1"/>
  <c r="L2033" i="10" s="1"/>
  <c r="L2034" i="10" s="1"/>
  <c r="L2035" i="10" s="1"/>
  <c r="L2036" i="10" s="1"/>
  <c r="L2037" i="10" s="1"/>
  <c r="L2038" i="10" s="1"/>
  <c r="L2039" i="10" s="1"/>
  <c r="L2040" i="10" s="1"/>
  <c r="L2041" i="10" s="1"/>
  <c r="L2042" i="10" s="1"/>
  <c r="L2043" i="10" s="1"/>
  <c r="L2044" i="10" s="1"/>
  <c r="L2045" i="10" s="1"/>
  <c r="L2046" i="10" s="1"/>
  <c r="L2047" i="10" s="1"/>
  <c r="L2048" i="10" s="1"/>
  <c r="L2049" i="10" s="1"/>
  <c r="L2050" i="10" s="1"/>
  <c r="L2051" i="10" s="1"/>
  <c r="L2052" i="10" s="1"/>
  <c r="L2053" i="10" s="1"/>
  <c r="L2054" i="10" s="1"/>
  <c r="L2055" i="10" s="1"/>
  <c r="L2056" i="10" s="1"/>
  <c r="L2057" i="10" s="1"/>
  <c r="L2058" i="10" s="1"/>
  <c r="L2059" i="10" s="1"/>
  <c r="L2060" i="10" s="1"/>
  <c r="L2061" i="10" s="1"/>
  <c r="L2062" i="10" s="1"/>
  <c r="L2063" i="10" s="1"/>
  <c r="L2064" i="10" s="1"/>
  <c r="L2065" i="10" s="1"/>
  <c r="L2066" i="10" s="1"/>
  <c r="L2067" i="10" s="1"/>
  <c r="L2068" i="10" s="1"/>
  <c r="L2069" i="10" s="1"/>
  <c r="L2070" i="10" s="1"/>
  <c r="L2071" i="10" s="1"/>
  <c r="L2072" i="10" s="1"/>
  <c r="L2073" i="10" s="1"/>
  <c r="L2074" i="10" s="1"/>
  <c r="L2075" i="10" s="1"/>
  <c r="L2076" i="10" s="1"/>
  <c r="L2077" i="10" s="1"/>
  <c r="L2078" i="10" s="1"/>
  <c r="L2079" i="10" s="1"/>
  <c r="L2080" i="10" s="1"/>
  <c r="L2081" i="10" s="1"/>
  <c r="L2082" i="10" s="1"/>
  <c r="L2083" i="10" s="1"/>
  <c r="L2084" i="10" s="1"/>
  <c r="L2085" i="10" s="1"/>
  <c r="L2086" i="10" s="1"/>
  <c r="L2087" i="10" s="1"/>
  <c r="L2088" i="10" s="1"/>
  <c r="L2089" i="10" s="1"/>
  <c r="L2090" i="10" s="1"/>
  <c r="L2091" i="10" s="1"/>
  <c r="L2092" i="10" s="1"/>
  <c r="L2093" i="10" s="1"/>
  <c r="L2094" i="10" s="1"/>
  <c r="L2095" i="10" s="1"/>
  <c r="L2096" i="10" s="1"/>
  <c r="L2097" i="10" s="1"/>
  <c r="L2098" i="10" s="1"/>
  <c r="L2099" i="10" s="1"/>
  <c r="L2100" i="10" s="1"/>
  <c r="L2101" i="10" s="1"/>
  <c r="L2102" i="10" s="1"/>
  <c r="L2103" i="10" s="1"/>
  <c r="L2104" i="10" s="1"/>
  <c r="L2105" i="10" s="1"/>
  <c r="L2106" i="10" s="1"/>
  <c r="L2107" i="10" s="1"/>
  <c r="L2108" i="10" s="1"/>
  <c r="L2109" i="10" s="1"/>
  <c r="L2110" i="10" s="1"/>
  <c r="L2111" i="10" s="1"/>
  <c r="L2112" i="10" s="1"/>
  <c r="L2113" i="10" s="1"/>
  <c r="L2114" i="10" s="1"/>
  <c r="L2115" i="10" s="1"/>
  <c r="L2116" i="10" s="1"/>
  <c r="L2117" i="10" s="1"/>
  <c r="L2118" i="10" s="1"/>
  <c r="L2119" i="10" s="1"/>
  <c r="L2120" i="10" s="1"/>
  <c r="L2121" i="10" s="1"/>
  <c r="L2122" i="10" s="1"/>
  <c r="L2123" i="10" s="1"/>
  <c r="L2124" i="10" s="1"/>
  <c r="L2125" i="10" s="1"/>
  <c r="L2126" i="10" s="1"/>
  <c r="L2127" i="10" s="1"/>
  <c r="L2128" i="10" s="1"/>
  <c r="L2129" i="10" s="1"/>
  <c r="L2130" i="10" s="1"/>
  <c r="L2131" i="10" s="1"/>
  <c r="L2132" i="10" s="1"/>
  <c r="L2133" i="10" s="1"/>
  <c r="L2134" i="10" s="1"/>
  <c r="L2135" i="10" s="1"/>
  <c r="L2136" i="10" s="1"/>
  <c r="L2137" i="10" s="1"/>
  <c r="L2138" i="10" s="1"/>
  <c r="L2139" i="10" s="1"/>
  <c r="L2140" i="10" s="1"/>
  <c r="L2141" i="10" s="1"/>
  <c r="L2142" i="10" s="1"/>
  <c r="L2143" i="10" s="1"/>
  <c r="L2144" i="10" s="1"/>
  <c r="L2145" i="10" s="1"/>
  <c r="L2146" i="10" s="1"/>
  <c r="L2147" i="10" s="1"/>
  <c r="L2148" i="10" s="1"/>
  <c r="L2149" i="10" s="1"/>
  <c r="L2150" i="10" s="1"/>
  <c r="L2151" i="10" s="1"/>
  <c r="L2152" i="10" s="1"/>
  <c r="L2153" i="10" s="1"/>
  <c r="L2154" i="10" s="1"/>
  <c r="L2155" i="10" s="1"/>
  <c r="L2156" i="10" s="1"/>
  <c r="L2157" i="10" s="1"/>
  <c r="L2158" i="10" s="1"/>
  <c r="L2159" i="10" s="1"/>
  <c r="L2160" i="10" s="1"/>
  <c r="L2161" i="10" s="1"/>
  <c r="L2162" i="10" s="1"/>
  <c r="L2163" i="10" s="1"/>
  <c r="L2164" i="10" s="1"/>
  <c r="L2165" i="10" s="1"/>
  <c r="L2166" i="10" s="1"/>
  <c r="L2167" i="10" s="1"/>
  <c r="L2168" i="10" s="1"/>
  <c r="L2169" i="10" s="1"/>
  <c r="L2170" i="10" s="1"/>
  <c r="L2171" i="10" s="1"/>
  <c r="L2172" i="10" s="1"/>
  <c r="L2173" i="10" s="1"/>
  <c r="L2174" i="10" s="1"/>
  <c r="L2175" i="10" s="1"/>
  <c r="L2176" i="10" s="1"/>
  <c r="L2177" i="10" s="1"/>
  <c r="L2178" i="10" s="1"/>
  <c r="L2179" i="10" s="1"/>
  <c r="L2180" i="10" s="1"/>
  <c r="L2181" i="10" s="1"/>
  <c r="L2182" i="10" s="1"/>
  <c r="L2183" i="10" s="1"/>
  <c r="L2184" i="10" s="1"/>
  <c r="L2185" i="10" s="1"/>
  <c r="L2186" i="10" s="1"/>
  <c r="L2187" i="10" s="1"/>
  <c r="L2188" i="10" s="1"/>
  <c r="L5" i="10"/>
  <c r="K5" i="10"/>
  <c r="K6" i="10" s="1"/>
  <c r="K7" i="10" s="1"/>
  <c r="K8" i="10"/>
  <c r="K9" i="10"/>
  <c r="K10" i="10"/>
  <c r="K11" i="10"/>
  <c r="K12" i="10"/>
  <c r="K13" i="10" s="1"/>
  <c r="K14" i="10" s="1"/>
  <c r="K15" i="10" s="1"/>
  <c r="K16" i="10"/>
  <c r="K17" i="10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K84" i="10" s="1"/>
  <c r="K85" i="10" s="1"/>
  <c r="K86" i="10" s="1"/>
  <c r="K87" i="10" s="1"/>
  <c r="K88" i="10" s="1"/>
  <c r="K89" i="10" s="1"/>
  <c r="K90" i="10" s="1"/>
  <c r="K91" i="10" s="1"/>
  <c r="K92" i="10" s="1"/>
  <c r="K93" i="10" s="1"/>
  <c r="K94" i="10" s="1"/>
  <c r="K95" i="10" s="1"/>
  <c r="K96" i="10" s="1"/>
  <c r="K97" i="10" s="1"/>
  <c r="K98" i="10" s="1"/>
  <c r="K99" i="10" s="1"/>
  <c r="K100" i="10" s="1"/>
  <c r="K101" i="10" s="1"/>
  <c r="K102" i="10" s="1"/>
  <c r="K103" i="10" s="1"/>
  <c r="K104" i="10" s="1"/>
  <c r="K105" i="10" s="1"/>
  <c r="K106" i="10" s="1"/>
  <c r="K107" i="10" s="1"/>
  <c r="K108" i="10" s="1"/>
  <c r="K109" i="10" s="1"/>
  <c r="K110" i="10" s="1"/>
  <c r="K111" i="10" s="1"/>
  <c r="K112" i="10" s="1"/>
  <c r="K113" i="10" s="1"/>
  <c r="K114" i="10" s="1"/>
  <c r="K115" i="10" s="1"/>
  <c r="K116" i="10" s="1"/>
  <c r="K117" i="10" s="1"/>
  <c r="K118" i="10" s="1"/>
  <c r="K119" i="10" s="1"/>
  <c r="K120" i="10" s="1"/>
  <c r="K121" i="10" s="1"/>
  <c r="K122" i="10" s="1"/>
  <c r="K123" i="10" s="1"/>
  <c r="K124" i="10" s="1"/>
  <c r="K125" i="10" s="1"/>
  <c r="K126" i="10" s="1"/>
  <c r="K127" i="10" s="1"/>
  <c r="K128" i="10" s="1"/>
  <c r="K129" i="10" s="1"/>
  <c r="K130" i="10" s="1"/>
  <c r="K131" i="10" s="1"/>
  <c r="K132" i="10" s="1"/>
  <c r="K133" i="10" s="1"/>
  <c r="K134" i="10" s="1"/>
  <c r="K135" i="10" s="1"/>
  <c r="K136" i="10" s="1"/>
  <c r="K137" i="10" s="1"/>
  <c r="K138" i="10" s="1"/>
  <c r="K139" i="10" s="1"/>
  <c r="K140" i="10" s="1"/>
  <c r="K141" i="10" s="1"/>
  <c r="K142" i="10" s="1"/>
  <c r="K143" i="10" s="1"/>
  <c r="K144" i="10" s="1"/>
  <c r="K145" i="10" s="1"/>
  <c r="K146" i="10" s="1"/>
  <c r="K147" i="10" s="1"/>
  <c r="K148" i="10" s="1"/>
  <c r="K149" i="10" s="1"/>
  <c r="K150" i="10" s="1"/>
  <c r="K151" i="10" s="1"/>
  <c r="K152" i="10" s="1"/>
  <c r="K153" i="10" s="1"/>
  <c r="K154" i="10" s="1"/>
  <c r="K155" i="10" s="1"/>
  <c r="K156" i="10" s="1"/>
  <c r="K157" i="10" s="1"/>
  <c r="K158" i="10" s="1"/>
  <c r="K159" i="10" s="1"/>
  <c r="K160" i="10" s="1"/>
  <c r="K161" i="10" s="1"/>
  <c r="K162" i="10" s="1"/>
  <c r="K163" i="10" s="1"/>
  <c r="K164" i="10" s="1"/>
  <c r="K165" i="10" s="1"/>
  <c r="K166" i="10" s="1"/>
  <c r="K167" i="10" s="1"/>
  <c r="K168" i="10" s="1"/>
  <c r="K169" i="10" s="1"/>
  <c r="K170" i="10" s="1"/>
  <c r="K171" i="10" s="1"/>
  <c r="K172" i="10" s="1"/>
  <c r="K173" i="10" s="1"/>
  <c r="K174" i="10" s="1"/>
  <c r="K175" i="10" s="1"/>
  <c r="K176" i="10" s="1"/>
  <c r="K177" i="10" s="1"/>
  <c r="K178" i="10" s="1"/>
  <c r="K179" i="10" s="1"/>
  <c r="K180" i="10" s="1"/>
  <c r="K181" i="10" s="1"/>
  <c r="K182" i="10" s="1"/>
  <c r="K183" i="10" s="1"/>
  <c r="K184" i="10" s="1"/>
  <c r="K185" i="10" s="1"/>
  <c r="K186" i="10" s="1"/>
  <c r="K187" i="10" s="1"/>
  <c r="K188" i="10" s="1"/>
  <c r="K189" i="10" s="1"/>
  <c r="K190" i="10" s="1"/>
  <c r="K191" i="10" s="1"/>
  <c r="K192" i="10" s="1"/>
  <c r="K193" i="10" s="1"/>
  <c r="K194" i="10" s="1"/>
  <c r="K195" i="10" s="1"/>
  <c r="K196" i="10" s="1"/>
  <c r="K197" i="10" s="1"/>
  <c r="K198" i="10" s="1"/>
  <c r="K199" i="10" s="1"/>
  <c r="K200" i="10" s="1"/>
  <c r="K201" i="10" s="1"/>
  <c r="K202" i="10" s="1"/>
  <c r="K203" i="10" s="1"/>
  <c r="K204" i="10" s="1"/>
  <c r="K205" i="10" s="1"/>
  <c r="K206" i="10" s="1"/>
  <c r="K207" i="10" s="1"/>
  <c r="K208" i="10" s="1"/>
  <c r="K209" i="10" s="1"/>
  <c r="K210" i="10" s="1"/>
  <c r="K211" i="10" s="1"/>
  <c r="K212" i="10" s="1"/>
  <c r="K213" i="10" s="1"/>
  <c r="K214" i="10" s="1"/>
  <c r="K215" i="10"/>
  <c r="K216" i="10"/>
  <c r="K217" i="10"/>
  <c r="K218" i="10"/>
  <c r="K219" i="10"/>
  <c r="K220" i="10" s="1"/>
  <c r="K221" i="10" s="1"/>
  <c r="K222" i="10" s="1"/>
  <c r="K223" i="10" s="1"/>
  <c r="K224" i="10" s="1"/>
  <c r="K225" i="10" s="1"/>
  <c r="K226" i="10" s="1"/>
  <c r="K227" i="10" s="1"/>
  <c r="K228" i="10" s="1"/>
  <c r="K229" i="10" s="1"/>
  <c r="K230" i="10" s="1"/>
  <c r="K231" i="10" s="1"/>
  <c r="K232" i="10" s="1"/>
  <c r="K233" i="10" s="1"/>
  <c r="K234" i="10" s="1"/>
  <c r="K235" i="10" s="1"/>
  <c r="K236" i="10" s="1"/>
  <c r="K237" i="10" s="1"/>
  <c r="K238" i="10" s="1"/>
  <c r="K239" i="10" s="1"/>
  <c r="K240" i="10" s="1"/>
  <c r="K241" i="10" s="1"/>
  <c r="K242" i="10" s="1"/>
  <c r="K243" i="10" s="1"/>
  <c r="K244" i="10" s="1"/>
  <c r="K245" i="10" s="1"/>
  <c r="K246" i="10" s="1"/>
  <c r="K247" i="10" s="1"/>
  <c r="K248" i="10" s="1"/>
  <c r="K249" i="10" s="1"/>
  <c r="K250" i="10" s="1"/>
  <c r="K251" i="10" s="1"/>
  <c r="K252" i="10" s="1"/>
  <c r="K253" i="10" s="1"/>
  <c r="K254" i="10" s="1"/>
  <c r="K255" i="10" s="1"/>
  <c r="K256" i="10" s="1"/>
  <c r="K257" i="10" s="1"/>
  <c r="K258" i="10" s="1"/>
  <c r="K259" i="10" s="1"/>
  <c r="K260" i="10" s="1"/>
  <c r="K261" i="10" s="1"/>
  <c r="K262" i="10" s="1"/>
  <c r="K263" i="10" s="1"/>
  <c r="K264" i="10" s="1"/>
  <c r="K265" i="10" s="1"/>
  <c r="K266" i="10" s="1"/>
  <c r="K267" i="10" s="1"/>
  <c r="K268" i="10" s="1"/>
  <c r="K269" i="10" s="1"/>
  <c r="K270" i="10" s="1"/>
  <c r="K271" i="10" s="1"/>
  <c r="K272" i="10" s="1"/>
  <c r="K273" i="10" s="1"/>
  <c r="K274" i="10" s="1"/>
  <c r="K275" i="10" s="1"/>
  <c r="K276" i="10" s="1"/>
  <c r="K277" i="10" s="1"/>
  <c r="K278" i="10" s="1"/>
  <c r="K279" i="10" s="1"/>
  <c r="K280" i="10" s="1"/>
  <c r="K281" i="10" s="1"/>
  <c r="K282" i="10" s="1"/>
  <c r="K283" i="10" s="1"/>
  <c r="K284" i="10" s="1"/>
  <c r="K285" i="10" s="1"/>
  <c r="K286" i="10" s="1"/>
  <c r="K287" i="10" s="1"/>
  <c r="K288" i="10" s="1"/>
  <c r="K289" i="10" s="1"/>
  <c r="K290" i="10" s="1"/>
  <c r="K291" i="10" s="1"/>
  <c r="K292" i="10" s="1"/>
  <c r="K293" i="10" s="1"/>
  <c r="K294" i="10" s="1"/>
  <c r="K295" i="10" s="1"/>
  <c r="K296" i="10" s="1"/>
  <c r="K297" i="10" s="1"/>
  <c r="K298" i="10" s="1"/>
  <c r="K299" i="10" s="1"/>
  <c r="K300" i="10" s="1"/>
  <c r="K301" i="10" s="1"/>
  <c r="K302" i="10" s="1"/>
  <c r="K303" i="10" s="1"/>
  <c r="K304" i="10" s="1"/>
  <c r="K305" i="10" s="1"/>
  <c r="K306" i="10" s="1"/>
  <c r="K307" i="10" s="1"/>
  <c r="K308" i="10" s="1"/>
  <c r="K309" i="10" s="1"/>
  <c r="K310" i="10" s="1"/>
  <c r="K311" i="10" s="1"/>
  <c r="K312" i="10" s="1"/>
  <c r="K313" i="10" s="1"/>
  <c r="K314" i="10" s="1"/>
  <c r="K315" i="10" s="1"/>
  <c r="K316" i="10" s="1"/>
  <c r="K317" i="10" s="1"/>
  <c r="K318" i="10" s="1"/>
  <c r="K319" i="10" s="1"/>
  <c r="K320" i="10" s="1"/>
  <c r="K321" i="10" s="1"/>
  <c r="K322" i="10" s="1"/>
  <c r="K323" i="10" s="1"/>
  <c r="K324" i="10" s="1"/>
  <c r="K325" i="10" s="1"/>
  <c r="K326" i="10" s="1"/>
  <c r="K327" i="10" s="1"/>
  <c r="K328" i="10" s="1"/>
  <c r="K329" i="10" s="1"/>
  <c r="K330" i="10" s="1"/>
  <c r="K331" i="10" s="1"/>
  <c r="K332" i="10" s="1"/>
  <c r="K333" i="10" s="1"/>
  <c r="K334" i="10" s="1"/>
  <c r="K335" i="10" s="1"/>
  <c r="K336" i="10" s="1"/>
  <c r="K337" i="10" s="1"/>
  <c r="K338" i="10" s="1"/>
  <c r="K339" i="10" s="1"/>
  <c r="K340" i="10" s="1"/>
  <c r="K341" i="10" s="1"/>
  <c r="K342" i="10" s="1"/>
  <c r="K343" i="10" s="1"/>
  <c r="K344" i="10" s="1"/>
  <c r="K345" i="10" s="1"/>
  <c r="K346" i="10" s="1"/>
  <c r="K347" i="10" s="1"/>
  <c r="K348" i="10" s="1"/>
  <c r="K349" i="10" s="1"/>
  <c r="K350" i="10" s="1"/>
  <c r="K351" i="10" s="1"/>
  <c r="K352" i="10" s="1"/>
  <c r="K353" i="10" s="1"/>
  <c r="K354" i="10" s="1"/>
  <c r="K355" i="10" s="1"/>
  <c r="K356" i="10" s="1"/>
  <c r="K357" i="10" s="1"/>
  <c r="K358" i="10" s="1"/>
  <c r="K359" i="10" s="1"/>
  <c r="K360" i="10" s="1"/>
  <c r="K361" i="10" s="1"/>
  <c r="K362" i="10" s="1"/>
  <c r="K363" i="10" s="1"/>
  <c r="K364" i="10" s="1"/>
  <c r="K365" i="10" s="1"/>
  <c r="K366" i="10" s="1"/>
  <c r="K367" i="10" s="1"/>
  <c r="K368" i="10" s="1"/>
  <c r="K369" i="10" s="1"/>
  <c r="K370" i="10" s="1"/>
  <c r="K371" i="10" s="1"/>
  <c r="K372" i="10" s="1"/>
  <c r="K373" i="10" s="1"/>
  <c r="K374" i="10" s="1"/>
  <c r="K375" i="10" s="1"/>
  <c r="K376" i="10" s="1"/>
  <c r="K377" i="10" s="1"/>
  <c r="K378" i="10" s="1"/>
  <c r="K379" i="10" s="1"/>
  <c r="K380" i="10" s="1"/>
  <c r="K381" i="10" s="1"/>
  <c r="K382" i="10" s="1"/>
  <c r="K383" i="10"/>
  <c r="K384" i="10"/>
  <c r="K385" i="10" s="1"/>
  <c r="K386" i="10" s="1"/>
  <c r="K387" i="10" s="1"/>
  <c r="K388" i="10" s="1"/>
  <c r="K389" i="10" s="1"/>
  <c r="K390" i="10" s="1"/>
  <c r="K391" i="10" s="1"/>
  <c r="K392" i="10" s="1"/>
  <c r="K393" i="10" s="1"/>
  <c r="K394" i="10" s="1"/>
  <c r="K395" i="10" s="1"/>
  <c r="K396" i="10"/>
  <c r="K397" i="10" s="1"/>
  <c r="K398" i="10" s="1"/>
  <c r="K399" i="10" s="1"/>
  <c r="K400" i="10" s="1"/>
  <c r="K401" i="10" s="1"/>
  <c r="K402" i="10"/>
  <c r="K403" i="10" s="1"/>
  <c r="K404" i="10" s="1"/>
  <c r="K405" i="10" s="1"/>
  <c r="K406" i="10" s="1"/>
  <c r="K407" i="10" s="1"/>
  <c r="K408" i="10" s="1"/>
  <c r="K409" i="10" s="1"/>
  <c r="K410" i="10" s="1"/>
  <c r="K411" i="10" s="1"/>
  <c r="K412" i="10" s="1"/>
  <c r="K413" i="10" s="1"/>
  <c r="K414" i="10" s="1"/>
  <c r="K415" i="10" s="1"/>
  <c r="K416" i="10" s="1"/>
  <c r="K417" i="10" s="1"/>
  <c r="K418" i="10"/>
  <c r="K419" i="10" s="1"/>
  <c r="K420" i="10" s="1"/>
  <c r="K421" i="10" s="1"/>
  <c r="K422" i="10" s="1"/>
  <c r="K423" i="10" s="1"/>
  <c r="K424" i="10" s="1"/>
  <c r="K425" i="10" s="1"/>
  <c r="K426" i="10" s="1"/>
  <c r="K427" i="10" s="1"/>
  <c r="K428" i="10" s="1"/>
  <c r="K429" i="10" s="1"/>
  <c r="K430" i="10" s="1"/>
  <c r="K431" i="10" s="1"/>
  <c r="K432" i="10" s="1"/>
  <c r="K433" i="10" s="1"/>
  <c r="K434" i="10" s="1"/>
  <c r="K435" i="10" s="1"/>
  <c r="K436" i="10"/>
  <c r="K437" i="10" s="1"/>
  <c r="K438" i="10" s="1"/>
  <c r="K439" i="10"/>
  <c r="K440" i="10" s="1"/>
  <c r="K441" i="10" s="1"/>
  <c r="K442" i="10" s="1"/>
  <c r="K443" i="10" s="1"/>
  <c r="K444" i="10" s="1"/>
  <c r="K445" i="10" s="1"/>
  <c r="K446" i="10" s="1"/>
  <c r="K447" i="10" s="1"/>
  <c r="K448" i="10" s="1"/>
  <c r="K449" i="10" s="1"/>
  <c r="K450" i="10" s="1"/>
  <c r="K451" i="10" s="1"/>
  <c r="K452" i="10" s="1"/>
  <c r="K453" i="10" s="1"/>
  <c r="K454" i="10" s="1"/>
  <c r="K455" i="10" s="1"/>
  <c r="K456" i="10" s="1"/>
  <c r="K457" i="10" s="1"/>
  <c r="K458" i="10" s="1"/>
  <c r="K459" i="10" s="1"/>
  <c r="K460" i="10" s="1"/>
  <c r="K461" i="10" s="1"/>
  <c r="K462" i="10" s="1"/>
  <c r="K463" i="10" s="1"/>
  <c r="K464" i="10" s="1"/>
  <c r="K465" i="10" s="1"/>
  <c r="K466" i="10" s="1"/>
  <c r="K467" i="10" s="1"/>
  <c r="K468" i="10" s="1"/>
  <c r="K469" i="10" s="1"/>
  <c r="K470" i="10" s="1"/>
  <c r="K471" i="10" s="1"/>
  <c r="K472" i="10" s="1"/>
  <c r="K473" i="10" s="1"/>
  <c r="K474" i="10" s="1"/>
  <c r="K475" i="10"/>
  <c r="K476" i="10" s="1"/>
  <c r="K477" i="10" s="1"/>
  <c r="K478" i="10" s="1"/>
  <c r="K479" i="10" s="1"/>
  <c r="K480" i="10" s="1"/>
  <c r="K481" i="10" s="1"/>
  <c r="K482" i="10" s="1"/>
  <c r="K483" i="10" s="1"/>
  <c r="K484" i="10" s="1"/>
  <c r="K485" i="10" s="1"/>
  <c r="K486" i="10" s="1"/>
  <c r="K487" i="10" s="1"/>
  <c r="K488" i="10" s="1"/>
  <c r="K489" i="10" s="1"/>
  <c r="K490" i="10" s="1"/>
  <c r="K491" i="10" s="1"/>
  <c r="K492" i="10"/>
  <c r="K493" i="10" s="1"/>
  <c r="K494" i="10" s="1"/>
  <c r="K495" i="10" s="1"/>
  <c r="K496" i="10" s="1"/>
  <c r="K497" i="10" s="1"/>
  <c r="K498" i="10" s="1"/>
  <c r="K499" i="10" s="1"/>
  <c r="K500" i="10" s="1"/>
  <c r="K501" i="10" s="1"/>
  <c r="K502" i="10" s="1"/>
  <c r="K503" i="10" s="1"/>
  <c r="K504" i="10" s="1"/>
  <c r="K505" i="10" s="1"/>
  <c r="K506" i="10" s="1"/>
  <c r="K507" i="10" s="1"/>
  <c r="K508" i="10" s="1"/>
  <c r="K509" i="10" s="1"/>
  <c r="K510" i="10" s="1"/>
  <c r="K511" i="10" s="1"/>
  <c r="K512" i="10" s="1"/>
  <c r="K513" i="10" s="1"/>
  <c r="K514" i="10" s="1"/>
  <c r="K515" i="10" s="1"/>
  <c r="K516" i="10" s="1"/>
  <c r="K517" i="10" s="1"/>
  <c r="K518" i="10" s="1"/>
  <c r="K519" i="10" s="1"/>
  <c r="K520" i="10" s="1"/>
  <c r="K521" i="10" s="1"/>
  <c r="K522" i="10" s="1"/>
  <c r="K523" i="10" s="1"/>
  <c r="K524" i="10" s="1"/>
  <c r="K525" i="10" s="1"/>
  <c r="K526" i="10" s="1"/>
  <c r="K527" i="10" s="1"/>
  <c r="K528" i="10" s="1"/>
  <c r="K529" i="10" s="1"/>
  <c r="K530" i="10" s="1"/>
  <c r="K531" i="10" s="1"/>
  <c r="K532" i="10" s="1"/>
  <c r="K533" i="10" s="1"/>
  <c r="K534" i="10" s="1"/>
  <c r="K535" i="10" s="1"/>
  <c r="K536" i="10" s="1"/>
  <c r="K537" i="10" s="1"/>
  <c r="K538" i="10" s="1"/>
  <c r="K539" i="10" s="1"/>
  <c r="K540" i="10" s="1"/>
  <c r="K541" i="10" s="1"/>
  <c r="K542" i="10" s="1"/>
  <c r="K543" i="10" s="1"/>
  <c r="K544" i="10" s="1"/>
  <c r="K545" i="10" s="1"/>
  <c r="K546" i="10" s="1"/>
  <c r="K547" i="10" s="1"/>
  <c r="K548" i="10" s="1"/>
  <c r="K549" i="10" s="1"/>
  <c r="K550" i="10" s="1"/>
  <c r="K551" i="10"/>
  <c r="K552" i="10" s="1"/>
  <c r="K553" i="10" s="1"/>
  <c r="K554" i="10" s="1"/>
  <c r="K555" i="10" s="1"/>
  <c r="K556" i="10" s="1"/>
  <c r="K557" i="10" s="1"/>
  <c r="K558" i="10" s="1"/>
  <c r="K559" i="10" s="1"/>
  <c r="K560" i="10" s="1"/>
  <c r="K561" i="10" s="1"/>
  <c r="K562" i="10" s="1"/>
  <c r="K563" i="10" s="1"/>
  <c r="K564" i="10" s="1"/>
  <c r="K565" i="10" s="1"/>
  <c r="K566" i="10" s="1"/>
  <c r="K567" i="10"/>
  <c r="K568" i="10" s="1"/>
  <c r="K569" i="10" s="1"/>
  <c r="K570" i="10" s="1"/>
  <c r="K571" i="10" s="1"/>
  <c r="K572" i="10" s="1"/>
  <c r="K573" i="10" s="1"/>
  <c r="K574" i="10" s="1"/>
  <c r="K575" i="10" s="1"/>
  <c r="K576" i="10" s="1"/>
  <c r="K577" i="10" s="1"/>
  <c r="K578" i="10" s="1"/>
  <c r="K579" i="10" s="1"/>
  <c r="K580" i="10" s="1"/>
  <c r="K581" i="10" s="1"/>
  <c r="K582" i="10" s="1"/>
  <c r="K583" i="10" s="1"/>
  <c r="K584" i="10" s="1"/>
  <c r="K585" i="10" s="1"/>
  <c r="K586" i="10" s="1"/>
  <c r="K587" i="10" s="1"/>
  <c r="K588" i="10" s="1"/>
  <c r="K589" i="10" s="1"/>
  <c r="K590" i="10" s="1"/>
  <c r="K591" i="10" s="1"/>
  <c r="K592" i="10" s="1"/>
  <c r="K593" i="10" s="1"/>
  <c r="K594" i="10" s="1"/>
  <c r="K595" i="10" s="1"/>
  <c r="K596" i="10" s="1"/>
  <c r="K597" i="10" s="1"/>
  <c r="K598" i="10" s="1"/>
  <c r="K599" i="10" s="1"/>
  <c r="K600" i="10" s="1"/>
  <c r="K601" i="10" s="1"/>
  <c r="K602" i="10" s="1"/>
  <c r="K603" i="10" s="1"/>
  <c r="K604" i="10" s="1"/>
  <c r="K605" i="10" s="1"/>
  <c r="K606" i="10" s="1"/>
  <c r="K607" i="10" s="1"/>
  <c r="K608" i="10" s="1"/>
  <c r="K609" i="10" s="1"/>
  <c r="K610" i="10" s="1"/>
  <c r="K611" i="10" s="1"/>
  <c r="K612" i="10" s="1"/>
  <c r="K613" i="10" s="1"/>
  <c r="K614" i="10" s="1"/>
  <c r="K615" i="10" s="1"/>
  <c r="K616" i="10" s="1"/>
  <c r="K617" i="10" s="1"/>
  <c r="K618" i="10" s="1"/>
  <c r="K619" i="10" s="1"/>
  <c r="K620" i="10" s="1"/>
  <c r="K621" i="10" s="1"/>
  <c r="K622" i="10" s="1"/>
  <c r="K623" i="10" s="1"/>
  <c r="K624" i="10" s="1"/>
  <c r="K625" i="10" s="1"/>
  <c r="K626" i="10" s="1"/>
  <c r="K627" i="10" s="1"/>
  <c r="K628" i="10" s="1"/>
  <c r="K629" i="10" s="1"/>
  <c r="K630" i="10" s="1"/>
  <c r="K631" i="10" s="1"/>
  <c r="K632" i="10" s="1"/>
  <c r="K633" i="10" s="1"/>
  <c r="K634" i="10" s="1"/>
  <c r="K635" i="10" s="1"/>
  <c r="K636" i="10" s="1"/>
  <c r="K637" i="10" s="1"/>
  <c r="K638" i="10" s="1"/>
  <c r="K639" i="10" s="1"/>
  <c r="K640" i="10" s="1"/>
  <c r="K641" i="10" s="1"/>
  <c r="K642" i="10" s="1"/>
  <c r="K643" i="10" s="1"/>
  <c r="K644" i="10" s="1"/>
  <c r="K645" i="10" s="1"/>
  <c r="K646" i="10" s="1"/>
  <c r="K647" i="10" s="1"/>
  <c r="K648" i="10" s="1"/>
  <c r="K649" i="10" s="1"/>
  <c r="K650" i="10" s="1"/>
  <c r="K651" i="10" s="1"/>
  <c r="K652" i="10" s="1"/>
  <c r="K653" i="10" s="1"/>
  <c r="K654" i="10" s="1"/>
  <c r="K655" i="10" s="1"/>
  <c r="K656" i="10" s="1"/>
  <c r="K657" i="10" s="1"/>
  <c r="K658" i="10" s="1"/>
  <c r="K659" i="10" s="1"/>
  <c r="K660" i="10" s="1"/>
  <c r="K661" i="10" s="1"/>
  <c r="K662" i="10" s="1"/>
  <c r="K663" i="10" s="1"/>
  <c r="K664" i="10" s="1"/>
  <c r="K665" i="10" s="1"/>
  <c r="K666" i="10" s="1"/>
  <c r="K667" i="10" s="1"/>
  <c r="K668" i="10" s="1"/>
  <c r="K669" i="10" s="1"/>
  <c r="K670" i="10" s="1"/>
  <c r="K671" i="10" s="1"/>
  <c r="K672" i="10" s="1"/>
  <c r="K673" i="10" s="1"/>
  <c r="K674" i="10" s="1"/>
  <c r="K675" i="10" s="1"/>
  <c r="K676" i="10" s="1"/>
  <c r="K677" i="10" s="1"/>
  <c r="K678" i="10" s="1"/>
  <c r="K679" i="10" s="1"/>
  <c r="K680" i="10" s="1"/>
  <c r="K681" i="10" s="1"/>
  <c r="K682" i="10" s="1"/>
  <c r="K683" i="10" s="1"/>
  <c r="K684" i="10" s="1"/>
  <c r="K685" i="10" s="1"/>
  <c r="K686" i="10" s="1"/>
  <c r="K687" i="10" s="1"/>
  <c r="K688" i="10" s="1"/>
  <c r="K689" i="10" s="1"/>
  <c r="K690" i="10" s="1"/>
  <c r="K691" i="10" s="1"/>
  <c r="K692" i="10" s="1"/>
  <c r="K693" i="10" s="1"/>
  <c r="K694" i="10" s="1"/>
  <c r="K695" i="10" s="1"/>
  <c r="K696" i="10" s="1"/>
  <c r="K697" i="10" s="1"/>
  <c r="K698" i="10" s="1"/>
  <c r="K699" i="10" s="1"/>
  <c r="K700" i="10" s="1"/>
  <c r="K701" i="10" s="1"/>
  <c r="K702" i="10" s="1"/>
  <c r="K703" i="10" s="1"/>
  <c r="K704" i="10" s="1"/>
  <c r="K705" i="10" s="1"/>
  <c r="K706" i="10" s="1"/>
  <c r="K707" i="10" s="1"/>
  <c r="K708" i="10" s="1"/>
  <c r="K709" i="10" s="1"/>
  <c r="K710" i="10" s="1"/>
  <c r="K711" i="10" s="1"/>
  <c r="K712" i="10" s="1"/>
  <c r="K713" i="10" s="1"/>
  <c r="K714" i="10" s="1"/>
  <c r="K715" i="10" s="1"/>
  <c r="K716" i="10" s="1"/>
  <c r="K717" i="10" s="1"/>
  <c r="K718" i="10" s="1"/>
  <c r="K719" i="10"/>
  <c r="K720" i="10" s="1"/>
  <c r="K721" i="10" s="1"/>
  <c r="K722" i="10" s="1"/>
  <c r="K723" i="10" s="1"/>
  <c r="K724" i="10" s="1"/>
  <c r="K725" i="10" s="1"/>
  <c r="K726" i="10" s="1"/>
  <c r="K727" i="10" s="1"/>
  <c r="K728" i="10" s="1"/>
  <c r="K729" i="10" s="1"/>
  <c r="K730" i="10" s="1"/>
  <c r="K731" i="10" s="1"/>
  <c r="K732" i="10" s="1"/>
  <c r="K733" i="10" s="1"/>
  <c r="K734" i="10" s="1"/>
  <c r="K735" i="10" s="1"/>
  <c r="K736" i="10" s="1"/>
  <c r="K737" i="10" s="1"/>
  <c r="K738" i="10" s="1"/>
  <c r="K739" i="10" s="1"/>
  <c r="K740" i="10" s="1"/>
  <c r="K741" i="10" s="1"/>
  <c r="K742" i="10" s="1"/>
  <c r="K743" i="10" s="1"/>
  <c r="K744" i="10" s="1"/>
  <c r="K745" i="10" s="1"/>
  <c r="K746" i="10" s="1"/>
  <c r="K747" i="10" s="1"/>
  <c r="K748" i="10" s="1"/>
  <c r="K749" i="10" s="1"/>
  <c r="K750" i="10" s="1"/>
  <c r="K751" i="10" s="1"/>
  <c r="K752" i="10" s="1"/>
  <c r="K753" i="10" s="1"/>
  <c r="K754" i="10" s="1"/>
  <c r="K755" i="10" s="1"/>
  <c r="K756" i="10" s="1"/>
  <c r="K757" i="10" s="1"/>
  <c r="K758" i="10" s="1"/>
  <c r="K759" i="10" s="1"/>
  <c r="K760" i="10" s="1"/>
  <c r="K761" i="10" s="1"/>
  <c r="K762" i="10" s="1"/>
  <c r="K763" i="10" s="1"/>
  <c r="K764" i="10" s="1"/>
  <c r="K765" i="10" s="1"/>
  <c r="K766" i="10" s="1"/>
  <c r="K767" i="10" s="1"/>
  <c r="K768" i="10" s="1"/>
  <c r="K769" i="10" s="1"/>
  <c r="K770" i="10" s="1"/>
  <c r="K771" i="10" s="1"/>
  <c r="K772" i="10" s="1"/>
  <c r="K773" i="10" s="1"/>
  <c r="K774" i="10" s="1"/>
  <c r="K775" i="10" s="1"/>
  <c r="K776" i="10" s="1"/>
  <c r="K777" i="10" s="1"/>
  <c r="K778" i="10" s="1"/>
  <c r="K779" i="10" s="1"/>
  <c r="K780" i="10" s="1"/>
  <c r="K781" i="10" s="1"/>
  <c r="K782" i="10" s="1"/>
  <c r="K783" i="10" s="1"/>
  <c r="K784" i="10" s="1"/>
  <c r="K785" i="10" s="1"/>
  <c r="K786" i="10" s="1"/>
  <c r="K787" i="10" s="1"/>
  <c r="K788" i="10" s="1"/>
  <c r="K789" i="10" s="1"/>
  <c r="K790" i="10" s="1"/>
  <c r="K791" i="10" s="1"/>
  <c r="K792" i="10" s="1"/>
  <c r="K793" i="10" s="1"/>
  <c r="K794" i="10" s="1"/>
  <c r="K795" i="10" s="1"/>
  <c r="K796" i="10" s="1"/>
  <c r="K797" i="10" s="1"/>
  <c r="K798" i="10" s="1"/>
  <c r="K799" i="10" s="1"/>
  <c r="K800" i="10" s="1"/>
  <c r="K801" i="10" s="1"/>
  <c r="K802" i="10" s="1"/>
  <c r="K803" i="10" s="1"/>
  <c r="K804" i="10" s="1"/>
  <c r="K805" i="10" s="1"/>
  <c r="K806" i="10" s="1"/>
  <c r="K807" i="10" s="1"/>
  <c r="K808" i="10" s="1"/>
  <c r="K809" i="10" s="1"/>
  <c r="K810" i="10" s="1"/>
  <c r="K811" i="10" s="1"/>
  <c r="K812" i="10" s="1"/>
  <c r="K813" i="10" s="1"/>
  <c r="K814" i="10" s="1"/>
  <c r="K815" i="10" s="1"/>
  <c r="K816" i="10" s="1"/>
  <c r="K817" i="10" s="1"/>
  <c r="K818" i="10" s="1"/>
  <c r="K819" i="10" s="1"/>
  <c r="K820" i="10" s="1"/>
  <c r="K821" i="10" s="1"/>
  <c r="K822" i="10" s="1"/>
  <c r="K823" i="10" s="1"/>
  <c r="K824" i="10" s="1"/>
  <c r="K825" i="10" s="1"/>
  <c r="K826" i="10" s="1"/>
  <c r="K827" i="10" s="1"/>
  <c r="K828" i="10" s="1"/>
  <c r="K829" i="10" s="1"/>
  <c r="K830" i="10" s="1"/>
  <c r="K831" i="10" s="1"/>
  <c r="K832" i="10" s="1"/>
  <c r="K833" i="10" s="1"/>
  <c r="K834" i="10" s="1"/>
  <c r="K835" i="10" s="1"/>
  <c r="K836" i="10" s="1"/>
  <c r="K837" i="10" s="1"/>
  <c r="K838" i="10" s="1"/>
  <c r="K839" i="10" s="1"/>
  <c r="K840" i="10" s="1"/>
  <c r="K841" i="10" s="1"/>
  <c r="K842" i="10" s="1"/>
  <c r="K843" i="10" s="1"/>
  <c r="K844" i="10" s="1"/>
  <c r="K845" i="10" s="1"/>
  <c r="K846" i="10" s="1"/>
  <c r="K847" i="10" s="1"/>
  <c r="K848" i="10" s="1"/>
  <c r="K849" i="10" s="1"/>
  <c r="K850" i="10" s="1"/>
  <c r="K851" i="10" s="1"/>
  <c r="K852" i="10" s="1"/>
  <c r="K853" i="10" s="1"/>
  <c r="K854" i="10" s="1"/>
  <c r="K855" i="10" s="1"/>
  <c r="K856" i="10" s="1"/>
  <c r="K857" i="10" s="1"/>
  <c r="K858" i="10" s="1"/>
  <c r="K859" i="10" s="1"/>
  <c r="K860" i="10" s="1"/>
  <c r="K861" i="10" s="1"/>
  <c r="K862" i="10" s="1"/>
  <c r="K863" i="10" s="1"/>
  <c r="K864" i="10" s="1"/>
  <c r="K865" i="10" s="1"/>
  <c r="K866" i="10" s="1"/>
  <c r="K867" i="10" s="1"/>
  <c r="K868" i="10" s="1"/>
  <c r="K869" i="10" s="1"/>
  <c r="K870" i="10" s="1"/>
  <c r="K871" i="10" s="1"/>
  <c r="K872" i="10" s="1"/>
  <c r="K873" i="10" s="1"/>
  <c r="K874" i="10" s="1"/>
  <c r="K875" i="10" s="1"/>
  <c r="K876" i="10" s="1"/>
  <c r="K877" i="10" s="1"/>
  <c r="K878" i="10" s="1"/>
  <c r="K879" i="10" s="1"/>
  <c r="K880" i="10" s="1"/>
  <c r="K881" i="10" s="1"/>
  <c r="K882" i="10" s="1"/>
  <c r="K883" i="10" s="1"/>
  <c r="K884" i="10" s="1"/>
  <c r="K885" i="10" s="1"/>
  <c r="K886" i="10" s="1"/>
  <c r="K887" i="10" s="1"/>
  <c r="K888" i="10" s="1"/>
  <c r="K889" i="10" s="1"/>
  <c r="K890" i="10" s="1"/>
  <c r="K891" i="10" s="1"/>
  <c r="K892" i="10" s="1"/>
  <c r="K893" i="10" s="1"/>
  <c r="K894" i="10" s="1"/>
  <c r="K895" i="10" s="1"/>
  <c r="K896" i="10" s="1"/>
  <c r="K897" i="10" s="1"/>
  <c r="K898" i="10" s="1"/>
  <c r="K899" i="10" s="1"/>
  <c r="K900" i="10" s="1"/>
  <c r="K901" i="10" s="1"/>
  <c r="K902" i="10" s="1"/>
  <c r="K903" i="10" s="1"/>
  <c r="K904" i="10" s="1"/>
  <c r="K905" i="10" s="1"/>
  <c r="K906" i="10" s="1"/>
  <c r="K907" i="10" s="1"/>
  <c r="K908" i="10" s="1"/>
  <c r="K909" i="10" s="1"/>
  <c r="K910" i="10" s="1"/>
  <c r="K911" i="10" s="1"/>
  <c r="K912" i="10" s="1"/>
  <c r="K913" i="10" s="1"/>
  <c r="K914" i="10" s="1"/>
  <c r="K915" i="10" s="1"/>
  <c r="K916" i="10" s="1"/>
  <c r="K917" i="10" s="1"/>
  <c r="K918" i="10" s="1"/>
  <c r="K919" i="10" s="1"/>
  <c r="K920" i="10" s="1"/>
  <c r="K921" i="10" s="1"/>
  <c r="K922" i="10" s="1"/>
  <c r="K923" i="10" s="1"/>
  <c r="K924" i="10" s="1"/>
  <c r="K925" i="10" s="1"/>
  <c r="K926" i="10" s="1"/>
  <c r="K927" i="10" s="1"/>
  <c r="K928" i="10" s="1"/>
  <c r="K929" i="10"/>
  <c r="K930" i="10" s="1"/>
  <c r="K931" i="10"/>
  <c r="K932" i="10" s="1"/>
  <c r="K933" i="10" s="1"/>
  <c r="K934" i="10" s="1"/>
  <c r="K935" i="10"/>
  <c r="K936" i="10" s="1"/>
  <c r="K937" i="10" s="1"/>
  <c r="K938" i="10" s="1"/>
  <c r="K939" i="10" s="1"/>
  <c r="K940" i="10" s="1"/>
  <c r="K941" i="10" s="1"/>
  <c r="K942" i="10" s="1"/>
  <c r="K943" i="10"/>
  <c r="K944" i="10" s="1"/>
  <c r="K945" i="10" s="1"/>
  <c r="K946" i="10" s="1"/>
  <c r="K947" i="10" s="1"/>
  <c r="K948" i="10" s="1"/>
  <c r="K949" i="10" s="1"/>
  <c r="K950" i="10" s="1"/>
  <c r="K951" i="10" s="1"/>
  <c r="K952" i="10" s="1"/>
  <c r="K953" i="10" s="1"/>
  <c r="K954" i="10" s="1"/>
  <c r="K955" i="10"/>
  <c r="K956" i="10" s="1"/>
  <c r="K957" i="10" s="1"/>
  <c r="K958" i="10" s="1"/>
  <c r="K959" i="10" s="1"/>
  <c r="K960" i="10" s="1"/>
  <c r="K961" i="10" s="1"/>
  <c r="K962" i="10" s="1"/>
  <c r="K963" i="10" s="1"/>
  <c r="K964" i="10" s="1"/>
  <c r="K965" i="10" s="1"/>
  <c r="K966" i="10" s="1"/>
  <c r="K967" i="10"/>
  <c r="K968" i="10" s="1"/>
  <c r="K969" i="10" s="1"/>
  <c r="K970" i="10" s="1"/>
  <c r="K971" i="10" s="1"/>
  <c r="K972" i="10" s="1"/>
  <c r="K973" i="10" s="1"/>
  <c r="K974" i="10" s="1"/>
  <c r="K975" i="10" s="1"/>
  <c r="K976" i="10" s="1"/>
  <c r="K977" i="10" s="1"/>
  <c r="K978" i="10" s="1"/>
  <c r="K979" i="10" s="1"/>
  <c r="K980" i="10" s="1"/>
  <c r="K981" i="10" s="1"/>
  <c r="K982" i="10" s="1"/>
  <c r="K983" i="10" s="1"/>
  <c r="K984" i="10" s="1"/>
  <c r="K985" i="10" s="1"/>
  <c r="K986" i="10" s="1"/>
  <c r="K987" i="10" s="1"/>
  <c r="K988" i="10" s="1"/>
  <c r="K989" i="10" s="1"/>
  <c r="K990" i="10" s="1"/>
  <c r="K991" i="10" s="1"/>
  <c r="K992" i="10" s="1"/>
  <c r="K993" i="10" s="1"/>
  <c r="K994" i="10" s="1"/>
  <c r="K995" i="10" s="1"/>
  <c r="K996" i="10"/>
  <c r="K997" i="10" s="1"/>
  <c r="K998" i="10" s="1"/>
  <c r="K999" i="10" s="1"/>
  <c r="K1000" i="10" s="1"/>
  <c r="K1001" i="10" s="1"/>
  <c r="K1002" i="10" s="1"/>
  <c r="K1003" i="10" s="1"/>
  <c r="K1004" i="10" s="1"/>
  <c r="K1005" i="10" s="1"/>
  <c r="K1006" i="10" s="1"/>
  <c r="K1007" i="10" s="1"/>
  <c r="K1008" i="10" s="1"/>
  <c r="K1009" i="10" s="1"/>
  <c r="K1010" i="10" s="1"/>
  <c r="K1011" i="10" s="1"/>
  <c r="K1012" i="10" s="1"/>
  <c r="K1013" i="10" s="1"/>
  <c r="K1014" i="10" s="1"/>
  <c r="K1015" i="10" s="1"/>
  <c r="K1016" i="10" s="1"/>
  <c r="K1017" i="10" s="1"/>
  <c r="K1018" i="10" s="1"/>
  <c r="K1019" i="10" s="1"/>
  <c r="K1020" i="10" s="1"/>
  <c r="K1021" i="10" s="1"/>
  <c r="K1022" i="10" s="1"/>
  <c r="K1023" i="10" s="1"/>
  <c r="K1024" i="10" s="1"/>
  <c r="K1025" i="10" s="1"/>
  <c r="K1026" i="10" s="1"/>
  <c r="K1027" i="10" s="1"/>
  <c r="K1028" i="10" s="1"/>
  <c r="K1029" i="10" s="1"/>
  <c r="K1030" i="10" s="1"/>
  <c r="K1031" i="10" s="1"/>
  <c r="K1032" i="10" s="1"/>
  <c r="K1033" i="10" s="1"/>
  <c r="K1034" i="10" s="1"/>
  <c r="K1035" i="10" s="1"/>
  <c r="K1036" i="10" s="1"/>
  <c r="K1037" i="10" s="1"/>
  <c r="K1038" i="10" s="1"/>
  <c r="K1039" i="10" s="1"/>
  <c r="K1040" i="10" s="1"/>
  <c r="K1041" i="10" s="1"/>
  <c r="K1042" i="10" s="1"/>
  <c r="K1043" i="10"/>
  <c r="K1044" i="10" s="1"/>
  <c r="K1045" i="10" s="1"/>
  <c r="K1046" i="10" s="1"/>
  <c r="K1047" i="10" s="1"/>
  <c r="K1048" i="10" s="1"/>
  <c r="K1049" i="10" s="1"/>
  <c r="K1050" i="10" s="1"/>
  <c r="K1051" i="10" s="1"/>
  <c r="K1052" i="10" s="1"/>
  <c r="K1053" i="10" s="1"/>
  <c r="K1054" i="10" s="1"/>
  <c r="K1055" i="10" s="1"/>
  <c r="K1056" i="10" s="1"/>
  <c r="K1057" i="10" s="1"/>
  <c r="K1058" i="10" s="1"/>
  <c r="K1059" i="10" s="1"/>
  <c r="K1060" i="10" s="1"/>
  <c r="K1061" i="10" s="1"/>
  <c r="K1062" i="10" s="1"/>
  <c r="K1063" i="10" s="1"/>
  <c r="K1064" i="10" s="1"/>
  <c r="K1065" i="10" s="1"/>
  <c r="K1066" i="10" s="1"/>
  <c r="K1067" i="10" s="1"/>
  <c r="K1068" i="10" s="1"/>
  <c r="K1069" i="10" s="1"/>
  <c r="K1070" i="10" s="1"/>
  <c r="K1071" i="10" s="1"/>
  <c r="K1072" i="10" s="1"/>
  <c r="K1073" i="10" s="1"/>
  <c r="K1074" i="10" s="1"/>
  <c r="K1075" i="10" s="1"/>
  <c r="K1076" i="10" s="1"/>
  <c r="K1077" i="10" s="1"/>
  <c r="K1078" i="10" s="1"/>
  <c r="K1079" i="10" s="1"/>
  <c r="K1080" i="10" s="1"/>
  <c r="K1081" i="10" s="1"/>
  <c r="K1082" i="10" s="1"/>
  <c r="K1083" i="10" s="1"/>
  <c r="K1084" i="10" s="1"/>
  <c r="K1085" i="10" s="1"/>
  <c r="K1086" i="10" s="1"/>
  <c r="K1087" i="10" s="1"/>
  <c r="K1088" i="10" s="1"/>
  <c r="K1089" i="10" s="1"/>
  <c r="K1090" i="10" s="1"/>
  <c r="K1091" i="10" s="1"/>
  <c r="K1092" i="10" s="1"/>
  <c r="K1093" i="10" s="1"/>
  <c r="K1094" i="10" s="1"/>
  <c r="K1095" i="10" s="1"/>
  <c r="K1096" i="10" s="1"/>
  <c r="K1097" i="10"/>
  <c r="K1098" i="10" s="1"/>
  <c r="K1099" i="10"/>
  <c r="K1100" i="10"/>
  <c r="K1101" i="10" s="1"/>
  <c r="K1102" i="10" s="1"/>
  <c r="K1103" i="10"/>
  <c r="K1104" i="10"/>
  <c r="K1105" i="10" s="1"/>
  <c r="K1106" i="10" s="1"/>
  <c r="K1107" i="10" s="1"/>
  <c r="K1108" i="10" s="1"/>
  <c r="K1109" i="10" s="1"/>
  <c r="K1110" i="10" s="1"/>
  <c r="K1111" i="10" s="1"/>
  <c r="K1112" i="10" s="1"/>
  <c r="K1113" i="10" s="1"/>
  <c r="K1114" i="10" s="1"/>
  <c r="K1115" i="10" s="1"/>
  <c r="K1116" i="10" s="1"/>
  <c r="K1117" i="10" s="1"/>
  <c r="K1118" i="10" s="1"/>
  <c r="K1119" i="10" s="1"/>
  <c r="K1120" i="10" s="1"/>
  <c r="K1121" i="10" s="1"/>
  <c r="K1122" i="10" s="1"/>
  <c r="K1123" i="10" s="1"/>
  <c r="K1124" i="10" s="1"/>
  <c r="K1125" i="10" s="1"/>
  <c r="K1126" i="10" s="1"/>
  <c r="K1127" i="10" s="1"/>
  <c r="K1128" i="10" s="1"/>
  <c r="K1129" i="10" s="1"/>
  <c r="K1130" i="10" s="1"/>
  <c r="K1131" i="10" s="1"/>
  <c r="K1132" i="10" s="1"/>
  <c r="K1133" i="10" s="1"/>
  <c r="K1134" i="10" s="1"/>
  <c r="K1135" i="10" s="1"/>
  <c r="K1136" i="10" s="1"/>
  <c r="K1137" i="10" s="1"/>
  <c r="K1138" i="10" s="1"/>
  <c r="K1139" i="10" s="1"/>
  <c r="K1140" i="10" s="1"/>
  <c r="K1141" i="10" s="1"/>
  <c r="K1142" i="10" s="1"/>
  <c r="K1143" i="10" s="1"/>
  <c r="K1144" i="10" s="1"/>
  <c r="K1145" i="10" s="1"/>
  <c r="K1146" i="10" s="1"/>
  <c r="K1147" i="10" s="1"/>
  <c r="K1148" i="10" s="1"/>
  <c r="K1149" i="10" s="1"/>
  <c r="K1150" i="10" s="1"/>
  <c r="K1151" i="10" s="1"/>
  <c r="K1152" i="10" s="1"/>
  <c r="K1153" i="10" s="1"/>
  <c r="K1154" i="10" s="1"/>
  <c r="K1155" i="10" s="1"/>
  <c r="K1156" i="10" s="1"/>
  <c r="K1157" i="10" s="1"/>
  <c r="K1158" i="10" s="1"/>
  <c r="K1159" i="10" s="1"/>
  <c r="K1160" i="10" s="1"/>
  <c r="K1161" i="10" s="1"/>
  <c r="K1162" i="10" s="1"/>
  <c r="K1163" i="10" s="1"/>
  <c r="K1164" i="10" s="1"/>
  <c r="K1165" i="10" s="1"/>
  <c r="K1166" i="10" s="1"/>
  <c r="K1167" i="10" s="1"/>
  <c r="K1168" i="10" s="1"/>
  <c r="K1169" i="10" s="1"/>
  <c r="K1170" i="10" s="1"/>
  <c r="K1171" i="10" s="1"/>
  <c r="K1172" i="10" s="1"/>
  <c r="K1173" i="10" s="1"/>
  <c r="K1174" i="10" s="1"/>
  <c r="K1175" i="10" s="1"/>
  <c r="K1176" i="10" s="1"/>
  <c r="K1177" i="10" s="1"/>
  <c r="K1178" i="10" s="1"/>
  <c r="K1179" i="10" s="1"/>
  <c r="K1180" i="10" s="1"/>
  <c r="K1181" i="10" s="1"/>
  <c r="K1182" i="10" s="1"/>
  <c r="K1183" i="10" s="1"/>
  <c r="K1184" i="10" s="1"/>
  <c r="K1185" i="10" s="1"/>
  <c r="K1186" i="10" s="1"/>
  <c r="K1187" i="10" s="1"/>
  <c r="K1188" i="10" s="1"/>
  <c r="K1189" i="10" s="1"/>
  <c r="K1190" i="10" s="1"/>
  <c r="K1191" i="10" s="1"/>
  <c r="K1192" i="10" s="1"/>
  <c r="K1193" i="10" s="1"/>
  <c r="K1194" i="10" s="1"/>
  <c r="K1195" i="10" s="1"/>
  <c r="K1196" i="10" s="1"/>
  <c r="K1197" i="10" s="1"/>
  <c r="K1198" i="10" s="1"/>
  <c r="K1199" i="10" s="1"/>
  <c r="K1200" i="10" s="1"/>
  <c r="K1201" i="10" s="1"/>
  <c r="K1202" i="10" s="1"/>
  <c r="K1203" i="10" s="1"/>
  <c r="K1204" i="10" s="1"/>
  <c r="K1205" i="10" s="1"/>
  <c r="K1206" i="10" s="1"/>
  <c r="K1207" i="10" s="1"/>
  <c r="K1208" i="10" s="1"/>
  <c r="K1209" i="10" s="1"/>
  <c r="K1210" i="10" s="1"/>
  <c r="K1211" i="10" s="1"/>
  <c r="K1212" i="10" s="1"/>
  <c r="K1213" i="10" s="1"/>
  <c r="K1214" i="10" s="1"/>
  <c r="K1215" i="10" s="1"/>
  <c r="K1216" i="10" s="1"/>
  <c r="K1217" i="10" s="1"/>
  <c r="K1218" i="10" s="1"/>
  <c r="K1219" i="10" s="1"/>
  <c r="K1220" i="10" s="1"/>
  <c r="K1221" i="10" s="1"/>
  <c r="K1222" i="10" s="1"/>
  <c r="K1223" i="10" s="1"/>
  <c r="K1224" i="10" s="1"/>
  <c r="K1225" i="10" s="1"/>
  <c r="K1226" i="10" s="1"/>
  <c r="K1227" i="10" s="1"/>
  <c r="K1228" i="10" s="1"/>
  <c r="K1229" i="10" s="1"/>
  <c r="K1230" i="10" s="1"/>
  <c r="K1231" i="10" s="1"/>
  <c r="K1232" i="10" s="1"/>
  <c r="K1233" i="10" s="1"/>
  <c r="K1234" i="10" s="1"/>
  <c r="K1235" i="10" s="1"/>
  <c r="K1236" i="10" s="1"/>
  <c r="K1237" i="10" s="1"/>
  <c r="K1238" i="10" s="1"/>
  <c r="K1239" i="10" s="1"/>
  <c r="K1240" i="10" s="1"/>
  <c r="K1241" i="10" s="1"/>
  <c r="K1242" i="10" s="1"/>
  <c r="K1243" i="10" s="1"/>
  <c r="K1244" i="10" s="1"/>
  <c r="K1245" i="10" s="1"/>
  <c r="K1246" i="10" s="1"/>
  <c r="K1247" i="10" s="1"/>
  <c r="K1248" i="10" s="1"/>
  <c r="K1249" i="10" s="1"/>
  <c r="K1250" i="10" s="1"/>
  <c r="K1251" i="10" s="1"/>
  <c r="K1252" i="10" s="1"/>
  <c r="K1253" i="10" s="1"/>
  <c r="K1254" i="10" s="1"/>
  <c r="K1255" i="10" s="1"/>
  <c r="K1256" i="10" s="1"/>
  <c r="K1257" i="10" s="1"/>
  <c r="K1258" i="10" s="1"/>
  <c r="K1259" i="10" s="1"/>
  <c r="K1260" i="10" s="1"/>
  <c r="K1261" i="10" s="1"/>
  <c r="K1262" i="10" s="1"/>
  <c r="K1263" i="10" s="1"/>
  <c r="K1264" i="10" s="1"/>
  <c r="K1265" i="10"/>
  <c r="K1266" i="10" s="1"/>
  <c r="K1267" i="10"/>
  <c r="K1268" i="10"/>
  <c r="K1269" i="10" s="1"/>
  <c r="K1270" i="10"/>
  <c r="K1271" i="10"/>
  <c r="K1272" i="10" s="1"/>
  <c r="K1273" i="10" s="1"/>
  <c r="K1274" i="10" s="1"/>
  <c r="K1275" i="10"/>
  <c r="K1276" i="10" s="1"/>
  <c r="K1277" i="10" s="1"/>
  <c r="K1278" i="10" s="1"/>
  <c r="K1279" i="10" s="1"/>
  <c r="K1280" i="10" s="1"/>
  <c r="K1281" i="10" s="1"/>
  <c r="K1282" i="10" s="1"/>
  <c r="K1283" i="10" s="1"/>
  <c r="K1284" i="10"/>
  <c r="K1285" i="10"/>
  <c r="K1286" i="10" s="1"/>
  <c r="K1287" i="10" s="1"/>
  <c r="K1288" i="10" s="1"/>
  <c r="K1289" i="10" s="1"/>
  <c r="K1290" i="10" s="1"/>
  <c r="K1291" i="10" s="1"/>
  <c r="K1292" i="10" s="1"/>
  <c r="K1293" i="10" s="1"/>
  <c r="K1294" i="10" s="1"/>
  <c r="K1295" i="10" s="1"/>
  <c r="K1296" i="10" s="1"/>
  <c r="K1297" i="10" s="1"/>
  <c r="K1298" i="10" s="1"/>
  <c r="K1299" i="10" s="1"/>
  <c r="K1300" i="10" s="1"/>
  <c r="K1301" i="10" s="1"/>
  <c r="K1302" i="10" s="1"/>
  <c r="K1303" i="10" s="1"/>
  <c r="K1304" i="10" s="1"/>
  <c r="K1305" i="10" s="1"/>
  <c r="K1306" i="10" s="1"/>
  <c r="K1307" i="10" s="1"/>
  <c r="K1308" i="10" s="1"/>
  <c r="K1309" i="10" s="1"/>
  <c r="K1310" i="10" s="1"/>
  <c r="K1311" i="10" s="1"/>
  <c r="K1312" i="10" s="1"/>
  <c r="K1313" i="10" s="1"/>
  <c r="K1314" i="10" s="1"/>
  <c r="K1315" i="10" s="1"/>
  <c r="K1316" i="10" s="1"/>
  <c r="K1317" i="10" s="1"/>
  <c r="K1318" i="10" s="1"/>
  <c r="K1319" i="10" s="1"/>
  <c r="K1320" i="10" s="1"/>
  <c r="K1321" i="10" s="1"/>
  <c r="K1322" i="10" s="1"/>
  <c r="K1323" i="10" s="1"/>
  <c r="K1324" i="10" s="1"/>
  <c r="K1325" i="10" s="1"/>
  <c r="K1326" i="10" s="1"/>
  <c r="K1327" i="10" s="1"/>
  <c r="K1328" i="10" s="1"/>
  <c r="K1329" i="10" s="1"/>
  <c r="K1330" i="10" s="1"/>
  <c r="K1331" i="10" s="1"/>
  <c r="K1332" i="10" s="1"/>
  <c r="K1333" i="10" s="1"/>
  <c r="K1334" i="10" s="1"/>
  <c r="K1335" i="10" s="1"/>
  <c r="K1336" i="10" s="1"/>
  <c r="K1337" i="10" s="1"/>
  <c r="K1338" i="10" s="1"/>
  <c r="K1339" i="10" s="1"/>
  <c r="K1340" i="10" s="1"/>
  <c r="K1341" i="10" s="1"/>
  <c r="K1342" i="10" s="1"/>
  <c r="K1343" i="10" s="1"/>
  <c r="K1344" i="10" s="1"/>
  <c r="K1345" i="10" s="1"/>
  <c r="K1346" i="10" s="1"/>
  <c r="K1347" i="10" s="1"/>
  <c r="K1348" i="10" s="1"/>
  <c r="K1349" i="10" s="1"/>
  <c r="K1350" i="10" s="1"/>
  <c r="K1351" i="10" s="1"/>
  <c r="K1352" i="10" s="1"/>
  <c r="K1353" i="10" s="1"/>
  <c r="K1354" i="10" s="1"/>
  <c r="K1355" i="10" s="1"/>
  <c r="K1356" i="10" s="1"/>
  <c r="K1357" i="10" s="1"/>
  <c r="K1358" i="10" s="1"/>
  <c r="K1359" i="10" s="1"/>
  <c r="K1360" i="10" s="1"/>
  <c r="K1361" i="10" s="1"/>
  <c r="K1362" i="10" s="1"/>
  <c r="K1363" i="10" s="1"/>
  <c r="K1364" i="10" s="1"/>
  <c r="K1365" i="10" s="1"/>
  <c r="K1366" i="10" s="1"/>
  <c r="K1367" i="10" s="1"/>
  <c r="K1368" i="10" s="1"/>
  <c r="K1369" i="10" s="1"/>
  <c r="K1370" i="10" s="1"/>
  <c r="K1371" i="10" s="1"/>
  <c r="K1372" i="10" s="1"/>
  <c r="K1373" i="10" s="1"/>
  <c r="K1374" i="10" s="1"/>
  <c r="K1375" i="10" s="1"/>
  <c r="K1376" i="10" s="1"/>
  <c r="K1377" i="10" s="1"/>
  <c r="K1378" i="10" s="1"/>
  <c r="K1379" i="10" s="1"/>
  <c r="K1380" i="10" s="1"/>
  <c r="K1381" i="10" s="1"/>
  <c r="K1382" i="10" s="1"/>
  <c r="K1383" i="10" s="1"/>
  <c r="K1384" i="10" s="1"/>
  <c r="K1385" i="10" s="1"/>
  <c r="K1386" i="10" s="1"/>
  <c r="K1387" i="10" s="1"/>
  <c r="K1388" i="10" s="1"/>
  <c r="K1389" i="10" s="1"/>
  <c r="K1390" i="10" s="1"/>
  <c r="K1391" i="10" s="1"/>
  <c r="K1392" i="10" s="1"/>
  <c r="K1393" i="10" s="1"/>
  <c r="K1394" i="10" s="1"/>
  <c r="K1395" i="10" s="1"/>
  <c r="K1396" i="10" s="1"/>
  <c r="K1397" i="10" s="1"/>
  <c r="K1398" i="10" s="1"/>
  <c r="K1399" i="10" s="1"/>
  <c r="K1400" i="10" s="1"/>
  <c r="K1401" i="10" s="1"/>
  <c r="K1402" i="10" s="1"/>
  <c r="K1403" i="10" s="1"/>
  <c r="K1404" i="10" s="1"/>
  <c r="K1405" i="10" s="1"/>
  <c r="K1406" i="10" s="1"/>
  <c r="K1407" i="10" s="1"/>
  <c r="K1408" i="10" s="1"/>
  <c r="K1409" i="10" s="1"/>
  <c r="K1410" i="10" s="1"/>
  <c r="K1411" i="10" s="1"/>
  <c r="K1412" i="10" s="1"/>
  <c r="K1413" i="10" s="1"/>
  <c r="K1414" i="10" s="1"/>
  <c r="K1415" i="10" s="1"/>
  <c r="K1416" i="10" s="1"/>
  <c r="K1417" i="10" s="1"/>
  <c r="K1418" i="10" s="1"/>
  <c r="K1419" i="10" s="1"/>
  <c r="K1420" i="10" s="1"/>
  <c r="K1421" i="10" s="1"/>
  <c r="K1422" i="10" s="1"/>
  <c r="K1423" i="10" s="1"/>
  <c r="K1424" i="10" s="1"/>
  <c r="K1425" i="10" s="1"/>
  <c r="K1426" i="10" s="1"/>
  <c r="K1427" i="10" s="1"/>
  <c r="K1428" i="10" s="1"/>
  <c r="K1429" i="10" s="1"/>
  <c r="K1430" i="10" s="1"/>
  <c r="K1431" i="10" s="1"/>
  <c r="K1432" i="10" s="1"/>
  <c r="K1433" i="10" s="1"/>
  <c r="K1434" i="10" s="1"/>
  <c r="K1435" i="10" s="1"/>
  <c r="K1436" i="10" s="1"/>
  <c r="K1437" i="10" s="1"/>
  <c r="K1438" i="10" s="1"/>
  <c r="K1439" i="10" s="1"/>
  <c r="K1440" i="10" s="1"/>
  <c r="K1441" i="10" s="1"/>
  <c r="K1442" i="10" s="1"/>
  <c r="K1443" i="10" s="1"/>
  <c r="K1444" i="10" s="1"/>
  <c r="K1445" i="10" s="1"/>
  <c r="K1446" i="10" s="1"/>
  <c r="K1447" i="10" s="1"/>
  <c r="K1448" i="10" s="1"/>
  <c r="K1449" i="10" s="1"/>
  <c r="K1450" i="10" s="1"/>
  <c r="K1451" i="10" s="1"/>
  <c r="K1452" i="10" s="1"/>
  <c r="K1453" i="10" s="1"/>
  <c r="K1454" i="10" s="1"/>
  <c r="K1455" i="10" s="1"/>
  <c r="K1456" i="10" s="1"/>
  <c r="K1457" i="10" s="1"/>
  <c r="K1458" i="10" s="1"/>
  <c r="K1459" i="10" s="1"/>
  <c r="K1460" i="10" s="1"/>
  <c r="K1461" i="10" s="1"/>
  <c r="K1462" i="10" s="1"/>
  <c r="K1463" i="10" s="1"/>
  <c r="K1464" i="10" s="1"/>
  <c r="K1465" i="10" s="1"/>
  <c r="K1466" i="10" s="1"/>
  <c r="K1467" i="10" s="1"/>
  <c r="K1468" i="10" s="1"/>
  <c r="K1469" i="10" s="1"/>
  <c r="K1470" i="10" s="1"/>
  <c r="K1471" i="10" s="1"/>
  <c r="K1472" i="10" s="1"/>
  <c r="K1473" i="10" s="1"/>
  <c r="K1474" i="10" s="1"/>
  <c r="K1475" i="10"/>
  <c r="K1476" i="10" s="1"/>
  <c r="K1477" i="10" s="1"/>
  <c r="K1478" i="10" s="1"/>
  <c r="K1479" i="10" s="1"/>
  <c r="K1480" i="10" s="1"/>
  <c r="K1481" i="10" s="1"/>
  <c r="K1482" i="10" s="1"/>
  <c r="K1483" i="10" s="1"/>
  <c r="K1484" i="10" s="1"/>
  <c r="K1485" i="10" s="1"/>
  <c r="K1486" i="10" s="1"/>
  <c r="K1487" i="10" s="1"/>
  <c r="K1488" i="10" s="1"/>
  <c r="K1489" i="10" s="1"/>
  <c r="K1490" i="10" s="1"/>
  <c r="K1491" i="10" s="1"/>
  <c r="K1492" i="10" s="1"/>
  <c r="K1493" i="10" s="1"/>
  <c r="K1494" i="10" s="1"/>
  <c r="K1495" i="10" s="1"/>
  <c r="K1496" i="10" s="1"/>
  <c r="K1497" i="10" s="1"/>
  <c r="K1498" i="10" s="1"/>
  <c r="K1499" i="10" s="1"/>
  <c r="K1500" i="10" s="1"/>
  <c r="K1501" i="10" s="1"/>
  <c r="K1502" i="10" s="1"/>
  <c r="K1503" i="10" s="1"/>
  <c r="K1504" i="10" s="1"/>
  <c r="K1505" i="10" s="1"/>
  <c r="K1506" i="10" s="1"/>
  <c r="K1507" i="10"/>
  <c r="K1508" i="10" s="1"/>
  <c r="K1509" i="10" s="1"/>
  <c r="K1510" i="10" s="1"/>
  <c r="K1511" i="10"/>
  <c r="K1512" i="10" s="1"/>
  <c r="K1513" i="10" s="1"/>
  <c r="K1514" i="10" s="1"/>
  <c r="K1515" i="10" s="1"/>
  <c r="K1516" i="10" s="1"/>
  <c r="K1517" i="10" s="1"/>
  <c r="K1518" i="10" s="1"/>
  <c r="K1519" i="10" s="1"/>
  <c r="K1520" i="10" s="1"/>
  <c r="K1521" i="10" s="1"/>
  <c r="K1522" i="10" s="1"/>
  <c r="K1523" i="10" s="1"/>
  <c r="K1524" i="10" s="1"/>
  <c r="K1525" i="10" s="1"/>
  <c r="K1526" i="10" s="1"/>
  <c r="K1527" i="10" s="1"/>
  <c r="K1528" i="10" s="1"/>
  <c r="K1529" i="10" s="1"/>
  <c r="K1530" i="10" s="1"/>
  <c r="K1531" i="10" s="1"/>
  <c r="K1532" i="10" s="1"/>
  <c r="K1533" i="10" s="1"/>
  <c r="K1534" i="10" s="1"/>
  <c r="K1535" i="10" s="1"/>
  <c r="K1536" i="10" s="1"/>
  <c r="K1537" i="10" s="1"/>
  <c r="K1538" i="10" s="1"/>
  <c r="K1539" i="10" s="1"/>
  <c r="K1540" i="10" s="1"/>
  <c r="K1541" i="10" s="1"/>
  <c r="K1542" i="10" s="1"/>
  <c r="K1543" i="10" s="1"/>
  <c r="K1544" i="10" s="1"/>
  <c r="K1545" i="10" s="1"/>
  <c r="K1546" i="10" s="1"/>
  <c r="K1547" i="10" s="1"/>
  <c r="K1548" i="10" s="1"/>
  <c r="K1549" i="10" s="1"/>
  <c r="K1550" i="10" s="1"/>
  <c r="K1551" i="10" s="1"/>
  <c r="K1552" i="10" s="1"/>
  <c r="K1553" i="10" s="1"/>
  <c r="K1554" i="10" s="1"/>
  <c r="K1555" i="10" s="1"/>
  <c r="K1556" i="10" s="1"/>
  <c r="K1557" i="10" s="1"/>
  <c r="K1558" i="10" s="1"/>
  <c r="K1559" i="10" s="1"/>
  <c r="K1560" i="10" s="1"/>
  <c r="K1561" i="10" s="1"/>
  <c r="K1562" i="10" s="1"/>
  <c r="K1563" i="10" s="1"/>
  <c r="K1564" i="10" s="1"/>
  <c r="K1565" i="10" s="1"/>
  <c r="K1566" i="10" s="1"/>
  <c r="K1567" i="10" s="1"/>
  <c r="K1568" i="10" s="1"/>
  <c r="K1569" i="10" s="1"/>
  <c r="K1570" i="10" s="1"/>
  <c r="K1571" i="10" s="1"/>
  <c r="K1572" i="10" s="1"/>
  <c r="K1573" i="10" s="1"/>
  <c r="K1574" i="10" s="1"/>
  <c r="K1575" i="10" s="1"/>
  <c r="K1576" i="10" s="1"/>
  <c r="K1577" i="10" s="1"/>
  <c r="K1578" i="10" s="1"/>
  <c r="K1579" i="10" s="1"/>
  <c r="K1580" i="10" s="1"/>
  <c r="K1581" i="10" s="1"/>
  <c r="K1582" i="10" s="1"/>
  <c r="K1583" i="10" s="1"/>
  <c r="K1584" i="10" s="1"/>
  <c r="K1585" i="10" s="1"/>
  <c r="K1586" i="10" s="1"/>
  <c r="K1587" i="10" s="1"/>
  <c r="K1588" i="10" s="1"/>
  <c r="K1589" i="10" s="1"/>
  <c r="K1590" i="10" s="1"/>
  <c r="K1591" i="10" s="1"/>
  <c r="K1592" i="10" s="1"/>
  <c r="K1593" i="10" s="1"/>
  <c r="K1594" i="10" s="1"/>
  <c r="K1595" i="10" s="1"/>
  <c r="K1596" i="10" s="1"/>
  <c r="K1597" i="10" s="1"/>
  <c r="K1598" i="10" s="1"/>
  <c r="K1599" i="10" s="1"/>
  <c r="K1600" i="10" s="1"/>
  <c r="K1601" i="10" s="1"/>
  <c r="K1602" i="10" s="1"/>
  <c r="K1603" i="10" s="1"/>
  <c r="K1604" i="10" s="1"/>
  <c r="K1605" i="10" s="1"/>
  <c r="K1606" i="10" s="1"/>
  <c r="K1607" i="10" s="1"/>
  <c r="K1608" i="10" s="1"/>
  <c r="K1609" i="10" s="1"/>
  <c r="K1610" i="10" s="1"/>
  <c r="K1611" i="10" s="1"/>
  <c r="K1612" i="10" s="1"/>
  <c r="K1613" i="10" s="1"/>
  <c r="K1614" i="10" s="1"/>
  <c r="K1615" i="10" s="1"/>
  <c r="K1616" i="10" s="1"/>
  <c r="K1617" i="10" s="1"/>
  <c r="K1618" i="10" s="1"/>
  <c r="K1619" i="10" s="1"/>
  <c r="K1620" i="10" s="1"/>
  <c r="K1621" i="10" s="1"/>
  <c r="K1622" i="10" s="1"/>
  <c r="K1623" i="10" s="1"/>
  <c r="K1624" i="10" s="1"/>
  <c r="K1625" i="10" s="1"/>
  <c r="K1626" i="10" s="1"/>
  <c r="K1627" i="10" s="1"/>
  <c r="K1628" i="10" s="1"/>
  <c r="K1629" i="10" s="1"/>
  <c r="K1630" i="10" s="1"/>
  <c r="K1631" i="10" s="1"/>
  <c r="K1632" i="10" s="1"/>
  <c r="K1633" i="10" s="1"/>
  <c r="K1634" i="10" s="1"/>
  <c r="K1635" i="10" s="1"/>
  <c r="K1636" i="10" s="1"/>
  <c r="K1637" i="10" s="1"/>
  <c r="K1638" i="10" s="1"/>
  <c r="K1639" i="10" s="1"/>
  <c r="K1640" i="10" s="1"/>
  <c r="K1641" i="10" s="1"/>
  <c r="K1642" i="10" s="1"/>
  <c r="K1643" i="10"/>
  <c r="K1644" i="10" s="1"/>
  <c r="K1645" i="10" s="1"/>
  <c r="K1646" i="10" s="1"/>
  <c r="K1647" i="10" s="1"/>
  <c r="K1648" i="10"/>
  <c r="K1649" i="10"/>
  <c r="K1650" i="10" s="1"/>
  <c r="K1651" i="10" s="1"/>
  <c r="K1652" i="10" s="1"/>
  <c r="K1653" i="10" s="1"/>
  <c r="K1654" i="10" s="1"/>
  <c r="K1655" i="10" s="1"/>
  <c r="K1656" i="10" s="1"/>
  <c r="K1657" i="10" s="1"/>
  <c r="K1658" i="10" s="1"/>
  <c r="K1659" i="10" s="1"/>
  <c r="K1660" i="10" s="1"/>
  <c r="K1661" i="10" s="1"/>
  <c r="K1662" i="10" s="1"/>
  <c r="K1663" i="10" s="1"/>
  <c r="K1664" i="10" s="1"/>
  <c r="K1665" i="10" s="1"/>
  <c r="K1666" i="10" s="1"/>
  <c r="K1667" i="10" s="1"/>
  <c r="K1668" i="10" s="1"/>
  <c r="K1669" i="10" s="1"/>
  <c r="K1670" i="10" s="1"/>
  <c r="K1671" i="10" s="1"/>
  <c r="K1672" i="10" s="1"/>
  <c r="K1673" i="10"/>
  <c r="K1674" i="10"/>
  <c r="K1675" i="10" s="1"/>
  <c r="K1676" i="10" s="1"/>
  <c r="K1677" i="10" s="1"/>
  <c r="K1678" i="10" s="1"/>
  <c r="K1679" i="10" s="1"/>
  <c r="K1680" i="10" s="1"/>
  <c r="K1681" i="10" s="1"/>
  <c r="K1682" i="10" s="1"/>
  <c r="K1683" i="10" s="1"/>
  <c r="K1684" i="10" s="1"/>
  <c r="K1685" i="10" s="1"/>
  <c r="K1686" i="10" s="1"/>
  <c r="K1687" i="10" s="1"/>
  <c r="K1688" i="10" s="1"/>
  <c r="K1689" i="10" s="1"/>
  <c r="K1690" i="10" s="1"/>
  <c r="K1691" i="10" s="1"/>
  <c r="K1692" i="10" s="1"/>
  <c r="K1693" i="10" s="1"/>
  <c r="K1694" i="10" s="1"/>
  <c r="K1695" i="10" s="1"/>
  <c r="K1696" i="10" s="1"/>
  <c r="K1697" i="10" s="1"/>
  <c r="K1698" i="10" s="1"/>
  <c r="K1699" i="10" s="1"/>
  <c r="K1700" i="10" s="1"/>
  <c r="K1701" i="10" s="1"/>
  <c r="K1702" i="10" s="1"/>
  <c r="K1703" i="10" s="1"/>
  <c r="K1704" i="10" s="1"/>
  <c r="K1705" i="10" s="1"/>
  <c r="K1706" i="10" s="1"/>
  <c r="K1707" i="10" s="1"/>
  <c r="K1708" i="10" s="1"/>
  <c r="K1709" i="10" s="1"/>
  <c r="K1710" i="10" s="1"/>
  <c r="K1711" i="10" s="1"/>
  <c r="K1712" i="10" s="1"/>
  <c r="K1713" i="10" s="1"/>
  <c r="K1714" i="10" s="1"/>
  <c r="K1715" i="10" s="1"/>
  <c r="K1716" i="10" s="1"/>
  <c r="K1717" i="10" s="1"/>
  <c r="K1718" i="10" s="1"/>
  <c r="K1719" i="10" s="1"/>
  <c r="K1720" i="10" s="1"/>
  <c r="K1721" i="10" s="1"/>
  <c r="K1722" i="10" s="1"/>
  <c r="K1723" i="10" s="1"/>
  <c r="K1724" i="10" s="1"/>
  <c r="K1725" i="10" s="1"/>
  <c r="K1726" i="10" s="1"/>
  <c r="K1727" i="10" s="1"/>
  <c r="K1728" i="10" s="1"/>
  <c r="K1729" i="10" s="1"/>
  <c r="K1730" i="10" s="1"/>
  <c r="K1731" i="10" s="1"/>
  <c r="K1732" i="10" s="1"/>
  <c r="K1733" i="10" s="1"/>
  <c r="K1734" i="10" s="1"/>
  <c r="K1735" i="10" s="1"/>
  <c r="K1736" i="10" s="1"/>
  <c r="K1737" i="10" s="1"/>
  <c r="K1738" i="10" s="1"/>
  <c r="K1739" i="10" s="1"/>
  <c r="K1740" i="10" s="1"/>
  <c r="K1741" i="10" s="1"/>
  <c r="K1742" i="10" s="1"/>
  <c r="K1743" i="10" s="1"/>
  <c r="K1744" i="10" s="1"/>
  <c r="K1745" i="10" s="1"/>
  <c r="K1746" i="10" s="1"/>
  <c r="K1747" i="10" s="1"/>
  <c r="K1748" i="10" s="1"/>
  <c r="K1749" i="10" s="1"/>
  <c r="K1750" i="10" s="1"/>
  <c r="K1751" i="10" s="1"/>
  <c r="K1752" i="10" s="1"/>
  <c r="K1753" i="10" s="1"/>
  <c r="K1754" i="10" s="1"/>
  <c r="K1755" i="10" s="1"/>
  <c r="K1756" i="10" s="1"/>
  <c r="K1757" i="10" s="1"/>
  <c r="K1758" i="10" s="1"/>
  <c r="K1759" i="10" s="1"/>
  <c r="K1760" i="10" s="1"/>
  <c r="K1761" i="10" s="1"/>
  <c r="K1762" i="10" s="1"/>
  <c r="K1763" i="10" s="1"/>
  <c r="K1764" i="10" s="1"/>
  <c r="K1765" i="10" s="1"/>
  <c r="K1766" i="10" s="1"/>
  <c r="K1767" i="10" s="1"/>
  <c r="K1768" i="10" s="1"/>
  <c r="K1769" i="10" s="1"/>
  <c r="K1770" i="10" s="1"/>
  <c r="K1771" i="10" s="1"/>
  <c r="K1772" i="10" s="1"/>
  <c r="K1773" i="10" s="1"/>
  <c r="K1774" i="10" s="1"/>
  <c r="K1775" i="10" s="1"/>
  <c r="K1776" i="10" s="1"/>
  <c r="K1777" i="10" s="1"/>
  <c r="K1778" i="10" s="1"/>
  <c r="K1779" i="10" s="1"/>
  <c r="K1780" i="10" s="1"/>
  <c r="K1781" i="10" s="1"/>
  <c r="K1782" i="10" s="1"/>
  <c r="K1783" i="10" s="1"/>
  <c r="K1784" i="10" s="1"/>
  <c r="K1785" i="10" s="1"/>
  <c r="K1786" i="10" s="1"/>
  <c r="K1787" i="10" s="1"/>
  <c r="K1788" i="10" s="1"/>
  <c r="K1789" i="10" s="1"/>
  <c r="K1790" i="10" s="1"/>
  <c r="K1791" i="10" s="1"/>
  <c r="K1792" i="10" s="1"/>
  <c r="K1793" i="10" s="1"/>
  <c r="K1794" i="10" s="1"/>
  <c r="K1795" i="10" s="1"/>
  <c r="K1796" i="10" s="1"/>
  <c r="K1797" i="10" s="1"/>
  <c r="K1798" i="10" s="1"/>
  <c r="K1799" i="10" s="1"/>
  <c r="K1800" i="10" s="1"/>
  <c r="K1801" i="10" s="1"/>
  <c r="K1802" i="10" s="1"/>
  <c r="K1803" i="10" s="1"/>
  <c r="K1804" i="10" s="1"/>
  <c r="K1805" i="10" s="1"/>
  <c r="K1806" i="10" s="1"/>
  <c r="K1807" i="10" s="1"/>
  <c r="K1808" i="10" s="1"/>
  <c r="K1809" i="10" s="1"/>
  <c r="K1810" i="10" s="1"/>
  <c r="K1811" i="10" s="1"/>
  <c r="K1812" i="10" s="1"/>
  <c r="K1813" i="10" s="1"/>
  <c r="K1814" i="10" s="1"/>
  <c r="K1815" i="10" s="1"/>
  <c r="K1816" i="10" s="1"/>
  <c r="K1817" i="10" s="1"/>
  <c r="K1818" i="10" s="1"/>
  <c r="K1819" i="10" s="1"/>
  <c r="K1820" i="10" s="1"/>
  <c r="K1821" i="10" s="1"/>
  <c r="K1822" i="10" s="1"/>
  <c r="K1823" i="10" s="1"/>
  <c r="K1824" i="10" s="1"/>
  <c r="K1825" i="10" s="1"/>
  <c r="K1826" i="10" s="1"/>
  <c r="K1827" i="10" s="1"/>
  <c r="K1828" i="10" s="1"/>
  <c r="K1829" i="10" s="1"/>
  <c r="K1830" i="10" s="1"/>
  <c r="K1831" i="10" s="1"/>
  <c r="K1832" i="10" s="1"/>
  <c r="K1833" i="10" s="1"/>
  <c r="K1834" i="10" s="1"/>
  <c r="K1835" i="10" s="1"/>
  <c r="K1836" i="10" s="1"/>
  <c r="K1837" i="10" s="1"/>
  <c r="K1838" i="10" s="1"/>
  <c r="K1839" i="10" s="1"/>
  <c r="K1840" i="10" s="1"/>
  <c r="K1841" i="10" s="1"/>
  <c r="K1842" i="10" s="1"/>
  <c r="K1843" i="10" s="1"/>
  <c r="K1844" i="10" s="1"/>
  <c r="K1845" i="10" s="1"/>
  <c r="K1846" i="10" s="1"/>
  <c r="K1847" i="10" s="1"/>
  <c r="K1848" i="10" s="1"/>
  <c r="K1849" i="10" s="1"/>
  <c r="K1850" i="10" s="1"/>
  <c r="K1851" i="10" s="1"/>
  <c r="K1852" i="10" s="1"/>
  <c r="K1853" i="10"/>
  <c r="K1854" i="10"/>
  <c r="K1855" i="10" s="1"/>
  <c r="K1856" i="10"/>
  <c r="K1857" i="10" s="1"/>
  <c r="K1858" i="10" s="1"/>
  <c r="K1859" i="10" s="1"/>
  <c r="K1860" i="10" s="1"/>
  <c r="K1861" i="10" s="1"/>
  <c r="K1862" i="10"/>
  <c r="K1863" i="10"/>
  <c r="K1864" i="10"/>
  <c r="K1865" i="10" s="1"/>
  <c r="K1866" i="10" s="1"/>
  <c r="K1867" i="10" s="1"/>
  <c r="K1868" i="10" s="1"/>
  <c r="K1869" i="10" s="1"/>
  <c r="K1870" i="10" s="1"/>
  <c r="K1871" i="10" s="1"/>
  <c r="K1872" i="10"/>
  <c r="K1873" i="10" s="1"/>
  <c r="K1874" i="10"/>
  <c r="K1875" i="10" s="1"/>
  <c r="K1876" i="10" s="1"/>
  <c r="K1877" i="10" s="1"/>
  <c r="K1878" i="10" s="1"/>
  <c r="K1879" i="10" s="1"/>
  <c r="K1880" i="10" s="1"/>
  <c r="K1881" i="10" s="1"/>
  <c r="K1882" i="10" s="1"/>
  <c r="K1883" i="10" s="1"/>
  <c r="K1884" i="10" s="1"/>
  <c r="K1885" i="10" s="1"/>
  <c r="K1886" i="10" s="1"/>
  <c r="K1887" i="10" s="1"/>
  <c r="K1888" i="10" s="1"/>
  <c r="K1889" i="10" s="1"/>
  <c r="K1890" i="10" s="1"/>
  <c r="K1891" i="10" s="1"/>
  <c r="K1892" i="10" s="1"/>
  <c r="K1893" i="10" s="1"/>
  <c r="K1894" i="10" s="1"/>
  <c r="K1895" i="10" s="1"/>
  <c r="K1896" i="10" s="1"/>
  <c r="K1897" i="10" s="1"/>
  <c r="K1898" i="10" s="1"/>
  <c r="K1899" i="10" s="1"/>
  <c r="K1900" i="10" s="1"/>
  <c r="K1901" i="10" s="1"/>
  <c r="K1902" i="10" s="1"/>
  <c r="K1903" i="10" s="1"/>
  <c r="K1904" i="10" s="1"/>
  <c r="K1905" i="10" s="1"/>
  <c r="K1906" i="10" s="1"/>
  <c r="K1907" i="10" s="1"/>
  <c r="K1908" i="10" s="1"/>
  <c r="K1909" i="10" s="1"/>
  <c r="K1910" i="10" s="1"/>
  <c r="K1911" i="10" s="1"/>
  <c r="K1912" i="10" s="1"/>
  <c r="K1913" i="10" s="1"/>
  <c r="K1914" i="10" s="1"/>
  <c r="K1915" i="10" s="1"/>
  <c r="K1916" i="10" s="1"/>
  <c r="K1917" i="10" s="1"/>
  <c r="K1918" i="10" s="1"/>
  <c r="K1919" i="10" s="1"/>
  <c r="K1920" i="10" s="1"/>
  <c r="K1921" i="10" s="1"/>
  <c r="K1922" i="10" s="1"/>
  <c r="K1923" i="10" s="1"/>
  <c r="K1924" i="10" s="1"/>
  <c r="K1925" i="10" s="1"/>
  <c r="K1926" i="10" s="1"/>
  <c r="K1927" i="10" s="1"/>
  <c r="K1928" i="10" s="1"/>
  <c r="K1929" i="10" s="1"/>
  <c r="K1930" i="10" s="1"/>
  <c r="K1931" i="10" s="1"/>
  <c r="K1932" i="10" s="1"/>
  <c r="K1933" i="10" s="1"/>
  <c r="K1934" i="10" s="1"/>
  <c r="K1935" i="10" s="1"/>
  <c r="K1936" i="10" s="1"/>
  <c r="K1937" i="10" s="1"/>
  <c r="K1938" i="10" s="1"/>
  <c r="K1939" i="10" s="1"/>
  <c r="K1940" i="10" s="1"/>
  <c r="K1941" i="10" s="1"/>
  <c r="K1942" i="10" s="1"/>
  <c r="K1943" i="10" s="1"/>
  <c r="K1944" i="10" s="1"/>
  <c r="K1945" i="10" s="1"/>
  <c r="K1946" i="10" s="1"/>
  <c r="K1947" i="10" s="1"/>
  <c r="K1948" i="10" s="1"/>
  <c r="K1949" i="10" s="1"/>
  <c r="K1950" i="10" s="1"/>
  <c r="K1951" i="10" s="1"/>
  <c r="K1952" i="10" s="1"/>
  <c r="K1953" i="10" s="1"/>
  <c r="K1954" i="10" s="1"/>
  <c r="K1955" i="10" s="1"/>
  <c r="K1956" i="10" s="1"/>
  <c r="K1957" i="10" s="1"/>
  <c r="K1958" i="10" s="1"/>
  <c r="K1959" i="10" s="1"/>
  <c r="K1960" i="10" s="1"/>
  <c r="K1961" i="10" s="1"/>
  <c r="K1962" i="10" s="1"/>
  <c r="K1963" i="10" s="1"/>
  <c r="K1964" i="10" s="1"/>
  <c r="K1965" i="10" s="1"/>
  <c r="K1966" i="10" s="1"/>
  <c r="K1967" i="10" s="1"/>
  <c r="K1968" i="10" s="1"/>
  <c r="K1969" i="10" s="1"/>
  <c r="K1970" i="10" s="1"/>
  <c r="K1971" i="10" s="1"/>
  <c r="K1972" i="10" s="1"/>
  <c r="K1973" i="10" s="1"/>
  <c r="K1974" i="10" s="1"/>
  <c r="K1975" i="10" s="1"/>
  <c r="K1976" i="10" s="1"/>
  <c r="K1977" i="10" s="1"/>
  <c r="K1978" i="10" s="1"/>
  <c r="K1979" i="10" s="1"/>
  <c r="K1980" i="10" s="1"/>
  <c r="K1981" i="10" s="1"/>
  <c r="K1982" i="10" s="1"/>
  <c r="K1983" i="10" s="1"/>
  <c r="K1984" i="10" s="1"/>
  <c r="K1985" i="10" s="1"/>
  <c r="K1986" i="10" s="1"/>
  <c r="K1987" i="10" s="1"/>
  <c r="K1988" i="10" s="1"/>
  <c r="K1989" i="10" s="1"/>
  <c r="K1990" i="10" s="1"/>
  <c r="K1991" i="10" s="1"/>
  <c r="K1992" i="10" s="1"/>
  <c r="K1993" i="10" s="1"/>
  <c r="K1994" i="10" s="1"/>
  <c r="K1995" i="10" s="1"/>
  <c r="K1996" i="10" s="1"/>
  <c r="K1997" i="10" s="1"/>
  <c r="K1998" i="10" s="1"/>
  <c r="K1999" i="10" s="1"/>
  <c r="K2000" i="10" s="1"/>
  <c r="K2001" i="10" s="1"/>
  <c r="K2002" i="10" s="1"/>
  <c r="K2003" i="10" s="1"/>
  <c r="K2004" i="10" s="1"/>
  <c r="K2005" i="10" s="1"/>
  <c r="K2006" i="10" s="1"/>
  <c r="K2007" i="10" s="1"/>
  <c r="K2008" i="10" s="1"/>
  <c r="K2009" i="10" s="1"/>
  <c r="K2010" i="10" s="1"/>
  <c r="K2011" i="10" s="1"/>
  <c r="K2012" i="10" s="1"/>
  <c r="K2013" i="10" s="1"/>
  <c r="K2014" i="10" s="1"/>
  <c r="K2015" i="10" s="1"/>
  <c r="K2016" i="10" s="1"/>
  <c r="K2017" i="10" s="1"/>
  <c r="K2018" i="10" s="1"/>
  <c r="K2019" i="10" s="1"/>
  <c r="K2020" i="10" s="1"/>
  <c r="K2021" i="10"/>
  <c r="K2022" i="10" s="1"/>
  <c r="K2023" i="10" s="1"/>
  <c r="K2024" i="10" s="1"/>
  <c r="K2025" i="10"/>
  <c r="K2026" i="10"/>
  <c r="K2027" i="10"/>
  <c r="K2028" i="10" s="1"/>
  <c r="K2029" i="10" s="1"/>
  <c r="K2030" i="10" s="1"/>
  <c r="K2031" i="10" s="1"/>
  <c r="K2032" i="10" s="1"/>
  <c r="K2033" i="10" s="1"/>
  <c r="K2034" i="10" s="1"/>
  <c r="K2035" i="10" s="1"/>
  <c r="K2036" i="10" s="1"/>
  <c r="K2037" i="10" s="1"/>
  <c r="K2038" i="10" s="1"/>
  <c r="K2039" i="10" s="1"/>
  <c r="K2040" i="10" s="1"/>
  <c r="K2041" i="10" s="1"/>
  <c r="K2042" i="10" s="1"/>
  <c r="K2043" i="10" s="1"/>
  <c r="K2044" i="10" s="1"/>
  <c r="K2045" i="10"/>
  <c r="K2046" i="10" s="1"/>
  <c r="K2047" i="10" s="1"/>
  <c r="K2048" i="10"/>
  <c r="K2049" i="10"/>
  <c r="K2050" i="10"/>
  <c r="K2051" i="10" s="1"/>
  <c r="K2052" i="10" s="1"/>
  <c r="K2053" i="10" s="1"/>
  <c r="K2054" i="10" s="1"/>
  <c r="K2055" i="10" s="1"/>
  <c r="K2056" i="10" s="1"/>
  <c r="K2057" i="10" s="1"/>
  <c r="K2058" i="10" s="1"/>
  <c r="K2059" i="10" s="1"/>
  <c r="K2060" i="10" s="1"/>
  <c r="K2061" i="10" s="1"/>
  <c r="K2062" i="10" s="1"/>
  <c r="K2063" i="10" s="1"/>
  <c r="K2064" i="10" s="1"/>
  <c r="K2065" i="10" s="1"/>
  <c r="K2066" i="10" s="1"/>
  <c r="K2067" i="10" s="1"/>
  <c r="K2068" i="10"/>
  <c r="K2069" i="10"/>
  <c r="K2070" i="10" s="1"/>
  <c r="K2071" i="10" s="1"/>
  <c r="K2072" i="10" s="1"/>
  <c r="K2073" i="10" s="1"/>
  <c r="K2074" i="10" s="1"/>
  <c r="K2075" i="10" s="1"/>
  <c r="K2076" i="10" s="1"/>
  <c r="K2077" i="10" s="1"/>
  <c r="K2078" i="10" s="1"/>
  <c r="K2079" i="10" s="1"/>
  <c r="K2080" i="10" s="1"/>
  <c r="K2081" i="10" s="1"/>
  <c r="K2082" i="10" s="1"/>
  <c r="K2083" i="10" s="1"/>
  <c r="K2084" i="10" s="1"/>
  <c r="K2085" i="10" s="1"/>
  <c r="K2086" i="10" s="1"/>
  <c r="K2087" i="10" s="1"/>
  <c r="K2088" i="10" s="1"/>
  <c r="K2089" i="10" s="1"/>
  <c r="K2090" i="10" s="1"/>
  <c r="K2091" i="10" s="1"/>
  <c r="K2092" i="10" s="1"/>
  <c r="K2093" i="10" s="1"/>
  <c r="K2094" i="10" s="1"/>
  <c r="K2095" i="10" s="1"/>
  <c r="K2096" i="10" s="1"/>
  <c r="K2097" i="10" s="1"/>
  <c r="K2098" i="10" s="1"/>
  <c r="K2099" i="10" s="1"/>
  <c r="K2100" i="10" s="1"/>
  <c r="K2101" i="10" s="1"/>
  <c r="K2102" i="10" s="1"/>
  <c r="K2103" i="10" s="1"/>
  <c r="K2104" i="10" s="1"/>
  <c r="K2105" i="10" s="1"/>
  <c r="K2106" i="10" s="1"/>
  <c r="K2107" i="10" s="1"/>
  <c r="K2108" i="10" s="1"/>
  <c r="K2109" i="10" s="1"/>
  <c r="K2110" i="10" s="1"/>
  <c r="K2111" i="10" s="1"/>
  <c r="K2112" i="10" s="1"/>
  <c r="K2113" i="10" s="1"/>
  <c r="K2114" i="10" s="1"/>
  <c r="K2115" i="10" s="1"/>
  <c r="K2116" i="10" s="1"/>
  <c r="K2117" i="10" s="1"/>
  <c r="K2118" i="10" s="1"/>
  <c r="K2119" i="10" s="1"/>
  <c r="K2120" i="10" s="1"/>
  <c r="K2121" i="10" s="1"/>
  <c r="K2122" i="10" s="1"/>
  <c r="K2123" i="10" s="1"/>
  <c r="K2124" i="10" s="1"/>
  <c r="K2125" i="10" s="1"/>
  <c r="K2126" i="10" s="1"/>
  <c r="K2127" i="10" s="1"/>
  <c r="K2128" i="10" s="1"/>
  <c r="K2129" i="10" s="1"/>
  <c r="K2130" i="10" s="1"/>
  <c r="K2131" i="10" s="1"/>
  <c r="K2132" i="10" s="1"/>
  <c r="K2133" i="10" s="1"/>
  <c r="K2134" i="10" s="1"/>
  <c r="K2135" i="10" s="1"/>
  <c r="K2136" i="10" s="1"/>
  <c r="K2137" i="10" s="1"/>
  <c r="K2138" i="10" s="1"/>
  <c r="K2139" i="10" s="1"/>
  <c r="K2140" i="10" s="1"/>
  <c r="K2141" i="10" s="1"/>
  <c r="K2142" i="10" s="1"/>
  <c r="K2143" i="10" s="1"/>
  <c r="K2144" i="10" s="1"/>
  <c r="K2145" i="10" s="1"/>
  <c r="K2146" i="10" s="1"/>
  <c r="K2147" i="10" s="1"/>
  <c r="K2148" i="10" s="1"/>
  <c r="K2149" i="10" s="1"/>
  <c r="K2150" i="10" s="1"/>
  <c r="K2151" i="10" s="1"/>
  <c r="K2152" i="10" s="1"/>
  <c r="K2153" i="10" s="1"/>
  <c r="K2154" i="10" s="1"/>
  <c r="K2155" i="10" s="1"/>
  <c r="K2156" i="10" s="1"/>
  <c r="K2157" i="10" s="1"/>
  <c r="K2158" i="10" s="1"/>
  <c r="K2159" i="10" s="1"/>
  <c r="K2160" i="10" s="1"/>
  <c r="K2161" i="10" s="1"/>
  <c r="K2162" i="10" s="1"/>
  <c r="K2163" i="10" s="1"/>
  <c r="K2164" i="10" s="1"/>
  <c r="K2165" i="10" s="1"/>
  <c r="K2166" i="10" s="1"/>
  <c r="K2167" i="10" s="1"/>
  <c r="K2168" i="10" s="1"/>
  <c r="K2169" i="10" s="1"/>
  <c r="K2170" i="10" s="1"/>
  <c r="K2171" i="10" s="1"/>
  <c r="K2172" i="10" s="1"/>
  <c r="K2173" i="10" s="1"/>
  <c r="K2174" i="10" s="1"/>
  <c r="K2175" i="10" s="1"/>
  <c r="K2176" i="10" s="1"/>
  <c r="K2177" i="10" s="1"/>
  <c r="K2178" i="10" s="1"/>
  <c r="K2179" i="10" s="1"/>
  <c r="K2180" i="10" s="1"/>
  <c r="K2181" i="10" s="1"/>
  <c r="K2182" i="10" s="1"/>
  <c r="K2183" i="10" s="1"/>
  <c r="K2184" i="10" s="1"/>
  <c r="K2185" i="10" s="1"/>
  <c r="K2186" i="10" s="1"/>
  <c r="K2187" i="10" s="1"/>
  <c r="K2188" i="10" s="1"/>
  <c r="K2189" i="10"/>
  <c r="K2190" i="10" s="1"/>
  <c r="K2191" i="10" s="1"/>
  <c r="K2192" i="10"/>
  <c r="K2193" i="10"/>
  <c r="K2194" i="10"/>
  <c r="K2195" i="10"/>
  <c r="K2196" i="10"/>
  <c r="K2197" i="10" s="1"/>
  <c r="K2198" i="10" s="1"/>
  <c r="K2199" i="10" s="1"/>
  <c r="K2200" i="10" s="1"/>
  <c r="K2201" i="10" s="1"/>
  <c r="K2202" i="10" s="1"/>
  <c r="K2203" i="10" s="1"/>
  <c r="K2204" i="10" s="1"/>
  <c r="K2205" i="10" s="1"/>
  <c r="K2206" i="10" s="1"/>
  <c r="K2207" i="10" s="1"/>
  <c r="K2208" i="10" s="1"/>
  <c r="K2209" i="10" s="1"/>
  <c r="K2210" i="10" s="1"/>
  <c r="K2211" i="10" s="1"/>
  <c r="K2212" i="10" s="1"/>
  <c r="K2213" i="10" s="1"/>
  <c r="K2214" i="10" s="1"/>
  <c r="K2215" i="10" s="1"/>
  <c r="K2216" i="10" s="1"/>
  <c r="K2217" i="10" s="1"/>
  <c r="K2218" i="10" s="1"/>
  <c r="K2219" i="10" s="1"/>
  <c r="K2220" i="10" s="1"/>
  <c r="K2221" i="10" s="1"/>
  <c r="K2222" i="10" s="1"/>
  <c r="K2223" i="10" s="1"/>
  <c r="K2224" i="10" s="1"/>
  <c r="K2225" i="10" s="1"/>
  <c r="K2226" i="10" s="1"/>
  <c r="K2227" i="10" s="1"/>
  <c r="K2228" i="10" s="1"/>
  <c r="K2229" i="10" s="1"/>
  <c r="K2230" i="10" s="1"/>
  <c r="K2231" i="10" s="1"/>
  <c r="K2232" i="10" s="1"/>
  <c r="K2233" i="10" s="1"/>
  <c r="K2234" i="10" s="1"/>
  <c r="K2235" i="10" s="1"/>
  <c r="K2236" i="10" s="1"/>
  <c r="K2237" i="10" s="1"/>
  <c r="K2238" i="10" s="1"/>
  <c r="K2239" i="10" s="1"/>
  <c r="K2240" i="10" s="1"/>
  <c r="K2241" i="10" s="1"/>
  <c r="K2242" i="10" s="1"/>
  <c r="K2243" i="10" s="1"/>
  <c r="K2244" i="10" s="1"/>
  <c r="K2245" i="10" s="1"/>
  <c r="K2246" i="10" s="1"/>
  <c r="K2247" i="10" s="1"/>
  <c r="K2248" i="10" s="1"/>
  <c r="K2249" i="10" s="1"/>
  <c r="K2250" i="10" s="1"/>
  <c r="K2251" i="10" s="1"/>
  <c r="K2252" i="10" s="1"/>
  <c r="K2253" i="10" s="1"/>
  <c r="K2254" i="10" s="1"/>
  <c r="K2255" i="10" s="1"/>
  <c r="K2256" i="10" s="1"/>
  <c r="K2257" i="10" s="1"/>
  <c r="K2258" i="10" s="1"/>
  <c r="K2259" i="10" s="1"/>
  <c r="K2260" i="10" s="1"/>
  <c r="K2261" i="10" s="1"/>
  <c r="K2262" i="10" s="1"/>
  <c r="K2263" i="10" s="1"/>
  <c r="K2264" i="10" s="1"/>
  <c r="K2265" i="10" s="1"/>
  <c r="K2266" i="10" s="1"/>
  <c r="K2267" i="10" s="1"/>
  <c r="K2268" i="10" s="1"/>
  <c r="K2269" i="10" s="1"/>
  <c r="K2270" i="10" s="1"/>
  <c r="K2271" i="10" s="1"/>
  <c r="K2272" i="10" s="1"/>
  <c r="K2273" i="10" s="1"/>
  <c r="K2274" i="10" s="1"/>
  <c r="K2275" i="10" s="1"/>
  <c r="K2276" i="10" s="1"/>
  <c r="K2277" i="10" s="1"/>
  <c r="K2278" i="10" s="1"/>
  <c r="K2279" i="10" s="1"/>
  <c r="K2280" i="10" s="1"/>
  <c r="K2281" i="10" s="1"/>
  <c r="K2282" i="10" s="1"/>
  <c r="K2283" i="10" s="1"/>
  <c r="K2284" i="10" s="1"/>
  <c r="K2285" i="10" s="1"/>
  <c r="K2286" i="10" s="1"/>
  <c r="K2287" i="10" s="1"/>
  <c r="K2288" i="10" s="1"/>
  <c r="K2289" i="10" s="1"/>
  <c r="K2290" i="10" s="1"/>
  <c r="K2291" i="10" s="1"/>
  <c r="K2292" i="10" s="1"/>
  <c r="K2293" i="10" s="1"/>
  <c r="K2294" i="10" s="1"/>
  <c r="K2295" i="10" s="1"/>
  <c r="K2296" i="10" s="1"/>
  <c r="K2297" i="10" s="1"/>
  <c r="K2298" i="10" s="1"/>
  <c r="K2299" i="10" s="1"/>
  <c r="K2300" i="10" s="1"/>
  <c r="K2301" i="10" s="1"/>
  <c r="K2302" i="10" s="1"/>
  <c r="K2303" i="10" s="1"/>
  <c r="K2304" i="10" s="1"/>
  <c r="K2305" i="10" s="1"/>
  <c r="K2306" i="10" s="1"/>
  <c r="K2307" i="10" s="1"/>
  <c r="K2308" i="10" s="1"/>
  <c r="K2309" i="10" s="1"/>
  <c r="K2310" i="10" s="1"/>
  <c r="K2311" i="10" s="1"/>
  <c r="K2312" i="10" s="1"/>
  <c r="K2313" i="10" s="1"/>
  <c r="K2314" i="10" s="1"/>
  <c r="K2315" i="10" s="1"/>
  <c r="K2316" i="10" s="1"/>
  <c r="K2317" i="10" s="1"/>
  <c r="K2318" i="10" s="1"/>
  <c r="K2319" i="10" s="1"/>
  <c r="K2320" i="10" s="1"/>
  <c r="K2321" i="10" s="1"/>
  <c r="K2322" i="10" s="1"/>
  <c r="K2323" i="10" s="1"/>
  <c r="K2324" i="10" s="1"/>
  <c r="K2325" i="10" s="1"/>
  <c r="K2326" i="10" s="1"/>
  <c r="K2327" i="10" s="1"/>
  <c r="K2328" i="10" s="1"/>
  <c r="K2329" i="10" s="1"/>
  <c r="K2330" i="10" s="1"/>
  <c r="K2331" i="10" s="1"/>
  <c r="K2332" i="10" s="1"/>
  <c r="K2333" i="10" s="1"/>
  <c r="K2334" i="10" s="1"/>
  <c r="K2335" i="10" s="1"/>
  <c r="K2336" i="10" s="1"/>
  <c r="K2337" i="10" s="1"/>
  <c r="K2338" i="10" s="1"/>
  <c r="K2339" i="10" s="1"/>
  <c r="K2340" i="10" s="1"/>
  <c r="K2341" i="10" s="1"/>
  <c r="K2342" i="10" s="1"/>
  <c r="K2343" i="10" s="1"/>
  <c r="K2344" i="10" s="1"/>
  <c r="K2345" i="10" s="1"/>
  <c r="K2346" i="10" s="1"/>
  <c r="K2347" i="10" s="1"/>
  <c r="K2348" i="10" s="1"/>
  <c r="K2349" i="10" s="1"/>
  <c r="K2350" i="10" s="1"/>
  <c r="K2351" i="10" s="1"/>
  <c r="K2352" i="10" s="1"/>
  <c r="K2353" i="10" s="1"/>
  <c r="K2354" i="10" s="1"/>
  <c r="K2355" i="10" s="1"/>
  <c r="K2356" i="10" s="1"/>
  <c r="K2357" i="10" s="1"/>
  <c r="K2358" i="10" s="1"/>
  <c r="K2359" i="10" s="1"/>
  <c r="K2360" i="10" s="1"/>
  <c r="K2361" i="10" s="1"/>
  <c r="K2362" i="10" s="1"/>
  <c r="K2363" i="10" s="1"/>
  <c r="K2364" i="10" s="1"/>
  <c r="K2365" i="10" s="1"/>
  <c r="K2366" i="10" s="1"/>
  <c r="K2367" i="10" s="1"/>
  <c r="K2368" i="10" s="1"/>
  <c r="K2369" i="10" s="1"/>
  <c r="K2370" i="10" s="1"/>
  <c r="K2371" i="10" s="1"/>
  <c r="K2372" i="10" s="1"/>
  <c r="K2373" i="10" s="1"/>
  <c r="K2374" i="10" s="1"/>
  <c r="K2375" i="10" s="1"/>
  <c r="K2376" i="10" s="1"/>
  <c r="K2377" i="10" s="1"/>
  <c r="K2378" i="10" s="1"/>
  <c r="K2379" i="10" s="1"/>
  <c r="K2380" i="10" s="1"/>
  <c r="K2381" i="10" s="1"/>
  <c r="K2382" i="10" s="1"/>
  <c r="K2383" i="10" s="1"/>
  <c r="K2384" i="10" s="1"/>
  <c r="K2385" i="10" s="1"/>
  <c r="K2386" i="10" s="1"/>
  <c r="K2387" i="10" s="1"/>
  <c r="K2388" i="10" s="1"/>
  <c r="K2389" i="10" s="1"/>
  <c r="K2390" i="10" s="1"/>
  <c r="K2391" i="10" s="1"/>
  <c r="K2392" i="10" s="1"/>
  <c r="K2393" i="10" s="1"/>
  <c r="K2394" i="10" s="1"/>
  <c r="K2395" i="10" s="1"/>
  <c r="K2396" i="10" s="1"/>
  <c r="K2397" i="10" s="1"/>
  <c r="K2398" i="10" s="1"/>
  <c r="K2399" i="10"/>
  <c r="K2400" i="10"/>
  <c r="K2401" i="10"/>
  <c r="K2402" i="10" s="1"/>
  <c r="K2403" i="10" s="1"/>
  <c r="K2404" i="10" s="1"/>
  <c r="K2405" i="10" s="1"/>
  <c r="K2406" i="10" s="1"/>
  <c r="K2407" i="10" s="1"/>
  <c r="K2408" i="10" s="1"/>
  <c r="K2409" i="10" s="1"/>
  <c r="K2410" i="10" s="1"/>
  <c r="K2411" i="10" s="1"/>
  <c r="K2412" i="10" s="1"/>
  <c r="K2413" i="10" s="1"/>
  <c r="K2414" i="10" s="1"/>
  <c r="K2415" i="10" s="1"/>
  <c r="K2416" i="10" s="1"/>
  <c r="K2417" i="10" s="1"/>
  <c r="K2418" i="10" s="1"/>
  <c r="K2419" i="10" s="1"/>
  <c r="K2420" i="10" s="1"/>
  <c r="K2421" i="10" s="1"/>
  <c r="K2422" i="10" s="1"/>
  <c r="K2423" i="10" s="1"/>
  <c r="K2424" i="10" s="1"/>
  <c r="K2425" i="10" s="1"/>
  <c r="K2426" i="10" s="1"/>
  <c r="K2427" i="10" s="1"/>
  <c r="K2428" i="10" s="1"/>
  <c r="K2429" i="10" s="1"/>
  <c r="K2430" i="10" s="1"/>
  <c r="K2431" i="10" s="1"/>
  <c r="K2432" i="10" s="1"/>
  <c r="K2433" i="10" s="1"/>
  <c r="K2434" i="10" s="1"/>
  <c r="K2435" i="10" s="1"/>
  <c r="K2436" i="10" s="1"/>
  <c r="K2437" i="10" s="1"/>
  <c r="K2438" i="10" s="1"/>
  <c r="K2439" i="10" s="1"/>
  <c r="K2440" i="10" s="1"/>
  <c r="K2441" i="10" s="1"/>
  <c r="K2442" i="10" s="1"/>
  <c r="K2443" i="10" s="1"/>
  <c r="K2444" i="10" s="1"/>
  <c r="K2445" i="10" s="1"/>
  <c r="K2446" i="10" s="1"/>
  <c r="K2447" i="10" s="1"/>
  <c r="K2448" i="10" s="1"/>
  <c r="K2449" i="10" s="1"/>
  <c r="K2450" i="10" s="1"/>
  <c r="K2451" i="10" s="1"/>
  <c r="K2452" i="10" s="1"/>
  <c r="K2453" i="10" s="1"/>
  <c r="K2454" i="10" s="1"/>
  <c r="K2455" i="10" s="1"/>
  <c r="K2456" i="10" s="1"/>
  <c r="K2457" i="10" s="1"/>
  <c r="K2458" i="10" s="1"/>
  <c r="K2459" i="10" s="1"/>
  <c r="K2460" i="10" s="1"/>
  <c r="K2461" i="10" s="1"/>
  <c r="K2462" i="10" s="1"/>
  <c r="K2463" i="10" s="1"/>
  <c r="K2464" i="10" s="1"/>
  <c r="K2465" i="10" s="1"/>
  <c r="K2466" i="10" s="1"/>
  <c r="K2467" i="10" s="1"/>
  <c r="K2468" i="10" s="1"/>
  <c r="K2469" i="10" s="1"/>
  <c r="K2470" i="10" s="1"/>
  <c r="K2471" i="10" s="1"/>
  <c r="K2472" i="10" s="1"/>
  <c r="K2473" i="10" s="1"/>
  <c r="K2474" i="10" s="1"/>
  <c r="K2475" i="10" s="1"/>
  <c r="K2476" i="10" s="1"/>
  <c r="K2477" i="10" s="1"/>
  <c r="K2478" i="10" s="1"/>
  <c r="K2479" i="10" s="1"/>
  <c r="K2480" i="10" s="1"/>
  <c r="K2481" i="10" s="1"/>
  <c r="K2482" i="10" s="1"/>
  <c r="K2483" i="10" s="1"/>
  <c r="K2484" i="10" s="1"/>
  <c r="K2485" i="10" s="1"/>
  <c r="K2486" i="10" s="1"/>
  <c r="K2487" i="10" s="1"/>
  <c r="K2488" i="10" s="1"/>
  <c r="K2489" i="10" s="1"/>
  <c r="K2490" i="10" s="1"/>
  <c r="K2491" i="10" s="1"/>
  <c r="K2492" i="10" s="1"/>
  <c r="K2493" i="10" s="1"/>
  <c r="K2494" i="10" s="1"/>
  <c r="K2495" i="10" s="1"/>
  <c r="K2496" i="10" s="1"/>
  <c r="K2497" i="10" s="1"/>
  <c r="K2498" i="10" s="1"/>
  <c r="K2499" i="10" s="1"/>
  <c r="K2500" i="10" s="1"/>
  <c r="K2501" i="10" s="1"/>
  <c r="K2502" i="10" s="1"/>
  <c r="K2503" i="10" s="1"/>
  <c r="K2504" i="10" s="1"/>
  <c r="K2505" i="10" s="1"/>
  <c r="K2506" i="10" s="1"/>
  <c r="K2507" i="10" s="1"/>
  <c r="K2508" i="10" s="1"/>
  <c r="K2509" i="10" s="1"/>
  <c r="K2510" i="10" s="1"/>
  <c r="K2511" i="10" s="1"/>
  <c r="K2512" i="10" s="1"/>
  <c r="K2513" i="10" s="1"/>
  <c r="K2514" i="10" s="1"/>
  <c r="K2515" i="10" s="1"/>
  <c r="K2516" i="10" s="1"/>
  <c r="K2517" i="10" s="1"/>
  <c r="K2518" i="10" s="1"/>
  <c r="K2519" i="10" s="1"/>
  <c r="K2520" i="10" s="1"/>
  <c r="K2521" i="10" s="1"/>
  <c r="K2522" i="10" s="1"/>
  <c r="K2523" i="10" s="1"/>
  <c r="K2524" i="10" s="1"/>
  <c r="K2525" i="10" s="1"/>
  <c r="K2526" i="10" s="1"/>
  <c r="K2527" i="10" s="1"/>
  <c r="K2528" i="10" s="1"/>
  <c r="K2529" i="10" s="1"/>
  <c r="K2530" i="10" s="1"/>
  <c r="K2531" i="10" s="1"/>
  <c r="K2532" i="10" s="1"/>
  <c r="K2533" i="10" s="1"/>
  <c r="K2534" i="10" s="1"/>
  <c r="K2535" i="10" s="1"/>
  <c r="K2536" i="10" s="1"/>
  <c r="K2537" i="10" s="1"/>
  <c r="K2538" i="10" s="1"/>
  <c r="K2539" i="10" s="1"/>
  <c r="K2540" i="10" s="1"/>
  <c r="K2541" i="10" s="1"/>
  <c r="K2542" i="10" s="1"/>
  <c r="K2543" i="10" s="1"/>
  <c r="K2544" i="10" s="1"/>
  <c r="K2545" i="10" s="1"/>
  <c r="K2546" i="10" s="1"/>
  <c r="K2547" i="10" s="1"/>
  <c r="K2548" i="10" s="1"/>
  <c r="K2549" i="10" s="1"/>
  <c r="K2550" i="10" s="1"/>
  <c r="K2551" i="10" s="1"/>
  <c r="K2552" i="10" s="1"/>
  <c r="K2553" i="10" s="1"/>
  <c r="K2554" i="10" s="1"/>
  <c r="K2555" i="10" s="1"/>
  <c r="K2556" i="10" s="1"/>
  <c r="K2557" i="10" s="1"/>
  <c r="K2558" i="10" s="1"/>
  <c r="K2559" i="10" s="1"/>
  <c r="K2560" i="10" s="1"/>
  <c r="K2561" i="10" s="1"/>
  <c r="K2562" i="10" s="1"/>
  <c r="K2563" i="10" s="1"/>
  <c r="K2564" i="10" s="1"/>
  <c r="K2565" i="10" s="1"/>
  <c r="K2566" i="10" s="1"/>
  <c r="K2567" i="10"/>
  <c r="K2568" i="10"/>
  <c r="K2569" i="10" s="1"/>
  <c r="K2570" i="10" s="1"/>
  <c r="K2571" i="10" s="1"/>
  <c r="K2572" i="10"/>
  <c r="K2573" i="10" s="1"/>
  <c r="K2574" i="10"/>
  <c r="K2575" i="10"/>
  <c r="K2576" i="10"/>
  <c r="K2577" i="10"/>
  <c r="K2578" i="10" s="1"/>
  <c r="K2579" i="10" s="1"/>
  <c r="K2580" i="10" s="1"/>
  <c r="K2581" i="10" s="1"/>
  <c r="K2582" i="10" s="1"/>
  <c r="K2583" i="10" s="1"/>
  <c r="K2584" i="10" s="1"/>
  <c r="K2585" i="10" s="1"/>
  <c r="K2586" i="10"/>
  <c r="K2587" i="10" s="1"/>
  <c r="K2588" i="10" s="1"/>
  <c r="K2589" i="10" s="1"/>
  <c r="K2590" i="10" s="1"/>
  <c r="K2591" i="10"/>
  <c r="K2592" i="10"/>
  <c r="K2593" i="10" s="1"/>
  <c r="K2594" i="10" s="1"/>
  <c r="K2595" i="10" s="1"/>
  <c r="K2596" i="10" s="1"/>
  <c r="K2597" i="10" s="1"/>
  <c r="K2598" i="10" s="1"/>
  <c r="K2599" i="10" s="1"/>
  <c r="K2600" i="10" s="1"/>
  <c r="K2601" i="10" s="1"/>
  <c r="K2602" i="10" s="1"/>
  <c r="K2603" i="10" s="1"/>
  <c r="K2604" i="10" s="1"/>
  <c r="K2605" i="10" s="1"/>
  <c r="K2606" i="10" s="1"/>
  <c r="K2607" i="10" s="1"/>
  <c r="K2608" i="10" s="1"/>
  <c r="K2609" i="10" s="1"/>
  <c r="K2610" i="10" s="1"/>
  <c r="K2611" i="10" s="1"/>
  <c r="K2612" i="10" s="1"/>
  <c r="K2613" i="10" s="1"/>
  <c r="K2614" i="10" s="1"/>
  <c r="K2615" i="10" s="1"/>
  <c r="K2616" i="10" s="1"/>
  <c r="K2617" i="10" s="1"/>
  <c r="K2618" i="10" s="1"/>
  <c r="K2619" i="10" s="1"/>
  <c r="K2620" i="10" s="1"/>
  <c r="K2621" i="10" s="1"/>
  <c r="K2622" i="10" s="1"/>
  <c r="K2623" i="10" s="1"/>
  <c r="K2624" i="10" s="1"/>
  <c r="K2625" i="10" s="1"/>
  <c r="K2626" i="10" s="1"/>
  <c r="K2627" i="10" s="1"/>
  <c r="K2628" i="10" s="1"/>
  <c r="K2629" i="10" s="1"/>
  <c r="K2630" i="10" s="1"/>
  <c r="K2631" i="10" s="1"/>
  <c r="K2632" i="10" s="1"/>
  <c r="K2633" i="10" s="1"/>
  <c r="K2634" i="10" s="1"/>
  <c r="K2635" i="10" s="1"/>
  <c r="K2636" i="10" s="1"/>
  <c r="K2637" i="10" s="1"/>
  <c r="K2638" i="10" s="1"/>
  <c r="K2639" i="10" s="1"/>
  <c r="K2640" i="10" s="1"/>
  <c r="K2641" i="10" s="1"/>
  <c r="K2642" i="10" s="1"/>
  <c r="K2643" i="10" s="1"/>
  <c r="K2644" i="10" s="1"/>
  <c r="K2645" i="10" s="1"/>
  <c r="K2646" i="10" s="1"/>
  <c r="K2647" i="10" s="1"/>
  <c r="K2648" i="10" s="1"/>
  <c r="K2649" i="10" s="1"/>
  <c r="K2650" i="10" s="1"/>
  <c r="K2651" i="10" s="1"/>
  <c r="K2652" i="10" s="1"/>
  <c r="K2653" i="10" s="1"/>
  <c r="K2654" i="10" s="1"/>
  <c r="K2655" i="10" s="1"/>
  <c r="K2656" i="10" s="1"/>
  <c r="K2657" i="10" s="1"/>
  <c r="K2658" i="10" s="1"/>
  <c r="K2659" i="10" s="1"/>
  <c r="K2660" i="10" s="1"/>
  <c r="K2661" i="10" s="1"/>
  <c r="K2662" i="10" s="1"/>
  <c r="K2663" i="10" s="1"/>
  <c r="K2664" i="10" s="1"/>
  <c r="K2665" i="10" s="1"/>
  <c r="K2666" i="10" s="1"/>
  <c r="K2667" i="10" s="1"/>
  <c r="K2668" i="10" s="1"/>
  <c r="K2669" i="10" s="1"/>
  <c r="K2670" i="10" s="1"/>
  <c r="K2671" i="10" s="1"/>
  <c r="K2672" i="10" s="1"/>
  <c r="K2673" i="10" s="1"/>
  <c r="K2674" i="10" s="1"/>
  <c r="K2675" i="10" s="1"/>
  <c r="K2676" i="10" s="1"/>
  <c r="K2677" i="10" s="1"/>
  <c r="K2678" i="10" s="1"/>
  <c r="K2679" i="10" s="1"/>
  <c r="K2680" i="10" s="1"/>
  <c r="K2681" i="10" s="1"/>
  <c r="K2682" i="10" s="1"/>
  <c r="K2683" i="10" s="1"/>
  <c r="K2684" i="10" s="1"/>
  <c r="K2685" i="10" s="1"/>
  <c r="K2686" i="10" s="1"/>
  <c r="K2687" i="10" s="1"/>
  <c r="K2688" i="10" s="1"/>
  <c r="K2689" i="10" s="1"/>
  <c r="K2690" i="10" s="1"/>
  <c r="K2691" i="10" s="1"/>
  <c r="K2692" i="10" s="1"/>
  <c r="K2693" i="10" s="1"/>
  <c r="K2694" i="10" s="1"/>
  <c r="K2695" i="10" s="1"/>
  <c r="K2696" i="10" s="1"/>
  <c r="K2697" i="10" s="1"/>
  <c r="K2698" i="10" s="1"/>
  <c r="K2699" i="10" s="1"/>
  <c r="K2700" i="10" s="1"/>
  <c r="K2701" i="10" s="1"/>
  <c r="K2702" i="10" s="1"/>
  <c r="K2703" i="10" s="1"/>
  <c r="K2704" i="10" s="1"/>
  <c r="K2705" i="10" s="1"/>
  <c r="K2706" i="10" s="1"/>
  <c r="K2707" i="10" s="1"/>
  <c r="K2708" i="10" s="1"/>
  <c r="K2709" i="10" s="1"/>
  <c r="K2710" i="10" s="1"/>
  <c r="K2711" i="10" s="1"/>
  <c r="K2712" i="10" s="1"/>
  <c r="K2713" i="10" s="1"/>
  <c r="K2714" i="10" s="1"/>
  <c r="K2715" i="10" s="1"/>
  <c r="K2716" i="10" s="1"/>
  <c r="K2717" i="10" s="1"/>
  <c r="K2718" i="10" s="1"/>
  <c r="K2719" i="10" s="1"/>
  <c r="K2720" i="10" s="1"/>
  <c r="K2721" i="10" s="1"/>
  <c r="K2722" i="10" s="1"/>
  <c r="K2723" i="10" s="1"/>
  <c r="K2724" i="10" s="1"/>
  <c r="K2725" i="10" s="1"/>
  <c r="K2726" i="10" s="1"/>
  <c r="K2727" i="10" s="1"/>
  <c r="K2728" i="10" s="1"/>
  <c r="K2729" i="10" s="1"/>
  <c r="K2730" i="10" s="1"/>
  <c r="K2731" i="10" s="1"/>
  <c r="K2732" i="10" s="1"/>
  <c r="K2733" i="10" s="1"/>
  <c r="K2734" i="10" s="1"/>
  <c r="K2735" i="10"/>
  <c r="K2736" i="10" s="1"/>
  <c r="K2737" i="10"/>
  <c r="K2738" i="10" s="1"/>
  <c r="K2739" i="10" s="1"/>
  <c r="K2740" i="10" s="1"/>
  <c r="K2741" i="10" s="1"/>
  <c r="K2742" i="10" s="1"/>
  <c r="K2743" i="10" s="1"/>
  <c r="K2744" i="10" s="1"/>
  <c r="K2745" i="10" s="1"/>
  <c r="K2746" i="10" s="1"/>
  <c r="K2747" i="10" s="1"/>
  <c r="K2748" i="10" s="1"/>
  <c r="K2749" i="10" s="1"/>
  <c r="K2750" i="10" s="1"/>
  <c r="K2751" i="10" s="1"/>
  <c r="K2752" i="10" s="1"/>
  <c r="K2753" i="10" s="1"/>
  <c r="K2754" i="10" s="1"/>
  <c r="K2755" i="10" s="1"/>
  <c r="K2756" i="10" s="1"/>
  <c r="K2757" i="10" s="1"/>
  <c r="K2758" i="10" s="1"/>
  <c r="K2759" i="10" s="1"/>
  <c r="K2760" i="10" s="1"/>
  <c r="K2761" i="10" s="1"/>
  <c r="K2762" i="10" s="1"/>
  <c r="K2763" i="10" s="1"/>
  <c r="K2764" i="10" s="1"/>
  <c r="K2765" i="10" s="1"/>
  <c r="K2766" i="10" s="1"/>
  <c r="K2767" i="10" s="1"/>
  <c r="K2768" i="10" s="1"/>
  <c r="K2769" i="10" s="1"/>
  <c r="K2770" i="10" s="1"/>
  <c r="K2771" i="10" s="1"/>
  <c r="K2772" i="10" s="1"/>
  <c r="K2773" i="10" s="1"/>
  <c r="K2774" i="10" s="1"/>
  <c r="K2775" i="10" s="1"/>
  <c r="K2776" i="10" s="1"/>
  <c r="K2777" i="10" s="1"/>
  <c r="K2778" i="10" s="1"/>
  <c r="K2779" i="10" s="1"/>
  <c r="K2780" i="10" s="1"/>
  <c r="K2781" i="10" s="1"/>
  <c r="K2782" i="10" s="1"/>
  <c r="K2783" i="10" s="1"/>
  <c r="K2784" i="10" s="1"/>
  <c r="K2785" i="10" s="1"/>
  <c r="K2786" i="10" s="1"/>
  <c r="K2787" i="10" s="1"/>
  <c r="K2788" i="10" s="1"/>
  <c r="K2789" i="10" s="1"/>
  <c r="K2790" i="10" s="1"/>
  <c r="K2791" i="10" s="1"/>
  <c r="K2792" i="10" s="1"/>
  <c r="K2793" i="10" s="1"/>
  <c r="K2794" i="10" s="1"/>
  <c r="K2795" i="10" s="1"/>
  <c r="K2796" i="10" s="1"/>
  <c r="K2797" i="10" s="1"/>
  <c r="K2798" i="10" s="1"/>
  <c r="K2799" i="10" s="1"/>
  <c r="K2800" i="10" s="1"/>
  <c r="K2801" i="10" s="1"/>
  <c r="K2802" i="10" s="1"/>
  <c r="K2803" i="10" s="1"/>
  <c r="K2804" i="10" s="1"/>
  <c r="K2805" i="10" s="1"/>
  <c r="K2806" i="10" s="1"/>
  <c r="K2807" i="10" s="1"/>
  <c r="K2808" i="10" s="1"/>
  <c r="K2809" i="10" s="1"/>
  <c r="K2810" i="10" s="1"/>
  <c r="K2811" i="10" s="1"/>
  <c r="K2812" i="10" s="1"/>
  <c r="K2813" i="10" s="1"/>
  <c r="K2814" i="10" s="1"/>
  <c r="K2815" i="10" s="1"/>
  <c r="K2816" i="10" s="1"/>
  <c r="K2817" i="10" s="1"/>
  <c r="K2818" i="10" s="1"/>
  <c r="K2819" i="10" s="1"/>
  <c r="K2820" i="10" s="1"/>
  <c r="K2821" i="10" s="1"/>
  <c r="K2822" i="10" s="1"/>
  <c r="K2823" i="10" s="1"/>
  <c r="K2824" i="10" s="1"/>
  <c r="K2825" i="10" s="1"/>
  <c r="K2826" i="10" s="1"/>
  <c r="K2827" i="10" s="1"/>
  <c r="K2828" i="10" s="1"/>
  <c r="K2829" i="10" s="1"/>
  <c r="K2830" i="10" s="1"/>
  <c r="K2831" i="10" s="1"/>
  <c r="K2832" i="10" s="1"/>
  <c r="K2833" i="10" s="1"/>
  <c r="K2834" i="10" s="1"/>
  <c r="K2835" i="10" s="1"/>
  <c r="K2836" i="10" s="1"/>
  <c r="K2837" i="10" s="1"/>
  <c r="K2838" i="10" s="1"/>
  <c r="K2839" i="10" s="1"/>
  <c r="K2840" i="10" s="1"/>
  <c r="K2841" i="10" s="1"/>
  <c r="K2842" i="10" s="1"/>
  <c r="K2843" i="10" s="1"/>
  <c r="K2844" i="10" s="1"/>
  <c r="K2845" i="10" s="1"/>
  <c r="K2846" i="10" s="1"/>
  <c r="K2847" i="10" s="1"/>
  <c r="K2848" i="10" s="1"/>
  <c r="K2849" i="10" s="1"/>
  <c r="K2850" i="10" s="1"/>
  <c r="K2851" i="10" s="1"/>
  <c r="K2852" i="10" s="1"/>
  <c r="K2853" i="10" s="1"/>
  <c r="K2854" i="10" s="1"/>
  <c r="K2855" i="10" s="1"/>
  <c r="K2856" i="10" s="1"/>
  <c r="K2857" i="10" s="1"/>
  <c r="K2858" i="10" s="1"/>
  <c r="K2859" i="10" s="1"/>
  <c r="K2860" i="10" s="1"/>
  <c r="K2861" i="10" s="1"/>
  <c r="K2862" i="10" s="1"/>
  <c r="K2863" i="10" s="1"/>
  <c r="K2864" i="10" s="1"/>
  <c r="K2865" i="10" s="1"/>
  <c r="K2866" i="10" s="1"/>
  <c r="K2867" i="10" s="1"/>
  <c r="K2868" i="10" s="1"/>
  <c r="K2869" i="10" s="1"/>
  <c r="K2870" i="10" s="1"/>
  <c r="K2871" i="10" s="1"/>
  <c r="K2872" i="10" s="1"/>
  <c r="K2873" i="10" s="1"/>
  <c r="K2874" i="10" s="1"/>
  <c r="K2875" i="10" s="1"/>
  <c r="K2876" i="10" s="1"/>
  <c r="K2877" i="10" s="1"/>
  <c r="K2878" i="10" s="1"/>
  <c r="K2879" i="10" s="1"/>
  <c r="K2880" i="10" s="1"/>
  <c r="K2881" i="10" s="1"/>
  <c r="K2882" i="10" s="1"/>
  <c r="K2883" i="10" s="1"/>
  <c r="K2884" i="10" s="1"/>
  <c r="K2885" i="10" s="1"/>
  <c r="K2886" i="10" s="1"/>
  <c r="K2887" i="10" s="1"/>
  <c r="K2888" i="10" s="1"/>
  <c r="K2889" i="10" s="1"/>
  <c r="K2890" i="10" s="1"/>
  <c r="K2891" i="10" s="1"/>
  <c r="K2892" i="10" s="1"/>
  <c r="K2893" i="10" s="1"/>
  <c r="K2894" i="10" s="1"/>
  <c r="K2895" i="10" s="1"/>
  <c r="K2896" i="10" s="1"/>
  <c r="K2897" i="10" s="1"/>
  <c r="K2898" i="10" s="1"/>
  <c r="K2899" i="10" s="1"/>
  <c r="K2900" i="10" s="1"/>
  <c r="K2901" i="10" s="1"/>
  <c r="K2902" i="10" s="1"/>
  <c r="K2903" i="10"/>
  <c r="K2904" i="10"/>
  <c r="K2905" i="10"/>
  <c r="K2906" i="10"/>
  <c r="K2907" i="10" s="1"/>
  <c r="K2908" i="10" s="1"/>
  <c r="K2909" i="10" s="1"/>
  <c r="K2910" i="10" s="1"/>
  <c r="K2911" i="10" s="1"/>
  <c r="K2912" i="10" s="1"/>
  <c r="K2913" i="10" s="1"/>
  <c r="K2914" i="10" s="1"/>
  <c r="K2915" i="10" s="1"/>
  <c r="K2916" i="10" s="1"/>
  <c r="K2917" i="10" s="1"/>
  <c r="K2918" i="10" s="1"/>
  <c r="K2919" i="10" s="1"/>
  <c r="K2920" i="10" s="1"/>
  <c r="K2921" i="10" s="1"/>
  <c r="K2922" i="10" s="1"/>
  <c r="K2923" i="10" s="1"/>
  <c r="K2924" i="10" s="1"/>
  <c r="K2925" i="10" s="1"/>
  <c r="K2926" i="10" s="1"/>
  <c r="K2927" i="10" s="1"/>
  <c r="K2928" i="10" s="1"/>
  <c r="K2929" i="10" s="1"/>
  <c r="K2930" i="10" s="1"/>
  <c r="K2931" i="10" s="1"/>
  <c r="K2932" i="10" s="1"/>
  <c r="K2933" i="10" s="1"/>
  <c r="K2934" i="10" s="1"/>
  <c r="K2935" i="10" s="1"/>
  <c r="K2936" i="10" s="1"/>
  <c r="K2937" i="10" s="1"/>
  <c r="K2938" i="10" s="1"/>
  <c r="K2939" i="10" s="1"/>
  <c r="K2940" i="10" s="1"/>
  <c r="K2941" i="10" s="1"/>
  <c r="K2942" i="10" s="1"/>
  <c r="K2943" i="10" s="1"/>
  <c r="K2944" i="10" s="1"/>
  <c r="K2945" i="10" s="1"/>
  <c r="K2946" i="10" s="1"/>
  <c r="K2947" i="10" s="1"/>
  <c r="K2948" i="10" s="1"/>
  <c r="K2949" i="10" s="1"/>
  <c r="K2950" i="10" s="1"/>
  <c r="K2951" i="10" s="1"/>
  <c r="K2952" i="10" s="1"/>
  <c r="K2953" i="10" s="1"/>
  <c r="K2954" i="10" s="1"/>
  <c r="K2955" i="10" s="1"/>
  <c r="K2956" i="10" s="1"/>
  <c r="K2957" i="10" s="1"/>
  <c r="K2958" i="10" s="1"/>
  <c r="K2959" i="10" s="1"/>
  <c r="K2960" i="10" s="1"/>
  <c r="K2961" i="10" s="1"/>
  <c r="K2962" i="10" s="1"/>
  <c r="K2963" i="10" s="1"/>
  <c r="K2964" i="10" s="1"/>
  <c r="K2965" i="10" s="1"/>
  <c r="K2966" i="10" s="1"/>
  <c r="K2967" i="10" s="1"/>
  <c r="K2968" i="10" s="1"/>
  <c r="K2969" i="10" s="1"/>
  <c r="K2970" i="10" s="1"/>
  <c r="K2971" i="10" s="1"/>
  <c r="K2972" i="10" s="1"/>
  <c r="K2973" i="10" s="1"/>
  <c r="K2974" i="10" s="1"/>
  <c r="K2975" i="10" s="1"/>
  <c r="K2976" i="10" s="1"/>
  <c r="K2977" i="10" s="1"/>
  <c r="K2978" i="10" s="1"/>
  <c r="K2979" i="10" s="1"/>
  <c r="K2980" i="10" s="1"/>
  <c r="K2981" i="10" s="1"/>
  <c r="K2982" i="10" s="1"/>
  <c r="K2983" i="10" s="1"/>
  <c r="K2984" i="10" s="1"/>
  <c r="K2985" i="10" s="1"/>
  <c r="K2986" i="10" s="1"/>
  <c r="K2987" i="10" s="1"/>
  <c r="K2988" i="10" s="1"/>
  <c r="K2989" i="10" s="1"/>
  <c r="K2990" i="10" s="1"/>
  <c r="K2991" i="10" s="1"/>
  <c r="K2992" i="10" s="1"/>
  <c r="K2993" i="10" s="1"/>
  <c r="K2994" i="10" s="1"/>
  <c r="K2995" i="10" s="1"/>
  <c r="K2996" i="10" s="1"/>
  <c r="K2997" i="10" s="1"/>
  <c r="K2998" i="10" s="1"/>
  <c r="K2999" i="10" s="1"/>
  <c r="K3000" i="10" s="1"/>
  <c r="K3001" i="10" s="1"/>
  <c r="K3002" i="10" s="1"/>
  <c r="K3003" i="10" s="1"/>
  <c r="K3004" i="10" s="1"/>
  <c r="K3005" i="10" s="1"/>
  <c r="K3006" i="10" s="1"/>
  <c r="K3007" i="10" s="1"/>
  <c r="K3008" i="10" s="1"/>
  <c r="K3009" i="10" s="1"/>
  <c r="K3010" i="10" s="1"/>
  <c r="K3011" i="10" s="1"/>
  <c r="K3012" i="10" s="1"/>
  <c r="K3013" i="10" s="1"/>
  <c r="K3014" i="10" s="1"/>
  <c r="K3015" i="10" s="1"/>
  <c r="K3016" i="10" s="1"/>
  <c r="K3017" i="10" s="1"/>
  <c r="K3018" i="10" s="1"/>
  <c r="K3019" i="10" s="1"/>
  <c r="K3020" i="10" s="1"/>
  <c r="K3021" i="10" s="1"/>
  <c r="K3022" i="10" s="1"/>
  <c r="K3023" i="10" s="1"/>
  <c r="K3024" i="10" s="1"/>
  <c r="K3025" i="10" s="1"/>
  <c r="K3026" i="10" s="1"/>
  <c r="K3027" i="10" s="1"/>
  <c r="K3028" i="10" s="1"/>
  <c r="K3029" i="10" s="1"/>
  <c r="K3030" i="10" s="1"/>
  <c r="K3031" i="10" s="1"/>
  <c r="K3032" i="10" s="1"/>
  <c r="K3033" i="10" s="1"/>
  <c r="K3034" i="10" s="1"/>
  <c r="K3035" i="10" s="1"/>
  <c r="K3036" i="10" s="1"/>
  <c r="K3037" i="10" s="1"/>
  <c r="K3038" i="10" s="1"/>
  <c r="K3039" i="10" s="1"/>
  <c r="K3040" i="10" s="1"/>
  <c r="K3041" i="10" s="1"/>
  <c r="K3042" i="10" s="1"/>
  <c r="K3043" i="10" s="1"/>
  <c r="K3044" i="10" s="1"/>
  <c r="K3045" i="10" s="1"/>
  <c r="K3046" i="10" s="1"/>
  <c r="K3047" i="10" s="1"/>
  <c r="K3048" i="10" s="1"/>
  <c r="K3049" i="10" s="1"/>
  <c r="K3050" i="10" s="1"/>
  <c r="K3051" i="10" s="1"/>
  <c r="K3052" i="10" s="1"/>
  <c r="K3053" i="10" s="1"/>
  <c r="K3054" i="10" s="1"/>
  <c r="K3055" i="10" s="1"/>
  <c r="K3056" i="10" s="1"/>
  <c r="K3057" i="10" s="1"/>
  <c r="K3058" i="10" s="1"/>
  <c r="K3059" i="10" s="1"/>
  <c r="K3060" i="10" s="1"/>
  <c r="K3061" i="10" s="1"/>
  <c r="K3062" i="10" s="1"/>
  <c r="K3063" i="10" s="1"/>
  <c r="K3064" i="10" s="1"/>
  <c r="K3065" i="10" s="1"/>
  <c r="K3066" i="10" s="1"/>
  <c r="K3067" i="10" s="1"/>
  <c r="K3068" i="10" s="1"/>
  <c r="K3069" i="10" s="1"/>
  <c r="K3070" i="10" s="1"/>
  <c r="K3071" i="10" s="1"/>
  <c r="K3072" i="10" s="1"/>
  <c r="K3073" i="10" s="1"/>
  <c r="K3074" i="10" s="1"/>
  <c r="K3075" i="10" s="1"/>
  <c r="K3076" i="10" s="1"/>
  <c r="K3077" i="10" s="1"/>
  <c r="K3078" i="10" s="1"/>
  <c r="K3079" i="10" s="1"/>
  <c r="K3080" i="10" s="1"/>
  <c r="K3081" i="10" s="1"/>
  <c r="K3082" i="10" s="1"/>
  <c r="K3083" i="10" s="1"/>
  <c r="K3084" i="10" s="1"/>
  <c r="K3085" i="10" s="1"/>
  <c r="K3086" i="10" s="1"/>
  <c r="K3087" i="10" s="1"/>
  <c r="K3088" i="10" s="1"/>
  <c r="K3089" i="10" s="1"/>
  <c r="K3090" i="10" s="1"/>
  <c r="K3091" i="10" s="1"/>
  <c r="K3092" i="10" s="1"/>
  <c r="K3093" i="10" s="1"/>
  <c r="K3094" i="10" s="1"/>
  <c r="K3095" i="10" s="1"/>
  <c r="K3096" i="10" s="1"/>
  <c r="K3097" i="10" s="1"/>
  <c r="K3098" i="10" s="1"/>
  <c r="K3099" i="10" s="1"/>
  <c r="K3100" i="10" s="1"/>
  <c r="K3101" i="10" s="1"/>
  <c r="K3102" i="10" s="1"/>
  <c r="K3103" i="10" s="1"/>
  <c r="K3104" i="10" s="1"/>
  <c r="K3105" i="10" s="1"/>
  <c r="K3106" i="10" s="1"/>
  <c r="K3107" i="10" s="1"/>
  <c r="K3108" i="10" s="1"/>
  <c r="K3109" i="10" s="1"/>
  <c r="K3110" i="10" s="1"/>
  <c r="K3111" i="10" s="1"/>
  <c r="K3112" i="10" s="1"/>
  <c r="K3113" i="10"/>
  <c r="K3114" i="10" s="1"/>
  <c r="K3115" i="10" s="1"/>
  <c r="K3116" i="10" s="1"/>
  <c r="K3117" i="10" s="1"/>
  <c r="K3118" i="10" s="1"/>
  <c r="K3119" i="10" s="1"/>
  <c r="K3120" i="10" s="1"/>
  <c r="K3121" i="10" s="1"/>
  <c r="K3122" i="10" s="1"/>
  <c r="K3123" i="10" s="1"/>
  <c r="K3124" i="10" s="1"/>
  <c r="K3125" i="10" s="1"/>
  <c r="K3126" i="10" s="1"/>
  <c r="K3127" i="10" s="1"/>
  <c r="K3128" i="10" s="1"/>
  <c r="K3129" i="10" s="1"/>
  <c r="K3130" i="10" s="1"/>
  <c r="K3131" i="10" s="1"/>
  <c r="K3132" i="10" s="1"/>
  <c r="K3133" i="10" s="1"/>
  <c r="K3134" i="10" s="1"/>
  <c r="K3135" i="10" s="1"/>
  <c r="K3136" i="10" s="1"/>
  <c r="K3137" i="10" s="1"/>
  <c r="K3138" i="10" s="1"/>
  <c r="K3139" i="10" s="1"/>
  <c r="K3140" i="10" s="1"/>
  <c r="K3141" i="10" s="1"/>
  <c r="K3142" i="10" s="1"/>
  <c r="K3143" i="10" s="1"/>
  <c r="K3144" i="10" s="1"/>
  <c r="K3145" i="10" s="1"/>
  <c r="K3146" i="10" s="1"/>
  <c r="K3147" i="10" s="1"/>
  <c r="K3148" i="10" s="1"/>
  <c r="K3149" i="10" s="1"/>
  <c r="K3150" i="10" s="1"/>
  <c r="K3151" i="10" s="1"/>
  <c r="K3152" i="10" s="1"/>
  <c r="K3153" i="10" s="1"/>
  <c r="K3154" i="10" s="1"/>
  <c r="K3155" i="10" s="1"/>
  <c r="K3156" i="10" s="1"/>
  <c r="K3157" i="10" s="1"/>
  <c r="K3158" i="10" s="1"/>
  <c r="K3159" i="10" s="1"/>
  <c r="K3160" i="10" s="1"/>
  <c r="K3161" i="10" s="1"/>
  <c r="K3162" i="10" s="1"/>
  <c r="K3163" i="10" s="1"/>
  <c r="K3164" i="10" s="1"/>
  <c r="K3165" i="10" s="1"/>
  <c r="K3166" i="10" s="1"/>
  <c r="K3167" i="10" s="1"/>
  <c r="K3168" i="10" s="1"/>
  <c r="K3169" i="10" s="1"/>
  <c r="K3170" i="10" s="1"/>
  <c r="K3171" i="10" s="1"/>
  <c r="K3172" i="10" s="1"/>
  <c r="K3173" i="10" s="1"/>
  <c r="K3174" i="10" s="1"/>
  <c r="K3175" i="10" s="1"/>
  <c r="K3176" i="10" s="1"/>
  <c r="K3177" i="10" s="1"/>
  <c r="K3178" i="10" s="1"/>
  <c r="K3179" i="10" s="1"/>
  <c r="K3180" i="10" s="1"/>
  <c r="K3181" i="10" s="1"/>
  <c r="K3182" i="10" s="1"/>
  <c r="K3183" i="10" s="1"/>
  <c r="K3184" i="10" s="1"/>
  <c r="K3185" i="10" s="1"/>
  <c r="K3186" i="10" s="1"/>
  <c r="K3187" i="10" s="1"/>
  <c r="K3188" i="10" s="1"/>
  <c r="K3189" i="10" s="1"/>
  <c r="K3190" i="10" s="1"/>
  <c r="K3191" i="10" s="1"/>
  <c r="K3192" i="10" s="1"/>
  <c r="K3193" i="10" s="1"/>
  <c r="K3194" i="10" s="1"/>
  <c r="K3195" i="10" s="1"/>
  <c r="K3196" i="10" s="1"/>
  <c r="K3197" i="10" s="1"/>
  <c r="K3198" i="10" s="1"/>
  <c r="K3199" i="10" s="1"/>
  <c r="K3200" i="10" s="1"/>
  <c r="K3201" i="10" s="1"/>
  <c r="K3202" i="10" s="1"/>
  <c r="K3203" i="10" s="1"/>
  <c r="K3204" i="10" s="1"/>
  <c r="K3205" i="10" s="1"/>
  <c r="K3206" i="10" s="1"/>
  <c r="K3207" i="10" s="1"/>
  <c r="K3208" i="10" s="1"/>
  <c r="K3209" i="10" s="1"/>
  <c r="K3210" i="10" s="1"/>
  <c r="K3211" i="10" s="1"/>
  <c r="K3212" i="10" s="1"/>
  <c r="K3213" i="10" s="1"/>
  <c r="K3214" i="10" s="1"/>
  <c r="K3215" i="10" s="1"/>
  <c r="K3216" i="10" s="1"/>
  <c r="K3217" i="10" s="1"/>
  <c r="K3218" i="10" s="1"/>
  <c r="K3219" i="10" s="1"/>
  <c r="K3220" i="10" s="1"/>
  <c r="K3221" i="10" s="1"/>
  <c r="K3222" i="10" s="1"/>
  <c r="K3223" i="10" s="1"/>
  <c r="K3224" i="10" s="1"/>
  <c r="K3225" i="10" s="1"/>
  <c r="K3226" i="10" s="1"/>
  <c r="K3227" i="10" s="1"/>
  <c r="K3228" i="10" s="1"/>
  <c r="K3229" i="10" s="1"/>
  <c r="K3230" i="10" s="1"/>
  <c r="K3231" i="10" s="1"/>
  <c r="K3232" i="10" s="1"/>
  <c r="K3233" i="10" s="1"/>
  <c r="K3234" i="10" s="1"/>
  <c r="K3235" i="10" s="1"/>
  <c r="K3236" i="10" s="1"/>
  <c r="K3237" i="10" s="1"/>
  <c r="K3238" i="10" s="1"/>
  <c r="K3239" i="10" s="1"/>
  <c r="K3240" i="10" s="1"/>
  <c r="K3241" i="10" s="1"/>
  <c r="K3242" i="10" s="1"/>
  <c r="K3243" i="10" s="1"/>
  <c r="K3244" i="10" s="1"/>
  <c r="K3245" i="10" s="1"/>
  <c r="K3246" i="10" s="1"/>
  <c r="K3247" i="10" s="1"/>
  <c r="K3248" i="10" s="1"/>
  <c r="K3249" i="10" s="1"/>
  <c r="K3250" i="10" s="1"/>
  <c r="K3251" i="10" s="1"/>
  <c r="K3252" i="10" s="1"/>
  <c r="K3253" i="10" s="1"/>
  <c r="K3254" i="10" s="1"/>
  <c r="K3255" i="10" s="1"/>
  <c r="K3256" i="10" s="1"/>
  <c r="K3257" i="10" s="1"/>
  <c r="K3258" i="10" s="1"/>
  <c r="K3259" i="10" s="1"/>
  <c r="K3260" i="10" s="1"/>
  <c r="K3261" i="10" s="1"/>
  <c r="K3262" i="10" s="1"/>
  <c r="K3263" i="10" s="1"/>
  <c r="K3264" i="10" s="1"/>
  <c r="K3265" i="10" s="1"/>
  <c r="K3266" i="10" s="1"/>
  <c r="K3267" i="10" s="1"/>
  <c r="K3268" i="10" s="1"/>
  <c r="K3269" i="10" s="1"/>
  <c r="K3270" i="10" s="1"/>
  <c r="K3271" i="10" s="1"/>
  <c r="K3272" i="10" s="1"/>
  <c r="K3273" i="10" s="1"/>
  <c r="K3274" i="10" s="1"/>
  <c r="K3275" i="10" s="1"/>
  <c r="K3276" i="10" s="1"/>
  <c r="K3277" i="10" s="1"/>
  <c r="K3278" i="10" s="1"/>
  <c r="K3279" i="10" s="1"/>
  <c r="K3280" i="10" s="1"/>
  <c r="K3281" i="10"/>
  <c r="K3282" i="10" s="1"/>
  <c r="K3283" i="10" s="1"/>
  <c r="K3284" i="10" s="1"/>
  <c r="K3285" i="10" s="1"/>
  <c r="K3286" i="10"/>
  <c r="K3287" i="10"/>
  <c r="K3288" i="10"/>
  <c r="K3289" i="10"/>
  <c r="K3290" i="10"/>
  <c r="K3291" i="10" s="1"/>
  <c r="K3292" i="10" s="1"/>
  <c r="K3293" i="10" s="1"/>
  <c r="K3294" i="10" s="1"/>
  <c r="K3295" i="10"/>
  <c r="K3296" i="10" s="1"/>
  <c r="K3297" i="10" s="1"/>
  <c r="K3298" i="10" s="1"/>
  <c r="K3299" i="10" s="1"/>
  <c r="K3300" i="10" s="1"/>
  <c r="K3301" i="10" s="1"/>
  <c r="K3302" i="10" s="1"/>
  <c r="K3303" i="10" s="1"/>
  <c r="K3304" i="10"/>
  <c r="K3305" i="10" s="1"/>
  <c r="K3306" i="10" s="1"/>
  <c r="K3307" i="10" s="1"/>
  <c r="K3308" i="10" s="1"/>
  <c r="K3309" i="10" s="1"/>
  <c r="K3310" i="10" s="1"/>
  <c r="K3311" i="10" s="1"/>
  <c r="K3312" i="10" s="1"/>
  <c r="K3313" i="10" s="1"/>
  <c r="K3314" i="10" s="1"/>
  <c r="K3315" i="10" s="1"/>
  <c r="K3316" i="10" s="1"/>
  <c r="K3317" i="10" s="1"/>
  <c r="K3318" i="10" s="1"/>
  <c r="K3319" i="10" s="1"/>
  <c r="K3320" i="10" s="1"/>
  <c r="K3321" i="10" s="1"/>
  <c r="K3322" i="10" s="1"/>
  <c r="K3323" i="10" s="1"/>
  <c r="K3324" i="10" s="1"/>
  <c r="K3325" i="10" s="1"/>
  <c r="K3326" i="10" s="1"/>
  <c r="K3327" i="10" s="1"/>
  <c r="K3328" i="10" s="1"/>
  <c r="K3329" i="10" s="1"/>
  <c r="K3330" i="10" s="1"/>
  <c r="K3331" i="10" s="1"/>
  <c r="K3332" i="10" s="1"/>
  <c r="K3333" i="10" s="1"/>
  <c r="K3334" i="10" s="1"/>
  <c r="K3335" i="10" s="1"/>
  <c r="K3336" i="10" s="1"/>
  <c r="K3337" i="10" s="1"/>
  <c r="K3338" i="10" s="1"/>
  <c r="K3339" i="10" s="1"/>
  <c r="K3340" i="10" s="1"/>
  <c r="K3341" i="10" s="1"/>
  <c r="K3342" i="10" s="1"/>
  <c r="K3343" i="10" s="1"/>
  <c r="K3344" i="10" s="1"/>
  <c r="K3345" i="10" s="1"/>
  <c r="K3346" i="10" s="1"/>
  <c r="K3347" i="10" s="1"/>
  <c r="K3348" i="10" s="1"/>
  <c r="K3349" i="10" s="1"/>
  <c r="K3350" i="10" s="1"/>
  <c r="K3351" i="10" s="1"/>
  <c r="K3352" i="10" s="1"/>
  <c r="K3353" i="10" s="1"/>
  <c r="K3354" i="10" s="1"/>
  <c r="K3355" i="10" s="1"/>
  <c r="K3356" i="10" s="1"/>
  <c r="K3357" i="10" s="1"/>
  <c r="K3358" i="10" s="1"/>
  <c r="K3359" i="10" s="1"/>
  <c r="K3360" i="10" s="1"/>
  <c r="K3361" i="10" s="1"/>
  <c r="K3362" i="10" s="1"/>
  <c r="K3363" i="10" s="1"/>
  <c r="K3364" i="10" s="1"/>
  <c r="K3365" i="10" s="1"/>
  <c r="K3366" i="10" s="1"/>
  <c r="K3367" i="10" s="1"/>
  <c r="K3368" i="10" s="1"/>
  <c r="K3369" i="10" s="1"/>
  <c r="K3370" i="10" s="1"/>
  <c r="K3371" i="10" s="1"/>
  <c r="K3372" i="10" s="1"/>
  <c r="K3373" i="10" s="1"/>
  <c r="K3374" i="10" s="1"/>
  <c r="K3375" i="10" s="1"/>
  <c r="K3376" i="10" s="1"/>
  <c r="K3377" i="10" s="1"/>
  <c r="K3378" i="10" s="1"/>
  <c r="K3379" i="10" s="1"/>
  <c r="K3380" i="10" s="1"/>
  <c r="K3381" i="10" s="1"/>
  <c r="K3382" i="10" s="1"/>
  <c r="K3383" i="10" s="1"/>
  <c r="K3384" i="10" s="1"/>
  <c r="K3385" i="10" s="1"/>
  <c r="K3386" i="10" s="1"/>
  <c r="K3387" i="10" s="1"/>
  <c r="K3388" i="10" s="1"/>
  <c r="K3389" i="10" s="1"/>
  <c r="K3390" i="10" s="1"/>
  <c r="K3391" i="10" s="1"/>
  <c r="K3392" i="10" s="1"/>
  <c r="K3393" i="10" s="1"/>
  <c r="K3394" i="10" s="1"/>
  <c r="K3395" i="10" s="1"/>
  <c r="K3396" i="10" s="1"/>
  <c r="K3397" i="10" s="1"/>
  <c r="K3398" i="10" s="1"/>
  <c r="K3399" i="10" s="1"/>
  <c r="K3400" i="10" s="1"/>
  <c r="K3401" i="10" s="1"/>
  <c r="K3402" i="10" s="1"/>
  <c r="K3403" i="10" s="1"/>
  <c r="K3404" i="10" s="1"/>
  <c r="K3405" i="10" s="1"/>
  <c r="K3406" i="10" s="1"/>
  <c r="K3407" i="10" s="1"/>
  <c r="K3408" i="10" s="1"/>
  <c r="K3409" i="10" s="1"/>
  <c r="K3410" i="10" s="1"/>
  <c r="K3411" i="10" s="1"/>
  <c r="K3412" i="10" s="1"/>
  <c r="K3413" i="10" s="1"/>
  <c r="K3414" i="10" s="1"/>
  <c r="K3415" i="10" s="1"/>
  <c r="K3416" i="10" s="1"/>
  <c r="K3417" i="10" s="1"/>
  <c r="K3418" i="10" s="1"/>
  <c r="K3419" i="10" s="1"/>
  <c r="K3420" i="10" s="1"/>
  <c r="K3421" i="10" s="1"/>
  <c r="K3422" i="10" s="1"/>
  <c r="K3423" i="10" s="1"/>
  <c r="K3424" i="10" s="1"/>
  <c r="K3425" i="10" s="1"/>
  <c r="K3426" i="10" s="1"/>
  <c r="K3427" i="10" s="1"/>
  <c r="K3428" i="10" s="1"/>
  <c r="K3429" i="10" s="1"/>
  <c r="K3430" i="10" s="1"/>
  <c r="K3431" i="10" s="1"/>
  <c r="K3432" i="10" s="1"/>
  <c r="K3433" i="10" s="1"/>
  <c r="K3434" i="10" s="1"/>
  <c r="K3435" i="10" s="1"/>
  <c r="K3436" i="10" s="1"/>
  <c r="K3437" i="10" s="1"/>
  <c r="K3438" i="10" s="1"/>
  <c r="K3439" i="10" s="1"/>
  <c r="K3440" i="10" s="1"/>
  <c r="K3441" i="10" s="1"/>
  <c r="K3442" i="10" s="1"/>
  <c r="K3443" i="10" s="1"/>
  <c r="K3444" i="10" s="1"/>
  <c r="K3445" i="10" s="1"/>
  <c r="K3446" i="10" s="1"/>
  <c r="K3447" i="10" s="1"/>
  <c r="K3448" i="10" s="1"/>
  <c r="K3449" i="10" s="1"/>
  <c r="K3450" i="10" s="1"/>
  <c r="K3451" i="10" s="1"/>
  <c r="K3452" i="10" s="1"/>
  <c r="K3453" i="10" s="1"/>
  <c r="K3454" i="10" s="1"/>
  <c r="K3455" i="10" s="1"/>
  <c r="K3456" i="10" s="1"/>
  <c r="K3457" i="10" s="1"/>
  <c r="K3458" i="10" s="1"/>
  <c r="K3459" i="10" s="1"/>
  <c r="K3460" i="10" s="1"/>
  <c r="K3461" i="10" s="1"/>
  <c r="K3462" i="10" s="1"/>
  <c r="K3463" i="10" s="1"/>
  <c r="K3464" i="10" s="1"/>
  <c r="K3465" i="10" s="1"/>
  <c r="K3466" i="10" s="1"/>
  <c r="K3467" i="10" s="1"/>
  <c r="K3468" i="10" s="1"/>
  <c r="K3469" i="10" s="1"/>
  <c r="K3470" i="10" s="1"/>
  <c r="K3471" i="10" s="1"/>
  <c r="K3472" i="10" s="1"/>
  <c r="K3473" i="10" s="1"/>
  <c r="K3474" i="10" s="1"/>
  <c r="K3475" i="10" s="1"/>
  <c r="K3476" i="10" s="1"/>
  <c r="K3477" i="10" s="1"/>
  <c r="K3478" i="10" s="1"/>
  <c r="K3479" i="10" s="1"/>
  <c r="K3480" i="10" s="1"/>
  <c r="K3481" i="10" s="1"/>
  <c r="K3482" i="10" s="1"/>
  <c r="K3483" i="10" s="1"/>
  <c r="K3484" i="10" s="1"/>
  <c r="K3485" i="10" s="1"/>
  <c r="K3486" i="10" s="1"/>
  <c r="K3487" i="10" s="1"/>
  <c r="K3488" i="10" s="1"/>
  <c r="K3489" i="10" s="1"/>
  <c r="K3490" i="10" s="1"/>
  <c r="K3491" i="10"/>
  <c r="K3492" i="10"/>
  <c r="K3493" i="10" s="1"/>
  <c r="K3494" i="10" s="1"/>
  <c r="K3495" i="10" s="1"/>
  <c r="K3496" i="10" s="1"/>
  <c r="K3497" i="10" s="1"/>
  <c r="K3498" i="10" s="1"/>
  <c r="K3499" i="10" s="1"/>
  <c r="K3500" i="10"/>
  <c r="K3501" i="10" s="1"/>
  <c r="K3502" i="10" s="1"/>
  <c r="K3503" i="10" s="1"/>
  <c r="K3504" i="10" s="1"/>
  <c r="K3505" i="10" s="1"/>
  <c r="K3506" i="10" s="1"/>
  <c r="K3507" i="10" s="1"/>
  <c r="K3508" i="10" s="1"/>
  <c r="K3509" i="10" s="1"/>
  <c r="K3510" i="10" s="1"/>
  <c r="K3511" i="10" s="1"/>
  <c r="K3512" i="10" s="1"/>
  <c r="K3513" i="10" s="1"/>
  <c r="K3514" i="10" s="1"/>
  <c r="K3515" i="10" s="1"/>
  <c r="K3516" i="10" s="1"/>
  <c r="K3517" i="10" s="1"/>
  <c r="K3518" i="10" s="1"/>
  <c r="K3519" i="10" s="1"/>
  <c r="K3520" i="10" s="1"/>
  <c r="K3521" i="10" s="1"/>
  <c r="K3522" i="10" s="1"/>
  <c r="K3523" i="10" s="1"/>
  <c r="K3524" i="10" s="1"/>
  <c r="K3525" i="10" s="1"/>
  <c r="K3526" i="10" s="1"/>
  <c r="K3527" i="10" s="1"/>
  <c r="K3528" i="10" s="1"/>
  <c r="K3529" i="10" s="1"/>
  <c r="K3530" i="10" s="1"/>
  <c r="K3531" i="10" s="1"/>
  <c r="K3532" i="10" s="1"/>
  <c r="K3533" i="10" s="1"/>
  <c r="K3534" i="10" s="1"/>
  <c r="K3535" i="10" s="1"/>
  <c r="K3536" i="10" s="1"/>
  <c r="K3537" i="10" s="1"/>
  <c r="K3538" i="10" s="1"/>
  <c r="K3539" i="10" s="1"/>
  <c r="K3540" i="10" s="1"/>
  <c r="K3541" i="10" s="1"/>
  <c r="K3542" i="10" s="1"/>
  <c r="K3543" i="10" s="1"/>
  <c r="K3544" i="10" s="1"/>
  <c r="K3545" i="10" s="1"/>
  <c r="K3546" i="10" s="1"/>
  <c r="K3547" i="10" s="1"/>
  <c r="K3548" i="10" s="1"/>
  <c r="K3549" i="10" s="1"/>
  <c r="K3550" i="10" s="1"/>
  <c r="K3551" i="10" s="1"/>
  <c r="K3552" i="10" s="1"/>
  <c r="K3553" i="10" s="1"/>
  <c r="K3554" i="10" s="1"/>
  <c r="K3555" i="10" s="1"/>
  <c r="K3556" i="10" s="1"/>
  <c r="K3557" i="10" s="1"/>
  <c r="K3558" i="10" s="1"/>
  <c r="K3559" i="10" s="1"/>
  <c r="K3560" i="10" s="1"/>
  <c r="K3561" i="10" s="1"/>
  <c r="K3562" i="10" s="1"/>
  <c r="K3563" i="10" s="1"/>
  <c r="K3564" i="10" s="1"/>
  <c r="K3565" i="10" s="1"/>
  <c r="K3566" i="10" s="1"/>
  <c r="K3567" i="10" s="1"/>
  <c r="K3568" i="10" s="1"/>
  <c r="K3569" i="10" s="1"/>
  <c r="K3570" i="10" s="1"/>
  <c r="K3571" i="10" s="1"/>
  <c r="K3572" i="10" s="1"/>
  <c r="K3573" i="10" s="1"/>
  <c r="K3574" i="10" s="1"/>
  <c r="K3575" i="10" s="1"/>
  <c r="K3576" i="10" s="1"/>
  <c r="K3577" i="10" s="1"/>
  <c r="K3578" i="10" s="1"/>
  <c r="K3579" i="10" s="1"/>
  <c r="K3580" i="10" s="1"/>
  <c r="K3581" i="10" s="1"/>
  <c r="K3582" i="10" s="1"/>
  <c r="K3583" i="10" s="1"/>
  <c r="K3584" i="10" s="1"/>
  <c r="K3585" i="10" s="1"/>
  <c r="K3586" i="10" s="1"/>
  <c r="K3587" i="10" s="1"/>
  <c r="K3588" i="10" s="1"/>
  <c r="K3589" i="10" s="1"/>
  <c r="K3590" i="10" s="1"/>
  <c r="K3591" i="10" s="1"/>
  <c r="K3592" i="10" s="1"/>
  <c r="K3593" i="10" s="1"/>
  <c r="K3594" i="10" s="1"/>
  <c r="K3595" i="10" s="1"/>
  <c r="K3596" i="10" s="1"/>
  <c r="K3597" i="10" s="1"/>
  <c r="K3598" i="10" s="1"/>
  <c r="K3599" i="10" s="1"/>
  <c r="K3600" i="10" s="1"/>
  <c r="K3601" i="10" s="1"/>
  <c r="K3602" i="10" s="1"/>
  <c r="K3603" i="10" s="1"/>
  <c r="K3604" i="10" s="1"/>
  <c r="K3605" i="10" s="1"/>
  <c r="K3606" i="10" s="1"/>
  <c r="K3607" i="10" s="1"/>
  <c r="K3608" i="10" s="1"/>
  <c r="K3609" i="10" s="1"/>
  <c r="K3610" i="10" s="1"/>
  <c r="K3611" i="10" s="1"/>
  <c r="K3612" i="10" s="1"/>
  <c r="K3613" i="10" s="1"/>
  <c r="K3614" i="10" s="1"/>
  <c r="K3615" i="10" s="1"/>
  <c r="K3616" i="10" s="1"/>
  <c r="K3617" i="10" s="1"/>
  <c r="K3618" i="10" s="1"/>
  <c r="K3619" i="10" s="1"/>
  <c r="K3620" i="10" s="1"/>
  <c r="K3621" i="10" s="1"/>
  <c r="K3622" i="10" s="1"/>
  <c r="K3623" i="10" s="1"/>
  <c r="K3624" i="10" s="1"/>
  <c r="K3625" i="10" s="1"/>
  <c r="K3626" i="10" s="1"/>
  <c r="K3627" i="10" s="1"/>
  <c r="K3628" i="10" s="1"/>
  <c r="K3629" i="10" s="1"/>
  <c r="K3630" i="10" s="1"/>
  <c r="K3631" i="10" s="1"/>
  <c r="K3632" i="10" s="1"/>
  <c r="K3633" i="10" s="1"/>
  <c r="K3634" i="10" s="1"/>
  <c r="K3635" i="10" s="1"/>
  <c r="K3636" i="10" s="1"/>
  <c r="K3637" i="10" s="1"/>
  <c r="K3638" i="10" s="1"/>
  <c r="K3639" i="10" s="1"/>
  <c r="K3640" i="10" s="1"/>
  <c r="K3641" i="10" s="1"/>
  <c r="K3642" i="10" s="1"/>
  <c r="K3643" i="10" s="1"/>
  <c r="K3644" i="10" s="1"/>
  <c r="K3645" i="10" s="1"/>
  <c r="K3646" i="10" s="1"/>
  <c r="K3647" i="10" s="1"/>
  <c r="K3648" i="10" s="1"/>
  <c r="K3649" i="10" s="1"/>
  <c r="K3650" i="10" s="1"/>
  <c r="K3651" i="10" s="1"/>
  <c r="K3652" i="10" s="1"/>
  <c r="K3653" i="10" s="1"/>
  <c r="K3654" i="10" s="1"/>
  <c r="K3655" i="10" s="1"/>
  <c r="K3656" i="10" s="1"/>
  <c r="K3657" i="10" s="1"/>
  <c r="K3658" i="10" s="1"/>
  <c r="K3659" i="10"/>
  <c r="K3660" i="10" s="1"/>
  <c r="K3661" i="10" s="1"/>
  <c r="K3662" i="10" s="1"/>
  <c r="K3663" i="10" s="1"/>
  <c r="K3664" i="10" s="1"/>
  <c r="K3665" i="10" s="1"/>
  <c r="K3666" i="10" s="1"/>
  <c r="K3667" i="10"/>
  <c r="K3668" i="10"/>
  <c r="K3669" i="10"/>
  <c r="K3670" i="10"/>
  <c r="K3671" i="10" s="1"/>
  <c r="K3672" i="10" s="1"/>
  <c r="K3673" i="10" s="1"/>
  <c r="K3674" i="10" s="1"/>
  <c r="K3675" i="10" s="1"/>
  <c r="K3676" i="10" s="1"/>
  <c r="K3677" i="10" s="1"/>
  <c r="K3678" i="10"/>
  <c r="K3679" i="10" s="1"/>
  <c r="K3680" i="10" s="1"/>
  <c r="K3681" i="10" s="1"/>
  <c r="K3682" i="10" s="1"/>
  <c r="K3683" i="10" s="1"/>
  <c r="K3684" i="10" s="1"/>
  <c r="K3685" i="10" s="1"/>
  <c r="K3686" i="10" s="1"/>
  <c r="K3687" i="10" s="1"/>
  <c r="K3688" i="10" s="1"/>
  <c r="K3689" i="10" s="1"/>
  <c r="K3690" i="10" s="1"/>
  <c r="K3691" i="10" s="1"/>
  <c r="K3692" i="10" s="1"/>
  <c r="K3693" i="10" s="1"/>
  <c r="K3694" i="10" s="1"/>
  <c r="K3695" i="10" s="1"/>
  <c r="K3696" i="10" s="1"/>
  <c r="K3697" i="10" s="1"/>
  <c r="K3698" i="10" s="1"/>
  <c r="K3699" i="10" s="1"/>
  <c r="K3700" i="10" s="1"/>
  <c r="K3701" i="10" s="1"/>
  <c r="K3702" i="10" s="1"/>
  <c r="K3703" i="10" s="1"/>
  <c r="K3704" i="10" s="1"/>
  <c r="K3705" i="10" s="1"/>
  <c r="K3706" i="10" s="1"/>
  <c r="K3707" i="10" s="1"/>
  <c r="K3708" i="10" s="1"/>
  <c r="K3709" i="10" s="1"/>
  <c r="K3710" i="10" s="1"/>
  <c r="K3711" i="10" s="1"/>
  <c r="K3712" i="10" s="1"/>
  <c r="K3713" i="10" s="1"/>
  <c r="K3714" i="10" s="1"/>
  <c r="K3715" i="10" s="1"/>
  <c r="K3716" i="10" s="1"/>
  <c r="K3717" i="10" s="1"/>
  <c r="K3718" i="10" s="1"/>
  <c r="K3719" i="10" s="1"/>
  <c r="K3720" i="10" s="1"/>
  <c r="K3721" i="10" s="1"/>
  <c r="K3722" i="10" s="1"/>
  <c r="K3723" i="10" s="1"/>
  <c r="K3724" i="10" s="1"/>
  <c r="K3725" i="10" s="1"/>
  <c r="K3726" i="10" s="1"/>
  <c r="K3727" i="10" s="1"/>
  <c r="K3728" i="10" s="1"/>
  <c r="K3729" i="10" s="1"/>
  <c r="K3730" i="10" s="1"/>
  <c r="K3731" i="10" s="1"/>
  <c r="K3732" i="10" s="1"/>
  <c r="K3733" i="10" s="1"/>
  <c r="K3734" i="10" s="1"/>
  <c r="K3735" i="10" s="1"/>
  <c r="K3736" i="10" s="1"/>
  <c r="K3737" i="10" s="1"/>
  <c r="K3738" i="10" s="1"/>
  <c r="K3739" i="10" s="1"/>
  <c r="K3740" i="10" s="1"/>
  <c r="K3741" i="10" s="1"/>
  <c r="K3742" i="10" s="1"/>
  <c r="K3743" i="10" s="1"/>
  <c r="K3744" i="10" s="1"/>
  <c r="K3745" i="10" s="1"/>
  <c r="K3746" i="10" s="1"/>
  <c r="K3747" i="10" s="1"/>
  <c r="K3748" i="10" s="1"/>
  <c r="K3749" i="10" s="1"/>
  <c r="K3750" i="10" s="1"/>
  <c r="K3751" i="10" s="1"/>
  <c r="K3752" i="10" s="1"/>
  <c r="K3753" i="10" s="1"/>
  <c r="K3754" i="10" s="1"/>
  <c r="K3755" i="10" s="1"/>
  <c r="K3756" i="10" s="1"/>
  <c r="K3757" i="10" s="1"/>
  <c r="K3758" i="10" s="1"/>
  <c r="K3759" i="10" s="1"/>
  <c r="K3760" i="10" s="1"/>
  <c r="K3761" i="10" s="1"/>
  <c r="K3762" i="10" s="1"/>
  <c r="K3763" i="10" s="1"/>
  <c r="K3764" i="10" s="1"/>
  <c r="K3765" i="10" s="1"/>
  <c r="K3766" i="10" s="1"/>
  <c r="K3767" i="10" s="1"/>
  <c r="K3768" i="10" s="1"/>
  <c r="K3769" i="10" s="1"/>
  <c r="K3770" i="10" s="1"/>
  <c r="K3771" i="10" s="1"/>
  <c r="K3772" i="10" s="1"/>
  <c r="K3773" i="10" s="1"/>
  <c r="K3774" i="10" s="1"/>
  <c r="K3775" i="10" s="1"/>
  <c r="K3776" i="10" s="1"/>
  <c r="K3777" i="10" s="1"/>
  <c r="K3778" i="10" s="1"/>
  <c r="K3779" i="10" s="1"/>
  <c r="K3780" i="10" s="1"/>
  <c r="K3781" i="10" s="1"/>
  <c r="K3782" i="10" s="1"/>
  <c r="K3783" i="10" s="1"/>
  <c r="K3784" i="10" s="1"/>
  <c r="K3785" i="10" s="1"/>
  <c r="K3786" i="10" s="1"/>
  <c r="K3787" i="10" s="1"/>
  <c r="K3788" i="10" s="1"/>
  <c r="K3789" i="10" s="1"/>
  <c r="K3790" i="10" s="1"/>
  <c r="K3791" i="10" s="1"/>
  <c r="K3792" i="10" s="1"/>
  <c r="K3793" i="10" s="1"/>
  <c r="K3794" i="10" s="1"/>
  <c r="K3795" i="10" s="1"/>
  <c r="K3796" i="10" s="1"/>
  <c r="K3797" i="10" s="1"/>
  <c r="K3798" i="10" s="1"/>
  <c r="K3799" i="10" s="1"/>
  <c r="K3800" i="10" s="1"/>
  <c r="K3801" i="10" s="1"/>
  <c r="K3802" i="10" s="1"/>
  <c r="K3803" i="10" s="1"/>
  <c r="K3804" i="10" s="1"/>
  <c r="K3805" i="10" s="1"/>
  <c r="K3806" i="10" s="1"/>
  <c r="K3807" i="10" s="1"/>
  <c r="K3808" i="10" s="1"/>
  <c r="K3809" i="10" s="1"/>
  <c r="K3810" i="10" s="1"/>
  <c r="K3811" i="10" s="1"/>
  <c r="K3812" i="10" s="1"/>
  <c r="K3813" i="10" s="1"/>
  <c r="K3814" i="10" s="1"/>
  <c r="K3815" i="10" s="1"/>
  <c r="K3816" i="10" s="1"/>
  <c r="K3817" i="10" s="1"/>
  <c r="K3818" i="10" s="1"/>
  <c r="K3819" i="10" s="1"/>
  <c r="K3820" i="10" s="1"/>
  <c r="K3821" i="10" s="1"/>
  <c r="K3822" i="10" s="1"/>
  <c r="K3823" i="10" s="1"/>
  <c r="K3824" i="10" s="1"/>
  <c r="K3825" i="10" s="1"/>
  <c r="K3826" i="10" s="1"/>
  <c r="K3827" i="10"/>
  <c r="K3828" i="10"/>
  <c r="K3829" i="10" s="1"/>
  <c r="K3830" i="10" s="1"/>
  <c r="K3831" i="10" s="1"/>
  <c r="K3832" i="10" s="1"/>
  <c r="K3833" i="10" s="1"/>
  <c r="K3834" i="10" s="1"/>
  <c r="K3835" i="10" s="1"/>
  <c r="K3836" i="10" s="1"/>
  <c r="K3837" i="10" s="1"/>
  <c r="K3838" i="10" s="1"/>
  <c r="K3839" i="10" s="1"/>
  <c r="K3840" i="10" s="1"/>
  <c r="K3841" i="10" s="1"/>
  <c r="K3842" i="10" s="1"/>
  <c r="K3843" i="10" s="1"/>
  <c r="K3844" i="10" s="1"/>
  <c r="K3845" i="10" s="1"/>
  <c r="K3846" i="10" s="1"/>
  <c r="K3847" i="10" s="1"/>
  <c r="K3848" i="10" s="1"/>
  <c r="K3849" i="10" s="1"/>
  <c r="K3850" i="10" s="1"/>
  <c r="K3851" i="10" s="1"/>
  <c r="K3852" i="10" s="1"/>
  <c r="K3853" i="10" s="1"/>
  <c r="K3854" i="10" s="1"/>
  <c r="K3855" i="10" s="1"/>
  <c r="K3856" i="10" s="1"/>
  <c r="K3857" i="10" s="1"/>
  <c r="K3858" i="10" s="1"/>
  <c r="K3859" i="10" s="1"/>
  <c r="K3860" i="10" s="1"/>
  <c r="K3861" i="10" s="1"/>
  <c r="K3862" i="10" s="1"/>
  <c r="K3863" i="10" s="1"/>
  <c r="K3864" i="10" s="1"/>
  <c r="K3865" i="10" s="1"/>
  <c r="K3866" i="10" s="1"/>
  <c r="K3867" i="10" s="1"/>
  <c r="K3868" i="10" s="1"/>
  <c r="K3869" i="10" s="1"/>
  <c r="K3870" i="10" s="1"/>
  <c r="K3871" i="10" s="1"/>
  <c r="K3872" i="10" s="1"/>
  <c r="K3873" i="10" s="1"/>
  <c r="K3874" i="10" s="1"/>
  <c r="K3875" i="10" s="1"/>
  <c r="K3876" i="10" s="1"/>
  <c r="K3877" i="10" s="1"/>
  <c r="K3878" i="10" s="1"/>
  <c r="K3879" i="10" s="1"/>
  <c r="K3880" i="10" s="1"/>
  <c r="K3881" i="10" s="1"/>
  <c r="K3882" i="10" s="1"/>
  <c r="K3883" i="10" s="1"/>
  <c r="K3884" i="10" s="1"/>
  <c r="K3885" i="10" s="1"/>
  <c r="K3886" i="10" s="1"/>
  <c r="K3887" i="10" s="1"/>
  <c r="K3888" i="10" s="1"/>
  <c r="K3889" i="10" s="1"/>
  <c r="K3890" i="10" s="1"/>
  <c r="K3891" i="10" s="1"/>
  <c r="K3892" i="10" s="1"/>
  <c r="K3893" i="10" s="1"/>
  <c r="K3894" i="10" s="1"/>
  <c r="K3895" i="10" s="1"/>
  <c r="K3896" i="10" s="1"/>
  <c r="K3897" i="10" s="1"/>
  <c r="K3898" i="10" s="1"/>
  <c r="K3899" i="10" s="1"/>
  <c r="K3900" i="10" s="1"/>
  <c r="K3901" i="10" s="1"/>
  <c r="K3902" i="10" s="1"/>
  <c r="K3903" i="10" s="1"/>
  <c r="K3904" i="10" s="1"/>
  <c r="K3905" i="10" s="1"/>
  <c r="K3906" i="10" s="1"/>
  <c r="K3907" i="10" s="1"/>
  <c r="K3908" i="10" s="1"/>
  <c r="K3909" i="10" s="1"/>
  <c r="K3910" i="10" s="1"/>
  <c r="K3911" i="10" s="1"/>
  <c r="K3912" i="10" s="1"/>
  <c r="K3913" i="10" s="1"/>
  <c r="K3914" i="10" s="1"/>
  <c r="K3915" i="10" s="1"/>
  <c r="K3916" i="10" s="1"/>
  <c r="K3917" i="10" s="1"/>
  <c r="K3918" i="10" s="1"/>
  <c r="K3919" i="10" s="1"/>
  <c r="K3920" i="10" s="1"/>
  <c r="K3921" i="10" s="1"/>
  <c r="K3922" i="10" s="1"/>
  <c r="K3923" i="10" s="1"/>
  <c r="K3924" i="10" s="1"/>
  <c r="K3925" i="10" s="1"/>
  <c r="K3926" i="10" s="1"/>
  <c r="K3927" i="10" s="1"/>
  <c r="K3928" i="10" s="1"/>
  <c r="K3929" i="10" s="1"/>
  <c r="K3930" i="10" s="1"/>
  <c r="K3931" i="10" s="1"/>
  <c r="K3932" i="10" s="1"/>
  <c r="K3933" i="10" s="1"/>
  <c r="K3934" i="10" s="1"/>
  <c r="K3935" i="10" s="1"/>
  <c r="K3936" i="10" s="1"/>
  <c r="K3937" i="10" s="1"/>
  <c r="K3938" i="10" s="1"/>
  <c r="K3939" i="10" s="1"/>
  <c r="K3940" i="10" s="1"/>
  <c r="K3941" i="10" s="1"/>
  <c r="K3942" i="10" s="1"/>
  <c r="K3943" i="10" s="1"/>
  <c r="K3944" i="10" s="1"/>
  <c r="K3945" i="10" s="1"/>
  <c r="K3946" i="10" s="1"/>
  <c r="K3947" i="10" s="1"/>
  <c r="K3948" i="10" s="1"/>
  <c r="K3949" i="10" s="1"/>
  <c r="K3950" i="10" s="1"/>
  <c r="K3951" i="10" s="1"/>
  <c r="K3952" i="10" s="1"/>
  <c r="K3953" i="10" s="1"/>
  <c r="K3954" i="10" s="1"/>
  <c r="K3955" i="10" s="1"/>
  <c r="K3956" i="10" s="1"/>
  <c r="K3957" i="10" s="1"/>
  <c r="K3958" i="10" s="1"/>
  <c r="K3959" i="10" s="1"/>
  <c r="K3960" i="10" s="1"/>
  <c r="K3961" i="10" s="1"/>
  <c r="K3962" i="10" s="1"/>
  <c r="K3963" i="10" s="1"/>
  <c r="K3964" i="10" s="1"/>
  <c r="K3965" i="10" s="1"/>
  <c r="K3966" i="10" s="1"/>
  <c r="K3967" i="10" s="1"/>
  <c r="K3968" i="10" s="1"/>
  <c r="K3969" i="10" s="1"/>
  <c r="K3970" i="10" s="1"/>
  <c r="K3971" i="10" s="1"/>
  <c r="K3972" i="10" s="1"/>
  <c r="K3973" i="10" s="1"/>
  <c r="K3974" i="10" s="1"/>
  <c r="K3975" i="10" s="1"/>
  <c r="K3976" i="10" s="1"/>
  <c r="K3977" i="10" s="1"/>
  <c r="K3978" i="10" s="1"/>
  <c r="K3979" i="10" s="1"/>
  <c r="K3980" i="10" s="1"/>
  <c r="K3981" i="10" s="1"/>
  <c r="K3982" i="10" s="1"/>
  <c r="K3983" i="10" s="1"/>
  <c r="K3984" i="10" s="1"/>
  <c r="K3985" i="10" s="1"/>
  <c r="K3986" i="10" s="1"/>
  <c r="K3987" i="10" s="1"/>
  <c r="K3988" i="10" s="1"/>
  <c r="K3989" i="10" s="1"/>
  <c r="K3990" i="10" s="1"/>
  <c r="K3991" i="10" s="1"/>
  <c r="K3992" i="10" s="1"/>
  <c r="K3993" i="10" s="1"/>
  <c r="K3994" i="10" s="1"/>
  <c r="K3995" i="10" s="1"/>
  <c r="K3996" i="10" s="1"/>
  <c r="K3997" i="10" s="1"/>
  <c r="K3998" i="10" s="1"/>
  <c r="K3999" i="10" s="1"/>
  <c r="K4000" i="10" s="1"/>
  <c r="K4001" i="10" s="1"/>
  <c r="K4002" i="10" s="1"/>
  <c r="K4003" i="10" s="1"/>
  <c r="K4004" i="10" s="1"/>
  <c r="K4005" i="10" s="1"/>
  <c r="K4006" i="10" s="1"/>
  <c r="K4007" i="10" s="1"/>
  <c r="K4008" i="10" s="1"/>
  <c r="K4009" i="10" s="1"/>
  <c r="K4010" i="10" s="1"/>
  <c r="K4011" i="10" s="1"/>
  <c r="K4012" i="10" s="1"/>
  <c r="K4013" i="10" s="1"/>
  <c r="K4014" i="10" s="1"/>
  <c r="K4015" i="10" s="1"/>
  <c r="K4016" i="10" s="1"/>
  <c r="K4017" i="10" s="1"/>
  <c r="K4018" i="10" s="1"/>
  <c r="K4019" i="10" s="1"/>
  <c r="K4020" i="10" s="1"/>
  <c r="K4021" i="10" s="1"/>
  <c r="K4022" i="10" s="1"/>
  <c r="K4023" i="10" s="1"/>
  <c r="K4024" i="10" s="1"/>
  <c r="K4025" i="10" s="1"/>
  <c r="K4026" i="10" s="1"/>
  <c r="K4027" i="10" s="1"/>
  <c r="K4028" i="10" s="1"/>
  <c r="K4029" i="10" s="1"/>
  <c r="K4030" i="10" s="1"/>
  <c r="K4031" i="10" s="1"/>
  <c r="K4032" i="10" s="1"/>
  <c r="K4033" i="10" s="1"/>
  <c r="K4034" i="10" s="1"/>
  <c r="K4035" i="10" s="1"/>
  <c r="K4036" i="10" s="1"/>
  <c r="K4037" i="10"/>
  <c r="K4038" i="10"/>
  <c r="K4039" i="10" s="1"/>
  <c r="K4040" i="10" s="1"/>
  <c r="K4041" i="10" s="1"/>
  <c r="K4042" i="10"/>
  <c r="K4043" i="10"/>
  <c r="K4044" i="10" s="1"/>
  <c r="K4045" i="10" s="1"/>
  <c r="K4046" i="10" s="1"/>
  <c r="K4047" i="10" s="1"/>
  <c r="K4048" i="10" s="1"/>
  <c r="K4049" i="10" s="1"/>
  <c r="K4050" i="10" s="1"/>
  <c r="K4051" i="10"/>
  <c r="K4052" i="10"/>
  <c r="K4053" i="10"/>
  <c r="K4054" i="10" s="1"/>
  <c r="K4055" i="10" s="1"/>
  <c r="K4056" i="10" s="1"/>
  <c r="K4057" i="10" s="1"/>
  <c r="K4058" i="10" s="1"/>
  <c r="K4059" i="10" s="1"/>
  <c r="K4060" i="10" s="1"/>
  <c r="K4061" i="10" s="1"/>
  <c r="K4062" i="10" s="1"/>
  <c r="K4063" i="10" s="1"/>
  <c r="K4064" i="10" s="1"/>
  <c r="K4065" i="10" s="1"/>
  <c r="K4066" i="10" s="1"/>
  <c r="K4067" i="10" s="1"/>
  <c r="K4068" i="10" s="1"/>
  <c r="K4069" i="10" s="1"/>
  <c r="K4070" i="10" s="1"/>
  <c r="K4071" i="10" s="1"/>
  <c r="K4072" i="10" s="1"/>
  <c r="K4073" i="10" s="1"/>
  <c r="K4074" i="10" s="1"/>
  <c r="K4075" i="10" s="1"/>
  <c r="K4076" i="10" s="1"/>
  <c r="K4077" i="10" s="1"/>
  <c r="K4078" i="10" s="1"/>
  <c r="K4079" i="10" s="1"/>
  <c r="K4080" i="10" s="1"/>
  <c r="K4081" i="10" s="1"/>
  <c r="K4082" i="10" s="1"/>
  <c r="K4083" i="10" s="1"/>
  <c r="K4084" i="10" s="1"/>
  <c r="K4085" i="10" s="1"/>
  <c r="K4086" i="10" s="1"/>
  <c r="K4087" i="10" s="1"/>
  <c r="K4088" i="10" s="1"/>
  <c r="K4089" i="10" s="1"/>
  <c r="K4090" i="10" s="1"/>
  <c r="K4091" i="10" s="1"/>
  <c r="K4092" i="10" s="1"/>
  <c r="K4093" i="10" s="1"/>
  <c r="K4094" i="10" s="1"/>
  <c r="K4095" i="10" s="1"/>
  <c r="K4096" i="10" s="1"/>
  <c r="K4097" i="10" s="1"/>
  <c r="K4098" i="10" s="1"/>
  <c r="K4099" i="10" s="1"/>
  <c r="K4100" i="10" s="1"/>
  <c r="K4101" i="10" s="1"/>
  <c r="K4102" i="10" s="1"/>
  <c r="K4103" i="10" s="1"/>
  <c r="K4104" i="10" s="1"/>
  <c r="K4105" i="10" s="1"/>
  <c r="K4106" i="10" s="1"/>
  <c r="K4107" i="10" s="1"/>
  <c r="K4108" i="10" s="1"/>
  <c r="K4109" i="10" s="1"/>
  <c r="K4110" i="10" s="1"/>
  <c r="K4111" i="10" s="1"/>
  <c r="K4112" i="10" s="1"/>
  <c r="K4113" i="10" s="1"/>
  <c r="K4114" i="10" s="1"/>
  <c r="K4115" i="10" s="1"/>
  <c r="K4116" i="10" s="1"/>
  <c r="K4117" i="10" s="1"/>
  <c r="K4118" i="10" s="1"/>
  <c r="K4119" i="10" s="1"/>
  <c r="K4120" i="10" s="1"/>
  <c r="K4121" i="10" s="1"/>
  <c r="K4122" i="10" s="1"/>
  <c r="K4123" i="10" s="1"/>
  <c r="K4124" i="10" s="1"/>
  <c r="K4125" i="10" s="1"/>
  <c r="K4126" i="10" s="1"/>
  <c r="K4127" i="10" s="1"/>
  <c r="K4128" i="10" s="1"/>
  <c r="K4129" i="10" s="1"/>
  <c r="K4130" i="10" s="1"/>
  <c r="K4131" i="10" s="1"/>
  <c r="K4132" i="10" s="1"/>
  <c r="K4133" i="10" s="1"/>
  <c r="K4134" i="10" s="1"/>
  <c r="K4135" i="10" s="1"/>
  <c r="K4136" i="10" s="1"/>
  <c r="K4137" i="10" s="1"/>
  <c r="K4138" i="10" s="1"/>
  <c r="K4139" i="10" s="1"/>
  <c r="K4140" i="10" s="1"/>
  <c r="K4141" i="10" s="1"/>
  <c r="K4142" i="10" s="1"/>
  <c r="K4143" i="10" s="1"/>
  <c r="K4144" i="10" s="1"/>
  <c r="K4145" i="10" s="1"/>
  <c r="K4146" i="10" s="1"/>
  <c r="K4147" i="10" s="1"/>
  <c r="K4148" i="10" s="1"/>
  <c r="K4149" i="10" s="1"/>
  <c r="K4150" i="10" s="1"/>
  <c r="K4151" i="10" s="1"/>
  <c r="K4152" i="10" s="1"/>
  <c r="K4153" i="10" s="1"/>
  <c r="K4154" i="10" s="1"/>
  <c r="K4155" i="10" s="1"/>
  <c r="K4156" i="10" s="1"/>
  <c r="K4157" i="10" s="1"/>
  <c r="K4158" i="10" s="1"/>
  <c r="K4159" i="10" s="1"/>
  <c r="K4160" i="10" s="1"/>
  <c r="K4161" i="10" s="1"/>
  <c r="K4162" i="10" s="1"/>
  <c r="K4163" i="10" s="1"/>
  <c r="K4164" i="10" s="1"/>
  <c r="K4165" i="10" s="1"/>
  <c r="K4166" i="10" s="1"/>
  <c r="K4167" i="10" s="1"/>
  <c r="K4168" i="10" s="1"/>
  <c r="K4169" i="10" s="1"/>
  <c r="K4170" i="10" s="1"/>
  <c r="K4171" i="10" s="1"/>
  <c r="K4172" i="10" s="1"/>
  <c r="K4173" i="10" s="1"/>
  <c r="K4174" i="10" s="1"/>
  <c r="K4175" i="10" s="1"/>
  <c r="K4176" i="10" s="1"/>
  <c r="K4177" i="10" s="1"/>
  <c r="K4178" i="10" s="1"/>
  <c r="K4179" i="10" s="1"/>
  <c r="K4180" i="10" s="1"/>
  <c r="K4181" i="10" s="1"/>
  <c r="K4182" i="10" s="1"/>
  <c r="K4183" i="10" s="1"/>
  <c r="K4184" i="10" s="1"/>
  <c r="K4185" i="10" s="1"/>
  <c r="K4186" i="10" s="1"/>
  <c r="K4187" i="10" s="1"/>
  <c r="K4188" i="10" s="1"/>
  <c r="K4189" i="10" s="1"/>
  <c r="K4190" i="10" s="1"/>
  <c r="K4191" i="10" s="1"/>
  <c r="K4192" i="10" s="1"/>
  <c r="K4193" i="10" s="1"/>
  <c r="K4194" i="10" s="1"/>
  <c r="K4195" i="10" s="1"/>
  <c r="K4196" i="10" s="1"/>
  <c r="K4197" i="10" s="1"/>
  <c r="K4198" i="10" s="1"/>
  <c r="K4199" i="10" s="1"/>
  <c r="K4200" i="10" s="1"/>
  <c r="K4201" i="10" s="1"/>
  <c r="K4202" i="10" s="1"/>
  <c r="K4203" i="10" s="1"/>
  <c r="K4204" i="10" s="1"/>
  <c r="K4205" i="10"/>
  <c r="K4206" i="10"/>
  <c r="K4207" i="10" s="1"/>
  <c r="K4208" i="10" s="1"/>
  <c r="K4209" i="10" s="1"/>
  <c r="K4210" i="10" s="1"/>
  <c r="K4211" i="10" s="1"/>
  <c r="K4212" i="10" s="1"/>
  <c r="K4213" i="10" s="1"/>
  <c r="K4214" i="10" s="1"/>
  <c r="K4215" i="10" s="1"/>
  <c r="K4216" i="10" s="1"/>
  <c r="K4217" i="10" s="1"/>
  <c r="K4218" i="10" s="1"/>
  <c r="K4219" i="10" s="1"/>
  <c r="K4220" i="10" s="1"/>
  <c r="K4221" i="10" s="1"/>
  <c r="K4222" i="10" s="1"/>
  <c r="K4223" i="10" s="1"/>
  <c r="K4224" i="10" s="1"/>
  <c r="K4225" i="10" s="1"/>
  <c r="K4226" i="10" s="1"/>
  <c r="K4227" i="10" s="1"/>
  <c r="K4228" i="10" s="1"/>
  <c r="K4229" i="10" s="1"/>
  <c r="K4230" i="10" s="1"/>
  <c r="K4231" i="10" s="1"/>
  <c r="K4232" i="10" s="1"/>
  <c r="K4233" i="10" s="1"/>
  <c r="K4234" i="10" s="1"/>
  <c r="K4235" i="10" s="1"/>
  <c r="K4236" i="10" s="1"/>
  <c r="K4237" i="10" s="1"/>
  <c r="K4238" i="10" s="1"/>
  <c r="K4239" i="10" s="1"/>
  <c r="K4240" i="10" s="1"/>
  <c r="K4241" i="10" s="1"/>
  <c r="K4242" i="10" s="1"/>
  <c r="K4243" i="10" s="1"/>
  <c r="K4244" i="10" s="1"/>
  <c r="K4245" i="10" s="1"/>
  <c r="K4246" i="10" s="1"/>
  <c r="K4247" i="10" s="1"/>
  <c r="K4248" i="10" s="1"/>
  <c r="K4249" i="10" s="1"/>
  <c r="K4250" i="10" s="1"/>
  <c r="K4251" i="10" s="1"/>
  <c r="K4252" i="10" s="1"/>
  <c r="K4253" i="10" s="1"/>
  <c r="K4254" i="10" s="1"/>
  <c r="K4255" i="10" s="1"/>
  <c r="K4256" i="10" s="1"/>
  <c r="K4257" i="10" s="1"/>
  <c r="K4258" i="10" s="1"/>
  <c r="K4259" i="10" s="1"/>
  <c r="K4260" i="10" s="1"/>
  <c r="K4261" i="10" s="1"/>
  <c r="K4262" i="10" s="1"/>
  <c r="K4263" i="10" s="1"/>
  <c r="K4264" i="10" s="1"/>
  <c r="K4265" i="10" s="1"/>
  <c r="K4266" i="10" s="1"/>
  <c r="K4267" i="10" s="1"/>
  <c r="K4268" i="10" s="1"/>
  <c r="K4269" i="10" s="1"/>
  <c r="K4270" i="10" s="1"/>
  <c r="K4271" i="10" s="1"/>
  <c r="K4272" i="10" s="1"/>
  <c r="K4273" i="10" s="1"/>
  <c r="K4274" i="10" s="1"/>
  <c r="K4275" i="10" s="1"/>
  <c r="K4276" i="10" s="1"/>
  <c r="K4277" i="10" s="1"/>
  <c r="K4278" i="10" s="1"/>
  <c r="K4279" i="10" s="1"/>
  <c r="K4280" i="10" s="1"/>
  <c r="K4281" i="10" s="1"/>
  <c r="K4282" i="10" s="1"/>
  <c r="K4283" i="10" s="1"/>
  <c r="K4284" i="10" s="1"/>
  <c r="K4285" i="10" s="1"/>
  <c r="K4286" i="10" s="1"/>
  <c r="K4287" i="10" s="1"/>
  <c r="K4288" i="10" s="1"/>
  <c r="K4289" i="10" s="1"/>
  <c r="K4290" i="10" s="1"/>
  <c r="K4291" i="10" s="1"/>
  <c r="K4292" i="10" s="1"/>
  <c r="K4293" i="10" s="1"/>
  <c r="K4294" i="10" s="1"/>
  <c r="K4295" i="10" s="1"/>
  <c r="K4296" i="10" s="1"/>
  <c r="K4297" i="10" s="1"/>
  <c r="K4298" i="10" s="1"/>
  <c r="K4299" i="10" s="1"/>
  <c r="K4300" i="10" s="1"/>
  <c r="K4301" i="10" s="1"/>
  <c r="K4302" i="10" s="1"/>
  <c r="K4303" i="10" s="1"/>
  <c r="K4304" i="10" s="1"/>
  <c r="K4305" i="10" s="1"/>
  <c r="K4306" i="10" s="1"/>
  <c r="K4307" i="10" s="1"/>
  <c r="K4308" i="10" s="1"/>
  <c r="K4309" i="10" s="1"/>
  <c r="K4310" i="10" s="1"/>
  <c r="K4311" i="10" s="1"/>
  <c r="K4312" i="10" s="1"/>
  <c r="K4313" i="10" s="1"/>
  <c r="K4314" i="10" s="1"/>
  <c r="K4315" i="10" s="1"/>
  <c r="K4316" i="10" s="1"/>
  <c r="K4317" i="10" s="1"/>
  <c r="K4318" i="10" s="1"/>
  <c r="K4319" i="10" s="1"/>
  <c r="K4320" i="10" s="1"/>
  <c r="K4321" i="10" s="1"/>
  <c r="K4322" i="10" s="1"/>
  <c r="K4323" i="10" s="1"/>
  <c r="K4324" i="10" s="1"/>
  <c r="K4325" i="10" s="1"/>
  <c r="K4326" i="10" s="1"/>
  <c r="K4327" i="10" s="1"/>
  <c r="K4328" i="10" s="1"/>
  <c r="K4329" i="10" s="1"/>
  <c r="K4330" i="10" s="1"/>
  <c r="K4331" i="10" s="1"/>
  <c r="K4332" i="10" s="1"/>
  <c r="K4333" i="10" s="1"/>
  <c r="K4334" i="10" s="1"/>
  <c r="K4335" i="10" s="1"/>
  <c r="K4336" i="10" s="1"/>
  <c r="K4337" i="10" s="1"/>
  <c r="K4338" i="10" s="1"/>
  <c r="K4339" i="10" s="1"/>
  <c r="K4340" i="10" s="1"/>
  <c r="K4341" i="10" s="1"/>
  <c r="K4342" i="10" s="1"/>
  <c r="K4343" i="10" s="1"/>
  <c r="K4344" i="10" s="1"/>
  <c r="K4345" i="10" s="1"/>
  <c r="K4346" i="10" s="1"/>
  <c r="K4347" i="10" s="1"/>
  <c r="K4348" i="10" s="1"/>
  <c r="K4349" i="10" s="1"/>
  <c r="K4350" i="10" s="1"/>
  <c r="K4351" i="10" s="1"/>
  <c r="K4352" i="10" s="1"/>
  <c r="K4353" i="10" s="1"/>
  <c r="K4354" i="10" s="1"/>
  <c r="K4355" i="10" s="1"/>
  <c r="K4356" i="10" s="1"/>
  <c r="K4357" i="10" s="1"/>
  <c r="K4358" i="10" s="1"/>
  <c r="K4359" i="10" s="1"/>
  <c r="K4360" i="10" s="1"/>
  <c r="K4361" i="10" s="1"/>
  <c r="K4362" i="10" s="1"/>
  <c r="K4363" i="10" s="1"/>
  <c r="K4364" i="10" s="1"/>
  <c r="K4365" i="10" s="1"/>
  <c r="K4366" i="10" s="1"/>
  <c r="K4367" i="10" s="1"/>
  <c r="K4368" i="10" s="1"/>
  <c r="K4369" i="10" s="1"/>
  <c r="K4370" i="10" s="1"/>
  <c r="K4371" i="10" s="1"/>
  <c r="K4372" i="10" s="1"/>
  <c r="K4373" i="10"/>
  <c r="K4374" i="10"/>
  <c r="K4375" i="10" s="1"/>
  <c r="K4376" i="10" s="1"/>
  <c r="K4377" i="10" s="1"/>
  <c r="K4378" i="10" s="1"/>
  <c r="K4379" i="10" s="1"/>
  <c r="K4380" i="10" s="1"/>
  <c r="K4381" i="10" s="1"/>
  <c r="K4382" i="10"/>
  <c r="K4383" i="10" s="1"/>
  <c r="K4384" i="10" s="1"/>
  <c r="K4385" i="10" s="1"/>
  <c r="K4386" i="10"/>
  <c r="K4387" i="10" s="1"/>
  <c r="K4388" i="10" s="1"/>
  <c r="K4389" i="10" s="1"/>
  <c r="K4390" i="10" s="1"/>
  <c r="K4391" i="10" s="1"/>
  <c r="K4392" i="10" s="1"/>
  <c r="K4393" i="10" s="1"/>
  <c r="K4394" i="10" s="1"/>
  <c r="K4395" i="10" s="1"/>
  <c r="K4396" i="10" s="1"/>
  <c r="K4397" i="10" s="1"/>
  <c r="K4398" i="10" s="1"/>
  <c r="K4399" i="10" s="1"/>
  <c r="K4400" i="10" s="1"/>
  <c r="K4401" i="10" s="1"/>
  <c r="K4402" i="10" s="1"/>
  <c r="K4403" i="10" s="1"/>
  <c r="K4404" i="10" s="1"/>
  <c r="K4405" i="10" s="1"/>
  <c r="K4406" i="10" s="1"/>
  <c r="K4407" i="10" s="1"/>
  <c r="K4408" i="10" s="1"/>
  <c r="K4409" i="10" s="1"/>
  <c r="K4410" i="10" s="1"/>
  <c r="K4411" i="10" s="1"/>
  <c r="K4412" i="10" s="1"/>
  <c r="K4413" i="10" s="1"/>
  <c r="K4414" i="10" s="1"/>
  <c r="K4415" i="10" s="1"/>
  <c r="K4416" i="10" s="1"/>
  <c r="K4417" i="10" s="1"/>
  <c r="K4418" i="10" s="1"/>
  <c r="K4419" i="10" s="1"/>
  <c r="K4420" i="10" s="1"/>
  <c r="K4421" i="10" s="1"/>
  <c r="K4422" i="10" s="1"/>
  <c r="K4423" i="10" s="1"/>
  <c r="K4424" i="10" s="1"/>
  <c r="K4425" i="10" s="1"/>
  <c r="K4426" i="10" s="1"/>
  <c r="K4427" i="10" s="1"/>
  <c r="K4428" i="10" s="1"/>
  <c r="K4429" i="10" s="1"/>
  <c r="K4430" i="10" s="1"/>
  <c r="K4431" i="10" s="1"/>
  <c r="K4432" i="10" s="1"/>
  <c r="K4433" i="10" s="1"/>
  <c r="K4434" i="10" s="1"/>
  <c r="K4435" i="10" s="1"/>
  <c r="K4436" i="10" s="1"/>
  <c r="K4437" i="10" s="1"/>
  <c r="K4438" i="10" s="1"/>
  <c r="K4439" i="10" s="1"/>
  <c r="K4440" i="10" s="1"/>
  <c r="K4441" i="10" s="1"/>
  <c r="K4442" i="10" s="1"/>
  <c r="K4443" i="10" s="1"/>
  <c r="K4444" i="10" s="1"/>
  <c r="K4445" i="10" s="1"/>
  <c r="K4446" i="10" s="1"/>
  <c r="K4447" i="10" s="1"/>
  <c r="K4448" i="10" s="1"/>
  <c r="K4449" i="10" s="1"/>
  <c r="K4450" i="10" s="1"/>
  <c r="K4451" i="10" s="1"/>
  <c r="K4452" i="10" s="1"/>
  <c r="K4453" i="10" s="1"/>
  <c r="K4454" i="10" s="1"/>
  <c r="K4455" i="10" s="1"/>
  <c r="K4456" i="10" s="1"/>
  <c r="K4457" i="10" s="1"/>
  <c r="K4458" i="10" s="1"/>
  <c r="K4459" i="10" s="1"/>
  <c r="K4460" i="10" s="1"/>
  <c r="K4461" i="10" s="1"/>
  <c r="K4462" i="10" s="1"/>
  <c r="K4463" i="10" s="1"/>
  <c r="K4464" i="10" s="1"/>
  <c r="K4465" i="10" s="1"/>
  <c r="K4466" i="10" s="1"/>
  <c r="K4467" i="10" s="1"/>
  <c r="K4468" i="10" s="1"/>
  <c r="K4469" i="10" s="1"/>
  <c r="K4470" i="10" s="1"/>
  <c r="K4471" i="10" s="1"/>
  <c r="K4472" i="10" s="1"/>
  <c r="K4473" i="10" s="1"/>
  <c r="K4474" i="10" s="1"/>
  <c r="K4475" i="10" s="1"/>
  <c r="K4476" i="10" s="1"/>
  <c r="K4477" i="10" s="1"/>
  <c r="K4478" i="10" s="1"/>
  <c r="K4479" i="10" s="1"/>
  <c r="K4480" i="10" s="1"/>
  <c r="K4481" i="10" s="1"/>
  <c r="K4482" i="10" s="1"/>
  <c r="K4483" i="10" s="1"/>
  <c r="K4484" i="10" s="1"/>
  <c r="K4485" i="10" s="1"/>
  <c r="K4486" i="10" s="1"/>
  <c r="K4487" i="10" s="1"/>
  <c r="K4488" i="10" s="1"/>
  <c r="K4489" i="10" s="1"/>
  <c r="K4490" i="10" s="1"/>
  <c r="K4491" i="10" s="1"/>
  <c r="K4492" i="10" s="1"/>
  <c r="K4493" i="10" s="1"/>
  <c r="K4494" i="10" s="1"/>
  <c r="K4495" i="10" s="1"/>
  <c r="K4496" i="10" s="1"/>
  <c r="K4497" i="10" s="1"/>
  <c r="K4498" i="10" s="1"/>
  <c r="K4499" i="10" s="1"/>
  <c r="K4500" i="10" s="1"/>
  <c r="K4501" i="10" s="1"/>
  <c r="K4502" i="10" s="1"/>
  <c r="K4503" i="10" s="1"/>
  <c r="K4504" i="10" s="1"/>
  <c r="K4505" i="10" s="1"/>
  <c r="K4506" i="10" s="1"/>
  <c r="K4507" i="10" s="1"/>
  <c r="K4508" i="10" s="1"/>
  <c r="K4509" i="10" s="1"/>
  <c r="K4510" i="10" s="1"/>
  <c r="K4511" i="10" s="1"/>
  <c r="K4512" i="10" s="1"/>
  <c r="K4513" i="10" s="1"/>
  <c r="K4514" i="10" s="1"/>
  <c r="K4515" i="10" s="1"/>
  <c r="K4516" i="10" s="1"/>
  <c r="K4517" i="10" s="1"/>
  <c r="K4518" i="10" s="1"/>
  <c r="K4519" i="10" s="1"/>
  <c r="K4520" i="10" s="1"/>
  <c r="K4521" i="10" s="1"/>
  <c r="K4522" i="10" s="1"/>
  <c r="K4523" i="10" s="1"/>
  <c r="K4524" i="10" s="1"/>
  <c r="K4525" i="10" s="1"/>
  <c r="K4526" i="10" s="1"/>
  <c r="K4527" i="10" s="1"/>
  <c r="K4528" i="10" s="1"/>
  <c r="K4529" i="10" s="1"/>
  <c r="K4530" i="10" s="1"/>
  <c r="K4531" i="10" s="1"/>
  <c r="K4532" i="10" s="1"/>
  <c r="K4533" i="10" s="1"/>
  <c r="K4534" i="10" s="1"/>
  <c r="K4535" i="10" s="1"/>
  <c r="K4536" i="10" s="1"/>
  <c r="K4537" i="10" s="1"/>
  <c r="K4538" i="10" s="1"/>
  <c r="K4539" i="10" s="1"/>
  <c r="K4540" i="10" s="1"/>
  <c r="K4541" i="10" s="1"/>
  <c r="K4542" i="10" s="1"/>
  <c r="K4543" i="10" s="1"/>
  <c r="K4544" i="10" s="1"/>
  <c r="K4545" i="10" s="1"/>
  <c r="K4546" i="10" s="1"/>
  <c r="K4547" i="10" s="1"/>
  <c r="K4548" i="10" s="1"/>
  <c r="K4549" i="10" s="1"/>
  <c r="K4550" i="10" s="1"/>
  <c r="K4551" i="10" s="1"/>
  <c r="K4552" i="10" s="1"/>
  <c r="K4553" i="10" s="1"/>
  <c r="K4554" i="10" s="1"/>
  <c r="K4555" i="10" s="1"/>
  <c r="K4556" i="10" s="1"/>
  <c r="K4557" i="10" s="1"/>
  <c r="K4558" i="10" s="1"/>
  <c r="K4559" i="10" s="1"/>
  <c r="K4560" i="10" s="1"/>
  <c r="K4561" i="10" s="1"/>
  <c r="K4562" i="10" s="1"/>
  <c r="K4563" i="10" s="1"/>
  <c r="K4564" i="10" s="1"/>
  <c r="K4565" i="10" s="1"/>
  <c r="K4566" i="10" s="1"/>
  <c r="K4567" i="10" s="1"/>
  <c r="K4568" i="10" s="1"/>
  <c r="K4569" i="10" s="1"/>
  <c r="K4570" i="10" s="1"/>
  <c r="K4571" i="10" s="1"/>
  <c r="K4572" i="10" s="1"/>
  <c r="K4573" i="10" s="1"/>
  <c r="K4574" i="10" s="1"/>
  <c r="K4575" i="10" s="1"/>
  <c r="K4576" i="10" s="1"/>
  <c r="K4577" i="10" s="1"/>
  <c r="K4578" i="10" s="1"/>
  <c r="K4579" i="10" s="1"/>
  <c r="K4580" i="10" s="1"/>
  <c r="K4581" i="10" s="1"/>
  <c r="K4582" i="10" s="1"/>
  <c r="K4583" i="10"/>
  <c r="K4584" i="10"/>
  <c r="K4585" i="10" s="1"/>
  <c r="K4586" i="10"/>
  <c r="K4587" i="10"/>
  <c r="K4588" i="10"/>
  <c r="K4589" i="10"/>
  <c r="K4590" i="10" s="1"/>
  <c r="K4591" i="10" s="1"/>
  <c r="K4592" i="10" s="1"/>
  <c r="K4593" i="10" s="1"/>
  <c r="K4594" i="10" s="1"/>
  <c r="K4595" i="10" s="1"/>
  <c r="K4596" i="10"/>
  <c r="K4597" i="10"/>
  <c r="K4598" i="10" s="1"/>
  <c r="K4599" i="10" s="1"/>
  <c r="K4600" i="10" s="1"/>
  <c r="K4601" i="10" s="1"/>
  <c r="K4602" i="10" s="1"/>
  <c r="K4603" i="10" s="1"/>
  <c r="K4604" i="10" s="1"/>
  <c r="K4605" i="10" s="1"/>
  <c r="K4606" i="10" s="1"/>
  <c r="K4607" i="10" s="1"/>
  <c r="K4608" i="10" s="1"/>
  <c r="K4609" i="10" s="1"/>
  <c r="K4610" i="10" s="1"/>
  <c r="K4611" i="10" s="1"/>
  <c r="K4612" i="10" s="1"/>
  <c r="K4613" i="10" s="1"/>
  <c r="K4614" i="10" s="1"/>
  <c r="K4615" i="10" s="1"/>
  <c r="K4616" i="10" s="1"/>
  <c r="K4617" i="10" s="1"/>
  <c r="K4618" i="10" s="1"/>
  <c r="K4619" i="10" s="1"/>
  <c r="K4620" i="10" s="1"/>
  <c r="K4621" i="10" s="1"/>
  <c r="K4622" i="10" s="1"/>
  <c r="K4623" i="10" s="1"/>
  <c r="K4624" i="10" s="1"/>
  <c r="K4625" i="10" s="1"/>
  <c r="K4626" i="10" s="1"/>
  <c r="K4627" i="10" s="1"/>
  <c r="K4628" i="10" s="1"/>
  <c r="K4629" i="10" s="1"/>
  <c r="K4630" i="10" s="1"/>
  <c r="K4631" i="10" s="1"/>
  <c r="K4632" i="10" s="1"/>
  <c r="K4633" i="10" s="1"/>
  <c r="K4634" i="10" s="1"/>
  <c r="K4635" i="10" s="1"/>
  <c r="K4636" i="10" s="1"/>
  <c r="K4637" i="10" s="1"/>
  <c r="K4638" i="10" s="1"/>
  <c r="K4639" i="10" s="1"/>
  <c r="K4640" i="10" s="1"/>
  <c r="K4641" i="10" s="1"/>
  <c r="K4642" i="10" s="1"/>
  <c r="K4643" i="10" s="1"/>
  <c r="K4644" i="10" s="1"/>
  <c r="K4645" i="10" s="1"/>
  <c r="K4646" i="10" s="1"/>
  <c r="K4647" i="10" s="1"/>
  <c r="K4648" i="10" s="1"/>
  <c r="K4649" i="10" s="1"/>
  <c r="K4650" i="10" s="1"/>
  <c r="K4651" i="10" s="1"/>
  <c r="K4652" i="10" s="1"/>
  <c r="K4653" i="10" s="1"/>
  <c r="K4654" i="10" s="1"/>
  <c r="K4655" i="10" s="1"/>
  <c r="K4656" i="10" s="1"/>
  <c r="K4657" i="10" s="1"/>
  <c r="K4658" i="10" s="1"/>
  <c r="K4659" i="10" s="1"/>
  <c r="K4660" i="10" s="1"/>
  <c r="K4661" i="10" s="1"/>
  <c r="K4662" i="10" s="1"/>
  <c r="K4663" i="10" s="1"/>
  <c r="K4664" i="10" s="1"/>
  <c r="K4665" i="10" s="1"/>
  <c r="K4666" i="10" s="1"/>
  <c r="K4667" i="10" s="1"/>
  <c r="K4668" i="10" s="1"/>
  <c r="K4669" i="10" s="1"/>
  <c r="K4670" i="10" s="1"/>
  <c r="K4671" i="10" s="1"/>
  <c r="K4672" i="10" s="1"/>
  <c r="K4673" i="10" s="1"/>
  <c r="K4674" i="10" s="1"/>
  <c r="K4675" i="10" s="1"/>
  <c r="K4676" i="10" s="1"/>
  <c r="K4677" i="10" s="1"/>
  <c r="K4678" i="10" s="1"/>
  <c r="K4679" i="10" s="1"/>
  <c r="K4680" i="10" s="1"/>
  <c r="K4681" i="10" s="1"/>
  <c r="K4682" i="10" s="1"/>
  <c r="K4683" i="10" s="1"/>
  <c r="K4684" i="10" s="1"/>
  <c r="K4685" i="10" s="1"/>
  <c r="K4686" i="10" s="1"/>
  <c r="K4687" i="10" s="1"/>
  <c r="K4688" i="10" s="1"/>
  <c r="K4689" i="10" s="1"/>
  <c r="K4690" i="10" s="1"/>
  <c r="K4691" i="10" s="1"/>
  <c r="K4692" i="10" s="1"/>
  <c r="K4693" i="10" s="1"/>
  <c r="K4694" i="10" s="1"/>
  <c r="K4695" i="10" s="1"/>
  <c r="K4696" i="10" s="1"/>
  <c r="K4697" i="10" s="1"/>
  <c r="K4698" i="10" s="1"/>
  <c r="K4699" i="10" s="1"/>
  <c r="K4700" i="10" s="1"/>
  <c r="K4701" i="10" s="1"/>
  <c r="K4702" i="10" s="1"/>
  <c r="K4703" i="10" s="1"/>
  <c r="K4704" i="10" s="1"/>
  <c r="K4705" i="10" s="1"/>
  <c r="K4706" i="10" s="1"/>
  <c r="K4707" i="10" s="1"/>
  <c r="K4708" i="10" s="1"/>
  <c r="K4709" i="10" s="1"/>
  <c r="K4710" i="10" s="1"/>
  <c r="K4711" i="10" s="1"/>
  <c r="K4712" i="10" s="1"/>
  <c r="K4713" i="10" s="1"/>
  <c r="K4714" i="10" s="1"/>
  <c r="K4715" i="10" s="1"/>
  <c r="K4716" i="10" s="1"/>
  <c r="K4717" i="10" s="1"/>
  <c r="K4718" i="10" s="1"/>
  <c r="K4719" i="10" s="1"/>
  <c r="K4720" i="10" s="1"/>
  <c r="K4721" i="10" s="1"/>
  <c r="K4722" i="10" s="1"/>
  <c r="K4723" i="10" s="1"/>
  <c r="K4724" i="10" s="1"/>
  <c r="K4725" i="10" s="1"/>
  <c r="K4726" i="10" s="1"/>
  <c r="K4727" i="10" s="1"/>
  <c r="K4728" i="10" s="1"/>
  <c r="K4729" i="10" s="1"/>
  <c r="K4730" i="10" s="1"/>
  <c r="K4731" i="10" s="1"/>
  <c r="K4732" i="10" s="1"/>
  <c r="K4733" i="10" s="1"/>
  <c r="K4734" i="10" s="1"/>
  <c r="K4735" i="10" s="1"/>
  <c r="K4736" i="10" s="1"/>
  <c r="K4737" i="10" s="1"/>
  <c r="K4738" i="10" s="1"/>
  <c r="K4739" i="10" s="1"/>
  <c r="K4740" i="10" s="1"/>
  <c r="K4741" i="10" s="1"/>
  <c r="K4742" i="10" s="1"/>
  <c r="K4743" i="10" s="1"/>
  <c r="K4744" i="10" s="1"/>
  <c r="K4745" i="10" s="1"/>
  <c r="K4746" i="10" s="1"/>
  <c r="K4747" i="10" s="1"/>
  <c r="K4748" i="10" s="1"/>
  <c r="K4749" i="10" s="1"/>
  <c r="K4750" i="10" s="1"/>
  <c r="K4751" i="10"/>
  <c r="K4752" i="10" s="1"/>
  <c r="K4753" i="10" s="1"/>
  <c r="K4754" i="10" s="1"/>
  <c r="K4755" i="10" s="1"/>
  <c r="K4756" i="10" s="1"/>
  <c r="K4757" i="10" s="1"/>
  <c r="K4758" i="10" s="1"/>
  <c r="K4759" i="10" s="1"/>
  <c r="K4760" i="10" s="1"/>
  <c r="K4761" i="10" s="1"/>
  <c r="K4762" i="10" s="1"/>
  <c r="K4763" i="10" s="1"/>
  <c r="K4764" i="10" s="1"/>
  <c r="K4765" i="10" s="1"/>
  <c r="K4766" i="10" s="1"/>
  <c r="K4767" i="10" s="1"/>
  <c r="K4768" i="10" s="1"/>
  <c r="K4769" i="10" s="1"/>
  <c r="K4770" i="10" s="1"/>
  <c r="K4771" i="10" s="1"/>
  <c r="K4772" i="10" s="1"/>
  <c r="K4773" i="10" s="1"/>
  <c r="K4774" i="10" s="1"/>
  <c r="K4775" i="10" s="1"/>
  <c r="K4776" i="10" s="1"/>
  <c r="K4777" i="10" s="1"/>
  <c r="K4778" i="10" s="1"/>
  <c r="K4779" i="10" s="1"/>
  <c r="K4780" i="10" s="1"/>
  <c r="K4781" i="10" s="1"/>
  <c r="K4782" i="10" s="1"/>
  <c r="K4783" i="10" s="1"/>
  <c r="K4784" i="10" s="1"/>
  <c r="K4785" i="10" s="1"/>
  <c r="K4786" i="10" s="1"/>
  <c r="K4787" i="10" s="1"/>
  <c r="K4788" i="10" s="1"/>
  <c r="K4789" i="10" s="1"/>
  <c r="K4790" i="10" s="1"/>
  <c r="K4791" i="10" s="1"/>
  <c r="K4792" i="10" s="1"/>
  <c r="K4793" i="10" s="1"/>
  <c r="K4794" i="10" s="1"/>
  <c r="K4795" i="10" s="1"/>
  <c r="K4796" i="10" s="1"/>
  <c r="K4797" i="10" s="1"/>
  <c r="K4798" i="10" s="1"/>
  <c r="K4799" i="10" s="1"/>
  <c r="K4800" i="10" s="1"/>
  <c r="K4801" i="10" s="1"/>
  <c r="K4802" i="10" s="1"/>
  <c r="K4803" i="10" s="1"/>
  <c r="K4804" i="10" s="1"/>
  <c r="K4805" i="10" s="1"/>
  <c r="K4806" i="10" s="1"/>
  <c r="K4807" i="10" s="1"/>
  <c r="K4808" i="10" s="1"/>
  <c r="K4809" i="10" s="1"/>
  <c r="K4810" i="10" s="1"/>
  <c r="K4811" i="10" s="1"/>
  <c r="K4812" i="10" s="1"/>
  <c r="K4813" i="10" s="1"/>
  <c r="K4814" i="10" s="1"/>
  <c r="K4815" i="10" s="1"/>
  <c r="K4816" i="10" s="1"/>
  <c r="K4817" i="10" s="1"/>
  <c r="K4818" i="10" s="1"/>
  <c r="K4819" i="10" s="1"/>
  <c r="K4820" i="10" s="1"/>
  <c r="K4821" i="10" s="1"/>
  <c r="K4822" i="10" s="1"/>
  <c r="K4823" i="10" s="1"/>
  <c r="K4824" i="10" s="1"/>
  <c r="K4825" i="10" s="1"/>
  <c r="K4826" i="10" s="1"/>
  <c r="K4827" i="10" s="1"/>
  <c r="K4828" i="10" s="1"/>
  <c r="K4829" i="10" s="1"/>
  <c r="K4830" i="10" s="1"/>
  <c r="K4831" i="10" s="1"/>
  <c r="K4832" i="10" s="1"/>
  <c r="K4833" i="10" s="1"/>
  <c r="K4834" i="10" s="1"/>
  <c r="K4835" i="10" s="1"/>
  <c r="K4836" i="10" s="1"/>
  <c r="K4837" i="10" s="1"/>
  <c r="K4838" i="10" s="1"/>
  <c r="K4839" i="10" s="1"/>
  <c r="K4840" i="10" s="1"/>
  <c r="K4841" i="10" s="1"/>
  <c r="K4842" i="10" s="1"/>
  <c r="K4843" i="10" s="1"/>
  <c r="K4844" i="10" s="1"/>
  <c r="K4845" i="10" s="1"/>
  <c r="K4846" i="10" s="1"/>
  <c r="K4847" i="10" s="1"/>
  <c r="K4848" i="10" s="1"/>
  <c r="K4849" i="10" s="1"/>
  <c r="K4850" i="10" s="1"/>
  <c r="K4851" i="10" s="1"/>
  <c r="K4852" i="10" s="1"/>
  <c r="K4853" i="10" s="1"/>
  <c r="K4854" i="10" s="1"/>
  <c r="K4855" i="10" s="1"/>
  <c r="K4856" i="10" s="1"/>
  <c r="K4857" i="10" s="1"/>
  <c r="K4858" i="10" s="1"/>
  <c r="K4859" i="10" s="1"/>
  <c r="K4860" i="10" s="1"/>
  <c r="K4861" i="10" s="1"/>
  <c r="K4862" i="10" s="1"/>
  <c r="K4863" i="10" s="1"/>
  <c r="K4864" i="10" s="1"/>
  <c r="K4865" i="10" s="1"/>
  <c r="K4866" i="10" s="1"/>
  <c r="K4867" i="10" s="1"/>
  <c r="K4868" i="10" s="1"/>
  <c r="K4869" i="10" s="1"/>
  <c r="K4870" i="10" s="1"/>
  <c r="K4871" i="10" s="1"/>
  <c r="K4872" i="10" s="1"/>
  <c r="K4873" i="10" s="1"/>
  <c r="K4874" i="10" s="1"/>
  <c r="K4875" i="10" s="1"/>
  <c r="K4876" i="10" s="1"/>
  <c r="K4877" i="10" s="1"/>
  <c r="K4878" i="10" s="1"/>
  <c r="K4879" i="10" s="1"/>
  <c r="K4880" i="10" s="1"/>
  <c r="K4881" i="10" s="1"/>
  <c r="K4882" i="10" s="1"/>
  <c r="K4883" i="10" s="1"/>
  <c r="K4884" i="10" s="1"/>
  <c r="K4885" i="10" s="1"/>
  <c r="K4886" i="10" s="1"/>
  <c r="K4887" i="10" s="1"/>
  <c r="K4888" i="10" s="1"/>
  <c r="K4889" i="10" s="1"/>
  <c r="K4890" i="10" s="1"/>
  <c r="K4891" i="10" s="1"/>
  <c r="K4892" i="10" s="1"/>
  <c r="K4893" i="10" s="1"/>
  <c r="K4894" i="10" s="1"/>
  <c r="K4895" i="10" s="1"/>
  <c r="K4896" i="10" s="1"/>
  <c r="K4897" i="10" s="1"/>
  <c r="K4898" i="10" s="1"/>
  <c r="K4899" i="10" s="1"/>
  <c r="K4900" i="10" s="1"/>
  <c r="K4901" i="10" s="1"/>
  <c r="K4902" i="10" s="1"/>
  <c r="K4903" i="10" s="1"/>
  <c r="K4904" i="10" s="1"/>
  <c r="K4905" i="10" s="1"/>
  <c r="K4906" i="10" s="1"/>
  <c r="K4907" i="10" s="1"/>
  <c r="K4908" i="10" s="1"/>
  <c r="K4909" i="10" s="1"/>
  <c r="K4910" i="10" s="1"/>
  <c r="K4911" i="10" s="1"/>
  <c r="K4912" i="10" s="1"/>
  <c r="K4913" i="10" s="1"/>
  <c r="K4914" i="10" s="1"/>
  <c r="K4915" i="10" s="1"/>
  <c r="K4916" i="10" s="1"/>
  <c r="K4917" i="10" s="1"/>
  <c r="K4918" i="10" s="1"/>
  <c r="K4919" i="10"/>
  <c r="K4920" i="10"/>
  <c r="K4921" i="10"/>
  <c r="K4922" i="10" s="1"/>
  <c r="K4923" i="10" s="1"/>
  <c r="K4924" i="10" s="1"/>
  <c r="K4925" i="10" s="1"/>
  <c r="K4926" i="10" s="1"/>
  <c r="K4927" i="10" s="1"/>
  <c r="K4928" i="10" s="1"/>
  <c r="K4929" i="10" s="1"/>
  <c r="K4930" i="10" s="1"/>
  <c r="K4931" i="10" s="1"/>
  <c r="K4932" i="10" s="1"/>
  <c r="K4933" i="10" s="1"/>
  <c r="K4934" i="10" s="1"/>
  <c r="K4935" i="10" s="1"/>
  <c r="K4936" i="10" s="1"/>
  <c r="K4937" i="10" s="1"/>
  <c r="K4938" i="10" s="1"/>
  <c r="K4939" i="10" s="1"/>
  <c r="K4940" i="10" s="1"/>
  <c r="K4941" i="10" s="1"/>
  <c r="K4942" i="10" s="1"/>
  <c r="K4943" i="10" s="1"/>
  <c r="K4944" i="10" s="1"/>
  <c r="K4945" i="10" s="1"/>
  <c r="K4946" i="10" s="1"/>
  <c r="K4947" i="10" s="1"/>
  <c r="K4948" i="10" s="1"/>
  <c r="K4949" i="10" s="1"/>
  <c r="K4950" i="10" s="1"/>
  <c r="K4951" i="10" s="1"/>
  <c r="K4952" i="10" s="1"/>
  <c r="K4953" i="10" s="1"/>
  <c r="K4954" i="10" s="1"/>
  <c r="K4955" i="10" s="1"/>
  <c r="K4956" i="10" s="1"/>
  <c r="K4957" i="10" s="1"/>
  <c r="K4958" i="10" s="1"/>
  <c r="K4959" i="10" s="1"/>
  <c r="K4960" i="10" s="1"/>
  <c r="K4961" i="10" s="1"/>
  <c r="K4962" i="10" s="1"/>
  <c r="K4963" i="10" s="1"/>
  <c r="K4964" i="10" s="1"/>
  <c r="K4965" i="10" s="1"/>
  <c r="K4966" i="10" s="1"/>
  <c r="K4967" i="10" s="1"/>
  <c r="K4968" i="10" s="1"/>
  <c r="K4969" i="10" s="1"/>
  <c r="K4970" i="10" s="1"/>
  <c r="K4971" i="10" s="1"/>
  <c r="K4972" i="10" s="1"/>
  <c r="K4973" i="10" s="1"/>
  <c r="K4974" i="10" s="1"/>
  <c r="K4975" i="10" s="1"/>
  <c r="K4976" i="10" s="1"/>
  <c r="K4977" i="10" s="1"/>
  <c r="K4978" i="10" s="1"/>
  <c r="K4979" i="10" s="1"/>
  <c r="K4980" i="10" s="1"/>
  <c r="K4981" i="10" s="1"/>
  <c r="K4982" i="10" s="1"/>
  <c r="K4983" i="10" s="1"/>
  <c r="K4984" i="10" s="1"/>
  <c r="K4985" i="10" s="1"/>
  <c r="K4986" i="10" s="1"/>
  <c r="K4987" i="10" s="1"/>
  <c r="K4988" i="10" s="1"/>
  <c r="K4989" i="10" s="1"/>
  <c r="K4990" i="10" s="1"/>
  <c r="K4991" i="10" s="1"/>
  <c r="K4992" i="10" s="1"/>
  <c r="K4993" i="10" s="1"/>
  <c r="K4994" i="10" s="1"/>
  <c r="K4995" i="10" s="1"/>
  <c r="K4996" i="10" s="1"/>
  <c r="K4997" i="10" s="1"/>
  <c r="K4998" i="10" s="1"/>
  <c r="K4999" i="10" s="1"/>
  <c r="K5000" i="10" s="1"/>
  <c r="K5001" i="10" s="1"/>
  <c r="K5002" i="10" s="1"/>
  <c r="K5003" i="10" s="1"/>
  <c r="K5004" i="10" s="1"/>
  <c r="K5005" i="10" s="1"/>
  <c r="K5006" i="10" s="1"/>
  <c r="K5007" i="10" s="1"/>
  <c r="K5008" i="10" s="1"/>
  <c r="K5009" i="10" s="1"/>
  <c r="K5010" i="10" s="1"/>
  <c r="K5011" i="10" s="1"/>
  <c r="K5012" i="10" s="1"/>
  <c r="K5013" i="10" s="1"/>
  <c r="K5014" i="10" s="1"/>
  <c r="K5015" i="10" s="1"/>
  <c r="K5016" i="10" s="1"/>
  <c r="K5017" i="10" s="1"/>
  <c r="K5018" i="10" s="1"/>
  <c r="K5019" i="10" s="1"/>
  <c r="K5020" i="10" s="1"/>
  <c r="K5021" i="10" s="1"/>
  <c r="K5022" i="10" s="1"/>
  <c r="K5023" i="10" s="1"/>
  <c r="K5024" i="10" s="1"/>
  <c r="K5025" i="10" s="1"/>
  <c r="K5026" i="10" s="1"/>
  <c r="K5027" i="10" s="1"/>
  <c r="K5028" i="10" s="1"/>
  <c r="K5029" i="10" s="1"/>
  <c r="K5030" i="10" s="1"/>
  <c r="K5031" i="10" s="1"/>
  <c r="K5032" i="10" s="1"/>
  <c r="K5033" i="10" s="1"/>
  <c r="K5034" i="10" s="1"/>
  <c r="K5035" i="10" s="1"/>
  <c r="K5036" i="10" s="1"/>
  <c r="K5037" i="10" s="1"/>
  <c r="K5038" i="10" s="1"/>
  <c r="K5039" i="10" s="1"/>
  <c r="K5040" i="10" s="1"/>
  <c r="K5041" i="10" s="1"/>
  <c r="K5042" i="10" s="1"/>
  <c r="K5043" i="10" s="1"/>
  <c r="K5044" i="10" s="1"/>
  <c r="K5045" i="10" s="1"/>
  <c r="K5046" i="10" s="1"/>
  <c r="K5047" i="10" s="1"/>
  <c r="K5048" i="10" s="1"/>
  <c r="K5049" i="10" s="1"/>
  <c r="K5050" i="10" s="1"/>
  <c r="K5051" i="10" s="1"/>
  <c r="K5052" i="10" s="1"/>
  <c r="K5053" i="10" s="1"/>
  <c r="K5054" i="10" s="1"/>
  <c r="K5055" i="10" s="1"/>
  <c r="K5056" i="10" s="1"/>
  <c r="K5057" i="10" s="1"/>
  <c r="K5058" i="10" s="1"/>
  <c r="K5059" i="10" s="1"/>
  <c r="K5060" i="10" s="1"/>
  <c r="K5061" i="10" s="1"/>
  <c r="K5062" i="10" s="1"/>
  <c r="K5063" i="10" s="1"/>
  <c r="K5064" i="10" s="1"/>
  <c r="K5065" i="10" s="1"/>
  <c r="K5066" i="10" s="1"/>
  <c r="K5067" i="10" s="1"/>
  <c r="K5068" i="10" s="1"/>
  <c r="K5069" i="10" s="1"/>
  <c r="K5070" i="10" s="1"/>
  <c r="K5071" i="10" s="1"/>
  <c r="K5072" i="10" s="1"/>
  <c r="K5073" i="10" s="1"/>
  <c r="K5074" i="10" s="1"/>
  <c r="K5075" i="10" s="1"/>
  <c r="K5076" i="10" s="1"/>
  <c r="K5077" i="10" s="1"/>
  <c r="K5078" i="10" s="1"/>
  <c r="K5079" i="10" s="1"/>
  <c r="K5080" i="10" s="1"/>
  <c r="K5081" i="10" s="1"/>
  <c r="K5082" i="10" s="1"/>
  <c r="K5083" i="10" s="1"/>
  <c r="K5084" i="10" s="1"/>
  <c r="K5085" i="10" s="1"/>
  <c r="K5086" i="10" s="1"/>
  <c r="K5087" i="10" s="1"/>
  <c r="K5088" i="10" s="1"/>
  <c r="K5089" i="10" s="1"/>
  <c r="K5090" i="10" s="1"/>
  <c r="K5091" i="10" s="1"/>
  <c r="K5092" i="10" s="1"/>
  <c r="K5093" i="10" s="1"/>
  <c r="K5094" i="10" s="1"/>
  <c r="K5095" i="10" s="1"/>
  <c r="K5096" i="10" s="1"/>
  <c r="K5097" i="10" s="1"/>
  <c r="K5098" i="10" s="1"/>
  <c r="K5099" i="10" s="1"/>
  <c r="K5100" i="10" s="1"/>
  <c r="K5101" i="10" s="1"/>
  <c r="K5102" i="10" s="1"/>
  <c r="K5103" i="10" s="1"/>
  <c r="K5104" i="10" s="1"/>
  <c r="K5105" i="10" s="1"/>
  <c r="K5106" i="10" s="1"/>
  <c r="K5107" i="10" s="1"/>
  <c r="K5108" i="10" s="1"/>
  <c r="K5109" i="10" s="1"/>
  <c r="K5110" i="10" s="1"/>
  <c r="K5111" i="10" s="1"/>
  <c r="K5112" i="10" s="1"/>
  <c r="K5113" i="10" s="1"/>
  <c r="K5114" i="10" s="1"/>
  <c r="K5115" i="10" s="1"/>
  <c r="K5116" i="10" s="1"/>
  <c r="K5117" i="10" s="1"/>
  <c r="K5118" i="10" s="1"/>
  <c r="K5119" i="10" s="1"/>
  <c r="K5120" i="10" s="1"/>
  <c r="K5121" i="10" s="1"/>
  <c r="K5122" i="10" s="1"/>
  <c r="K5123" i="10" s="1"/>
  <c r="K5124" i="10" s="1"/>
  <c r="K5125" i="10" s="1"/>
  <c r="K5126" i="10" s="1"/>
  <c r="K5127" i="10" s="1"/>
  <c r="K5128" i="10" s="1"/>
  <c r="K5129" i="10"/>
  <c r="K5130" i="10" s="1"/>
  <c r="K5131" i="10" s="1"/>
  <c r="K5132" i="10" s="1"/>
  <c r="K5133" i="10" s="1"/>
  <c r="K5134" i="10" s="1"/>
  <c r="K5135" i="10" s="1"/>
  <c r="K5136" i="10" s="1"/>
  <c r="K5137" i="10" s="1"/>
  <c r="K5138" i="10" s="1"/>
  <c r="K5139" i="10" s="1"/>
  <c r="K5140" i="10" s="1"/>
  <c r="K5141" i="10" s="1"/>
  <c r="K5142" i="10" s="1"/>
  <c r="K5143" i="10" s="1"/>
  <c r="K5144" i="10" s="1"/>
  <c r="K5145" i="10" s="1"/>
  <c r="K5146" i="10" s="1"/>
  <c r="K5147" i="10" s="1"/>
  <c r="K5148" i="10" s="1"/>
  <c r="K5149" i="10" s="1"/>
  <c r="K5150" i="10" s="1"/>
  <c r="K5151" i="10" s="1"/>
  <c r="K5152" i="10" s="1"/>
  <c r="K5153" i="10" s="1"/>
  <c r="K5154" i="10" s="1"/>
  <c r="K5155" i="10" s="1"/>
  <c r="K5156" i="10" s="1"/>
  <c r="K5157" i="10" s="1"/>
  <c r="K5158" i="10" s="1"/>
  <c r="K5159" i="10" s="1"/>
  <c r="K5160" i="10" s="1"/>
  <c r="K5161" i="10" s="1"/>
  <c r="K5162" i="10" s="1"/>
  <c r="K5163" i="10" s="1"/>
  <c r="K5164" i="10" s="1"/>
  <c r="K5165" i="10" s="1"/>
  <c r="K5166" i="10" s="1"/>
  <c r="K5167" i="10" s="1"/>
  <c r="K5168" i="10" s="1"/>
  <c r="K5169" i="10" s="1"/>
  <c r="K5170" i="10" s="1"/>
  <c r="K5171" i="10" s="1"/>
  <c r="K5172" i="10" s="1"/>
  <c r="K5173" i="10" s="1"/>
  <c r="K5174" i="10" s="1"/>
  <c r="K5175" i="10" s="1"/>
  <c r="K5176" i="10" s="1"/>
  <c r="K5177" i="10" s="1"/>
  <c r="K5178" i="10" s="1"/>
  <c r="K5179" i="10" s="1"/>
  <c r="K5180" i="10" s="1"/>
  <c r="K5181" i="10" s="1"/>
  <c r="K5182" i="10" s="1"/>
  <c r="K5183" i="10" s="1"/>
  <c r="K5184" i="10" s="1"/>
  <c r="K5185" i="10" s="1"/>
  <c r="K5186" i="10" s="1"/>
  <c r="K5187" i="10" s="1"/>
  <c r="K5188" i="10" s="1"/>
  <c r="K5189" i="10" s="1"/>
  <c r="K5190" i="10" s="1"/>
  <c r="K5191" i="10" s="1"/>
  <c r="K5192" i="10" s="1"/>
  <c r="K5193" i="10" s="1"/>
  <c r="K5194" i="10" s="1"/>
  <c r="K5195" i="10" s="1"/>
  <c r="K5196" i="10" s="1"/>
  <c r="K5197" i="10" s="1"/>
  <c r="K5198" i="10" s="1"/>
  <c r="K5199" i="10" s="1"/>
  <c r="K5200" i="10" s="1"/>
  <c r="K5201" i="10" s="1"/>
  <c r="K5202" i="10" s="1"/>
  <c r="K5203" i="10" s="1"/>
  <c r="K5204" i="10" s="1"/>
  <c r="K5205" i="10" s="1"/>
  <c r="K5206" i="10" s="1"/>
  <c r="K5207" i="10" s="1"/>
  <c r="K5208" i="10" s="1"/>
  <c r="K5209" i="10" s="1"/>
  <c r="K5210" i="10" s="1"/>
  <c r="K5211" i="10" s="1"/>
  <c r="K5212" i="10" s="1"/>
  <c r="K5213" i="10" s="1"/>
  <c r="K5214" i="10" s="1"/>
  <c r="K5215" i="10" s="1"/>
  <c r="K5216" i="10" s="1"/>
  <c r="K5217" i="10" s="1"/>
  <c r="K5218" i="10" s="1"/>
  <c r="K5219" i="10" s="1"/>
  <c r="K5220" i="10" s="1"/>
  <c r="K5221" i="10" s="1"/>
  <c r="K5222" i="10" s="1"/>
  <c r="K5223" i="10" s="1"/>
  <c r="K5224" i="10" s="1"/>
  <c r="K5225" i="10" s="1"/>
  <c r="K5226" i="10" s="1"/>
  <c r="K5227" i="10" s="1"/>
  <c r="K5228" i="10" s="1"/>
  <c r="K5229" i="10" s="1"/>
  <c r="K5230" i="10" s="1"/>
  <c r="K5231" i="10" s="1"/>
  <c r="K5232" i="10" s="1"/>
  <c r="K5233" i="10" s="1"/>
  <c r="K5234" i="10" s="1"/>
  <c r="K5235" i="10" s="1"/>
  <c r="K5236" i="10" s="1"/>
  <c r="K5237" i="10" s="1"/>
  <c r="K5238" i="10" s="1"/>
  <c r="K5239" i="10" s="1"/>
  <c r="K5240" i="10" s="1"/>
  <c r="K5241" i="10" s="1"/>
  <c r="K5242" i="10" s="1"/>
  <c r="K5243" i="10" s="1"/>
  <c r="K5244" i="10" s="1"/>
  <c r="K5245" i="10" s="1"/>
  <c r="K5246" i="10" s="1"/>
  <c r="K5247" i="10" s="1"/>
  <c r="K5248" i="10" s="1"/>
  <c r="K5249" i="10" s="1"/>
  <c r="K5250" i="10" s="1"/>
  <c r="K5251" i="10" s="1"/>
  <c r="K5252" i="10" s="1"/>
  <c r="K5253" i="10" s="1"/>
  <c r="K5254" i="10" s="1"/>
  <c r="K5255" i="10" s="1"/>
  <c r="K5256" i="10" s="1"/>
  <c r="K5257" i="10" s="1"/>
  <c r="K5258" i="10" s="1"/>
  <c r="K5259" i="10" s="1"/>
  <c r="K5260" i="10" s="1"/>
  <c r="K5261" i="10" s="1"/>
  <c r="K5262" i="10" s="1"/>
  <c r="K5263" i="10" s="1"/>
  <c r="K5264" i="10" s="1"/>
  <c r="K5265" i="10" s="1"/>
  <c r="K5266" i="10" s="1"/>
  <c r="K5267" i="10" s="1"/>
  <c r="K5268" i="10" s="1"/>
  <c r="K5269" i="10" s="1"/>
  <c r="K5270" i="10" s="1"/>
  <c r="K5271" i="10" s="1"/>
  <c r="K5272" i="10" s="1"/>
  <c r="K5273" i="10" s="1"/>
  <c r="K5274" i="10" s="1"/>
  <c r="K5275" i="10" s="1"/>
  <c r="K5276" i="10" s="1"/>
  <c r="K5277" i="10" s="1"/>
  <c r="K5278" i="10" s="1"/>
  <c r="K5279" i="10" s="1"/>
  <c r="K5280" i="10" s="1"/>
  <c r="K5281" i="10" s="1"/>
  <c r="K5282" i="10" s="1"/>
  <c r="K5283" i="10" s="1"/>
  <c r="K5284" i="10" s="1"/>
  <c r="K5285" i="10" s="1"/>
  <c r="K5286" i="10" s="1"/>
  <c r="K5287" i="10" s="1"/>
  <c r="K5288" i="10" s="1"/>
  <c r="K5289" i="10" s="1"/>
  <c r="K5290" i="10" s="1"/>
  <c r="K5291" i="10" s="1"/>
  <c r="K5292" i="10" s="1"/>
  <c r="K5293" i="10" s="1"/>
  <c r="K5294" i="10" s="1"/>
  <c r="K5295" i="10" s="1"/>
  <c r="K5296" i="10" s="1"/>
  <c r="J5261" i="10"/>
  <c r="J5262" i="10" s="1"/>
  <c r="J5263" i="10" s="1"/>
  <c r="J5264" i="10" s="1"/>
  <c r="J5265" i="10" s="1"/>
  <c r="J5266" i="10" s="1"/>
  <c r="J5267" i="10" s="1"/>
  <c r="J5268" i="10" s="1"/>
  <c r="J5269" i="10" s="1"/>
  <c r="J5270" i="10" s="1"/>
  <c r="J5271" i="10" s="1"/>
  <c r="J5272" i="10" s="1"/>
  <c r="J5273" i="10" s="1"/>
  <c r="J5274" i="10" s="1"/>
  <c r="J5275" i="10" s="1"/>
  <c r="J5276" i="10" s="1"/>
  <c r="J5277" i="10" s="1"/>
  <c r="J5278" i="10" s="1"/>
  <c r="J5279" i="10" s="1"/>
  <c r="J5280" i="10" s="1"/>
  <c r="J5281" i="10" s="1"/>
  <c r="J5282" i="10" s="1"/>
  <c r="J5283" i="10" s="1"/>
  <c r="J5284" i="10" s="1"/>
  <c r="J5285" i="10" s="1"/>
  <c r="J5286" i="10" s="1"/>
  <c r="J5287" i="10" s="1"/>
  <c r="J5288" i="10" s="1"/>
  <c r="J5289" i="10" s="1"/>
  <c r="J5290" i="10" s="1"/>
  <c r="J5291" i="10" s="1"/>
  <c r="J5292" i="10" s="1"/>
  <c r="J5293" i="10" s="1"/>
  <c r="J5294" i="10" s="1"/>
  <c r="J5295" i="10" s="1"/>
  <c r="J5296" i="10" s="1"/>
  <c r="J5260" i="10"/>
  <c r="J5259" i="10"/>
  <c r="J5258" i="10"/>
  <c r="J5256" i="10"/>
  <c r="J5257" i="10" s="1"/>
  <c r="J5255" i="10"/>
  <c r="J5250" i="10"/>
  <c r="J5251" i="10" s="1"/>
  <c r="J5252" i="10" s="1"/>
  <c r="J5253" i="10" s="1"/>
  <c r="J5254" i="10" s="1"/>
  <c r="J5226" i="10"/>
  <c r="J5227" i="10" s="1"/>
  <c r="J5228" i="10" s="1"/>
  <c r="J5229" i="10" s="1"/>
  <c r="J5230" i="10" s="1"/>
  <c r="J5231" i="10" s="1"/>
  <c r="J5232" i="10" s="1"/>
  <c r="J5233" i="10" s="1"/>
  <c r="J5234" i="10" s="1"/>
  <c r="J5235" i="10" s="1"/>
  <c r="J5236" i="10" s="1"/>
  <c r="J5237" i="10" s="1"/>
  <c r="J5238" i="10" s="1"/>
  <c r="J5239" i="10" s="1"/>
  <c r="J5240" i="10" s="1"/>
  <c r="J5241" i="10" s="1"/>
  <c r="J5242" i="10" s="1"/>
  <c r="J5243" i="10" s="1"/>
  <c r="J5244" i="10" s="1"/>
  <c r="J5245" i="10" s="1"/>
  <c r="J5246" i="10" s="1"/>
  <c r="J5247" i="10" s="1"/>
  <c r="J5248" i="10" s="1"/>
  <c r="J5249" i="10" s="1"/>
  <c r="J5216" i="10"/>
  <c r="J5217" i="10" s="1"/>
  <c r="J5218" i="10" s="1"/>
  <c r="J5219" i="10" s="1"/>
  <c r="J5220" i="10" s="1"/>
  <c r="J5221" i="10" s="1"/>
  <c r="J5222" i="10" s="1"/>
  <c r="J5223" i="10" s="1"/>
  <c r="J5224" i="10" s="1"/>
  <c r="J5225" i="10" s="1"/>
  <c r="J5214" i="10"/>
  <c r="J5215" i="10" s="1"/>
  <c r="J5213" i="10"/>
  <c r="J5188" i="10"/>
  <c r="J5189" i="10" s="1"/>
  <c r="J5190" i="10" s="1"/>
  <c r="J5191" i="10" s="1"/>
  <c r="J5192" i="10" s="1"/>
  <c r="J5193" i="10" s="1"/>
  <c r="J5194" i="10" s="1"/>
  <c r="J5195" i="10" s="1"/>
  <c r="J5196" i="10" s="1"/>
  <c r="J5197" i="10" s="1"/>
  <c r="J5198" i="10" s="1"/>
  <c r="J5199" i="10" s="1"/>
  <c r="J5200" i="10" s="1"/>
  <c r="J5201" i="10" s="1"/>
  <c r="J5202" i="10" s="1"/>
  <c r="J5203" i="10" s="1"/>
  <c r="J5204" i="10" s="1"/>
  <c r="J5205" i="10" s="1"/>
  <c r="J5206" i="10" s="1"/>
  <c r="J5207" i="10" s="1"/>
  <c r="J5208" i="10" s="1"/>
  <c r="J5209" i="10" s="1"/>
  <c r="J5210" i="10" s="1"/>
  <c r="J5211" i="10" s="1"/>
  <c r="J5212" i="10" s="1"/>
  <c r="J5171" i="10"/>
  <c r="J5172" i="10" s="1"/>
  <c r="J5173" i="10" s="1"/>
  <c r="J5174" i="10" s="1"/>
  <c r="J5175" i="10" s="1"/>
  <c r="J5176" i="10" s="1"/>
  <c r="J5177" i="10" s="1"/>
  <c r="J5178" i="10" s="1"/>
  <c r="J5179" i="10" s="1"/>
  <c r="J5180" i="10" s="1"/>
  <c r="J5181" i="10" s="1"/>
  <c r="J5182" i="10" s="1"/>
  <c r="J5183" i="10" s="1"/>
  <c r="J5184" i="10" s="1"/>
  <c r="J5185" i="10" s="1"/>
  <c r="J5186" i="10" s="1"/>
  <c r="J5187" i="10" s="1"/>
  <c r="J5140" i="10"/>
  <c r="J5141" i="10" s="1"/>
  <c r="J5142" i="10" s="1"/>
  <c r="J5143" i="10" s="1"/>
  <c r="J5144" i="10" s="1"/>
  <c r="J5145" i="10" s="1"/>
  <c r="J5146" i="10" s="1"/>
  <c r="J5147" i="10" s="1"/>
  <c r="J5148" i="10" s="1"/>
  <c r="J5149" i="10" s="1"/>
  <c r="J5150" i="10" s="1"/>
  <c r="J5151" i="10" s="1"/>
  <c r="J5152" i="10" s="1"/>
  <c r="J5153" i="10" s="1"/>
  <c r="J5154" i="10" s="1"/>
  <c r="J5155" i="10" s="1"/>
  <c r="J5156" i="10" s="1"/>
  <c r="J5157" i="10" s="1"/>
  <c r="J5158" i="10" s="1"/>
  <c r="J5159" i="10" s="1"/>
  <c r="J5160" i="10" s="1"/>
  <c r="J5161" i="10" s="1"/>
  <c r="J5162" i="10" s="1"/>
  <c r="J5163" i="10" s="1"/>
  <c r="J5164" i="10" s="1"/>
  <c r="J5165" i="10" s="1"/>
  <c r="J5166" i="10" s="1"/>
  <c r="J5167" i="10" s="1"/>
  <c r="J5168" i="10" s="1"/>
  <c r="J5169" i="10" s="1"/>
  <c r="J5170" i="10" s="1"/>
  <c r="J5133" i="10"/>
  <c r="J5134" i="10" s="1"/>
  <c r="J5135" i="10" s="1"/>
  <c r="J5136" i="10" s="1"/>
  <c r="J5137" i="10" s="1"/>
  <c r="J5138" i="10" s="1"/>
  <c r="J5139" i="10" s="1"/>
  <c r="J5132" i="10"/>
  <c r="J5131" i="10"/>
  <c r="J5129" i="10"/>
  <c r="J5130" i="10" s="1"/>
  <c r="J5098" i="10"/>
  <c r="J5099" i="10" s="1"/>
  <c r="J5100" i="10" s="1"/>
  <c r="J5101" i="10" s="1"/>
  <c r="J5102" i="10" s="1"/>
  <c r="J5103" i="10" s="1"/>
  <c r="J5104" i="10" s="1"/>
  <c r="J5105" i="10" s="1"/>
  <c r="J5106" i="10" s="1"/>
  <c r="J5107" i="10" s="1"/>
  <c r="J5108" i="10" s="1"/>
  <c r="J5109" i="10" s="1"/>
  <c r="J5110" i="10" s="1"/>
  <c r="J5111" i="10" s="1"/>
  <c r="J5112" i="10" s="1"/>
  <c r="J5113" i="10" s="1"/>
  <c r="J5114" i="10" s="1"/>
  <c r="J5115" i="10" s="1"/>
  <c r="J5116" i="10" s="1"/>
  <c r="J5117" i="10" s="1"/>
  <c r="J5118" i="10" s="1"/>
  <c r="J5119" i="10" s="1"/>
  <c r="J5120" i="10" s="1"/>
  <c r="J5121" i="10" s="1"/>
  <c r="J5122" i="10" s="1"/>
  <c r="J5123" i="10" s="1"/>
  <c r="J5124" i="10" s="1"/>
  <c r="J5125" i="10" s="1"/>
  <c r="J5126" i="10" s="1"/>
  <c r="J5127" i="10" s="1"/>
  <c r="J5128" i="10" s="1"/>
  <c r="J5097" i="10"/>
  <c r="J5096" i="10"/>
  <c r="J5094" i="10"/>
  <c r="J5095" i="10" s="1"/>
  <c r="J5091" i="10"/>
  <c r="J5092" i="10" s="1"/>
  <c r="J5093" i="10" s="1"/>
  <c r="J5088" i="10"/>
  <c r="J5089" i="10" s="1"/>
  <c r="J5090" i="10" s="1"/>
  <c r="J5087" i="10"/>
  <c r="J5046" i="10"/>
  <c r="J5047" i="10" s="1"/>
  <c r="J5048" i="10" s="1"/>
  <c r="J5049" i="10" s="1"/>
  <c r="J5050" i="10" s="1"/>
  <c r="J5051" i="10" s="1"/>
  <c r="J5052" i="10" s="1"/>
  <c r="J5053" i="10" s="1"/>
  <c r="J5054" i="10" s="1"/>
  <c r="J5055" i="10" s="1"/>
  <c r="J5056" i="10" s="1"/>
  <c r="J5057" i="10" s="1"/>
  <c r="J5058" i="10" s="1"/>
  <c r="J5059" i="10" s="1"/>
  <c r="J5060" i="10" s="1"/>
  <c r="J5061" i="10" s="1"/>
  <c r="J5062" i="10" s="1"/>
  <c r="J5063" i="10" s="1"/>
  <c r="J5064" i="10" s="1"/>
  <c r="J5065" i="10" s="1"/>
  <c r="J5066" i="10" s="1"/>
  <c r="J5067" i="10" s="1"/>
  <c r="J5068" i="10" s="1"/>
  <c r="J5069" i="10" s="1"/>
  <c r="J5070" i="10" s="1"/>
  <c r="J5071" i="10" s="1"/>
  <c r="J5072" i="10" s="1"/>
  <c r="J5073" i="10" s="1"/>
  <c r="J5074" i="10" s="1"/>
  <c r="J5075" i="10" s="1"/>
  <c r="J5076" i="10" s="1"/>
  <c r="J5077" i="10" s="1"/>
  <c r="J5078" i="10" s="1"/>
  <c r="J5079" i="10" s="1"/>
  <c r="J5080" i="10" s="1"/>
  <c r="J5081" i="10" s="1"/>
  <c r="J5082" i="10" s="1"/>
  <c r="J5083" i="10" s="1"/>
  <c r="J5084" i="10" s="1"/>
  <c r="J5085" i="10" s="1"/>
  <c r="J5086" i="10" s="1"/>
  <c r="J5045" i="10"/>
  <c r="J5027" i="10"/>
  <c r="J5028" i="10" s="1"/>
  <c r="J5029" i="10" s="1"/>
  <c r="J5030" i="10" s="1"/>
  <c r="J5031" i="10" s="1"/>
  <c r="J5032" i="10" s="1"/>
  <c r="J5033" i="10" s="1"/>
  <c r="J5034" i="10" s="1"/>
  <c r="J5035" i="10" s="1"/>
  <c r="J5036" i="10" s="1"/>
  <c r="J5037" i="10" s="1"/>
  <c r="J5038" i="10" s="1"/>
  <c r="J5039" i="10" s="1"/>
  <c r="J5040" i="10" s="1"/>
  <c r="J5041" i="10" s="1"/>
  <c r="J5042" i="10" s="1"/>
  <c r="J5043" i="10" s="1"/>
  <c r="J5044" i="10" s="1"/>
  <c r="J5009" i="10"/>
  <c r="J5010" i="10" s="1"/>
  <c r="J5011" i="10" s="1"/>
  <c r="J5012" i="10" s="1"/>
  <c r="J5013" i="10" s="1"/>
  <c r="J5014" i="10" s="1"/>
  <c r="J5015" i="10" s="1"/>
  <c r="J5016" i="10" s="1"/>
  <c r="J5017" i="10" s="1"/>
  <c r="J5018" i="10" s="1"/>
  <c r="J5019" i="10" s="1"/>
  <c r="J5020" i="10" s="1"/>
  <c r="J5021" i="10" s="1"/>
  <c r="J5022" i="10" s="1"/>
  <c r="J5023" i="10" s="1"/>
  <c r="J5024" i="10" s="1"/>
  <c r="J5025" i="10" s="1"/>
  <c r="J5026" i="10" s="1"/>
  <c r="J5008" i="10"/>
  <c r="J5004" i="10"/>
  <c r="J5005" i="10" s="1"/>
  <c r="J5006" i="10" s="1"/>
  <c r="J5007" i="10" s="1"/>
  <c r="J5003" i="10"/>
  <c r="J4961" i="10"/>
  <c r="J4962" i="10" s="1"/>
  <c r="J4963" i="10" s="1"/>
  <c r="J4964" i="10" s="1"/>
  <c r="J4965" i="10" s="1"/>
  <c r="J4966" i="10" s="1"/>
  <c r="J4967" i="10" s="1"/>
  <c r="J4968" i="10" s="1"/>
  <c r="J4969" i="10" s="1"/>
  <c r="J4970" i="10" s="1"/>
  <c r="J4971" i="10" s="1"/>
  <c r="J4972" i="10" s="1"/>
  <c r="J4973" i="10" s="1"/>
  <c r="J4974" i="10" s="1"/>
  <c r="J4975" i="10" s="1"/>
  <c r="J4976" i="10" s="1"/>
  <c r="J4977" i="10" s="1"/>
  <c r="J4978" i="10" s="1"/>
  <c r="J4979" i="10" s="1"/>
  <c r="J4980" i="10" s="1"/>
  <c r="J4981" i="10" s="1"/>
  <c r="J4982" i="10" s="1"/>
  <c r="J4983" i="10" s="1"/>
  <c r="J4984" i="10" s="1"/>
  <c r="J4985" i="10" s="1"/>
  <c r="J4986" i="10" s="1"/>
  <c r="J4987" i="10" s="1"/>
  <c r="J4988" i="10" s="1"/>
  <c r="J4989" i="10" s="1"/>
  <c r="J4990" i="10" s="1"/>
  <c r="J4991" i="10" s="1"/>
  <c r="J4992" i="10" s="1"/>
  <c r="J4993" i="10" s="1"/>
  <c r="J4994" i="10" s="1"/>
  <c r="J4995" i="10" s="1"/>
  <c r="J4996" i="10" s="1"/>
  <c r="J4997" i="10" s="1"/>
  <c r="J4998" i="10" s="1"/>
  <c r="J4999" i="10" s="1"/>
  <c r="J5000" i="10" s="1"/>
  <c r="J5001" i="10" s="1"/>
  <c r="J5002" i="10" s="1"/>
  <c r="J4955" i="10"/>
  <c r="J4956" i="10" s="1"/>
  <c r="J4957" i="10" s="1"/>
  <c r="J4958" i="10" s="1"/>
  <c r="J4959" i="10" s="1"/>
  <c r="J4960" i="10" s="1"/>
  <c r="J4925" i="10"/>
  <c r="J4926" i="10" s="1"/>
  <c r="J4927" i="10" s="1"/>
  <c r="J4928" i="10" s="1"/>
  <c r="J4929" i="10" s="1"/>
  <c r="J4930" i="10" s="1"/>
  <c r="J4931" i="10" s="1"/>
  <c r="J4932" i="10" s="1"/>
  <c r="J4933" i="10" s="1"/>
  <c r="J4934" i="10" s="1"/>
  <c r="J4935" i="10" s="1"/>
  <c r="J4936" i="10" s="1"/>
  <c r="J4937" i="10" s="1"/>
  <c r="J4938" i="10" s="1"/>
  <c r="J4939" i="10" s="1"/>
  <c r="J4940" i="10" s="1"/>
  <c r="J4941" i="10" s="1"/>
  <c r="J4942" i="10" s="1"/>
  <c r="J4943" i="10" s="1"/>
  <c r="J4944" i="10" s="1"/>
  <c r="J4945" i="10" s="1"/>
  <c r="J4946" i="10" s="1"/>
  <c r="J4947" i="10" s="1"/>
  <c r="J4948" i="10" s="1"/>
  <c r="J4949" i="10" s="1"/>
  <c r="J4950" i="10" s="1"/>
  <c r="J4951" i="10" s="1"/>
  <c r="J4952" i="10" s="1"/>
  <c r="J4953" i="10" s="1"/>
  <c r="J4954" i="10" s="1"/>
  <c r="J4924" i="10"/>
  <c r="J4920" i="10"/>
  <c r="J4921" i="10" s="1"/>
  <c r="J4922" i="10" s="1"/>
  <c r="J4923" i="10" s="1"/>
  <c r="J4919" i="10"/>
  <c r="J4882" i="10"/>
  <c r="J4883" i="10" s="1"/>
  <c r="J4884" i="10" s="1"/>
  <c r="J4885" i="10" s="1"/>
  <c r="J4886" i="10" s="1"/>
  <c r="J4887" i="10" s="1"/>
  <c r="J4888" i="10" s="1"/>
  <c r="J4889" i="10" s="1"/>
  <c r="J4890" i="10" s="1"/>
  <c r="J4891" i="10" s="1"/>
  <c r="J4892" i="10" s="1"/>
  <c r="J4893" i="10" s="1"/>
  <c r="J4894" i="10" s="1"/>
  <c r="J4895" i="10" s="1"/>
  <c r="J4896" i="10" s="1"/>
  <c r="J4897" i="10" s="1"/>
  <c r="J4898" i="10" s="1"/>
  <c r="J4899" i="10" s="1"/>
  <c r="J4900" i="10" s="1"/>
  <c r="J4901" i="10" s="1"/>
  <c r="J4902" i="10" s="1"/>
  <c r="J4903" i="10" s="1"/>
  <c r="J4904" i="10" s="1"/>
  <c r="J4905" i="10" s="1"/>
  <c r="J4906" i="10" s="1"/>
  <c r="J4907" i="10" s="1"/>
  <c r="J4908" i="10" s="1"/>
  <c r="J4909" i="10" s="1"/>
  <c r="J4910" i="10" s="1"/>
  <c r="J4911" i="10" s="1"/>
  <c r="J4912" i="10" s="1"/>
  <c r="J4913" i="10" s="1"/>
  <c r="J4914" i="10" s="1"/>
  <c r="J4915" i="10" s="1"/>
  <c r="J4916" i="10" s="1"/>
  <c r="J4917" i="10" s="1"/>
  <c r="J4918" i="10" s="1"/>
  <c r="J4881" i="10"/>
  <c r="J4880" i="10"/>
  <c r="J4878" i="10"/>
  <c r="J4879" i="10" s="1"/>
  <c r="J4877" i="10"/>
  <c r="J4842" i="10"/>
  <c r="J4843" i="10" s="1"/>
  <c r="J4844" i="10" s="1"/>
  <c r="J4845" i="10" s="1"/>
  <c r="J4846" i="10" s="1"/>
  <c r="J4847" i="10" s="1"/>
  <c r="J4848" i="10" s="1"/>
  <c r="J4849" i="10" s="1"/>
  <c r="J4850" i="10" s="1"/>
  <c r="J4851" i="10" s="1"/>
  <c r="J4852" i="10" s="1"/>
  <c r="J4853" i="10" s="1"/>
  <c r="J4854" i="10" s="1"/>
  <c r="J4855" i="10" s="1"/>
  <c r="J4856" i="10" s="1"/>
  <c r="J4857" i="10" s="1"/>
  <c r="J4858" i="10" s="1"/>
  <c r="J4859" i="10" s="1"/>
  <c r="J4860" i="10" s="1"/>
  <c r="J4861" i="10" s="1"/>
  <c r="J4862" i="10" s="1"/>
  <c r="J4863" i="10" s="1"/>
  <c r="J4864" i="10" s="1"/>
  <c r="J4865" i="10" s="1"/>
  <c r="J4866" i="10" s="1"/>
  <c r="J4867" i="10" s="1"/>
  <c r="J4868" i="10" s="1"/>
  <c r="J4869" i="10" s="1"/>
  <c r="J4870" i="10" s="1"/>
  <c r="J4871" i="10" s="1"/>
  <c r="J4872" i="10" s="1"/>
  <c r="J4873" i="10" s="1"/>
  <c r="J4874" i="10" s="1"/>
  <c r="J4875" i="10" s="1"/>
  <c r="J4876" i="10" s="1"/>
  <c r="J4836" i="10"/>
  <c r="J4837" i="10" s="1"/>
  <c r="J4838" i="10" s="1"/>
  <c r="J4839" i="10" s="1"/>
  <c r="J4840" i="10" s="1"/>
  <c r="J4841" i="10" s="1"/>
  <c r="J4835" i="10"/>
  <c r="J4817" i="10"/>
  <c r="J4818" i="10" s="1"/>
  <c r="J4819" i="10" s="1"/>
  <c r="J4820" i="10" s="1"/>
  <c r="J4821" i="10" s="1"/>
  <c r="J4822" i="10" s="1"/>
  <c r="J4823" i="10" s="1"/>
  <c r="J4824" i="10" s="1"/>
  <c r="J4825" i="10" s="1"/>
  <c r="J4826" i="10" s="1"/>
  <c r="J4827" i="10" s="1"/>
  <c r="J4828" i="10" s="1"/>
  <c r="J4829" i="10" s="1"/>
  <c r="J4830" i="10" s="1"/>
  <c r="J4831" i="10" s="1"/>
  <c r="J4832" i="10" s="1"/>
  <c r="J4833" i="10" s="1"/>
  <c r="J4834" i="10" s="1"/>
  <c r="J4800" i="10"/>
  <c r="J4801" i="10" s="1"/>
  <c r="J4802" i="10" s="1"/>
  <c r="J4803" i="10" s="1"/>
  <c r="J4804" i="10" s="1"/>
  <c r="J4805" i="10" s="1"/>
  <c r="J4806" i="10" s="1"/>
  <c r="J4807" i="10" s="1"/>
  <c r="J4808" i="10" s="1"/>
  <c r="J4809" i="10" s="1"/>
  <c r="J4810" i="10" s="1"/>
  <c r="J4811" i="10" s="1"/>
  <c r="J4812" i="10" s="1"/>
  <c r="J4813" i="10" s="1"/>
  <c r="J4814" i="10" s="1"/>
  <c r="J4815" i="10" s="1"/>
  <c r="J4816" i="10" s="1"/>
  <c r="J4798" i="10"/>
  <c r="J4799" i="10" s="1"/>
  <c r="J4793" i="10"/>
  <c r="J4794" i="10" s="1"/>
  <c r="J4795" i="10" s="1"/>
  <c r="J4796" i="10" s="1"/>
  <c r="J4797" i="10" s="1"/>
  <c r="J4770" i="10"/>
  <c r="J4771" i="10" s="1"/>
  <c r="J4772" i="10" s="1"/>
  <c r="J4773" i="10" s="1"/>
  <c r="J4774" i="10" s="1"/>
  <c r="J4775" i="10" s="1"/>
  <c r="J4776" i="10" s="1"/>
  <c r="J4777" i="10" s="1"/>
  <c r="J4778" i="10" s="1"/>
  <c r="J4779" i="10" s="1"/>
  <c r="J4780" i="10" s="1"/>
  <c r="J4781" i="10" s="1"/>
  <c r="J4782" i="10" s="1"/>
  <c r="J4783" i="10" s="1"/>
  <c r="J4784" i="10" s="1"/>
  <c r="J4785" i="10" s="1"/>
  <c r="J4786" i="10" s="1"/>
  <c r="J4787" i="10" s="1"/>
  <c r="J4788" i="10" s="1"/>
  <c r="J4789" i="10" s="1"/>
  <c r="J4790" i="10" s="1"/>
  <c r="J4791" i="10" s="1"/>
  <c r="J4792" i="10" s="1"/>
  <c r="J4761" i="10"/>
  <c r="J4762" i="10" s="1"/>
  <c r="J4763" i="10" s="1"/>
  <c r="J4764" i="10" s="1"/>
  <c r="J4765" i="10" s="1"/>
  <c r="J4766" i="10" s="1"/>
  <c r="J4767" i="10" s="1"/>
  <c r="J4768" i="10" s="1"/>
  <c r="J4769" i="10" s="1"/>
  <c r="J4752" i="10"/>
  <c r="J4753" i="10" s="1"/>
  <c r="J4754" i="10" s="1"/>
  <c r="J4755" i="10" s="1"/>
  <c r="J4756" i="10" s="1"/>
  <c r="J4757" i="10" s="1"/>
  <c r="J4758" i="10" s="1"/>
  <c r="J4759" i="10" s="1"/>
  <c r="J4760" i="10" s="1"/>
  <c r="J4751" i="10"/>
  <c r="J4714" i="10"/>
  <c r="J4715" i="10" s="1"/>
  <c r="J4716" i="10" s="1"/>
  <c r="J4717" i="10" s="1"/>
  <c r="J4718" i="10" s="1"/>
  <c r="J4719" i="10" s="1"/>
  <c r="J4720" i="10" s="1"/>
  <c r="J4721" i="10" s="1"/>
  <c r="J4722" i="10" s="1"/>
  <c r="J4723" i="10" s="1"/>
  <c r="J4724" i="10" s="1"/>
  <c r="J4725" i="10" s="1"/>
  <c r="J4726" i="10" s="1"/>
  <c r="J4727" i="10" s="1"/>
  <c r="J4728" i="10" s="1"/>
  <c r="J4729" i="10" s="1"/>
  <c r="J4730" i="10" s="1"/>
  <c r="J4731" i="10" s="1"/>
  <c r="J4732" i="10" s="1"/>
  <c r="J4733" i="10" s="1"/>
  <c r="J4734" i="10" s="1"/>
  <c r="J4735" i="10" s="1"/>
  <c r="J4736" i="10" s="1"/>
  <c r="J4737" i="10" s="1"/>
  <c r="J4738" i="10" s="1"/>
  <c r="J4739" i="10" s="1"/>
  <c r="J4740" i="10" s="1"/>
  <c r="J4741" i="10" s="1"/>
  <c r="J4742" i="10" s="1"/>
  <c r="J4743" i="10" s="1"/>
  <c r="J4744" i="10" s="1"/>
  <c r="J4745" i="10" s="1"/>
  <c r="J4746" i="10" s="1"/>
  <c r="J4747" i="10" s="1"/>
  <c r="J4748" i="10" s="1"/>
  <c r="J4749" i="10" s="1"/>
  <c r="J4750" i="10" s="1"/>
  <c r="J4710" i="10"/>
  <c r="J4711" i="10" s="1"/>
  <c r="J4712" i="10" s="1"/>
  <c r="J4713" i="10" s="1"/>
  <c r="J4709" i="10"/>
  <c r="J4705" i="10"/>
  <c r="J4706" i="10" s="1"/>
  <c r="J4707" i="10" s="1"/>
  <c r="J4708" i="10" s="1"/>
  <c r="J4673" i="10"/>
  <c r="J4674" i="10" s="1"/>
  <c r="J4675" i="10" s="1"/>
  <c r="J4676" i="10" s="1"/>
  <c r="J4677" i="10" s="1"/>
  <c r="J4678" i="10" s="1"/>
  <c r="J4679" i="10" s="1"/>
  <c r="J4680" i="10" s="1"/>
  <c r="J4681" i="10" s="1"/>
  <c r="J4682" i="10" s="1"/>
  <c r="J4683" i="10" s="1"/>
  <c r="J4684" i="10" s="1"/>
  <c r="J4685" i="10" s="1"/>
  <c r="J4686" i="10" s="1"/>
  <c r="J4687" i="10" s="1"/>
  <c r="J4688" i="10" s="1"/>
  <c r="J4689" i="10" s="1"/>
  <c r="J4690" i="10" s="1"/>
  <c r="J4691" i="10" s="1"/>
  <c r="J4692" i="10" s="1"/>
  <c r="J4693" i="10" s="1"/>
  <c r="J4694" i="10" s="1"/>
  <c r="J4695" i="10" s="1"/>
  <c r="J4696" i="10" s="1"/>
  <c r="J4697" i="10" s="1"/>
  <c r="J4698" i="10" s="1"/>
  <c r="J4699" i="10" s="1"/>
  <c r="J4700" i="10" s="1"/>
  <c r="J4701" i="10" s="1"/>
  <c r="J4702" i="10" s="1"/>
  <c r="J4703" i="10" s="1"/>
  <c r="J4704" i="10" s="1"/>
  <c r="J4669" i="10"/>
  <c r="J4670" i="10" s="1"/>
  <c r="J4671" i="10" s="1"/>
  <c r="J4672" i="10" s="1"/>
  <c r="J4668" i="10"/>
  <c r="J4667" i="10"/>
  <c r="J4628" i="10"/>
  <c r="J4629" i="10" s="1"/>
  <c r="J4630" i="10" s="1"/>
  <c r="J4631" i="10" s="1"/>
  <c r="J4632" i="10" s="1"/>
  <c r="J4633" i="10" s="1"/>
  <c r="J4634" i="10" s="1"/>
  <c r="J4635" i="10" s="1"/>
  <c r="J4636" i="10" s="1"/>
  <c r="J4637" i="10" s="1"/>
  <c r="J4638" i="10" s="1"/>
  <c r="J4639" i="10" s="1"/>
  <c r="J4640" i="10" s="1"/>
  <c r="J4641" i="10" s="1"/>
  <c r="J4642" i="10" s="1"/>
  <c r="J4643" i="10" s="1"/>
  <c r="J4644" i="10" s="1"/>
  <c r="J4645" i="10" s="1"/>
  <c r="J4646" i="10" s="1"/>
  <c r="J4647" i="10" s="1"/>
  <c r="J4648" i="10" s="1"/>
  <c r="J4649" i="10" s="1"/>
  <c r="J4650" i="10" s="1"/>
  <c r="J4651" i="10" s="1"/>
  <c r="J4652" i="10" s="1"/>
  <c r="J4653" i="10" s="1"/>
  <c r="J4654" i="10" s="1"/>
  <c r="J4655" i="10" s="1"/>
  <c r="J4656" i="10" s="1"/>
  <c r="J4657" i="10" s="1"/>
  <c r="J4658" i="10" s="1"/>
  <c r="J4659" i="10" s="1"/>
  <c r="J4660" i="10" s="1"/>
  <c r="J4661" i="10" s="1"/>
  <c r="J4662" i="10" s="1"/>
  <c r="J4663" i="10" s="1"/>
  <c r="J4664" i="10" s="1"/>
  <c r="J4665" i="10" s="1"/>
  <c r="J4666" i="10" s="1"/>
  <c r="J4627" i="10"/>
  <c r="J4626" i="10"/>
  <c r="J4625" i="10"/>
  <c r="J4601" i="10"/>
  <c r="J4602" i="10" s="1"/>
  <c r="J4603" i="10" s="1"/>
  <c r="J4604" i="10" s="1"/>
  <c r="J4605" i="10" s="1"/>
  <c r="J4606" i="10" s="1"/>
  <c r="J4607" i="10" s="1"/>
  <c r="J4608" i="10" s="1"/>
  <c r="J4609" i="10" s="1"/>
  <c r="J4610" i="10" s="1"/>
  <c r="J4611" i="10" s="1"/>
  <c r="J4612" i="10" s="1"/>
  <c r="J4613" i="10" s="1"/>
  <c r="J4614" i="10" s="1"/>
  <c r="J4615" i="10" s="1"/>
  <c r="J4616" i="10" s="1"/>
  <c r="J4617" i="10" s="1"/>
  <c r="J4618" i="10" s="1"/>
  <c r="J4619" i="10" s="1"/>
  <c r="J4620" i="10" s="1"/>
  <c r="J4621" i="10" s="1"/>
  <c r="J4622" i="10" s="1"/>
  <c r="J4623" i="10" s="1"/>
  <c r="J4624" i="10" s="1"/>
  <c r="J4586" i="10"/>
  <c r="J4587" i="10" s="1"/>
  <c r="J4588" i="10" s="1"/>
  <c r="J4589" i="10" s="1"/>
  <c r="J4590" i="10" s="1"/>
  <c r="J4591" i="10" s="1"/>
  <c r="J4592" i="10" s="1"/>
  <c r="J4593" i="10" s="1"/>
  <c r="J4594" i="10" s="1"/>
  <c r="J4595" i="10" s="1"/>
  <c r="J4596" i="10" s="1"/>
  <c r="J4597" i="10" s="1"/>
  <c r="J4598" i="10" s="1"/>
  <c r="J4599" i="10" s="1"/>
  <c r="J4600" i="10" s="1"/>
  <c r="J4583" i="10"/>
  <c r="J4584" i="10" s="1"/>
  <c r="J4585" i="10" s="1"/>
  <c r="J4541" i="10"/>
  <c r="J4542" i="10" s="1"/>
  <c r="J4543" i="10" s="1"/>
  <c r="J4544" i="10" s="1"/>
  <c r="J4545" i="10" s="1"/>
  <c r="J4546" i="10" s="1"/>
  <c r="J4547" i="10" s="1"/>
  <c r="J4548" i="10" s="1"/>
  <c r="J4549" i="10" s="1"/>
  <c r="J4550" i="10" s="1"/>
  <c r="J4551" i="10" s="1"/>
  <c r="J4552" i="10" s="1"/>
  <c r="J4553" i="10" s="1"/>
  <c r="J4554" i="10" s="1"/>
  <c r="J4555" i="10" s="1"/>
  <c r="J4556" i="10" s="1"/>
  <c r="J4557" i="10" s="1"/>
  <c r="J4558" i="10" s="1"/>
  <c r="J4559" i="10" s="1"/>
  <c r="J4560" i="10" s="1"/>
  <c r="J4561" i="10" s="1"/>
  <c r="J4562" i="10" s="1"/>
  <c r="J4563" i="10" s="1"/>
  <c r="J4564" i="10" s="1"/>
  <c r="J4565" i="10" s="1"/>
  <c r="J4566" i="10" s="1"/>
  <c r="J4567" i="10" s="1"/>
  <c r="J4568" i="10" s="1"/>
  <c r="J4569" i="10" s="1"/>
  <c r="J4570" i="10" s="1"/>
  <c r="J4571" i="10" s="1"/>
  <c r="J4572" i="10" s="1"/>
  <c r="J4573" i="10" s="1"/>
  <c r="J4574" i="10" s="1"/>
  <c r="J4575" i="10" s="1"/>
  <c r="J4576" i="10" s="1"/>
  <c r="J4577" i="10" s="1"/>
  <c r="J4578" i="10" s="1"/>
  <c r="J4579" i="10" s="1"/>
  <c r="J4580" i="10" s="1"/>
  <c r="J4581" i="10" s="1"/>
  <c r="J4582" i="10" s="1"/>
  <c r="J4499" i="10"/>
  <c r="J4500" i="10" s="1"/>
  <c r="J4501" i="10" s="1"/>
  <c r="J4502" i="10" s="1"/>
  <c r="J4503" i="10" s="1"/>
  <c r="J4504" i="10" s="1"/>
  <c r="J4505" i="10" s="1"/>
  <c r="J4506" i="10" s="1"/>
  <c r="J4507" i="10" s="1"/>
  <c r="J4508" i="10" s="1"/>
  <c r="J4509" i="10" s="1"/>
  <c r="J4510" i="10" s="1"/>
  <c r="J4511" i="10" s="1"/>
  <c r="J4512" i="10" s="1"/>
  <c r="J4513" i="10" s="1"/>
  <c r="J4514" i="10" s="1"/>
  <c r="J4515" i="10" s="1"/>
  <c r="J4516" i="10" s="1"/>
  <c r="J4517" i="10" s="1"/>
  <c r="J4518" i="10" s="1"/>
  <c r="J4519" i="10" s="1"/>
  <c r="J4520" i="10" s="1"/>
  <c r="J4521" i="10" s="1"/>
  <c r="J4522" i="10" s="1"/>
  <c r="J4523" i="10" s="1"/>
  <c r="J4524" i="10" s="1"/>
  <c r="J4525" i="10" s="1"/>
  <c r="J4526" i="10" s="1"/>
  <c r="J4527" i="10" s="1"/>
  <c r="J4528" i="10" s="1"/>
  <c r="J4529" i="10" s="1"/>
  <c r="J4530" i="10" s="1"/>
  <c r="J4531" i="10" s="1"/>
  <c r="J4532" i="10" s="1"/>
  <c r="J4533" i="10" s="1"/>
  <c r="J4534" i="10" s="1"/>
  <c r="J4535" i="10" s="1"/>
  <c r="J4536" i="10" s="1"/>
  <c r="J4537" i="10" s="1"/>
  <c r="J4538" i="10" s="1"/>
  <c r="J4539" i="10" s="1"/>
  <c r="J4540" i="10" s="1"/>
  <c r="J4496" i="10"/>
  <c r="J4497" i="10" s="1"/>
  <c r="J4498" i="10" s="1"/>
  <c r="J4495" i="10"/>
  <c r="J4460" i="10"/>
  <c r="J4461" i="10" s="1"/>
  <c r="J4462" i="10" s="1"/>
  <c r="J4463" i="10" s="1"/>
  <c r="J4464" i="10" s="1"/>
  <c r="J4465" i="10" s="1"/>
  <c r="J4466" i="10" s="1"/>
  <c r="J4467" i="10" s="1"/>
  <c r="J4468" i="10" s="1"/>
  <c r="J4469" i="10" s="1"/>
  <c r="J4470" i="10" s="1"/>
  <c r="J4471" i="10" s="1"/>
  <c r="J4472" i="10" s="1"/>
  <c r="J4473" i="10" s="1"/>
  <c r="J4474" i="10" s="1"/>
  <c r="J4475" i="10" s="1"/>
  <c r="J4476" i="10" s="1"/>
  <c r="J4477" i="10" s="1"/>
  <c r="J4478" i="10" s="1"/>
  <c r="J4479" i="10" s="1"/>
  <c r="J4480" i="10" s="1"/>
  <c r="J4481" i="10" s="1"/>
  <c r="J4482" i="10" s="1"/>
  <c r="J4483" i="10" s="1"/>
  <c r="J4484" i="10" s="1"/>
  <c r="J4485" i="10" s="1"/>
  <c r="J4486" i="10" s="1"/>
  <c r="J4487" i="10" s="1"/>
  <c r="J4488" i="10" s="1"/>
  <c r="J4489" i="10" s="1"/>
  <c r="J4490" i="10" s="1"/>
  <c r="J4491" i="10" s="1"/>
  <c r="J4492" i="10" s="1"/>
  <c r="J4493" i="10" s="1"/>
  <c r="J4494" i="10" s="1"/>
  <c r="J4459" i="10"/>
  <c r="J4458" i="10"/>
  <c r="J4457" i="10"/>
  <c r="J4416" i="10"/>
  <c r="J4417" i="10" s="1"/>
  <c r="J4418" i="10" s="1"/>
  <c r="J4419" i="10" s="1"/>
  <c r="J4420" i="10" s="1"/>
  <c r="J4421" i="10" s="1"/>
  <c r="J4422" i="10" s="1"/>
  <c r="J4423" i="10" s="1"/>
  <c r="J4424" i="10" s="1"/>
  <c r="J4425" i="10" s="1"/>
  <c r="J4426" i="10" s="1"/>
  <c r="J4427" i="10" s="1"/>
  <c r="J4428" i="10" s="1"/>
  <c r="J4429" i="10" s="1"/>
  <c r="J4430" i="10" s="1"/>
  <c r="J4431" i="10" s="1"/>
  <c r="J4432" i="10" s="1"/>
  <c r="J4433" i="10" s="1"/>
  <c r="J4434" i="10" s="1"/>
  <c r="J4435" i="10" s="1"/>
  <c r="J4436" i="10" s="1"/>
  <c r="J4437" i="10" s="1"/>
  <c r="J4438" i="10" s="1"/>
  <c r="J4439" i="10" s="1"/>
  <c r="J4440" i="10" s="1"/>
  <c r="J4441" i="10" s="1"/>
  <c r="J4442" i="10" s="1"/>
  <c r="J4443" i="10" s="1"/>
  <c r="J4444" i="10" s="1"/>
  <c r="J4445" i="10" s="1"/>
  <c r="J4446" i="10" s="1"/>
  <c r="J4447" i="10" s="1"/>
  <c r="J4448" i="10" s="1"/>
  <c r="J4449" i="10" s="1"/>
  <c r="J4450" i="10" s="1"/>
  <c r="J4451" i="10" s="1"/>
  <c r="J4452" i="10" s="1"/>
  <c r="J4453" i="10" s="1"/>
  <c r="J4454" i="10" s="1"/>
  <c r="J4455" i="10" s="1"/>
  <c r="J4456" i="10" s="1"/>
  <c r="J4415" i="10"/>
  <c r="J4380" i="10"/>
  <c r="J4381" i="10" s="1"/>
  <c r="J4382" i="10" s="1"/>
  <c r="J4383" i="10" s="1"/>
  <c r="J4384" i="10" s="1"/>
  <c r="J4385" i="10" s="1"/>
  <c r="J4386" i="10" s="1"/>
  <c r="J4387" i="10" s="1"/>
  <c r="J4388" i="10" s="1"/>
  <c r="J4389" i="10" s="1"/>
  <c r="J4390" i="10" s="1"/>
  <c r="J4391" i="10" s="1"/>
  <c r="J4392" i="10" s="1"/>
  <c r="J4393" i="10" s="1"/>
  <c r="J4394" i="10" s="1"/>
  <c r="J4395" i="10" s="1"/>
  <c r="J4396" i="10" s="1"/>
  <c r="J4397" i="10" s="1"/>
  <c r="J4398" i="10" s="1"/>
  <c r="J4399" i="10" s="1"/>
  <c r="J4400" i="10" s="1"/>
  <c r="J4401" i="10" s="1"/>
  <c r="J4402" i="10" s="1"/>
  <c r="J4403" i="10" s="1"/>
  <c r="J4404" i="10" s="1"/>
  <c r="J4405" i="10" s="1"/>
  <c r="J4406" i="10" s="1"/>
  <c r="J4407" i="10" s="1"/>
  <c r="J4408" i="10" s="1"/>
  <c r="J4409" i="10" s="1"/>
  <c r="J4410" i="10" s="1"/>
  <c r="J4411" i="10" s="1"/>
  <c r="J4412" i="10" s="1"/>
  <c r="J4413" i="10" s="1"/>
  <c r="J4414" i="10" s="1"/>
  <c r="J4379" i="10"/>
  <c r="J4378" i="10"/>
  <c r="J4376" i="10"/>
  <c r="J4377" i="10" s="1"/>
  <c r="J4373" i="10"/>
  <c r="J4374" i="10" s="1"/>
  <c r="J4375" i="10" s="1"/>
  <c r="J4342" i="10"/>
  <c r="J4343" i="10" s="1"/>
  <c r="J4344" i="10" s="1"/>
  <c r="J4345" i="10" s="1"/>
  <c r="J4346" i="10" s="1"/>
  <c r="J4347" i="10" s="1"/>
  <c r="J4348" i="10" s="1"/>
  <c r="J4349" i="10" s="1"/>
  <c r="J4350" i="10" s="1"/>
  <c r="J4351" i="10" s="1"/>
  <c r="J4352" i="10" s="1"/>
  <c r="J4353" i="10" s="1"/>
  <c r="J4354" i="10" s="1"/>
  <c r="J4355" i="10" s="1"/>
  <c r="J4356" i="10" s="1"/>
  <c r="J4357" i="10" s="1"/>
  <c r="J4358" i="10" s="1"/>
  <c r="J4359" i="10" s="1"/>
  <c r="J4360" i="10" s="1"/>
  <c r="J4361" i="10" s="1"/>
  <c r="J4362" i="10" s="1"/>
  <c r="J4363" i="10" s="1"/>
  <c r="J4364" i="10" s="1"/>
  <c r="J4365" i="10" s="1"/>
  <c r="J4366" i="10" s="1"/>
  <c r="J4367" i="10" s="1"/>
  <c r="J4368" i="10" s="1"/>
  <c r="J4369" i="10" s="1"/>
  <c r="J4370" i="10" s="1"/>
  <c r="J4371" i="10" s="1"/>
  <c r="J4372" i="10" s="1"/>
  <c r="J4332" i="10"/>
  <c r="J4333" i="10" s="1"/>
  <c r="J4334" i="10" s="1"/>
  <c r="J4335" i="10" s="1"/>
  <c r="J4336" i="10" s="1"/>
  <c r="J4337" i="10" s="1"/>
  <c r="J4338" i="10" s="1"/>
  <c r="J4339" i="10" s="1"/>
  <c r="J4340" i="10" s="1"/>
  <c r="J4341" i="10" s="1"/>
  <c r="J4331" i="10"/>
  <c r="J4304" i="10"/>
  <c r="J4305" i="10" s="1"/>
  <c r="J4306" i="10" s="1"/>
  <c r="J4307" i="10" s="1"/>
  <c r="J4308" i="10" s="1"/>
  <c r="J4309" i="10" s="1"/>
  <c r="J4310" i="10" s="1"/>
  <c r="J4311" i="10" s="1"/>
  <c r="J4312" i="10" s="1"/>
  <c r="J4313" i="10" s="1"/>
  <c r="J4314" i="10" s="1"/>
  <c r="J4315" i="10" s="1"/>
  <c r="J4316" i="10" s="1"/>
  <c r="J4317" i="10" s="1"/>
  <c r="J4318" i="10" s="1"/>
  <c r="J4319" i="10" s="1"/>
  <c r="J4320" i="10" s="1"/>
  <c r="J4321" i="10" s="1"/>
  <c r="J4322" i="10" s="1"/>
  <c r="J4323" i="10" s="1"/>
  <c r="J4324" i="10" s="1"/>
  <c r="J4325" i="10" s="1"/>
  <c r="J4326" i="10" s="1"/>
  <c r="J4327" i="10" s="1"/>
  <c r="J4328" i="10" s="1"/>
  <c r="J4329" i="10" s="1"/>
  <c r="J4330" i="10" s="1"/>
  <c r="J4293" i="10"/>
  <c r="J4294" i="10" s="1"/>
  <c r="J4295" i="10" s="1"/>
  <c r="J4296" i="10" s="1"/>
  <c r="J4297" i="10" s="1"/>
  <c r="J4298" i="10" s="1"/>
  <c r="J4299" i="10" s="1"/>
  <c r="J4300" i="10" s="1"/>
  <c r="J4301" i="10" s="1"/>
  <c r="J4302" i="10" s="1"/>
  <c r="J4303" i="10" s="1"/>
  <c r="J4291" i="10"/>
  <c r="J4292" i="10" s="1"/>
  <c r="J4290" i="10"/>
  <c r="J4289" i="10"/>
  <c r="J4264" i="10"/>
  <c r="J4265" i="10" s="1"/>
  <c r="J4266" i="10" s="1"/>
  <c r="J4267" i="10" s="1"/>
  <c r="J4268" i="10" s="1"/>
  <c r="J4269" i="10" s="1"/>
  <c r="J4270" i="10" s="1"/>
  <c r="J4271" i="10" s="1"/>
  <c r="J4272" i="10" s="1"/>
  <c r="J4273" i="10" s="1"/>
  <c r="J4274" i="10" s="1"/>
  <c r="J4275" i="10" s="1"/>
  <c r="J4276" i="10" s="1"/>
  <c r="J4277" i="10" s="1"/>
  <c r="J4278" i="10" s="1"/>
  <c r="J4279" i="10" s="1"/>
  <c r="J4280" i="10" s="1"/>
  <c r="J4281" i="10" s="1"/>
  <c r="J4282" i="10" s="1"/>
  <c r="J4283" i="10" s="1"/>
  <c r="J4284" i="10" s="1"/>
  <c r="J4285" i="10" s="1"/>
  <c r="J4286" i="10" s="1"/>
  <c r="J4287" i="10" s="1"/>
  <c r="J4288" i="10" s="1"/>
  <c r="J4263" i="10"/>
  <c r="J4262" i="10"/>
  <c r="J4253" i="10"/>
  <c r="J4254" i="10" s="1"/>
  <c r="J4255" i="10" s="1"/>
  <c r="J4256" i="10" s="1"/>
  <c r="J4257" i="10" s="1"/>
  <c r="J4258" i="10" s="1"/>
  <c r="J4259" i="10" s="1"/>
  <c r="J4260" i="10" s="1"/>
  <c r="J4261" i="10" s="1"/>
  <c r="J4252" i="10"/>
  <c r="J4251" i="10"/>
  <c r="J4250" i="10"/>
  <c r="J4248" i="10"/>
  <c r="J4249" i="10" s="1"/>
  <c r="J4247" i="10"/>
  <c r="J4226" i="10"/>
  <c r="J4227" i="10" s="1"/>
  <c r="J4228" i="10" s="1"/>
  <c r="J4229" i="10" s="1"/>
  <c r="J4230" i="10" s="1"/>
  <c r="J4231" i="10" s="1"/>
  <c r="J4232" i="10" s="1"/>
  <c r="J4233" i="10" s="1"/>
  <c r="J4234" i="10" s="1"/>
  <c r="J4235" i="10" s="1"/>
  <c r="J4236" i="10" s="1"/>
  <c r="J4237" i="10" s="1"/>
  <c r="J4238" i="10" s="1"/>
  <c r="J4239" i="10" s="1"/>
  <c r="J4240" i="10" s="1"/>
  <c r="J4241" i="10" s="1"/>
  <c r="J4242" i="10" s="1"/>
  <c r="J4243" i="10" s="1"/>
  <c r="J4244" i="10" s="1"/>
  <c r="J4245" i="10" s="1"/>
  <c r="J4246" i="10" s="1"/>
  <c r="J4208" i="10"/>
  <c r="J4209" i="10" s="1"/>
  <c r="J4210" i="10" s="1"/>
  <c r="J4211" i="10" s="1"/>
  <c r="J4212" i="10" s="1"/>
  <c r="J4213" i="10" s="1"/>
  <c r="J4214" i="10" s="1"/>
  <c r="J4215" i="10" s="1"/>
  <c r="J4216" i="10" s="1"/>
  <c r="J4217" i="10" s="1"/>
  <c r="J4218" i="10" s="1"/>
  <c r="J4219" i="10" s="1"/>
  <c r="J4220" i="10" s="1"/>
  <c r="J4221" i="10" s="1"/>
  <c r="J4222" i="10" s="1"/>
  <c r="J4223" i="10" s="1"/>
  <c r="J4224" i="10" s="1"/>
  <c r="J4225" i="10" s="1"/>
  <c r="J4207" i="10"/>
  <c r="J4205" i="10"/>
  <c r="J4206" i="10" s="1"/>
  <c r="J4179" i="10"/>
  <c r="J4180" i="10" s="1"/>
  <c r="J4181" i="10" s="1"/>
  <c r="J4182" i="10" s="1"/>
  <c r="J4183" i="10" s="1"/>
  <c r="J4184" i="10" s="1"/>
  <c r="J4185" i="10" s="1"/>
  <c r="J4186" i="10" s="1"/>
  <c r="J4187" i="10" s="1"/>
  <c r="J4188" i="10" s="1"/>
  <c r="J4189" i="10" s="1"/>
  <c r="J4190" i="10" s="1"/>
  <c r="J4191" i="10" s="1"/>
  <c r="J4192" i="10" s="1"/>
  <c r="J4193" i="10" s="1"/>
  <c r="J4194" i="10" s="1"/>
  <c r="J4195" i="10" s="1"/>
  <c r="J4196" i="10" s="1"/>
  <c r="J4197" i="10" s="1"/>
  <c r="J4198" i="10" s="1"/>
  <c r="J4199" i="10" s="1"/>
  <c r="J4200" i="10" s="1"/>
  <c r="J4201" i="10" s="1"/>
  <c r="J4202" i="10" s="1"/>
  <c r="J4203" i="10" s="1"/>
  <c r="J4204" i="10" s="1"/>
  <c r="J4178" i="10"/>
  <c r="J4163" i="10"/>
  <c r="J4164" i="10" s="1"/>
  <c r="J4165" i="10" s="1"/>
  <c r="J4166" i="10" s="1"/>
  <c r="J4167" i="10" s="1"/>
  <c r="J4168" i="10" s="1"/>
  <c r="J4169" i="10" s="1"/>
  <c r="J4170" i="10" s="1"/>
  <c r="J4171" i="10" s="1"/>
  <c r="J4172" i="10" s="1"/>
  <c r="J4173" i="10" s="1"/>
  <c r="J4174" i="10" s="1"/>
  <c r="J4175" i="10" s="1"/>
  <c r="J4176" i="10" s="1"/>
  <c r="J4177" i="10" s="1"/>
  <c r="J4125" i="10"/>
  <c r="J4126" i="10" s="1"/>
  <c r="J4127" i="10" s="1"/>
  <c r="J4128" i="10" s="1"/>
  <c r="J4129" i="10" s="1"/>
  <c r="J4130" i="10" s="1"/>
  <c r="J4131" i="10" s="1"/>
  <c r="J4132" i="10" s="1"/>
  <c r="J4133" i="10" s="1"/>
  <c r="J4134" i="10" s="1"/>
  <c r="J4135" i="10" s="1"/>
  <c r="J4136" i="10" s="1"/>
  <c r="J4137" i="10" s="1"/>
  <c r="J4138" i="10" s="1"/>
  <c r="J4139" i="10" s="1"/>
  <c r="J4140" i="10" s="1"/>
  <c r="J4141" i="10" s="1"/>
  <c r="J4142" i="10" s="1"/>
  <c r="J4143" i="10" s="1"/>
  <c r="J4144" i="10" s="1"/>
  <c r="J4145" i="10" s="1"/>
  <c r="J4146" i="10" s="1"/>
  <c r="J4147" i="10" s="1"/>
  <c r="J4148" i="10" s="1"/>
  <c r="J4149" i="10" s="1"/>
  <c r="J4150" i="10" s="1"/>
  <c r="J4151" i="10" s="1"/>
  <c r="J4152" i="10" s="1"/>
  <c r="J4153" i="10" s="1"/>
  <c r="J4154" i="10" s="1"/>
  <c r="J4155" i="10" s="1"/>
  <c r="J4156" i="10" s="1"/>
  <c r="J4157" i="10" s="1"/>
  <c r="J4158" i="10" s="1"/>
  <c r="J4159" i="10" s="1"/>
  <c r="J4160" i="10" s="1"/>
  <c r="J4161" i="10" s="1"/>
  <c r="J4162" i="10" s="1"/>
  <c r="J4124" i="10"/>
  <c r="J4123" i="10"/>
  <c r="J4122" i="10"/>
  <c r="J4121" i="10"/>
  <c r="J4115" i="10"/>
  <c r="J4116" i="10" s="1"/>
  <c r="J4117" i="10" s="1"/>
  <c r="J4118" i="10" s="1"/>
  <c r="J4119" i="10" s="1"/>
  <c r="J4120" i="10" s="1"/>
  <c r="J4082" i="10"/>
  <c r="J4083" i="10" s="1"/>
  <c r="J4084" i="10" s="1"/>
  <c r="J4085" i="10" s="1"/>
  <c r="J4086" i="10" s="1"/>
  <c r="J4087" i="10" s="1"/>
  <c r="J4088" i="10" s="1"/>
  <c r="J4089" i="10" s="1"/>
  <c r="J4090" i="10" s="1"/>
  <c r="J4091" i="10" s="1"/>
  <c r="J4092" i="10" s="1"/>
  <c r="J4093" i="10" s="1"/>
  <c r="J4094" i="10" s="1"/>
  <c r="J4095" i="10" s="1"/>
  <c r="J4096" i="10" s="1"/>
  <c r="J4097" i="10" s="1"/>
  <c r="J4098" i="10" s="1"/>
  <c r="J4099" i="10" s="1"/>
  <c r="J4100" i="10" s="1"/>
  <c r="J4101" i="10" s="1"/>
  <c r="J4102" i="10" s="1"/>
  <c r="J4103" i="10" s="1"/>
  <c r="J4104" i="10" s="1"/>
  <c r="J4105" i="10" s="1"/>
  <c r="J4106" i="10" s="1"/>
  <c r="J4107" i="10" s="1"/>
  <c r="J4108" i="10" s="1"/>
  <c r="J4109" i="10" s="1"/>
  <c r="J4110" i="10" s="1"/>
  <c r="J4111" i="10" s="1"/>
  <c r="J4112" i="10" s="1"/>
  <c r="J4113" i="10" s="1"/>
  <c r="J4114" i="10" s="1"/>
  <c r="J4079" i="10"/>
  <c r="J4080" i="10" s="1"/>
  <c r="J4081" i="10" s="1"/>
  <c r="J4037" i="10"/>
  <c r="J4038" i="10" s="1"/>
  <c r="J4039" i="10" s="1"/>
  <c r="J4040" i="10" s="1"/>
  <c r="J4041" i="10" s="1"/>
  <c r="J4042" i="10" s="1"/>
  <c r="J4043" i="10" s="1"/>
  <c r="J4044" i="10" s="1"/>
  <c r="J4045" i="10" s="1"/>
  <c r="J4046" i="10" s="1"/>
  <c r="J4047" i="10" s="1"/>
  <c r="J4048" i="10" s="1"/>
  <c r="J4049" i="10" s="1"/>
  <c r="J4050" i="10" s="1"/>
  <c r="J4051" i="10" s="1"/>
  <c r="J4052" i="10" s="1"/>
  <c r="J4053" i="10" s="1"/>
  <c r="J4054" i="10" s="1"/>
  <c r="J4055" i="10" s="1"/>
  <c r="J4056" i="10" s="1"/>
  <c r="J4057" i="10" s="1"/>
  <c r="J4058" i="10" s="1"/>
  <c r="J4059" i="10" s="1"/>
  <c r="J4060" i="10" s="1"/>
  <c r="J4061" i="10" s="1"/>
  <c r="J4062" i="10" s="1"/>
  <c r="J4063" i="10" s="1"/>
  <c r="J4064" i="10" s="1"/>
  <c r="J4065" i="10" s="1"/>
  <c r="J4066" i="10" s="1"/>
  <c r="J4067" i="10" s="1"/>
  <c r="J4068" i="10" s="1"/>
  <c r="J4069" i="10" s="1"/>
  <c r="J4070" i="10" s="1"/>
  <c r="J4071" i="10" s="1"/>
  <c r="J4072" i="10" s="1"/>
  <c r="J4073" i="10" s="1"/>
  <c r="J4074" i="10" s="1"/>
  <c r="J4075" i="10" s="1"/>
  <c r="J4076" i="10" s="1"/>
  <c r="J4077" i="10" s="1"/>
  <c r="J4078" i="10" s="1"/>
  <c r="J3998" i="10"/>
  <c r="J3999" i="10" s="1"/>
  <c r="J4000" i="10" s="1"/>
  <c r="J4001" i="10" s="1"/>
  <c r="J4002" i="10" s="1"/>
  <c r="J4003" i="10" s="1"/>
  <c r="J4004" i="10" s="1"/>
  <c r="J4005" i="10" s="1"/>
  <c r="J4006" i="10" s="1"/>
  <c r="J4007" i="10" s="1"/>
  <c r="J4008" i="10" s="1"/>
  <c r="J4009" i="10" s="1"/>
  <c r="J4010" i="10" s="1"/>
  <c r="J4011" i="10" s="1"/>
  <c r="J4012" i="10" s="1"/>
  <c r="J4013" i="10" s="1"/>
  <c r="J4014" i="10" s="1"/>
  <c r="J4015" i="10" s="1"/>
  <c r="J4016" i="10" s="1"/>
  <c r="J4017" i="10" s="1"/>
  <c r="J4018" i="10" s="1"/>
  <c r="J4019" i="10" s="1"/>
  <c r="J4020" i="10" s="1"/>
  <c r="J4021" i="10" s="1"/>
  <c r="J4022" i="10" s="1"/>
  <c r="J4023" i="10" s="1"/>
  <c r="J4024" i="10" s="1"/>
  <c r="J4025" i="10" s="1"/>
  <c r="J4026" i="10" s="1"/>
  <c r="J4027" i="10" s="1"/>
  <c r="J4028" i="10" s="1"/>
  <c r="J4029" i="10" s="1"/>
  <c r="J4030" i="10" s="1"/>
  <c r="J4031" i="10" s="1"/>
  <c r="J4032" i="10" s="1"/>
  <c r="J4033" i="10" s="1"/>
  <c r="J4034" i="10" s="1"/>
  <c r="J4035" i="10" s="1"/>
  <c r="J4036" i="10" s="1"/>
  <c r="J3995" i="10"/>
  <c r="J3996" i="10" s="1"/>
  <c r="J3997" i="10" s="1"/>
  <c r="J3962" i="10"/>
  <c r="J3963" i="10" s="1"/>
  <c r="J3964" i="10" s="1"/>
  <c r="J3965" i="10" s="1"/>
  <c r="J3966" i="10" s="1"/>
  <c r="J3967" i="10" s="1"/>
  <c r="J3968" i="10" s="1"/>
  <c r="J3969" i="10" s="1"/>
  <c r="J3970" i="10" s="1"/>
  <c r="J3971" i="10" s="1"/>
  <c r="J3972" i="10" s="1"/>
  <c r="J3973" i="10" s="1"/>
  <c r="J3974" i="10" s="1"/>
  <c r="J3975" i="10" s="1"/>
  <c r="J3976" i="10" s="1"/>
  <c r="J3977" i="10" s="1"/>
  <c r="J3978" i="10" s="1"/>
  <c r="J3979" i="10" s="1"/>
  <c r="J3980" i="10" s="1"/>
  <c r="J3981" i="10" s="1"/>
  <c r="J3982" i="10" s="1"/>
  <c r="J3983" i="10" s="1"/>
  <c r="J3984" i="10" s="1"/>
  <c r="J3985" i="10" s="1"/>
  <c r="J3986" i="10" s="1"/>
  <c r="J3987" i="10" s="1"/>
  <c r="J3988" i="10" s="1"/>
  <c r="J3989" i="10" s="1"/>
  <c r="J3990" i="10" s="1"/>
  <c r="J3991" i="10" s="1"/>
  <c r="J3992" i="10" s="1"/>
  <c r="J3993" i="10" s="1"/>
  <c r="J3994" i="10" s="1"/>
  <c r="J3959" i="10"/>
  <c r="J3960" i="10" s="1"/>
  <c r="J3961" i="10" s="1"/>
  <c r="J3954" i="10"/>
  <c r="J3955" i="10" s="1"/>
  <c r="J3956" i="10" s="1"/>
  <c r="J3957" i="10" s="1"/>
  <c r="J3958" i="10" s="1"/>
  <c r="J3953" i="10"/>
  <c r="J3911" i="10"/>
  <c r="J3912" i="10" s="1"/>
  <c r="J3913" i="10" s="1"/>
  <c r="J3914" i="10" s="1"/>
  <c r="J3915" i="10" s="1"/>
  <c r="J3916" i="10" s="1"/>
  <c r="J3917" i="10" s="1"/>
  <c r="J3918" i="10" s="1"/>
  <c r="J3919" i="10" s="1"/>
  <c r="J3920" i="10" s="1"/>
  <c r="J3921" i="10" s="1"/>
  <c r="J3922" i="10" s="1"/>
  <c r="J3923" i="10" s="1"/>
  <c r="J3924" i="10" s="1"/>
  <c r="J3925" i="10" s="1"/>
  <c r="J3926" i="10" s="1"/>
  <c r="J3927" i="10" s="1"/>
  <c r="J3928" i="10" s="1"/>
  <c r="J3929" i="10" s="1"/>
  <c r="J3930" i="10" s="1"/>
  <c r="J3931" i="10" s="1"/>
  <c r="J3932" i="10" s="1"/>
  <c r="J3933" i="10" s="1"/>
  <c r="J3934" i="10" s="1"/>
  <c r="J3935" i="10" s="1"/>
  <c r="J3936" i="10" s="1"/>
  <c r="J3937" i="10" s="1"/>
  <c r="J3938" i="10" s="1"/>
  <c r="J3939" i="10" s="1"/>
  <c r="J3940" i="10" s="1"/>
  <c r="J3941" i="10" s="1"/>
  <c r="J3942" i="10" s="1"/>
  <c r="J3943" i="10" s="1"/>
  <c r="J3944" i="10" s="1"/>
  <c r="J3945" i="10" s="1"/>
  <c r="J3946" i="10" s="1"/>
  <c r="J3947" i="10" s="1"/>
  <c r="J3948" i="10" s="1"/>
  <c r="J3949" i="10" s="1"/>
  <c r="J3950" i="10" s="1"/>
  <c r="J3951" i="10" s="1"/>
  <c r="J3952" i="10" s="1"/>
  <c r="J3870" i="10"/>
  <c r="J3871" i="10" s="1"/>
  <c r="J3872" i="10" s="1"/>
  <c r="J3873" i="10" s="1"/>
  <c r="J3874" i="10" s="1"/>
  <c r="J3875" i="10" s="1"/>
  <c r="J3876" i="10" s="1"/>
  <c r="J3877" i="10" s="1"/>
  <c r="J3878" i="10" s="1"/>
  <c r="J3879" i="10" s="1"/>
  <c r="J3880" i="10" s="1"/>
  <c r="J3881" i="10" s="1"/>
  <c r="J3882" i="10" s="1"/>
  <c r="J3883" i="10" s="1"/>
  <c r="J3884" i="10" s="1"/>
  <c r="J3885" i="10" s="1"/>
  <c r="J3886" i="10" s="1"/>
  <c r="J3887" i="10" s="1"/>
  <c r="J3888" i="10" s="1"/>
  <c r="J3889" i="10" s="1"/>
  <c r="J3890" i="10" s="1"/>
  <c r="J3891" i="10" s="1"/>
  <c r="J3892" i="10" s="1"/>
  <c r="J3893" i="10" s="1"/>
  <c r="J3894" i="10" s="1"/>
  <c r="J3895" i="10" s="1"/>
  <c r="J3896" i="10" s="1"/>
  <c r="J3897" i="10" s="1"/>
  <c r="J3898" i="10" s="1"/>
  <c r="J3899" i="10" s="1"/>
  <c r="J3900" i="10" s="1"/>
  <c r="J3901" i="10" s="1"/>
  <c r="J3902" i="10" s="1"/>
  <c r="J3903" i="10" s="1"/>
  <c r="J3904" i="10" s="1"/>
  <c r="J3905" i="10" s="1"/>
  <c r="J3906" i="10" s="1"/>
  <c r="J3907" i="10" s="1"/>
  <c r="J3908" i="10" s="1"/>
  <c r="J3909" i="10" s="1"/>
  <c r="J3910" i="10" s="1"/>
  <c r="J3869" i="10"/>
  <c r="J3848" i="10"/>
  <c r="J3849" i="10" s="1"/>
  <c r="J3850" i="10" s="1"/>
  <c r="J3851" i="10" s="1"/>
  <c r="J3852" i="10" s="1"/>
  <c r="J3853" i="10" s="1"/>
  <c r="J3854" i="10" s="1"/>
  <c r="J3855" i="10" s="1"/>
  <c r="J3856" i="10" s="1"/>
  <c r="J3857" i="10" s="1"/>
  <c r="J3858" i="10" s="1"/>
  <c r="J3859" i="10" s="1"/>
  <c r="J3860" i="10" s="1"/>
  <c r="J3861" i="10" s="1"/>
  <c r="J3862" i="10" s="1"/>
  <c r="J3863" i="10" s="1"/>
  <c r="J3864" i="10" s="1"/>
  <c r="J3865" i="10" s="1"/>
  <c r="J3866" i="10" s="1"/>
  <c r="J3867" i="10" s="1"/>
  <c r="J3868" i="10" s="1"/>
  <c r="J3830" i="10"/>
  <c r="J3831" i="10" s="1"/>
  <c r="J3832" i="10" s="1"/>
  <c r="J3833" i="10" s="1"/>
  <c r="J3834" i="10" s="1"/>
  <c r="J3835" i="10" s="1"/>
  <c r="J3836" i="10" s="1"/>
  <c r="J3837" i="10" s="1"/>
  <c r="J3838" i="10" s="1"/>
  <c r="J3839" i="10" s="1"/>
  <c r="J3840" i="10" s="1"/>
  <c r="J3841" i="10" s="1"/>
  <c r="J3842" i="10" s="1"/>
  <c r="J3843" i="10" s="1"/>
  <c r="J3844" i="10" s="1"/>
  <c r="J3845" i="10" s="1"/>
  <c r="J3846" i="10" s="1"/>
  <c r="J3847" i="10" s="1"/>
  <c r="J3827" i="10"/>
  <c r="J3828" i="10" s="1"/>
  <c r="J3829" i="10" s="1"/>
  <c r="J3786" i="10"/>
  <c r="J3787" i="10" s="1"/>
  <c r="J3788" i="10" s="1"/>
  <c r="J3789" i="10" s="1"/>
  <c r="J3790" i="10" s="1"/>
  <c r="J3791" i="10" s="1"/>
  <c r="J3792" i="10" s="1"/>
  <c r="J3793" i="10" s="1"/>
  <c r="J3794" i="10" s="1"/>
  <c r="J3795" i="10" s="1"/>
  <c r="J3796" i="10" s="1"/>
  <c r="J3797" i="10" s="1"/>
  <c r="J3798" i="10" s="1"/>
  <c r="J3799" i="10" s="1"/>
  <c r="J3800" i="10" s="1"/>
  <c r="J3801" i="10" s="1"/>
  <c r="J3802" i="10" s="1"/>
  <c r="J3803" i="10" s="1"/>
  <c r="J3804" i="10" s="1"/>
  <c r="J3805" i="10" s="1"/>
  <c r="J3806" i="10" s="1"/>
  <c r="J3807" i="10" s="1"/>
  <c r="J3808" i="10" s="1"/>
  <c r="J3809" i="10" s="1"/>
  <c r="J3810" i="10" s="1"/>
  <c r="J3811" i="10" s="1"/>
  <c r="J3812" i="10" s="1"/>
  <c r="J3813" i="10" s="1"/>
  <c r="J3814" i="10" s="1"/>
  <c r="J3815" i="10" s="1"/>
  <c r="J3816" i="10" s="1"/>
  <c r="J3817" i="10" s="1"/>
  <c r="J3818" i="10" s="1"/>
  <c r="J3819" i="10" s="1"/>
  <c r="J3820" i="10" s="1"/>
  <c r="J3821" i="10" s="1"/>
  <c r="J3822" i="10" s="1"/>
  <c r="J3823" i="10" s="1"/>
  <c r="J3824" i="10" s="1"/>
  <c r="J3825" i="10" s="1"/>
  <c r="J3826" i="10" s="1"/>
  <c r="J3785" i="10"/>
  <c r="J3759" i="10"/>
  <c r="J3760" i="10" s="1"/>
  <c r="J3761" i="10" s="1"/>
  <c r="J3762" i="10" s="1"/>
  <c r="J3763" i="10" s="1"/>
  <c r="J3764" i="10" s="1"/>
  <c r="J3765" i="10" s="1"/>
  <c r="J3766" i="10" s="1"/>
  <c r="J3767" i="10" s="1"/>
  <c r="J3768" i="10" s="1"/>
  <c r="J3769" i="10" s="1"/>
  <c r="J3770" i="10" s="1"/>
  <c r="J3771" i="10" s="1"/>
  <c r="J3772" i="10" s="1"/>
  <c r="J3773" i="10" s="1"/>
  <c r="J3774" i="10" s="1"/>
  <c r="J3775" i="10" s="1"/>
  <c r="J3776" i="10" s="1"/>
  <c r="J3777" i="10" s="1"/>
  <c r="J3778" i="10" s="1"/>
  <c r="J3779" i="10" s="1"/>
  <c r="J3780" i="10" s="1"/>
  <c r="J3781" i="10" s="1"/>
  <c r="J3782" i="10" s="1"/>
  <c r="J3783" i="10" s="1"/>
  <c r="J3784" i="10" s="1"/>
  <c r="J3758" i="10"/>
  <c r="J3751" i="10"/>
  <c r="J3752" i="10" s="1"/>
  <c r="J3753" i="10" s="1"/>
  <c r="J3754" i="10" s="1"/>
  <c r="J3755" i="10" s="1"/>
  <c r="J3756" i="10" s="1"/>
  <c r="J3757" i="10" s="1"/>
  <c r="J3750" i="10"/>
  <c r="J3746" i="10"/>
  <c r="J3747" i="10" s="1"/>
  <c r="J3748" i="10" s="1"/>
  <c r="J3749" i="10" s="1"/>
  <c r="J3745" i="10"/>
  <c r="J3744" i="10"/>
  <c r="J3743" i="10"/>
  <c r="J3703" i="10"/>
  <c r="J3704" i="10" s="1"/>
  <c r="J3705" i="10" s="1"/>
  <c r="J3706" i="10" s="1"/>
  <c r="J3707" i="10" s="1"/>
  <c r="J3708" i="10" s="1"/>
  <c r="J3709" i="10" s="1"/>
  <c r="J3710" i="10" s="1"/>
  <c r="J3711" i="10" s="1"/>
  <c r="J3712" i="10" s="1"/>
  <c r="J3713" i="10" s="1"/>
  <c r="J3714" i="10" s="1"/>
  <c r="J3715" i="10" s="1"/>
  <c r="J3716" i="10" s="1"/>
  <c r="J3717" i="10" s="1"/>
  <c r="J3718" i="10" s="1"/>
  <c r="J3719" i="10" s="1"/>
  <c r="J3720" i="10" s="1"/>
  <c r="J3721" i="10" s="1"/>
  <c r="J3722" i="10" s="1"/>
  <c r="J3723" i="10" s="1"/>
  <c r="J3724" i="10" s="1"/>
  <c r="J3725" i="10" s="1"/>
  <c r="J3726" i="10" s="1"/>
  <c r="J3727" i="10" s="1"/>
  <c r="J3728" i="10" s="1"/>
  <c r="J3729" i="10" s="1"/>
  <c r="J3730" i="10" s="1"/>
  <c r="J3731" i="10" s="1"/>
  <c r="J3732" i="10" s="1"/>
  <c r="J3733" i="10" s="1"/>
  <c r="J3734" i="10" s="1"/>
  <c r="J3735" i="10" s="1"/>
  <c r="J3736" i="10" s="1"/>
  <c r="J3737" i="10" s="1"/>
  <c r="J3738" i="10" s="1"/>
  <c r="J3739" i="10" s="1"/>
  <c r="J3740" i="10" s="1"/>
  <c r="J3741" i="10" s="1"/>
  <c r="J3742" i="10" s="1"/>
  <c r="J3702" i="10"/>
  <c r="J3701" i="10"/>
  <c r="J3660" i="10"/>
  <c r="J3661" i="10" s="1"/>
  <c r="J3662" i="10" s="1"/>
  <c r="J3663" i="10" s="1"/>
  <c r="J3664" i="10" s="1"/>
  <c r="J3665" i="10" s="1"/>
  <c r="J3666" i="10" s="1"/>
  <c r="J3667" i="10" s="1"/>
  <c r="J3668" i="10" s="1"/>
  <c r="J3669" i="10" s="1"/>
  <c r="J3670" i="10" s="1"/>
  <c r="J3671" i="10" s="1"/>
  <c r="J3672" i="10" s="1"/>
  <c r="J3673" i="10" s="1"/>
  <c r="J3674" i="10" s="1"/>
  <c r="J3675" i="10" s="1"/>
  <c r="J3676" i="10" s="1"/>
  <c r="J3677" i="10" s="1"/>
  <c r="J3678" i="10" s="1"/>
  <c r="J3679" i="10" s="1"/>
  <c r="J3680" i="10" s="1"/>
  <c r="J3681" i="10" s="1"/>
  <c r="J3682" i="10" s="1"/>
  <c r="J3683" i="10" s="1"/>
  <c r="J3684" i="10" s="1"/>
  <c r="J3685" i="10" s="1"/>
  <c r="J3686" i="10" s="1"/>
  <c r="J3687" i="10" s="1"/>
  <c r="J3688" i="10" s="1"/>
  <c r="J3689" i="10" s="1"/>
  <c r="J3690" i="10" s="1"/>
  <c r="J3691" i="10" s="1"/>
  <c r="J3692" i="10" s="1"/>
  <c r="J3693" i="10" s="1"/>
  <c r="J3694" i="10" s="1"/>
  <c r="J3695" i="10" s="1"/>
  <c r="J3696" i="10" s="1"/>
  <c r="J3697" i="10" s="1"/>
  <c r="J3698" i="10" s="1"/>
  <c r="J3699" i="10" s="1"/>
  <c r="J3700" i="10" s="1"/>
  <c r="J3659" i="10"/>
  <c r="J3623" i="10"/>
  <c r="J3624" i="10" s="1"/>
  <c r="J3625" i="10" s="1"/>
  <c r="J3626" i="10" s="1"/>
  <c r="J3627" i="10" s="1"/>
  <c r="J3628" i="10" s="1"/>
  <c r="J3629" i="10" s="1"/>
  <c r="J3630" i="10" s="1"/>
  <c r="J3631" i="10" s="1"/>
  <c r="J3632" i="10" s="1"/>
  <c r="J3633" i="10" s="1"/>
  <c r="J3634" i="10" s="1"/>
  <c r="J3635" i="10" s="1"/>
  <c r="J3636" i="10" s="1"/>
  <c r="J3637" i="10" s="1"/>
  <c r="J3638" i="10" s="1"/>
  <c r="J3639" i="10" s="1"/>
  <c r="J3640" i="10" s="1"/>
  <c r="J3641" i="10" s="1"/>
  <c r="J3642" i="10" s="1"/>
  <c r="J3643" i="10" s="1"/>
  <c r="J3644" i="10" s="1"/>
  <c r="J3645" i="10" s="1"/>
  <c r="J3646" i="10" s="1"/>
  <c r="J3647" i="10" s="1"/>
  <c r="J3648" i="10" s="1"/>
  <c r="J3649" i="10" s="1"/>
  <c r="J3650" i="10" s="1"/>
  <c r="J3651" i="10" s="1"/>
  <c r="J3652" i="10" s="1"/>
  <c r="J3653" i="10" s="1"/>
  <c r="J3654" i="10" s="1"/>
  <c r="J3655" i="10" s="1"/>
  <c r="J3656" i="10" s="1"/>
  <c r="J3657" i="10" s="1"/>
  <c r="J3658" i="10" s="1"/>
  <c r="J3622" i="10"/>
  <c r="J3617" i="10"/>
  <c r="J3618" i="10" s="1"/>
  <c r="J3619" i="10" s="1"/>
  <c r="J3620" i="10" s="1"/>
  <c r="J3621" i="10" s="1"/>
  <c r="J3576" i="10"/>
  <c r="J3577" i="10" s="1"/>
  <c r="J3578" i="10" s="1"/>
  <c r="J3579" i="10" s="1"/>
  <c r="J3580" i="10" s="1"/>
  <c r="J3581" i="10" s="1"/>
  <c r="J3582" i="10" s="1"/>
  <c r="J3583" i="10" s="1"/>
  <c r="J3584" i="10" s="1"/>
  <c r="J3585" i="10" s="1"/>
  <c r="J3586" i="10" s="1"/>
  <c r="J3587" i="10" s="1"/>
  <c r="J3588" i="10" s="1"/>
  <c r="J3589" i="10" s="1"/>
  <c r="J3590" i="10" s="1"/>
  <c r="J3591" i="10" s="1"/>
  <c r="J3592" i="10" s="1"/>
  <c r="J3593" i="10" s="1"/>
  <c r="J3594" i="10" s="1"/>
  <c r="J3595" i="10" s="1"/>
  <c r="J3596" i="10" s="1"/>
  <c r="J3597" i="10" s="1"/>
  <c r="J3598" i="10" s="1"/>
  <c r="J3599" i="10" s="1"/>
  <c r="J3600" i="10" s="1"/>
  <c r="J3601" i="10" s="1"/>
  <c r="J3602" i="10" s="1"/>
  <c r="J3603" i="10" s="1"/>
  <c r="J3604" i="10" s="1"/>
  <c r="J3605" i="10" s="1"/>
  <c r="J3606" i="10" s="1"/>
  <c r="J3607" i="10" s="1"/>
  <c r="J3608" i="10" s="1"/>
  <c r="J3609" i="10" s="1"/>
  <c r="J3610" i="10" s="1"/>
  <c r="J3611" i="10" s="1"/>
  <c r="J3612" i="10" s="1"/>
  <c r="J3613" i="10" s="1"/>
  <c r="J3614" i="10" s="1"/>
  <c r="J3615" i="10" s="1"/>
  <c r="J3616" i="10" s="1"/>
  <c r="J3575" i="10"/>
  <c r="J3537" i="10"/>
  <c r="J3538" i="10" s="1"/>
  <c r="J3539" i="10" s="1"/>
  <c r="J3540" i="10" s="1"/>
  <c r="J3541" i="10" s="1"/>
  <c r="J3542" i="10" s="1"/>
  <c r="J3543" i="10" s="1"/>
  <c r="J3544" i="10" s="1"/>
  <c r="J3545" i="10" s="1"/>
  <c r="J3546" i="10" s="1"/>
  <c r="J3547" i="10" s="1"/>
  <c r="J3548" i="10" s="1"/>
  <c r="J3549" i="10" s="1"/>
  <c r="J3550" i="10" s="1"/>
  <c r="J3551" i="10" s="1"/>
  <c r="J3552" i="10" s="1"/>
  <c r="J3553" i="10" s="1"/>
  <c r="J3554" i="10" s="1"/>
  <c r="J3555" i="10" s="1"/>
  <c r="J3556" i="10" s="1"/>
  <c r="J3557" i="10" s="1"/>
  <c r="J3558" i="10" s="1"/>
  <c r="J3559" i="10" s="1"/>
  <c r="J3560" i="10" s="1"/>
  <c r="J3561" i="10" s="1"/>
  <c r="J3562" i="10" s="1"/>
  <c r="J3563" i="10" s="1"/>
  <c r="J3564" i="10" s="1"/>
  <c r="J3565" i="10" s="1"/>
  <c r="J3566" i="10" s="1"/>
  <c r="J3567" i="10" s="1"/>
  <c r="J3568" i="10" s="1"/>
  <c r="J3569" i="10" s="1"/>
  <c r="J3570" i="10" s="1"/>
  <c r="J3571" i="10" s="1"/>
  <c r="J3572" i="10" s="1"/>
  <c r="J3573" i="10" s="1"/>
  <c r="J3574" i="10" s="1"/>
  <c r="J3536" i="10"/>
  <c r="J3535" i="10"/>
  <c r="J3534" i="10"/>
  <c r="J3533" i="10"/>
  <c r="J3497" i="10"/>
  <c r="J3498" i="10" s="1"/>
  <c r="J3499" i="10" s="1"/>
  <c r="J3500" i="10" s="1"/>
  <c r="J3501" i="10" s="1"/>
  <c r="J3502" i="10" s="1"/>
  <c r="J3503" i="10" s="1"/>
  <c r="J3504" i="10" s="1"/>
  <c r="J3505" i="10" s="1"/>
  <c r="J3506" i="10" s="1"/>
  <c r="J3507" i="10" s="1"/>
  <c r="J3508" i="10" s="1"/>
  <c r="J3509" i="10" s="1"/>
  <c r="J3510" i="10" s="1"/>
  <c r="J3511" i="10" s="1"/>
  <c r="J3512" i="10" s="1"/>
  <c r="J3513" i="10" s="1"/>
  <c r="J3514" i="10" s="1"/>
  <c r="J3515" i="10" s="1"/>
  <c r="J3516" i="10" s="1"/>
  <c r="J3517" i="10" s="1"/>
  <c r="J3518" i="10" s="1"/>
  <c r="J3519" i="10" s="1"/>
  <c r="J3520" i="10" s="1"/>
  <c r="J3521" i="10" s="1"/>
  <c r="J3522" i="10" s="1"/>
  <c r="J3523" i="10" s="1"/>
  <c r="J3524" i="10" s="1"/>
  <c r="J3525" i="10" s="1"/>
  <c r="J3526" i="10" s="1"/>
  <c r="J3527" i="10" s="1"/>
  <c r="J3528" i="10" s="1"/>
  <c r="J3529" i="10" s="1"/>
  <c r="J3530" i="10" s="1"/>
  <c r="J3531" i="10" s="1"/>
  <c r="J3532" i="10" s="1"/>
  <c r="J3496" i="10"/>
  <c r="J3495" i="10"/>
  <c r="J3491" i="10"/>
  <c r="J3492" i="10" s="1"/>
  <c r="J3493" i="10" s="1"/>
  <c r="J3494" i="10" s="1"/>
  <c r="J3464" i="10"/>
  <c r="J3465" i="10" s="1"/>
  <c r="J3466" i="10" s="1"/>
  <c r="J3467" i="10" s="1"/>
  <c r="J3468" i="10" s="1"/>
  <c r="J3469" i="10" s="1"/>
  <c r="J3470" i="10" s="1"/>
  <c r="J3471" i="10" s="1"/>
  <c r="J3472" i="10" s="1"/>
  <c r="J3473" i="10" s="1"/>
  <c r="J3474" i="10" s="1"/>
  <c r="J3475" i="10" s="1"/>
  <c r="J3476" i="10" s="1"/>
  <c r="J3477" i="10" s="1"/>
  <c r="J3478" i="10" s="1"/>
  <c r="J3479" i="10" s="1"/>
  <c r="J3480" i="10" s="1"/>
  <c r="J3481" i="10" s="1"/>
  <c r="J3482" i="10" s="1"/>
  <c r="J3483" i="10" s="1"/>
  <c r="J3484" i="10" s="1"/>
  <c r="J3485" i="10" s="1"/>
  <c r="J3486" i="10" s="1"/>
  <c r="J3487" i="10" s="1"/>
  <c r="J3488" i="10" s="1"/>
  <c r="J3489" i="10" s="1"/>
  <c r="J3490" i="10" s="1"/>
  <c r="J3463" i="10"/>
  <c r="J3462" i="10"/>
  <c r="J3449" i="10"/>
  <c r="J3450" i="10" s="1"/>
  <c r="J3451" i="10" s="1"/>
  <c r="J3452" i="10" s="1"/>
  <c r="J3453" i="10" s="1"/>
  <c r="J3454" i="10" s="1"/>
  <c r="J3455" i="10" s="1"/>
  <c r="J3456" i="10" s="1"/>
  <c r="J3457" i="10" s="1"/>
  <c r="J3458" i="10" s="1"/>
  <c r="J3459" i="10" s="1"/>
  <c r="J3460" i="10" s="1"/>
  <c r="J3461" i="10" s="1"/>
  <c r="J3424" i="10"/>
  <c r="J3425" i="10" s="1"/>
  <c r="J3426" i="10" s="1"/>
  <c r="J3427" i="10" s="1"/>
  <c r="J3428" i="10" s="1"/>
  <c r="J3429" i="10" s="1"/>
  <c r="J3430" i="10" s="1"/>
  <c r="J3431" i="10" s="1"/>
  <c r="J3432" i="10" s="1"/>
  <c r="J3433" i="10" s="1"/>
  <c r="J3434" i="10" s="1"/>
  <c r="J3435" i="10" s="1"/>
  <c r="J3436" i="10" s="1"/>
  <c r="J3437" i="10" s="1"/>
  <c r="J3438" i="10" s="1"/>
  <c r="J3439" i="10" s="1"/>
  <c r="J3440" i="10" s="1"/>
  <c r="J3441" i="10" s="1"/>
  <c r="J3442" i="10" s="1"/>
  <c r="J3443" i="10" s="1"/>
  <c r="J3444" i="10" s="1"/>
  <c r="J3445" i="10" s="1"/>
  <c r="J3446" i="10" s="1"/>
  <c r="J3447" i="10" s="1"/>
  <c r="J3448" i="10" s="1"/>
  <c r="J3408" i="10"/>
  <c r="J3409" i="10" s="1"/>
  <c r="J3410" i="10" s="1"/>
  <c r="J3411" i="10" s="1"/>
  <c r="J3412" i="10" s="1"/>
  <c r="J3413" i="10" s="1"/>
  <c r="J3414" i="10" s="1"/>
  <c r="J3415" i="10" s="1"/>
  <c r="J3416" i="10" s="1"/>
  <c r="J3417" i="10" s="1"/>
  <c r="J3418" i="10" s="1"/>
  <c r="J3419" i="10" s="1"/>
  <c r="J3420" i="10" s="1"/>
  <c r="J3421" i="10" s="1"/>
  <c r="J3422" i="10" s="1"/>
  <c r="J3423" i="10" s="1"/>
  <c r="J3407" i="10"/>
  <c r="J3368" i="10"/>
  <c r="J3369" i="10" s="1"/>
  <c r="J3370" i="10" s="1"/>
  <c r="J3371" i="10" s="1"/>
  <c r="J3372" i="10" s="1"/>
  <c r="J3373" i="10" s="1"/>
  <c r="J3374" i="10" s="1"/>
  <c r="J3375" i="10" s="1"/>
  <c r="J3376" i="10" s="1"/>
  <c r="J3377" i="10" s="1"/>
  <c r="J3378" i="10" s="1"/>
  <c r="J3379" i="10" s="1"/>
  <c r="J3380" i="10" s="1"/>
  <c r="J3381" i="10" s="1"/>
  <c r="J3382" i="10" s="1"/>
  <c r="J3383" i="10" s="1"/>
  <c r="J3384" i="10" s="1"/>
  <c r="J3385" i="10" s="1"/>
  <c r="J3386" i="10" s="1"/>
  <c r="J3387" i="10" s="1"/>
  <c r="J3388" i="10" s="1"/>
  <c r="J3389" i="10" s="1"/>
  <c r="J3390" i="10" s="1"/>
  <c r="J3391" i="10" s="1"/>
  <c r="J3392" i="10" s="1"/>
  <c r="J3393" i="10" s="1"/>
  <c r="J3394" i="10" s="1"/>
  <c r="J3395" i="10" s="1"/>
  <c r="J3396" i="10" s="1"/>
  <c r="J3397" i="10" s="1"/>
  <c r="J3398" i="10" s="1"/>
  <c r="J3399" i="10" s="1"/>
  <c r="J3400" i="10" s="1"/>
  <c r="J3401" i="10" s="1"/>
  <c r="J3402" i="10" s="1"/>
  <c r="J3403" i="10" s="1"/>
  <c r="J3404" i="10" s="1"/>
  <c r="J3405" i="10" s="1"/>
  <c r="J3406" i="10" s="1"/>
  <c r="J3367" i="10"/>
  <c r="J3366" i="10"/>
  <c r="J3365" i="10"/>
  <c r="J3323" i="10"/>
  <c r="J3324" i="10" s="1"/>
  <c r="J3325" i="10" s="1"/>
  <c r="J3326" i="10" s="1"/>
  <c r="J3327" i="10" s="1"/>
  <c r="J3328" i="10" s="1"/>
  <c r="J3329" i="10" s="1"/>
  <c r="J3330" i="10" s="1"/>
  <c r="J3331" i="10" s="1"/>
  <c r="J3332" i="10" s="1"/>
  <c r="J3333" i="10" s="1"/>
  <c r="J3334" i="10" s="1"/>
  <c r="J3335" i="10" s="1"/>
  <c r="J3336" i="10" s="1"/>
  <c r="J3337" i="10" s="1"/>
  <c r="J3338" i="10" s="1"/>
  <c r="J3339" i="10" s="1"/>
  <c r="J3340" i="10" s="1"/>
  <c r="J3341" i="10" s="1"/>
  <c r="J3342" i="10" s="1"/>
  <c r="J3343" i="10" s="1"/>
  <c r="J3344" i="10" s="1"/>
  <c r="J3345" i="10" s="1"/>
  <c r="J3346" i="10" s="1"/>
  <c r="J3347" i="10" s="1"/>
  <c r="J3348" i="10" s="1"/>
  <c r="J3349" i="10" s="1"/>
  <c r="J3350" i="10" s="1"/>
  <c r="J3351" i="10" s="1"/>
  <c r="J3352" i="10" s="1"/>
  <c r="J3353" i="10" s="1"/>
  <c r="J3354" i="10" s="1"/>
  <c r="J3355" i="10" s="1"/>
  <c r="J3356" i="10" s="1"/>
  <c r="J3357" i="10" s="1"/>
  <c r="J3358" i="10" s="1"/>
  <c r="J3359" i="10" s="1"/>
  <c r="J3360" i="10" s="1"/>
  <c r="J3361" i="10" s="1"/>
  <c r="J3362" i="10" s="1"/>
  <c r="J3363" i="10" s="1"/>
  <c r="J3364" i="10" s="1"/>
  <c r="J3298" i="10"/>
  <c r="J3299" i="10" s="1"/>
  <c r="J3300" i="10" s="1"/>
  <c r="J3301" i="10" s="1"/>
  <c r="J3302" i="10" s="1"/>
  <c r="J3303" i="10" s="1"/>
  <c r="J3304" i="10" s="1"/>
  <c r="J3305" i="10" s="1"/>
  <c r="J3306" i="10" s="1"/>
  <c r="J3307" i="10" s="1"/>
  <c r="J3308" i="10" s="1"/>
  <c r="J3309" i="10" s="1"/>
  <c r="J3310" i="10" s="1"/>
  <c r="J3311" i="10" s="1"/>
  <c r="J3312" i="10" s="1"/>
  <c r="J3313" i="10" s="1"/>
  <c r="J3314" i="10" s="1"/>
  <c r="J3315" i="10" s="1"/>
  <c r="J3316" i="10" s="1"/>
  <c r="J3317" i="10" s="1"/>
  <c r="J3318" i="10" s="1"/>
  <c r="J3319" i="10" s="1"/>
  <c r="J3320" i="10" s="1"/>
  <c r="J3321" i="10" s="1"/>
  <c r="J3322" i="10" s="1"/>
  <c r="J3284" i="10"/>
  <c r="J3285" i="10" s="1"/>
  <c r="J3286" i="10" s="1"/>
  <c r="J3287" i="10" s="1"/>
  <c r="J3288" i="10" s="1"/>
  <c r="J3289" i="10" s="1"/>
  <c r="J3290" i="10" s="1"/>
  <c r="J3291" i="10" s="1"/>
  <c r="J3292" i="10" s="1"/>
  <c r="J3293" i="10" s="1"/>
  <c r="J3294" i="10" s="1"/>
  <c r="J3295" i="10" s="1"/>
  <c r="J3296" i="10" s="1"/>
  <c r="J3297" i="10" s="1"/>
  <c r="J3283" i="10"/>
  <c r="J3282" i="10"/>
  <c r="J3281" i="10"/>
  <c r="J3246" i="10"/>
  <c r="J3247" i="10" s="1"/>
  <c r="J3248" i="10" s="1"/>
  <c r="J3249" i="10" s="1"/>
  <c r="J3250" i="10" s="1"/>
  <c r="J3251" i="10" s="1"/>
  <c r="J3252" i="10" s="1"/>
  <c r="J3253" i="10" s="1"/>
  <c r="J3254" i="10" s="1"/>
  <c r="J3255" i="10" s="1"/>
  <c r="J3256" i="10" s="1"/>
  <c r="J3257" i="10" s="1"/>
  <c r="J3258" i="10" s="1"/>
  <c r="J3259" i="10" s="1"/>
  <c r="J3260" i="10" s="1"/>
  <c r="J3261" i="10" s="1"/>
  <c r="J3262" i="10" s="1"/>
  <c r="J3263" i="10" s="1"/>
  <c r="J3264" i="10" s="1"/>
  <c r="J3265" i="10" s="1"/>
  <c r="J3266" i="10" s="1"/>
  <c r="J3267" i="10" s="1"/>
  <c r="J3268" i="10" s="1"/>
  <c r="J3269" i="10" s="1"/>
  <c r="J3270" i="10" s="1"/>
  <c r="J3271" i="10" s="1"/>
  <c r="J3272" i="10" s="1"/>
  <c r="J3273" i="10" s="1"/>
  <c r="J3274" i="10" s="1"/>
  <c r="J3275" i="10" s="1"/>
  <c r="J3276" i="10" s="1"/>
  <c r="J3277" i="10" s="1"/>
  <c r="J3278" i="10" s="1"/>
  <c r="J3279" i="10" s="1"/>
  <c r="J3280" i="10" s="1"/>
  <c r="J3245" i="10"/>
  <c r="J3244" i="10"/>
  <c r="J3240" i="10"/>
  <c r="J3241" i="10" s="1"/>
  <c r="J3242" i="10" s="1"/>
  <c r="J3243" i="10" s="1"/>
  <c r="J3239" i="10"/>
  <c r="J3213" i="10"/>
  <c r="J3214" i="10" s="1"/>
  <c r="J3215" i="10" s="1"/>
  <c r="J3216" i="10" s="1"/>
  <c r="J3217" i="10" s="1"/>
  <c r="J3218" i="10" s="1"/>
  <c r="J3219" i="10" s="1"/>
  <c r="J3220" i="10" s="1"/>
  <c r="J3221" i="10" s="1"/>
  <c r="J3222" i="10" s="1"/>
  <c r="J3223" i="10" s="1"/>
  <c r="J3224" i="10" s="1"/>
  <c r="J3225" i="10" s="1"/>
  <c r="J3226" i="10" s="1"/>
  <c r="J3227" i="10" s="1"/>
  <c r="J3228" i="10" s="1"/>
  <c r="J3229" i="10" s="1"/>
  <c r="J3230" i="10" s="1"/>
  <c r="J3231" i="10" s="1"/>
  <c r="J3232" i="10" s="1"/>
  <c r="J3233" i="10" s="1"/>
  <c r="J3234" i="10" s="1"/>
  <c r="J3235" i="10" s="1"/>
  <c r="J3236" i="10" s="1"/>
  <c r="J3237" i="10" s="1"/>
  <c r="J3238" i="10" s="1"/>
  <c r="J3197" i="10"/>
  <c r="J3198" i="10" s="1"/>
  <c r="J3199" i="10" s="1"/>
  <c r="J3200" i="10" s="1"/>
  <c r="J3201" i="10" s="1"/>
  <c r="J3202" i="10" s="1"/>
  <c r="J3203" i="10" s="1"/>
  <c r="J3204" i="10" s="1"/>
  <c r="J3205" i="10" s="1"/>
  <c r="J3206" i="10" s="1"/>
  <c r="J3207" i="10" s="1"/>
  <c r="J3208" i="10" s="1"/>
  <c r="J3209" i="10" s="1"/>
  <c r="J3210" i="10" s="1"/>
  <c r="J3211" i="10" s="1"/>
  <c r="J3212" i="10" s="1"/>
  <c r="J3156" i="10"/>
  <c r="J3157" i="10" s="1"/>
  <c r="J3158" i="10" s="1"/>
  <c r="J3159" i="10" s="1"/>
  <c r="J3160" i="10" s="1"/>
  <c r="J3161" i="10" s="1"/>
  <c r="J3162" i="10" s="1"/>
  <c r="J3163" i="10" s="1"/>
  <c r="J3164" i="10" s="1"/>
  <c r="J3165" i="10" s="1"/>
  <c r="J3166" i="10" s="1"/>
  <c r="J3167" i="10" s="1"/>
  <c r="J3168" i="10" s="1"/>
  <c r="J3169" i="10" s="1"/>
  <c r="J3170" i="10" s="1"/>
  <c r="J3171" i="10" s="1"/>
  <c r="J3172" i="10" s="1"/>
  <c r="J3173" i="10" s="1"/>
  <c r="J3174" i="10" s="1"/>
  <c r="J3175" i="10" s="1"/>
  <c r="J3176" i="10" s="1"/>
  <c r="J3177" i="10" s="1"/>
  <c r="J3178" i="10" s="1"/>
  <c r="J3179" i="10" s="1"/>
  <c r="J3180" i="10" s="1"/>
  <c r="J3181" i="10" s="1"/>
  <c r="J3182" i="10" s="1"/>
  <c r="J3183" i="10" s="1"/>
  <c r="J3184" i="10" s="1"/>
  <c r="J3185" i="10" s="1"/>
  <c r="J3186" i="10" s="1"/>
  <c r="J3187" i="10" s="1"/>
  <c r="J3188" i="10" s="1"/>
  <c r="J3189" i="10" s="1"/>
  <c r="J3190" i="10" s="1"/>
  <c r="J3191" i="10" s="1"/>
  <c r="J3192" i="10" s="1"/>
  <c r="J3193" i="10" s="1"/>
  <c r="J3194" i="10" s="1"/>
  <c r="J3195" i="10" s="1"/>
  <c r="J3196" i="10" s="1"/>
  <c r="J3155" i="10"/>
  <c r="J3132" i="10"/>
  <c r="J3133" i="10" s="1"/>
  <c r="J3134" i="10" s="1"/>
  <c r="J3135" i="10" s="1"/>
  <c r="J3136" i="10" s="1"/>
  <c r="J3137" i="10" s="1"/>
  <c r="J3138" i="10" s="1"/>
  <c r="J3139" i="10" s="1"/>
  <c r="J3140" i="10" s="1"/>
  <c r="J3141" i="10" s="1"/>
  <c r="J3142" i="10" s="1"/>
  <c r="J3143" i="10" s="1"/>
  <c r="J3144" i="10" s="1"/>
  <c r="J3145" i="10" s="1"/>
  <c r="J3146" i="10" s="1"/>
  <c r="J3147" i="10" s="1"/>
  <c r="J3148" i="10" s="1"/>
  <c r="J3149" i="10" s="1"/>
  <c r="J3150" i="10" s="1"/>
  <c r="J3151" i="10" s="1"/>
  <c r="J3152" i="10" s="1"/>
  <c r="J3153" i="10" s="1"/>
  <c r="J3154" i="10" s="1"/>
  <c r="J3125" i="10"/>
  <c r="J3126" i="10" s="1"/>
  <c r="J3127" i="10" s="1"/>
  <c r="J3128" i="10" s="1"/>
  <c r="J3129" i="10" s="1"/>
  <c r="J3130" i="10" s="1"/>
  <c r="J3131" i="10" s="1"/>
  <c r="J3118" i="10"/>
  <c r="J3119" i="10" s="1"/>
  <c r="J3120" i="10" s="1"/>
  <c r="J3121" i="10" s="1"/>
  <c r="J3122" i="10" s="1"/>
  <c r="J3123" i="10" s="1"/>
  <c r="J3124" i="10" s="1"/>
  <c r="J3117" i="10"/>
  <c r="J3116" i="10"/>
  <c r="J3114" i="10"/>
  <c r="J3115" i="10" s="1"/>
  <c r="J3113" i="10"/>
  <c r="J3077" i="10"/>
  <c r="J3078" i="10" s="1"/>
  <c r="J3079" i="10" s="1"/>
  <c r="J3080" i="10" s="1"/>
  <c r="J3081" i="10" s="1"/>
  <c r="J3082" i="10" s="1"/>
  <c r="J3083" i="10" s="1"/>
  <c r="J3084" i="10" s="1"/>
  <c r="J3085" i="10" s="1"/>
  <c r="J3086" i="10" s="1"/>
  <c r="J3087" i="10" s="1"/>
  <c r="J3088" i="10" s="1"/>
  <c r="J3089" i="10" s="1"/>
  <c r="J3090" i="10" s="1"/>
  <c r="J3091" i="10" s="1"/>
  <c r="J3092" i="10" s="1"/>
  <c r="J3093" i="10" s="1"/>
  <c r="J3094" i="10" s="1"/>
  <c r="J3095" i="10" s="1"/>
  <c r="J3096" i="10" s="1"/>
  <c r="J3097" i="10" s="1"/>
  <c r="J3098" i="10" s="1"/>
  <c r="J3099" i="10" s="1"/>
  <c r="J3100" i="10" s="1"/>
  <c r="J3101" i="10" s="1"/>
  <c r="J3102" i="10" s="1"/>
  <c r="J3103" i="10" s="1"/>
  <c r="J3104" i="10" s="1"/>
  <c r="J3105" i="10" s="1"/>
  <c r="J3106" i="10" s="1"/>
  <c r="J3107" i="10" s="1"/>
  <c r="J3108" i="10" s="1"/>
  <c r="J3109" i="10" s="1"/>
  <c r="J3110" i="10" s="1"/>
  <c r="J3111" i="10" s="1"/>
  <c r="J3112" i="10" s="1"/>
  <c r="J3076" i="10"/>
  <c r="J3072" i="10"/>
  <c r="J3073" i="10" s="1"/>
  <c r="J3074" i="10" s="1"/>
  <c r="J3075" i="10" s="1"/>
  <c r="J3071" i="10"/>
  <c r="J3036" i="10"/>
  <c r="J3037" i="10" s="1"/>
  <c r="J3038" i="10" s="1"/>
  <c r="J3039" i="10" s="1"/>
  <c r="J3040" i="10" s="1"/>
  <c r="J3041" i="10" s="1"/>
  <c r="J3042" i="10" s="1"/>
  <c r="J3043" i="10" s="1"/>
  <c r="J3044" i="10" s="1"/>
  <c r="J3045" i="10" s="1"/>
  <c r="J3046" i="10" s="1"/>
  <c r="J3047" i="10" s="1"/>
  <c r="J3048" i="10" s="1"/>
  <c r="J3049" i="10" s="1"/>
  <c r="J3050" i="10" s="1"/>
  <c r="J3051" i="10" s="1"/>
  <c r="J3052" i="10" s="1"/>
  <c r="J3053" i="10" s="1"/>
  <c r="J3054" i="10" s="1"/>
  <c r="J3055" i="10" s="1"/>
  <c r="J3056" i="10" s="1"/>
  <c r="J3057" i="10" s="1"/>
  <c r="J3058" i="10" s="1"/>
  <c r="J3059" i="10" s="1"/>
  <c r="J3060" i="10" s="1"/>
  <c r="J3061" i="10" s="1"/>
  <c r="J3062" i="10" s="1"/>
  <c r="J3063" i="10" s="1"/>
  <c r="J3064" i="10" s="1"/>
  <c r="J3065" i="10" s="1"/>
  <c r="J3066" i="10" s="1"/>
  <c r="J3067" i="10" s="1"/>
  <c r="J3068" i="10" s="1"/>
  <c r="J3069" i="10" s="1"/>
  <c r="J3070" i="10" s="1"/>
  <c r="J3032" i="10"/>
  <c r="J3033" i="10" s="1"/>
  <c r="J3034" i="10" s="1"/>
  <c r="J3035" i="10" s="1"/>
  <c r="J3031" i="10"/>
  <c r="J3030" i="10"/>
  <c r="J3029" i="10"/>
  <c r="J2999" i="10"/>
  <c r="J3000" i="10" s="1"/>
  <c r="J3001" i="10" s="1"/>
  <c r="J3002" i="10" s="1"/>
  <c r="J3003" i="10" s="1"/>
  <c r="J3004" i="10" s="1"/>
  <c r="J3005" i="10" s="1"/>
  <c r="J3006" i="10" s="1"/>
  <c r="J3007" i="10" s="1"/>
  <c r="J3008" i="10" s="1"/>
  <c r="J3009" i="10" s="1"/>
  <c r="J3010" i="10" s="1"/>
  <c r="J3011" i="10" s="1"/>
  <c r="J3012" i="10" s="1"/>
  <c r="J3013" i="10" s="1"/>
  <c r="J3014" i="10" s="1"/>
  <c r="J3015" i="10" s="1"/>
  <c r="J3016" i="10" s="1"/>
  <c r="J3017" i="10" s="1"/>
  <c r="J3018" i="10" s="1"/>
  <c r="J3019" i="10" s="1"/>
  <c r="J3020" i="10" s="1"/>
  <c r="J3021" i="10" s="1"/>
  <c r="J3022" i="10" s="1"/>
  <c r="J3023" i="10" s="1"/>
  <c r="J3024" i="10" s="1"/>
  <c r="J3025" i="10" s="1"/>
  <c r="J3026" i="10" s="1"/>
  <c r="J3027" i="10" s="1"/>
  <c r="J3028" i="10" s="1"/>
  <c r="J2998" i="10"/>
  <c r="J2988" i="10"/>
  <c r="J2989" i="10" s="1"/>
  <c r="J2990" i="10" s="1"/>
  <c r="J2991" i="10" s="1"/>
  <c r="J2992" i="10" s="1"/>
  <c r="J2993" i="10" s="1"/>
  <c r="J2994" i="10" s="1"/>
  <c r="J2995" i="10" s="1"/>
  <c r="J2996" i="10" s="1"/>
  <c r="J2997" i="10" s="1"/>
  <c r="J2987" i="10"/>
  <c r="J2948" i="10"/>
  <c r="J2949" i="10" s="1"/>
  <c r="J2950" i="10" s="1"/>
  <c r="J2951" i="10" s="1"/>
  <c r="J2952" i="10" s="1"/>
  <c r="J2953" i="10" s="1"/>
  <c r="J2954" i="10" s="1"/>
  <c r="J2955" i="10" s="1"/>
  <c r="J2956" i="10" s="1"/>
  <c r="J2957" i="10" s="1"/>
  <c r="J2958" i="10" s="1"/>
  <c r="J2959" i="10" s="1"/>
  <c r="J2960" i="10" s="1"/>
  <c r="J2961" i="10" s="1"/>
  <c r="J2962" i="10" s="1"/>
  <c r="J2963" i="10" s="1"/>
  <c r="J2964" i="10" s="1"/>
  <c r="J2965" i="10" s="1"/>
  <c r="J2966" i="10" s="1"/>
  <c r="J2967" i="10" s="1"/>
  <c r="J2968" i="10" s="1"/>
  <c r="J2969" i="10" s="1"/>
  <c r="J2970" i="10" s="1"/>
  <c r="J2971" i="10" s="1"/>
  <c r="J2972" i="10" s="1"/>
  <c r="J2973" i="10" s="1"/>
  <c r="J2974" i="10" s="1"/>
  <c r="J2975" i="10" s="1"/>
  <c r="J2976" i="10" s="1"/>
  <c r="J2977" i="10" s="1"/>
  <c r="J2978" i="10" s="1"/>
  <c r="J2979" i="10" s="1"/>
  <c r="J2980" i="10" s="1"/>
  <c r="J2981" i="10" s="1"/>
  <c r="J2982" i="10" s="1"/>
  <c r="J2983" i="10" s="1"/>
  <c r="J2984" i="10" s="1"/>
  <c r="J2985" i="10" s="1"/>
  <c r="J2986" i="10" s="1"/>
  <c r="J2946" i="10"/>
  <c r="J2947" i="10" s="1"/>
  <c r="J2945" i="10"/>
  <c r="J2909" i="10"/>
  <c r="J2910" i="10" s="1"/>
  <c r="J2911" i="10" s="1"/>
  <c r="J2912" i="10" s="1"/>
  <c r="J2913" i="10" s="1"/>
  <c r="J2914" i="10" s="1"/>
  <c r="J2915" i="10" s="1"/>
  <c r="J2916" i="10" s="1"/>
  <c r="J2917" i="10" s="1"/>
  <c r="J2918" i="10" s="1"/>
  <c r="J2919" i="10" s="1"/>
  <c r="J2920" i="10" s="1"/>
  <c r="J2921" i="10" s="1"/>
  <c r="J2922" i="10" s="1"/>
  <c r="J2923" i="10" s="1"/>
  <c r="J2924" i="10" s="1"/>
  <c r="J2925" i="10" s="1"/>
  <c r="J2926" i="10" s="1"/>
  <c r="J2927" i="10" s="1"/>
  <c r="J2928" i="10" s="1"/>
  <c r="J2929" i="10" s="1"/>
  <c r="J2930" i="10" s="1"/>
  <c r="J2931" i="10" s="1"/>
  <c r="J2932" i="10" s="1"/>
  <c r="J2933" i="10" s="1"/>
  <c r="J2934" i="10" s="1"/>
  <c r="J2935" i="10" s="1"/>
  <c r="J2936" i="10" s="1"/>
  <c r="J2937" i="10" s="1"/>
  <c r="J2938" i="10" s="1"/>
  <c r="J2939" i="10" s="1"/>
  <c r="J2940" i="10" s="1"/>
  <c r="J2941" i="10" s="1"/>
  <c r="J2942" i="10" s="1"/>
  <c r="J2943" i="10" s="1"/>
  <c r="J2944" i="10" s="1"/>
  <c r="J2908" i="10"/>
  <c r="J2904" i="10"/>
  <c r="J2905" i="10" s="1"/>
  <c r="J2906" i="10" s="1"/>
  <c r="J2907" i="10" s="1"/>
  <c r="J2903" i="10"/>
  <c r="J2871" i="10"/>
  <c r="J2872" i="10" s="1"/>
  <c r="J2873" i="10" s="1"/>
  <c r="J2874" i="10" s="1"/>
  <c r="J2875" i="10" s="1"/>
  <c r="J2876" i="10" s="1"/>
  <c r="J2877" i="10" s="1"/>
  <c r="J2878" i="10" s="1"/>
  <c r="J2879" i="10" s="1"/>
  <c r="J2880" i="10" s="1"/>
  <c r="J2881" i="10" s="1"/>
  <c r="J2882" i="10" s="1"/>
  <c r="J2883" i="10" s="1"/>
  <c r="J2884" i="10" s="1"/>
  <c r="J2885" i="10" s="1"/>
  <c r="J2886" i="10" s="1"/>
  <c r="J2887" i="10" s="1"/>
  <c r="J2888" i="10" s="1"/>
  <c r="J2889" i="10" s="1"/>
  <c r="J2890" i="10" s="1"/>
  <c r="J2891" i="10" s="1"/>
  <c r="J2892" i="10" s="1"/>
  <c r="J2893" i="10" s="1"/>
  <c r="J2894" i="10" s="1"/>
  <c r="J2895" i="10" s="1"/>
  <c r="J2896" i="10" s="1"/>
  <c r="J2897" i="10" s="1"/>
  <c r="J2898" i="10" s="1"/>
  <c r="J2899" i="10" s="1"/>
  <c r="J2900" i="10" s="1"/>
  <c r="J2901" i="10" s="1"/>
  <c r="J2902" i="10" s="1"/>
  <c r="J2870" i="10"/>
  <c r="J2866" i="10"/>
  <c r="J2867" i="10" s="1"/>
  <c r="J2868" i="10" s="1"/>
  <c r="J2869" i="10" s="1"/>
  <c r="J2864" i="10"/>
  <c r="J2865" i="10" s="1"/>
  <c r="J2863" i="10"/>
  <c r="J2862" i="10"/>
  <c r="J2861" i="10"/>
  <c r="J2826" i="10"/>
  <c r="J2827" i="10" s="1"/>
  <c r="J2828" i="10" s="1"/>
  <c r="J2829" i="10" s="1"/>
  <c r="J2830" i="10" s="1"/>
  <c r="J2831" i="10" s="1"/>
  <c r="J2832" i="10" s="1"/>
  <c r="J2833" i="10" s="1"/>
  <c r="J2834" i="10" s="1"/>
  <c r="J2835" i="10" s="1"/>
  <c r="J2836" i="10" s="1"/>
  <c r="J2837" i="10" s="1"/>
  <c r="J2838" i="10" s="1"/>
  <c r="J2839" i="10" s="1"/>
  <c r="J2840" i="10" s="1"/>
  <c r="J2841" i="10" s="1"/>
  <c r="J2842" i="10" s="1"/>
  <c r="J2843" i="10" s="1"/>
  <c r="J2844" i="10" s="1"/>
  <c r="J2845" i="10" s="1"/>
  <c r="J2846" i="10" s="1"/>
  <c r="J2847" i="10" s="1"/>
  <c r="J2848" i="10" s="1"/>
  <c r="J2849" i="10" s="1"/>
  <c r="J2850" i="10" s="1"/>
  <c r="J2851" i="10" s="1"/>
  <c r="J2852" i="10" s="1"/>
  <c r="J2853" i="10" s="1"/>
  <c r="J2854" i="10" s="1"/>
  <c r="J2855" i="10" s="1"/>
  <c r="J2856" i="10" s="1"/>
  <c r="J2857" i="10" s="1"/>
  <c r="J2858" i="10" s="1"/>
  <c r="J2859" i="10" s="1"/>
  <c r="J2860" i="10" s="1"/>
  <c r="J2824" i="10"/>
  <c r="J2825" i="10" s="1"/>
  <c r="J2820" i="10"/>
  <c r="J2821" i="10" s="1"/>
  <c r="J2822" i="10" s="1"/>
  <c r="J2823" i="10" s="1"/>
  <c r="J2819" i="10"/>
  <c r="J2784" i="10"/>
  <c r="J2785" i="10" s="1"/>
  <c r="J2786" i="10" s="1"/>
  <c r="J2787" i="10" s="1"/>
  <c r="J2788" i="10" s="1"/>
  <c r="J2789" i="10" s="1"/>
  <c r="J2790" i="10" s="1"/>
  <c r="J2791" i="10" s="1"/>
  <c r="J2792" i="10" s="1"/>
  <c r="J2793" i="10" s="1"/>
  <c r="J2794" i="10" s="1"/>
  <c r="J2795" i="10" s="1"/>
  <c r="J2796" i="10" s="1"/>
  <c r="J2797" i="10" s="1"/>
  <c r="J2798" i="10" s="1"/>
  <c r="J2799" i="10" s="1"/>
  <c r="J2800" i="10" s="1"/>
  <c r="J2801" i="10" s="1"/>
  <c r="J2802" i="10" s="1"/>
  <c r="J2803" i="10" s="1"/>
  <c r="J2804" i="10" s="1"/>
  <c r="J2805" i="10" s="1"/>
  <c r="J2806" i="10" s="1"/>
  <c r="J2807" i="10" s="1"/>
  <c r="J2808" i="10" s="1"/>
  <c r="J2809" i="10" s="1"/>
  <c r="J2810" i="10" s="1"/>
  <c r="J2811" i="10" s="1"/>
  <c r="J2812" i="10" s="1"/>
  <c r="J2813" i="10" s="1"/>
  <c r="J2814" i="10" s="1"/>
  <c r="J2815" i="10" s="1"/>
  <c r="J2816" i="10" s="1"/>
  <c r="J2817" i="10" s="1"/>
  <c r="J2818" i="10" s="1"/>
  <c r="J2783" i="10"/>
  <c r="J2782" i="10"/>
  <c r="J2778" i="10"/>
  <c r="J2779" i="10" s="1"/>
  <c r="J2780" i="10" s="1"/>
  <c r="J2781" i="10" s="1"/>
  <c r="J2777" i="10"/>
  <c r="J2744" i="10"/>
  <c r="J2745" i="10" s="1"/>
  <c r="J2746" i="10" s="1"/>
  <c r="J2747" i="10" s="1"/>
  <c r="J2748" i="10" s="1"/>
  <c r="J2749" i="10" s="1"/>
  <c r="J2750" i="10" s="1"/>
  <c r="J2751" i="10" s="1"/>
  <c r="J2752" i="10" s="1"/>
  <c r="J2753" i="10" s="1"/>
  <c r="J2754" i="10" s="1"/>
  <c r="J2755" i="10" s="1"/>
  <c r="J2756" i="10" s="1"/>
  <c r="J2757" i="10" s="1"/>
  <c r="J2758" i="10" s="1"/>
  <c r="J2759" i="10" s="1"/>
  <c r="J2760" i="10" s="1"/>
  <c r="J2761" i="10" s="1"/>
  <c r="J2762" i="10" s="1"/>
  <c r="J2763" i="10" s="1"/>
  <c r="J2764" i="10" s="1"/>
  <c r="J2765" i="10" s="1"/>
  <c r="J2766" i="10" s="1"/>
  <c r="J2767" i="10" s="1"/>
  <c r="J2768" i="10" s="1"/>
  <c r="J2769" i="10" s="1"/>
  <c r="J2770" i="10" s="1"/>
  <c r="J2771" i="10" s="1"/>
  <c r="J2772" i="10" s="1"/>
  <c r="J2773" i="10" s="1"/>
  <c r="J2774" i="10" s="1"/>
  <c r="J2775" i="10" s="1"/>
  <c r="J2776" i="10" s="1"/>
  <c r="J2743" i="10"/>
  <c r="J2742" i="10"/>
  <c r="J2735" i="10"/>
  <c r="J2736" i="10" s="1"/>
  <c r="J2737" i="10" s="1"/>
  <c r="J2738" i="10" s="1"/>
  <c r="J2739" i="10" s="1"/>
  <c r="J2740" i="10" s="1"/>
  <c r="J2741" i="10" s="1"/>
  <c r="J2694" i="10"/>
  <c r="J2695" i="10" s="1"/>
  <c r="J2696" i="10" s="1"/>
  <c r="J2697" i="10" s="1"/>
  <c r="J2698" i="10" s="1"/>
  <c r="J2699" i="10" s="1"/>
  <c r="J2700" i="10" s="1"/>
  <c r="J2701" i="10" s="1"/>
  <c r="J2702" i="10" s="1"/>
  <c r="J2703" i="10" s="1"/>
  <c r="J2704" i="10" s="1"/>
  <c r="J2705" i="10" s="1"/>
  <c r="J2706" i="10" s="1"/>
  <c r="J2707" i="10" s="1"/>
  <c r="J2708" i="10" s="1"/>
  <c r="J2709" i="10" s="1"/>
  <c r="J2710" i="10" s="1"/>
  <c r="J2711" i="10" s="1"/>
  <c r="J2712" i="10" s="1"/>
  <c r="J2713" i="10" s="1"/>
  <c r="J2714" i="10" s="1"/>
  <c r="J2715" i="10" s="1"/>
  <c r="J2716" i="10" s="1"/>
  <c r="J2717" i="10" s="1"/>
  <c r="J2718" i="10" s="1"/>
  <c r="J2719" i="10" s="1"/>
  <c r="J2720" i="10" s="1"/>
  <c r="J2721" i="10" s="1"/>
  <c r="J2722" i="10" s="1"/>
  <c r="J2723" i="10" s="1"/>
  <c r="J2724" i="10" s="1"/>
  <c r="J2725" i="10" s="1"/>
  <c r="J2726" i="10" s="1"/>
  <c r="J2727" i="10" s="1"/>
  <c r="J2728" i="10" s="1"/>
  <c r="J2729" i="10" s="1"/>
  <c r="J2730" i="10" s="1"/>
  <c r="J2731" i="10" s="1"/>
  <c r="J2732" i="10" s="1"/>
  <c r="J2733" i="10" s="1"/>
  <c r="J2734" i="10" s="1"/>
  <c r="J2693" i="10"/>
  <c r="J2665" i="10"/>
  <c r="J2666" i="10" s="1"/>
  <c r="J2667" i="10" s="1"/>
  <c r="J2668" i="10" s="1"/>
  <c r="J2669" i="10" s="1"/>
  <c r="J2670" i="10" s="1"/>
  <c r="J2671" i="10" s="1"/>
  <c r="J2672" i="10" s="1"/>
  <c r="J2673" i="10" s="1"/>
  <c r="J2674" i="10" s="1"/>
  <c r="J2675" i="10" s="1"/>
  <c r="J2676" i="10" s="1"/>
  <c r="J2677" i="10" s="1"/>
  <c r="J2678" i="10" s="1"/>
  <c r="J2679" i="10" s="1"/>
  <c r="J2680" i="10" s="1"/>
  <c r="J2681" i="10" s="1"/>
  <c r="J2682" i="10" s="1"/>
  <c r="J2683" i="10" s="1"/>
  <c r="J2684" i="10" s="1"/>
  <c r="J2685" i="10" s="1"/>
  <c r="J2686" i="10" s="1"/>
  <c r="J2687" i="10" s="1"/>
  <c r="J2688" i="10" s="1"/>
  <c r="J2689" i="10" s="1"/>
  <c r="J2690" i="10" s="1"/>
  <c r="J2691" i="10" s="1"/>
  <c r="J2692" i="10" s="1"/>
  <c r="J2654" i="10"/>
  <c r="J2655" i="10" s="1"/>
  <c r="J2656" i="10" s="1"/>
  <c r="J2657" i="10" s="1"/>
  <c r="J2658" i="10" s="1"/>
  <c r="J2659" i="10" s="1"/>
  <c r="J2660" i="10" s="1"/>
  <c r="J2661" i="10" s="1"/>
  <c r="J2662" i="10" s="1"/>
  <c r="J2663" i="10" s="1"/>
  <c r="J2664" i="10" s="1"/>
  <c r="J2653" i="10"/>
  <c r="J2652" i="10"/>
  <c r="J2651" i="10"/>
  <c r="J2614" i="10"/>
  <c r="J2615" i="10" s="1"/>
  <c r="J2616" i="10" s="1"/>
  <c r="J2617" i="10" s="1"/>
  <c r="J2618" i="10" s="1"/>
  <c r="J2619" i="10" s="1"/>
  <c r="J2620" i="10" s="1"/>
  <c r="J2621" i="10" s="1"/>
  <c r="J2622" i="10" s="1"/>
  <c r="J2623" i="10" s="1"/>
  <c r="J2624" i="10" s="1"/>
  <c r="J2625" i="10" s="1"/>
  <c r="J2626" i="10" s="1"/>
  <c r="J2627" i="10" s="1"/>
  <c r="J2628" i="10" s="1"/>
  <c r="J2629" i="10" s="1"/>
  <c r="J2630" i="10" s="1"/>
  <c r="J2631" i="10" s="1"/>
  <c r="J2632" i="10" s="1"/>
  <c r="J2633" i="10" s="1"/>
  <c r="J2634" i="10" s="1"/>
  <c r="J2635" i="10" s="1"/>
  <c r="J2636" i="10" s="1"/>
  <c r="J2637" i="10" s="1"/>
  <c r="J2638" i="10" s="1"/>
  <c r="J2639" i="10" s="1"/>
  <c r="J2640" i="10" s="1"/>
  <c r="J2641" i="10" s="1"/>
  <c r="J2642" i="10" s="1"/>
  <c r="J2643" i="10" s="1"/>
  <c r="J2644" i="10" s="1"/>
  <c r="J2645" i="10" s="1"/>
  <c r="J2646" i="10" s="1"/>
  <c r="J2647" i="10" s="1"/>
  <c r="J2648" i="10" s="1"/>
  <c r="J2649" i="10" s="1"/>
  <c r="J2650" i="10" s="1"/>
  <c r="J2610" i="10"/>
  <c r="J2611" i="10" s="1"/>
  <c r="J2612" i="10" s="1"/>
  <c r="J2613" i="10" s="1"/>
  <c r="J2609" i="10"/>
  <c r="J2574" i="10"/>
  <c r="J2575" i="10" s="1"/>
  <c r="J2576" i="10" s="1"/>
  <c r="J2577" i="10" s="1"/>
  <c r="J2578" i="10" s="1"/>
  <c r="J2579" i="10" s="1"/>
  <c r="J2580" i="10" s="1"/>
  <c r="J2581" i="10" s="1"/>
  <c r="J2582" i="10" s="1"/>
  <c r="J2583" i="10" s="1"/>
  <c r="J2584" i="10" s="1"/>
  <c r="J2585" i="10" s="1"/>
  <c r="J2586" i="10" s="1"/>
  <c r="J2587" i="10" s="1"/>
  <c r="J2588" i="10" s="1"/>
  <c r="J2589" i="10" s="1"/>
  <c r="J2590" i="10" s="1"/>
  <c r="J2591" i="10" s="1"/>
  <c r="J2592" i="10" s="1"/>
  <c r="J2593" i="10" s="1"/>
  <c r="J2594" i="10" s="1"/>
  <c r="J2595" i="10" s="1"/>
  <c r="J2596" i="10" s="1"/>
  <c r="J2597" i="10" s="1"/>
  <c r="J2598" i="10" s="1"/>
  <c r="J2599" i="10" s="1"/>
  <c r="J2600" i="10" s="1"/>
  <c r="J2601" i="10" s="1"/>
  <c r="J2602" i="10" s="1"/>
  <c r="J2603" i="10" s="1"/>
  <c r="J2604" i="10" s="1"/>
  <c r="J2605" i="10" s="1"/>
  <c r="J2606" i="10" s="1"/>
  <c r="J2607" i="10" s="1"/>
  <c r="J2608" i="10" s="1"/>
  <c r="J2570" i="10"/>
  <c r="J2571" i="10" s="1"/>
  <c r="J2572" i="10" s="1"/>
  <c r="J2573" i="10" s="1"/>
  <c r="J2569" i="10"/>
  <c r="J2568" i="10"/>
  <c r="J2567" i="10"/>
  <c r="J2543" i="10"/>
  <c r="J2544" i="10" s="1"/>
  <c r="J2545" i="10" s="1"/>
  <c r="J2546" i="10" s="1"/>
  <c r="J2547" i="10" s="1"/>
  <c r="J2548" i="10" s="1"/>
  <c r="J2549" i="10" s="1"/>
  <c r="J2550" i="10" s="1"/>
  <c r="J2551" i="10" s="1"/>
  <c r="J2552" i="10" s="1"/>
  <c r="J2553" i="10" s="1"/>
  <c r="J2554" i="10" s="1"/>
  <c r="J2555" i="10" s="1"/>
  <c r="J2556" i="10" s="1"/>
  <c r="J2557" i="10" s="1"/>
  <c r="J2558" i="10" s="1"/>
  <c r="J2559" i="10" s="1"/>
  <c r="J2560" i="10" s="1"/>
  <c r="J2561" i="10" s="1"/>
  <c r="J2562" i="10" s="1"/>
  <c r="J2563" i="10" s="1"/>
  <c r="J2564" i="10" s="1"/>
  <c r="J2565" i="10" s="1"/>
  <c r="J2566" i="10" s="1"/>
  <c r="J2536" i="10"/>
  <c r="J2537" i="10" s="1"/>
  <c r="J2538" i="10" s="1"/>
  <c r="J2539" i="10" s="1"/>
  <c r="J2540" i="10" s="1"/>
  <c r="J2541" i="10" s="1"/>
  <c r="J2542" i="10" s="1"/>
  <c r="J2535" i="10"/>
  <c r="J2534" i="10"/>
  <c r="J2530" i="10"/>
  <c r="J2531" i="10" s="1"/>
  <c r="J2532" i="10" s="1"/>
  <c r="J2533" i="10" s="1"/>
  <c r="J2529" i="10"/>
  <c r="J2528" i="10"/>
  <c r="J2527" i="10"/>
  <c r="J2526" i="10"/>
  <c r="J2525" i="10"/>
  <c r="J2487" i="10"/>
  <c r="J2488" i="10" s="1"/>
  <c r="J2489" i="10" s="1"/>
  <c r="J2490" i="10" s="1"/>
  <c r="J2491" i="10" s="1"/>
  <c r="J2492" i="10" s="1"/>
  <c r="J2493" i="10" s="1"/>
  <c r="J2494" i="10" s="1"/>
  <c r="J2495" i="10" s="1"/>
  <c r="J2496" i="10" s="1"/>
  <c r="J2497" i="10" s="1"/>
  <c r="J2498" i="10" s="1"/>
  <c r="J2499" i="10" s="1"/>
  <c r="J2500" i="10" s="1"/>
  <c r="J2501" i="10" s="1"/>
  <c r="J2502" i="10" s="1"/>
  <c r="J2503" i="10" s="1"/>
  <c r="J2504" i="10" s="1"/>
  <c r="J2505" i="10" s="1"/>
  <c r="J2506" i="10" s="1"/>
  <c r="J2507" i="10" s="1"/>
  <c r="J2508" i="10" s="1"/>
  <c r="J2509" i="10" s="1"/>
  <c r="J2510" i="10" s="1"/>
  <c r="J2511" i="10" s="1"/>
  <c r="J2512" i="10" s="1"/>
  <c r="J2513" i="10" s="1"/>
  <c r="J2514" i="10" s="1"/>
  <c r="J2515" i="10" s="1"/>
  <c r="J2516" i="10" s="1"/>
  <c r="J2517" i="10" s="1"/>
  <c r="J2518" i="10" s="1"/>
  <c r="J2519" i="10" s="1"/>
  <c r="J2520" i="10" s="1"/>
  <c r="J2521" i="10" s="1"/>
  <c r="J2522" i="10" s="1"/>
  <c r="J2523" i="10" s="1"/>
  <c r="J2524" i="10" s="1"/>
  <c r="J2486" i="10"/>
  <c r="J2485" i="10"/>
  <c r="J2484" i="10"/>
  <c r="J2483" i="10"/>
  <c r="J2448" i="10"/>
  <c r="J2449" i="10" s="1"/>
  <c r="J2450" i="10" s="1"/>
  <c r="J2451" i="10" s="1"/>
  <c r="J2452" i="10" s="1"/>
  <c r="J2453" i="10" s="1"/>
  <c r="J2454" i="10" s="1"/>
  <c r="J2455" i="10" s="1"/>
  <c r="J2456" i="10" s="1"/>
  <c r="J2457" i="10" s="1"/>
  <c r="J2458" i="10" s="1"/>
  <c r="J2459" i="10" s="1"/>
  <c r="J2460" i="10" s="1"/>
  <c r="J2461" i="10" s="1"/>
  <c r="J2462" i="10" s="1"/>
  <c r="J2463" i="10" s="1"/>
  <c r="J2464" i="10" s="1"/>
  <c r="J2465" i="10" s="1"/>
  <c r="J2466" i="10" s="1"/>
  <c r="J2467" i="10" s="1"/>
  <c r="J2468" i="10" s="1"/>
  <c r="J2469" i="10" s="1"/>
  <c r="J2470" i="10" s="1"/>
  <c r="J2471" i="10" s="1"/>
  <c r="J2472" i="10" s="1"/>
  <c r="J2473" i="10" s="1"/>
  <c r="J2474" i="10" s="1"/>
  <c r="J2475" i="10" s="1"/>
  <c r="J2476" i="10" s="1"/>
  <c r="J2477" i="10" s="1"/>
  <c r="J2478" i="10" s="1"/>
  <c r="J2479" i="10" s="1"/>
  <c r="J2480" i="10" s="1"/>
  <c r="J2481" i="10" s="1"/>
  <c r="J2482" i="10" s="1"/>
  <c r="J2447" i="10"/>
  <c r="J2446" i="10"/>
  <c r="J2442" i="10"/>
  <c r="J2443" i="10" s="1"/>
  <c r="J2444" i="10" s="1"/>
  <c r="J2445" i="10" s="1"/>
  <c r="J2441" i="10"/>
  <c r="J2414" i="10"/>
  <c r="J2415" i="10" s="1"/>
  <c r="J2416" i="10" s="1"/>
  <c r="J2417" i="10" s="1"/>
  <c r="J2418" i="10" s="1"/>
  <c r="J2419" i="10" s="1"/>
  <c r="J2420" i="10" s="1"/>
  <c r="J2421" i="10" s="1"/>
  <c r="J2422" i="10" s="1"/>
  <c r="J2423" i="10" s="1"/>
  <c r="J2424" i="10" s="1"/>
  <c r="J2425" i="10" s="1"/>
  <c r="J2426" i="10" s="1"/>
  <c r="J2427" i="10" s="1"/>
  <c r="J2428" i="10" s="1"/>
  <c r="J2429" i="10" s="1"/>
  <c r="J2430" i="10" s="1"/>
  <c r="J2431" i="10" s="1"/>
  <c r="J2432" i="10" s="1"/>
  <c r="J2433" i="10" s="1"/>
  <c r="J2434" i="10" s="1"/>
  <c r="J2435" i="10" s="1"/>
  <c r="J2436" i="10" s="1"/>
  <c r="J2437" i="10" s="1"/>
  <c r="J2438" i="10" s="1"/>
  <c r="J2439" i="10" s="1"/>
  <c r="J2440" i="10" s="1"/>
  <c r="J2400" i="10"/>
  <c r="J2401" i="10" s="1"/>
  <c r="J2402" i="10" s="1"/>
  <c r="J2403" i="10" s="1"/>
  <c r="J2404" i="10" s="1"/>
  <c r="J2405" i="10" s="1"/>
  <c r="J2406" i="10" s="1"/>
  <c r="J2407" i="10" s="1"/>
  <c r="J2408" i="10" s="1"/>
  <c r="J2409" i="10" s="1"/>
  <c r="J2410" i="10" s="1"/>
  <c r="J2411" i="10" s="1"/>
  <c r="J2412" i="10" s="1"/>
  <c r="J2413" i="10" s="1"/>
  <c r="J2399" i="10"/>
  <c r="J2358" i="10"/>
  <c r="J2359" i="10" s="1"/>
  <c r="J2360" i="10" s="1"/>
  <c r="J2361" i="10" s="1"/>
  <c r="J2362" i="10" s="1"/>
  <c r="J2363" i="10" s="1"/>
  <c r="J2364" i="10" s="1"/>
  <c r="J2365" i="10" s="1"/>
  <c r="J2366" i="10" s="1"/>
  <c r="J2367" i="10" s="1"/>
  <c r="J2368" i="10" s="1"/>
  <c r="J2369" i="10" s="1"/>
  <c r="J2370" i="10" s="1"/>
  <c r="J2371" i="10" s="1"/>
  <c r="J2372" i="10" s="1"/>
  <c r="J2373" i="10" s="1"/>
  <c r="J2374" i="10" s="1"/>
  <c r="J2375" i="10" s="1"/>
  <c r="J2376" i="10" s="1"/>
  <c r="J2377" i="10" s="1"/>
  <c r="J2378" i="10" s="1"/>
  <c r="J2379" i="10" s="1"/>
  <c r="J2380" i="10" s="1"/>
  <c r="J2381" i="10" s="1"/>
  <c r="J2382" i="10" s="1"/>
  <c r="J2383" i="10" s="1"/>
  <c r="J2384" i="10" s="1"/>
  <c r="J2385" i="10" s="1"/>
  <c r="J2386" i="10" s="1"/>
  <c r="J2387" i="10" s="1"/>
  <c r="J2388" i="10" s="1"/>
  <c r="J2389" i="10" s="1"/>
  <c r="J2390" i="10" s="1"/>
  <c r="J2391" i="10" s="1"/>
  <c r="J2392" i="10" s="1"/>
  <c r="J2393" i="10" s="1"/>
  <c r="J2394" i="10" s="1"/>
  <c r="J2395" i="10" s="1"/>
  <c r="J2396" i="10" s="1"/>
  <c r="J2397" i="10" s="1"/>
  <c r="J2398" i="10" s="1"/>
  <c r="J2357" i="10"/>
  <c r="J2320" i="10"/>
  <c r="J2321" i="10" s="1"/>
  <c r="J2322" i="10" s="1"/>
  <c r="J2323" i="10" s="1"/>
  <c r="J2324" i="10" s="1"/>
  <c r="J2325" i="10" s="1"/>
  <c r="J2326" i="10" s="1"/>
  <c r="J2327" i="10" s="1"/>
  <c r="J2328" i="10" s="1"/>
  <c r="J2329" i="10" s="1"/>
  <c r="J2330" i="10" s="1"/>
  <c r="J2331" i="10" s="1"/>
  <c r="J2332" i="10" s="1"/>
  <c r="J2333" i="10" s="1"/>
  <c r="J2334" i="10" s="1"/>
  <c r="J2335" i="10" s="1"/>
  <c r="J2336" i="10" s="1"/>
  <c r="J2337" i="10" s="1"/>
  <c r="J2338" i="10" s="1"/>
  <c r="J2339" i="10" s="1"/>
  <c r="J2340" i="10" s="1"/>
  <c r="J2341" i="10" s="1"/>
  <c r="J2342" i="10" s="1"/>
  <c r="J2343" i="10" s="1"/>
  <c r="J2344" i="10" s="1"/>
  <c r="J2345" i="10" s="1"/>
  <c r="J2346" i="10" s="1"/>
  <c r="J2347" i="10" s="1"/>
  <c r="J2348" i="10" s="1"/>
  <c r="J2349" i="10" s="1"/>
  <c r="J2350" i="10" s="1"/>
  <c r="J2351" i="10" s="1"/>
  <c r="J2352" i="10" s="1"/>
  <c r="J2353" i="10" s="1"/>
  <c r="J2354" i="10" s="1"/>
  <c r="J2355" i="10" s="1"/>
  <c r="J2356" i="10" s="1"/>
  <c r="J2319" i="10"/>
  <c r="J2318" i="10"/>
  <c r="J2317" i="10"/>
  <c r="J2316" i="10"/>
  <c r="J2315" i="10"/>
  <c r="J2288" i="10"/>
  <c r="J2289" i="10" s="1"/>
  <c r="J2290" i="10" s="1"/>
  <c r="J2291" i="10" s="1"/>
  <c r="J2292" i="10" s="1"/>
  <c r="J2293" i="10" s="1"/>
  <c r="J2294" i="10" s="1"/>
  <c r="J2295" i="10" s="1"/>
  <c r="J2296" i="10" s="1"/>
  <c r="J2297" i="10" s="1"/>
  <c r="J2298" i="10" s="1"/>
  <c r="J2299" i="10" s="1"/>
  <c r="J2300" i="10" s="1"/>
  <c r="J2301" i="10" s="1"/>
  <c r="J2302" i="10" s="1"/>
  <c r="J2303" i="10" s="1"/>
  <c r="J2304" i="10" s="1"/>
  <c r="J2305" i="10" s="1"/>
  <c r="J2306" i="10" s="1"/>
  <c r="J2307" i="10" s="1"/>
  <c r="J2308" i="10" s="1"/>
  <c r="J2309" i="10" s="1"/>
  <c r="J2310" i="10" s="1"/>
  <c r="J2311" i="10" s="1"/>
  <c r="J2312" i="10" s="1"/>
  <c r="J2313" i="10" s="1"/>
  <c r="J2314" i="10" s="1"/>
  <c r="J2277" i="10"/>
  <c r="J2278" i="10" s="1"/>
  <c r="J2279" i="10" s="1"/>
  <c r="J2280" i="10" s="1"/>
  <c r="J2281" i="10" s="1"/>
  <c r="J2282" i="10" s="1"/>
  <c r="J2283" i="10" s="1"/>
  <c r="J2284" i="10" s="1"/>
  <c r="J2285" i="10" s="1"/>
  <c r="J2286" i="10" s="1"/>
  <c r="J2287" i="10" s="1"/>
  <c r="J2274" i="10"/>
  <c r="J2275" i="10" s="1"/>
  <c r="J2276" i="10" s="1"/>
  <c r="J2273" i="10"/>
  <c r="J2234" i="10"/>
  <c r="J2235" i="10" s="1"/>
  <c r="J2236" i="10" s="1"/>
  <c r="J2237" i="10" s="1"/>
  <c r="J2238" i="10" s="1"/>
  <c r="J2239" i="10" s="1"/>
  <c r="J2240" i="10" s="1"/>
  <c r="J2241" i="10" s="1"/>
  <c r="J2242" i="10" s="1"/>
  <c r="J2243" i="10" s="1"/>
  <c r="J2244" i="10" s="1"/>
  <c r="J2245" i="10" s="1"/>
  <c r="J2246" i="10" s="1"/>
  <c r="J2247" i="10" s="1"/>
  <c r="J2248" i="10" s="1"/>
  <c r="J2249" i="10" s="1"/>
  <c r="J2250" i="10" s="1"/>
  <c r="J2251" i="10" s="1"/>
  <c r="J2252" i="10" s="1"/>
  <c r="J2253" i="10" s="1"/>
  <c r="J2254" i="10" s="1"/>
  <c r="J2255" i="10" s="1"/>
  <c r="J2256" i="10" s="1"/>
  <c r="J2257" i="10" s="1"/>
  <c r="J2258" i="10" s="1"/>
  <c r="J2259" i="10" s="1"/>
  <c r="J2260" i="10" s="1"/>
  <c r="J2261" i="10" s="1"/>
  <c r="J2262" i="10" s="1"/>
  <c r="J2263" i="10" s="1"/>
  <c r="J2264" i="10" s="1"/>
  <c r="J2265" i="10" s="1"/>
  <c r="J2266" i="10" s="1"/>
  <c r="J2267" i="10" s="1"/>
  <c r="J2268" i="10" s="1"/>
  <c r="J2269" i="10" s="1"/>
  <c r="J2270" i="10" s="1"/>
  <c r="J2271" i="10" s="1"/>
  <c r="J2272" i="10" s="1"/>
  <c r="J2233" i="10"/>
  <c r="J2232" i="10"/>
  <c r="J2231" i="10"/>
  <c r="J2189" i="10"/>
  <c r="J2190" i="10" s="1"/>
  <c r="J2191" i="10" s="1"/>
  <c r="J2192" i="10" s="1"/>
  <c r="J2193" i="10" s="1"/>
  <c r="J2194" i="10" s="1"/>
  <c r="J2195" i="10" s="1"/>
  <c r="J2196" i="10" s="1"/>
  <c r="J2197" i="10" s="1"/>
  <c r="J2198" i="10" s="1"/>
  <c r="J2199" i="10" s="1"/>
  <c r="J2200" i="10" s="1"/>
  <c r="J2201" i="10" s="1"/>
  <c r="J2202" i="10" s="1"/>
  <c r="J2203" i="10" s="1"/>
  <c r="J2204" i="10" s="1"/>
  <c r="J2205" i="10" s="1"/>
  <c r="J2206" i="10" s="1"/>
  <c r="J2207" i="10" s="1"/>
  <c r="J2208" i="10" s="1"/>
  <c r="J2209" i="10" s="1"/>
  <c r="J2210" i="10" s="1"/>
  <c r="J2211" i="10" s="1"/>
  <c r="J2212" i="10" s="1"/>
  <c r="J2213" i="10" s="1"/>
  <c r="J2214" i="10" s="1"/>
  <c r="J2215" i="10" s="1"/>
  <c r="J2216" i="10" s="1"/>
  <c r="J2217" i="10" s="1"/>
  <c r="J2218" i="10" s="1"/>
  <c r="J2219" i="10" s="1"/>
  <c r="J2220" i="10" s="1"/>
  <c r="J2221" i="10" s="1"/>
  <c r="J2222" i="10" s="1"/>
  <c r="J2223" i="10" s="1"/>
  <c r="J2224" i="10" s="1"/>
  <c r="J2225" i="10" s="1"/>
  <c r="J2226" i="10" s="1"/>
  <c r="J2227" i="10" s="1"/>
  <c r="J2228" i="10" s="1"/>
  <c r="J2229" i="10" s="1"/>
  <c r="J2230" i="10" s="1"/>
  <c r="J2148" i="10"/>
  <c r="J2149" i="10" s="1"/>
  <c r="J2150" i="10" s="1"/>
  <c r="J2151" i="10" s="1"/>
  <c r="J2152" i="10" s="1"/>
  <c r="J2153" i="10" s="1"/>
  <c r="J2154" i="10" s="1"/>
  <c r="J2155" i="10" s="1"/>
  <c r="J2156" i="10" s="1"/>
  <c r="J2157" i="10" s="1"/>
  <c r="J2158" i="10" s="1"/>
  <c r="J2159" i="10" s="1"/>
  <c r="J2160" i="10" s="1"/>
  <c r="J2161" i="10" s="1"/>
  <c r="J2162" i="10" s="1"/>
  <c r="J2163" i="10" s="1"/>
  <c r="J2164" i="10" s="1"/>
  <c r="J2165" i="10" s="1"/>
  <c r="J2166" i="10" s="1"/>
  <c r="J2167" i="10" s="1"/>
  <c r="J2168" i="10" s="1"/>
  <c r="J2169" i="10" s="1"/>
  <c r="J2170" i="10" s="1"/>
  <c r="J2171" i="10" s="1"/>
  <c r="J2172" i="10" s="1"/>
  <c r="J2173" i="10" s="1"/>
  <c r="J2174" i="10" s="1"/>
  <c r="J2175" i="10" s="1"/>
  <c r="J2176" i="10" s="1"/>
  <c r="J2177" i="10" s="1"/>
  <c r="J2178" i="10" s="1"/>
  <c r="J2179" i="10" s="1"/>
  <c r="J2180" i="10" s="1"/>
  <c r="J2181" i="10" s="1"/>
  <c r="J2182" i="10" s="1"/>
  <c r="J2183" i="10" s="1"/>
  <c r="J2184" i="10" s="1"/>
  <c r="J2185" i="10" s="1"/>
  <c r="J2186" i="10" s="1"/>
  <c r="J2187" i="10" s="1"/>
  <c r="J2188" i="10" s="1"/>
  <c r="J2147" i="10"/>
  <c r="J2108" i="10"/>
  <c r="J2109" i="10" s="1"/>
  <c r="J2110" i="10" s="1"/>
  <c r="J2111" i="10" s="1"/>
  <c r="J2112" i="10" s="1"/>
  <c r="J2113" i="10" s="1"/>
  <c r="J2114" i="10" s="1"/>
  <c r="J2115" i="10" s="1"/>
  <c r="J2116" i="10" s="1"/>
  <c r="J2117" i="10" s="1"/>
  <c r="J2118" i="10" s="1"/>
  <c r="J2119" i="10" s="1"/>
  <c r="J2120" i="10" s="1"/>
  <c r="J2121" i="10" s="1"/>
  <c r="J2122" i="10" s="1"/>
  <c r="J2123" i="10" s="1"/>
  <c r="J2124" i="10" s="1"/>
  <c r="J2125" i="10" s="1"/>
  <c r="J2126" i="10" s="1"/>
  <c r="J2127" i="10" s="1"/>
  <c r="J2128" i="10" s="1"/>
  <c r="J2129" i="10" s="1"/>
  <c r="J2130" i="10" s="1"/>
  <c r="J2131" i="10" s="1"/>
  <c r="J2132" i="10" s="1"/>
  <c r="J2133" i="10" s="1"/>
  <c r="J2134" i="10" s="1"/>
  <c r="J2135" i="10" s="1"/>
  <c r="J2136" i="10" s="1"/>
  <c r="J2137" i="10" s="1"/>
  <c r="J2138" i="10" s="1"/>
  <c r="J2139" i="10" s="1"/>
  <c r="J2140" i="10" s="1"/>
  <c r="J2141" i="10" s="1"/>
  <c r="J2142" i="10" s="1"/>
  <c r="J2143" i="10" s="1"/>
  <c r="J2144" i="10" s="1"/>
  <c r="J2145" i="10" s="1"/>
  <c r="J2146" i="10" s="1"/>
  <c r="J2106" i="10"/>
  <c r="J2107" i="10" s="1"/>
  <c r="J2105" i="10"/>
  <c r="J2073" i="10"/>
  <c r="J2074" i="10" s="1"/>
  <c r="J2075" i="10" s="1"/>
  <c r="J2076" i="10" s="1"/>
  <c r="J2077" i="10" s="1"/>
  <c r="J2078" i="10" s="1"/>
  <c r="J2079" i="10" s="1"/>
  <c r="J2080" i="10" s="1"/>
  <c r="J2081" i="10" s="1"/>
  <c r="J2082" i="10" s="1"/>
  <c r="J2083" i="10" s="1"/>
  <c r="J2084" i="10" s="1"/>
  <c r="J2085" i="10" s="1"/>
  <c r="J2086" i="10" s="1"/>
  <c r="J2087" i="10" s="1"/>
  <c r="J2088" i="10" s="1"/>
  <c r="J2089" i="10" s="1"/>
  <c r="J2090" i="10" s="1"/>
  <c r="J2091" i="10" s="1"/>
  <c r="J2092" i="10" s="1"/>
  <c r="J2093" i="10" s="1"/>
  <c r="J2094" i="10" s="1"/>
  <c r="J2095" i="10" s="1"/>
  <c r="J2096" i="10" s="1"/>
  <c r="J2097" i="10" s="1"/>
  <c r="J2098" i="10" s="1"/>
  <c r="J2099" i="10" s="1"/>
  <c r="J2100" i="10" s="1"/>
  <c r="J2101" i="10" s="1"/>
  <c r="J2102" i="10" s="1"/>
  <c r="J2103" i="10" s="1"/>
  <c r="J2104" i="10" s="1"/>
  <c r="J2064" i="10"/>
  <c r="J2065" i="10" s="1"/>
  <c r="J2066" i="10" s="1"/>
  <c r="J2067" i="10" s="1"/>
  <c r="J2068" i="10" s="1"/>
  <c r="J2069" i="10" s="1"/>
  <c r="J2070" i="10" s="1"/>
  <c r="J2071" i="10" s="1"/>
  <c r="J2072" i="10" s="1"/>
  <c r="J2063" i="10"/>
  <c r="J2021" i="10"/>
  <c r="J2022" i="10" s="1"/>
  <c r="J2023" i="10" s="1"/>
  <c r="J2024" i="10" s="1"/>
  <c r="J2025" i="10" s="1"/>
  <c r="J2026" i="10" s="1"/>
  <c r="J2027" i="10" s="1"/>
  <c r="J2028" i="10" s="1"/>
  <c r="J2029" i="10" s="1"/>
  <c r="J2030" i="10" s="1"/>
  <c r="J2031" i="10" s="1"/>
  <c r="J2032" i="10" s="1"/>
  <c r="J2033" i="10" s="1"/>
  <c r="J2034" i="10" s="1"/>
  <c r="J2035" i="10" s="1"/>
  <c r="J2036" i="10" s="1"/>
  <c r="J2037" i="10" s="1"/>
  <c r="J2038" i="10" s="1"/>
  <c r="J2039" i="10" s="1"/>
  <c r="J2040" i="10" s="1"/>
  <c r="J2041" i="10" s="1"/>
  <c r="J2042" i="10" s="1"/>
  <c r="J2043" i="10" s="1"/>
  <c r="J2044" i="10" s="1"/>
  <c r="J2045" i="10" s="1"/>
  <c r="J2046" i="10" s="1"/>
  <c r="J2047" i="10" s="1"/>
  <c r="J2048" i="10" s="1"/>
  <c r="J2049" i="10" s="1"/>
  <c r="J2050" i="10" s="1"/>
  <c r="J2051" i="10" s="1"/>
  <c r="J2052" i="10" s="1"/>
  <c r="J2053" i="10" s="1"/>
  <c r="J2054" i="10" s="1"/>
  <c r="J2055" i="10" s="1"/>
  <c r="J2056" i="10" s="1"/>
  <c r="J2057" i="10" s="1"/>
  <c r="J2058" i="10" s="1"/>
  <c r="J2059" i="10" s="1"/>
  <c r="J2060" i="10" s="1"/>
  <c r="J2061" i="10" s="1"/>
  <c r="J2062" i="10" s="1"/>
  <c r="J1989" i="10"/>
  <c r="J1990" i="10" s="1"/>
  <c r="J1991" i="10" s="1"/>
  <c r="J1992" i="10" s="1"/>
  <c r="J1993" i="10" s="1"/>
  <c r="J1994" i="10" s="1"/>
  <c r="J1995" i="10" s="1"/>
  <c r="J1996" i="10" s="1"/>
  <c r="J1997" i="10" s="1"/>
  <c r="J1998" i="10" s="1"/>
  <c r="J1999" i="10" s="1"/>
  <c r="J2000" i="10" s="1"/>
  <c r="J2001" i="10" s="1"/>
  <c r="J2002" i="10" s="1"/>
  <c r="J2003" i="10" s="1"/>
  <c r="J2004" i="10" s="1"/>
  <c r="J2005" i="10" s="1"/>
  <c r="J2006" i="10" s="1"/>
  <c r="J2007" i="10" s="1"/>
  <c r="J2008" i="10" s="1"/>
  <c r="J2009" i="10" s="1"/>
  <c r="J2010" i="10" s="1"/>
  <c r="J2011" i="10" s="1"/>
  <c r="J2012" i="10" s="1"/>
  <c r="J2013" i="10" s="1"/>
  <c r="J2014" i="10" s="1"/>
  <c r="J2015" i="10" s="1"/>
  <c r="J2016" i="10" s="1"/>
  <c r="J2017" i="10" s="1"/>
  <c r="J2018" i="10" s="1"/>
  <c r="J2019" i="10" s="1"/>
  <c r="J2020" i="10" s="1"/>
  <c r="J1984" i="10"/>
  <c r="J1985" i="10" s="1"/>
  <c r="J1986" i="10" s="1"/>
  <c r="J1987" i="10" s="1"/>
  <c r="J1988" i="10" s="1"/>
  <c r="J1980" i="10"/>
  <c r="J1981" i="10" s="1"/>
  <c r="J1982" i="10" s="1"/>
  <c r="J1983" i="10" s="1"/>
  <c r="J1979" i="10"/>
  <c r="J1937" i="10"/>
  <c r="J1938" i="10" s="1"/>
  <c r="J1939" i="10" s="1"/>
  <c r="J1940" i="10" s="1"/>
  <c r="J1941" i="10" s="1"/>
  <c r="J1942" i="10" s="1"/>
  <c r="J1943" i="10" s="1"/>
  <c r="J1944" i="10" s="1"/>
  <c r="J1945" i="10" s="1"/>
  <c r="J1946" i="10" s="1"/>
  <c r="J1947" i="10" s="1"/>
  <c r="J1948" i="10" s="1"/>
  <c r="J1949" i="10" s="1"/>
  <c r="J1950" i="10" s="1"/>
  <c r="J1951" i="10" s="1"/>
  <c r="J1952" i="10" s="1"/>
  <c r="J1953" i="10" s="1"/>
  <c r="J1954" i="10" s="1"/>
  <c r="J1955" i="10" s="1"/>
  <c r="J1956" i="10" s="1"/>
  <c r="J1957" i="10" s="1"/>
  <c r="J1958" i="10" s="1"/>
  <c r="J1959" i="10" s="1"/>
  <c r="J1960" i="10" s="1"/>
  <c r="J1961" i="10" s="1"/>
  <c r="J1962" i="10" s="1"/>
  <c r="J1963" i="10" s="1"/>
  <c r="J1964" i="10" s="1"/>
  <c r="J1965" i="10" s="1"/>
  <c r="J1966" i="10" s="1"/>
  <c r="J1967" i="10" s="1"/>
  <c r="J1968" i="10" s="1"/>
  <c r="J1969" i="10" s="1"/>
  <c r="J1970" i="10" s="1"/>
  <c r="J1971" i="10" s="1"/>
  <c r="J1972" i="10" s="1"/>
  <c r="J1973" i="10" s="1"/>
  <c r="J1974" i="10" s="1"/>
  <c r="J1975" i="10" s="1"/>
  <c r="J1976" i="10" s="1"/>
  <c r="J1977" i="10" s="1"/>
  <c r="J1978" i="10" s="1"/>
  <c r="J1895" i="10"/>
  <c r="J1896" i="10" s="1"/>
  <c r="J1897" i="10" s="1"/>
  <c r="J1898" i="10" s="1"/>
  <c r="J1899" i="10" s="1"/>
  <c r="J1900" i="10" s="1"/>
  <c r="J1901" i="10" s="1"/>
  <c r="J1902" i="10" s="1"/>
  <c r="J1903" i="10" s="1"/>
  <c r="J1904" i="10" s="1"/>
  <c r="J1905" i="10" s="1"/>
  <c r="J1906" i="10" s="1"/>
  <c r="J1907" i="10" s="1"/>
  <c r="J1908" i="10" s="1"/>
  <c r="J1909" i="10" s="1"/>
  <c r="J1910" i="10" s="1"/>
  <c r="J1911" i="10" s="1"/>
  <c r="J1912" i="10" s="1"/>
  <c r="J1913" i="10" s="1"/>
  <c r="J1914" i="10" s="1"/>
  <c r="J1915" i="10" s="1"/>
  <c r="J1916" i="10" s="1"/>
  <c r="J1917" i="10" s="1"/>
  <c r="J1918" i="10" s="1"/>
  <c r="J1919" i="10" s="1"/>
  <c r="J1920" i="10" s="1"/>
  <c r="J1921" i="10" s="1"/>
  <c r="J1922" i="10" s="1"/>
  <c r="J1923" i="10" s="1"/>
  <c r="J1924" i="10" s="1"/>
  <c r="J1925" i="10" s="1"/>
  <c r="J1926" i="10" s="1"/>
  <c r="J1927" i="10" s="1"/>
  <c r="J1928" i="10" s="1"/>
  <c r="J1929" i="10" s="1"/>
  <c r="J1930" i="10" s="1"/>
  <c r="J1931" i="10" s="1"/>
  <c r="J1932" i="10" s="1"/>
  <c r="J1933" i="10" s="1"/>
  <c r="J1934" i="10" s="1"/>
  <c r="J1935" i="10" s="1"/>
  <c r="J1936" i="10" s="1"/>
  <c r="J1889" i="10"/>
  <c r="J1890" i="10" s="1"/>
  <c r="J1891" i="10" s="1"/>
  <c r="J1892" i="10" s="1"/>
  <c r="J1893" i="10" s="1"/>
  <c r="J1894" i="10" s="1"/>
  <c r="J1857" i="10"/>
  <c r="J1858" i="10" s="1"/>
  <c r="J1859" i="10" s="1"/>
  <c r="J1860" i="10" s="1"/>
  <c r="J1861" i="10" s="1"/>
  <c r="J1862" i="10" s="1"/>
  <c r="J1863" i="10" s="1"/>
  <c r="J1864" i="10" s="1"/>
  <c r="J1865" i="10" s="1"/>
  <c r="J1866" i="10" s="1"/>
  <c r="J1867" i="10" s="1"/>
  <c r="J1868" i="10" s="1"/>
  <c r="J1869" i="10" s="1"/>
  <c r="J1870" i="10" s="1"/>
  <c r="J1871" i="10" s="1"/>
  <c r="J1872" i="10" s="1"/>
  <c r="J1873" i="10" s="1"/>
  <c r="J1874" i="10" s="1"/>
  <c r="J1875" i="10" s="1"/>
  <c r="J1876" i="10" s="1"/>
  <c r="J1877" i="10" s="1"/>
  <c r="J1878" i="10" s="1"/>
  <c r="J1879" i="10" s="1"/>
  <c r="J1880" i="10" s="1"/>
  <c r="J1881" i="10" s="1"/>
  <c r="J1882" i="10" s="1"/>
  <c r="J1883" i="10" s="1"/>
  <c r="J1884" i="10" s="1"/>
  <c r="J1885" i="10" s="1"/>
  <c r="J1886" i="10" s="1"/>
  <c r="J1887" i="10" s="1"/>
  <c r="J1888" i="10" s="1"/>
  <c r="J1853" i="10"/>
  <c r="J1854" i="10" s="1"/>
  <c r="J1855" i="10" s="1"/>
  <c r="J1856" i="10" s="1"/>
  <c r="J1816" i="10"/>
  <c r="J1817" i="10" s="1"/>
  <c r="J1818" i="10" s="1"/>
  <c r="J1819" i="10" s="1"/>
  <c r="J1820" i="10" s="1"/>
  <c r="J1821" i="10" s="1"/>
  <c r="J1822" i="10" s="1"/>
  <c r="J1823" i="10" s="1"/>
  <c r="J1824" i="10" s="1"/>
  <c r="J1825" i="10" s="1"/>
  <c r="J1826" i="10" s="1"/>
  <c r="J1827" i="10" s="1"/>
  <c r="J1828" i="10" s="1"/>
  <c r="J1829" i="10" s="1"/>
  <c r="J1830" i="10" s="1"/>
  <c r="J1831" i="10" s="1"/>
  <c r="J1832" i="10" s="1"/>
  <c r="J1833" i="10" s="1"/>
  <c r="J1834" i="10" s="1"/>
  <c r="J1835" i="10" s="1"/>
  <c r="J1836" i="10" s="1"/>
  <c r="J1837" i="10" s="1"/>
  <c r="J1838" i="10" s="1"/>
  <c r="J1839" i="10" s="1"/>
  <c r="J1840" i="10" s="1"/>
  <c r="J1841" i="10" s="1"/>
  <c r="J1842" i="10" s="1"/>
  <c r="J1843" i="10" s="1"/>
  <c r="J1844" i="10" s="1"/>
  <c r="J1845" i="10" s="1"/>
  <c r="J1846" i="10" s="1"/>
  <c r="J1847" i="10" s="1"/>
  <c r="J1848" i="10" s="1"/>
  <c r="J1849" i="10" s="1"/>
  <c r="J1850" i="10" s="1"/>
  <c r="J1851" i="10" s="1"/>
  <c r="J1852" i="10" s="1"/>
  <c r="J1812" i="10"/>
  <c r="J1813" i="10" s="1"/>
  <c r="J1814" i="10" s="1"/>
  <c r="J1815" i="10" s="1"/>
  <c r="J1811" i="10"/>
  <c r="J1808" i="10"/>
  <c r="J1809" i="10" s="1"/>
  <c r="J1810" i="10" s="1"/>
  <c r="J1780" i="10"/>
  <c r="J1781" i="10" s="1"/>
  <c r="J1782" i="10" s="1"/>
  <c r="J1783" i="10" s="1"/>
  <c r="J1784" i="10" s="1"/>
  <c r="J1785" i="10" s="1"/>
  <c r="J1786" i="10" s="1"/>
  <c r="J1787" i="10" s="1"/>
  <c r="J1788" i="10" s="1"/>
  <c r="J1789" i="10" s="1"/>
  <c r="J1790" i="10" s="1"/>
  <c r="J1791" i="10" s="1"/>
  <c r="J1792" i="10" s="1"/>
  <c r="J1793" i="10" s="1"/>
  <c r="J1794" i="10" s="1"/>
  <c r="J1795" i="10" s="1"/>
  <c r="J1796" i="10" s="1"/>
  <c r="J1797" i="10" s="1"/>
  <c r="J1798" i="10" s="1"/>
  <c r="J1799" i="10" s="1"/>
  <c r="J1800" i="10" s="1"/>
  <c r="J1801" i="10" s="1"/>
  <c r="J1802" i="10" s="1"/>
  <c r="J1803" i="10" s="1"/>
  <c r="J1804" i="10" s="1"/>
  <c r="J1805" i="10" s="1"/>
  <c r="J1806" i="10" s="1"/>
  <c r="J1807" i="10" s="1"/>
  <c r="J1769" i="10"/>
  <c r="J1770" i="10" s="1"/>
  <c r="J1771" i="10" s="1"/>
  <c r="J1772" i="10" s="1"/>
  <c r="J1773" i="10" s="1"/>
  <c r="J1774" i="10" s="1"/>
  <c r="J1775" i="10" s="1"/>
  <c r="J1776" i="10" s="1"/>
  <c r="J1777" i="10" s="1"/>
  <c r="J1778" i="10" s="1"/>
  <c r="J1779" i="10" s="1"/>
  <c r="J1730" i="10"/>
  <c r="J1731" i="10" s="1"/>
  <c r="J1732" i="10" s="1"/>
  <c r="J1733" i="10" s="1"/>
  <c r="J1734" i="10" s="1"/>
  <c r="J1735" i="10" s="1"/>
  <c r="J1736" i="10" s="1"/>
  <c r="J1737" i="10" s="1"/>
  <c r="J1738" i="10" s="1"/>
  <c r="J1739" i="10" s="1"/>
  <c r="J1740" i="10" s="1"/>
  <c r="J1741" i="10" s="1"/>
  <c r="J1742" i="10" s="1"/>
  <c r="J1743" i="10" s="1"/>
  <c r="J1744" i="10" s="1"/>
  <c r="J1745" i="10" s="1"/>
  <c r="J1746" i="10" s="1"/>
  <c r="J1747" i="10" s="1"/>
  <c r="J1748" i="10" s="1"/>
  <c r="J1749" i="10" s="1"/>
  <c r="J1750" i="10" s="1"/>
  <c r="J1751" i="10" s="1"/>
  <c r="J1752" i="10" s="1"/>
  <c r="J1753" i="10" s="1"/>
  <c r="J1754" i="10" s="1"/>
  <c r="J1755" i="10" s="1"/>
  <c r="J1756" i="10" s="1"/>
  <c r="J1757" i="10" s="1"/>
  <c r="J1758" i="10" s="1"/>
  <c r="J1759" i="10" s="1"/>
  <c r="J1760" i="10" s="1"/>
  <c r="J1761" i="10" s="1"/>
  <c r="J1762" i="10" s="1"/>
  <c r="J1763" i="10" s="1"/>
  <c r="J1764" i="10" s="1"/>
  <c r="J1765" i="10" s="1"/>
  <c r="J1766" i="10" s="1"/>
  <c r="J1767" i="10" s="1"/>
  <c r="J1768" i="10" s="1"/>
  <c r="J1729" i="10"/>
  <c r="J1728" i="10"/>
  <c r="J1727" i="10"/>
  <c r="J1706" i="10"/>
  <c r="J1707" i="10" s="1"/>
  <c r="J1708" i="10" s="1"/>
  <c r="J1709" i="10" s="1"/>
  <c r="J1710" i="10" s="1"/>
  <c r="J1711" i="10" s="1"/>
  <c r="J1712" i="10" s="1"/>
  <c r="J1713" i="10" s="1"/>
  <c r="J1714" i="10" s="1"/>
  <c r="J1715" i="10" s="1"/>
  <c r="J1716" i="10" s="1"/>
  <c r="J1717" i="10" s="1"/>
  <c r="J1718" i="10" s="1"/>
  <c r="J1719" i="10" s="1"/>
  <c r="J1720" i="10" s="1"/>
  <c r="J1721" i="10" s="1"/>
  <c r="J1722" i="10" s="1"/>
  <c r="J1723" i="10" s="1"/>
  <c r="J1724" i="10" s="1"/>
  <c r="J1725" i="10" s="1"/>
  <c r="J1726" i="10" s="1"/>
  <c r="J1689" i="10"/>
  <c r="J1690" i="10" s="1"/>
  <c r="J1691" i="10" s="1"/>
  <c r="J1692" i="10" s="1"/>
  <c r="J1693" i="10" s="1"/>
  <c r="J1694" i="10" s="1"/>
  <c r="J1695" i="10" s="1"/>
  <c r="J1696" i="10" s="1"/>
  <c r="J1697" i="10" s="1"/>
  <c r="J1698" i="10" s="1"/>
  <c r="J1699" i="10" s="1"/>
  <c r="J1700" i="10" s="1"/>
  <c r="J1701" i="10" s="1"/>
  <c r="J1702" i="10" s="1"/>
  <c r="J1703" i="10" s="1"/>
  <c r="J1704" i="10" s="1"/>
  <c r="J1705" i="10" s="1"/>
  <c r="J1688" i="10"/>
  <c r="J1685" i="10"/>
  <c r="J1686" i="10" s="1"/>
  <c r="J1687" i="10" s="1"/>
  <c r="J1643" i="10"/>
  <c r="J1644" i="10" s="1"/>
  <c r="J1645" i="10" s="1"/>
  <c r="J1646" i="10" s="1"/>
  <c r="J1647" i="10" s="1"/>
  <c r="J1648" i="10" s="1"/>
  <c r="J1649" i="10" s="1"/>
  <c r="J1650" i="10" s="1"/>
  <c r="J1651" i="10" s="1"/>
  <c r="J1652" i="10" s="1"/>
  <c r="J1653" i="10" s="1"/>
  <c r="J1654" i="10" s="1"/>
  <c r="J1655" i="10" s="1"/>
  <c r="J1656" i="10" s="1"/>
  <c r="J1657" i="10" s="1"/>
  <c r="J1658" i="10" s="1"/>
  <c r="J1659" i="10" s="1"/>
  <c r="J1660" i="10" s="1"/>
  <c r="J1661" i="10" s="1"/>
  <c r="J1662" i="10" s="1"/>
  <c r="J1663" i="10" s="1"/>
  <c r="J1664" i="10" s="1"/>
  <c r="J1665" i="10" s="1"/>
  <c r="J1666" i="10" s="1"/>
  <c r="J1667" i="10" s="1"/>
  <c r="J1668" i="10" s="1"/>
  <c r="J1669" i="10" s="1"/>
  <c r="J1670" i="10" s="1"/>
  <c r="J1671" i="10" s="1"/>
  <c r="J1672" i="10" s="1"/>
  <c r="J1673" i="10" s="1"/>
  <c r="J1674" i="10" s="1"/>
  <c r="J1675" i="10" s="1"/>
  <c r="J1676" i="10" s="1"/>
  <c r="J1677" i="10" s="1"/>
  <c r="J1678" i="10" s="1"/>
  <c r="J1679" i="10" s="1"/>
  <c r="J1680" i="10" s="1"/>
  <c r="J1681" i="10" s="1"/>
  <c r="J1682" i="10" s="1"/>
  <c r="J1683" i="10" s="1"/>
  <c r="J1684" i="10" s="1"/>
  <c r="J1601" i="10"/>
  <c r="J1602" i="10" s="1"/>
  <c r="J1603" i="10" s="1"/>
  <c r="J1604" i="10" s="1"/>
  <c r="J1605" i="10" s="1"/>
  <c r="J1606" i="10" s="1"/>
  <c r="J1607" i="10" s="1"/>
  <c r="J1608" i="10" s="1"/>
  <c r="J1609" i="10" s="1"/>
  <c r="J1610" i="10" s="1"/>
  <c r="J1611" i="10" s="1"/>
  <c r="J1612" i="10" s="1"/>
  <c r="J1613" i="10" s="1"/>
  <c r="J1614" i="10" s="1"/>
  <c r="J1615" i="10" s="1"/>
  <c r="J1616" i="10" s="1"/>
  <c r="J1617" i="10" s="1"/>
  <c r="J1618" i="10" s="1"/>
  <c r="J1619" i="10" s="1"/>
  <c r="J1620" i="10" s="1"/>
  <c r="J1621" i="10" s="1"/>
  <c r="J1622" i="10" s="1"/>
  <c r="J1623" i="10" s="1"/>
  <c r="J1624" i="10" s="1"/>
  <c r="J1625" i="10" s="1"/>
  <c r="J1626" i="10" s="1"/>
  <c r="J1627" i="10" s="1"/>
  <c r="J1628" i="10" s="1"/>
  <c r="J1629" i="10" s="1"/>
  <c r="J1630" i="10" s="1"/>
  <c r="J1631" i="10" s="1"/>
  <c r="J1632" i="10" s="1"/>
  <c r="J1633" i="10" s="1"/>
  <c r="J1634" i="10" s="1"/>
  <c r="J1635" i="10" s="1"/>
  <c r="J1636" i="10" s="1"/>
  <c r="J1637" i="10" s="1"/>
  <c r="J1638" i="10" s="1"/>
  <c r="J1639" i="10" s="1"/>
  <c r="J1640" i="10" s="1"/>
  <c r="J1641" i="10" s="1"/>
  <c r="J1642" i="10" s="1"/>
  <c r="J1588" i="10"/>
  <c r="J1589" i="10" s="1"/>
  <c r="J1590" i="10" s="1"/>
  <c r="J1591" i="10" s="1"/>
  <c r="J1592" i="10" s="1"/>
  <c r="J1593" i="10" s="1"/>
  <c r="J1594" i="10" s="1"/>
  <c r="J1595" i="10" s="1"/>
  <c r="J1596" i="10" s="1"/>
  <c r="J1597" i="10" s="1"/>
  <c r="J1598" i="10" s="1"/>
  <c r="J1599" i="10" s="1"/>
  <c r="J1600" i="10" s="1"/>
  <c r="J1563" i="10"/>
  <c r="J1564" i="10" s="1"/>
  <c r="J1565" i="10" s="1"/>
  <c r="J1566" i="10" s="1"/>
  <c r="J1567" i="10" s="1"/>
  <c r="J1568" i="10" s="1"/>
  <c r="J1569" i="10" s="1"/>
  <c r="J1570" i="10" s="1"/>
  <c r="J1571" i="10" s="1"/>
  <c r="J1572" i="10" s="1"/>
  <c r="J1573" i="10" s="1"/>
  <c r="J1574" i="10" s="1"/>
  <c r="J1575" i="10" s="1"/>
  <c r="J1576" i="10" s="1"/>
  <c r="J1577" i="10" s="1"/>
  <c r="J1578" i="10" s="1"/>
  <c r="J1579" i="10" s="1"/>
  <c r="J1580" i="10" s="1"/>
  <c r="J1581" i="10" s="1"/>
  <c r="J1582" i="10" s="1"/>
  <c r="J1583" i="10" s="1"/>
  <c r="J1584" i="10" s="1"/>
  <c r="J1585" i="10" s="1"/>
  <c r="J1586" i="10" s="1"/>
  <c r="J1587" i="10" s="1"/>
  <c r="J1562" i="10"/>
  <c r="J1561" i="10"/>
  <c r="J1560" i="10"/>
  <c r="J1559" i="10"/>
  <c r="J1524" i="10"/>
  <c r="J1525" i="10" s="1"/>
  <c r="J1526" i="10" s="1"/>
  <c r="J1527" i="10" s="1"/>
  <c r="J1528" i="10" s="1"/>
  <c r="J1529" i="10" s="1"/>
  <c r="J1530" i="10" s="1"/>
  <c r="J1531" i="10" s="1"/>
  <c r="J1532" i="10" s="1"/>
  <c r="J1533" i="10" s="1"/>
  <c r="J1534" i="10" s="1"/>
  <c r="J1535" i="10" s="1"/>
  <c r="J1536" i="10" s="1"/>
  <c r="J1537" i="10" s="1"/>
  <c r="J1538" i="10" s="1"/>
  <c r="J1539" i="10" s="1"/>
  <c r="J1540" i="10" s="1"/>
  <c r="J1541" i="10" s="1"/>
  <c r="J1542" i="10" s="1"/>
  <c r="J1543" i="10" s="1"/>
  <c r="J1544" i="10" s="1"/>
  <c r="J1545" i="10" s="1"/>
  <c r="J1546" i="10" s="1"/>
  <c r="J1547" i="10" s="1"/>
  <c r="J1548" i="10" s="1"/>
  <c r="J1549" i="10" s="1"/>
  <c r="J1550" i="10" s="1"/>
  <c r="J1551" i="10" s="1"/>
  <c r="J1552" i="10" s="1"/>
  <c r="J1553" i="10" s="1"/>
  <c r="J1554" i="10" s="1"/>
  <c r="J1555" i="10" s="1"/>
  <c r="J1556" i="10" s="1"/>
  <c r="J1557" i="10" s="1"/>
  <c r="J1558" i="10" s="1"/>
  <c r="J1517" i="10"/>
  <c r="J1518" i="10" s="1"/>
  <c r="J1519" i="10" s="1"/>
  <c r="J1520" i="10" s="1"/>
  <c r="J1521" i="10" s="1"/>
  <c r="J1522" i="10" s="1"/>
  <c r="J1523" i="10" s="1"/>
  <c r="J1500" i="10"/>
  <c r="J1501" i="10" s="1"/>
  <c r="J1502" i="10" s="1"/>
  <c r="J1503" i="10" s="1"/>
  <c r="J1504" i="10" s="1"/>
  <c r="J1505" i="10" s="1"/>
  <c r="J1506" i="10" s="1"/>
  <c r="J1507" i="10" s="1"/>
  <c r="J1508" i="10" s="1"/>
  <c r="J1509" i="10" s="1"/>
  <c r="J1510" i="10" s="1"/>
  <c r="J1511" i="10" s="1"/>
  <c r="J1512" i="10" s="1"/>
  <c r="J1513" i="10" s="1"/>
  <c r="J1514" i="10" s="1"/>
  <c r="J1515" i="10" s="1"/>
  <c r="J1516" i="10" s="1"/>
  <c r="J1475" i="10"/>
  <c r="J1476" i="10" s="1"/>
  <c r="J1477" i="10" s="1"/>
  <c r="J1478" i="10" s="1"/>
  <c r="J1479" i="10" s="1"/>
  <c r="J1480" i="10" s="1"/>
  <c r="J1481" i="10" s="1"/>
  <c r="J1482" i="10" s="1"/>
  <c r="J1483" i="10" s="1"/>
  <c r="J1484" i="10" s="1"/>
  <c r="J1485" i="10" s="1"/>
  <c r="J1486" i="10" s="1"/>
  <c r="J1487" i="10" s="1"/>
  <c r="J1488" i="10" s="1"/>
  <c r="J1489" i="10" s="1"/>
  <c r="J1490" i="10" s="1"/>
  <c r="J1491" i="10" s="1"/>
  <c r="J1492" i="10" s="1"/>
  <c r="J1493" i="10" s="1"/>
  <c r="J1494" i="10" s="1"/>
  <c r="J1495" i="10" s="1"/>
  <c r="J1496" i="10" s="1"/>
  <c r="J1497" i="10" s="1"/>
  <c r="J1498" i="10" s="1"/>
  <c r="J1499" i="10" s="1"/>
  <c r="J1433" i="10"/>
  <c r="J1434" i="10" s="1"/>
  <c r="J1435" i="10" s="1"/>
  <c r="J1436" i="10" s="1"/>
  <c r="J1437" i="10" s="1"/>
  <c r="J1438" i="10" s="1"/>
  <c r="J1439" i="10" s="1"/>
  <c r="J1440" i="10" s="1"/>
  <c r="J1441" i="10" s="1"/>
  <c r="J1442" i="10" s="1"/>
  <c r="J1443" i="10" s="1"/>
  <c r="J1444" i="10" s="1"/>
  <c r="J1445" i="10" s="1"/>
  <c r="J1446" i="10" s="1"/>
  <c r="J1447" i="10" s="1"/>
  <c r="J1448" i="10" s="1"/>
  <c r="J1449" i="10" s="1"/>
  <c r="J1450" i="10" s="1"/>
  <c r="J1451" i="10" s="1"/>
  <c r="J1452" i="10" s="1"/>
  <c r="J1453" i="10" s="1"/>
  <c r="J1454" i="10" s="1"/>
  <c r="J1455" i="10" s="1"/>
  <c r="J1456" i="10" s="1"/>
  <c r="J1457" i="10" s="1"/>
  <c r="J1458" i="10" s="1"/>
  <c r="J1459" i="10" s="1"/>
  <c r="J1460" i="10" s="1"/>
  <c r="J1461" i="10" s="1"/>
  <c r="J1462" i="10" s="1"/>
  <c r="J1463" i="10" s="1"/>
  <c r="J1464" i="10" s="1"/>
  <c r="J1465" i="10" s="1"/>
  <c r="J1466" i="10" s="1"/>
  <c r="J1467" i="10" s="1"/>
  <c r="J1468" i="10" s="1"/>
  <c r="J1469" i="10" s="1"/>
  <c r="J1470" i="10" s="1"/>
  <c r="J1471" i="10" s="1"/>
  <c r="J1472" i="10" s="1"/>
  <c r="J1473" i="10" s="1"/>
  <c r="J1474" i="10" s="1"/>
  <c r="J1401" i="10"/>
  <c r="J1402" i="10" s="1"/>
  <c r="J1403" i="10" s="1"/>
  <c r="J1404" i="10" s="1"/>
  <c r="J1405" i="10" s="1"/>
  <c r="J1406" i="10" s="1"/>
  <c r="J1407" i="10" s="1"/>
  <c r="J1408" i="10" s="1"/>
  <c r="J1409" i="10" s="1"/>
  <c r="J1410" i="10" s="1"/>
  <c r="J1411" i="10" s="1"/>
  <c r="J1412" i="10" s="1"/>
  <c r="J1413" i="10" s="1"/>
  <c r="J1414" i="10" s="1"/>
  <c r="J1415" i="10" s="1"/>
  <c r="J1416" i="10" s="1"/>
  <c r="J1417" i="10" s="1"/>
  <c r="J1418" i="10" s="1"/>
  <c r="J1419" i="10" s="1"/>
  <c r="J1420" i="10" s="1"/>
  <c r="J1421" i="10" s="1"/>
  <c r="J1422" i="10" s="1"/>
  <c r="J1423" i="10" s="1"/>
  <c r="J1424" i="10" s="1"/>
  <c r="J1425" i="10" s="1"/>
  <c r="J1426" i="10" s="1"/>
  <c r="J1427" i="10" s="1"/>
  <c r="J1428" i="10" s="1"/>
  <c r="J1429" i="10" s="1"/>
  <c r="J1430" i="10" s="1"/>
  <c r="J1431" i="10" s="1"/>
  <c r="J1432" i="10" s="1"/>
  <c r="J1400" i="10"/>
  <c r="J1392" i="10"/>
  <c r="J1393" i="10" s="1"/>
  <c r="J1394" i="10" s="1"/>
  <c r="J1395" i="10" s="1"/>
  <c r="J1396" i="10" s="1"/>
  <c r="J1397" i="10" s="1"/>
  <c r="J1398" i="10" s="1"/>
  <c r="J1399" i="10" s="1"/>
  <c r="J1391" i="10"/>
  <c r="J1352" i="10"/>
  <c r="J1353" i="10" s="1"/>
  <c r="J1354" i="10" s="1"/>
  <c r="J1355" i="10" s="1"/>
  <c r="J1356" i="10" s="1"/>
  <c r="J1357" i="10" s="1"/>
  <c r="J1358" i="10" s="1"/>
  <c r="J1359" i="10" s="1"/>
  <c r="J1360" i="10" s="1"/>
  <c r="J1361" i="10" s="1"/>
  <c r="J1362" i="10" s="1"/>
  <c r="J1363" i="10" s="1"/>
  <c r="J1364" i="10" s="1"/>
  <c r="J1365" i="10" s="1"/>
  <c r="J1366" i="10" s="1"/>
  <c r="J1367" i="10" s="1"/>
  <c r="J1368" i="10" s="1"/>
  <c r="J1369" i="10" s="1"/>
  <c r="J1370" i="10" s="1"/>
  <c r="J1371" i="10" s="1"/>
  <c r="J1372" i="10" s="1"/>
  <c r="J1373" i="10" s="1"/>
  <c r="J1374" i="10" s="1"/>
  <c r="J1375" i="10" s="1"/>
  <c r="J1376" i="10" s="1"/>
  <c r="J1377" i="10" s="1"/>
  <c r="J1378" i="10" s="1"/>
  <c r="J1379" i="10" s="1"/>
  <c r="J1380" i="10" s="1"/>
  <c r="J1381" i="10" s="1"/>
  <c r="J1382" i="10" s="1"/>
  <c r="J1383" i="10" s="1"/>
  <c r="J1384" i="10" s="1"/>
  <c r="J1385" i="10" s="1"/>
  <c r="J1386" i="10" s="1"/>
  <c r="J1387" i="10" s="1"/>
  <c r="J1388" i="10" s="1"/>
  <c r="J1389" i="10" s="1"/>
  <c r="J1390" i="10" s="1"/>
  <c r="J1349" i="10"/>
  <c r="J1350" i="10" s="1"/>
  <c r="J1351" i="10" s="1"/>
  <c r="J1307" i="10"/>
  <c r="J1308" i="10" s="1"/>
  <c r="J1309" i="10" s="1"/>
  <c r="J1310" i="10" s="1"/>
  <c r="J1311" i="10" s="1"/>
  <c r="J1312" i="10" s="1"/>
  <c r="J1313" i="10" s="1"/>
  <c r="J1314" i="10" s="1"/>
  <c r="J1315" i="10" s="1"/>
  <c r="J1316" i="10" s="1"/>
  <c r="J1317" i="10" s="1"/>
  <c r="J1318" i="10" s="1"/>
  <c r="J1319" i="10" s="1"/>
  <c r="J1320" i="10" s="1"/>
  <c r="J1321" i="10" s="1"/>
  <c r="J1322" i="10" s="1"/>
  <c r="J1323" i="10" s="1"/>
  <c r="J1324" i="10" s="1"/>
  <c r="J1325" i="10" s="1"/>
  <c r="J1326" i="10" s="1"/>
  <c r="J1327" i="10" s="1"/>
  <c r="J1328" i="10" s="1"/>
  <c r="J1329" i="10" s="1"/>
  <c r="J1330" i="10" s="1"/>
  <c r="J1331" i="10" s="1"/>
  <c r="J1332" i="10" s="1"/>
  <c r="J1333" i="10" s="1"/>
  <c r="J1334" i="10" s="1"/>
  <c r="J1335" i="10" s="1"/>
  <c r="J1336" i="10" s="1"/>
  <c r="J1337" i="10" s="1"/>
  <c r="J1338" i="10" s="1"/>
  <c r="J1339" i="10" s="1"/>
  <c r="J1340" i="10" s="1"/>
  <c r="J1341" i="10" s="1"/>
  <c r="J1342" i="10" s="1"/>
  <c r="J1343" i="10" s="1"/>
  <c r="J1344" i="10" s="1"/>
  <c r="J1345" i="10" s="1"/>
  <c r="J1346" i="10" s="1"/>
  <c r="J1347" i="10" s="1"/>
  <c r="J1348" i="10" s="1"/>
  <c r="J1304" i="10"/>
  <c r="J1305" i="10" s="1"/>
  <c r="J1306" i="10" s="1"/>
  <c r="J1276" i="10"/>
  <c r="J1277" i="10" s="1"/>
  <c r="J1278" i="10" s="1"/>
  <c r="J1279" i="10" s="1"/>
  <c r="J1280" i="10" s="1"/>
  <c r="J1281" i="10" s="1"/>
  <c r="J1282" i="10" s="1"/>
  <c r="J1283" i="10" s="1"/>
  <c r="J1284" i="10" s="1"/>
  <c r="J1285" i="10" s="1"/>
  <c r="J1286" i="10" s="1"/>
  <c r="J1287" i="10" s="1"/>
  <c r="J1288" i="10" s="1"/>
  <c r="J1289" i="10" s="1"/>
  <c r="J1290" i="10" s="1"/>
  <c r="J1291" i="10" s="1"/>
  <c r="J1292" i="10" s="1"/>
  <c r="J1293" i="10" s="1"/>
  <c r="J1294" i="10" s="1"/>
  <c r="J1295" i="10" s="1"/>
  <c r="J1296" i="10" s="1"/>
  <c r="J1297" i="10" s="1"/>
  <c r="J1298" i="10" s="1"/>
  <c r="J1299" i="10" s="1"/>
  <c r="J1300" i="10" s="1"/>
  <c r="J1301" i="10" s="1"/>
  <c r="J1302" i="10" s="1"/>
  <c r="J1303" i="10" s="1"/>
  <c r="J1265" i="10"/>
  <c r="J1266" i="10" s="1"/>
  <c r="J1267" i="10" s="1"/>
  <c r="J1268" i="10" s="1"/>
  <c r="J1269" i="10" s="1"/>
  <c r="J1270" i="10" s="1"/>
  <c r="J1271" i="10" s="1"/>
  <c r="J1272" i="10" s="1"/>
  <c r="J1273" i="10" s="1"/>
  <c r="J1274" i="10" s="1"/>
  <c r="J1275" i="10" s="1"/>
  <c r="J1226" i="10"/>
  <c r="J1227" i="10" s="1"/>
  <c r="J1228" i="10" s="1"/>
  <c r="J1229" i="10" s="1"/>
  <c r="J1230" i="10" s="1"/>
  <c r="J1231" i="10" s="1"/>
  <c r="J1232" i="10" s="1"/>
  <c r="J1233" i="10" s="1"/>
  <c r="J1234" i="10" s="1"/>
  <c r="J1235" i="10" s="1"/>
  <c r="J1236" i="10" s="1"/>
  <c r="J1237" i="10" s="1"/>
  <c r="J1238" i="10" s="1"/>
  <c r="J1239" i="10" s="1"/>
  <c r="J1240" i="10" s="1"/>
  <c r="J1241" i="10" s="1"/>
  <c r="J1242" i="10" s="1"/>
  <c r="J1243" i="10" s="1"/>
  <c r="J1244" i="10" s="1"/>
  <c r="J1245" i="10" s="1"/>
  <c r="J1246" i="10" s="1"/>
  <c r="J1247" i="10" s="1"/>
  <c r="J1248" i="10" s="1"/>
  <c r="J1249" i="10" s="1"/>
  <c r="J1250" i="10" s="1"/>
  <c r="J1251" i="10" s="1"/>
  <c r="J1252" i="10" s="1"/>
  <c r="J1253" i="10" s="1"/>
  <c r="J1254" i="10" s="1"/>
  <c r="J1255" i="10" s="1"/>
  <c r="J1256" i="10" s="1"/>
  <c r="J1257" i="10" s="1"/>
  <c r="J1258" i="10" s="1"/>
  <c r="J1259" i="10" s="1"/>
  <c r="J1260" i="10" s="1"/>
  <c r="J1261" i="10" s="1"/>
  <c r="J1262" i="10" s="1"/>
  <c r="J1263" i="10" s="1"/>
  <c r="J1264" i="10" s="1"/>
  <c r="J1225" i="10"/>
  <c r="J1224" i="10"/>
  <c r="J1223" i="10"/>
  <c r="J1203" i="10"/>
  <c r="J1204" i="10" s="1"/>
  <c r="J1205" i="10" s="1"/>
  <c r="J1206" i="10" s="1"/>
  <c r="J1207" i="10" s="1"/>
  <c r="J1208" i="10" s="1"/>
  <c r="J1209" i="10" s="1"/>
  <c r="J1210" i="10" s="1"/>
  <c r="J1211" i="10" s="1"/>
  <c r="J1212" i="10" s="1"/>
  <c r="J1213" i="10" s="1"/>
  <c r="J1214" i="10" s="1"/>
  <c r="J1215" i="10" s="1"/>
  <c r="J1216" i="10" s="1"/>
  <c r="J1217" i="10" s="1"/>
  <c r="J1218" i="10" s="1"/>
  <c r="J1219" i="10" s="1"/>
  <c r="J1220" i="10" s="1"/>
  <c r="J1221" i="10" s="1"/>
  <c r="J1222" i="10" s="1"/>
  <c r="J1181" i="10"/>
  <c r="J1182" i="10" s="1"/>
  <c r="J1183" i="10" s="1"/>
  <c r="J1184" i="10" s="1"/>
  <c r="J1185" i="10" s="1"/>
  <c r="J1186" i="10" s="1"/>
  <c r="J1187" i="10" s="1"/>
  <c r="J1188" i="10" s="1"/>
  <c r="J1189" i="10" s="1"/>
  <c r="J1190" i="10" s="1"/>
  <c r="J1191" i="10" s="1"/>
  <c r="J1192" i="10" s="1"/>
  <c r="J1193" i="10" s="1"/>
  <c r="J1194" i="10" s="1"/>
  <c r="J1195" i="10" s="1"/>
  <c r="J1196" i="10" s="1"/>
  <c r="J1197" i="10" s="1"/>
  <c r="J1198" i="10" s="1"/>
  <c r="J1199" i="10" s="1"/>
  <c r="J1200" i="10" s="1"/>
  <c r="J1201" i="10" s="1"/>
  <c r="J1202" i="10" s="1"/>
  <c r="J1162" i="10"/>
  <c r="J1163" i="10" s="1"/>
  <c r="J1164" i="10" s="1"/>
  <c r="J1165" i="10" s="1"/>
  <c r="J1166" i="10" s="1"/>
  <c r="J1167" i="10" s="1"/>
  <c r="J1168" i="10" s="1"/>
  <c r="J1169" i="10" s="1"/>
  <c r="J1170" i="10" s="1"/>
  <c r="J1171" i="10" s="1"/>
  <c r="J1172" i="10" s="1"/>
  <c r="J1173" i="10" s="1"/>
  <c r="J1174" i="10" s="1"/>
  <c r="J1175" i="10" s="1"/>
  <c r="J1176" i="10" s="1"/>
  <c r="J1177" i="10" s="1"/>
  <c r="J1178" i="10" s="1"/>
  <c r="J1179" i="10" s="1"/>
  <c r="J1180" i="10" s="1"/>
  <c r="J1139" i="10"/>
  <c r="J1140" i="10" s="1"/>
  <c r="J1141" i="10" s="1"/>
  <c r="J1142" i="10" s="1"/>
  <c r="J1143" i="10" s="1"/>
  <c r="J1144" i="10" s="1"/>
  <c r="J1145" i="10" s="1"/>
  <c r="J1146" i="10" s="1"/>
  <c r="J1147" i="10" s="1"/>
  <c r="J1148" i="10" s="1"/>
  <c r="J1149" i="10" s="1"/>
  <c r="J1150" i="10" s="1"/>
  <c r="J1151" i="10" s="1"/>
  <c r="J1152" i="10" s="1"/>
  <c r="J1153" i="10" s="1"/>
  <c r="J1154" i="10" s="1"/>
  <c r="J1155" i="10" s="1"/>
  <c r="J1156" i="10" s="1"/>
  <c r="J1157" i="10" s="1"/>
  <c r="J1158" i="10" s="1"/>
  <c r="J1159" i="10" s="1"/>
  <c r="J1160" i="10" s="1"/>
  <c r="J1161" i="10" s="1"/>
  <c r="J1098" i="10"/>
  <c r="J1099" i="10" s="1"/>
  <c r="J1100" i="10" s="1"/>
  <c r="J1101" i="10" s="1"/>
  <c r="J1102" i="10" s="1"/>
  <c r="J1103" i="10" s="1"/>
  <c r="J1104" i="10" s="1"/>
  <c r="J1105" i="10" s="1"/>
  <c r="J1106" i="10" s="1"/>
  <c r="J1107" i="10" s="1"/>
  <c r="J1108" i="10" s="1"/>
  <c r="J1109" i="10" s="1"/>
  <c r="J1110" i="10" s="1"/>
  <c r="J1111" i="10" s="1"/>
  <c r="J1112" i="10" s="1"/>
  <c r="J1113" i="10" s="1"/>
  <c r="J1114" i="10" s="1"/>
  <c r="J1115" i="10" s="1"/>
  <c r="J1116" i="10" s="1"/>
  <c r="J1117" i="10" s="1"/>
  <c r="J1118" i="10" s="1"/>
  <c r="J1119" i="10" s="1"/>
  <c r="J1120" i="10" s="1"/>
  <c r="J1121" i="10" s="1"/>
  <c r="J1122" i="10" s="1"/>
  <c r="J1123" i="10" s="1"/>
  <c r="J1124" i="10" s="1"/>
  <c r="J1125" i="10" s="1"/>
  <c r="J1126" i="10" s="1"/>
  <c r="J1127" i="10" s="1"/>
  <c r="J1128" i="10" s="1"/>
  <c r="J1129" i="10" s="1"/>
  <c r="J1130" i="10" s="1"/>
  <c r="J1131" i="10" s="1"/>
  <c r="J1132" i="10" s="1"/>
  <c r="J1133" i="10" s="1"/>
  <c r="J1134" i="10" s="1"/>
  <c r="J1135" i="10" s="1"/>
  <c r="J1136" i="10" s="1"/>
  <c r="J1137" i="10" s="1"/>
  <c r="J1138" i="10" s="1"/>
  <c r="J1097" i="10"/>
  <c r="J1088" i="10"/>
  <c r="J1089" i="10" s="1"/>
  <c r="J1090" i="10" s="1"/>
  <c r="J1091" i="10" s="1"/>
  <c r="J1092" i="10" s="1"/>
  <c r="J1093" i="10" s="1"/>
  <c r="J1094" i="10" s="1"/>
  <c r="J1095" i="10" s="1"/>
  <c r="J1096" i="10" s="1"/>
  <c r="J1060" i="10"/>
  <c r="J1061" i="10" s="1"/>
  <c r="J1062" i="10" s="1"/>
  <c r="J1063" i="10" s="1"/>
  <c r="J1064" i="10" s="1"/>
  <c r="J1065" i="10" s="1"/>
  <c r="J1066" i="10" s="1"/>
  <c r="J1067" i="10" s="1"/>
  <c r="J1068" i="10" s="1"/>
  <c r="J1069" i="10" s="1"/>
  <c r="J1070" i="10" s="1"/>
  <c r="J1071" i="10" s="1"/>
  <c r="J1072" i="10" s="1"/>
  <c r="J1073" i="10" s="1"/>
  <c r="J1074" i="10" s="1"/>
  <c r="J1075" i="10" s="1"/>
  <c r="J1076" i="10" s="1"/>
  <c r="J1077" i="10" s="1"/>
  <c r="J1078" i="10" s="1"/>
  <c r="J1079" i="10" s="1"/>
  <c r="J1080" i="10" s="1"/>
  <c r="J1081" i="10" s="1"/>
  <c r="J1082" i="10" s="1"/>
  <c r="J1083" i="10" s="1"/>
  <c r="J1084" i="10" s="1"/>
  <c r="J1085" i="10" s="1"/>
  <c r="J1086" i="10" s="1"/>
  <c r="J1087" i="10" s="1"/>
  <c r="J1059" i="10"/>
  <c r="J1057" i="10"/>
  <c r="J1058" i="10" s="1"/>
  <c r="J1056" i="10"/>
  <c r="J1055" i="10"/>
  <c r="J1024" i="10"/>
  <c r="J1025" i="10" s="1"/>
  <c r="J1026" i="10" s="1"/>
  <c r="J1027" i="10" s="1"/>
  <c r="J1028" i="10" s="1"/>
  <c r="J1029" i="10" s="1"/>
  <c r="J1030" i="10" s="1"/>
  <c r="J1031" i="10" s="1"/>
  <c r="J1032" i="10" s="1"/>
  <c r="J1033" i="10" s="1"/>
  <c r="J1034" i="10" s="1"/>
  <c r="J1035" i="10" s="1"/>
  <c r="J1036" i="10" s="1"/>
  <c r="J1037" i="10" s="1"/>
  <c r="J1038" i="10" s="1"/>
  <c r="J1039" i="10" s="1"/>
  <c r="J1040" i="10" s="1"/>
  <c r="J1041" i="10" s="1"/>
  <c r="J1042" i="10" s="1"/>
  <c r="J1043" i="10" s="1"/>
  <c r="J1044" i="10" s="1"/>
  <c r="J1045" i="10" s="1"/>
  <c r="J1046" i="10" s="1"/>
  <c r="J1047" i="10" s="1"/>
  <c r="J1048" i="10" s="1"/>
  <c r="J1049" i="10" s="1"/>
  <c r="J1050" i="10" s="1"/>
  <c r="J1051" i="10" s="1"/>
  <c r="J1052" i="10" s="1"/>
  <c r="J1053" i="10" s="1"/>
  <c r="J1054" i="10" s="1"/>
  <c r="J1016" i="10"/>
  <c r="J1017" i="10" s="1"/>
  <c r="J1018" i="10" s="1"/>
  <c r="J1019" i="10" s="1"/>
  <c r="J1020" i="10" s="1"/>
  <c r="J1021" i="10" s="1"/>
  <c r="J1022" i="10" s="1"/>
  <c r="J1023" i="10" s="1"/>
  <c r="J1013" i="10"/>
  <c r="J1014" i="10" s="1"/>
  <c r="J1015" i="10" s="1"/>
  <c r="J1000" i="10"/>
  <c r="J1001" i="10" s="1"/>
  <c r="J1002" i="10" s="1"/>
  <c r="J1003" i="10" s="1"/>
  <c r="J1004" i="10" s="1"/>
  <c r="J1005" i="10" s="1"/>
  <c r="J1006" i="10" s="1"/>
  <c r="J1007" i="10" s="1"/>
  <c r="J1008" i="10" s="1"/>
  <c r="J1009" i="10" s="1"/>
  <c r="J1010" i="10" s="1"/>
  <c r="J1011" i="10" s="1"/>
  <c r="J1012" i="10" s="1"/>
  <c r="J972" i="10"/>
  <c r="J973" i="10" s="1"/>
  <c r="J974" i="10" s="1"/>
  <c r="J975" i="10" s="1"/>
  <c r="J976" i="10" s="1"/>
  <c r="J977" i="10" s="1"/>
  <c r="J978" i="10" s="1"/>
  <c r="J979" i="10" s="1"/>
  <c r="J980" i="10" s="1"/>
  <c r="J981" i="10" s="1"/>
  <c r="J982" i="10" s="1"/>
  <c r="J983" i="10" s="1"/>
  <c r="J984" i="10" s="1"/>
  <c r="J985" i="10" s="1"/>
  <c r="J986" i="10" s="1"/>
  <c r="J987" i="10" s="1"/>
  <c r="J988" i="10" s="1"/>
  <c r="J989" i="10" s="1"/>
  <c r="J990" i="10" s="1"/>
  <c r="J991" i="10" s="1"/>
  <c r="J992" i="10" s="1"/>
  <c r="J993" i="10" s="1"/>
  <c r="J994" i="10" s="1"/>
  <c r="J995" i="10" s="1"/>
  <c r="J996" i="10" s="1"/>
  <c r="J997" i="10" s="1"/>
  <c r="J998" i="10" s="1"/>
  <c r="J999" i="10" s="1"/>
  <c r="J971" i="10"/>
  <c r="J929" i="10"/>
  <c r="J930" i="10" s="1"/>
  <c r="J931" i="10" s="1"/>
  <c r="J932" i="10" s="1"/>
  <c r="J933" i="10" s="1"/>
  <c r="J934" i="10" s="1"/>
  <c r="J935" i="10" s="1"/>
  <c r="J936" i="10" s="1"/>
  <c r="J937" i="10" s="1"/>
  <c r="J938" i="10" s="1"/>
  <c r="J939" i="10" s="1"/>
  <c r="J940" i="10" s="1"/>
  <c r="J941" i="10" s="1"/>
  <c r="J942" i="10" s="1"/>
  <c r="J943" i="10" s="1"/>
  <c r="J944" i="10" s="1"/>
  <c r="J945" i="10" s="1"/>
  <c r="J946" i="10" s="1"/>
  <c r="J947" i="10" s="1"/>
  <c r="J948" i="10" s="1"/>
  <c r="J949" i="10" s="1"/>
  <c r="J950" i="10" s="1"/>
  <c r="J951" i="10" s="1"/>
  <c r="J952" i="10" s="1"/>
  <c r="J953" i="10" s="1"/>
  <c r="J954" i="10" s="1"/>
  <c r="J955" i="10" s="1"/>
  <c r="J956" i="10" s="1"/>
  <c r="J957" i="10" s="1"/>
  <c r="J958" i="10" s="1"/>
  <c r="J959" i="10" s="1"/>
  <c r="J960" i="10" s="1"/>
  <c r="J961" i="10" s="1"/>
  <c r="J962" i="10" s="1"/>
  <c r="J963" i="10" s="1"/>
  <c r="J964" i="10" s="1"/>
  <c r="J965" i="10" s="1"/>
  <c r="J966" i="10" s="1"/>
  <c r="J967" i="10" s="1"/>
  <c r="J968" i="10" s="1"/>
  <c r="J969" i="10" s="1"/>
  <c r="J970" i="10" s="1"/>
  <c r="J899" i="10"/>
  <c r="J900" i="10" s="1"/>
  <c r="J901" i="10" s="1"/>
  <c r="J902" i="10" s="1"/>
  <c r="J903" i="10" s="1"/>
  <c r="J904" i="10" s="1"/>
  <c r="J905" i="10" s="1"/>
  <c r="J906" i="10" s="1"/>
  <c r="J907" i="10" s="1"/>
  <c r="J908" i="10" s="1"/>
  <c r="J909" i="10" s="1"/>
  <c r="J910" i="10" s="1"/>
  <c r="J911" i="10" s="1"/>
  <c r="J912" i="10" s="1"/>
  <c r="J913" i="10" s="1"/>
  <c r="J914" i="10" s="1"/>
  <c r="J915" i="10" s="1"/>
  <c r="J916" i="10" s="1"/>
  <c r="J917" i="10" s="1"/>
  <c r="J918" i="10" s="1"/>
  <c r="J919" i="10" s="1"/>
  <c r="J920" i="10" s="1"/>
  <c r="J921" i="10" s="1"/>
  <c r="J922" i="10" s="1"/>
  <c r="J923" i="10" s="1"/>
  <c r="J924" i="10" s="1"/>
  <c r="J925" i="10" s="1"/>
  <c r="J926" i="10" s="1"/>
  <c r="J927" i="10" s="1"/>
  <c r="J928" i="10" s="1"/>
  <c r="J888" i="10"/>
  <c r="J889" i="10" s="1"/>
  <c r="J890" i="10" s="1"/>
  <c r="J891" i="10" s="1"/>
  <c r="J892" i="10" s="1"/>
  <c r="J893" i="10" s="1"/>
  <c r="J894" i="10" s="1"/>
  <c r="J895" i="10" s="1"/>
  <c r="J896" i="10" s="1"/>
  <c r="J897" i="10" s="1"/>
  <c r="J898" i="10" s="1"/>
  <c r="J887" i="10"/>
  <c r="J850" i="10"/>
  <c r="J851" i="10" s="1"/>
  <c r="J852" i="10" s="1"/>
  <c r="J853" i="10" s="1"/>
  <c r="J854" i="10" s="1"/>
  <c r="J855" i="10" s="1"/>
  <c r="J856" i="10" s="1"/>
  <c r="J857" i="10" s="1"/>
  <c r="J858" i="10" s="1"/>
  <c r="J859" i="10" s="1"/>
  <c r="J860" i="10" s="1"/>
  <c r="J861" i="10" s="1"/>
  <c r="J862" i="10" s="1"/>
  <c r="J863" i="10" s="1"/>
  <c r="J864" i="10" s="1"/>
  <c r="J865" i="10" s="1"/>
  <c r="J866" i="10" s="1"/>
  <c r="J867" i="10" s="1"/>
  <c r="J868" i="10" s="1"/>
  <c r="J869" i="10" s="1"/>
  <c r="J870" i="10" s="1"/>
  <c r="J871" i="10" s="1"/>
  <c r="J872" i="10" s="1"/>
  <c r="J873" i="10" s="1"/>
  <c r="J874" i="10" s="1"/>
  <c r="J875" i="10" s="1"/>
  <c r="J876" i="10" s="1"/>
  <c r="J877" i="10" s="1"/>
  <c r="J878" i="10" s="1"/>
  <c r="J879" i="10" s="1"/>
  <c r="J880" i="10" s="1"/>
  <c r="J881" i="10" s="1"/>
  <c r="J882" i="10" s="1"/>
  <c r="J883" i="10" s="1"/>
  <c r="J884" i="10" s="1"/>
  <c r="J885" i="10" s="1"/>
  <c r="J886" i="10" s="1"/>
  <c r="J849" i="10"/>
  <c r="J848" i="10"/>
  <c r="J845" i="10"/>
  <c r="J846" i="10" s="1"/>
  <c r="J847" i="10" s="1"/>
  <c r="J827" i="10"/>
  <c r="J828" i="10" s="1"/>
  <c r="J829" i="10" s="1"/>
  <c r="J830" i="10" s="1"/>
  <c r="J831" i="10" s="1"/>
  <c r="J832" i="10" s="1"/>
  <c r="J833" i="10" s="1"/>
  <c r="J834" i="10" s="1"/>
  <c r="J835" i="10" s="1"/>
  <c r="J836" i="10" s="1"/>
  <c r="J837" i="10" s="1"/>
  <c r="J838" i="10" s="1"/>
  <c r="J839" i="10" s="1"/>
  <c r="J840" i="10" s="1"/>
  <c r="J841" i="10" s="1"/>
  <c r="J842" i="10" s="1"/>
  <c r="J843" i="10" s="1"/>
  <c r="J844" i="10" s="1"/>
  <c r="J803" i="10"/>
  <c r="J804" i="10" s="1"/>
  <c r="J805" i="10" s="1"/>
  <c r="J806" i="10" s="1"/>
  <c r="J807" i="10" s="1"/>
  <c r="J808" i="10" s="1"/>
  <c r="J809" i="10" s="1"/>
  <c r="J810" i="10" s="1"/>
  <c r="J811" i="10" s="1"/>
  <c r="J812" i="10" s="1"/>
  <c r="J813" i="10" s="1"/>
  <c r="J814" i="10" s="1"/>
  <c r="J815" i="10" s="1"/>
  <c r="J816" i="10" s="1"/>
  <c r="J817" i="10" s="1"/>
  <c r="J818" i="10" s="1"/>
  <c r="J819" i="10" s="1"/>
  <c r="J820" i="10" s="1"/>
  <c r="J821" i="10" s="1"/>
  <c r="J822" i="10" s="1"/>
  <c r="J823" i="10" s="1"/>
  <c r="J824" i="10" s="1"/>
  <c r="J825" i="10" s="1"/>
  <c r="J826" i="10" s="1"/>
  <c r="J761" i="10"/>
  <c r="J762" i="10" s="1"/>
  <c r="J763" i="10" s="1"/>
  <c r="J764" i="10" s="1"/>
  <c r="J765" i="10" s="1"/>
  <c r="J766" i="10" s="1"/>
  <c r="J767" i="10" s="1"/>
  <c r="J768" i="10" s="1"/>
  <c r="J769" i="10" s="1"/>
  <c r="J770" i="10" s="1"/>
  <c r="J771" i="10" s="1"/>
  <c r="J772" i="10" s="1"/>
  <c r="J773" i="10" s="1"/>
  <c r="J774" i="10" s="1"/>
  <c r="J775" i="10" s="1"/>
  <c r="J776" i="10" s="1"/>
  <c r="J777" i="10" s="1"/>
  <c r="J778" i="10" s="1"/>
  <c r="J779" i="10" s="1"/>
  <c r="J780" i="10" s="1"/>
  <c r="J781" i="10" s="1"/>
  <c r="J782" i="10" s="1"/>
  <c r="J783" i="10" s="1"/>
  <c r="J784" i="10" s="1"/>
  <c r="J785" i="10" s="1"/>
  <c r="J786" i="10" s="1"/>
  <c r="J787" i="10" s="1"/>
  <c r="J788" i="10" s="1"/>
  <c r="J789" i="10" s="1"/>
  <c r="J790" i="10" s="1"/>
  <c r="J791" i="10" s="1"/>
  <c r="J792" i="10" s="1"/>
  <c r="J793" i="10" s="1"/>
  <c r="J794" i="10" s="1"/>
  <c r="J795" i="10" s="1"/>
  <c r="J796" i="10" s="1"/>
  <c r="J797" i="10" s="1"/>
  <c r="J798" i="10" s="1"/>
  <c r="J799" i="10" s="1"/>
  <c r="J800" i="10" s="1"/>
  <c r="J801" i="10" s="1"/>
  <c r="J802" i="10" s="1"/>
  <c r="J721" i="10"/>
  <c r="J722" i="10" s="1"/>
  <c r="J723" i="10" s="1"/>
  <c r="J724" i="10" s="1"/>
  <c r="J725" i="10" s="1"/>
  <c r="J726" i="10" s="1"/>
  <c r="J727" i="10" s="1"/>
  <c r="J728" i="10" s="1"/>
  <c r="J729" i="10" s="1"/>
  <c r="J730" i="10" s="1"/>
  <c r="J731" i="10" s="1"/>
  <c r="J732" i="10" s="1"/>
  <c r="J733" i="10" s="1"/>
  <c r="J734" i="10" s="1"/>
  <c r="J735" i="10" s="1"/>
  <c r="J736" i="10" s="1"/>
  <c r="J737" i="10" s="1"/>
  <c r="J738" i="10" s="1"/>
  <c r="J739" i="10" s="1"/>
  <c r="J740" i="10" s="1"/>
  <c r="J741" i="10" s="1"/>
  <c r="J742" i="10" s="1"/>
  <c r="J743" i="10" s="1"/>
  <c r="J744" i="10" s="1"/>
  <c r="J745" i="10" s="1"/>
  <c r="J746" i="10" s="1"/>
  <c r="J747" i="10" s="1"/>
  <c r="J748" i="10" s="1"/>
  <c r="J749" i="10" s="1"/>
  <c r="J750" i="10" s="1"/>
  <c r="J751" i="10" s="1"/>
  <c r="J752" i="10" s="1"/>
  <c r="J753" i="10" s="1"/>
  <c r="J754" i="10" s="1"/>
  <c r="J755" i="10" s="1"/>
  <c r="J756" i="10" s="1"/>
  <c r="J757" i="10" s="1"/>
  <c r="J758" i="10" s="1"/>
  <c r="J759" i="10" s="1"/>
  <c r="J760" i="10" s="1"/>
  <c r="J720" i="10"/>
  <c r="J719" i="10"/>
  <c r="J677" i="10"/>
  <c r="J678" i="10" s="1"/>
  <c r="J679" i="10" s="1"/>
  <c r="J680" i="10" s="1"/>
  <c r="J681" i="10" s="1"/>
  <c r="J682" i="10" s="1"/>
  <c r="J683" i="10" s="1"/>
  <c r="J684" i="10" s="1"/>
  <c r="J685" i="10" s="1"/>
  <c r="J686" i="10" s="1"/>
  <c r="J687" i="10" s="1"/>
  <c r="J688" i="10" s="1"/>
  <c r="J689" i="10" s="1"/>
  <c r="J690" i="10" s="1"/>
  <c r="J691" i="10" s="1"/>
  <c r="J692" i="10" s="1"/>
  <c r="J693" i="10" s="1"/>
  <c r="J694" i="10" s="1"/>
  <c r="J695" i="10" s="1"/>
  <c r="J696" i="10" s="1"/>
  <c r="J697" i="10" s="1"/>
  <c r="J698" i="10" s="1"/>
  <c r="J699" i="10" s="1"/>
  <c r="J700" i="10" s="1"/>
  <c r="J701" i="10" s="1"/>
  <c r="J702" i="10" s="1"/>
  <c r="J703" i="10" s="1"/>
  <c r="J704" i="10" s="1"/>
  <c r="J705" i="10" s="1"/>
  <c r="J706" i="10" s="1"/>
  <c r="J707" i="10" s="1"/>
  <c r="J708" i="10" s="1"/>
  <c r="J709" i="10" s="1"/>
  <c r="J710" i="10" s="1"/>
  <c r="J711" i="10" s="1"/>
  <c r="J712" i="10" s="1"/>
  <c r="J713" i="10" s="1"/>
  <c r="J714" i="10" s="1"/>
  <c r="J715" i="10" s="1"/>
  <c r="J716" i="10" s="1"/>
  <c r="J717" i="10" s="1"/>
  <c r="J718" i="10" s="1"/>
  <c r="J640" i="10"/>
  <c r="J641" i="10" s="1"/>
  <c r="J642" i="10" s="1"/>
  <c r="J643" i="10" s="1"/>
  <c r="J644" i="10" s="1"/>
  <c r="J645" i="10" s="1"/>
  <c r="J646" i="10" s="1"/>
  <c r="J647" i="10" s="1"/>
  <c r="J648" i="10" s="1"/>
  <c r="J649" i="10" s="1"/>
  <c r="J650" i="10" s="1"/>
  <c r="J651" i="10" s="1"/>
  <c r="J652" i="10" s="1"/>
  <c r="J653" i="10" s="1"/>
  <c r="J654" i="10" s="1"/>
  <c r="J655" i="10" s="1"/>
  <c r="J656" i="10" s="1"/>
  <c r="J657" i="10" s="1"/>
  <c r="J658" i="10" s="1"/>
  <c r="J659" i="10" s="1"/>
  <c r="J660" i="10" s="1"/>
  <c r="J661" i="10" s="1"/>
  <c r="J662" i="10" s="1"/>
  <c r="J663" i="10" s="1"/>
  <c r="J664" i="10" s="1"/>
  <c r="J665" i="10" s="1"/>
  <c r="J666" i="10" s="1"/>
  <c r="J667" i="10" s="1"/>
  <c r="J668" i="10" s="1"/>
  <c r="J669" i="10" s="1"/>
  <c r="J670" i="10" s="1"/>
  <c r="J671" i="10" s="1"/>
  <c r="J672" i="10" s="1"/>
  <c r="J673" i="10" s="1"/>
  <c r="J674" i="10" s="1"/>
  <c r="J675" i="10" s="1"/>
  <c r="J676" i="10" s="1"/>
  <c r="J636" i="10"/>
  <c r="J637" i="10" s="1"/>
  <c r="J638" i="10" s="1"/>
  <c r="J639" i="10" s="1"/>
  <c r="J635" i="10"/>
  <c r="J612" i="10"/>
  <c r="J613" i="10" s="1"/>
  <c r="J614" i="10" s="1"/>
  <c r="J615" i="10" s="1"/>
  <c r="J616" i="10" s="1"/>
  <c r="J617" i="10" s="1"/>
  <c r="J618" i="10" s="1"/>
  <c r="J619" i="10" s="1"/>
  <c r="J620" i="10" s="1"/>
  <c r="J621" i="10" s="1"/>
  <c r="J622" i="10" s="1"/>
  <c r="J623" i="10" s="1"/>
  <c r="J624" i="10" s="1"/>
  <c r="J625" i="10" s="1"/>
  <c r="J626" i="10" s="1"/>
  <c r="J627" i="10" s="1"/>
  <c r="J628" i="10" s="1"/>
  <c r="J629" i="10" s="1"/>
  <c r="J630" i="10" s="1"/>
  <c r="J631" i="10" s="1"/>
  <c r="J632" i="10" s="1"/>
  <c r="J633" i="10" s="1"/>
  <c r="J634" i="10" s="1"/>
  <c r="J593" i="10"/>
  <c r="J594" i="10" s="1"/>
  <c r="J595" i="10" s="1"/>
  <c r="J596" i="10" s="1"/>
  <c r="J597" i="10" s="1"/>
  <c r="J598" i="10" s="1"/>
  <c r="J599" i="10" s="1"/>
  <c r="J600" i="10" s="1"/>
  <c r="J601" i="10" s="1"/>
  <c r="J602" i="10" s="1"/>
  <c r="J603" i="10" s="1"/>
  <c r="J604" i="10" s="1"/>
  <c r="J605" i="10" s="1"/>
  <c r="J606" i="10" s="1"/>
  <c r="J607" i="10" s="1"/>
  <c r="J608" i="10" s="1"/>
  <c r="J609" i="10" s="1"/>
  <c r="J610" i="10" s="1"/>
  <c r="J611" i="10" s="1"/>
  <c r="J552" i="10"/>
  <c r="J553" i="10" s="1"/>
  <c r="J554" i="10" s="1"/>
  <c r="J555" i="10" s="1"/>
  <c r="J556" i="10" s="1"/>
  <c r="J557" i="10" s="1"/>
  <c r="J558" i="10" s="1"/>
  <c r="J559" i="10" s="1"/>
  <c r="J560" i="10" s="1"/>
  <c r="J561" i="10" s="1"/>
  <c r="J562" i="10" s="1"/>
  <c r="J563" i="10" s="1"/>
  <c r="J564" i="10" s="1"/>
  <c r="J565" i="10" s="1"/>
  <c r="J566" i="10" s="1"/>
  <c r="J567" i="10" s="1"/>
  <c r="J568" i="10" s="1"/>
  <c r="J569" i="10" s="1"/>
  <c r="J570" i="10" s="1"/>
  <c r="J571" i="10" s="1"/>
  <c r="J572" i="10" s="1"/>
  <c r="J573" i="10" s="1"/>
  <c r="J574" i="10" s="1"/>
  <c r="J575" i="10" s="1"/>
  <c r="J576" i="10" s="1"/>
  <c r="J577" i="10" s="1"/>
  <c r="J578" i="10" s="1"/>
  <c r="J579" i="10" s="1"/>
  <c r="J580" i="10" s="1"/>
  <c r="J581" i="10" s="1"/>
  <c r="J582" i="10" s="1"/>
  <c r="J583" i="10" s="1"/>
  <c r="J584" i="10" s="1"/>
  <c r="J585" i="10" s="1"/>
  <c r="J586" i="10" s="1"/>
  <c r="J587" i="10" s="1"/>
  <c r="J588" i="10" s="1"/>
  <c r="J589" i="10" s="1"/>
  <c r="J590" i="10" s="1"/>
  <c r="J591" i="10" s="1"/>
  <c r="J592" i="10" s="1"/>
  <c r="J551" i="10"/>
  <c r="J509" i="10"/>
  <c r="J510" i="10" s="1"/>
  <c r="J511" i="10" s="1"/>
  <c r="J512" i="10" s="1"/>
  <c r="J513" i="10" s="1"/>
  <c r="J514" i="10" s="1"/>
  <c r="J515" i="10" s="1"/>
  <c r="J516" i="10" s="1"/>
  <c r="J517" i="10" s="1"/>
  <c r="J518" i="10" s="1"/>
  <c r="J519" i="10" s="1"/>
  <c r="J520" i="10" s="1"/>
  <c r="J521" i="10" s="1"/>
  <c r="J522" i="10" s="1"/>
  <c r="J523" i="10" s="1"/>
  <c r="J524" i="10" s="1"/>
  <c r="J525" i="10" s="1"/>
  <c r="J526" i="10" s="1"/>
  <c r="J527" i="10" s="1"/>
  <c r="J528" i="10" s="1"/>
  <c r="J529" i="10" s="1"/>
  <c r="J530" i="10" s="1"/>
  <c r="J531" i="10" s="1"/>
  <c r="J532" i="10" s="1"/>
  <c r="J533" i="10" s="1"/>
  <c r="J534" i="10" s="1"/>
  <c r="J535" i="10" s="1"/>
  <c r="J536" i="10" s="1"/>
  <c r="J537" i="10" s="1"/>
  <c r="J538" i="10" s="1"/>
  <c r="J539" i="10" s="1"/>
  <c r="J540" i="10" s="1"/>
  <c r="J541" i="10" s="1"/>
  <c r="J542" i="10" s="1"/>
  <c r="J543" i="10" s="1"/>
  <c r="J544" i="10" s="1"/>
  <c r="J545" i="10" s="1"/>
  <c r="J546" i="10" s="1"/>
  <c r="J547" i="10" s="1"/>
  <c r="J548" i="10" s="1"/>
  <c r="J549" i="10" s="1"/>
  <c r="J550" i="10" s="1"/>
  <c r="J498" i="10"/>
  <c r="J499" i="10" s="1"/>
  <c r="J500" i="10" s="1"/>
  <c r="J501" i="10" s="1"/>
  <c r="J502" i="10" s="1"/>
  <c r="J503" i="10" s="1"/>
  <c r="J504" i="10" s="1"/>
  <c r="J505" i="10" s="1"/>
  <c r="J506" i="10" s="1"/>
  <c r="J507" i="10" s="1"/>
  <c r="J508" i="10" s="1"/>
  <c r="J473" i="10"/>
  <c r="J474" i="10" s="1"/>
  <c r="J475" i="10" s="1"/>
  <c r="J476" i="10" s="1"/>
  <c r="J477" i="10" s="1"/>
  <c r="J478" i="10" s="1"/>
  <c r="J479" i="10" s="1"/>
  <c r="J480" i="10" s="1"/>
  <c r="J481" i="10" s="1"/>
  <c r="J482" i="10" s="1"/>
  <c r="J483" i="10" s="1"/>
  <c r="J484" i="10" s="1"/>
  <c r="J485" i="10" s="1"/>
  <c r="J486" i="10" s="1"/>
  <c r="J487" i="10" s="1"/>
  <c r="J488" i="10" s="1"/>
  <c r="J489" i="10" s="1"/>
  <c r="J490" i="10" s="1"/>
  <c r="J491" i="10" s="1"/>
  <c r="J492" i="10" s="1"/>
  <c r="J493" i="10" s="1"/>
  <c r="J494" i="10" s="1"/>
  <c r="J495" i="10" s="1"/>
  <c r="J496" i="10" s="1"/>
  <c r="J497" i="10" s="1"/>
  <c r="J472" i="10"/>
  <c r="J467" i="10"/>
  <c r="J468" i="10" s="1"/>
  <c r="J469" i="10" s="1"/>
  <c r="J470" i="10" s="1"/>
  <c r="J471" i="10" s="1"/>
  <c r="J425" i="10"/>
  <c r="J426" i="10" s="1"/>
  <c r="J427" i="10" s="1"/>
  <c r="J428" i="10" s="1"/>
  <c r="J429" i="10" s="1"/>
  <c r="J430" i="10" s="1"/>
  <c r="J431" i="10" s="1"/>
  <c r="J432" i="10" s="1"/>
  <c r="J433" i="10" s="1"/>
  <c r="J434" i="10" s="1"/>
  <c r="J435" i="10" s="1"/>
  <c r="J436" i="10" s="1"/>
  <c r="J437" i="10" s="1"/>
  <c r="J438" i="10" s="1"/>
  <c r="J439" i="10" s="1"/>
  <c r="J440" i="10" s="1"/>
  <c r="J441" i="10" s="1"/>
  <c r="J442" i="10" s="1"/>
  <c r="J443" i="10" s="1"/>
  <c r="J444" i="10" s="1"/>
  <c r="J445" i="10" s="1"/>
  <c r="J446" i="10" s="1"/>
  <c r="J447" i="10" s="1"/>
  <c r="J448" i="10" s="1"/>
  <c r="J449" i="10" s="1"/>
  <c r="J450" i="10" s="1"/>
  <c r="J451" i="10" s="1"/>
  <c r="J452" i="10" s="1"/>
  <c r="J453" i="10" s="1"/>
  <c r="J454" i="10" s="1"/>
  <c r="J455" i="10" s="1"/>
  <c r="J456" i="10" s="1"/>
  <c r="J457" i="10" s="1"/>
  <c r="J458" i="10" s="1"/>
  <c r="J459" i="10" s="1"/>
  <c r="J460" i="10" s="1"/>
  <c r="J461" i="10" s="1"/>
  <c r="J462" i="10" s="1"/>
  <c r="J463" i="10" s="1"/>
  <c r="J464" i="10" s="1"/>
  <c r="J465" i="10" s="1"/>
  <c r="J466" i="10" s="1"/>
  <c r="J384" i="10"/>
  <c r="J385" i="10" s="1"/>
  <c r="J386" i="10" s="1"/>
  <c r="J387" i="10" s="1"/>
  <c r="J388" i="10" s="1"/>
  <c r="J389" i="10" s="1"/>
  <c r="J390" i="10" s="1"/>
  <c r="J391" i="10" s="1"/>
  <c r="J392" i="10" s="1"/>
  <c r="J393" i="10" s="1"/>
  <c r="J394" i="10" s="1"/>
  <c r="J395" i="10" s="1"/>
  <c r="J396" i="10" s="1"/>
  <c r="J397" i="10" s="1"/>
  <c r="J398" i="10" s="1"/>
  <c r="J399" i="10" s="1"/>
  <c r="J400" i="10" s="1"/>
  <c r="J401" i="10" s="1"/>
  <c r="J402" i="10" s="1"/>
  <c r="J403" i="10" s="1"/>
  <c r="J404" i="10" s="1"/>
  <c r="J405" i="10" s="1"/>
  <c r="J406" i="10" s="1"/>
  <c r="J407" i="10" s="1"/>
  <c r="J408" i="10" s="1"/>
  <c r="J409" i="10" s="1"/>
  <c r="J410" i="10" s="1"/>
  <c r="J411" i="10" s="1"/>
  <c r="J412" i="10" s="1"/>
  <c r="J413" i="10" s="1"/>
  <c r="J414" i="10" s="1"/>
  <c r="J415" i="10" s="1"/>
  <c r="J416" i="10" s="1"/>
  <c r="J417" i="10" s="1"/>
  <c r="J418" i="10" s="1"/>
  <c r="J419" i="10" s="1"/>
  <c r="J420" i="10" s="1"/>
  <c r="J421" i="10" s="1"/>
  <c r="J422" i="10" s="1"/>
  <c r="J423" i="10" s="1"/>
  <c r="J424" i="10" s="1"/>
  <c r="J383" i="10"/>
  <c r="J341" i="10"/>
  <c r="J342" i="10" s="1"/>
  <c r="J343" i="10" s="1"/>
  <c r="J344" i="10" s="1"/>
  <c r="J345" i="10" s="1"/>
  <c r="J346" i="10" s="1"/>
  <c r="J347" i="10" s="1"/>
  <c r="J348" i="10" s="1"/>
  <c r="J349" i="10" s="1"/>
  <c r="J350" i="10" s="1"/>
  <c r="J351" i="10" s="1"/>
  <c r="J352" i="10" s="1"/>
  <c r="J353" i="10" s="1"/>
  <c r="J354" i="10" s="1"/>
  <c r="J355" i="10" s="1"/>
  <c r="J356" i="10" s="1"/>
  <c r="J357" i="10" s="1"/>
  <c r="J358" i="10" s="1"/>
  <c r="J359" i="10" s="1"/>
  <c r="J360" i="10" s="1"/>
  <c r="J361" i="10" s="1"/>
  <c r="J362" i="10" s="1"/>
  <c r="J363" i="10" s="1"/>
  <c r="J364" i="10" s="1"/>
  <c r="J365" i="10" s="1"/>
  <c r="J366" i="10" s="1"/>
  <c r="J367" i="10" s="1"/>
  <c r="J368" i="10" s="1"/>
  <c r="J369" i="10" s="1"/>
  <c r="J370" i="10" s="1"/>
  <c r="J371" i="10" s="1"/>
  <c r="J372" i="10" s="1"/>
  <c r="J373" i="10" s="1"/>
  <c r="J374" i="10" s="1"/>
  <c r="J375" i="10" s="1"/>
  <c r="J376" i="10" s="1"/>
  <c r="J377" i="10" s="1"/>
  <c r="J378" i="10" s="1"/>
  <c r="J379" i="10" s="1"/>
  <c r="J380" i="10" s="1"/>
  <c r="J381" i="10" s="1"/>
  <c r="J382" i="10" s="1"/>
  <c r="J299" i="10"/>
  <c r="J300" i="10" s="1"/>
  <c r="J301" i="10" s="1"/>
  <c r="J302" i="10" s="1"/>
  <c r="J303" i="10" s="1"/>
  <c r="J304" i="10" s="1"/>
  <c r="J305" i="10" s="1"/>
  <c r="J306" i="10" s="1"/>
  <c r="J307" i="10" s="1"/>
  <c r="J308" i="10" s="1"/>
  <c r="J309" i="10" s="1"/>
  <c r="J310" i="10" s="1"/>
  <c r="J311" i="10" s="1"/>
  <c r="J312" i="10" s="1"/>
  <c r="J313" i="10" s="1"/>
  <c r="J314" i="10" s="1"/>
  <c r="J315" i="10" s="1"/>
  <c r="J316" i="10" s="1"/>
  <c r="J317" i="10" s="1"/>
  <c r="J318" i="10" s="1"/>
  <c r="J319" i="10" s="1"/>
  <c r="J320" i="10" s="1"/>
  <c r="J321" i="10" s="1"/>
  <c r="J322" i="10" s="1"/>
  <c r="J323" i="10" s="1"/>
  <c r="J324" i="10" s="1"/>
  <c r="J325" i="10" s="1"/>
  <c r="J326" i="10" s="1"/>
  <c r="J327" i="10" s="1"/>
  <c r="J328" i="10" s="1"/>
  <c r="J329" i="10" s="1"/>
  <c r="J330" i="10" s="1"/>
  <c r="J331" i="10" s="1"/>
  <c r="J332" i="10" s="1"/>
  <c r="J333" i="10" s="1"/>
  <c r="J334" i="10" s="1"/>
  <c r="J335" i="10" s="1"/>
  <c r="J336" i="10" s="1"/>
  <c r="J337" i="10" s="1"/>
  <c r="J338" i="10" s="1"/>
  <c r="J339" i="10" s="1"/>
  <c r="J340" i="10" s="1"/>
  <c r="J257" i="10"/>
  <c r="J258" i="10" s="1"/>
  <c r="J259" i="10" s="1"/>
  <c r="J260" i="10" s="1"/>
  <c r="J261" i="10" s="1"/>
  <c r="J262" i="10" s="1"/>
  <c r="J263" i="10" s="1"/>
  <c r="J264" i="10" s="1"/>
  <c r="J265" i="10" s="1"/>
  <c r="J266" i="10" s="1"/>
  <c r="J267" i="10" s="1"/>
  <c r="J268" i="10" s="1"/>
  <c r="J269" i="10" s="1"/>
  <c r="J270" i="10" s="1"/>
  <c r="J271" i="10" s="1"/>
  <c r="J272" i="10" s="1"/>
  <c r="J273" i="10" s="1"/>
  <c r="J274" i="10" s="1"/>
  <c r="J275" i="10" s="1"/>
  <c r="J276" i="10" s="1"/>
  <c r="J277" i="10" s="1"/>
  <c r="J278" i="10" s="1"/>
  <c r="J279" i="10" s="1"/>
  <c r="J280" i="10" s="1"/>
  <c r="J281" i="10" s="1"/>
  <c r="J282" i="10" s="1"/>
  <c r="J283" i="10" s="1"/>
  <c r="J284" i="10" s="1"/>
  <c r="J285" i="10" s="1"/>
  <c r="J286" i="10" s="1"/>
  <c r="J287" i="10" s="1"/>
  <c r="J288" i="10" s="1"/>
  <c r="J289" i="10" s="1"/>
  <c r="J290" i="10" s="1"/>
  <c r="J291" i="10" s="1"/>
  <c r="J292" i="10" s="1"/>
  <c r="J293" i="10" s="1"/>
  <c r="J294" i="10" s="1"/>
  <c r="J295" i="10" s="1"/>
  <c r="J296" i="10" s="1"/>
  <c r="J297" i="10" s="1"/>
  <c r="J298" i="10" s="1"/>
  <c r="J217" i="10"/>
  <c r="J218" i="10" s="1"/>
  <c r="J219" i="10" s="1"/>
  <c r="J220" i="10" s="1"/>
  <c r="J221" i="10" s="1"/>
  <c r="J222" i="10" s="1"/>
  <c r="J223" i="10" s="1"/>
  <c r="J224" i="10" s="1"/>
  <c r="J225" i="10" s="1"/>
  <c r="J226" i="10" s="1"/>
  <c r="J227" i="10" s="1"/>
  <c r="J228" i="10" s="1"/>
  <c r="J229" i="10" s="1"/>
  <c r="J230" i="10" s="1"/>
  <c r="J231" i="10" s="1"/>
  <c r="J232" i="10" s="1"/>
  <c r="J233" i="10" s="1"/>
  <c r="J234" i="10" s="1"/>
  <c r="J235" i="10" s="1"/>
  <c r="J236" i="10" s="1"/>
  <c r="J237" i="10" s="1"/>
  <c r="J238" i="10" s="1"/>
  <c r="J239" i="10" s="1"/>
  <c r="J240" i="10" s="1"/>
  <c r="J241" i="10" s="1"/>
  <c r="J242" i="10" s="1"/>
  <c r="J243" i="10" s="1"/>
  <c r="J244" i="10" s="1"/>
  <c r="J245" i="10" s="1"/>
  <c r="J246" i="10" s="1"/>
  <c r="J247" i="10" s="1"/>
  <c r="J248" i="10" s="1"/>
  <c r="J249" i="10" s="1"/>
  <c r="J250" i="10" s="1"/>
  <c r="J251" i="10" s="1"/>
  <c r="J252" i="10" s="1"/>
  <c r="J253" i="10" s="1"/>
  <c r="J254" i="10" s="1"/>
  <c r="J255" i="10" s="1"/>
  <c r="J256" i="10" s="1"/>
  <c r="J216" i="10"/>
  <c r="J215" i="10"/>
  <c r="J173" i="10"/>
  <c r="J174" i="10" s="1"/>
  <c r="J175" i="10" s="1"/>
  <c r="J176" i="10" s="1"/>
  <c r="J177" i="10" s="1"/>
  <c r="J178" i="10" s="1"/>
  <c r="J179" i="10" s="1"/>
  <c r="J180" i="10" s="1"/>
  <c r="J181" i="10" s="1"/>
  <c r="J182" i="10" s="1"/>
  <c r="J183" i="10" s="1"/>
  <c r="J184" i="10" s="1"/>
  <c r="J185" i="10" s="1"/>
  <c r="J186" i="10" s="1"/>
  <c r="J187" i="10" s="1"/>
  <c r="J188" i="10" s="1"/>
  <c r="J189" i="10" s="1"/>
  <c r="J190" i="10" s="1"/>
  <c r="J191" i="10" s="1"/>
  <c r="J192" i="10" s="1"/>
  <c r="J193" i="10" s="1"/>
  <c r="J194" i="10" s="1"/>
  <c r="J195" i="10" s="1"/>
  <c r="J196" i="10" s="1"/>
  <c r="J197" i="10" s="1"/>
  <c r="J198" i="10" s="1"/>
  <c r="J199" i="10" s="1"/>
  <c r="J200" i="10" s="1"/>
  <c r="J201" i="10" s="1"/>
  <c r="J202" i="10" s="1"/>
  <c r="J203" i="10" s="1"/>
  <c r="J204" i="10" s="1"/>
  <c r="J205" i="10" s="1"/>
  <c r="J206" i="10" s="1"/>
  <c r="J207" i="10" s="1"/>
  <c r="J208" i="10" s="1"/>
  <c r="J209" i="10" s="1"/>
  <c r="J210" i="10" s="1"/>
  <c r="J211" i="10" s="1"/>
  <c r="J212" i="10" s="1"/>
  <c r="J213" i="10" s="1"/>
  <c r="J214" i="10" s="1"/>
  <c r="J141" i="10"/>
  <c r="J142" i="10" s="1"/>
  <c r="J143" i="10" s="1"/>
  <c r="J144" i="10" s="1"/>
  <c r="J145" i="10" s="1"/>
  <c r="J146" i="10" s="1"/>
  <c r="J147" i="10" s="1"/>
  <c r="J148" i="10" s="1"/>
  <c r="J149" i="10" s="1"/>
  <c r="J150" i="10" s="1"/>
  <c r="J151" i="10" s="1"/>
  <c r="J152" i="10" s="1"/>
  <c r="J153" i="10" s="1"/>
  <c r="J154" i="10" s="1"/>
  <c r="J155" i="10" s="1"/>
  <c r="J156" i="10" s="1"/>
  <c r="J157" i="10" s="1"/>
  <c r="J158" i="10" s="1"/>
  <c r="J159" i="10" s="1"/>
  <c r="J160" i="10" s="1"/>
  <c r="J161" i="10" s="1"/>
  <c r="J162" i="10" s="1"/>
  <c r="J163" i="10" s="1"/>
  <c r="J164" i="10" s="1"/>
  <c r="J165" i="10" s="1"/>
  <c r="J166" i="10" s="1"/>
  <c r="J167" i="10" s="1"/>
  <c r="J168" i="10" s="1"/>
  <c r="J169" i="10" s="1"/>
  <c r="J170" i="10" s="1"/>
  <c r="J171" i="10" s="1"/>
  <c r="J172" i="10" s="1"/>
  <c r="J131" i="10"/>
  <c r="J132" i="10" s="1"/>
  <c r="J133" i="10" s="1"/>
  <c r="J134" i="10" s="1"/>
  <c r="J135" i="10" s="1"/>
  <c r="J136" i="10" s="1"/>
  <c r="J137" i="10" s="1"/>
  <c r="J138" i="10" s="1"/>
  <c r="J139" i="10" s="1"/>
  <c r="J140" i="10" s="1"/>
  <c r="J91" i="10"/>
  <c r="J92" i="10" s="1"/>
  <c r="J93" i="10" s="1"/>
  <c r="J94" i="10" s="1"/>
  <c r="J95" i="10" s="1"/>
  <c r="J96" i="10" s="1"/>
  <c r="J97" i="10" s="1"/>
  <c r="J98" i="10" s="1"/>
  <c r="J99" i="10" s="1"/>
  <c r="J100" i="10" s="1"/>
  <c r="J101" i="10" s="1"/>
  <c r="J102" i="10" s="1"/>
  <c r="J103" i="10" s="1"/>
  <c r="J104" i="10" s="1"/>
  <c r="J105" i="10" s="1"/>
  <c r="J106" i="10" s="1"/>
  <c r="J107" i="10" s="1"/>
  <c r="J108" i="10" s="1"/>
  <c r="J109" i="10" s="1"/>
  <c r="J110" i="10" s="1"/>
  <c r="J111" i="10" s="1"/>
  <c r="J112" i="10" s="1"/>
  <c r="J113" i="10" s="1"/>
  <c r="J114" i="10" s="1"/>
  <c r="J115" i="10" s="1"/>
  <c r="J116" i="10" s="1"/>
  <c r="J117" i="10" s="1"/>
  <c r="J118" i="10" s="1"/>
  <c r="J119" i="10" s="1"/>
  <c r="J120" i="10" s="1"/>
  <c r="J121" i="10" s="1"/>
  <c r="J122" i="10" s="1"/>
  <c r="J123" i="10" s="1"/>
  <c r="J124" i="10" s="1"/>
  <c r="J125" i="10" s="1"/>
  <c r="J126" i="10" s="1"/>
  <c r="J127" i="10" s="1"/>
  <c r="J128" i="10" s="1"/>
  <c r="J129" i="10" s="1"/>
  <c r="J130" i="10" s="1"/>
  <c r="J90" i="10"/>
  <c r="J89" i="10"/>
  <c r="J47" i="10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J84" i="10" s="1"/>
  <c r="J85" i="10" s="1"/>
  <c r="J86" i="10" s="1"/>
  <c r="J87" i="10" s="1"/>
  <c r="J88" i="10" s="1"/>
  <c r="J6" i="10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5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72" i="9"/>
  <c r="F1173" i="9"/>
  <c r="F1174" i="9"/>
  <c r="F1175" i="9"/>
  <c r="F1176" i="9"/>
  <c r="F1177" i="9"/>
  <c r="F1178" i="9"/>
  <c r="F1179" i="9"/>
  <c r="F1180" i="9"/>
  <c r="F1181" i="9"/>
  <c r="F1182" i="9"/>
  <c r="F1183" i="9"/>
  <c r="F1184" i="9"/>
  <c r="F1185" i="9"/>
  <c r="F1186" i="9"/>
  <c r="F1187" i="9"/>
  <c r="F1188" i="9"/>
  <c r="F1189" i="9"/>
  <c r="F1190" i="9"/>
  <c r="F1191" i="9"/>
  <c r="F1192" i="9"/>
  <c r="F1193" i="9"/>
  <c r="F1194" i="9"/>
  <c r="F1195" i="9"/>
  <c r="F1196" i="9"/>
  <c r="F1197" i="9"/>
  <c r="F1198" i="9"/>
  <c r="F1199" i="9"/>
  <c r="F1200" i="9"/>
  <c r="F1201" i="9"/>
  <c r="F1202" i="9"/>
  <c r="F1203" i="9"/>
  <c r="F1204" i="9"/>
  <c r="F1205" i="9"/>
  <c r="F1206" i="9"/>
  <c r="F1207" i="9"/>
  <c r="F1208" i="9"/>
  <c r="F1209" i="9"/>
  <c r="F1210" i="9"/>
  <c r="F1211" i="9"/>
  <c r="F1212" i="9"/>
  <c r="F1213" i="9"/>
  <c r="F1214" i="9"/>
  <c r="F1215" i="9"/>
  <c r="F1216" i="9"/>
  <c r="F1217" i="9"/>
  <c r="F1218" i="9"/>
  <c r="F1219" i="9"/>
  <c r="F1220" i="9"/>
  <c r="F1221" i="9"/>
  <c r="F1222" i="9"/>
  <c r="F1223" i="9"/>
  <c r="F1224" i="9"/>
  <c r="F1225" i="9"/>
  <c r="F1226" i="9"/>
  <c r="F1227" i="9"/>
  <c r="F1228" i="9"/>
  <c r="F1229" i="9"/>
  <c r="F1230" i="9"/>
  <c r="F1231" i="9"/>
  <c r="F1232" i="9"/>
  <c r="F1233" i="9"/>
  <c r="F1234" i="9"/>
  <c r="F1235" i="9"/>
  <c r="F1236" i="9"/>
  <c r="F1237" i="9"/>
  <c r="F1238" i="9"/>
  <c r="F1239" i="9"/>
  <c r="F1240" i="9"/>
  <c r="F1241" i="9"/>
  <c r="F1242" i="9"/>
  <c r="F1243" i="9"/>
  <c r="F1244" i="9"/>
  <c r="F1245" i="9"/>
  <c r="F1246" i="9"/>
  <c r="F1247" i="9"/>
  <c r="F1248" i="9"/>
  <c r="F1249" i="9"/>
  <c r="F1250" i="9"/>
  <c r="F1251" i="9"/>
  <c r="F1252" i="9"/>
  <c r="F1253" i="9"/>
  <c r="F1254" i="9"/>
  <c r="F1255" i="9"/>
  <c r="F1256" i="9"/>
  <c r="F1257" i="9"/>
  <c r="F1258" i="9"/>
  <c r="F1259" i="9"/>
  <c r="F1260" i="9"/>
  <c r="F1261" i="9"/>
  <c r="F1262" i="9"/>
  <c r="F1263" i="9"/>
  <c r="F1264" i="9"/>
  <c r="F1265" i="9"/>
  <c r="F1266" i="9"/>
  <c r="F1267" i="9"/>
  <c r="F1268" i="9"/>
  <c r="F1269" i="9"/>
  <c r="F1270" i="9"/>
  <c r="F1271" i="9"/>
  <c r="F1272" i="9"/>
  <c r="F1273" i="9"/>
  <c r="F1274" i="9"/>
  <c r="F1275" i="9"/>
  <c r="F1276" i="9"/>
  <c r="F1277" i="9"/>
  <c r="F1278" i="9"/>
  <c r="F1279" i="9"/>
  <c r="F1280" i="9"/>
  <c r="F1281" i="9"/>
  <c r="F1282" i="9"/>
  <c r="F1283" i="9"/>
  <c r="F1284" i="9"/>
  <c r="F1285" i="9"/>
  <c r="F1286" i="9"/>
  <c r="F1287" i="9"/>
  <c r="F1288" i="9"/>
  <c r="F1289" i="9"/>
  <c r="F1290" i="9"/>
  <c r="F1291" i="9"/>
  <c r="F1292" i="9"/>
  <c r="F1293" i="9"/>
  <c r="F1294" i="9"/>
  <c r="F1295" i="9"/>
  <c r="F1296" i="9"/>
  <c r="F1297" i="9"/>
  <c r="F1298" i="9"/>
  <c r="F1299" i="9"/>
  <c r="F1300" i="9"/>
  <c r="F1301" i="9"/>
  <c r="F1302" i="9"/>
  <c r="F1303" i="9"/>
  <c r="F1304" i="9"/>
  <c r="F1305" i="9"/>
  <c r="F1306" i="9"/>
  <c r="F1307" i="9"/>
  <c r="F1308" i="9"/>
  <c r="F1309" i="9"/>
  <c r="F1310" i="9"/>
  <c r="F1311" i="9"/>
  <c r="F1312" i="9"/>
  <c r="F1313" i="9"/>
  <c r="F1314" i="9"/>
  <c r="F1315" i="9"/>
  <c r="F1316" i="9"/>
  <c r="F1317" i="9"/>
  <c r="F1318" i="9"/>
  <c r="F1319" i="9"/>
  <c r="F1320" i="9"/>
  <c r="F1321" i="9"/>
  <c r="F1322" i="9"/>
  <c r="F1323" i="9"/>
  <c r="F1324" i="9"/>
  <c r="F1325" i="9"/>
  <c r="F1326" i="9"/>
  <c r="F1327" i="9"/>
  <c r="F1328" i="9"/>
  <c r="F1329" i="9"/>
  <c r="F1330" i="9"/>
  <c r="F1331" i="9"/>
  <c r="F1332" i="9"/>
  <c r="F1333" i="9"/>
  <c r="F1334" i="9"/>
  <c r="F1335" i="9"/>
  <c r="F1336" i="9"/>
  <c r="F1337" i="9"/>
  <c r="F1338" i="9"/>
  <c r="F1339" i="9"/>
  <c r="F1340" i="9"/>
  <c r="F1341" i="9"/>
  <c r="F1342" i="9"/>
  <c r="F1343" i="9"/>
  <c r="F1344" i="9"/>
  <c r="F1345" i="9"/>
  <c r="F1346" i="9"/>
  <c r="F1347" i="9"/>
  <c r="F1348" i="9"/>
  <c r="F1349" i="9"/>
  <c r="F1350" i="9"/>
  <c r="F1351" i="9"/>
  <c r="F1352" i="9"/>
  <c r="F1353" i="9"/>
  <c r="F1354" i="9"/>
  <c r="F1355" i="9"/>
  <c r="F1356" i="9"/>
  <c r="F1357" i="9"/>
  <c r="F1358" i="9"/>
  <c r="F1359" i="9"/>
  <c r="F1360" i="9"/>
  <c r="F1361" i="9"/>
  <c r="F1362" i="9"/>
  <c r="F1363" i="9"/>
  <c r="F1364" i="9"/>
  <c r="F1365" i="9"/>
  <c r="F1366" i="9"/>
  <c r="F1367" i="9"/>
  <c r="F1368" i="9"/>
  <c r="F1369" i="9"/>
  <c r="F1370" i="9"/>
  <c r="F1371" i="9"/>
  <c r="F1372" i="9"/>
  <c r="F1373" i="9"/>
  <c r="F1374" i="9"/>
  <c r="F1375" i="9"/>
  <c r="F1376" i="9"/>
  <c r="F1377" i="9"/>
  <c r="F1378" i="9"/>
  <c r="F1379" i="9"/>
  <c r="F1380" i="9"/>
  <c r="F1381" i="9"/>
  <c r="F1382" i="9"/>
  <c r="F1383" i="9"/>
  <c r="F1384" i="9"/>
  <c r="F1385" i="9"/>
  <c r="F1386" i="9"/>
  <c r="F1387" i="9"/>
  <c r="F1388" i="9"/>
  <c r="F1389" i="9"/>
  <c r="F1390" i="9"/>
  <c r="F1391" i="9"/>
  <c r="F1392" i="9"/>
  <c r="F1393" i="9"/>
  <c r="F1394" i="9"/>
  <c r="F1395" i="9"/>
  <c r="F1396" i="9"/>
  <c r="F1397" i="9"/>
  <c r="F1398" i="9"/>
  <c r="F1399" i="9"/>
  <c r="F1400" i="9"/>
  <c r="F1401" i="9"/>
  <c r="F1402" i="9"/>
  <c r="F1403" i="9"/>
  <c r="F1404" i="9"/>
  <c r="F1405" i="9"/>
  <c r="F1406" i="9"/>
  <c r="F1407" i="9"/>
  <c r="F1408" i="9"/>
  <c r="F1409" i="9"/>
  <c r="F1410" i="9"/>
  <c r="F1411" i="9"/>
  <c r="F1412" i="9"/>
  <c r="F1413" i="9"/>
  <c r="F1414" i="9"/>
  <c r="F1415" i="9"/>
  <c r="F1416" i="9"/>
  <c r="F1417" i="9"/>
  <c r="F1418" i="9"/>
  <c r="F1419" i="9"/>
  <c r="F1420" i="9"/>
  <c r="F1421" i="9"/>
  <c r="F1422" i="9"/>
  <c r="F1423" i="9"/>
  <c r="F1424" i="9"/>
  <c r="F1425" i="9"/>
  <c r="F1426" i="9"/>
  <c r="F1427" i="9"/>
  <c r="F1428" i="9"/>
  <c r="F1429" i="9"/>
  <c r="F1430" i="9"/>
  <c r="F1431" i="9"/>
  <c r="F1432" i="9"/>
  <c r="F1433" i="9"/>
  <c r="F1434" i="9"/>
  <c r="F1435" i="9"/>
  <c r="F1436" i="9"/>
  <c r="F1437" i="9"/>
  <c r="F1438" i="9"/>
  <c r="F1439" i="9"/>
  <c r="F1440" i="9"/>
  <c r="F1441" i="9"/>
  <c r="F1442" i="9"/>
  <c r="F1443" i="9"/>
  <c r="F1444" i="9"/>
  <c r="F1445" i="9"/>
  <c r="F1446" i="9"/>
  <c r="F1447" i="9"/>
  <c r="F1448" i="9"/>
  <c r="F1449" i="9"/>
  <c r="F1450" i="9"/>
  <c r="F1451" i="9"/>
  <c r="F1452" i="9"/>
  <c r="F1453" i="9"/>
  <c r="F1454" i="9"/>
  <c r="F1455" i="9"/>
  <c r="F1456" i="9"/>
  <c r="F1457" i="9"/>
  <c r="F1458" i="9"/>
  <c r="F1459" i="9"/>
  <c r="F1460" i="9"/>
  <c r="F1461" i="9"/>
  <c r="F1462" i="9"/>
  <c r="F1463" i="9"/>
  <c r="F1464" i="9"/>
  <c r="F1465" i="9"/>
  <c r="F1466" i="9"/>
  <c r="F1467" i="9"/>
  <c r="F1468" i="9"/>
  <c r="F1469" i="9"/>
  <c r="F1470" i="9"/>
  <c r="F1471" i="9"/>
  <c r="F1472" i="9"/>
  <c r="F1473" i="9"/>
  <c r="F1474" i="9"/>
  <c r="F1475" i="9"/>
  <c r="F1476" i="9"/>
  <c r="F1477" i="9"/>
  <c r="F1478" i="9"/>
  <c r="F1479" i="9"/>
  <c r="F1480" i="9"/>
  <c r="F1481" i="9"/>
  <c r="F1482" i="9"/>
  <c r="F1483" i="9"/>
  <c r="F1484" i="9"/>
  <c r="F1485" i="9"/>
  <c r="F1486" i="9"/>
  <c r="F1487" i="9"/>
  <c r="F1488" i="9"/>
  <c r="F1489" i="9"/>
  <c r="F1490" i="9"/>
  <c r="F1491" i="9"/>
  <c r="F1492" i="9"/>
  <c r="F1493" i="9"/>
  <c r="F1494" i="9"/>
  <c r="F1495" i="9"/>
  <c r="F1496" i="9"/>
  <c r="F1497" i="9"/>
  <c r="F1498" i="9"/>
  <c r="F1499" i="9"/>
  <c r="F1500" i="9"/>
  <c r="F1501" i="9"/>
  <c r="F1502" i="9"/>
  <c r="F1503" i="9"/>
  <c r="F1504" i="9"/>
  <c r="F1505" i="9"/>
  <c r="F1506" i="9"/>
  <c r="F1507" i="9"/>
  <c r="F1508" i="9"/>
  <c r="F1509" i="9"/>
  <c r="F1510" i="9"/>
  <c r="F1511" i="9"/>
  <c r="F1512" i="9"/>
  <c r="F1513" i="9"/>
  <c r="F1514" i="9"/>
  <c r="F1515" i="9"/>
  <c r="F1516" i="9"/>
  <c r="F1517" i="9"/>
  <c r="F1518" i="9"/>
  <c r="F1519" i="9"/>
  <c r="F1520" i="9"/>
  <c r="F1521" i="9"/>
  <c r="F1522" i="9"/>
  <c r="F1523" i="9"/>
  <c r="F1524" i="9"/>
  <c r="F1525" i="9"/>
  <c r="F1526" i="9"/>
  <c r="F1527" i="9"/>
  <c r="F1528" i="9"/>
  <c r="F1529" i="9"/>
  <c r="F1530" i="9"/>
  <c r="F1531" i="9"/>
  <c r="F1532" i="9"/>
  <c r="F1533" i="9"/>
  <c r="F1534" i="9"/>
  <c r="F1535" i="9"/>
  <c r="F1536" i="9"/>
  <c r="F1537" i="9"/>
  <c r="F1538" i="9"/>
  <c r="F1539" i="9"/>
  <c r="F1540" i="9"/>
  <c r="F1541" i="9"/>
  <c r="F1542" i="9"/>
  <c r="F1543" i="9"/>
  <c r="F1544" i="9"/>
  <c r="F1545" i="9"/>
  <c r="F1546" i="9"/>
  <c r="F1547" i="9"/>
  <c r="F1548" i="9"/>
  <c r="F1549" i="9"/>
  <c r="F1550" i="9"/>
  <c r="F1551" i="9"/>
  <c r="F1552" i="9"/>
  <c r="F1553" i="9"/>
  <c r="F1554" i="9"/>
  <c r="F1555" i="9"/>
  <c r="F1556" i="9"/>
  <c r="F1557" i="9"/>
  <c r="F1558" i="9"/>
  <c r="F1559" i="9"/>
  <c r="F1560" i="9"/>
  <c r="F1561" i="9"/>
  <c r="F1562" i="9"/>
  <c r="F1563" i="9"/>
  <c r="F1564" i="9"/>
  <c r="F1565" i="9"/>
  <c r="F1566" i="9"/>
  <c r="F1567" i="9"/>
  <c r="F1568" i="9"/>
  <c r="F1569" i="9"/>
  <c r="F1570" i="9"/>
  <c r="F1571" i="9"/>
  <c r="F1572" i="9"/>
  <c r="F1573" i="9"/>
  <c r="F1574" i="9"/>
  <c r="F1575" i="9"/>
  <c r="F1576" i="9"/>
  <c r="F1577" i="9"/>
  <c r="F1578" i="9"/>
  <c r="F1579" i="9"/>
  <c r="F1580" i="9"/>
  <c r="F1581" i="9"/>
  <c r="F1582" i="9"/>
  <c r="F1583" i="9"/>
  <c r="F1584" i="9"/>
  <c r="F1585" i="9"/>
  <c r="F1586" i="9"/>
  <c r="F1587" i="9"/>
  <c r="F1588" i="9"/>
  <c r="F1589" i="9"/>
  <c r="F1590" i="9"/>
  <c r="F1591" i="9"/>
  <c r="F1592" i="9"/>
  <c r="F1593" i="9"/>
  <c r="F1594" i="9"/>
  <c r="F1595" i="9"/>
  <c r="F1596" i="9"/>
  <c r="F1597" i="9"/>
  <c r="F1598" i="9"/>
  <c r="F1599" i="9"/>
  <c r="F1600" i="9"/>
  <c r="F1601" i="9"/>
  <c r="F1602" i="9"/>
  <c r="F1603" i="9"/>
  <c r="F1604" i="9"/>
  <c r="F1605" i="9"/>
  <c r="F1606" i="9"/>
  <c r="F1607" i="9"/>
  <c r="F1608" i="9"/>
  <c r="F1609" i="9"/>
  <c r="F1610" i="9"/>
  <c r="F1611" i="9"/>
  <c r="F1612" i="9"/>
  <c r="F1613" i="9"/>
  <c r="F1614" i="9"/>
  <c r="F1615" i="9"/>
  <c r="F1616" i="9"/>
  <c r="F1617" i="9"/>
  <c r="F1618" i="9"/>
  <c r="F1619" i="9"/>
  <c r="F1620" i="9"/>
  <c r="F1621" i="9"/>
  <c r="F1622" i="9"/>
  <c r="F1623" i="9"/>
  <c r="F1624" i="9"/>
  <c r="F1625" i="9"/>
  <c r="F1626" i="9"/>
  <c r="F1627" i="9"/>
  <c r="F1628" i="9"/>
  <c r="F1629" i="9"/>
  <c r="F1630" i="9"/>
  <c r="F1631" i="9"/>
  <c r="F1632" i="9"/>
  <c r="F1633" i="9"/>
  <c r="F1634" i="9"/>
  <c r="F1635" i="9"/>
  <c r="F1636" i="9"/>
  <c r="F1637" i="9"/>
  <c r="F1638" i="9"/>
  <c r="F1639" i="9"/>
  <c r="F1640" i="9"/>
  <c r="F1641" i="9"/>
  <c r="F1642" i="9"/>
  <c r="F1643" i="9"/>
  <c r="F1644" i="9"/>
  <c r="F1645" i="9"/>
  <c r="F1646" i="9"/>
  <c r="F1647" i="9"/>
  <c r="F1648" i="9"/>
  <c r="F1649" i="9"/>
  <c r="F1650" i="9"/>
  <c r="F1651" i="9"/>
  <c r="F1652" i="9"/>
  <c r="F1653" i="9"/>
  <c r="F1654" i="9"/>
  <c r="F1655" i="9"/>
  <c r="F1656" i="9"/>
  <c r="F1657" i="9"/>
  <c r="F1658" i="9"/>
  <c r="F1659" i="9"/>
  <c r="F1660" i="9"/>
  <c r="F1661" i="9"/>
  <c r="F1662" i="9"/>
  <c r="F1663" i="9"/>
  <c r="F1664" i="9"/>
  <c r="F1665" i="9"/>
  <c r="F1666" i="9"/>
  <c r="F1667" i="9"/>
  <c r="F1668" i="9"/>
  <c r="F1669" i="9"/>
  <c r="F1670" i="9"/>
  <c r="F1671" i="9"/>
  <c r="F1672" i="9"/>
  <c r="F1673" i="9"/>
  <c r="F1674" i="9"/>
  <c r="F1675" i="9"/>
  <c r="F1676" i="9"/>
  <c r="F1677" i="9"/>
  <c r="F1678" i="9"/>
  <c r="F1679" i="9"/>
  <c r="F1680" i="9"/>
  <c r="F1681" i="9"/>
  <c r="F1682" i="9"/>
  <c r="F1683" i="9"/>
  <c r="F1684" i="9"/>
  <c r="F1685" i="9"/>
  <c r="F1686" i="9"/>
  <c r="F1687" i="9"/>
  <c r="F1688" i="9"/>
  <c r="F1689" i="9"/>
  <c r="F1690" i="9"/>
  <c r="F1691" i="9"/>
  <c r="F1692" i="9"/>
  <c r="F1693" i="9"/>
  <c r="F1694" i="9"/>
  <c r="F1695" i="9"/>
  <c r="F1696" i="9"/>
  <c r="F1697" i="9"/>
  <c r="F1698" i="9"/>
  <c r="F1699" i="9"/>
  <c r="F1700" i="9"/>
  <c r="F1701" i="9"/>
  <c r="F1702" i="9"/>
  <c r="F1703" i="9"/>
  <c r="F1704" i="9"/>
  <c r="F1705" i="9"/>
  <c r="F1706" i="9"/>
  <c r="F1707" i="9"/>
  <c r="F1708" i="9"/>
  <c r="F1709" i="9"/>
  <c r="F1710" i="9"/>
  <c r="F1711" i="9"/>
  <c r="F1712" i="9"/>
  <c r="F1713" i="9"/>
  <c r="F1714" i="9"/>
  <c r="F1715" i="9"/>
  <c r="F1716" i="9"/>
  <c r="F1717" i="9"/>
  <c r="F1718" i="9"/>
  <c r="F1719" i="9"/>
  <c r="F1720" i="9"/>
  <c r="F1721" i="9"/>
  <c r="F1722" i="9"/>
  <c r="F1723" i="9"/>
  <c r="F1724" i="9"/>
  <c r="F1725" i="9"/>
  <c r="F1726" i="9"/>
  <c r="F1727" i="9"/>
  <c r="F1728" i="9"/>
  <c r="F1729" i="9"/>
  <c r="F1730" i="9"/>
  <c r="F1731" i="9"/>
  <c r="F1732" i="9"/>
  <c r="F1733" i="9"/>
  <c r="F1734" i="9"/>
  <c r="F1735" i="9"/>
  <c r="F1736" i="9"/>
  <c r="F1737" i="9"/>
  <c r="F1738" i="9"/>
  <c r="F1739" i="9"/>
  <c r="F1740" i="9"/>
  <c r="F1741" i="9"/>
  <c r="F1742" i="9"/>
  <c r="F1743" i="9"/>
  <c r="F1744" i="9"/>
  <c r="F1745" i="9"/>
  <c r="F1746" i="9"/>
  <c r="F1747" i="9"/>
  <c r="F1748" i="9"/>
  <c r="F1749" i="9"/>
  <c r="F1750" i="9"/>
  <c r="F1751" i="9"/>
  <c r="F1752" i="9"/>
  <c r="F1753" i="9"/>
  <c r="F1754" i="9"/>
  <c r="F1755" i="9"/>
  <c r="F1756" i="9"/>
  <c r="F1757" i="9"/>
  <c r="F1758" i="9"/>
  <c r="F1759" i="9"/>
  <c r="F1760" i="9"/>
  <c r="F1761" i="9"/>
  <c r="F1762" i="9"/>
  <c r="F1763" i="9"/>
  <c r="F1764" i="9"/>
  <c r="F1765" i="9"/>
  <c r="F1766" i="9"/>
  <c r="F1767" i="9"/>
  <c r="F1768" i="9"/>
  <c r="F1769" i="9"/>
  <c r="F1770" i="9"/>
  <c r="F1771" i="9"/>
  <c r="F1772" i="9"/>
  <c r="F1773" i="9"/>
  <c r="F1774" i="9"/>
  <c r="F1775" i="9"/>
  <c r="F1776" i="9"/>
  <c r="F1777" i="9"/>
  <c r="F1778" i="9"/>
  <c r="F1779" i="9"/>
  <c r="F1780" i="9"/>
  <c r="F1781" i="9"/>
  <c r="F1782" i="9"/>
  <c r="F1783" i="9"/>
  <c r="F1784" i="9"/>
  <c r="F1785" i="9"/>
  <c r="F1786" i="9"/>
  <c r="F1787" i="9"/>
  <c r="F1788" i="9"/>
  <c r="F1789" i="9"/>
  <c r="F1790" i="9"/>
  <c r="F1791" i="9"/>
  <c r="F1792" i="9"/>
  <c r="F1793" i="9"/>
  <c r="F1794" i="9"/>
  <c r="F1795" i="9"/>
  <c r="F1796" i="9"/>
  <c r="F1797" i="9"/>
  <c r="F1798" i="9"/>
  <c r="F1799" i="9"/>
  <c r="F1800" i="9"/>
  <c r="F1801" i="9"/>
  <c r="F1802" i="9"/>
  <c r="F1803" i="9"/>
  <c r="F1804" i="9"/>
  <c r="F1805" i="9"/>
  <c r="F1806" i="9"/>
  <c r="F1807" i="9"/>
  <c r="F1808" i="9"/>
  <c r="F1809" i="9"/>
  <c r="F1810" i="9"/>
  <c r="F1811" i="9"/>
  <c r="F1812" i="9"/>
  <c r="F1813" i="9"/>
  <c r="F1814" i="9"/>
  <c r="F1815" i="9"/>
  <c r="F1816" i="9"/>
  <c r="F1817" i="9"/>
  <c r="F1818" i="9"/>
  <c r="F1819" i="9"/>
  <c r="F1820" i="9"/>
  <c r="F1821" i="9"/>
  <c r="F1822" i="9"/>
  <c r="F1823" i="9"/>
  <c r="F1824" i="9"/>
  <c r="F1825" i="9"/>
  <c r="F1826" i="9"/>
  <c r="F1827" i="9"/>
  <c r="F1828" i="9"/>
  <c r="F1829" i="9"/>
  <c r="F1830" i="9"/>
  <c r="F1831" i="9"/>
  <c r="F1832" i="9"/>
  <c r="F1833" i="9"/>
  <c r="F1834" i="9"/>
  <c r="F1835" i="9"/>
  <c r="F1836" i="9"/>
  <c r="F1837" i="9"/>
  <c r="F1838" i="9"/>
  <c r="F1839" i="9"/>
  <c r="F1840" i="9"/>
  <c r="F1841" i="9"/>
  <c r="F1842" i="9"/>
  <c r="F1843" i="9"/>
  <c r="F1844" i="9"/>
  <c r="F1845" i="9"/>
  <c r="F1846" i="9"/>
  <c r="F1847" i="9"/>
  <c r="F1848" i="9"/>
  <c r="F1849" i="9"/>
  <c r="F1850" i="9"/>
  <c r="F1851" i="9"/>
  <c r="F1852" i="9"/>
  <c r="F1853" i="9"/>
  <c r="F1854" i="9"/>
  <c r="F1855" i="9"/>
  <c r="F1856" i="9"/>
  <c r="F1857" i="9"/>
  <c r="F1858" i="9"/>
  <c r="F1859" i="9"/>
  <c r="F1860" i="9"/>
  <c r="F1861" i="9"/>
  <c r="F1862" i="9"/>
  <c r="F1863" i="9"/>
  <c r="F1864" i="9"/>
  <c r="F1865" i="9"/>
  <c r="F1866" i="9"/>
  <c r="F1867" i="9"/>
  <c r="F1868" i="9"/>
  <c r="F1869" i="9"/>
  <c r="F1870" i="9"/>
  <c r="F1871" i="9"/>
  <c r="F1872" i="9"/>
  <c r="F1873" i="9"/>
  <c r="F1874" i="9"/>
  <c r="F1875" i="9"/>
  <c r="F1876" i="9"/>
  <c r="F1877" i="9"/>
  <c r="F1878" i="9"/>
  <c r="F1879" i="9"/>
  <c r="F1880" i="9"/>
  <c r="F1881" i="9"/>
  <c r="F1882" i="9"/>
  <c r="F1883" i="9"/>
  <c r="F1884" i="9"/>
  <c r="F1885" i="9"/>
  <c r="F1886" i="9"/>
  <c r="F1887" i="9"/>
  <c r="F1888" i="9"/>
  <c r="F1889" i="9"/>
  <c r="F1890" i="9"/>
  <c r="F1891" i="9"/>
  <c r="F1892" i="9"/>
  <c r="F1893" i="9"/>
  <c r="F1894" i="9"/>
  <c r="F1895" i="9"/>
  <c r="F1896" i="9"/>
  <c r="F1897" i="9"/>
  <c r="F1898" i="9"/>
  <c r="F1899" i="9"/>
  <c r="F1900" i="9"/>
  <c r="F1901" i="9"/>
  <c r="F1902" i="9"/>
  <c r="F1903" i="9"/>
  <c r="F1904" i="9"/>
  <c r="F1905" i="9"/>
  <c r="F1906" i="9"/>
  <c r="F1907" i="9"/>
  <c r="F1908" i="9"/>
  <c r="F1909" i="9"/>
  <c r="F1910" i="9"/>
  <c r="F1911" i="9"/>
  <c r="F1912" i="9"/>
  <c r="F1913" i="9"/>
  <c r="F1914" i="9"/>
  <c r="F1915" i="9"/>
  <c r="F1916" i="9"/>
  <c r="F1917" i="9"/>
  <c r="F1918" i="9"/>
  <c r="F1919" i="9"/>
  <c r="F1920" i="9"/>
  <c r="F1921" i="9"/>
  <c r="F1922" i="9"/>
  <c r="F1923" i="9"/>
  <c r="F1924" i="9"/>
  <c r="F1925" i="9"/>
  <c r="F1926" i="9"/>
  <c r="F1927" i="9"/>
  <c r="F1928" i="9"/>
  <c r="F1929" i="9"/>
  <c r="F1930" i="9"/>
  <c r="F1931" i="9"/>
  <c r="F1932" i="9"/>
  <c r="F1933" i="9"/>
  <c r="F1934" i="9"/>
  <c r="F1935" i="9"/>
  <c r="F1936" i="9"/>
  <c r="F1937" i="9"/>
  <c r="F1938" i="9"/>
  <c r="F1939" i="9"/>
  <c r="F1940" i="9"/>
  <c r="F1941" i="9"/>
  <c r="F1942" i="9"/>
  <c r="F1943" i="9"/>
  <c r="F1944" i="9"/>
  <c r="F1945" i="9"/>
  <c r="F1946" i="9"/>
  <c r="F1947" i="9"/>
  <c r="F1948" i="9"/>
  <c r="F1949" i="9"/>
  <c r="F1950" i="9"/>
  <c r="F1951" i="9"/>
  <c r="F1952" i="9"/>
  <c r="F1953" i="9"/>
  <c r="F1954" i="9"/>
  <c r="F1955" i="9"/>
  <c r="F1956" i="9"/>
  <c r="F1957" i="9"/>
  <c r="F1958" i="9"/>
  <c r="F1959" i="9"/>
  <c r="F1960" i="9"/>
  <c r="F1961" i="9"/>
  <c r="F1962" i="9"/>
  <c r="F1963" i="9"/>
  <c r="F1964" i="9"/>
  <c r="F1965" i="9"/>
  <c r="F1966" i="9"/>
  <c r="F1967" i="9"/>
  <c r="F1968" i="9"/>
  <c r="F1969" i="9"/>
  <c r="F1970" i="9"/>
  <c r="F1971" i="9"/>
  <c r="F1972" i="9"/>
  <c r="F1973" i="9"/>
  <c r="F1974" i="9"/>
  <c r="F1975" i="9"/>
  <c r="F1976" i="9"/>
  <c r="F1977" i="9"/>
  <c r="F1978" i="9"/>
  <c r="F1979" i="9"/>
  <c r="F1980" i="9"/>
  <c r="F1981" i="9"/>
  <c r="F1982" i="9"/>
  <c r="F1983" i="9"/>
  <c r="F1984" i="9"/>
  <c r="F1985" i="9"/>
  <c r="F1986" i="9"/>
  <c r="F1987" i="9"/>
  <c r="F1988" i="9"/>
  <c r="F1989" i="9"/>
  <c r="F1990" i="9"/>
  <c r="F1991" i="9"/>
  <c r="F1992" i="9"/>
  <c r="F1993" i="9"/>
  <c r="F1994" i="9"/>
  <c r="F1995" i="9"/>
  <c r="F1996" i="9"/>
  <c r="F1997" i="9"/>
  <c r="F1998" i="9"/>
  <c r="F1999" i="9"/>
  <c r="F2000" i="9"/>
  <c r="F2001" i="9"/>
  <c r="F2002" i="9"/>
  <c r="F2003" i="9"/>
  <c r="F2004" i="9"/>
  <c r="F2005" i="9"/>
  <c r="F2006" i="9"/>
  <c r="F2007" i="9"/>
  <c r="F2008" i="9"/>
  <c r="F2009" i="9"/>
  <c r="F2010" i="9"/>
  <c r="F2011" i="9"/>
  <c r="F2012" i="9"/>
  <c r="F2013" i="9"/>
  <c r="F2014" i="9"/>
  <c r="F2015" i="9"/>
  <c r="F2016" i="9"/>
  <c r="F2017" i="9"/>
  <c r="F2018" i="9"/>
  <c r="F2019" i="9"/>
  <c r="F2020" i="9"/>
  <c r="F2021" i="9"/>
  <c r="F2022" i="9"/>
  <c r="F2023" i="9"/>
  <c r="F2024" i="9"/>
  <c r="F2025" i="9"/>
  <c r="F2026" i="9"/>
  <c r="F2027" i="9"/>
  <c r="F2028" i="9"/>
  <c r="F2029" i="9"/>
  <c r="F2030" i="9"/>
  <c r="F2031" i="9"/>
  <c r="F2032" i="9"/>
  <c r="F2033" i="9"/>
  <c r="F2034" i="9"/>
  <c r="F2035" i="9"/>
  <c r="F2036" i="9"/>
  <c r="F2037" i="9"/>
  <c r="F2038" i="9"/>
  <c r="F2039" i="9"/>
  <c r="F2040" i="9"/>
  <c r="F2041" i="9"/>
  <c r="F2042" i="9"/>
  <c r="F2043" i="9"/>
  <c r="F2044" i="9"/>
  <c r="F2045" i="9"/>
  <c r="F2046" i="9"/>
  <c r="F2047" i="9"/>
  <c r="F2048" i="9"/>
  <c r="F2049" i="9"/>
  <c r="F2050" i="9"/>
  <c r="F2051" i="9"/>
  <c r="F2052" i="9"/>
  <c r="F2053" i="9"/>
  <c r="F2054" i="9"/>
  <c r="F2055" i="9"/>
  <c r="F2056" i="9"/>
  <c r="F2057" i="9"/>
  <c r="F2058" i="9"/>
  <c r="F2059" i="9"/>
  <c r="F2060" i="9"/>
  <c r="F2061" i="9"/>
  <c r="F2062" i="9"/>
  <c r="F2063" i="9"/>
  <c r="F2064" i="9"/>
  <c r="F2065" i="9"/>
  <c r="F2066" i="9"/>
  <c r="F2067" i="9"/>
  <c r="F2068" i="9"/>
  <c r="F2069" i="9"/>
  <c r="F2070" i="9"/>
  <c r="F2071" i="9"/>
  <c r="F2072" i="9"/>
  <c r="F2073" i="9"/>
  <c r="F2074" i="9"/>
  <c r="F2075" i="9"/>
  <c r="F2076" i="9"/>
  <c r="F2077" i="9"/>
  <c r="F2078" i="9"/>
  <c r="F2079" i="9"/>
  <c r="F2080" i="9"/>
  <c r="F2081" i="9"/>
  <c r="F2082" i="9"/>
  <c r="F2083" i="9"/>
  <c r="F2084" i="9"/>
  <c r="F2085" i="9"/>
  <c r="F2086" i="9"/>
  <c r="F2087" i="9"/>
  <c r="F2088" i="9"/>
  <c r="F2089" i="9"/>
  <c r="F2090" i="9"/>
  <c r="F2091" i="9"/>
  <c r="F2092" i="9"/>
  <c r="F2093" i="9"/>
  <c r="F2094" i="9"/>
  <c r="F2095" i="9"/>
  <c r="F2096" i="9"/>
  <c r="F2097" i="9"/>
  <c r="F2098" i="9"/>
  <c r="F2099" i="9"/>
  <c r="F2100" i="9"/>
  <c r="F2101" i="9"/>
  <c r="F2102" i="9"/>
  <c r="F2103" i="9"/>
  <c r="F2104" i="9"/>
  <c r="F2105" i="9"/>
  <c r="F2106" i="9"/>
  <c r="F2107" i="9"/>
  <c r="F2108" i="9"/>
  <c r="F2109" i="9"/>
  <c r="F2110" i="9"/>
  <c r="F2111" i="9"/>
  <c r="F2112" i="9"/>
  <c r="F2113" i="9"/>
  <c r="F2114" i="9"/>
  <c r="F2115" i="9"/>
  <c r="F2116" i="9"/>
  <c r="F2117" i="9"/>
  <c r="F2118" i="9"/>
  <c r="F2119" i="9"/>
  <c r="F2120" i="9"/>
  <c r="F2121" i="9"/>
  <c r="F2122" i="9"/>
  <c r="F2123" i="9"/>
  <c r="F2124" i="9"/>
  <c r="F2125" i="9"/>
  <c r="F2126" i="9"/>
  <c r="F2127" i="9"/>
  <c r="F2128" i="9"/>
  <c r="F2129" i="9"/>
  <c r="F2130" i="9"/>
  <c r="F2131" i="9"/>
  <c r="F2132" i="9"/>
  <c r="F2133" i="9"/>
  <c r="F2134" i="9"/>
  <c r="F2135" i="9"/>
  <c r="F2136" i="9"/>
  <c r="F2137" i="9"/>
  <c r="F2138" i="9"/>
  <c r="F2139" i="9"/>
  <c r="F2140" i="9"/>
  <c r="F2141" i="9"/>
  <c r="F2142" i="9"/>
  <c r="F2143" i="9"/>
  <c r="F2144" i="9"/>
  <c r="F2145" i="9"/>
  <c r="F2146" i="9"/>
  <c r="F2147" i="9"/>
  <c r="F2148" i="9"/>
  <c r="F2149" i="9"/>
  <c r="F2150" i="9"/>
  <c r="F2151" i="9"/>
  <c r="F2152" i="9"/>
  <c r="F2153" i="9"/>
  <c r="F2154" i="9"/>
  <c r="F2155" i="9"/>
  <c r="F2156" i="9"/>
  <c r="F2157" i="9"/>
  <c r="F2158" i="9"/>
  <c r="F2159" i="9"/>
  <c r="F2160" i="9"/>
  <c r="F2161" i="9"/>
  <c r="F2162" i="9"/>
  <c r="F2163" i="9"/>
  <c r="F2164" i="9"/>
  <c r="F2165" i="9"/>
  <c r="F2166" i="9"/>
  <c r="F2167" i="9"/>
  <c r="F2168" i="9"/>
  <c r="F2169" i="9"/>
  <c r="F2170" i="9"/>
  <c r="F2171" i="9"/>
  <c r="F2172" i="9"/>
  <c r="F2173" i="9"/>
  <c r="F2174" i="9"/>
  <c r="F2175" i="9"/>
  <c r="F2176" i="9"/>
  <c r="F2177" i="9"/>
  <c r="F2178" i="9"/>
  <c r="F2179" i="9"/>
  <c r="F2180" i="9"/>
  <c r="F2181" i="9"/>
  <c r="F2182" i="9"/>
  <c r="F2183" i="9"/>
  <c r="F2184" i="9"/>
  <c r="F2185" i="9"/>
  <c r="F2186" i="9"/>
  <c r="F2187" i="9"/>
  <c r="F2188" i="9"/>
  <c r="F2189" i="9"/>
  <c r="F2190" i="9"/>
  <c r="F2191" i="9"/>
  <c r="F2192" i="9"/>
  <c r="F2193" i="9"/>
  <c r="F2194" i="9"/>
  <c r="F2195" i="9"/>
  <c r="F2196" i="9"/>
  <c r="F2197" i="9"/>
  <c r="F2198" i="9"/>
  <c r="F2199" i="9"/>
  <c r="F2200" i="9"/>
  <c r="F2201" i="9"/>
  <c r="F2202" i="9"/>
  <c r="F2203" i="9"/>
  <c r="F2204" i="9"/>
  <c r="F2205" i="9"/>
  <c r="F2206" i="9"/>
  <c r="F2207" i="9"/>
  <c r="F2208" i="9"/>
  <c r="F2209" i="9"/>
  <c r="F2210" i="9"/>
  <c r="F2211" i="9"/>
  <c r="F2212" i="9"/>
  <c r="F2213" i="9"/>
  <c r="F2214" i="9"/>
  <c r="F2215" i="9"/>
  <c r="F2216" i="9"/>
  <c r="F2217" i="9"/>
  <c r="F2218" i="9"/>
  <c r="F2219" i="9"/>
  <c r="F2220" i="9"/>
  <c r="F2221" i="9"/>
  <c r="F2222" i="9"/>
  <c r="F2223" i="9"/>
  <c r="F2224" i="9"/>
  <c r="F2225" i="9"/>
  <c r="F2226" i="9"/>
  <c r="F2227" i="9"/>
  <c r="F2228" i="9"/>
  <c r="F2229" i="9"/>
  <c r="F2230" i="9"/>
  <c r="F2231" i="9"/>
  <c r="F2232" i="9"/>
  <c r="F2233" i="9"/>
  <c r="F2234" i="9"/>
  <c r="F2235" i="9"/>
  <c r="F2236" i="9"/>
  <c r="F2237" i="9"/>
  <c r="F2238" i="9"/>
  <c r="F2239" i="9"/>
  <c r="F2240" i="9"/>
  <c r="F2241" i="9"/>
  <c r="F2242" i="9"/>
  <c r="F2243" i="9"/>
  <c r="F2244" i="9"/>
  <c r="F2245" i="9"/>
  <c r="F2246" i="9"/>
  <c r="F2247" i="9"/>
  <c r="F2248" i="9"/>
  <c r="F2249" i="9"/>
  <c r="F2250" i="9"/>
  <c r="F2251" i="9"/>
  <c r="F2252" i="9"/>
  <c r="F2253" i="9"/>
  <c r="F2254" i="9"/>
  <c r="F2255" i="9"/>
  <c r="F2256" i="9"/>
  <c r="F2257" i="9"/>
  <c r="F2258" i="9"/>
  <c r="F2259" i="9"/>
  <c r="F2260" i="9"/>
  <c r="F2261" i="9"/>
  <c r="F2262" i="9"/>
  <c r="F2263" i="9"/>
  <c r="F2264" i="9"/>
  <c r="F2265" i="9"/>
  <c r="F2266" i="9"/>
  <c r="F2267" i="9"/>
  <c r="F2268" i="9"/>
  <c r="F2269" i="9"/>
  <c r="F2270" i="9"/>
  <c r="F2271" i="9"/>
  <c r="F2272" i="9"/>
  <c r="F2273" i="9"/>
  <c r="F2274" i="9"/>
  <c r="F2275" i="9"/>
  <c r="F2276" i="9"/>
  <c r="F2277" i="9"/>
  <c r="F2278" i="9"/>
  <c r="F2279" i="9"/>
  <c r="F2280" i="9"/>
  <c r="F2281" i="9"/>
  <c r="F2282" i="9"/>
  <c r="F2283" i="9"/>
  <c r="F2284" i="9"/>
  <c r="F2285" i="9"/>
  <c r="F2286" i="9"/>
  <c r="F2287" i="9"/>
  <c r="F2288" i="9"/>
  <c r="F2289" i="9"/>
  <c r="F2290" i="9"/>
  <c r="F2291" i="9"/>
  <c r="F2292" i="9"/>
  <c r="F2293" i="9"/>
  <c r="F2294" i="9"/>
  <c r="F2295" i="9"/>
  <c r="F2296" i="9"/>
  <c r="F2297" i="9"/>
  <c r="F2298" i="9"/>
  <c r="F2299" i="9"/>
  <c r="F2300" i="9"/>
  <c r="F2301" i="9"/>
  <c r="F2302" i="9"/>
  <c r="F2303" i="9"/>
  <c r="F2304" i="9"/>
  <c r="F2305" i="9"/>
  <c r="F2306" i="9"/>
  <c r="F2307" i="9"/>
  <c r="F2308" i="9"/>
  <c r="F2309" i="9"/>
  <c r="F2310" i="9"/>
  <c r="F2311" i="9"/>
  <c r="F2312" i="9"/>
  <c r="F2313" i="9"/>
  <c r="F2314" i="9"/>
  <c r="F2315" i="9"/>
  <c r="F2316" i="9"/>
  <c r="F2317" i="9"/>
  <c r="F2318" i="9"/>
  <c r="F2319" i="9"/>
  <c r="F2320" i="9"/>
  <c r="F2321" i="9"/>
  <c r="F2322" i="9"/>
  <c r="F2323" i="9"/>
  <c r="F2324" i="9"/>
  <c r="F2325" i="9"/>
  <c r="F2326" i="9"/>
  <c r="F2327" i="9"/>
  <c r="F2328" i="9"/>
  <c r="F2329" i="9"/>
  <c r="F2330" i="9"/>
  <c r="F2331" i="9"/>
  <c r="F2332" i="9"/>
  <c r="F2333" i="9"/>
  <c r="F2334" i="9"/>
  <c r="F2335" i="9"/>
  <c r="F2336" i="9"/>
  <c r="F2337" i="9"/>
  <c r="F2338" i="9"/>
  <c r="F2339" i="9"/>
  <c r="F2340" i="9"/>
  <c r="F2341" i="9"/>
  <c r="F2342" i="9"/>
  <c r="F2343" i="9"/>
  <c r="F2344" i="9"/>
  <c r="F2345" i="9"/>
  <c r="F2346" i="9"/>
  <c r="F2347" i="9"/>
  <c r="F2348" i="9"/>
  <c r="F2349" i="9"/>
  <c r="F2350" i="9"/>
  <c r="F2351" i="9"/>
  <c r="F2352" i="9"/>
  <c r="F2353" i="9"/>
  <c r="F2354" i="9"/>
  <c r="F2355" i="9"/>
  <c r="F2356" i="9"/>
  <c r="F2357" i="9"/>
  <c r="F2358" i="9"/>
  <c r="F2359" i="9"/>
  <c r="F2360" i="9"/>
  <c r="F2361" i="9"/>
  <c r="F2362" i="9"/>
  <c r="F2363" i="9"/>
  <c r="F2364" i="9"/>
  <c r="F2365" i="9"/>
  <c r="F2366" i="9"/>
  <c r="F2367" i="9"/>
  <c r="F2368" i="9"/>
  <c r="F2369" i="9"/>
  <c r="F2370" i="9"/>
  <c r="F2371" i="9"/>
  <c r="F2372" i="9"/>
  <c r="F2373" i="9"/>
  <c r="F2374" i="9"/>
  <c r="F2375" i="9"/>
  <c r="F2376" i="9"/>
  <c r="F2377" i="9"/>
  <c r="F2378" i="9"/>
  <c r="F2379" i="9"/>
  <c r="F2380" i="9"/>
  <c r="F2381" i="9"/>
  <c r="F2382" i="9"/>
  <c r="F2383" i="9"/>
  <c r="F2384" i="9"/>
  <c r="F2385" i="9"/>
  <c r="F2386" i="9"/>
  <c r="F2387" i="9"/>
  <c r="F2388" i="9"/>
  <c r="F2389" i="9"/>
  <c r="F2390" i="9"/>
  <c r="F2391" i="9"/>
  <c r="F2392" i="9"/>
  <c r="F2393" i="9"/>
  <c r="F2394" i="9"/>
  <c r="F2395" i="9"/>
  <c r="F2396" i="9"/>
  <c r="F2397" i="9"/>
  <c r="F2398" i="9"/>
  <c r="F2399" i="9"/>
  <c r="F2400" i="9"/>
  <c r="F2401" i="9"/>
  <c r="F2402" i="9"/>
  <c r="F2403" i="9"/>
  <c r="F2404" i="9"/>
  <c r="F2405" i="9"/>
  <c r="F2406" i="9"/>
  <c r="F2407" i="9"/>
  <c r="F2408" i="9"/>
  <c r="F2409" i="9"/>
  <c r="F2410" i="9"/>
  <c r="F2411" i="9"/>
  <c r="F2412" i="9"/>
  <c r="F2413" i="9"/>
  <c r="F2414" i="9"/>
  <c r="F2415" i="9"/>
  <c r="F2416" i="9"/>
  <c r="F2417" i="9"/>
  <c r="F2418" i="9"/>
  <c r="F2419" i="9"/>
  <c r="F2420" i="9"/>
  <c r="F2421" i="9"/>
  <c r="F2422" i="9"/>
  <c r="F2423" i="9"/>
  <c r="F2424" i="9"/>
  <c r="F2425" i="9"/>
  <c r="F2426" i="9"/>
  <c r="F2427" i="9"/>
  <c r="F2428" i="9"/>
  <c r="F2429" i="9"/>
  <c r="F2430" i="9"/>
  <c r="F2431" i="9"/>
  <c r="F2432" i="9"/>
  <c r="F2433" i="9"/>
  <c r="F2434" i="9"/>
  <c r="F2435" i="9"/>
  <c r="F2436" i="9"/>
  <c r="F2437" i="9"/>
  <c r="F2438" i="9"/>
  <c r="F2439" i="9"/>
  <c r="F2440" i="9"/>
  <c r="F2441" i="9"/>
  <c r="F2442" i="9"/>
  <c r="F2443" i="9"/>
  <c r="F2444" i="9"/>
  <c r="F2445" i="9"/>
  <c r="F2446" i="9"/>
  <c r="F2447" i="9"/>
  <c r="F2448" i="9"/>
  <c r="F2449" i="9"/>
  <c r="F2450" i="9"/>
  <c r="F2451" i="9"/>
  <c r="F2452" i="9"/>
  <c r="F2453" i="9"/>
  <c r="F2454" i="9"/>
  <c r="F2455" i="9"/>
  <c r="F2456" i="9"/>
  <c r="F2457" i="9"/>
  <c r="F2458" i="9"/>
  <c r="F2459" i="9"/>
  <c r="F2460" i="9"/>
  <c r="F2461" i="9"/>
  <c r="F2462" i="9"/>
  <c r="F2463" i="9"/>
  <c r="F2464" i="9"/>
  <c r="F2465" i="9"/>
  <c r="F2466" i="9"/>
  <c r="F2467" i="9"/>
  <c r="F2468" i="9"/>
  <c r="F2469" i="9"/>
  <c r="F2470" i="9"/>
  <c r="F2471" i="9"/>
  <c r="F2472" i="9"/>
  <c r="F2473" i="9"/>
  <c r="F2474" i="9"/>
  <c r="F2475" i="9"/>
  <c r="F2476" i="9"/>
  <c r="F2477" i="9"/>
  <c r="F2478" i="9"/>
  <c r="F2479" i="9"/>
  <c r="F2480" i="9"/>
  <c r="F2481" i="9"/>
  <c r="F2482" i="9"/>
  <c r="F2483" i="9"/>
  <c r="F2484" i="9"/>
  <c r="F2485" i="9"/>
  <c r="F2486" i="9"/>
  <c r="F2487" i="9"/>
  <c r="F2488" i="9"/>
  <c r="F2489" i="9"/>
  <c r="F2490" i="9"/>
  <c r="F2491" i="9"/>
  <c r="F2492" i="9"/>
  <c r="F2493" i="9"/>
  <c r="F2494" i="9"/>
  <c r="F2495" i="9"/>
  <c r="F2496" i="9"/>
  <c r="F2497" i="9"/>
  <c r="F2498" i="9"/>
  <c r="F2499" i="9"/>
  <c r="F2500" i="9"/>
  <c r="F2501" i="9"/>
  <c r="F2502" i="9"/>
  <c r="F2503" i="9"/>
  <c r="F2504" i="9"/>
  <c r="F2505" i="9"/>
  <c r="F2506" i="9"/>
  <c r="F2507" i="9"/>
  <c r="F2508" i="9"/>
  <c r="F2509" i="9"/>
  <c r="F2510" i="9"/>
  <c r="F2511" i="9"/>
  <c r="F2512" i="9"/>
  <c r="F2513" i="9"/>
  <c r="F2514" i="9"/>
  <c r="F2515" i="9"/>
  <c r="F2516" i="9"/>
  <c r="F2517" i="9"/>
  <c r="F2518" i="9"/>
  <c r="F2519" i="9"/>
  <c r="F2520" i="9"/>
  <c r="F2521" i="9"/>
  <c r="F2522" i="9"/>
  <c r="F2523" i="9"/>
  <c r="F2524" i="9"/>
  <c r="F2525" i="9"/>
  <c r="F2526" i="9"/>
  <c r="F2527" i="9"/>
  <c r="F2528" i="9"/>
  <c r="F2529" i="9"/>
  <c r="F2530" i="9"/>
  <c r="F2531" i="9"/>
  <c r="F2532" i="9"/>
  <c r="F2533" i="9"/>
  <c r="F2534" i="9"/>
  <c r="F2535" i="9"/>
  <c r="F2536" i="9"/>
  <c r="F2537" i="9"/>
  <c r="F2538" i="9"/>
  <c r="F2539" i="9"/>
  <c r="F2540" i="9"/>
  <c r="F2541" i="9"/>
  <c r="F2542" i="9"/>
  <c r="F2543" i="9"/>
  <c r="F2544" i="9"/>
  <c r="F2545" i="9"/>
  <c r="F2546" i="9"/>
  <c r="F2547" i="9"/>
  <c r="F2548" i="9"/>
  <c r="F2549" i="9"/>
  <c r="F2550" i="9"/>
  <c r="F2551" i="9"/>
  <c r="F2552" i="9"/>
  <c r="F2553" i="9"/>
  <c r="F2554" i="9"/>
  <c r="F2555" i="9"/>
  <c r="F2556" i="9"/>
  <c r="F2557" i="9"/>
  <c r="F2558" i="9"/>
  <c r="F2559" i="9"/>
  <c r="F2560" i="9"/>
  <c r="F2561" i="9"/>
  <c r="F2562" i="9"/>
  <c r="F2563" i="9"/>
  <c r="F2564" i="9"/>
  <c r="F2565" i="9"/>
  <c r="F2566" i="9"/>
  <c r="F2567" i="9"/>
  <c r="F2568" i="9"/>
  <c r="F2569" i="9"/>
  <c r="F2570" i="9"/>
  <c r="F2571" i="9"/>
  <c r="F2572" i="9"/>
  <c r="F2573" i="9"/>
  <c r="F2574" i="9"/>
  <c r="F2575" i="9"/>
  <c r="F2576" i="9"/>
  <c r="F2577" i="9"/>
  <c r="F2578" i="9"/>
  <c r="F2579" i="9"/>
  <c r="F2580" i="9"/>
  <c r="F2581" i="9"/>
  <c r="F2582" i="9"/>
  <c r="F2583" i="9"/>
  <c r="F2584" i="9"/>
  <c r="F2585" i="9"/>
  <c r="F2586" i="9"/>
  <c r="F2587" i="9"/>
  <c r="F2588" i="9"/>
  <c r="F2589" i="9"/>
  <c r="F2590" i="9"/>
  <c r="F2591" i="9"/>
  <c r="F2592" i="9"/>
  <c r="F2593" i="9"/>
  <c r="F2594" i="9"/>
  <c r="F2595" i="9"/>
  <c r="F2596" i="9"/>
  <c r="F2597" i="9"/>
  <c r="F2598" i="9"/>
  <c r="F2599" i="9"/>
  <c r="F2600" i="9"/>
  <c r="F2601" i="9"/>
  <c r="F2602" i="9"/>
  <c r="F2603" i="9"/>
  <c r="F2604" i="9"/>
  <c r="F2605" i="9"/>
  <c r="F2606" i="9"/>
  <c r="F2607" i="9"/>
  <c r="F2608" i="9"/>
  <c r="F2609" i="9"/>
  <c r="F2610" i="9"/>
  <c r="F2611" i="9"/>
  <c r="F2612" i="9"/>
  <c r="F2613" i="9"/>
  <c r="F2614" i="9"/>
  <c r="F2615" i="9"/>
  <c r="F2616" i="9"/>
  <c r="F2617" i="9"/>
  <c r="F2618" i="9"/>
  <c r="F2619" i="9"/>
  <c r="F2620" i="9"/>
  <c r="F2621" i="9"/>
  <c r="F2622" i="9"/>
  <c r="F2623" i="9"/>
  <c r="F2624" i="9"/>
  <c r="F2625" i="9"/>
  <c r="F2626" i="9"/>
  <c r="F2627" i="9"/>
  <c r="F2628" i="9"/>
  <c r="F2629" i="9"/>
  <c r="F2630" i="9"/>
  <c r="F2631" i="9"/>
  <c r="F2632" i="9"/>
  <c r="F2633" i="9"/>
  <c r="F2634" i="9"/>
  <c r="F2635" i="9"/>
  <c r="F2636" i="9"/>
  <c r="F2637" i="9"/>
  <c r="F2638" i="9"/>
  <c r="F2639" i="9"/>
  <c r="F2640" i="9"/>
  <c r="F2641" i="9"/>
  <c r="F2642" i="9"/>
  <c r="F2643" i="9"/>
  <c r="F2644" i="9"/>
  <c r="F2645" i="9"/>
  <c r="F2646" i="9"/>
  <c r="F2647" i="9"/>
  <c r="F2648" i="9"/>
  <c r="F2649" i="9"/>
  <c r="F2650" i="9"/>
  <c r="F2651" i="9"/>
  <c r="F2652" i="9"/>
  <c r="F2653" i="9"/>
  <c r="F2654" i="9"/>
  <c r="F2655" i="9"/>
  <c r="F2656" i="9"/>
  <c r="F2657" i="9"/>
  <c r="F2658" i="9"/>
  <c r="F2659" i="9"/>
  <c r="F2660" i="9"/>
  <c r="F2661" i="9"/>
  <c r="F2662" i="9"/>
  <c r="F2663" i="9"/>
  <c r="F2664" i="9"/>
  <c r="F2665" i="9"/>
  <c r="F2666" i="9"/>
  <c r="F2667" i="9"/>
  <c r="F2668" i="9"/>
  <c r="F2669" i="9"/>
  <c r="F2670" i="9"/>
  <c r="F2671" i="9"/>
  <c r="F2672" i="9"/>
  <c r="F2673" i="9"/>
  <c r="F2674" i="9"/>
  <c r="F2675" i="9"/>
  <c r="F2676" i="9"/>
  <c r="F2677" i="9"/>
  <c r="F2678" i="9"/>
  <c r="F2679" i="9"/>
  <c r="F2680" i="9"/>
  <c r="F2681" i="9"/>
  <c r="F2682" i="9"/>
  <c r="F2683" i="9"/>
  <c r="F2684" i="9"/>
  <c r="F2685" i="9"/>
  <c r="F2686" i="9"/>
  <c r="F2687" i="9"/>
  <c r="F2688" i="9"/>
  <c r="F2689" i="9"/>
  <c r="F2690" i="9"/>
  <c r="F2691" i="9"/>
  <c r="F2692" i="9"/>
  <c r="F2693" i="9"/>
  <c r="F2694" i="9"/>
  <c r="F2695" i="9"/>
  <c r="F2696" i="9"/>
  <c r="F2697" i="9"/>
  <c r="F2698" i="9"/>
  <c r="F2699" i="9"/>
  <c r="F2700" i="9"/>
  <c r="F2701" i="9"/>
  <c r="F2702" i="9"/>
  <c r="F2703" i="9"/>
  <c r="F2704" i="9"/>
  <c r="F2705" i="9"/>
  <c r="F2706" i="9"/>
  <c r="F2707" i="9"/>
  <c r="F2708" i="9"/>
  <c r="F2709" i="9"/>
  <c r="F2710" i="9"/>
  <c r="F2711" i="9"/>
  <c r="F2712" i="9"/>
  <c r="F2713" i="9"/>
  <c r="F2714" i="9"/>
  <c r="F2715" i="9"/>
  <c r="F2716" i="9"/>
  <c r="F2717" i="9"/>
  <c r="F2718" i="9"/>
  <c r="F2719" i="9"/>
  <c r="F2720" i="9"/>
  <c r="F2721" i="9"/>
  <c r="F2722" i="9"/>
  <c r="F2723" i="9"/>
  <c r="F2724" i="9"/>
  <c r="F2725" i="9"/>
  <c r="F2726" i="9"/>
  <c r="F2727" i="9"/>
  <c r="F2728" i="9"/>
  <c r="F2729" i="9"/>
  <c r="F2730" i="9"/>
  <c r="F2731" i="9"/>
  <c r="F2732" i="9"/>
  <c r="F2733" i="9"/>
  <c r="F2734" i="9"/>
  <c r="F2735" i="9"/>
  <c r="F2736" i="9"/>
  <c r="F2737" i="9"/>
  <c r="F2738" i="9"/>
  <c r="F2739" i="9"/>
  <c r="F2740" i="9"/>
  <c r="F2741" i="9"/>
  <c r="F2742" i="9"/>
  <c r="F2743" i="9"/>
  <c r="F2744" i="9"/>
  <c r="F2745" i="9"/>
  <c r="F2746" i="9"/>
  <c r="F2747" i="9"/>
  <c r="F2748" i="9"/>
  <c r="F2749" i="9"/>
  <c r="F2750" i="9"/>
  <c r="F2751" i="9"/>
  <c r="F2752" i="9"/>
  <c r="F2753" i="9"/>
  <c r="F2754" i="9"/>
  <c r="F2755" i="9"/>
  <c r="F2756" i="9"/>
  <c r="F2757" i="9"/>
  <c r="F2758" i="9"/>
  <c r="F2759" i="9"/>
  <c r="F2760" i="9"/>
  <c r="F2761" i="9"/>
  <c r="F2762" i="9"/>
  <c r="F2763" i="9"/>
  <c r="F2764" i="9"/>
  <c r="F2765" i="9"/>
  <c r="F2766" i="9"/>
  <c r="F2767" i="9"/>
  <c r="F2768" i="9"/>
  <c r="F2769" i="9"/>
  <c r="F2770" i="9"/>
  <c r="F2771" i="9"/>
  <c r="F2772" i="9"/>
  <c r="F2773" i="9"/>
  <c r="F2774" i="9"/>
  <c r="F2775" i="9"/>
  <c r="F2776" i="9"/>
  <c r="F2777" i="9"/>
  <c r="F2778" i="9"/>
  <c r="F2779" i="9"/>
  <c r="F2780" i="9"/>
  <c r="F2781" i="9"/>
  <c r="F2782" i="9"/>
  <c r="F2783" i="9"/>
  <c r="F2784" i="9"/>
  <c r="F2785" i="9"/>
  <c r="F2786" i="9"/>
  <c r="F2787" i="9"/>
  <c r="F2788" i="9"/>
  <c r="F2789" i="9"/>
  <c r="F2790" i="9"/>
  <c r="F2791" i="9"/>
  <c r="F2792" i="9"/>
  <c r="F2793" i="9"/>
  <c r="F2794" i="9"/>
  <c r="F2795" i="9"/>
  <c r="F2796" i="9"/>
  <c r="F2797" i="9"/>
  <c r="F2798" i="9"/>
  <c r="F2799" i="9"/>
  <c r="F2800" i="9"/>
  <c r="F2801" i="9"/>
  <c r="F2802" i="9"/>
  <c r="F2803" i="9"/>
  <c r="F2804" i="9"/>
  <c r="F2805" i="9"/>
  <c r="F2806" i="9"/>
  <c r="F2807" i="9"/>
  <c r="F2808" i="9"/>
  <c r="F2809" i="9"/>
  <c r="F2810" i="9"/>
  <c r="F2811" i="9"/>
  <c r="F2812" i="9"/>
  <c r="F2813" i="9"/>
  <c r="F2814" i="9"/>
  <c r="F2815" i="9"/>
  <c r="F2816" i="9"/>
  <c r="F2817" i="9"/>
  <c r="F2818" i="9"/>
  <c r="F2819" i="9"/>
  <c r="F2820" i="9"/>
  <c r="F2821" i="9"/>
  <c r="F2822" i="9"/>
  <c r="F2823" i="9"/>
  <c r="F2824" i="9"/>
  <c r="F2825" i="9"/>
  <c r="F2826" i="9"/>
  <c r="F2827" i="9"/>
  <c r="F2828" i="9"/>
  <c r="F2829" i="9"/>
  <c r="F2830" i="9"/>
  <c r="F2831" i="9"/>
  <c r="F2832" i="9"/>
  <c r="F2833" i="9"/>
  <c r="F2834" i="9"/>
  <c r="F2835" i="9"/>
  <c r="F2836" i="9"/>
  <c r="F2837" i="9"/>
  <c r="F2838" i="9"/>
  <c r="F2839" i="9"/>
  <c r="F2840" i="9"/>
  <c r="F2841" i="9"/>
  <c r="F2842" i="9"/>
  <c r="F2843" i="9"/>
  <c r="F2844" i="9"/>
  <c r="F2845" i="9"/>
  <c r="F2846" i="9"/>
  <c r="F2847" i="9"/>
  <c r="F2848" i="9"/>
  <c r="F2849" i="9"/>
  <c r="F2850" i="9"/>
  <c r="F2851" i="9"/>
  <c r="F2852" i="9"/>
  <c r="F2853" i="9"/>
  <c r="F2854" i="9"/>
  <c r="F2855" i="9"/>
  <c r="F2856" i="9"/>
  <c r="F2857" i="9"/>
  <c r="F2858" i="9"/>
  <c r="F2859" i="9"/>
  <c r="F2860" i="9"/>
  <c r="F2861" i="9"/>
  <c r="F2862" i="9"/>
  <c r="F2863" i="9"/>
  <c r="F2864" i="9"/>
  <c r="F2865" i="9"/>
  <c r="F2866" i="9"/>
  <c r="F2867" i="9"/>
  <c r="F2868" i="9"/>
  <c r="F2869" i="9"/>
  <c r="F2870" i="9"/>
  <c r="F2871" i="9"/>
  <c r="F2872" i="9"/>
  <c r="F2873" i="9"/>
  <c r="F2874" i="9"/>
  <c r="F2875" i="9"/>
  <c r="F2876" i="9"/>
  <c r="F2877" i="9"/>
  <c r="F2878" i="9"/>
  <c r="F2879" i="9"/>
  <c r="F2880" i="9"/>
  <c r="F2881" i="9"/>
  <c r="F2882" i="9"/>
  <c r="F2883" i="9"/>
  <c r="F2884" i="9"/>
  <c r="F2885" i="9"/>
  <c r="F2886" i="9"/>
  <c r="F2887" i="9"/>
  <c r="F2888" i="9"/>
  <c r="F2889" i="9"/>
  <c r="F2890" i="9"/>
  <c r="F2891" i="9"/>
  <c r="F2892" i="9"/>
  <c r="F2893" i="9"/>
  <c r="F2894" i="9"/>
  <c r="F2895" i="9"/>
  <c r="F2896" i="9"/>
  <c r="F2897" i="9"/>
  <c r="F2898" i="9"/>
  <c r="F2899" i="9"/>
  <c r="F2900" i="9"/>
  <c r="F2901" i="9"/>
  <c r="F2902" i="9"/>
  <c r="F2903" i="9"/>
  <c r="F2904" i="9"/>
  <c r="F2905" i="9"/>
  <c r="F2906" i="9"/>
  <c r="F2907" i="9"/>
  <c r="F2908" i="9"/>
  <c r="F2909" i="9"/>
  <c r="F2910" i="9"/>
  <c r="F2911" i="9"/>
  <c r="F2912" i="9"/>
  <c r="F2913" i="9"/>
  <c r="F2914" i="9"/>
  <c r="F2915" i="9"/>
  <c r="F2916" i="9"/>
  <c r="F2917" i="9"/>
  <c r="F2918" i="9"/>
  <c r="F2919" i="9"/>
  <c r="F2920" i="9"/>
  <c r="F2921" i="9"/>
  <c r="F2922" i="9"/>
  <c r="F2923" i="9"/>
  <c r="F2924" i="9"/>
  <c r="F2925" i="9"/>
  <c r="F2926" i="9"/>
  <c r="F2927" i="9"/>
  <c r="F2928" i="9"/>
  <c r="F2929" i="9"/>
  <c r="F2930" i="9"/>
  <c r="F2931" i="9"/>
  <c r="F2932" i="9"/>
  <c r="F2933" i="9"/>
  <c r="F2934" i="9"/>
  <c r="F2935" i="9"/>
  <c r="F2936" i="9"/>
  <c r="F2937" i="9"/>
  <c r="F2938" i="9"/>
  <c r="F2939" i="9"/>
  <c r="F2940" i="9"/>
  <c r="F2941" i="9"/>
  <c r="F2942" i="9"/>
  <c r="F2943" i="9"/>
  <c r="F2944" i="9"/>
  <c r="F2945" i="9"/>
  <c r="F2946" i="9"/>
  <c r="F2947" i="9"/>
  <c r="F2948" i="9"/>
  <c r="F2949" i="9"/>
  <c r="F2950" i="9"/>
  <c r="F2951" i="9"/>
  <c r="F2952" i="9"/>
  <c r="F2953" i="9"/>
  <c r="F2954" i="9"/>
  <c r="F2955" i="9"/>
  <c r="F2956" i="9"/>
  <c r="F2957" i="9"/>
  <c r="F2958" i="9"/>
  <c r="F2959" i="9"/>
  <c r="F2960" i="9"/>
  <c r="F2961" i="9"/>
  <c r="F2962" i="9"/>
  <c r="F2963" i="9"/>
  <c r="F2964" i="9"/>
  <c r="F2965" i="9"/>
  <c r="F2966" i="9"/>
  <c r="F2967" i="9"/>
  <c r="F2968" i="9"/>
  <c r="F2969" i="9"/>
  <c r="F2970" i="9"/>
  <c r="F2971" i="9"/>
  <c r="F2972" i="9"/>
  <c r="F2973" i="9"/>
  <c r="F2974" i="9"/>
  <c r="F2975" i="9"/>
  <c r="F2976" i="9"/>
  <c r="F2977" i="9"/>
  <c r="F2978" i="9"/>
  <c r="F2979" i="9"/>
  <c r="F2980" i="9"/>
  <c r="F2981" i="9"/>
  <c r="F2982" i="9"/>
  <c r="F2983" i="9"/>
  <c r="F2984" i="9"/>
  <c r="F2985" i="9"/>
  <c r="F2986" i="9"/>
  <c r="F2987" i="9"/>
  <c r="F2988" i="9"/>
  <c r="F2989" i="9"/>
  <c r="F2990" i="9"/>
  <c r="F2991" i="9"/>
  <c r="F2992" i="9"/>
  <c r="F2993" i="9"/>
  <c r="F2994" i="9"/>
  <c r="F2995" i="9"/>
  <c r="F2996" i="9"/>
  <c r="F2997" i="9"/>
  <c r="F2998" i="9"/>
  <c r="F2999" i="9"/>
  <c r="F3000" i="9"/>
  <c r="F3001" i="9"/>
  <c r="F3002" i="9"/>
  <c r="F3003" i="9"/>
  <c r="F3004" i="9"/>
  <c r="F3005" i="9"/>
  <c r="F3006" i="9"/>
  <c r="F3007" i="9"/>
  <c r="F3008" i="9"/>
  <c r="F3009" i="9"/>
  <c r="F3010" i="9"/>
  <c r="F3011" i="9"/>
  <c r="F3012" i="9"/>
  <c r="F3013" i="9"/>
  <c r="F3014" i="9"/>
  <c r="F3015" i="9"/>
  <c r="F3016" i="9"/>
  <c r="F3017" i="9"/>
  <c r="F3018" i="9"/>
  <c r="F3019" i="9"/>
  <c r="F3020" i="9"/>
  <c r="F3021" i="9"/>
  <c r="F3022" i="9"/>
  <c r="F3023" i="9"/>
  <c r="F3024" i="9"/>
  <c r="F3025" i="9"/>
  <c r="F3026" i="9"/>
  <c r="F3027" i="9"/>
  <c r="F3028" i="9"/>
  <c r="F3029" i="9"/>
  <c r="F3030" i="9"/>
  <c r="F3031" i="9"/>
  <c r="F3032" i="9"/>
  <c r="F3033" i="9"/>
  <c r="F3034" i="9"/>
  <c r="F3035" i="9"/>
  <c r="F3036" i="9"/>
  <c r="F3037" i="9"/>
  <c r="F3038" i="9"/>
  <c r="F3039" i="9"/>
  <c r="F3040" i="9"/>
  <c r="F3041" i="9"/>
  <c r="F3042" i="9"/>
  <c r="F3043" i="9"/>
  <c r="F3044" i="9"/>
  <c r="F3045" i="9"/>
  <c r="F3046" i="9"/>
  <c r="F3047" i="9"/>
  <c r="F3048" i="9"/>
  <c r="F3049" i="9"/>
  <c r="F3050" i="9"/>
  <c r="F3051" i="9"/>
  <c r="F3052" i="9"/>
  <c r="F3053" i="9"/>
  <c r="F3054" i="9"/>
  <c r="F3055" i="9"/>
  <c r="F3056" i="9"/>
  <c r="F3057" i="9"/>
  <c r="F3058" i="9"/>
  <c r="F3059" i="9"/>
  <c r="F3060" i="9"/>
  <c r="F3061" i="9"/>
  <c r="F3062" i="9"/>
  <c r="F3063" i="9"/>
  <c r="F3064" i="9"/>
  <c r="F3065" i="9"/>
  <c r="F3066" i="9"/>
  <c r="F3067" i="9"/>
  <c r="F3068" i="9"/>
  <c r="F3069" i="9"/>
  <c r="F3070" i="9"/>
  <c r="F3071" i="9"/>
  <c r="F3072" i="9"/>
  <c r="F3073" i="9"/>
  <c r="F3074" i="9"/>
  <c r="F3075" i="9"/>
  <c r="F3076" i="9"/>
  <c r="F3077" i="9"/>
  <c r="F3078" i="9"/>
  <c r="F3079" i="9"/>
  <c r="F3080" i="9"/>
  <c r="F3081" i="9"/>
  <c r="F3082" i="9"/>
  <c r="F3083" i="9"/>
  <c r="F3084" i="9"/>
  <c r="F3085" i="9"/>
  <c r="F3086" i="9"/>
  <c r="F3087" i="9"/>
  <c r="F3088" i="9"/>
  <c r="F3089" i="9"/>
  <c r="F3090" i="9"/>
  <c r="F3091" i="9"/>
  <c r="F3092" i="9"/>
  <c r="F3093" i="9"/>
  <c r="F3094" i="9"/>
  <c r="F3095" i="9"/>
  <c r="F3096" i="9"/>
  <c r="F3097" i="9"/>
  <c r="F3098" i="9"/>
  <c r="F3099" i="9"/>
  <c r="F3100" i="9"/>
  <c r="F3101" i="9"/>
  <c r="F3102" i="9"/>
  <c r="F3103" i="9"/>
  <c r="F3104" i="9"/>
  <c r="F3105" i="9"/>
  <c r="F3106" i="9"/>
  <c r="F3107" i="9"/>
  <c r="F3108" i="9"/>
  <c r="F3109" i="9"/>
  <c r="F3110" i="9"/>
  <c r="F3111" i="9"/>
  <c r="F3112" i="9"/>
  <c r="F3113" i="9"/>
  <c r="F3114" i="9"/>
  <c r="F3115" i="9"/>
  <c r="F3116" i="9"/>
  <c r="F3117" i="9"/>
  <c r="F3118" i="9"/>
  <c r="F3119" i="9"/>
  <c r="F3120" i="9"/>
  <c r="F3121" i="9"/>
  <c r="F3122" i="9"/>
  <c r="F3123" i="9"/>
  <c r="F3124" i="9"/>
  <c r="F3125" i="9"/>
  <c r="F3126" i="9"/>
  <c r="F3127" i="9"/>
  <c r="F3128" i="9"/>
  <c r="F3129" i="9"/>
  <c r="F3130" i="9"/>
  <c r="F3131" i="9"/>
  <c r="F3132" i="9"/>
  <c r="F3133" i="9"/>
  <c r="F3134" i="9"/>
  <c r="F3135" i="9"/>
  <c r="F3136" i="9"/>
  <c r="F3137" i="9"/>
  <c r="F3138" i="9"/>
  <c r="F3139" i="9"/>
  <c r="F3140" i="9"/>
  <c r="F3141" i="9"/>
  <c r="F3142" i="9"/>
  <c r="F3143" i="9"/>
  <c r="F3144" i="9"/>
  <c r="F3145" i="9"/>
  <c r="F3146" i="9"/>
  <c r="F3147" i="9"/>
  <c r="F3148" i="9"/>
  <c r="F3149" i="9"/>
  <c r="F3150" i="9"/>
  <c r="F3151" i="9"/>
  <c r="F3152" i="9"/>
  <c r="F3153" i="9"/>
  <c r="F3154" i="9"/>
  <c r="F3155" i="9"/>
  <c r="F3156" i="9"/>
  <c r="F3157" i="9"/>
  <c r="F3158" i="9"/>
  <c r="F3159" i="9"/>
  <c r="F3160" i="9"/>
  <c r="F3161" i="9"/>
  <c r="F3162" i="9"/>
  <c r="F3163" i="9"/>
  <c r="F3164" i="9"/>
  <c r="F3165" i="9"/>
  <c r="F3166" i="9"/>
  <c r="F3167" i="9"/>
  <c r="F3168" i="9"/>
  <c r="F3169" i="9"/>
  <c r="F3170" i="9"/>
  <c r="F3171" i="9"/>
  <c r="F3172" i="9"/>
  <c r="F3173" i="9"/>
  <c r="F3174" i="9"/>
  <c r="F3175" i="9"/>
  <c r="F3176" i="9"/>
  <c r="F3177" i="9"/>
  <c r="F3178" i="9"/>
  <c r="F3179" i="9"/>
  <c r="F3180" i="9"/>
  <c r="F3181" i="9"/>
  <c r="F3182" i="9"/>
  <c r="F3183" i="9"/>
  <c r="F3184" i="9"/>
  <c r="F3185" i="9"/>
  <c r="F3186" i="9"/>
  <c r="F3187" i="9"/>
  <c r="F3188" i="9"/>
  <c r="F3189" i="9"/>
  <c r="F3190" i="9"/>
  <c r="F3191" i="9"/>
  <c r="F3192" i="9"/>
  <c r="F3193" i="9"/>
  <c r="F3194" i="9"/>
  <c r="F3195" i="9"/>
  <c r="F3196" i="9"/>
  <c r="F3197" i="9"/>
  <c r="F3198" i="9"/>
  <c r="F3199" i="9"/>
  <c r="F3200" i="9"/>
  <c r="F3201" i="9"/>
  <c r="F3202" i="9"/>
  <c r="F3203" i="9"/>
  <c r="F3204" i="9"/>
  <c r="F3205" i="9"/>
  <c r="F3206" i="9"/>
  <c r="F3207" i="9"/>
  <c r="F3208" i="9"/>
  <c r="F3209" i="9"/>
  <c r="F3210" i="9"/>
  <c r="F3211" i="9"/>
  <c r="F3212" i="9"/>
  <c r="F3213" i="9"/>
  <c r="F3214" i="9"/>
  <c r="F3215" i="9"/>
  <c r="F3216" i="9"/>
  <c r="F3217" i="9"/>
  <c r="F3218" i="9"/>
  <c r="F3219" i="9"/>
  <c r="F3220" i="9"/>
  <c r="F3221" i="9"/>
  <c r="F3222" i="9"/>
  <c r="F3223" i="9"/>
  <c r="F3224" i="9"/>
  <c r="F3225" i="9"/>
  <c r="F3226" i="9"/>
  <c r="F3227" i="9"/>
  <c r="F3228" i="9"/>
  <c r="F3229" i="9"/>
  <c r="F3230" i="9"/>
  <c r="F3231" i="9"/>
  <c r="F3232" i="9"/>
  <c r="F3233" i="9"/>
  <c r="F3234" i="9"/>
  <c r="F3235" i="9"/>
  <c r="F3236" i="9"/>
  <c r="F3237" i="9"/>
  <c r="F3238" i="9"/>
  <c r="F3239" i="9"/>
  <c r="F3240" i="9"/>
  <c r="F3241" i="9"/>
  <c r="F3242" i="9"/>
  <c r="F3243" i="9"/>
  <c r="F3244" i="9"/>
  <c r="F3245" i="9"/>
  <c r="F3246" i="9"/>
  <c r="F3247" i="9"/>
  <c r="F3248" i="9"/>
  <c r="F3249" i="9"/>
  <c r="F3250" i="9"/>
  <c r="F3251" i="9"/>
  <c r="F3252" i="9"/>
  <c r="F3253" i="9"/>
  <c r="F3254" i="9"/>
  <c r="F3255" i="9"/>
  <c r="F3256" i="9"/>
  <c r="F3257" i="9"/>
  <c r="F3258" i="9"/>
  <c r="F3259" i="9"/>
  <c r="F3260" i="9"/>
  <c r="F3261" i="9"/>
  <c r="F3262" i="9"/>
  <c r="F3263" i="9"/>
  <c r="F3264" i="9"/>
  <c r="F3265" i="9"/>
  <c r="F3266" i="9"/>
  <c r="F3267" i="9"/>
  <c r="F3268" i="9"/>
  <c r="F3269" i="9"/>
  <c r="F3270" i="9"/>
  <c r="F3271" i="9"/>
  <c r="F3272" i="9"/>
  <c r="F3273" i="9"/>
  <c r="F3274" i="9"/>
  <c r="F3275" i="9"/>
  <c r="F3276" i="9"/>
  <c r="F3277" i="9"/>
  <c r="F3278" i="9"/>
  <c r="F3279" i="9"/>
  <c r="F3280" i="9"/>
  <c r="F3281" i="9"/>
  <c r="F3282" i="9"/>
  <c r="F3283" i="9"/>
  <c r="F3284" i="9"/>
  <c r="F3285" i="9"/>
  <c r="F3286" i="9"/>
  <c r="F3287" i="9"/>
  <c r="F3288" i="9"/>
  <c r="F3289" i="9"/>
  <c r="F3290" i="9"/>
  <c r="F3291" i="9"/>
  <c r="F3292" i="9"/>
  <c r="F3293" i="9"/>
  <c r="F3294" i="9"/>
  <c r="F3295" i="9"/>
  <c r="F3296" i="9"/>
  <c r="F3297" i="9"/>
  <c r="F3298" i="9"/>
  <c r="F3299" i="9"/>
  <c r="F3300" i="9"/>
  <c r="F3301" i="9"/>
  <c r="F3302" i="9"/>
  <c r="F3303" i="9"/>
  <c r="F3304" i="9"/>
  <c r="F3305" i="9"/>
  <c r="F3306" i="9"/>
  <c r="F3307" i="9"/>
  <c r="F3308" i="9"/>
  <c r="F3309" i="9"/>
  <c r="F3310" i="9"/>
  <c r="F3311" i="9"/>
  <c r="F3312" i="9"/>
  <c r="F3313" i="9"/>
  <c r="F3314" i="9"/>
  <c r="F3315" i="9"/>
  <c r="F3316" i="9"/>
  <c r="F3317" i="9"/>
  <c r="F3318" i="9"/>
  <c r="F3319" i="9"/>
  <c r="F3320" i="9"/>
  <c r="F3321" i="9"/>
  <c r="F3322" i="9"/>
  <c r="F3323" i="9"/>
  <c r="F3324" i="9"/>
  <c r="F3325" i="9"/>
  <c r="F3326" i="9"/>
  <c r="F3327" i="9"/>
  <c r="F3328" i="9"/>
  <c r="F3329" i="9"/>
  <c r="F3330" i="9"/>
  <c r="F3331" i="9"/>
  <c r="F3332" i="9"/>
  <c r="F3333" i="9"/>
  <c r="F3334" i="9"/>
  <c r="F3335" i="9"/>
  <c r="F3336" i="9"/>
  <c r="F3337" i="9"/>
  <c r="F3338" i="9"/>
  <c r="F3339" i="9"/>
  <c r="F3340" i="9"/>
  <c r="F3341" i="9"/>
  <c r="F3342" i="9"/>
  <c r="F3343" i="9"/>
  <c r="F3344" i="9"/>
  <c r="F3345" i="9"/>
  <c r="F3346" i="9"/>
  <c r="F3347" i="9"/>
  <c r="F3348" i="9"/>
  <c r="F3349" i="9"/>
  <c r="F3350" i="9"/>
  <c r="F3351" i="9"/>
  <c r="F3352" i="9"/>
  <c r="F3353" i="9"/>
  <c r="F3354" i="9"/>
  <c r="F3355" i="9"/>
  <c r="F3356" i="9"/>
  <c r="F3357" i="9"/>
  <c r="F3358" i="9"/>
  <c r="F3359" i="9"/>
  <c r="F3360" i="9"/>
  <c r="F3361" i="9"/>
  <c r="F3362" i="9"/>
  <c r="F3363" i="9"/>
  <c r="F3364" i="9"/>
  <c r="F3365" i="9"/>
  <c r="F3366" i="9"/>
  <c r="F3367" i="9"/>
  <c r="F3368" i="9"/>
  <c r="F3369" i="9"/>
  <c r="F3370" i="9"/>
  <c r="F3371" i="9"/>
  <c r="F3372" i="9"/>
  <c r="F3373" i="9"/>
  <c r="F3374" i="9"/>
  <c r="F3375" i="9"/>
  <c r="F3376" i="9"/>
  <c r="F3377" i="9"/>
  <c r="F3378" i="9"/>
  <c r="F3379" i="9"/>
  <c r="F3380" i="9"/>
  <c r="F3381" i="9"/>
  <c r="F3382" i="9"/>
  <c r="F3383" i="9"/>
  <c r="F3384" i="9"/>
  <c r="F3385" i="9"/>
  <c r="F3386" i="9"/>
  <c r="F3387" i="9"/>
  <c r="F3388" i="9"/>
  <c r="F3389" i="9"/>
  <c r="F3390" i="9"/>
  <c r="F3391" i="9"/>
  <c r="F3392" i="9"/>
  <c r="F3393" i="9"/>
  <c r="F3394" i="9"/>
  <c r="F3395" i="9"/>
  <c r="F3396" i="9"/>
  <c r="F3397" i="9"/>
  <c r="F3398" i="9"/>
  <c r="F3399" i="9"/>
  <c r="F3400" i="9"/>
  <c r="F3401" i="9"/>
  <c r="F3402" i="9"/>
  <c r="F3403" i="9"/>
  <c r="F3404" i="9"/>
  <c r="F3405" i="9"/>
  <c r="F3406" i="9"/>
  <c r="F3407" i="9"/>
  <c r="F3408" i="9"/>
  <c r="F3409" i="9"/>
  <c r="F3410" i="9"/>
  <c r="F3411" i="9"/>
  <c r="F3412" i="9"/>
  <c r="F3413" i="9"/>
  <c r="F3414" i="9"/>
  <c r="F3415" i="9"/>
  <c r="F3416" i="9"/>
  <c r="F3417" i="9"/>
  <c r="F3418" i="9"/>
  <c r="F3419" i="9"/>
  <c r="F3420" i="9"/>
  <c r="F3421" i="9"/>
  <c r="F3422" i="9"/>
  <c r="F3423" i="9"/>
  <c r="F3424" i="9"/>
  <c r="F3425" i="9"/>
  <c r="F3426" i="9"/>
  <c r="F3427" i="9"/>
  <c r="F3428" i="9"/>
  <c r="F3429" i="9"/>
  <c r="F3430" i="9"/>
  <c r="F3431" i="9"/>
  <c r="F3432" i="9"/>
  <c r="F3433" i="9"/>
  <c r="F3434" i="9"/>
  <c r="F3435" i="9"/>
  <c r="F3436" i="9"/>
  <c r="F3437" i="9"/>
  <c r="F3438" i="9"/>
  <c r="F3439" i="9"/>
  <c r="F3440" i="9"/>
  <c r="F3441" i="9"/>
  <c r="F3442" i="9"/>
  <c r="F3443" i="9"/>
  <c r="F3444" i="9"/>
  <c r="F3445" i="9"/>
  <c r="F3446" i="9"/>
  <c r="F3447" i="9"/>
  <c r="F3448" i="9"/>
  <c r="F3449" i="9"/>
  <c r="F3450" i="9"/>
  <c r="F3451" i="9"/>
  <c r="F3452" i="9"/>
  <c r="F3453" i="9"/>
  <c r="F3454" i="9"/>
  <c r="F3455" i="9"/>
  <c r="F3456" i="9"/>
  <c r="F3457" i="9"/>
  <c r="F3458" i="9"/>
  <c r="F3459" i="9"/>
  <c r="F3460" i="9"/>
  <c r="F3461" i="9"/>
  <c r="F3462" i="9"/>
  <c r="F3463" i="9"/>
  <c r="F3464" i="9"/>
  <c r="F3465" i="9"/>
  <c r="F3466" i="9"/>
  <c r="F3467" i="9"/>
  <c r="F3468" i="9"/>
  <c r="F3469" i="9"/>
  <c r="F3470" i="9"/>
  <c r="F3471" i="9"/>
  <c r="F3472" i="9"/>
  <c r="F3473" i="9"/>
  <c r="F3474" i="9"/>
  <c r="F3475" i="9"/>
  <c r="F3476" i="9"/>
  <c r="F3477" i="9"/>
  <c r="F3478" i="9"/>
  <c r="F3479" i="9"/>
  <c r="F3480" i="9"/>
  <c r="F3481" i="9"/>
  <c r="F3482" i="9"/>
  <c r="F3483" i="9"/>
  <c r="F3484" i="9"/>
  <c r="F3485" i="9"/>
  <c r="F3486" i="9"/>
  <c r="F3487" i="9"/>
  <c r="F3488" i="9"/>
  <c r="F3489" i="9"/>
  <c r="F3490" i="9"/>
  <c r="F3491" i="9"/>
  <c r="F3492" i="9"/>
  <c r="F3493" i="9"/>
  <c r="F3494" i="9"/>
  <c r="F3495" i="9"/>
  <c r="F3496" i="9"/>
  <c r="F3497" i="9"/>
  <c r="F3498" i="9"/>
  <c r="F3499" i="9"/>
  <c r="F3500" i="9"/>
  <c r="F3501" i="9"/>
  <c r="F3502" i="9"/>
  <c r="F3503" i="9"/>
  <c r="F3504" i="9"/>
  <c r="F3505" i="9"/>
  <c r="F3506" i="9"/>
  <c r="F3507" i="9"/>
  <c r="F3508" i="9"/>
  <c r="F3509" i="9"/>
  <c r="F3510" i="9"/>
  <c r="F3511" i="9"/>
  <c r="F3512" i="9"/>
  <c r="F3513" i="9"/>
  <c r="F3514" i="9"/>
  <c r="F3515" i="9"/>
  <c r="F3516" i="9"/>
  <c r="F3517" i="9"/>
  <c r="F3518" i="9"/>
  <c r="F3519" i="9"/>
  <c r="F3520" i="9"/>
  <c r="F3521" i="9"/>
  <c r="F3522" i="9"/>
  <c r="F3523" i="9"/>
  <c r="F3524" i="9"/>
  <c r="F3525" i="9"/>
  <c r="F3526" i="9"/>
  <c r="F3527" i="9"/>
  <c r="F3528" i="9"/>
  <c r="F3529" i="9"/>
  <c r="F3530" i="9"/>
  <c r="F3531" i="9"/>
  <c r="F3532" i="9"/>
  <c r="F3533" i="9"/>
  <c r="F3534" i="9"/>
  <c r="F3535" i="9"/>
  <c r="F3536" i="9"/>
  <c r="F3537" i="9"/>
  <c r="F3538" i="9"/>
  <c r="F3539" i="9"/>
  <c r="F3540" i="9"/>
  <c r="F3541" i="9"/>
  <c r="F3542" i="9"/>
  <c r="F3543" i="9"/>
  <c r="F3544" i="9"/>
  <c r="F3545" i="9"/>
  <c r="F3546" i="9"/>
  <c r="F3547" i="9"/>
  <c r="F3548" i="9"/>
  <c r="F3549" i="9"/>
  <c r="F3550" i="9"/>
  <c r="F3551" i="9"/>
  <c r="F3552" i="9"/>
  <c r="F3553" i="9"/>
  <c r="F3554" i="9"/>
  <c r="F3555" i="9"/>
  <c r="F3556" i="9"/>
  <c r="F3557" i="9"/>
  <c r="F3558" i="9"/>
  <c r="F3559" i="9"/>
  <c r="F3560" i="9"/>
  <c r="F3561" i="9"/>
  <c r="F3562" i="9"/>
  <c r="F3563" i="9"/>
  <c r="F3564" i="9"/>
  <c r="F3565" i="9"/>
  <c r="F3566" i="9"/>
  <c r="F3567" i="9"/>
  <c r="F3568" i="9"/>
  <c r="F3569" i="9"/>
  <c r="F3570" i="9"/>
  <c r="F3571" i="9"/>
  <c r="F3572" i="9"/>
  <c r="F3573" i="9"/>
  <c r="F3574" i="9"/>
  <c r="F3575" i="9"/>
  <c r="F3576" i="9"/>
  <c r="F3577" i="9"/>
  <c r="F3578" i="9"/>
  <c r="F3579" i="9"/>
  <c r="F3580" i="9"/>
  <c r="F3581" i="9"/>
  <c r="F3582" i="9"/>
  <c r="F3583" i="9"/>
  <c r="F3584" i="9"/>
  <c r="F3585" i="9"/>
  <c r="F3586" i="9"/>
  <c r="F3587" i="9"/>
  <c r="F3588" i="9"/>
  <c r="F3589" i="9"/>
  <c r="F3590" i="9"/>
  <c r="F3591" i="9"/>
  <c r="F3592" i="9"/>
  <c r="F3593" i="9"/>
  <c r="F3594" i="9"/>
  <c r="F3595" i="9"/>
  <c r="F3596" i="9"/>
  <c r="F3597" i="9"/>
  <c r="F3598" i="9"/>
  <c r="F3599" i="9"/>
  <c r="F3600" i="9"/>
  <c r="F3601" i="9"/>
  <c r="F3602" i="9"/>
  <c r="F3603" i="9"/>
  <c r="F3604" i="9"/>
  <c r="F3605" i="9"/>
  <c r="F3606" i="9"/>
  <c r="F3607" i="9"/>
  <c r="F3608" i="9"/>
  <c r="F3609" i="9"/>
  <c r="F3610" i="9"/>
  <c r="F3611" i="9"/>
  <c r="F3612" i="9"/>
  <c r="F3613" i="9"/>
  <c r="F3614" i="9"/>
  <c r="F3615" i="9"/>
  <c r="F3616" i="9"/>
  <c r="F3617" i="9"/>
  <c r="F3618" i="9"/>
  <c r="F3619" i="9"/>
  <c r="F3620" i="9"/>
  <c r="F3621" i="9"/>
  <c r="F3622" i="9"/>
  <c r="F3623" i="9"/>
  <c r="F3624" i="9"/>
  <c r="F3625" i="9"/>
  <c r="F3626" i="9"/>
  <c r="F3627" i="9"/>
  <c r="F3628" i="9"/>
  <c r="F3629" i="9"/>
  <c r="F3630" i="9"/>
  <c r="F3631" i="9"/>
  <c r="F3632" i="9"/>
  <c r="F3633" i="9"/>
  <c r="F3634" i="9"/>
  <c r="F3635" i="9"/>
  <c r="F3636" i="9"/>
  <c r="F3637" i="9"/>
  <c r="F3638" i="9"/>
  <c r="F3639" i="9"/>
  <c r="F3640" i="9"/>
  <c r="F3641" i="9"/>
  <c r="F3642" i="9"/>
  <c r="F3643" i="9"/>
  <c r="F3644" i="9"/>
  <c r="F3645" i="9"/>
  <c r="F3646" i="9"/>
  <c r="F3647" i="9"/>
  <c r="F3648" i="9"/>
  <c r="F3649" i="9"/>
  <c r="F3650" i="9"/>
  <c r="F3651" i="9"/>
  <c r="F3652" i="9"/>
  <c r="F3653" i="9"/>
  <c r="F3654" i="9"/>
  <c r="F3655" i="9"/>
  <c r="F3656" i="9"/>
  <c r="F3657" i="9"/>
  <c r="F3658" i="9"/>
  <c r="F3659" i="9"/>
  <c r="F3660" i="9"/>
  <c r="F3661" i="9"/>
  <c r="F3662" i="9"/>
  <c r="F3663" i="9"/>
  <c r="F3664" i="9"/>
  <c r="F3665" i="9"/>
  <c r="F3666" i="9"/>
  <c r="F3667" i="9"/>
  <c r="F3668" i="9"/>
  <c r="F3669" i="9"/>
  <c r="F3670" i="9"/>
  <c r="F3671" i="9"/>
  <c r="F3672" i="9"/>
  <c r="F3673" i="9"/>
  <c r="F3674" i="9"/>
  <c r="F3675" i="9"/>
  <c r="F3676" i="9"/>
  <c r="F3677" i="9"/>
  <c r="F3678" i="9"/>
  <c r="F3679" i="9"/>
  <c r="F3680" i="9"/>
  <c r="F3681" i="9"/>
  <c r="F3682" i="9"/>
  <c r="F3683" i="9"/>
  <c r="F3684" i="9"/>
  <c r="F3685" i="9"/>
  <c r="F3686" i="9"/>
  <c r="F3687" i="9"/>
  <c r="F3688" i="9"/>
  <c r="F3689" i="9"/>
  <c r="F3690" i="9"/>
  <c r="F3691" i="9"/>
  <c r="F3692" i="9"/>
  <c r="F3693" i="9"/>
  <c r="F3694" i="9"/>
  <c r="F3695" i="9"/>
  <c r="F3696" i="9"/>
  <c r="F3697" i="9"/>
  <c r="F3698" i="9"/>
  <c r="F3699" i="9"/>
  <c r="F3700" i="9"/>
  <c r="F3701" i="9"/>
  <c r="F3702" i="9"/>
  <c r="F3703" i="9"/>
  <c r="F3704" i="9"/>
  <c r="F3705" i="9"/>
  <c r="F3706" i="9"/>
  <c r="F3707" i="9"/>
  <c r="F3708" i="9"/>
  <c r="F3709" i="9"/>
  <c r="F3710" i="9"/>
  <c r="F3711" i="9"/>
  <c r="F3712" i="9"/>
  <c r="F3713" i="9"/>
  <c r="F3714" i="9"/>
  <c r="F3715" i="9"/>
  <c r="F3716" i="9"/>
  <c r="F3717" i="9"/>
  <c r="F3718" i="9"/>
  <c r="F3719" i="9"/>
  <c r="F3720" i="9"/>
  <c r="F3721" i="9"/>
  <c r="F3722" i="9"/>
  <c r="F3723" i="9"/>
  <c r="F3724" i="9"/>
  <c r="F3725" i="9"/>
  <c r="F3726" i="9"/>
  <c r="F3727" i="9"/>
  <c r="F3728" i="9"/>
  <c r="F3729" i="9"/>
  <c r="F3730" i="9"/>
  <c r="F3731" i="9"/>
  <c r="F3732" i="9"/>
  <c r="F3733" i="9"/>
  <c r="F3734" i="9"/>
  <c r="F3735" i="9"/>
  <c r="F3736" i="9"/>
  <c r="F3737" i="9"/>
  <c r="F3738" i="9"/>
  <c r="F3739" i="9"/>
  <c r="F3740" i="9"/>
  <c r="F3741" i="9"/>
  <c r="F3742" i="9"/>
  <c r="F3743" i="9"/>
  <c r="F3744" i="9"/>
  <c r="F3745" i="9"/>
  <c r="F3746" i="9"/>
  <c r="F3747" i="9"/>
  <c r="F3748" i="9"/>
  <c r="F3749" i="9"/>
  <c r="F3750" i="9"/>
  <c r="F3751" i="9"/>
  <c r="F3752" i="9"/>
  <c r="F3753" i="9"/>
  <c r="F3754" i="9"/>
  <c r="F3755" i="9"/>
  <c r="F3756" i="9"/>
  <c r="F3757" i="9"/>
  <c r="F3758" i="9"/>
  <c r="F3759" i="9"/>
  <c r="F3760" i="9"/>
  <c r="F3761" i="9"/>
  <c r="F3762" i="9"/>
  <c r="F3763" i="9"/>
  <c r="F3764" i="9"/>
  <c r="F3765" i="9"/>
  <c r="F3766" i="9"/>
  <c r="F3767" i="9"/>
  <c r="F3768" i="9"/>
  <c r="F3769" i="9"/>
  <c r="F3770" i="9"/>
  <c r="F3771" i="9"/>
  <c r="F3772" i="9"/>
  <c r="F3773" i="9"/>
  <c r="F3774" i="9"/>
  <c r="F3775" i="9"/>
  <c r="F3776" i="9"/>
  <c r="F3777" i="9"/>
  <c r="F3778" i="9"/>
  <c r="F3779" i="9"/>
  <c r="F3780" i="9"/>
  <c r="F3781" i="9"/>
  <c r="F3782" i="9"/>
  <c r="F3783" i="9"/>
  <c r="F3784" i="9"/>
  <c r="F3785" i="9"/>
  <c r="F3786" i="9"/>
  <c r="F3787" i="9"/>
  <c r="F3788" i="9"/>
  <c r="F3789" i="9"/>
  <c r="F3790" i="9"/>
  <c r="F3791" i="9"/>
  <c r="F3792" i="9"/>
  <c r="F3793" i="9"/>
  <c r="F3794" i="9"/>
  <c r="F3795" i="9"/>
  <c r="F3796" i="9"/>
  <c r="F3797" i="9"/>
  <c r="F3798" i="9"/>
  <c r="F3799" i="9"/>
  <c r="F3800" i="9"/>
  <c r="F3801" i="9"/>
  <c r="F3802" i="9"/>
  <c r="F3803" i="9"/>
  <c r="F3804" i="9"/>
  <c r="F3805" i="9"/>
  <c r="F3806" i="9"/>
  <c r="F3807" i="9"/>
  <c r="F3808" i="9"/>
  <c r="F3809" i="9"/>
  <c r="F3810" i="9"/>
  <c r="F3811" i="9"/>
  <c r="F3812" i="9"/>
  <c r="F3813" i="9"/>
  <c r="F3814" i="9"/>
  <c r="F3815" i="9"/>
  <c r="F3816" i="9"/>
  <c r="F3817" i="9"/>
  <c r="F3818" i="9"/>
  <c r="F3819" i="9"/>
  <c r="F3820" i="9"/>
  <c r="F3821" i="9"/>
  <c r="F3822" i="9"/>
  <c r="F3823" i="9"/>
  <c r="F3824" i="9"/>
  <c r="F3825" i="9"/>
  <c r="F3826" i="9"/>
  <c r="F3827" i="9"/>
  <c r="F3828" i="9"/>
  <c r="F3829" i="9"/>
  <c r="F3830" i="9"/>
  <c r="F3831" i="9"/>
  <c r="F3832" i="9"/>
  <c r="F3833" i="9"/>
  <c r="F3834" i="9"/>
  <c r="F3835" i="9"/>
  <c r="F3836" i="9"/>
  <c r="F3837" i="9"/>
  <c r="F3838" i="9"/>
  <c r="F3839" i="9"/>
  <c r="F3840" i="9"/>
  <c r="F3841" i="9"/>
  <c r="F3842" i="9"/>
  <c r="F3843" i="9"/>
  <c r="F3844" i="9"/>
  <c r="F3845" i="9"/>
  <c r="F3846" i="9"/>
  <c r="F3847" i="9"/>
  <c r="F3848" i="9"/>
  <c r="F3849" i="9"/>
  <c r="F3850" i="9"/>
  <c r="F3851" i="9"/>
  <c r="F3852" i="9"/>
  <c r="F3853" i="9"/>
  <c r="F3854" i="9"/>
  <c r="F3855" i="9"/>
  <c r="F3856" i="9"/>
  <c r="F3857" i="9"/>
  <c r="F3858" i="9"/>
  <c r="F3859" i="9"/>
  <c r="F3860" i="9"/>
  <c r="F3861" i="9"/>
  <c r="F3862" i="9"/>
  <c r="F3863" i="9"/>
  <c r="F3864" i="9"/>
  <c r="F3865" i="9"/>
  <c r="F3866" i="9"/>
  <c r="F3867" i="9"/>
  <c r="F3868" i="9"/>
  <c r="F3869" i="9"/>
  <c r="F3870" i="9"/>
  <c r="F3871" i="9"/>
  <c r="F3872" i="9"/>
  <c r="F3873" i="9"/>
  <c r="F3874" i="9"/>
  <c r="F3875" i="9"/>
  <c r="F3876" i="9"/>
  <c r="F3877" i="9"/>
  <c r="F3878" i="9"/>
  <c r="F3879" i="9"/>
  <c r="F3880" i="9"/>
  <c r="F3881" i="9"/>
  <c r="F3882" i="9"/>
  <c r="F3883" i="9"/>
  <c r="F3884" i="9"/>
  <c r="F3885" i="9"/>
  <c r="F3886" i="9"/>
  <c r="F3887" i="9"/>
  <c r="F3888" i="9"/>
  <c r="F3889" i="9"/>
  <c r="F3890" i="9"/>
  <c r="F3891" i="9"/>
  <c r="F3892" i="9"/>
  <c r="F3893" i="9"/>
  <c r="F3894" i="9"/>
  <c r="F3895" i="9"/>
  <c r="F3896" i="9"/>
  <c r="F3897" i="9"/>
  <c r="F3898" i="9"/>
  <c r="F3899" i="9"/>
  <c r="F3900" i="9"/>
  <c r="F3901" i="9"/>
  <c r="F3902" i="9"/>
  <c r="F3903" i="9"/>
  <c r="F3904" i="9"/>
  <c r="F3905" i="9"/>
  <c r="F3906" i="9"/>
  <c r="F3907" i="9"/>
  <c r="F3908" i="9"/>
  <c r="F3909" i="9"/>
  <c r="F3910" i="9"/>
  <c r="F3911" i="9"/>
  <c r="F3912" i="9"/>
  <c r="F3913" i="9"/>
  <c r="F3914" i="9"/>
  <c r="F3915" i="9"/>
  <c r="F3916" i="9"/>
  <c r="F3917" i="9"/>
  <c r="F3918" i="9"/>
  <c r="F3919" i="9"/>
  <c r="F3920" i="9"/>
  <c r="F3921" i="9"/>
  <c r="F3922" i="9"/>
  <c r="F3923" i="9"/>
  <c r="F3924" i="9"/>
  <c r="F3925" i="9"/>
  <c r="F3926" i="9"/>
  <c r="F3927" i="9"/>
  <c r="F3928" i="9"/>
  <c r="F3929" i="9"/>
  <c r="F3930" i="9"/>
  <c r="F3931" i="9"/>
  <c r="F3932" i="9"/>
  <c r="F3933" i="9"/>
  <c r="F3934" i="9"/>
  <c r="F3935" i="9"/>
  <c r="F3936" i="9"/>
  <c r="F3937" i="9"/>
  <c r="F3938" i="9"/>
  <c r="F3939" i="9"/>
  <c r="F3940" i="9"/>
  <c r="F3941" i="9"/>
  <c r="F3942" i="9"/>
  <c r="F3943" i="9"/>
  <c r="F3944" i="9"/>
  <c r="F3945" i="9"/>
  <c r="F3946" i="9"/>
  <c r="F3947" i="9"/>
  <c r="F3948" i="9"/>
  <c r="F3949" i="9"/>
  <c r="F3950" i="9"/>
  <c r="F3951" i="9"/>
  <c r="F3952" i="9"/>
  <c r="F3953" i="9"/>
  <c r="F3954" i="9"/>
  <c r="F3955" i="9"/>
  <c r="F3956" i="9"/>
  <c r="F3957" i="9"/>
  <c r="F3958" i="9"/>
  <c r="F3959" i="9"/>
  <c r="F3960" i="9"/>
  <c r="F3961" i="9"/>
  <c r="F3962" i="9"/>
  <c r="F3963" i="9"/>
  <c r="F3964" i="9"/>
  <c r="F3965" i="9"/>
  <c r="F3966" i="9"/>
  <c r="F3967" i="9"/>
  <c r="F3968" i="9"/>
  <c r="F3969" i="9"/>
  <c r="F3970" i="9"/>
  <c r="F3971" i="9"/>
  <c r="F3972" i="9"/>
  <c r="F3973" i="9"/>
  <c r="F3974" i="9"/>
  <c r="F3975" i="9"/>
  <c r="F3976" i="9"/>
  <c r="F3977" i="9"/>
  <c r="F3978" i="9"/>
  <c r="F3979" i="9"/>
  <c r="F3980" i="9"/>
  <c r="F3981" i="9"/>
  <c r="F3982" i="9"/>
  <c r="F3983" i="9"/>
  <c r="F3984" i="9"/>
  <c r="F3985" i="9"/>
  <c r="F3986" i="9"/>
  <c r="F3987" i="9"/>
  <c r="F3988" i="9"/>
  <c r="F3989" i="9"/>
  <c r="F3990" i="9"/>
  <c r="F3991" i="9"/>
  <c r="F3992" i="9"/>
  <c r="F3993" i="9"/>
  <c r="F3994" i="9"/>
  <c r="F3995" i="9"/>
  <c r="F3996" i="9"/>
  <c r="F3997" i="9"/>
  <c r="F3998" i="9"/>
  <c r="F3999" i="9"/>
  <c r="F4000" i="9"/>
  <c r="F4001" i="9"/>
  <c r="F4002" i="9"/>
  <c r="F4003" i="9"/>
  <c r="F4004" i="9"/>
  <c r="F4005" i="9"/>
  <c r="F4006" i="9"/>
  <c r="F4007" i="9"/>
  <c r="F4008" i="9"/>
  <c r="F4009" i="9"/>
  <c r="F4010" i="9"/>
  <c r="F4011" i="9"/>
  <c r="F4012" i="9"/>
  <c r="F4013" i="9"/>
  <c r="F4014" i="9"/>
  <c r="F4015" i="9"/>
  <c r="F4016" i="9"/>
  <c r="F4017" i="9"/>
  <c r="F4018" i="9"/>
  <c r="F4019" i="9"/>
  <c r="F4020" i="9"/>
  <c r="F4021" i="9"/>
  <c r="F4022" i="9"/>
  <c r="F4023" i="9"/>
  <c r="F4024" i="9"/>
  <c r="F4025" i="9"/>
  <c r="F4026" i="9"/>
  <c r="F4027" i="9"/>
  <c r="F4028" i="9"/>
  <c r="F4029" i="9"/>
  <c r="F4030" i="9"/>
  <c r="F4031" i="9"/>
  <c r="F4032" i="9"/>
  <c r="F4033" i="9"/>
  <c r="F4034" i="9"/>
  <c r="F4035" i="9"/>
  <c r="F4036" i="9"/>
  <c r="F4037" i="9"/>
  <c r="F4038" i="9"/>
  <c r="F4039" i="9"/>
  <c r="F4040" i="9"/>
  <c r="F4041" i="9"/>
  <c r="F4042" i="9"/>
  <c r="F4043" i="9"/>
  <c r="F4044" i="9"/>
  <c r="F4045" i="9"/>
  <c r="F4046" i="9"/>
  <c r="F4047" i="9"/>
  <c r="F4048" i="9"/>
  <c r="F4049" i="9"/>
  <c r="F4050" i="9"/>
  <c r="F4051" i="9"/>
  <c r="F4052" i="9"/>
  <c r="F4053" i="9"/>
  <c r="F4054" i="9"/>
  <c r="F4055" i="9"/>
  <c r="F4056" i="9"/>
  <c r="F4057" i="9"/>
  <c r="F4058" i="9"/>
  <c r="F4059" i="9"/>
  <c r="F4060" i="9"/>
  <c r="F4061" i="9"/>
  <c r="F4062" i="9"/>
  <c r="F4063" i="9"/>
  <c r="F4064" i="9"/>
  <c r="F4065" i="9"/>
  <c r="F4066" i="9"/>
  <c r="F4067" i="9"/>
  <c r="F4068" i="9"/>
  <c r="F4069" i="9"/>
  <c r="F4070" i="9"/>
  <c r="F4071" i="9"/>
  <c r="F4072" i="9"/>
  <c r="F4073" i="9"/>
  <c r="F4074" i="9"/>
  <c r="F4075" i="9"/>
  <c r="F4076" i="9"/>
  <c r="F4077" i="9"/>
  <c r="F4078" i="9"/>
  <c r="F4079" i="9"/>
  <c r="F4080" i="9"/>
  <c r="F4081" i="9"/>
  <c r="F4082" i="9"/>
  <c r="F4083" i="9"/>
  <c r="F4084" i="9"/>
  <c r="F4085" i="9"/>
  <c r="F4086" i="9"/>
  <c r="F4087" i="9"/>
  <c r="F4088" i="9"/>
  <c r="F4089" i="9"/>
  <c r="F4090" i="9"/>
  <c r="F4091" i="9"/>
  <c r="F4092" i="9"/>
  <c r="F4093" i="9"/>
  <c r="F4094" i="9"/>
  <c r="F4095" i="9"/>
  <c r="F4096" i="9"/>
  <c r="F4097" i="9"/>
  <c r="F4098" i="9"/>
  <c r="F4099" i="9"/>
  <c r="F4100" i="9"/>
  <c r="F4101" i="9"/>
  <c r="F4102" i="9"/>
  <c r="F4103" i="9"/>
  <c r="F4104" i="9"/>
  <c r="F4105" i="9"/>
  <c r="F4106" i="9"/>
  <c r="F4107" i="9"/>
  <c r="F4108" i="9"/>
  <c r="F4109" i="9"/>
  <c r="F4110" i="9"/>
  <c r="F4111" i="9"/>
  <c r="F4112" i="9"/>
  <c r="F4113" i="9"/>
  <c r="F4114" i="9"/>
  <c r="F4115" i="9"/>
  <c r="F4116" i="9"/>
  <c r="F4117" i="9"/>
  <c r="F4118" i="9"/>
  <c r="F4119" i="9"/>
  <c r="F4120" i="9"/>
  <c r="F4121" i="9"/>
  <c r="F4122" i="9"/>
  <c r="F4123" i="9"/>
  <c r="F4124" i="9"/>
  <c r="F4125" i="9"/>
  <c r="F4126" i="9"/>
  <c r="F4127" i="9"/>
  <c r="F4128" i="9"/>
  <c r="F4129" i="9"/>
  <c r="F4130" i="9"/>
  <c r="F4131" i="9"/>
  <c r="F4132" i="9"/>
  <c r="F4133" i="9"/>
  <c r="F4134" i="9"/>
  <c r="F4135" i="9"/>
  <c r="F4136" i="9"/>
  <c r="F4137" i="9"/>
  <c r="F4138" i="9"/>
  <c r="F4139" i="9"/>
  <c r="F4140" i="9"/>
  <c r="F4141" i="9"/>
  <c r="F4142" i="9"/>
  <c r="F4143" i="9"/>
  <c r="F4144" i="9"/>
  <c r="F4145" i="9"/>
  <c r="F4146" i="9"/>
  <c r="F4147" i="9"/>
  <c r="F4148" i="9"/>
  <c r="F4149" i="9"/>
  <c r="F4150" i="9"/>
  <c r="F4151" i="9"/>
  <c r="F4152" i="9"/>
  <c r="F4153" i="9"/>
  <c r="F4154" i="9"/>
  <c r="F4155" i="9"/>
  <c r="F4156" i="9"/>
  <c r="F4157" i="9"/>
  <c r="F4158" i="9"/>
  <c r="F4159" i="9"/>
  <c r="F4160" i="9"/>
  <c r="F4161" i="9"/>
  <c r="F4162" i="9"/>
  <c r="F4163" i="9"/>
  <c r="F4164" i="9"/>
  <c r="F4165" i="9"/>
  <c r="F4166" i="9"/>
  <c r="F4167" i="9"/>
  <c r="F4168" i="9"/>
  <c r="F4169" i="9"/>
  <c r="F4170" i="9"/>
  <c r="F4171" i="9"/>
  <c r="F4172" i="9"/>
  <c r="F4173" i="9"/>
  <c r="F4174" i="9"/>
  <c r="F4175" i="9"/>
  <c r="F4176" i="9"/>
  <c r="F4177" i="9"/>
  <c r="F4178" i="9"/>
  <c r="F4179" i="9"/>
  <c r="F4180" i="9"/>
  <c r="F4181" i="9"/>
  <c r="F4182" i="9"/>
  <c r="F4183" i="9"/>
  <c r="F4184" i="9"/>
  <c r="F4185" i="9"/>
  <c r="F4186" i="9"/>
  <c r="F4187" i="9"/>
  <c r="F4188" i="9"/>
  <c r="F4189" i="9"/>
  <c r="F4190" i="9"/>
  <c r="F4191" i="9"/>
  <c r="F4192" i="9"/>
  <c r="F4193" i="9"/>
  <c r="F4194" i="9"/>
  <c r="F4195" i="9"/>
  <c r="F4196" i="9"/>
  <c r="F4197" i="9"/>
  <c r="F4198" i="9"/>
  <c r="F4199" i="9"/>
  <c r="F4200" i="9"/>
  <c r="F4201" i="9"/>
  <c r="F4202" i="9"/>
  <c r="F4203" i="9"/>
  <c r="F4204" i="9"/>
  <c r="F4205" i="9"/>
  <c r="F4206" i="9"/>
  <c r="F4207" i="9"/>
  <c r="F4208" i="9"/>
  <c r="F4209" i="9"/>
  <c r="F4210" i="9"/>
  <c r="F4211" i="9"/>
  <c r="F4212" i="9"/>
  <c r="F4213" i="9"/>
  <c r="F4214" i="9"/>
  <c r="F4215" i="9"/>
  <c r="F4216" i="9"/>
  <c r="F4217" i="9"/>
  <c r="F4218" i="9"/>
  <c r="F4219" i="9"/>
  <c r="F4220" i="9"/>
  <c r="F4221" i="9"/>
  <c r="F4222" i="9"/>
  <c r="F4223" i="9"/>
  <c r="F4224" i="9"/>
  <c r="F4225" i="9"/>
  <c r="F4226" i="9"/>
  <c r="F4227" i="9"/>
  <c r="F4228" i="9"/>
  <c r="F4229" i="9"/>
  <c r="F4230" i="9"/>
  <c r="F4231" i="9"/>
  <c r="F4232" i="9"/>
  <c r="F4233" i="9"/>
  <c r="F4234" i="9"/>
  <c r="F4235" i="9"/>
  <c r="F4236" i="9"/>
  <c r="F4237" i="9"/>
  <c r="F4238" i="9"/>
  <c r="F4239" i="9"/>
  <c r="F4240" i="9"/>
  <c r="F4241" i="9"/>
  <c r="F4242" i="9"/>
  <c r="F4243" i="9"/>
  <c r="F4244" i="9"/>
  <c r="F4245" i="9"/>
  <c r="F4246" i="9"/>
  <c r="F4247" i="9"/>
  <c r="F4248" i="9"/>
  <c r="F4249" i="9"/>
  <c r="F4250" i="9"/>
  <c r="F4251" i="9"/>
  <c r="F4252" i="9"/>
  <c r="F4253" i="9"/>
  <c r="F4254" i="9"/>
  <c r="F4255" i="9"/>
  <c r="F4256" i="9"/>
  <c r="F4257" i="9"/>
  <c r="F4258" i="9"/>
  <c r="F4259" i="9"/>
  <c r="F4260" i="9"/>
  <c r="F4261" i="9"/>
  <c r="F4262" i="9"/>
  <c r="F4263" i="9"/>
  <c r="F4264" i="9"/>
  <c r="F4265" i="9"/>
  <c r="F4266" i="9"/>
  <c r="F4267" i="9"/>
  <c r="F4268" i="9"/>
  <c r="F4269" i="9"/>
  <c r="F4270" i="9"/>
  <c r="F4271" i="9"/>
  <c r="F4272" i="9"/>
  <c r="F4273" i="9"/>
  <c r="F4274" i="9"/>
  <c r="F4275" i="9"/>
  <c r="F4276" i="9"/>
  <c r="F4277" i="9"/>
  <c r="F4278" i="9"/>
  <c r="F4279" i="9"/>
  <c r="F4280" i="9"/>
  <c r="F4281" i="9"/>
  <c r="F4282" i="9"/>
  <c r="F4283" i="9"/>
  <c r="F4284" i="9"/>
  <c r="F4285" i="9"/>
  <c r="F4286" i="9"/>
  <c r="F4287" i="9"/>
  <c r="F4288" i="9"/>
  <c r="F4289" i="9"/>
  <c r="F4290" i="9"/>
  <c r="F4291" i="9"/>
  <c r="F4292" i="9"/>
  <c r="F4293" i="9"/>
  <c r="F4294" i="9"/>
  <c r="F4295" i="9"/>
  <c r="F4296" i="9"/>
  <c r="F4297" i="9"/>
  <c r="F4298" i="9"/>
  <c r="F4299" i="9"/>
  <c r="F4300" i="9"/>
  <c r="F4301" i="9"/>
  <c r="F4302" i="9"/>
  <c r="F4303" i="9"/>
  <c r="F4304" i="9"/>
  <c r="F4305" i="9"/>
  <c r="F4306" i="9"/>
  <c r="F4307" i="9"/>
  <c r="F4308" i="9"/>
  <c r="F4309" i="9"/>
  <c r="F4310" i="9"/>
  <c r="F4311" i="9"/>
  <c r="F4312" i="9"/>
  <c r="F4313" i="9"/>
  <c r="F4314" i="9"/>
  <c r="F4315" i="9"/>
  <c r="F4316" i="9"/>
  <c r="F4317" i="9"/>
  <c r="F4318" i="9"/>
  <c r="F4319" i="9"/>
  <c r="F4320" i="9"/>
  <c r="F4321" i="9"/>
  <c r="F4322" i="9"/>
  <c r="F4323" i="9"/>
  <c r="F4324" i="9"/>
  <c r="F4325" i="9"/>
  <c r="F4326" i="9"/>
  <c r="F4327" i="9"/>
  <c r="F4328" i="9"/>
  <c r="F4329" i="9"/>
  <c r="F4330" i="9"/>
  <c r="F4331" i="9"/>
  <c r="F4332" i="9"/>
  <c r="F4333" i="9"/>
  <c r="F4334" i="9"/>
  <c r="F4335" i="9"/>
  <c r="F4336" i="9"/>
  <c r="F4337" i="9"/>
  <c r="F4338" i="9"/>
  <c r="F4339" i="9"/>
  <c r="F4340" i="9"/>
  <c r="F4341" i="9"/>
  <c r="F4342" i="9"/>
  <c r="F4343" i="9"/>
  <c r="F4344" i="9"/>
  <c r="F4345" i="9"/>
  <c r="F4346" i="9"/>
  <c r="F4347" i="9"/>
  <c r="F4348" i="9"/>
  <c r="F4349" i="9"/>
  <c r="F4350" i="9"/>
  <c r="F4351" i="9"/>
  <c r="F4352" i="9"/>
  <c r="F4353" i="9"/>
  <c r="F4354" i="9"/>
  <c r="F4355" i="9"/>
  <c r="F4356" i="9"/>
  <c r="F4357" i="9"/>
  <c r="F4358" i="9"/>
  <c r="F4359" i="9"/>
  <c r="F4360" i="9"/>
  <c r="F4361" i="9"/>
  <c r="F4362" i="9"/>
  <c r="F4363" i="9"/>
  <c r="F4364" i="9"/>
  <c r="F4365" i="9"/>
  <c r="F4366" i="9"/>
  <c r="F4367" i="9"/>
  <c r="F4368" i="9"/>
  <c r="F4369" i="9"/>
  <c r="F4370" i="9"/>
  <c r="F4371" i="9"/>
  <c r="F4372" i="9"/>
  <c r="F4373" i="9"/>
  <c r="F4374" i="9"/>
  <c r="F4375" i="9"/>
  <c r="F4376" i="9"/>
  <c r="F4377" i="9"/>
  <c r="F4378" i="9"/>
  <c r="F4379" i="9"/>
  <c r="F4380" i="9"/>
  <c r="F4381" i="9"/>
  <c r="F4382" i="9"/>
  <c r="F4383" i="9"/>
  <c r="F4384" i="9"/>
  <c r="F4385" i="9"/>
  <c r="F4386" i="9"/>
  <c r="F4387" i="9"/>
  <c r="F4388" i="9"/>
  <c r="F4389" i="9"/>
  <c r="F4390" i="9"/>
  <c r="F4391" i="9"/>
  <c r="F4392" i="9"/>
  <c r="F4393" i="9"/>
  <c r="F4394" i="9"/>
  <c r="F4395" i="9"/>
  <c r="F4396" i="9"/>
  <c r="F4397" i="9"/>
  <c r="F4398" i="9"/>
  <c r="F4399" i="9"/>
  <c r="F4400" i="9"/>
  <c r="F4401" i="9"/>
  <c r="F4402" i="9"/>
  <c r="F4403" i="9"/>
  <c r="F4404" i="9"/>
  <c r="F4405" i="9"/>
  <c r="F4406" i="9"/>
  <c r="F4407" i="9"/>
  <c r="F4408" i="9"/>
  <c r="F4409" i="9"/>
  <c r="F4410" i="9"/>
  <c r="F4411" i="9"/>
  <c r="F4412" i="9"/>
  <c r="F4413" i="9"/>
  <c r="F4414" i="9"/>
  <c r="F4415" i="9"/>
  <c r="F4416" i="9"/>
  <c r="F4417" i="9"/>
  <c r="F4418" i="9"/>
  <c r="F4419" i="9"/>
  <c r="F4420" i="9"/>
  <c r="F4421" i="9"/>
  <c r="F4422" i="9"/>
  <c r="F4423" i="9"/>
  <c r="F4424" i="9"/>
  <c r="F4425" i="9"/>
  <c r="F4426" i="9"/>
  <c r="F4427" i="9"/>
  <c r="F4428" i="9"/>
  <c r="F4429" i="9"/>
  <c r="F4430" i="9"/>
  <c r="F4431" i="9"/>
  <c r="F4432" i="9"/>
  <c r="F4433" i="9"/>
  <c r="F4434" i="9"/>
  <c r="F4435" i="9"/>
  <c r="F4436" i="9"/>
  <c r="F4437" i="9"/>
  <c r="F4438" i="9"/>
  <c r="F4439" i="9"/>
  <c r="F4440" i="9"/>
  <c r="F4441" i="9"/>
  <c r="F4442" i="9"/>
  <c r="F4443" i="9"/>
  <c r="F4444" i="9"/>
  <c r="F4445" i="9"/>
  <c r="F4446" i="9"/>
  <c r="F4447" i="9"/>
  <c r="F4448" i="9"/>
  <c r="F4449" i="9"/>
  <c r="F4450" i="9"/>
  <c r="F4451" i="9"/>
  <c r="F4452" i="9"/>
  <c r="F4453" i="9"/>
  <c r="F4454" i="9"/>
  <c r="F4455" i="9"/>
  <c r="F4456" i="9"/>
  <c r="F4457" i="9"/>
  <c r="F4458" i="9"/>
  <c r="F4459" i="9"/>
  <c r="F4460" i="9"/>
  <c r="F4461" i="9"/>
  <c r="F4462" i="9"/>
  <c r="F4463" i="9"/>
  <c r="F4464" i="9"/>
  <c r="F4465" i="9"/>
  <c r="F4466" i="9"/>
  <c r="F4467" i="9"/>
  <c r="F4468" i="9"/>
  <c r="F4469" i="9"/>
  <c r="F4470" i="9"/>
  <c r="F4471" i="9"/>
  <c r="F4472" i="9"/>
  <c r="F4473" i="9"/>
  <c r="F4474" i="9"/>
  <c r="F4475" i="9"/>
  <c r="F4476" i="9"/>
  <c r="F4477" i="9"/>
  <c r="F4478" i="9"/>
  <c r="F4479" i="9"/>
  <c r="F4480" i="9"/>
  <c r="F4481" i="9"/>
  <c r="F4482" i="9"/>
  <c r="F4483" i="9"/>
  <c r="F4484" i="9"/>
  <c r="F4485" i="9"/>
  <c r="F4486" i="9"/>
  <c r="F4487" i="9"/>
  <c r="F4488" i="9"/>
  <c r="F4489" i="9"/>
  <c r="F4490" i="9"/>
  <c r="F4491" i="9"/>
  <c r="F4492" i="9"/>
  <c r="F4493" i="9"/>
  <c r="F4494" i="9"/>
  <c r="F4495" i="9"/>
  <c r="F4496" i="9"/>
  <c r="F4497" i="9"/>
  <c r="F4498" i="9"/>
  <c r="F4499" i="9"/>
  <c r="F4500" i="9"/>
  <c r="F4501" i="9"/>
  <c r="F4502" i="9"/>
  <c r="F4503" i="9"/>
  <c r="F4504" i="9"/>
  <c r="F4505" i="9"/>
  <c r="F4506" i="9"/>
  <c r="F4507" i="9"/>
  <c r="F4508" i="9"/>
  <c r="F4509" i="9"/>
  <c r="F4510" i="9"/>
  <c r="F4511" i="9"/>
  <c r="F4512" i="9"/>
  <c r="F4513" i="9"/>
  <c r="F4514" i="9"/>
  <c r="F4515" i="9"/>
  <c r="F4516" i="9"/>
  <c r="F4517" i="9"/>
  <c r="F4518" i="9"/>
  <c r="F4519" i="9"/>
  <c r="F4520" i="9"/>
  <c r="F4521" i="9"/>
  <c r="F4522" i="9"/>
  <c r="F4523" i="9"/>
  <c r="F4524" i="9"/>
  <c r="F4525" i="9"/>
  <c r="F4526" i="9"/>
  <c r="F4527" i="9"/>
  <c r="F4528" i="9"/>
  <c r="F4529" i="9"/>
  <c r="F4530" i="9"/>
  <c r="F4531" i="9"/>
  <c r="F4532" i="9"/>
  <c r="F4533" i="9"/>
  <c r="F4534" i="9"/>
  <c r="F4535" i="9"/>
  <c r="F4536" i="9"/>
  <c r="F4537" i="9"/>
  <c r="F4538" i="9"/>
  <c r="F4539" i="9"/>
  <c r="F4540" i="9"/>
  <c r="F4541" i="9"/>
  <c r="F4542" i="9"/>
  <c r="F4543" i="9"/>
  <c r="F4544" i="9"/>
  <c r="F4545" i="9"/>
  <c r="F4546" i="9"/>
  <c r="F4547" i="9"/>
  <c r="F4548" i="9"/>
  <c r="F4549" i="9"/>
  <c r="F4550" i="9"/>
  <c r="F4551" i="9"/>
  <c r="F4552" i="9"/>
  <c r="F4553" i="9"/>
  <c r="F4554" i="9"/>
  <c r="F4555" i="9"/>
  <c r="F4556" i="9"/>
  <c r="F4557" i="9"/>
  <c r="F4558" i="9"/>
  <c r="F4559" i="9"/>
  <c r="F4560" i="9"/>
  <c r="F4561" i="9"/>
  <c r="F4562" i="9"/>
  <c r="F4563" i="9"/>
  <c r="F4564" i="9"/>
  <c r="F4565" i="9"/>
  <c r="F4566" i="9"/>
  <c r="F4567" i="9"/>
  <c r="F4568" i="9"/>
  <c r="F4569" i="9"/>
  <c r="F4570" i="9"/>
  <c r="F4571" i="9"/>
  <c r="F4572" i="9"/>
  <c r="F4573" i="9"/>
  <c r="F4574" i="9"/>
  <c r="F4575" i="9"/>
  <c r="F4576" i="9"/>
  <c r="F4577" i="9"/>
  <c r="F4578" i="9"/>
  <c r="F4579" i="9"/>
  <c r="F4580" i="9"/>
  <c r="F4581" i="9"/>
  <c r="F4582" i="9"/>
  <c r="F4583" i="9"/>
  <c r="F4584" i="9"/>
  <c r="F4585" i="9"/>
  <c r="F4586" i="9"/>
  <c r="F4587" i="9"/>
  <c r="F4588" i="9"/>
  <c r="F4589" i="9"/>
  <c r="F4590" i="9"/>
  <c r="F4591" i="9"/>
  <c r="F4592" i="9"/>
  <c r="F4593" i="9"/>
  <c r="F4594" i="9"/>
  <c r="F4595" i="9"/>
  <c r="F4596" i="9"/>
  <c r="F4597" i="9"/>
  <c r="F4598" i="9"/>
  <c r="F4599" i="9"/>
  <c r="F4600" i="9"/>
  <c r="F4601" i="9"/>
  <c r="F4602" i="9"/>
  <c r="F4603" i="9"/>
  <c r="F4604" i="9"/>
  <c r="F4605" i="9"/>
  <c r="F4606" i="9"/>
  <c r="F4607" i="9"/>
  <c r="F4608" i="9"/>
  <c r="F4609" i="9"/>
  <c r="F4610" i="9"/>
  <c r="F4611" i="9"/>
  <c r="F4612" i="9"/>
  <c r="F4613" i="9"/>
  <c r="F4614" i="9"/>
  <c r="F4615" i="9"/>
  <c r="F4616" i="9"/>
  <c r="F4617" i="9"/>
  <c r="F4618" i="9"/>
  <c r="F4619" i="9"/>
  <c r="F4620" i="9"/>
  <c r="F4621" i="9"/>
  <c r="F4622" i="9"/>
  <c r="F4623" i="9"/>
  <c r="F4624" i="9"/>
  <c r="F4625" i="9"/>
  <c r="F4626" i="9"/>
  <c r="F4627" i="9"/>
  <c r="F4628" i="9"/>
  <c r="F4629" i="9"/>
  <c r="F4630" i="9"/>
  <c r="F4631" i="9"/>
  <c r="F4632" i="9"/>
  <c r="F4633" i="9"/>
  <c r="F4634" i="9"/>
  <c r="F4635" i="9"/>
  <c r="F4636" i="9"/>
  <c r="F4637" i="9"/>
  <c r="F4638" i="9"/>
  <c r="F4639" i="9"/>
  <c r="F4640" i="9"/>
  <c r="F4641" i="9"/>
  <c r="F4642" i="9"/>
  <c r="F4643" i="9"/>
  <c r="F4644" i="9"/>
  <c r="F4645" i="9"/>
  <c r="F4646" i="9"/>
  <c r="F4647" i="9"/>
  <c r="F4648" i="9"/>
  <c r="F4649" i="9"/>
  <c r="F4650" i="9"/>
  <c r="F4651" i="9"/>
  <c r="F4652" i="9"/>
  <c r="F4653" i="9"/>
  <c r="F4654" i="9"/>
  <c r="F4655" i="9"/>
  <c r="F4656" i="9"/>
  <c r="F4657" i="9"/>
  <c r="F4658" i="9"/>
  <c r="F4659" i="9"/>
  <c r="F4660" i="9"/>
  <c r="F4661" i="9"/>
  <c r="F4662" i="9"/>
  <c r="F4663" i="9"/>
  <c r="F4664" i="9"/>
  <c r="F4665" i="9"/>
  <c r="F4666" i="9"/>
  <c r="F4667" i="9"/>
  <c r="F4668" i="9"/>
  <c r="F4669" i="9"/>
  <c r="F4670" i="9"/>
  <c r="F4671" i="9"/>
  <c r="F4672" i="9"/>
  <c r="F4673" i="9"/>
  <c r="F4674" i="9"/>
  <c r="F4675" i="9"/>
  <c r="F4676" i="9"/>
  <c r="F4677" i="9"/>
  <c r="F4678" i="9"/>
  <c r="F4679" i="9"/>
  <c r="F4680" i="9"/>
  <c r="F4681" i="9"/>
  <c r="F4682" i="9"/>
  <c r="F4683" i="9"/>
  <c r="F4684" i="9"/>
  <c r="F4685" i="9"/>
  <c r="F4686" i="9"/>
  <c r="F4687" i="9"/>
  <c r="F4688" i="9"/>
  <c r="F4689" i="9"/>
  <c r="F4690" i="9"/>
  <c r="F4691" i="9"/>
  <c r="F4692" i="9"/>
  <c r="F4693" i="9"/>
  <c r="F4694" i="9"/>
  <c r="F4695" i="9"/>
  <c r="F4696" i="9"/>
  <c r="F4697" i="9"/>
  <c r="F4698" i="9"/>
  <c r="F4699" i="9"/>
  <c r="F4700" i="9"/>
  <c r="F4701" i="9"/>
  <c r="F4702" i="9"/>
  <c r="F4703" i="9"/>
  <c r="F4704" i="9"/>
  <c r="F4705" i="9"/>
  <c r="F4706" i="9"/>
  <c r="F4707" i="9"/>
  <c r="F4708" i="9"/>
  <c r="F4709" i="9"/>
  <c r="F4710" i="9"/>
  <c r="F4711" i="9"/>
  <c r="F4712" i="9"/>
  <c r="F4713" i="9"/>
  <c r="F4714" i="9"/>
  <c r="F4715" i="9"/>
  <c r="F4716" i="9"/>
  <c r="F4717" i="9"/>
  <c r="F4718" i="9"/>
  <c r="F4719" i="9"/>
  <c r="F4720" i="9"/>
  <c r="F4721" i="9"/>
  <c r="F4722" i="9"/>
  <c r="F4723" i="9"/>
  <c r="F4724" i="9"/>
  <c r="F4725" i="9"/>
  <c r="F4726" i="9"/>
  <c r="F4727" i="9"/>
  <c r="F4728" i="9"/>
  <c r="F4729" i="9"/>
  <c r="F4730" i="9"/>
  <c r="F4731" i="9"/>
  <c r="F4732" i="9"/>
  <c r="F4733" i="9"/>
  <c r="F4734" i="9"/>
  <c r="F4735" i="9"/>
  <c r="F4736" i="9"/>
  <c r="F4737" i="9"/>
  <c r="F4738" i="9"/>
  <c r="F4739" i="9"/>
  <c r="F4740" i="9"/>
  <c r="F4741" i="9"/>
  <c r="F4742" i="9"/>
  <c r="F4743" i="9"/>
  <c r="F4744" i="9"/>
  <c r="F4745" i="9"/>
  <c r="F4746" i="9"/>
  <c r="F4747" i="9"/>
  <c r="F4748" i="9"/>
  <c r="F4749" i="9"/>
  <c r="F4750" i="9"/>
  <c r="F4751" i="9"/>
  <c r="F4752" i="9"/>
  <c r="F4753" i="9"/>
  <c r="F4754" i="9"/>
  <c r="F4755" i="9"/>
  <c r="F4756" i="9"/>
  <c r="F4757" i="9"/>
  <c r="F4758" i="9"/>
  <c r="F4759" i="9"/>
  <c r="F4760" i="9"/>
  <c r="F4761" i="9"/>
  <c r="F4762" i="9"/>
  <c r="F4763" i="9"/>
  <c r="F4764" i="9"/>
  <c r="F4765" i="9"/>
  <c r="F4766" i="9"/>
  <c r="F4767" i="9"/>
  <c r="F4768" i="9"/>
  <c r="F4769" i="9"/>
  <c r="F4770" i="9"/>
  <c r="F4771" i="9"/>
  <c r="F4772" i="9"/>
  <c r="F4773" i="9"/>
  <c r="F4774" i="9"/>
  <c r="F4775" i="9"/>
  <c r="F4776" i="9"/>
  <c r="F4777" i="9"/>
  <c r="F4778" i="9"/>
  <c r="F4779" i="9"/>
  <c r="F4780" i="9"/>
  <c r="F4781" i="9"/>
  <c r="F4782" i="9"/>
  <c r="F4783" i="9"/>
  <c r="F4784" i="9"/>
  <c r="F4785" i="9"/>
  <c r="F4786" i="9"/>
  <c r="F4787" i="9"/>
  <c r="F4788" i="9"/>
  <c r="F4789" i="9"/>
  <c r="F4790" i="9"/>
  <c r="F4791" i="9"/>
  <c r="F4792" i="9"/>
  <c r="F4793" i="9"/>
  <c r="F4794" i="9"/>
  <c r="F4795" i="9"/>
  <c r="F4796" i="9"/>
  <c r="F4797" i="9"/>
  <c r="F4798" i="9"/>
  <c r="F4799" i="9"/>
  <c r="F4800" i="9"/>
  <c r="F4801" i="9"/>
  <c r="F4802" i="9"/>
  <c r="F4803" i="9"/>
  <c r="F4804" i="9"/>
  <c r="F4805" i="9"/>
  <c r="F4806" i="9"/>
  <c r="F4807" i="9"/>
  <c r="F4808" i="9"/>
  <c r="F4809" i="9"/>
  <c r="F4810" i="9"/>
  <c r="F4811" i="9"/>
  <c r="F4812" i="9"/>
  <c r="F4813" i="9"/>
  <c r="F4814" i="9"/>
  <c r="F4815" i="9"/>
  <c r="F4816" i="9"/>
  <c r="F4817" i="9"/>
  <c r="F4818" i="9"/>
  <c r="F4819" i="9"/>
  <c r="F4820" i="9"/>
  <c r="F4821" i="9"/>
  <c r="F4822" i="9"/>
  <c r="F4823" i="9"/>
  <c r="F4824" i="9"/>
  <c r="F4825" i="9"/>
  <c r="F4826" i="9"/>
  <c r="F4827" i="9"/>
  <c r="F4828" i="9"/>
  <c r="F4829" i="9"/>
  <c r="F4830" i="9"/>
  <c r="F4831" i="9"/>
  <c r="F4832" i="9"/>
  <c r="F4833" i="9"/>
  <c r="F4834" i="9"/>
  <c r="F4835" i="9"/>
  <c r="F4836" i="9"/>
  <c r="F4837" i="9"/>
  <c r="F4838" i="9"/>
  <c r="F4839" i="9"/>
  <c r="F4840" i="9"/>
  <c r="F4841" i="9"/>
  <c r="F4842" i="9"/>
  <c r="F4843" i="9"/>
  <c r="F4844" i="9"/>
  <c r="F4845" i="9"/>
  <c r="F4846" i="9"/>
  <c r="F4847" i="9"/>
  <c r="F4848" i="9"/>
  <c r="F4849" i="9"/>
  <c r="F4850" i="9"/>
  <c r="F4851" i="9"/>
  <c r="F4852" i="9"/>
  <c r="F4853" i="9"/>
  <c r="F4854" i="9"/>
  <c r="F4855" i="9"/>
  <c r="F4856" i="9"/>
  <c r="F4857" i="9"/>
  <c r="F4858" i="9"/>
  <c r="F4859" i="9"/>
  <c r="F4860" i="9"/>
  <c r="F4861" i="9"/>
  <c r="F4862" i="9"/>
  <c r="F4863" i="9"/>
  <c r="F4864" i="9"/>
  <c r="F4865" i="9"/>
  <c r="F4866" i="9"/>
  <c r="F4867" i="9"/>
  <c r="F4868" i="9"/>
  <c r="F4869" i="9"/>
  <c r="F4870" i="9"/>
  <c r="F4871" i="9"/>
  <c r="F4872" i="9"/>
  <c r="F4873" i="9"/>
  <c r="F4874" i="9"/>
  <c r="F4875" i="9"/>
  <c r="F4876" i="9"/>
  <c r="F4877" i="9"/>
  <c r="F4878" i="9"/>
  <c r="F4879" i="9"/>
  <c r="F4880" i="9"/>
  <c r="F4881" i="9"/>
  <c r="F4882" i="9"/>
  <c r="F4883" i="9"/>
  <c r="F4884" i="9"/>
  <c r="F4885" i="9"/>
  <c r="F4886" i="9"/>
  <c r="F4887" i="9"/>
  <c r="F4888" i="9"/>
  <c r="F4889" i="9"/>
  <c r="F4890" i="9"/>
  <c r="F4891" i="9"/>
  <c r="F4892" i="9"/>
  <c r="F4893" i="9"/>
  <c r="F4894" i="9"/>
  <c r="F4895" i="9"/>
  <c r="F4896" i="9"/>
  <c r="F4897" i="9"/>
  <c r="F4898" i="9"/>
  <c r="F4899" i="9"/>
  <c r="F4900" i="9"/>
  <c r="F4901" i="9"/>
  <c r="F4902" i="9"/>
  <c r="F4903" i="9"/>
  <c r="F4904" i="9"/>
  <c r="F4905" i="9"/>
  <c r="F4906" i="9"/>
  <c r="F4907" i="9"/>
  <c r="F4908" i="9"/>
  <c r="F4909" i="9"/>
  <c r="F4910" i="9"/>
  <c r="F4911" i="9"/>
  <c r="F4912" i="9"/>
  <c r="F4913" i="9"/>
  <c r="F4914" i="9"/>
  <c r="F4915" i="9"/>
  <c r="F4916" i="9"/>
  <c r="F4917" i="9"/>
  <c r="F4918" i="9"/>
  <c r="F4919" i="9"/>
  <c r="F4920" i="9"/>
  <c r="F4921" i="9"/>
  <c r="F4922" i="9"/>
  <c r="F4923" i="9"/>
  <c r="F4924" i="9"/>
  <c r="F4925" i="9"/>
  <c r="F4926" i="9"/>
  <c r="F4927" i="9"/>
  <c r="F4928" i="9"/>
  <c r="F4929" i="9"/>
  <c r="F4930" i="9"/>
  <c r="F4931" i="9"/>
  <c r="F4932" i="9"/>
  <c r="F4933" i="9"/>
  <c r="F4934" i="9"/>
  <c r="F4935" i="9"/>
  <c r="F4936" i="9"/>
  <c r="F4937" i="9"/>
  <c r="F4938" i="9"/>
  <c r="F4939" i="9"/>
  <c r="F4940" i="9"/>
  <c r="F4941" i="9"/>
  <c r="F4942" i="9"/>
  <c r="F4943" i="9"/>
  <c r="F4944" i="9"/>
  <c r="F4945" i="9"/>
  <c r="F4946" i="9"/>
  <c r="F4947" i="9"/>
  <c r="F4948" i="9"/>
  <c r="F4949" i="9"/>
  <c r="F4950" i="9"/>
  <c r="F4951" i="9"/>
  <c r="F4952" i="9"/>
  <c r="F4953" i="9"/>
  <c r="F4954" i="9"/>
  <c r="F4955" i="9"/>
  <c r="F4956" i="9"/>
  <c r="F4957" i="9"/>
  <c r="F4958" i="9"/>
  <c r="F4959" i="9"/>
  <c r="F4960" i="9"/>
  <c r="F4961" i="9"/>
  <c r="F4962" i="9"/>
  <c r="F4963" i="9"/>
  <c r="F4964" i="9"/>
  <c r="F4965" i="9"/>
  <c r="F4966" i="9"/>
  <c r="F4967" i="9"/>
  <c r="F4968" i="9"/>
  <c r="F4969" i="9"/>
  <c r="F4970" i="9"/>
  <c r="F4971" i="9"/>
  <c r="F4972" i="9"/>
  <c r="F4973" i="9"/>
  <c r="F4974" i="9"/>
  <c r="F4975" i="9"/>
  <c r="F4976" i="9"/>
  <c r="F4977" i="9"/>
  <c r="F4978" i="9"/>
  <c r="F4979" i="9"/>
  <c r="F4980" i="9"/>
  <c r="F4981" i="9"/>
  <c r="F4982" i="9"/>
  <c r="F4983" i="9"/>
  <c r="F4984" i="9"/>
  <c r="F4985" i="9"/>
  <c r="F4986" i="9"/>
  <c r="F4987" i="9"/>
  <c r="F4988" i="9"/>
  <c r="F4989" i="9"/>
  <c r="F4990" i="9"/>
  <c r="F4991" i="9"/>
  <c r="F4992" i="9"/>
  <c r="F4993" i="9"/>
  <c r="F4994" i="9"/>
  <c r="F4995" i="9"/>
  <c r="F4996" i="9"/>
  <c r="F4997" i="9"/>
  <c r="F4998" i="9"/>
  <c r="F4999" i="9"/>
  <c r="F5000" i="9"/>
  <c r="F5001" i="9"/>
  <c r="F5002" i="9"/>
  <c r="F5003" i="9"/>
  <c r="F5004" i="9"/>
  <c r="F5005" i="9"/>
  <c r="F5006" i="9"/>
  <c r="F5007" i="9"/>
  <c r="F5008" i="9"/>
  <c r="F5009" i="9"/>
  <c r="F5010" i="9"/>
  <c r="F5011" i="9"/>
  <c r="F5012" i="9"/>
  <c r="F5013" i="9"/>
  <c r="F5014" i="9"/>
  <c r="F5015" i="9"/>
  <c r="F5016" i="9"/>
  <c r="F5017" i="9"/>
  <c r="F5018" i="9"/>
  <c r="F5019" i="9"/>
  <c r="F5020" i="9"/>
  <c r="F5021" i="9"/>
  <c r="F5022" i="9"/>
  <c r="F5023" i="9"/>
  <c r="F5024" i="9"/>
  <c r="F5025" i="9"/>
  <c r="F5026" i="9"/>
  <c r="F5027" i="9"/>
  <c r="F5028" i="9"/>
  <c r="F5029" i="9"/>
  <c r="F5030" i="9"/>
  <c r="F5031" i="9"/>
  <c r="F5032" i="9"/>
  <c r="F5033" i="9"/>
  <c r="F5034" i="9"/>
  <c r="F5035" i="9"/>
  <c r="F5036" i="9"/>
  <c r="F5037" i="9"/>
  <c r="F5038" i="9"/>
  <c r="F5039" i="9"/>
  <c r="F5040" i="9"/>
  <c r="F5041" i="9"/>
  <c r="F5042" i="9"/>
  <c r="F5043" i="9"/>
  <c r="F5044" i="9"/>
  <c r="F5045" i="9"/>
  <c r="F5046" i="9"/>
  <c r="F5047" i="9"/>
  <c r="F5048" i="9"/>
  <c r="F5049" i="9"/>
  <c r="F5050" i="9"/>
  <c r="F5051" i="9"/>
  <c r="F5052" i="9"/>
  <c r="F5053" i="9"/>
  <c r="F5054" i="9"/>
  <c r="F5055" i="9"/>
  <c r="F5056" i="9"/>
  <c r="F5057" i="9"/>
  <c r="F5058" i="9"/>
  <c r="F5059" i="9"/>
  <c r="F5060" i="9"/>
  <c r="F5061" i="9"/>
  <c r="F5062" i="9"/>
  <c r="F5063" i="9"/>
  <c r="F5064" i="9"/>
  <c r="F5065" i="9"/>
  <c r="F5066" i="9"/>
  <c r="F5067" i="9"/>
  <c r="F5068" i="9"/>
  <c r="F5069" i="9"/>
  <c r="F5070" i="9"/>
  <c r="F5071" i="9"/>
  <c r="F5072" i="9"/>
  <c r="F5073" i="9"/>
  <c r="F5074" i="9"/>
  <c r="F5075" i="9"/>
  <c r="F5076" i="9"/>
  <c r="F5077" i="9"/>
  <c r="F5078" i="9"/>
  <c r="F5079" i="9"/>
  <c r="F5080" i="9"/>
  <c r="F5081" i="9"/>
  <c r="F5082" i="9"/>
  <c r="F5083" i="9"/>
  <c r="F5084" i="9"/>
  <c r="F5085" i="9"/>
  <c r="F5086" i="9"/>
  <c r="F5087" i="9"/>
  <c r="F5088" i="9"/>
  <c r="F5089" i="9"/>
  <c r="F5090" i="9"/>
  <c r="F5091" i="9"/>
  <c r="F5092" i="9"/>
  <c r="F5093" i="9"/>
  <c r="F5094" i="9"/>
  <c r="F5095" i="9"/>
  <c r="F5096" i="9"/>
  <c r="F5097" i="9"/>
  <c r="F5098" i="9"/>
  <c r="F5099" i="9"/>
  <c r="F5100" i="9"/>
  <c r="F5101" i="9"/>
  <c r="F5102" i="9"/>
  <c r="F5103" i="9"/>
  <c r="F5104" i="9"/>
  <c r="F5105" i="9"/>
  <c r="F5106" i="9"/>
  <c r="F5107" i="9"/>
  <c r="F5108" i="9"/>
  <c r="F5109" i="9"/>
  <c r="F5110" i="9"/>
  <c r="F5111" i="9"/>
  <c r="F5112" i="9"/>
  <c r="F5113" i="9"/>
  <c r="F5114" i="9"/>
  <c r="F5115" i="9"/>
  <c r="F5116" i="9"/>
  <c r="F5117" i="9"/>
  <c r="F5118" i="9"/>
  <c r="F5119" i="9"/>
  <c r="F5120" i="9"/>
  <c r="F5121" i="9"/>
  <c r="F5122" i="9"/>
  <c r="F5123" i="9"/>
  <c r="F5124" i="9"/>
  <c r="F5125" i="9"/>
  <c r="F5126" i="9"/>
  <c r="F5127" i="9"/>
  <c r="F5128" i="9"/>
  <c r="F5129" i="9"/>
  <c r="F5130" i="9"/>
  <c r="F5131" i="9"/>
  <c r="F5132" i="9"/>
  <c r="F5133" i="9"/>
  <c r="F5134" i="9"/>
  <c r="F5135" i="9"/>
  <c r="F5136" i="9"/>
  <c r="F5137" i="9"/>
  <c r="F5138" i="9"/>
  <c r="F5139" i="9"/>
  <c r="F5140" i="9"/>
  <c r="F5141" i="9"/>
  <c r="F5142" i="9"/>
  <c r="F5143" i="9"/>
  <c r="F5144" i="9"/>
  <c r="F5145" i="9"/>
  <c r="F5146" i="9"/>
  <c r="F5147" i="9"/>
  <c r="F5148" i="9"/>
  <c r="F5149" i="9"/>
  <c r="F5150" i="9"/>
  <c r="F5151" i="9"/>
  <c r="F5152" i="9"/>
  <c r="F5153" i="9"/>
  <c r="F5154" i="9"/>
  <c r="F5155" i="9"/>
  <c r="F5156" i="9"/>
  <c r="F5157" i="9"/>
  <c r="F5158" i="9"/>
  <c r="F5159" i="9"/>
  <c r="F5160" i="9"/>
  <c r="F5161" i="9"/>
  <c r="F5162" i="9"/>
  <c r="F5163" i="9"/>
  <c r="F5164" i="9"/>
  <c r="F5165" i="9"/>
  <c r="F5166" i="9"/>
  <c r="F5167" i="9"/>
  <c r="F5168" i="9"/>
  <c r="F5169" i="9"/>
  <c r="F5170" i="9"/>
  <c r="F5171" i="9"/>
  <c r="F5172" i="9"/>
  <c r="F5173" i="9"/>
  <c r="F5174" i="9"/>
  <c r="F5175" i="9"/>
  <c r="F5176" i="9"/>
  <c r="F5177" i="9"/>
  <c r="F5178" i="9"/>
  <c r="F5179" i="9"/>
  <c r="F5180" i="9"/>
  <c r="F5181" i="9"/>
  <c r="F5182" i="9"/>
  <c r="F5183" i="9"/>
  <c r="F5184" i="9"/>
  <c r="F5185" i="9"/>
  <c r="F5186" i="9"/>
  <c r="F5187" i="9"/>
  <c r="F5188" i="9"/>
  <c r="F5189" i="9"/>
  <c r="F5190" i="9"/>
  <c r="F5191" i="9"/>
  <c r="F5192" i="9"/>
  <c r="F5193" i="9"/>
  <c r="F5194" i="9"/>
  <c r="F5195" i="9"/>
  <c r="F5196" i="9"/>
  <c r="F5197" i="9"/>
  <c r="F5198" i="9"/>
  <c r="F5199" i="9"/>
  <c r="F5200" i="9"/>
  <c r="F5201" i="9"/>
  <c r="F5202" i="9"/>
  <c r="F5203" i="9"/>
  <c r="F5204" i="9"/>
  <c r="F5205" i="9"/>
  <c r="F5206" i="9"/>
  <c r="F5207" i="9"/>
  <c r="F5208" i="9"/>
  <c r="F5209" i="9"/>
  <c r="F5210" i="9"/>
  <c r="F5211" i="9"/>
  <c r="F5212" i="9"/>
  <c r="F5213" i="9"/>
  <c r="F5214" i="9"/>
  <c r="F5215" i="9"/>
  <c r="F5216" i="9"/>
  <c r="F5217" i="9"/>
  <c r="F5218" i="9"/>
  <c r="F5219" i="9"/>
  <c r="F5220" i="9"/>
  <c r="F5221" i="9"/>
  <c r="F5222" i="9"/>
  <c r="F5223" i="9"/>
  <c r="F5224" i="9"/>
  <c r="F5225" i="9"/>
  <c r="F5226" i="9"/>
  <c r="F5227" i="9"/>
  <c r="F5228" i="9"/>
  <c r="F5229" i="9"/>
  <c r="F5230" i="9"/>
  <c r="F5231" i="9"/>
  <c r="F5232" i="9"/>
  <c r="F5233" i="9"/>
  <c r="F5234" i="9"/>
  <c r="F5235" i="9"/>
  <c r="F5236" i="9"/>
  <c r="F5237" i="9"/>
  <c r="F5238" i="9"/>
  <c r="F5239" i="9"/>
  <c r="F5240" i="9"/>
  <c r="F5241" i="9"/>
  <c r="F5242" i="9"/>
  <c r="F5243" i="9"/>
  <c r="F5244" i="9"/>
  <c r="F5245" i="9"/>
  <c r="F5246" i="9"/>
  <c r="F5247" i="9"/>
  <c r="F5248" i="9"/>
  <c r="F5249" i="9"/>
  <c r="F5250" i="9"/>
  <c r="F5251" i="9"/>
  <c r="F5252" i="9"/>
  <c r="F5253" i="9"/>
  <c r="F5254" i="9"/>
  <c r="F5255" i="9"/>
  <c r="F5256" i="9"/>
  <c r="F5257" i="9"/>
  <c r="F5258" i="9"/>
  <c r="F5259" i="9"/>
  <c r="F5260" i="9"/>
  <c r="F5261" i="9"/>
  <c r="F5262" i="9"/>
  <c r="F5263" i="9"/>
  <c r="F5264" i="9"/>
  <c r="F5265" i="9"/>
  <c r="F5266" i="9"/>
  <c r="F5267" i="9"/>
  <c r="F5268" i="9"/>
  <c r="F5269" i="9"/>
  <c r="F5270" i="9"/>
  <c r="F5271" i="9"/>
  <c r="F5272" i="9"/>
  <c r="F5273" i="9"/>
  <c r="F5274" i="9"/>
  <c r="F5275" i="9"/>
  <c r="F5276" i="9"/>
  <c r="F5277" i="9"/>
  <c r="F5278" i="9"/>
  <c r="F5279" i="9"/>
  <c r="F5280" i="9"/>
  <c r="F5281" i="9"/>
  <c r="F5282" i="9"/>
  <c r="F5283" i="9"/>
  <c r="F5284" i="9"/>
  <c r="F5285" i="9"/>
  <c r="F5286" i="9"/>
  <c r="F5287" i="9"/>
  <c r="F5288" i="9"/>
  <c r="F5289" i="9"/>
  <c r="F5290" i="9"/>
  <c r="F5291" i="9"/>
  <c r="F5292" i="9"/>
  <c r="F5293" i="9"/>
  <c r="F5294" i="9"/>
  <c r="F5295" i="9"/>
  <c r="F5296" i="9"/>
  <c r="F5297" i="9"/>
  <c r="F5298" i="9"/>
  <c r="F5299" i="9"/>
  <c r="F5300" i="9"/>
  <c r="F5301" i="9"/>
  <c r="F5302" i="9"/>
  <c r="F5303" i="9"/>
  <c r="F5304" i="9"/>
  <c r="F5305" i="9"/>
  <c r="F5306" i="9"/>
  <c r="F5307" i="9"/>
  <c r="F5308" i="9"/>
  <c r="F5309" i="9"/>
  <c r="F5310" i="9"/>
  <c r="F5311" i="9"/>
  <c r="F5312" i="9"/>
  <c r="F5313" i="9"/>
  <c r="F5314" i="9"/>
  <c r="F5315" i="9"/>
  <c r="F5316" i="9"/>
  <c r="F5317" i="9"/>
  <c r="F5318" i="9"/>
  <c r="F5319" i="9"/>
  <c r="F5320" i="9"/>
  <c r="F5321" i="9"/>
  <c r="F5322" i="9"/>
  <c r="F5323" i="9"/>
  <c r="F5324" i="9"/>
  <c r="F5325" i="9"/>
  <c r="F5326" i="9"/>
  <c r="F5327" i="9"/>
  <c r="F5328" i="9"/>
  <c r="F5329" i="9"/>
  <c r="F5330" i="9"/>
  <c r="F5331" i="9"/>
  <c r="F5332" i="9"/>
  <c r="F5333" i="9"/>
  <c r="F5334" i="9"/>
  <c r="F5335" i="9"/>
  <c r="F5336" i="9"/>
  <c r="F5337" i="9"/>
  <c r="F5338" i="9"/>
  <c r="F5339" i="9"/>
  <c r="F5340" i="9"/>
  <c r="F5341" i="9"/>
  <c r="F5342" i="9"/>
  <c r="F5343" i="9"/>
  <c r="F5344" i="9"/>
  <c r="F5345" i="9"/>
  <c r="F5346" i="9"/>
  <c r="F5347" i="9"/>
  <c r="F5348" i="9"/>
  <c r="F5349" i="9"/>
  <c r="F5350" i="9"/>
  <c r="F5351" i="9"/>
  <c r="F5352" i="9"/>
  <c r="F5353" i="9"/>
  <c r="F5354" i="9"/>
  <c r="F5355" i="9"/>
  <c r="F5356" i="9"/>
  <c r="F5357" i="9"/>
  <c r="F5358" i="9"/>
  <c r="F5359" i="9"/>
  <c r="F5360" i="9"/>
  <c r="F5361" i="9"/>
  <c r="F5362" i="9"/>
  <c r="F5363" i="9"/>
  <c r="F5364" i="9"/>
  <c r="F5365" i="9"/>
  <c r="F5366" i="9"/>
  <c r="F5367" i="9"/>
  <c r="F5368" i="9"/>
  <c r="F5369" i="9"/>
  <c r="F5370" i="9"/>
  <c r="F5371" i="9"/>
  <c r="F5372" i="9"/>
  <c r="F5373" i="9"/>
  <c r="F5374" i="9"/>
  <c r="F5375" i="9"/>
  <c r="F5376" i="9"/>
  <c r="F5377" i="9"/>
  <c r="F5378" i="9"/>
  <c r="F5379" i="9"/>
  <c r="F5380" i="9"/>
  <c r="F5381" i="9"/>
  <c r="F5382" i="9"/>
  <c r="F5383" i="9"/>
  <c r="F5384" i="9"/>
  <c r="F5385" i="9"/>
  <c r="F5386" i="9"/>
  <c r="F5387" i="9"/>
  <c r="F5388" i="9"/>
  <c r="F5389" i="9"/>
  <c r="F5390" i="9"/>
  <c r="F5391" i="9"/>
  <c r="F5392" i="9"/>
  <c r="F5393" i="9"/>
  <c r="F5394" i="9"/>
  <c r="F5395" i="9"/>
  <c r="F5396" i="9"/>
  <c r="F5397" i="9"/>
  <c r="F5398" i="9"/>
  <c r="F5399" i="9"/>
  <c r="F5400" i="9"/>
  <c r="F5401" i="9"/>
  <c r="F5402" i="9"/>
  <c r="F5403" i="9"/>
  <c r="F5404" i="9"/>
  <c r="F5405" i="9"/>
  <c r="F5406" i="9"/>
  <c r="F5407" i="9"/>
  <c r="F5408" i="9"/>
  <c r="F5409" i="9"/>
  <c r="F5410" i="9"/>
  <c r="F5411" i="9"/>
  <c r="F5412" i="9"/>
  <c r="F5413" i="9"/>
  <c r="F5414" i="9"/>
  <c r="F5415" i="9"/>
  <c r="F5416" i="9"/>
  <c r="F5417" i="9"/>
  <c r="F5418" i="9"/>
  <c r="F5419" i="9"/>
  <c r="F5420" i="9"/>
  <c r="F5421" i="9"/>
  <c r="F5422" i="9"/>
  <c r="F5423" i="9"/>
  <c r="F5424" i="9"/>
  <c r="F5425" i="9"/>
  <c r="F5426" i="9"/>
  <c r="F5427" i="9"/>
  <c r="F5428" i="9"/>
  <c r="F5429" i="9"/>
  <c r="F5430" i="9"/>
  <c r="F5431" i="9"/>
  <c r="F5432" i="9"/>
  <c r="F5433" i="9"/>
  <c r="F5434" i="9"/>
  <c r="F5435" i="9"/>
  <c r="F5436" i="9"/>
  <c r="F5437" i="9"/>
  <c r="F5438" i="9"/>
  <c r="F5439" i="9"/>
  <c r="F5440" i="9"/>
  <c r="F5441" i="9"/>
  <c r="F5442" i="9"/>
  <c r="F5443" i="9"/>
  <c r="F5444" i="9"/>
  <c r="F5445" i="9"/>
  <c r="F5446" i="9"/>
  <c r="F5447" i="9"/>
  <c r="F5448" i="9"/>
  <c r="F5449" i="9"/>
  <c r="F5450" i="9"/>
  <c r="F5451" i="9"/>
  <c r="F5452" i="9"/>
  <c r="F5453" i="9"/>
  <c r="F5454" i="9"/>
  <c r="F5455" i="9"/>
  <c r="F5456" i="9"/>
  <c r="F5457" i="9"/>
  <c r="F5458" i="9"/>
  <c r="F5459" i="9"/>
  <c r="F5460" i="9"/>
  <c r="F5461" i="9"/>
  <c r="F5462" i="9"/>
  <c r="F5463" i="9"/>
  <c r="F5464" i="9"/>
  <c r="F5465" i="9"/>
  <c r="F5466" i="9"/>
  <c r="F5467" i="9"/>
  <c r="F5468" i="9"/>
  <c r="F5469" i="9"/>
  <c r="F5470" i="9"/>
  <c r="F5471" i="9"/>
  <c r="F5472" i="9"/>
  <c r="F5473" i="9"/>
  <c r="F5474" i="9"/>
  <c r="F5475" i="9"/>
  <c r="F5476" i="9"/>
  <c r="F5477" i="9"/>
  <c r="F5478" i="9"/>
  <c r="F5479" i="9"/>
  <c r="F5480" i="9"/>
  <c r="F5481" i="9"/>
  <c r="F5482" i="9"/>
  <c r="F5483" i="9"/>
  <c r="F5484" i="9"/>
  <c r="F5485" i="9"/>
  <c r="F5486" i="9"/>
  <c r="F5487" i="9"/>
  <c r="F5488" i="9"/>
  <c r="F5489" i="9"/>
  <c r="F5490" i="9"/>
  <c r="F5491" i="9"/>
  <c r="F5492" i="9"/>
  <c r="F5493" i="9"/>
  <c r="F5494" i="9"/>
  <c r="F5495" i="9"/>
  <c r="F5496" i="9"/>
  <c r="F5497" i="9"/>
  <c r="F5498" i="9"/>
  <c r="F5499" i="9"/>
  <c r="F5500" i="9"/>
  <c r="F5501" i="9"/>
  <c r="F5502" i="9"/>
  <c r="F5503" i="9"/>
  <c r="F5504" i="9"/>
  <c r="F5505" i="9"/>
  <c r="F5506" i="9"/>
  <c r="F5507" i="9"/>
  <c r="F5508" i="9"/>
  <c r="F5509" i="9"/>
  <c r="F5510" i="9"/>
  <c r="F5511" i="9"/>
  <c r="F5512" i="9"/>
  <c r="F5513" i="9"/>
  <c r="F5514" i="9"/>
  <c r="F5515" i="9"/>
  <c r="F5516" i="9"/>
  <c r="F5517" i="9"/>
  <c r="F5518" i="9"/>
  <c r="F5519" i="9"/>
  <c r="F5520" i="9"/>
  <c r="F5521" i="9"/>
  <c r="F5522" i="9"/>
  <c r="F5523" i="9"/>
  <c r="F5524" i="9"/>
  <c r="F5525" i="9"/>
  <c r="F5526" i="9"/>
  <c r="F5527" i="9"/>
  <c r="F5528" i="9"/>
  <c r="F5529" i="9"/>
  <c r="F5530" i="9"/>
  <c r="F5531" i="9"/>
  <c r="F5532" i="9"/>
  <c r="F5533" i="9"/>
  <c r="F5534" i="9"/>
  <c r="F5535" i="9"/>
  <c r="F5536" i="9"/>
  <c r="F5537" i="9"/>
  <c r="F5538" i="9"/>
  <c r="F5539" i="9"/>
  <c r="F5540" i="9"/>
  <c r="F5541" i="9"/>
  <c r="F5542" i="9"/>
  <c r="F5543" i="9"/>
  <c r="F5544" i="9"/>
  <c r="F5545" i="9"/>
  <c r="F5546" i="9"/>
  <c r="F5547" i="9"/>
  <c r="F5548" i="9"/>
  <c r="F5549" i="9"/>
  <c r="F5550" i="9"/>
  <c r="F5551" i="9"/>
  <c r="F5552" i="9"/>
  <c r="F5553" i="9"/>
  <c r="F5554" i="9"/>
  <c r="F5555" i="9"/>
  <c r="F5556" i="9"/>
  <c r="F5557" i="9"/>
  <c r="F5558" i="9"/>
  <c r="F5559" i="9"/>
  <c r="F5560" i="9"/>
  <c r="F5561" i="9"/>
  <c r="F5562" i="9"/>
  <c r="F5563" i="9"/>
  <c r="F5564" i="9"/>
  <c r="F5565" i="9"/>
  <c r="F5566" i="9"/>
  <c r="F5567" i="9"/>
  <c r="F5568" i="9"/>
  <c r="F5569" i="9"/>
  <c r="F5570" i="9"/>
  <c r="F5571" i="9"/>
  <c r="F5572" i="9"/>
  <c r="F5573" i="9"/>
  <c r="F5574" i="9"/>
  <c r="F5575" i="9"/>
  <c r="F5576" i="9"/>
  <c r="F5577" i="9"/>
  <c r="F5578" i="9"/>
  <c r="F5579" i="9"/>
  <c r="F5580" i="9"/>
  <c r="F5581" i="9"/>
  <c r="F5582" i="9"/>
  <c r="F5583" i="9"/>
  <c r="F5584" i="9"/>
  <c r="F5585" i="9"/>
  <c r="F5586" i="9"/>
  <c r="F5587" i="9"/>
  <c r="F5588" i="9"/>
  <c r="F5589" i="9"/>
  <c r="F5590" i="9"/>
  <c r="F5591" i="9"/>
  <c r="F5592" i="9"/>
  <c r="F5593" i="9"/>
  <c r="F5594" i="9"/>
  <c r="F5595" i="9"/>
  <c r="F5596" i="9"/>
  <c r="F5597" i="9"/>
  <c r="F5598" i="9"/>
  <c r="F5599" i="9"/>
  <c r="F5600" i="9"/>
  <c r="F5601" i="9"/>
  <c r="F5602" i="9"/>
  <c r="F5603" i="9"/>
  <c r="F5604" i="9"/>
  <c r="F5605" i="9"/>
  <c r="F5606" i="9"/>
  <c r="F5607" i="9"/>
  <c r="F5608" i="9"/>
  <c r="F5609" i="9"/>
  <c r="F5610" i="9"/>
  <c r="F5611" i="9"/>
  <c r="F5612" i="9"/>
  <c r="F5613" i="9"/>
  <c r="F5614" i="9"/>
  <c r="F5615" i="9"/>
  <c r="F5616" i="9"/>
  <c r="F5617" i="9"/>
  <c r="F5618" i="9"/>
  <c r="F5619" i="9"/>
  <c r="F5620" i="9"/>
  <c r="F5621" i="9"/>
  <c r="F5622" i="9"/>
  <c r="F5623" i="9"/>
  <c r="F5624" i="9"/>
  <c r="F5625" i="9"/>
  <c r="F5626" i="9"/>
  <c r="F5627" i="9"/>
  <c r="F5628" i="9"/>
  <c r="F5629" i="9"/>
  <c r="F5630" i="9"/>
  <c r="F5631" i="9"/>
  <c r="F5632" i="9"/>
  <c r="F5633" i="9"/>
  <c r="F5634" i="9"/>
  <c r="F5635" i="9"/>
  <c r="F5636" i="9"/>
  <c r="F5637" i="9"/>
  <c r="F5638" i="9"/>
  <c r="F5639" i="9"/>
  <c r="F5640" i="9"/>
  <c r="F5641" i="9"/>
  <c r="F5642" i="9"/>
  <c r="F5643" i="9"/>
  <c r="F5644" i="9"/>
  <c r="F5645" i="9"/>
  <c r="F5646" i="9"/>
  <c r="F5647" i="9"/>
  <c r="F5648" i="9"/>
  <c r="F5649" i="9"/>
  <c r="F5650" i="9"/>
  <c r="F5651" i="9"/>
  <c r="F5652" i="9"/>
  <c r="F5653" i="9"/>
  <c r="F5654" i="9"/>
  <c r="F5655" i="9"/>
  <c r="F5656" i="9"/>
  <c r="F5657" i="9"/>
  <c r="F5658" i="9"/>
  <c r="F5659" i="9"/>
  <c r="F5660" i="9"/>
  <c r="F5661" i="9"/>
  <c r="F5662" i="9"/>
  <c r="F5663" i="9"/>
  <c r="F5664" i="9"/>
  <c r="F5665" i="9"/>
  <c r="F5666" i="9"/>
  <c r="F5667" i="9"/>
  <c r="F5668" i="9"/>
  <c r="F5669" i="9"/>
  <c r="F5670" i="9"/>
  <c r="F5671" i="9"/>
  <c r="F5672" i="9"/>
  <c r="F5673" i="9"/>
  <c r="F5674" i="9"/>
  <c r="F5675" i="9"/>
  <c r="F5676" i="9"/>
  <c r="F5677" i="9"/>
  <c r="F5678" i="9"/>
  <c r="F5679" i="9"/>
  <c r="F5680" i="9"/>
  <c r="F5681" i="9"/>
  <c r="F5682" i="9"/>
  <c r="F5683" i="9"/>
  <c r="F5684" i="9"/>
  <c r="F5685" i="9"/>
  <c r="F5686" i="9"/>
  <c r="F5687" i="9"/>
  <c r="F5688" i="9"/>
  <c r="F5689" i="9"/>
  <c r="F5690" i="9"/>
  <c r="F5691" i="9"/>
  <c r="F5692" i="9"/>
  <c r="F5693" i="9"/>
  <c r="F5694" i="9"/>
  <c r="F5695" i="9"/>
  <c r="F5696" i="9"/>
  <c r="F5697" i="9"/>
  <c r="F5698" i="9"/>
  <c r="F5699" i="9"/>
  <c r="F5700" i="9"/>
  <c r="F5701" i="9"/>
  <c r="F5702" i="9"/>
  <c r="F5703" i="9"/>
  <c r="F5704" i="9"/>
  <c r="F5705" i="9"/>
  <c r="F5706" i="9"/>
  <c r="F5707" i="9"/>
  <c r="F5708" i="9"/>
  <c r="F5709" i="9"/>
  <c r="F5710" i="9"/>
  <c r="F5711" i="9"/>
  <c r="F5712" i="9"/>
  <c r="F5713" i="9"/>
  <c r="F5714" i="9"/>
  <c r="F5715" i="9"/>
  <c r="F5716" i="9"/>
  <c r="F5717" i="9"/>
  <c r="F5718" i="9"/>
  <c r="F5719" i="9"/>
  <c r="F5720" i="9"/>
  <c r="F5721" i="9"/>
  <c r="F5722" i="9"/>
  <c r="F5723" i="9"/>
  <c r="F5724" i="9"/>
  <c r="F5725" i="9"/>
  <c r="F5726" i="9"/>
  <c r="F5727" i="9"/>
  <c r="F5728" i="9"/>
  <c r="F5729" i="9"/>
  <c r="F5730" i="9"/>
  <c r="F5731" i="9"/>
  <c r="F5732" i="9"/>
  <c r="F5733" i="9"/>
  <c r="F5734" i="9"/>
  <c r="F5735" i="9"/>
  <c r="F5736" i="9"/>
  <c r="F5737" i="9"/>
  <c r="F5738" i="9"/>
  <c r="F5739" i="9"/>
  <c r="F5740" i="9"/>
  <c r="F5741" i="9"/>
  <c r="F5742" i="9"/>
  <c r="F5743" i="9"/>
  <c r="F5744" i="9"/>
  <c r="F5745" i="9"/>
  <c r="F5746" i="9"/>
  <c r="F5747" i="9"/>
  <c r="F5748" i="9"/>
  <c r="F5749" i="9"/>
  <c r="F5750" i="9"/>
  <c r="F5751" i="9"/>
  <c r="F5752" i="9"/>
  <c r="F5753" i="9"/>
  <c r="F5754" i="9"/>
  <c r="F5755" i="9"/>
  <c r="F5756" i="9"/>
  <c r="F5757" i="9"/>
  <c r="F5758" i="9"/>
  <c r="F5759" i="9"/>
  <c r="F5760" i="9"/>
  <c r="F5761" i="9"/>
  <c r="F5762" i="9"/>
  <c r="F5763" i="9"/>
  <c r="F5764" i="9"/>
  <c r="F5765" i="9"/>
  <c r="F5766" i="9"/>
  <c r="F5767" i="9"/>
  <c r="F5768" i="9"/>
  <c r="F5769" i="9"/>
  <c r="F5770" i="9"/>
  <c r="F5771" i="9"/>
  <c r="F5772" i="9"/>
  <c r="F5773" i="9"/>
  <c r="F5774" i="9"/>
  <c r="F5775" i="9"/>
  <c r="F5776" i="9"/>
  <c r="F5777" i="9"/>
  <c r="F5778" i="9"/>
  <c r="F5779" i="9"/>
  <c r="F5780" i="9"/>
  <c r="F5781" i="9"/>
  <c r="F5782" i="9"/>
  <c r="F5783" i="9"/>
  <c r="F5784" i="9"/>
  <c r="F5785" i="9"/>
  <c r="F5786" i="9"/>
  <c r="F5787" i="9"/>
  <c r="F5788" i="9"/>
  <c r="F5789" i="9"/>
  <c r="F5790" i="9"/>
  <c r="F5791" i="9"/>
  <c r="F5792" i="9"/>
  <c r="F5793" i="9"/>
  <c r="F5794" i="9"/>
  <c r="F5795" i="9"/>
  <c r="F5796" i="9"/>
  <c r="F5797" i="9"/>
  <c r="F5798" i="9"/>
  <c r="F5799" i="9"/>
  <c r="F5800" i="9"/>
  <c r="F5801" i="9"/>
  <c r="F5802" i="9"/>
  <c r="F5803" i="9"/>
  <c r="F5804" i="9"/>
  <c r="F5805" i="9"/>
  <c r="F5806" i="9"/>
  <c r="F5807" i="9"/>
  <c r="F5808" i="9"/>
  <c r="F5809" i="9"/>
  <c r="F5810" i="9"/>
  <c r="F5811" i="9"/>
  <c r="F5812" i="9"/>
  <c r="F5813" i="9"/>
  <c r="F5814" i="9"/>
  <c r="F5815" i="9"/>
  <c r="F5816" i="9"/>
  <c r="F5817" i="9"/>
  <c r="F5818" i="9"/>
  <c r="F5819" i="9"/>
  <c r="F5820" i="9"/>
  <c r="F5821" i="9"/>
  <c r="F5822" i="9"/>
  <c r="F5823" i="9"/>
  <c r="F5824" i="9"/>
  <c r="F5825" i="9"/>
  <c r="F5826" i="9"/>
  <c r="F5827" i="9"/>
  <c r="F5828" i="9"/>
  <c r="F5829" i="9"/>
  <c r="F5830" i="9"/>
  <c r="F5831" i="9"/>
  <c r="F5832" i="9"/>
  <c r="F5833" i="9"/>
  <c r="F5834" i="9"/>
  <c r="F5835" i="9"/>
  <c r="F5836" i="9"/>
  <c r="F5837" i="9"/>
  <c r="F5838" i="9"/>
  <c r="F5839" i="9"/>
  <c r="F5840" i="9"/>
  <c r="F5841" i="9"/>
  <c r="F5842" i="9"/>
  <c r="F5843" i="9"/>
  <c r="F5844" i="9"/>
  <c r="F5845" i="9"/>
  <c r="F5846" i="9"/>
  <c r="F5847" i="9"/>
  <c r="F5848" i="9"/>
  <c r="F5849" i="9"/>
  <c r="F5850" i="9"/>
  <c r="F5851" i="9"/>
  <c r="F5852" i="9"/>
  <c r="F5853" i="9"/>
  <c r="F5854" i="9"/>
  <c r="F5855" i="9"/>
  <c r="F5856" i="9"/>
  <c r="F5857" i="9"/>
  <c r="F5858" i="9"/>
  <c r="F5859" i="9"/>
  <c r="F5860" i="9"/>
  <c r="F5861" i="9"/>
  <c r="F5862" i="9"/>
  <c r="F5863" i="9"/>
  <c r="F5864" i="9"/>
  <c r="F5865" i="9"/>
  <c r="F5866" i="9"/>
  <c r="F5867" i="9"/>
  <c r="F5868" i="9"/>
  <c r="F5869" i="9"/>
  <c r="F5870" i="9"/>
  <c r="F5871" i="9"/>
  <c r="F5872" i="9"/>
  <c r="F5873" i="9"/>
  <c r="F5874" i="9"/>
  <c r="F5875" i="9"/>
  <c r="F5876" i="9"/>
  <c r="F5877" i="9"/>
  <c r="F5878" i="9"/>
  <c r="F5879" i="9"/>
  <c r="F5880" i="9"/>
  <c r="F5881" i="9"/>
  <c r="F5882" i="9"/>
  <c r="F5883" i="9"/>
  <c r="F5884" i="9"/>
  <c r="F5885" i="9"/>
  <c r="F5886" i="9"/>
  <c r="F5887" i="9"/>
  <c r="F5888" i="9"/>
  <c r="F5889" i="9"/>
  <c r="F5890" i="9"/>
  <c r="F5891" i="9"/>
  <c r="F5892" i="9"/>
  <c r="F5893" i="9"/>
  <c r="F5894" i="9"/>
  <c r="F5895" i="9"/>
  <c r="F5896" i="9"/>
  <c r="F5897" i="9"/>
  <c r="F5898" i="9"/>
  <c r="F5899" i="9"/>
  <c r="F5900" i="9"/>
  <c r="F5901" i="9"/>
  <c r="F5902" i="9"/>
  <c r="F5903" i="9"/>
  <c r="F5904" i="9"/>
  <c r="F5905" i="9"/>
  <c r="F5906" i="9"/>
  <c r="F5907" i="9"/>
  <c r="F5908" i="9"/>
  <c r="F5909" i="9"/>
  <c r="F5910" i="9"/>
  <c r="F5911" i="9"/>
  <c r="F5912" i="9"/>
  <c r="F5913" i="9"/>
  <c r="F5914" i="9"/>
  <c r="F5915" i="9"/>
  <c r="F5916" i="9"/>
  <c r="F5917" i="9"/>
  <c r="F5918" i="9"/>
  <c r="F5919" i="9"/>
  <c r="F5920" i="9"/>
  <c r="F5921" i="9"/>
  <c r="F5922" i="9"/>
  <c r="F5923" i="9"/>
  <c r="F5924" i="9"/>
  <c r="F5925" i="9"/>
  <c r="F5926" i="9"/>
  <c r="F5927" i="9"/>
  <c r="F5928" i="9"/>
  <c r="F5929" i="9"/>
  <c r="F5930" i="9"/>
  <c r="F5931" i="9"/>
  <c r="F5932" i="9"/>
  <c r="F5933" i="9"/>
  <c r="F5934" i="9"/>
  <c r="F5935" i="9"/>
  <c r="F5936" i="9"/>
  <c r="F5937" i="9"/>
  <c r="F5938" i="9"/>
  <c r="F5939" i="9"/>
  <c r="F5940" i="9"/>
  <c r="F5941" i="9"/>
  <c r="F5942" i="9"/>
  <c r="F5943" i="9"/>
  <c r="F5944" i="9"/>
  <c r="F5945" i="9"/>
  <c r="F5946" i="9"/>
  <c r="F5947" i="9"/>
  <c r="F5948" i="9"/>
  <c r="F5949" i="9"/>
  <c r="F5950" i="9"/>
  <c r="F5951" i="9"/>
  <c r="F5952" i="9"/>
  <c r="F5953" i="9"/>
  <c r="F5954" i="9"/>
  <c r="F5955" i="9"/>
  <c r="F5956" i="9"/>
  <c r="F5957" i="9"/>
  <c r="F5958" i="9"/>
  <c r="F5959" i="9"/>
  <c r="F5960" i="9"/>
  <c r="F5961" i="9"/>
  <c r="F5962" i="9"/>
  <c r="F5963" i="9"/>
  <c r="F5964" i="9"/>
  <c r="F5965" i="9"/>
  <c r="F5966" i="9"/>
  <c r="F5967" i="9"/>
  <c r="F5968" i="9"/>
  <c r="F5969" i="9"/>
  <c r="F5970" i="9"/>
  <c r="F5971" i="9"/>
  <c r="F5972" i="9"/>
  <c r="F5973" i="9"/>
  <c r="F5974" i="9"/>
  <c r="F5975" i="9"/>
  <c r="F5976" i="9"/>
  <c r="F5977" i="9"/>
  <c r="F5978" i="9"/>
  <c r="F5979" i="9"/>
  <c r="F5980" i="9"/>
  <c r="F5981" i="9"/>
  <c r="F5982" i="9"/>
  <c r="F5983" i="9"/>
  <c r="F5984" i="9"/>
  <c r="F5985" i="9"/>
  <c r="F5986" i="9"/>
  <c r="F5987" i="9"/>
  <c r="F5988" i="9"/>
  <c r="F5989" i="9"/>
  <c r="F5990" i="9"/>
  <c r="F5991" i="9"/>
  <c r="F5992" i="9"/>
  <c r="F5993" i="9"/>
  <c r="F5994" i="9"/>
  <c r="F5995" i="9"/>
  <c r="F5996" i="9"/>
  <c r="F5997" i="9"/>
  <c r="F5998" i="9"/>
  <c r="F5999" i="9"/>
  <c r="F6000" i="9"/>
  <c r="F6001" i="9"/>
  <c r="F6002" i="9"/>
  <c r="F6003" i="9"/>
  <c r="F6004" i="9"/>
  <c r="F6005" i="9"/>
  <c r="F6006" i="9"/>
  <c r="F6007" i="9"/>
  <c r="F6008" i="9"/>
  <c r="F6009" i="9"/>
  <c r="F6010" i="9"/>
  <c r="F6011" i="9"/>
  <c r="F6012" i="9"/>
  <c r="F6013" i="9"/>
  <c r="F6014" i="9"/>
  <c r="F6015" i="9"/>
  <c r="F6016" i="9"/>
  <c r="F6017" i="9"/>
  <c r="F6018" i="9"/>
  <c r="F6019" i="9"/>
  <c r="F6020" i="9"/>
  <c r="F6021" i="9"/>
  <c r="F6022" i="9"/>
  <c r="F6023" i="9"/>
  <c r="F6024" i="9"/>
  <c r="F6025" i="9"/>
  <c r="F6026" i="9"/>
  <c r="F6027" i="9"/>
  <c r="F6028" i="9"/>
  <c r="F6029" i="9"/>
  <c r="F6030" i="9"/>
  <c r="F6031" i="9"/>
  <c r="F6032" i="9"/>
  <c r="F6033" i="9"/>
  <c r="F6034" i="9"/>
  <c r="F6035" i="9"/>
  <c r="F6036" i="9"/>
  <c r="F6037" i="9"/>
  <c r="F6038" i="9"/>
  <c r="F6039" i="9"/>
  <c r="F6040" i="9"/>
  <c r="F6041" i="9"/>
  <c r="F6042" i="9"/>
  <c r="F6043" i="9"/>
  <c r="F6044" i="9"/>
  <c r="F6045" i="9"/>
  <c r="F6046" i="9"/>
  <c r="F6047" i="9"/>
  <c r="F6048" i="9"/>
  <c r="F6049" i="9"/>
  <c r="F6050" i="9"/>
  <c r="F6051" i="9"/>
  <c r="F6052" i="9"/>
  <c r="F6053" i="9"/>
  <c r="F6054" i="9"/>
  <c r="F6055" i="9"/>
  <c r="F6056" i="9"/>
  <c r="F6057" i="9"/>
  <c r="F6058" i="9"/>
  <c r="F6059" i="9"/>
  <c r="F6060" i="9"/>
  <c r="F6061" i="9"/>
  <c r="F6062" i="9"/>
  <c r="F6063" i="9"/>
  <c r="F6064" i="9"/>
  <c r="F6065" i="9"/>
  <c r="F6066" i="9"/>
  <c r="F6067" i="9"/>
  <c r="F6068" i="9"/>
  <c r="F6069" i="9"/>
  <c r="F6070" i="9"/>
  <c r="F6071" i="9"/>
  <c r="F6072" i="9"/>
  <c r="F6073" i="9"/>
  <c r="F6074" i="9"/>
  <c r="F6075" i="9"/>
  <c r="F6076" i="9"/>
  <c r="F6077" i="9"/>
  <c r="F6078" i="9"/>
  <c r="F6079" i="9"/>
  <c r="F6080" i="9"/>
  <c r="F6081" i="9"/>
  <c r="F6082" i="9"/>
  <c r="F6083" i="9"/>
  <c r="F6084" i="9"/>
  <c r="F6085" i="9"/>
  <c r="F6086" i="9"/>
  <c r="F6087" i="9"/>
  <c r="F6088" i="9"/>
  <c r="F6089" i="9"/>
  <c r="F6090" i="9"/>
  <c r="F6091" i="9"/>
  <c r="F6092" i="9"/>
  <c r="F6093" i="9"/>
  <c r="F6094" i="9"/>
  <c r="F6095" i="9"/>
  <c r="F6096" i="9"/>
  <c r="F6097" i="9"/>
  <c r="F6098" i="9"/>
  <c r="F6099" i="9"/>
  <c r="F6100" i="9"/>
  <c r="F6101" i="9"/>
  <c r="F6102" i="9"/>
  <c r="F6103" i="9"/>
  <c r="F6104" i="9"/>
  <c r="F6105" i="9"/>
  <c r="F6106" i="9"/>
  <c r="F6107" i="9"/>
  <c r="F6108" i="9"/>
  <c r="F6109" i="9"/>
  <c r="F6110" i="9"/>
  <c r="F6111" i="9"/>
  <c r="F6112" i="9"/>
  <c r="F6113" i="9"/>
  <c r="F6114" i="9"/>
  <c r="F6115" i="9"/>
  <c r="F6116" i="9"/>
  <c r="F6117" i="9"/>
  <c r="F6118" i="9"/>
  <c r="F6119" i="9"/>
  <c r="F6120" i="9"/>
  <c r="F6121" i="9"/>
  <c r="F6122" i="9"/>
  <c r="F6123" i="9"/>
  <c r="F6124" i="9"/>
  <c r="F6125" i="9"/>
  <c r="F6126" i="9"/>
  <c r="F6127" i="9"/>
  <c r="F6128" i="9"/>
  <c r="F6129" i="9"/>
  <c r="F6130" i="9"/>
  <c r="F6131" i="9"/>
  <c r="F6132" i="9"/>
  <c r="F6133" i="9"/>
  <c r="F6134" i="9"/>
  <c r="F6135" i="9"/>
  <c r="F6136" i="9"/>
  <c r="F6137" i="9"/>
  <c r="F6138" i="9"/>
  <c r="F6139" i="9"/>
  <c r="F6140" i="9"/>
  <c r="F6141" i="9"/>
  <c r="F6142" i="9"/>
  <c r="F6143" i="9"/>
  <c r="F6144" i="9"/>
  <c r="F6145" i="9"/>
  <c r="F6146" i="9"/>
  <c r="F6147" i="9"/>
  <c r="F6148" i="9"/>
  <c r="F6149" i="9"/>
  <c r="F6150" i="9"/>
  <c r="F6151" i="9"/>
  <c r="F6152" i="9"/>
  <c r="F6153" i="9"/>
  <c r="F6154" i="9"/>
  <c r="F6155" i="9"/>
  <c r="F6156" i="9"/>
  <c r="F6157" i="9"/>
  <c r="F6158" i="9"/>
  <c r="F6159" i="9"/>
  <c r="F6160" i="9"/>
  <c r="F6161" i="9"/>
  <c r="F6162" i="9"/>
  <c r="F6163" i="9"/>
  <c r="F6164" i="9"/>
  <c r="F6165" i="9"/>
  <c r="F6166" i="9"/>
  <c r="F6167" i="9"/>
  <c r="F6168" i="9"/>
  <c r="F6169" i="9"/>
  <c r="F6170" i="9"/>
  <c r="F6171" i="9"/>
  <c r="F6172" i="9"/>
  <c r="F6173" i="9"/>
  <c r="F6174" i="9"/>
  <c r="F6175" i="9"/>
  <c r="F6176" i="9"/>
  <c r="F6177" i="9"/>
  <c r="F6178" i="9"/>
  <c r="F6179" i="9"/>
  <c r="F6180" i="9"/>
  <c r="F6181" i="9"/>
  <c r="F6182" i="9"/>
  <c r="F6183" i="9"/>
  <c r="F6184" i="9"/>
  <c r="F6185" i="9"/>
  <c r="F6186" i="9"/>
  <c r="F6187" i="9"/>
  <c r="F6188" i="9"/>
  <c r="F6189" i="9"/>
  <c r="F6190" i="9"/>
  <c r="F6191" i="9"/>
  <c r="F6192" i="9"/>
  <c r="F6193" i="9"/>
  <c r="F6194" i="9"/>
  <c r="F6195" i="9"/>
  <c r="F6196" i="9"/>
  <c r="F6197" i="9"/>
  <c r="F6198" i="9"/>
  <c r="F6199" i="9"/>
  <c r="F6200" i="9"/>
  <c r="F6201" i="9"/>
  <c r="F6202" i="9"/>
  <c r="F6203" i="9"/>
  <c r="F6204" i="9"/>
  <c r="F6205" i="9"/>
  <c r="F6206" i="9"/>
  <c r="F6207" i="9"/>
  <c r="F6208" i="9"/>
  <c r="F6209" i="9"/>
  <c r="F6210" i="9"/>
  <c r="F6211" i="9"/>
  <c r="F6212" i="9"/>
  <c r="F6213" i="9"/>
  <c r="F6214" i="9"/>
  <c r="F6215" i="9"/>
  <c r="F6216" i="9"/>
  <c r="F6217" i="9"/>
  <c r="F6218" i="9"/>
  <c r="F6219" i="9"/>
  <c r="F6220" i="9"/>
  <c r="F6221" i="9"/>
  <c r="F6222" i="9"/>
  <c r="F6223" i="9"/>
  <c r="F6224" i="9"/>
  <c r="F6225" i="9"/>
  <c r="F6226" i="9"/>
  <c r="F6227" i="9"/>
  <c r="F6228" i="9"/>
  <c r="F6229" i="9"/>
  <c r="F6230" i="9"/>
  <c r="F6231" i="9"/>
  <c r="F6232" i="9"/>
  <c r="F6233" i="9"/>
  <c r="F6234" i="9"/>
  <c r="F6235" i="9"/>
  <c r="F6236" i="9"/>
  <c r="F6237" i="9"/>
  <c r="F6238" i="9"/>
  <c r="F6239" i="9"/>
  <c r="F6240" i="9"/>
  <c r="F6241" i="9"/>
  <c r="F6242" i="9"/>
  <c r="F6243" i="9"/>
  <c r="F6244" i="9"/>
  <c r="F6245" i="9"/>
  <c r="F6246" i="9"/>
  <c r="F6247" i="9"/>
  <c r="F6248" i="9"/>
  <c r="F6249" i="9"/>
  <c r="F6250" i="9"/>
  <c r="F6251" i="9"/>
  <c r="F6252" i="9"/>
  <c r="F6253" i="9"/>
  <c r="F6254" i="9"/>
  <c r="F6255" i="9"/>
  <c r="F6256" i="9"/>
  <c r="F6257" i="9"/>
  <c r="F6258" i="9"/>
  <c r="F6259" i="9"/>
  <c r="F6260" i="9"/>
  <c r="F6261" i="9"/>
  <c r="F6262" i="9"/>
  <c r="F6263" i="9"/>
  <c r="F6264" i="9"/>
  <c r="F6265" i="9"/>
  <c r="F6266" i="9"/>
  <c r="F6267" i="9"/>
  <c r="F6268" i="9"/>
  <c r="F6269" i="9"/>
  <c r="F6270" i="9"/>
  <c r="F6271" i="9"/>
  <c r="F6272" i="9"/>
  <c r="F6273" i="9"/>
  <c r="F6274" i="9"/>
  <c r="F6275" i="9"/>
  <c r="F6276" i="9"/>
  <c r="F6277" i="9"/>
  <c r="F6278" i="9"/>
  <c r="F6279" i="9"/>
  <c r="F6280" i="9"/>
  <c r="F6281" i="9"/>
  <c r="F6282" i="9"/>
  <c r="F6283" i="9"/>
  <c r="F6284" i="9"/>
  <c r="F6285" i="9"/>
  <c r="F6286" i="9"/>
  <c r="F6287" i="9"/>
  <c r="F6288" i="9"/>
  <c r="F6289" i="9"/>
  <c r="F6290" i="9"/>
  <c r="F6291" i="9"/>
  <c r="F6292" i="9"/>
  <c r="F6293" i="9"/>
  <c r="F6294" i="9"/>
  <c r="F6295" i="9"/>
  <c r="F6296" i="9"/>
  <c r="F6297" i="9"/>
  <c r="F6298" i="9"/>
  <c r="F6299" i="9"/>
  <c r="F6300" i="9"/>
  <c r="F6301" i="9"/>
  <c r="F6302" i="9"/>
  <c r="F6303" i="9"/>
  <c r="F6304" i="9"/>
  <c r="F6305" i="9"/>
  <c r="F6306" i="9"/>
  <c r="F6307" i="9"/>
  <c r="F6308" i="9"/>
  <c r="F6309" i="9"/>
  <c r="F6310" i="9"/>
  <c r="F6311" i="9"/>
  <c r="F6312" i="9"/>
  <c r="F6313" i="9"/>
  <c r="F6314" i="9"/>
  <c r="F6315" i="9"/>
  <c r="F6316" i="9"/>
  <c r="F6317" i="9"/>
  <c r="F6318" i="9"/>
  <c r="F6319" i="9"/>
  <c r="F6320" i="9"/>
  <c r="F6321" i="9"/>
  <c r="F6322" i="9"/>
  <c r="F6323" i="9"/>
  <c r="F6324" i="9"/>
  <c r="F6325" i="9"/>
  <c r="F6326" i="9"/>
  <c r="F6327" i="9"/>
  <c r="F6328" i="9"/>
  <c r="F6329" i="9"/>
  <c r="F6330" i="9"/>
  <c r="F6331" i="9"/>
  <c r="F6332" i="9"/>
  <c r="F6333" i="9"/>
  <c r="F6334" i="9"/>
  <c r="F6335" i="9"/>
  <c r="F6336" i="9"/>
  <c r="F6337" i="9"/>
  <c r="F6338" i="9"/>
  <c r="F6339" i="9"/>
  <c r="F6340" i="9"/>
  <c r="F6341" i="9"/>
  <c r="F6342" i="9"/>
  <c r="F6343" i="9"/>
  <c r="F6344" i="9"/>
  <c r="F6345" i="9"/>
  <c r="F6346" i="9"/>
  <c r="F6347" i="9"/>
  <c r="F6348" i="9"/>
  <c r="F6349" i="9"/>
  <c r="F6350" i="9"/>
  <c r="F6351" i="9"/>
  <c r="F6352" i="9"/>
  <c r="F6353" i="9"/>
  <c r="F6354" i="9"/>
  <c r="F6355" i="9"/>
  <c r="F6356" i="9"/>
  <c r="F6357" i="9"/>
  <c r="F6358" i="9"/>
  <c r="F6359" i="9"/>
  <c r="F6360" i="9"/>
  <c r="F6361" i="9"/>
  <c r="F6362" i="9"/>
  <c r="F6363" i="9"/>
  <c r="F6364" i="9"/>
  <c r="F6365" i="9"/>
  <c r="F6366" i="9"/>
  <c r="F6367" i="9"/>
  <c r="F6368" i="9"/>
  <c r="F6369" i="9"/>
  <c r="F6370" i="9"/>
  <c r="F6371" i="9"/>
  <c r="F6372" i="9"/>
  <c r="F6373" i="9"/>
  <c r="F6374" i="9"/>
  <c r="F6375" i="9"/>
  <c r="F6376" i="9"/>
  <c r="F6377" i="9"/>
  <c r="F6378" i="9"/>
  <c r="F6379" i="9"/>
  <c r="F6380" i="9"/>
  <c r="F6381" i="9"/>
  <c r="F6382" i="9"/>
  <c r="F6383" i="9"/>
  <c r="F6384" i="9"/>
  <c r="F6385" i="9"/>
  <c r="F6386" i="9"/>
  <c r="F6387" i="9"/>
  <c r="F6388" i="9"/>
  <c r="F6389" i="9"/>
  <c r="F6390" i="9"/>
  <c r="F6391" i="9"/>
  <c r="F6392" i="9"/>
  <c r="F6393" i="9"/>
  <c r="F6394" i="9"/>
  <c r="F6395" i="9"/>
  <c r="F6396" i="9"/>
  <c r="F6397" i="9"/>
  <c r="F6398" i="9"/>
  <c r="F6399" i="9"/>
  <c r="F6400" i="9"/>
  <c r="F6401" i="9"/>
  <c r="F6402" i="9"/>
  <c r="F6403" i="9"/>
  <c r="F6404" i="9"/>
  <c r="F6405" i="9"/>
  <c r="F6406" i="9"/>
  <c r="F6407" i="9"/>
  <c r="F6408" i="9"/>
  <c r="F6409" i="9"/>
  <c r="F6410" i="9"/>
  <c r="F6411" i="9"/>
  <c r="F6412" i="9"/>
  <c r="F6413" i="9"/>
  <c r="F6414" i="9"/>
  <c r="F6415" i="9"/>
  <c r="F6416" i="9"/>
  <c r="F6417" i="9"/>
  <c r="F6418" i="9"/>
  <c r="F6419" i="9"/>
  <c r="F6420" i="9"/>
  <c r="F6421" i="9"/>
  <c r="F6422" i="9"/>
  <c r="F6423" i="9"/>
  <c r="F6424" i="9"/>
  <c r="F6425" i="9"/>
  <c r="F6426" i="9"/>
  <c r="F6427" i="9"/>
  <c r="F6428" i="9"/>
  <c r="F6429" i="9"/>
  <c r="F6430" i="9"/>
  <c r="F6431" i="9"/>
  <c r="F6432" i="9"/>
  <c r="F6433" i="9"/>
  <c r="F6434" i="9"/>
  <c r="F6435" i="9"/>
  <c r="F6436" i="9"/>
  <c r="F6437" i="9"/>
  <c r="F6438" i="9"/>
  <c r="F6439" i="9"/>
  <c r="F6440" i="9"/>
  <c r="F6441" i="9"/>
  <c r="F6442" i="9"/>
  <c r="F6443" i="9"/>
  <c r="F6444" i="9"/>
  <c r="F6445" i="9"/>
  <c r="F6446" i="9"/>
  <c r="F6447" i="9"/>
  <c r="F6448" i="9"/>
  <c r="F6449" i="9"/>
  <c r="F6450" i="9"/>
  <c r="F6451" i="9"/>
  <c r="F6452" i="9"/>
  <c r="F6453" i="9"/>
  <c r="F6454" i="9"/>
  <c r="F6455" i="9"/>
  <c r="F6456" i="9"/>
  <c r="F6457" i="9"/>
  <c r="F6458" i="9"/>
  <c r="F6459" i="9"/>
  <c r="F6460" i="9"/>
  <c r="F6461" i="9"/>
  <c r="F6462" i="9"/>
  <c r="F6463" i="9"/>
  <c r="F6464" i="9"/>
  <c r="F6465" i="9"/>
  <c r="F6466" i="9"/>
  <c r="F6467" i="9"/>
  <c r="F6468" i="9"/>
  <c r="F6469" i="9"/>
  <c r="F6470" i="9"/>
  <c r="F6471" i="9"/>
  <c r="F6472" i="9"/>
  <c r="F6473" i="9"/>
  <c r="F6474" i="9"/>
  <c r="F6475" i="9"/>
  <c r="F6476" i="9"/>
  <c r="F6477" i="9"/>
  <c r="F6478" i="9"/>
  <c r="F6479" i="9"/>
  <c r="F6480" i="9"/>
  <c r="F6481" i="9"/>
  <c r="F6482" i="9"/>
  <c r="F6483" i="9"/>
  <c r="F6484" i="9"/>
  <c r="F6485" i="9"/>
  <c r="F6486" i="9"/>
  <c r="F6487" i="9"/>
  <c r="F6488" i="9"/>
  <c r="F6489" i="9"/>
  <c r="F6490" i="9"/>
  <c r="F6491" i="9"/>
  <c r="F6492" i="9"/>
  <c r="F6493" i="9"/>
  <c r="F6494" i="9"/>
  <c r="F6495" i="9"/>
  <c r="F6496" i="9"/>
  <c r="F6497" i="9"/>
  <c r="F6498" i="9"/>
  <c r="F6499" i="9"/>
  <c r="F6500" i="9"/>
  <c r="F6501" i="9"/>
  <c r="F6502" i="9"/>
  <c r="F6503" i="9"/>
  <c r="F6504" i="9"/>
  <c r="F6505" i="9"/>
  <c r="F6506" i="9"/>
  <c r="F6507" i="9"/>
  <c r="F6508" i="9"/>
  <c r="F6509" i="9"/>
  <c r="F6510" i="9"/>
  <c r="F6511" i="9"/>
  <c r="F6512" i="9"/>
  <c r="F6513" i="9"/>
  <c r="F6514" i="9"/>
  <c r="F6515" i="9"/>
  <c r="F6516" i="9"/>
  <c r="F6517" i="9"/>
  <c r="F6518" i="9"/>
  <c r="F6519" i="9"/>
  <c r="F6520" i="9"/>
  <c r="F6521" i="9"/>
  <c r="F6522" i="9"/>
  <c r="F6523" i="9"/>
  <c r="F6524" i="9"/>
  <c r="F6525" i="9"/>
  <c r="F6526" i="9"/>
  <c r="F6527" i="9"/>
  <c r="F6528" i="9"/>
  <c r="F6529" i="9"/>
  <c r="F6530" i="9"/>
  <c r="F6531" i="9"/>
  <c r="F6532" i="9"/>
  <c r="F6533" i="9"/>
  <c r="F6534" i="9"/>
  <c r="F6535" i="9"/>
  <c r="F6536" i="9"/>
  <c r="F6537" i="9"/>
  <c r="F6538" i="9"/>
  <c r="F6539" i="9"/>
  <c r="F6540" i="9"/>
  <c r="F6541" i="9"/>
  <c r="F6542" i="9"/>
  <c r="F6543" i="9"/>
  <c r="F6544" i="9"/>
  <c r="F6545" i="9"/>
  <c r="F6546" i="9"/>
  <c r="F6547" i="9"/>
  <c r="F6548" i="9"/>
  <c r="F6549" i="9"/>
  <c r="F6550" i="9"/>
  <c r="F6551" i="9"/>
  <c r="F6552" i="9"/>
  <c r="F6553" i="9"/>
  <c r="F6554" i="9"/>
  <c r="F6555" i="9"/>
  <c r="F6556" i="9"/>
  <c r="F6557" i="9"/>
  <c r="F6558" i="9"/>
  <c r="F6559" i="9"/>
  <c r="F6560" i="9"/>
  <c r="F6561" i="9"/>
  <c r="F6562" i="9"/>
  <c r="F6563" i="9"/>
  <c r="F6564" i="9"/>
  <c r="F6565" i="9"/>
  <c r="F6566" i="9"/>
  <c r="F6567" i="9"/>
  <c r="F6568" i="9"/>
  <c r="F6569" i="9"/>
  <c r="F6570" i="9"/>
  <c r="F6571" i="9"/>
  <c r="F6572" i="9"/>
  <c r="F6573" i="9"/>
  <c r="F6574" i="9"/>
  <c r="F6575" i="9"/>
  <c r="F6576" i="9"/>
  <c r="F6577" i="9"/>
  <c r="F6578" i="9"/>
  <c r="F6579" i="9"/>
  <c r="F6580" i="9"/>
  <c r="F6581" i="9"/>
  <c r="F6582" i="9"/>
  <c r="F6583" i="9"/>
  <c r="F6584" i="9"/>
  <c r="F6585" i="9"/>
  <c r="F6586" i="9"/>
  <c r="F6587" i="9"/>
  <c r="F6588" i="9"/>
  <c r="F6589" i="9"/>
  <c r="F6590" i="9"/>
  <c r="F6591" i="9"/>
  <c r="F6592" i="9"/>
  <c r="F6593" i="9"/>
  <c r="F6594" i="9"/>
  <c r="F6595" i="9"/>
  <c r="F6596" i="9"/>
  <c r="F6597" i="9"/>
  <c r="F6598" i="9"/>
  <c r="F6599" i="9"/>
  <c r="F6600" i="9"/>
  <c r="F6601" i="9"/>
  <c r="F6602" i="9"/>
  <c r="F6603" i="9"/>
  <c r="F6604" i="9"/>
  <c r="F6605" i="9"/>
  <c r="F6606" i="9"/>
  <c r="F6607" i="9"/>
  <c r="F6608" i="9"/>
  <c r="F6609" i="9"/>
  <c r="F6610" i="9"/>
  <c r="F6611" i="9"/>
  <c r="F6612" i="9"/>
  <c r="F6613" i="9"/>
  <c r="F6614" i="9"/>
  <c r="F6615" i="9"/>
  <c r="F6616" i="9"/>
  <c r="F6617" i="9"/>
  <c r="F6618" i="9"/>
  <c r="F6619" i="9"/>
  <c r="F6620" i="9"/>
  <c r="F6621" i="9"/>
  <c r="F6622" i="9"/>
  <c r="F6623" i="9"/>
  <c r="F6624" i="9"/>
  <c r="F6625" i="9"/>
  <c r="F6626" i="9"/>
  <c r="F6627" i="9"/>
  <c r="F6628" i="9"/>
  <c r="F6629" i="9"/>
  <c r="F6630" i="9"/>
  <c r="F6631" i="9"/>
  <c r="F6632" i="9"/>
  <c r="F6633" i="9"/>
  <c r="F6634" i="9"/>
  <c r="F6635" i="9"/>
  <c r="F6636" i="9"/>
  <c r="F6637" i="9"/>
  <c r="F6638" i="9"/>
  <c r="F6639" i="9"/>
  <c r="F6640" i="9"/>
  <c r="F6641" i="9"/>
  <c r="F6642" i="9"/>
  <c r="F6643" i="9"/>
  <c r="F6644" i="9"/>
  <c r="F6645" i="9"/>
  <c r="F6646" i="9"/>
  <c r="F6647" i="9"/>
  <c r="F6648" i="9"/>
  <c r="F6649" i="9"/>
  <c r="F6650" i="9"/>
  <c r="F6651" i="9"/>
  <c r="F6652" i="9"/>
  <c r="F6653" i="9"/>
  <c r="F6654" i="9"/>
  <c r="F6655" i="9"/>
  <c r="F6656" i="9"/>
  <c r="F6657" i="9"/>
  <c r="F6658" i="9"/>
  <c r="F6659" i="9"/>
  <c r="F6660" i="9"/>
  <c r="F6661" i="9"/>
  <c r="F6662" i="9"/>
  <c r="F6663" i="9"/>
  <c r="F6664" i="9"/>
  <c r="F6665" i="9"/>
  <c r="F6666" i="9"/>
  <c r="F6667" i="9"/>
  <c r="F6668" i="9"/>
  <c r="F6669" i="9"/>
  <c r="F6670" i="9"/>
  <c r="F6671" i="9"/>
  <c r="F6672" i="9"/>
  <c r="F6673" i="9"/>
  <c r="F6674" i="9"/>
  <c r="F6675" i="9"/>
  <c r="F6676" i="9"/>
  <c r="F6677" i="9"/>
  <c r="F6678" i="9"/>
  <c r="F6679" i="9"/>
  <c r="F6680" i="9"/>
  <c r="F6681" i="9"/>
  <c r="F6682" i="9"/>
  <c r="F6683" i="9"/>
  <c r="F6684" i="9"/>
  <c r="F6685" i="9"/>
  <c r="F6686" i="9"/>
  <c r="F6687" i="9"/>
  <c r="F6688" i="9"/>
  <c r="F6689" i="9"/>
  <c r="F6690" i="9"/>
  <c r="F6691" i="9"/>
  <c r="F6692" i="9"/>
  <c r="F6693" i="9"/>
  <c r="F6694" i="9"/>
  <c r="F6695" i="9"/>
  <c r="F6696" i="9"/>
  <c r="F6697" i="9"/>
  <c r="F6698" i="9"/>
  <c r="F6699" i="9"/>
  <c r="F6700" i="9"/>
  <c r="F6701" i="9"/>
  <c r="F6702" i="9"/>
  <c r="F6703" i="9"/>
  <c r="F6704" i="9"/>
  <c r="F6705" i="9"/>
  <c r="F6706" i="9"/>
  <c r="F6707" i="9"/>
  <c r="F6708" i="9"/>
  <c r="F6709" i="9"/>
  <c r="F6710" i="9"/>
  <c r="F6711" i="9"/>
  <c r="F6712" i="9"/>
  <c r="F6713" i="9"/>
  <c r="F6714" i="9"/>
  <c r="F6715" i="9"/>
  <c r="F6716" i="9"/>
  <c r="F6717" i="9"/>
  <c r="F6718" i="9"/>
  <c r="F6719" i="9"/>
  <c r="F6720" i="9"/>
  <c r="F6721" i="9"/>
  <c r="F6722" i="9"/>
  <c r="F6723" i="9"/>
  <c r="F6724" i="9"/>
  <c r="F6725" i="9"/>
  <c r="F6726" i="9"/>
  <c r="F6727" i="9"/>
  <c r="F6728" i="9"/>
  <c r="F6729" i="9"/>
  <c r="F6730" i="9"/>
  <c r="F6731" i="9"/>
  <c r="F6732" i="9"/>
  <c r="F6733" i="9"/>
  <c r="F6734" i="9"/>
  <c r="F6735" i="9"/>
  <c r="F6736" i="9"/>
  <c r="F6737" i="9"/>
  <c r="F6738" i="9"/>
  <c r="F6739" i="9"/>
  <c r="F6740" i="9"/>
  <c r="F6741" i="9"/>
  <c r="F6742" i="9"/>
  <c r="F6743" i="9"/>
  <c r="F6744" i="9"/>
  <c r="F6745" i="9"/>
  <c r="F6746" i="9"/>
  <c r="F6747" i="9"/>
  <c r="F6748" i="9"/>
  <c r="F6749" i="9"/>
  <c r="F6750" i="9"/>
  <c r="F6751" i="9"/>
  <c r="F6752" i="9"/>
  <c r="F6753" i="9"/>
  <c r="F6754" i="9"/>
  <c r="F6755" i="9"/>
  <c r="F6756" i="9"/>
  <c r="F6757" i="9"/>
  <c r="F6758" i="9"/>
  <c r="F6759" i="9"/>
  <c r="F6760" i="9"/>
  <c r="F6761" i="9"/>
  <c r="F6762" i="9"/>
  <c r="F6763" i="9"/>
  <c r="F6764" i="9"/>
  <c r="F6765" i="9"/>
  <c r="F6766" i="9"/>
  <c r="F6767" i="9"/>
  <c r="F6768" i="9"/>
  <c r="F6769" i="9"/>
  <c r="F6770" i="9"/>
  <c r="F6771" i="9"/>
  <c r="F6772" i="9"/>
  <c r="F6773" i="9"/>
  <c r="F6774" i="9"/>
  <c r="F6775" i="9"/>
  <c r="F6776" i="9"/>
  <c r="F6777" i="9"/>
  <c r="F6778" i="9"/>
  <c r="F6779" i="9"/>
  <c r="F6780" i="9"/>
  <c r="F6781" i="9"/>
  <c r="F6782" i="9"/>
  <c r="F6783" i="9"/>
  <c r="F6784" i="9"/>
  <c r="F6785" i="9"/>
  <c r="F6786" i="9"/>
  <c r="F6787" i="9"/>
  <c r="F6788" i="9"/>
  <c r="F6789" i="9"/>
  <c r="F6790" i="9"/>
  <c r="F6791" i="9"/>
  <c r="F6792" i="9"/>
  <c r="F6793" i="9"/>
  <c r="F6794" i="9"/>
  <c r="F6795" i="9"/>
  <c r="F6796" i="9"/>
  <c r="F6797" i="9"/>
  <c r="F6798" i="9"/>
  <c r="F6799" i="9"/>
  <c r="F6800" i="9"/>
  <c r="F6801" i="9"/>
  <c r="F6802" i="9"/>
  <c r="F6803" i="9"/>
  <c r="F6804" i="9"/>
  <c r="F6805" i="9"/>
  <c r="F6806" i="9"/>
  <c r="F6807" i="9"/>
  <c r="F6808" i="9"/>
  <c r="F6809" i="9"/>
  <c r="F6810" i="9"/>
  <c r="F6811" i="9"/>
  <c r="F6812" i="9"/>
  <c r="F6813" i="9"/>
  <c r="F6814" i="9"/>
  <c r="F6815" i="9"/>
  <c r="F6816" i="9"/>
  <c r="F6817" i="9"/>
  <c r="F6818" i="9"/>
  <c r="F6819" i="9"/>
  <c r="F6820" i="9"/>
  <c r="F6821" i="9"/>
  <c r="F6822" i="9"/>
  <c r="F6823" i="9"/>
  <c r="F6824" i="9"/>
  <c r="F6825" i="9"/>
  <c r="F6826" i="9"/>
  <c r="F6827" i="9"/>
  <c r="F6828" i="9"/>
  <c r="F6829" i="9"/>
  <c r="F6830" i="9"/>
  <c r="F6831" i="9"/>
  <c r="F6832" i="9"/>
  <c r="F6833" i="9"/>
  <c r="F6834" i="9"/>
  <c r="F6835" i="9"/>
  <c r="F6836" i="9"/>
  <c r="F6837" i="9"/>
  <c r="F6838" i="9"/>
  <c r="F6839" i="9"/>
  <c r="F6840" i="9"/>
  <c r="F6841" i="9"/>
  <c r="F6842" i="9"/>
  <c r="F6843" i="9"/>
  <c r="F6844" i="9"/>
  <c r="F6845" i="9"/>
  <c r="F6846" i="9"/>
  <c r="F6847" i="9"/>
  <c r="F6848" i="9"/>
  <c r="F6849" i="9"/>
  <c r="F6850" i="9"/>
  <c r="F6851" i="9"/>
  <c r="F6852" i="9"/>
  <c r="F6853" i="9"/>
  <c r="F6854" i="9"/>
  <c r="F6855" i="9"/>
  <c r="F6856" i="9"/>
  <c r="F6857" i="9"/>
  <c r="F6858" i="9"/>
  <c r="F6859" i="9"/>
  <c r="F6860" i="9"/>
  <c r="F6861" i="9"/>
  <c r="F6862" i="9"/>
  <c r="F6863" i="9"/>
  <c r="F6864" i="9"/>
  <c r="F6865" i="9"/>
  <c r="F6866" i="9"/>
  <c r="F6867" i="9"/>
  <c r="F6868" i="9"/>
  <c r="F6869" i="9"/>
  <c r="F6870" i="9"/>
  <c r="F6871" i="9"/>
  <c r="F6872" i="9"/>
  <c r="F6873" i="9"/>
  <c r="F6874" i="9"/>
  <c r="F6875" i="9"/>
  <c r="F6876" i="9"/>
  <c r="F6877" i="9"/>
  <c r="F6878" i="9"/>
  <c r="F6879" i="9"/>
  <c r="F6880" i="9"/>
  <c r="F6881" i="9"/>
  <c r="F6882" i="9"/>
  <c r="F6883" i="9"/>
  <c r="F6884" i="9"/>
  <c r="F6885" i="9"/>
  <c r="F6886" i="9"/>
  <c r="F6887" i="9"/>
  <c r="F6888" i="9"/>
  <c r="F6889" i="9"/>
  <c r="F6890" i="9"/>
  <c r="F6891" i="9"/>
  <c r="F6892" i="9"/>
  <c r="F6893" i="9"/>
  <c r="F6894" i="9"/>
  <c r="F6895" i="9"/>
  <c r="F6896" i="9"/>
  <c r="F6897" i="9"/>
  <c r="F6898" i="9"/>
  <c r="F6899" i="9"/>
  <c r="F6900" i="9"/>
  <c r="F6901" i="9"/>
  <c r="F6902" i="9"/>
  <c r="F6903" i="9"/>
  <c r="F6904" i="9"/>
  <c r="F6905" i="9"/>
  <c r="F6906" i="9"/>
  <c r="F6907" i="9"/>
  <c r="F6908" i="9"/>
  <c r="F6909" i="9"/>
  <c r="F6910" i="9"/>
  <c r="F6911" i="9"/>
  <c r="F6912" i="9"/>
  <c r="F6913" i="9"/>
  <c r="F6914" i="9"/>
  <c r="F6915" i="9"/>
  <c r="F6916" i="9"/>
  <c r="F6917" i="9"/>
  <c r="F6918" i="9"/>
  <c r="F6919" i="9"/>
  <c r="F6920" i="9"/>
  <c r="F6921" i="9"/>
  <c r="F6922" i="9"/>
  <c r="F6923" i="9"/>
  <c r="F6924" i="9"/>
  <c r="F6925" i="9"/>
  <c r="F6926" i="9"/>
  <c r="F6927" i="9"/>
  <c r="F6928" i="9"/>
  <c r="F6929" i="9"/>
  <c r="F6930" i="9"/>
  <c r="F6931" i="9"/>
  <c r="F6932" i="9"/>
  <c r="F6933" i="9"/>
  <c r="F6934" i="9"/>
  <c r="F6935" i="9"/>
  <c r="F6936" i="9"/>
  <c r="F6937" i="9"/>
  <c r="F6938" i="9"/>
  <c r="F6939" i="9"/>
  <c r="F6940" i="9"/>
  <c r="F6941" i="9"/>
  <c r="F6942" i="9"/>
  <c r="F6943" i="9"/>
  <c r="F6944" i="9"/>
  <c r="F6945" i="9"/>
  <c r="F6946" i="9"/>
  <c r="F6947" i="9"/>
  <c r="F6948" i="9"/>
  <c r="F6949" i="9"/>
  <c r="F6950" i="9"/>
  <c r="F6951" i="9"/>
  <c r="F6952" i="9"/>
  <c r="F6953" i="9"/>
  <c r="F6954" i="9"/>
  <c r="F6955" i="9"/>
  <c r="F6956" i="9"/>
  <c r="F6957" i="9"/>
  <c r="F6958" i="9"/>
  <c r="F6959" i="9"/>
  <c r="F6960" i="9"/>
  <c r="F6961" i="9"/>
  <c r="F6962" i="9"/>
  <c r="F6963" i="9"/>
  <c r="F6964" i="9"/>
  <c r="F6965" i="9"/>
  <c r="F6966" i="9"/>
  <c r="F6967" i="9"/>
  <c r="F6968" i="9"/>
  <c r="F6969" i="9"/>
  <c r="F6970" i="9"/>
  <c r="F6971" i="9"/>
  <c r="F6972" i="9"/>
  <c r="F6973" i="9"/>
  <c r="F6974" i="9"/>
  <c r="F6975" i="9"/>
  <c r="F6976" i="9"/>
  <c r="F6977" i="9"/>
  <c r="F6978" i="9"/>
  <c r="F6979" i="9"/>
  <c r="F6980" i="9"/>
  <c r="F6981" i="9"/>
  <c r="F6982" i="9"/>
  <c r="F6983" i="9"/>
  <c r="F6984" i="9"/>
  <c r="F6985" i="9"/>
  <c r="F6986" i="9"/>
  <c r="F6987" i="9"/>
  <c r="F6988" i="9"/>
  <c r="F6989" i="9"/>
  <c r="F6990" i="9"/>
  <c r="F6991" i="9"/>
  <c r="F6992" i="9"/>
  <c r="F6993" i="9"/>
  <c r="F6994" i="9"/>
  <c r="F6995" i="9"/>
  <c r="F6996" i="9"/>
  <c r="F6997" i="9"/>
  <c r="F6998" i="9"/>
  <c r="F6999" i="9"/>
  <c r="F7000" i="9"/>
  <c r="F7001" i="9"/>
  <c r="F7002" i="9"/>
  <c r="F7003" i="9"/>
  <c r="F7004" i="9"/>
  <c r="F7005" i="9"/>
  <c r="F7006" i="9"/>
  <c r="F7007" i="9"/>
  <c r="F7008" i="9"/>
  <c r="F7009" i="9"/>
  <c r="F7010" i="9"/>
  <c r="F7011" i="9"/>
  <c r="F7012" i="9"/>
  <c r="F7013" i="9"/>
  <c r="F7014" i="9"/>
  <c r="F7015" i="9"/>
  <c r="F7016" i="9"/>
  <c r="F7017" i="9"/>
  <c r="F7018" i="9"/>
  <c r="F7019" i="9"/>
  <c r="F7020" i="9"/>
  <c r="F7021" i="9"/>
  <c r="F7022" i="9"/>
  <c r="F7023" i="9"/>
  <c r="F7024" i="9"/>
  <c r="F7025" i="9"/>
  <c r="F7026" i="9"/>
  <c r="F7027" i="9"/>
  <c r="F7028" i="9"/>
  <c r="F7029" i="9"/>
  <c r="F7030" i="9"/>
  <c r="F7031" i="9"/>
  <c r="F7032" i="9"/>
  <c r="F7033" i="9"/>
  <c r="F7034" i="9"/>
  <c r="F7035" i="9"/>
  <c r="F7036" i="9"/>
  <c r="F7037" i="9"/>
  <c r="F7038" i="9"/>
  <c r="F7039" i="9"/>
  <c r="F7040" i="9"/>
  <c r="F7041" i="9"/>
  <c r="F7042" i="9"/>
  <c r="F7043" i="9"/>
  <c r="F7044" i="9"/>
  <c r="F7045" i="9"/>
  <c r="F7046" i="9"/>
  <c r="F7047" i="9"/>
  <c r="F7048" i="9"/>
  <c r="F7049" i="9"/>
  <c r="F7050" i="9"/>
  <c r="F7051" i="9"/>
  <c r="F7052" i="9"/>
  <c r="F7053" i="9"/>
  <c r="F7054" i="9"/>
  <c r="F7055" i="9"/>
  <c r="F7056" i="9"/>
  <c r="F7057" i="9"/>
  <c r="F7058" i="9"/>
  <c r="F7059" i="9"/>
  <c r="F7060" i="9"/>
  <c r="F7061" i="9"/>
  <c r="F7062" i="9"/>
  <c r="F7063" i="9"/>
  <c r="F7064" i="9"/>
  <c r="F7065" i="9"/>
  <c r="F7066" i="9"/>
  <c r="F7067" i="9"/>
  <c r="F7068" i="9"/>
  <c r="F7069" i="9"/>
  <c r="F7070" i="9"/>
  <c r="F7071" i="9"/>
  <c r="F7072" i="9"/>
  <c r="F7073" i="9"/>
  <c r="F7074" i="9"/>
  <c r="F7075" i="9"/>
  <c r="F7076" i="9"/>
  <c r="F7077" i="9"/>
  <c r="F7078" i="9"/>
  <c r="F7079" i="9"/>
  <c r="F7080" i="9"/>
  <c r="F7081" i="9"/>
  <c r="F7082" i="9"/>
  <c r="F7083" i="9"/>
  <c r="F7084" i="9"/>
  <c r="F7085" i="9"/>
  <c r="F7086" i="9"/>
  <c r="F7087" i="9"/>
  <c r="F7088" i="9"/>
  <c r="F7089" i="9"/>
  <c r="F7090" i="9"/>
  <c r="F7091" i="9"/>
  <c r="F7092" i="9"/>
  <c r="F7093" i="9"/>
  <c r="F7094" i="9"/>
  <c r="F7095" i="9"/>
  <c r="F7096" i="9"/>
  <c r="F7097" i="9"/>
  <c r="F7098" i="9"/>
  <c r="F7099" i="9"/>
  <c r="F7100" i="9"/>
  <c r="F7101" i="9"/>
  <c r="F7102" i="9"/>
  <c r="F7103" i="9"/>
  <c r="F7104" i="9"/>
  <c r="F7105" i="9"/>
  <c r="F7106" i="9"/>
  <c r="F7107" i="9"/>
  <c r="F7108" i="9"/>
  <c r="F7109" i="9"/>
  <c r="F7110" i="9"/>
  <c r="F7111" i="9"/>
  <c r="F7112" i="9"/>
  <c r="F7113" i="9"/>
  <c r="F7114" i="9"/>
  <c r="F7115" i="9"/>
  <c r="F7116" i="9"/>
  <c r="F7117" i="9"/>
  <c r="F7118" i="9"/>
  <c r="F7119" i="9"/>
  <c r="F7120" i="9"/>
  <c r="F7121" i="9"/>
  <c r="F7122" i="9"/>
  <c r="F7123" i="9"/>
  <c r="F7124" i="9"/>
  <c r="F7125" i="9"/>
  <c r="F7126" i="9"/>
  <c r="F7127" i="9"/>
  <c r="F7128" i="9"/>
  <c r="F7129" i="9"/>
  <c r="F7130" i="9"/>
  <c r="F7131" i="9"/>
  <c r="F7132" i="9"/>
  <c r="F7133" i="9"/>
  <c r="F7134" i="9"/>
  <c r="F7135" i="9"/>
  <c r="F7136" i="9"/>
  <c r="F7137" i="9"/>
  <c r="F7138" i="9"/>
  <c r="F7139" i="9"/>
  <c r="F7140" i="9"/>
  <c r="F7141" i="9"/>
  <c r="F7142" i="9"/>
  <c r="F7143" i="9"/>
  <c r="F7144" i="9"/>
  <c r="F7145" i="9"/>
  <c r="F7146" i="9"/>
  <c r="F7147" i="9"/>
  <c r="F7148" i="9"/>
  <c r="F7149" i="9"/>
  <c r="F7150" i="9"/>
  <c r="F7151" i="9"/>
  <c r="F7152" i="9"/>
  <c r="F7153" i="9"/>
  <c r="F7154" i="9"/>
  <c r="F7155" i="9"/>
  <c r="F7156" i="9"/>
  <c r="F7157" i="9"/>
  <c r="F7158" i="9"/>
  <c r="F7159" i="9"/>
  <c r="F7160" i="9"/>
  <c r="F7161" i="9"/>
  <c r="F7162" i="9"/>
  <c r="F7163" i="9"/>
  <c r="F7164" i="9"/>
  <c r="F7165" i="9"/>
  <c r="F7166" i="9"/>
  <c r="F7167" i="9"/>
  <c r="F7168" i="9"/>
  <c r="F7169" i="9"/>
  <c r="F7170" i="9"/>
  <c r="F7171" i="9"/>
  <c r="F7172" i="9"/>
  <c r="F7173" i="9"/>
  <c r="F7174" i="9"/>
  <c r="F7175" i="9"/>
  <c r="F7176" i="9"/>
  <c r="F7177" i="9"/>
  <c r="F7178" i="9"/>
  <c r="F7179" i="9"/>
  <c r="F7180" i="9"/>
  <c r="F7181" i="9"/>
  <c r="F7182" i="9"/>
  <c r="F7183" i="9"/>
  <c r="F7184" i="9"/>
  <c r="F7185" i="9"/>
  <c r="F7186" i="9"/>
  <c r="F7187" i="9"/>
  <c r="F7188" i="9"/>
  <c r="F7189" i="9"/>
  <c r="F7190" i="9"/>
  <c r="F7191" i="9"/>
  <c r="F7192" i="9"/>
  <c r="F7193" i="9"/>
  <c r="F7194" i="9"/>
  <c r="F7195" i="9"/>
  <c r="F7196" i="9"/>
  <c r="F7197" i="9"/>
  <c r="F7198" i="9"/>
  <c r="F7199" i="9"/>
  <c r="F7200" i="9"/>
  <c r="F7201" i="9"/>
  <c r="F7202" i="9"/>
  <c r="F7203" i="9"/>
  <c r="F7204" i="9"/>
  <c r="F7205" i="9"/>
  <c r="F7206" i="9"/>
  <c r="F7207" i="9"/>
  <c r="F7208" i="9"/>
  <c r="F7209" i="9"/>
  <c r="F7210" i="9"/>
  <c r="F7211" i="9"/>
  <c r="F7212" i="9"/>
  <c r="F7213" i="9"/>
  <c r="F7214" i="9"/>
  <c r="F7215" i="9"/>
  <c r="F7216" i="9"/>
  <c r="F7217" i="9"/>
  <c r="F7218" i="9"/>
  <c r="F7219" i="9"/>
  <c r="F7220" i="9"/>
  <c r="F7221" i="9"/>
  <c r="F7222" i="9"/>
  <c r="F7223" i="9"/>
  <c r="F7224" i="9"/>
  <c r="F7225" i="9"/>
  <c r="F7226" i="9"/>
  <c r="F7227" i="9"/>
  <c r="F7228" i="9"/>
  <c r="F7229" i="9"/>
  <c r="F7230" i="9"/>
  <c r="F7231" i="9"/>
  <c r="F7232" i="9"/>
  <c r="F7233" i="9"/>
  <c r="F7234" i="9"/>
  <c r="F7235" i="9"/>
  <c r="F7236" i="9"/>
  <c r="F7237" i="9"/>
  <c r="F7238" i="9"/>
  <c r="F7239" i="9"/>
  <c r="F7240" i="9"/>
  <c r="F7241" i="9"/>
  <c r="F7242" i="9"/>
  <c r="F7243" i="9"/>
  <c r="F7244" i="9"/>
  <c r="F7245" i="9"/>
  <c r="F7246" i="9"/>
  <c r="F7247" i="9"/>
  <c r="F7248" i="9"/>
  <c r="F7249" i="9"/>
  <c r="F7250" i="9"/>
  <c r="F7251" i="9"/>
  <c r="F7252" i="9"/>
  <c r="F7253" i="9"/>
  <c r="F7254" i="9"/>
  <c r="F7255" i="9"/>
  <c r="F7256" i="9"/>
  <c r="F7257" i="9"/>
  <c r="F7258" i="9"/>
  <c r="F7259" i="9"/>
  <c r="F7260" i="9"/>
  <c r="F7261" i="9"/>
  <c r="F7262" i="9"/>
  <c r="F7263" i="9"/>
  <c r="F7264" i="9"/>
  <c r="F7265" i="9"/>
  <c r="F7266" i="9"/>
  <c r="F7267" i="9"/>
  <c r="F7268" i="9"/>
  <c r="F7269" i="9"/>
  <c r="F7270" i="9"/>
  <c r="F7271" i="9"/>
  <c r="F7272" i="9"/>
  <c r="F7273" i="9"/>
  <c r="F7274" i="9"/>
  <c r="F7275" i="9"/>
  <c r="F7276" i="9"/>
  <c r="F7277" i="9"/>
  <c r="F7278" i="9"/>
  <c r="F7279" i="9"/>
  <c r="F7280" i="9"/>
  <c r="F7281" i="9"/>
  <c r="F7282" i="9"/>
  <c r="F7283" i="9"/>
  <c r="F7284" i="9"/>
  <c r="F7285" i="9"/>
  <c r="F7286" i="9"/>
  <c r="F7287" i="9"/>
  <c r="F7288" i="9"/>
  <c r="F7289" i="9"/>
  <c r="F7290" i="9"/>
  <c r="F7291" i="9"/>
  <c r="F7292" i="9"/>
  <c r="F7293" i="9"/>
  <c r="F7294" i="9"/>
  <c r="F7295" i="9"/>
  <c r="F7296" i="9"/>
  <c r="F7297" i="9"/>
  <c r="F7298" i="9"/>
  <c r="F7299" i="9"/>
  <c r="F7300" i="9"/>
  <c r="F7301" i="9"/>
  <c r="F7302" i="9"/>
  <c r="F7303" i="9"/>
  <c r="F7304" i="9"/>
  <c r="F7305" i="9"/>
  <c r="F7306" i="9"/>
  <c r="F7307" i="9"/>
  <c r="F7308" i="9"/>
  <c r="F7309" i="9"/>
  <c r="F7310" i="9"/>
  <c r="F7311" i="9"/>
  <c r="F7312" i="9"/>
  <c r="F7313" i="9"/>
  <c r="F7314" i="9"/>
  <c r="F7315" i="9"/>
  <c r="F7316" i="9"/>
  <c r="F7317" i="9"/>
  <c r="F7318" i="9"/>
  <c r="F7319" i="9"/>
  <c r="F7320" i="9"/>
  <c r="F7321" i="9"/>
  <c r="F7322" i="9"/>
  <c r="F7323" i="9"/>
  <c r="F7324" i="9"/>
  <c r="F7325" i="9"/>
  <c r="F7326" i="9"/>
  <c r="F7327" i="9"/>
  <c r="F7328" i="9"/>
  <c r="F7329" i="9"/>
  <c r="F7330" i="9"/>
  <c r="F7331" i="9"/>
  <c r="F7332" i="9"/>
  <c r="F7333" i="9"/>
  <c r="F7334" i="9"/>
  <c r="F7335" i="9"/>
  <c r="F7336" i="9"/>
  <c r="F7337" i="9"/>
  <c r="F7338" i="9"/>
  <c r="F7339" i="9"/>
  <c r="F7340" i="9"/>
  <c r="F7341" i="9"/>
  <c r="F7342" i="9"/>
  <c r="F7343" i="9"/>
  <c r="F7344" i="9"/>
  <c r="F7345" i="9"/>
  <c r="F7346" i="9"/>
  <c r="F7347" i="9"/>
  <c r="F7348" i="9"/>
  <c r="F7349" i="9"/>
  <c r="F7350" i="9"/>
  <c r="F7351" i="9"/>
  <c r="F7352" i="9"/>
  <c r="F7353" i="9"/>
  <c r="F7354" i="9"/>
  <c r="F7355" i="9"/>
  <c r="F7356" i="9"/>
  <c r="F7357" i="9"/>
  <c r="F7358" i="9"/>
  <c r="F7359" i="9"/>
  <c r="F7360" i="9"/>
  <c r="F7361" i="9"/>
  <c r="F7362" i="9"/>
  <c r="F7363" i="9"/>
  <c r="F7364" i="9"/>
  <c r="F7365" i="9"/>
  <c r="F7366" i="9"/>
  <c r="F7367" i="9"/>
  <c r="F7368" i="9"/>
  <c r="F7369" i="9"/>
  <c r="F7370" i="9"/>
  <c r="F7371" i="9"/>
  <c r="F7372" i="9"/>
  <c r="F7373" i="9"/>
  <c r="F7374" i="9"/>
  <c r="F7375" i="9"/>
  <c r="F7376" i="9"/>
  <c r="F7377" i="9"/>
  <c r="F7378" i="9"/>
  <c r="F7379" i="9"/>
  <c r="F7380" i="9"/>
  <c r="F7381" i="9"/>
  <c r="F7382" i="9"/>
  <c r="F7383" i="9"/>
  <c r="F7384" i="9"/>
  <c r="F7385" i="9"/>
  <c r="F7386" i="9"/>
  <c r="F7387" i="9"/>
  <c r="F7388" i="9"/>
  <c r="F7389" i="9"/>
  <c r="F7390" i="9"/>
  <c r="F7391" i="9"/>
  <c r="F7392" i="9"/>
  <c r="F7393" i="9"/>
  <c r="F7394" i="9"/>
  <c r="F7395" i="9"/>
  <c r="F7396" i="9"/>
  <c r="F7397" i="9"/>
  <c r="F7398" i="9"/>
  <c r="F7399" i="9"/>
  <c r="F7400" i="9"/>
  <c r="F7401" i="9"/>
  <c r="F7402" i="9"/>
  <c r="F7403" i="9"/>
  <c r="F7404" i="9"/>
  <c r="F7405" i="9"/>
  <c r="F7406" i="9"/>
  <c r="F7407" i="9"/>
  <c r="F7408" i="9"/>
  <c r="F7409" i="9"/>
  <c r="F7410" i="9"/>
  <c r="F7411" i="9"/>
  <c r="F7412" i="9"/>
  <c r="F7413" i="9"/>
  <c r="F7414" i="9"/>
  <c r="F7415" i="9"/>
  <c r="F7416" i="9"/>
  <c r="F7417" i="9"/>
  <c r="F7418" i="9"/>
  <c r="F7419" i="9"/>
  <c r="F7420" i="9"/>
  <c r="F7421" i="9"/>
  <c r="F7422" i="9"/>
  <c r="F7423" i="9"/>
  <c r="F7424" i="9"/>
  <c r="F7425" i="9"/>
  <c r="F7426" i="9"/>
  <c r="F7427" i="9"/>
  <c r="F7428" i="9"/>
  <c r="F7429" i="9"/>
  <c r="F7430" i="9"/>
  <c r="F7431" i="9"/>
  <c r="F7432" i="9"/>
  <c r="F7433" i="9"/>
  <c r="F7434" i="9"/>
  <c r="F7435" i="9"/>
  <c r="F7436" i="9"/>
  <c r="F7437" i="9"/>
  <c r="F7438" i="9"/>
  <c r="F7439" i="9"/>
  <c r="F7440" i="9"/>
  <c r="F7441" i="9"/>
  <c r="F7442" i="9"/>
  <c r="F7443" i="9"/>
  <c r="F7444" i="9"/>
  <c r="F7445" i="9"/>
  <c r="F7446" i="9"/>
  <c r="F7447" i="9"/>
  <c r="F7448" i="9"/>
  <c r="F7449" i="9"/>
  <c r="F7450" i="9"/>
  <c r="F7451" i="9"/>
  <c r="F7452" i="9"/>
  <c r="F7453" i="9"/>
  <c r="F7454" i="9"/>
  <c r="F7455" i="9"/>
  <c r="F7456" i="9"/>
  <c r="F7457" i="9"/>
  <c r="F7458" i="9"/>
  <c r="F7459" i="9"/>
  <c r="F7460" i="9"/>
  <c r="F7461" i="9"/>
  <c r="F7462" i="9"/>
  <c r="F7463" i="9"/>
  <c r="F7464" i="9"/>
  <c r="F7465" i="9"/>
  <c r="F7466" i="9"/>
  <c r="F7467" i="9"/>
  <c r="F7468" i="9"/>
  <c r="F7469" i="9"/>
  <c r="F7470" i="9"/>
  <c r="F7471" i="9"/>
  <c r="F7472" i="9"/>
  <c r="F7473" i="9"/>
  <c r="F7474" i="9"/>
  <c r="F7475" i="9"/>
  <c r="F7476" i="9"/>
  <c r="F7477" i="9"/>
  <c r="F7478" i="9"/>
  <c r="F7479" i="9"/>
  <c r="F7480" i="9"/>
  <c r="F7481" i="9"/>
  <c r="F7482" i="9"/>
  <c r="F7483" i="9"/>
  <c r="F7484" i="9"/>
  <c r="F7485" i="9"/>
  <c r="F7486" i="9"/>
  <c r="F7487" i="9"/>
  <c r="F7488" i="9"/>
  <c r="F7489" i="9"/>
  <c r="F7490" i="9"/>
  <c r="F7491" i="9"/>
  <c r="F7492" i="9"/>
  <c r="F7493" i="9"/>
  <c r="F7494" i="9"/>
  <c r="F7495" i="9"/>
  <c r="F7496" i="9"/>
  <c r="F7497" i="9"/>
  <c r="F7498" i="9"/>
  <c r="F7499" i="9"/>
  <c r="F7500" i="9"/>
  <c r="F7501" i="9"/>
  <c r="F7502" i="9"/>
  <c r="F7503" i="9"/>
  <c r="F7504" i="9"/>
  <c r="F7505" i="9"/>
  <c r="F7506" i="9"/>
  <c r="F7507" i="9"/>
  <c r="F7508" i="9"/>
  <c r="F7509" i="9"/>
  <c r="F7510" i="9"/>
  <c r="F7511" i="9"/>
  <c r="F7512" i="9"/>
  <c r="F7513" i="9"/>
  <c r="F7514" i="9"/>
  <c r="F7515" i="9"/>
  <c r="F7516" i="9"/>
  <c r="F7517" i="9"/>
  <c r="F7518" i="9"/>
  <c r="F7519" i="9"/>
  <c r="F7520" i="9"/>
  <c r="F7521" i="9"/>
  <c r="F7522" i="9"/>
  <c r="F7523" i="9"/>
  <c r="F7524" i="9"/>
  <c r="F7525" i="9"/>
  <c r="F7526" i="9"/>
  <c r="F7527" i="9"/>
  <c r="F7528" i="9"/>
  <c r="F7529" i="9"/>
  <c r="F7530" i="9"/>
  <c r="F7531" i="9"/>
  <c r="F7532" i="9"/>
  <c r="F7533" i="9"/>
  <c r="F7534" i="9"/>
  <c r="F7535" i="9"/>
  <c r="F7536" i="9"/>
  <c r="F7537" i="9"/>
  <c r="F7538" i="9"/>
  <c r="F7539" i="9"/>
  <c r="F7540" i="9"/>
  <c r="F7541" i="9"/>
  <c r="F7542" i="9"/>
  <c r="F7543" i="9"/>
  <c r="F7544" i="9"/>
  <c r="F7545" i="9"/>
  <c r="F7546" i="9"/>
  <c r="F7547" i="9"/>
  <c r="F7548" i="9"/>
  <c r="F7549" i="9"/>
  <c r="F7550" i="9"/>
  <c r="F7551" i="9"/>
  <c r="F7552" i="9"/>
  <c r="F7553" i="9"/>
  <c r="F7554" i="9"/>
  <c r="F7555" i="9"/>
  <c r="F7556" i="9"/>
  <c r="F7557" i="9"/>
  <c r="F7558" i="9"/>
  <c r="F7559" i="9"/>
  <c r="F7560" i="9"/>
  <c r="F7561" i="9"/>
  <c r="F7562" i="9"/>
  <c r="F7563" i="9"/>
  <c r="F7564" i="9"/>
  <c r="F7565" i="9"/>
  <c r="F7566" i="9"/>
  <c r="F7567" i="9"/>
  <c r="F7568" i="9"/>
  <c r="F7569" i="9"/>
  <c r="F7570" i="9"/>
  <c r="F7571" i="9"/>
  <c r="F7572" i="9"/>
  <c r="F7573" i="9"/>
  <c r="F7574" i="9"/>
  <c r="F7575" i="9"/>
  <c r="F7576" i="9"/>
  <c r="F7577" i="9"/>
  <c r="F7578" i="9"/>
  <c r="F7579" i="9"/>
  <c r="F7580" i="9"/>
  <c r="F7581" i="9"/>
  <c r="F7582" i="9"/>
  <c r="F7583" i="9"/>
  <c r="F7584" i="9"/>
  <c r="F7585" i="9"/>
  <c r="F7586" i="9"/>
  <c r="F7587" i="9"/>
  <c r="F7588" i="9"/>
  <c r="F7589" i="9"/>
  <c r="F7590" i="9"/>
  <c r="F7591" i="9"/>
  <c r="F7592" i="9"/>
  <c r="F7593" i="9"/>
  <c r="F7594" i="9"/>
  <c r="F7595" i="9"/>
  <c r="F7596" i="9"/>
  <c r="F7597" i="9"/>
  <c r="F7598" i="9"/>
  <c r="F7599" i="9"/>
  <c r="F7600" i="9"/>
  <c r="F7601" i="9"/>
  <c r="F7602" i="9"/>
  <c r="F7603" i="9"/>
  <c r="F7604" i="9"/>
  <c r="F7605" i="9"/>
  <c r="F7606" i="9"/>
  <c r="F7607" i="9"/>
  <c r="F7608" i="9"/>
  <c r="F7609" i="9"/>
  <c r="F7610" i="9"/>
  <c r="F7611" i="9"/>
  <c r="F7612" i="9"/>
  <c r="F7613" i="9"/>
  <c r="F7614" i="9"/>
  <c r="F7615" i="9"/>
  <c r="F7616" i="9"/>
  <c r="F7617" i="9"/>
  <c r="F7618" i="9"/>
  <c r="F7619" i="9"/>
  <c r="F7620" i="9"/>
  <c r="F7621" i="9"/>
  <c r="F7622" i="9"/>
  <c r="F7623" i="9"/>
  <c r="F7624" i="9"/>
  <c r="F7625" i="9"/>
  <c r="F7626" i="9"/>
  <c r="F7627" i="9"/>
  <c r="F7628" i="9"/>
  <c r="F7629" i="9"/>
  <c r="F7630" i="9"/>
  <c r="F7631" i="9"/>
  <c r="F7632" i="9"/>
  <c r="F7633" i="9"/>
  <c r="F7634" i="9"/>
  <c r="F7635" i="9"/>
  <c r="F7636" i="9"/>
  <c r="F7637" i="9"/>
  <c r="F7638" i="9"/>
  <c r="F7639" i="9"/>
  <c r="F7640" i="9"/>
  <c r="F7641" i="9"/>
  <c r="F7642" i="9"/>
  <c r="F7643" i="9"/>
  <c r="F7644" i="9"/>
  <c r="F7645" i="9"/>
  <c r="F7646" i="9"/>
  <c r="F7647" i="9"/>
  <c r="F7648" i="9"/>
  <c r="F7649" i="9"/>
  <c r="F7650" i="9"/>
  <c r="F7651" i="9"/>
  <c r="F7652" i="9"/>
  <c r="F7653" i="9"/>
  <c r="F7654" i="9"/>
  <c r="F7655" i="9"/>
  <c r="F7656" i="9"/>
  <c r="F7657" i="9"/>
  <c r="F7658" i="9"/>
  <c r="F7659" i="9"/>
  <c r="F7660" i="9"/>
  <c r="F7661" i="9"/>
  <c r="F7662" i="9"/>
  <c r="F7663" i="9"/>
  <c r="F7664" i="9"/>
  <c r="F7665" i="9"/>
  <c r="F7666" i="9"/>
  <c r="F7667" i="9"/>
  <c r="F7668" i="9"/>
  <c r="F7669" i="9"/>
  <c r="F7670" i="9"/>
  <c r="F7671" i="9"/>
  <c r="F7672" i="9"/>
  <c r="F7673" i="9"/>
  <c r="F7674" i="9"/>
  <c r="F7675" i="9"/>
  <c r="F7676" i="9"/>
  <c r="F7677" i="9"/>
  <c r="F7678" i="9"/>
  <c r="F7679" i="9"/>
  <c r="F7680" i="9"/>
  <c r="F7681" i="9"/>
  <c r="F7682" i="9"/>
  <c r="F7683" i="9"/>
  <c r="F7684" i="9"/>
  <c r="F7685" i="9"/>
  <c r="F7686" i="9"/>
  <c r="F7687" i="9"/>
  <c r="F7688" i="9"/>
  <c r="F7689" i="9"/>
  <c r="F7690" i="9"/>
  <c r="F7691" i="9"/>
  <c r="F7692" i="9"/>
  <c r="F7693" i="9"/>
  <c r="F7694" i="9"/>
  <c r="F7695" i="9"/>
  <c r="F7696" i="9"/>
  <c r="F7697" i="9"/>
  <c r="F7698" i="9"/>
  <c r="F7699" i="9"/>
  <c r="F7700" i="9"/>
  <c r="F7701" i="9"/>
  <c r="F7702" i="9"/>
  <c r="F7703" i="9"/>
  <c r="F7704" i="9"/>
  <c r="F7705" i="9"/>
  <c r="F7706" i="9"/>
  <c r="F7707" i="9"/>
  <c r="F7708" i="9"/>
  <c r="F7709" i="9"/>
  <c r="F7710" i="9"/>
  <c r="F7711" i="9"/>
  <c r="F7712" i="9"/>
  <c r="F7713" i="9"/>
  <c r="F7714" i="9"/>
  <c r="F7715" i="9"/>
  <c r="F7716" i="9"/>
  <c r="F7717" i="9"/>
  <c r="F7718" i="9"/>
  <c r="F7719" i="9"/>
  <c r="F7720" i="9"/>
  <c r="F7721" i="9"/>
  <c r="F7722" i="9"/>
  <c r="F7723" i="9"/>
  <c r="F7724" i="9"/>
  <c r="F7725" i="9"/>
  <c r="F7726" i="9"/>
  <c r="F7727" i="9"/>
  <c r="F7728" i="9"/>
  <c r="F7729" i="9"/>
  <c r="F7730" i="9"/>
  <c r="F7731" i="9"/>
  <c r="F7732" i="9"/>
  <c r="F7733" i="9"/>
  <c r="F7734" i="9"/>
  <c r="F7735" i="9"/>
  <c r="F7736" i="9"/>
  <c r="F7737" i="9"/>
  <c r="F7738" i="9"/>
  <c r="F7739" i="9"/>
  <c r="F7740" i="9"/>
  <c r="F7741" i="9"/>
  <c r="F7742" i="9"/>
  <c r="F7743" i="9"/>
  <c r="F7744" i="9"/>
  <c r="F7745" i="9"/>
  <c r="F7746" i="9"/>
  <c r="F7747" i="9"/>
  <c r="F7748" i="9"/>
  <c r="F7749" i="9"/>
  <c r="F7750" i="9"/>
  <c r="F7751" i="9"/>
  <c r="F7752" i="9"/>
  <c r="F7753" i="9"/>
  <c r="F7754" i="9"/>
  <c r="F7755" i="9"/>
  <c r="F7756" i="9"/>
  <c r="F7757" i="9"/>
  <c r="F7758" i="9"/>
  <c r="F7759" i="9"/>
  <c r="F7760" i="9"/>
  <c r="F7761" i="9"/>
  <c r="F7762" i="9"/>
  <c r="F7763" i="9"/>
  <c r="F7764" i="9"/>
  <c r="F7765" i="9"/>
  <c r="F7766" i="9"/>
  <c r="F7767" i="9"/>
  <c r="F7768" i="9"/>
  <c r="F7769" i="9"/>
  <c r="F7770" i="9"/>
  <c r="F7771" i="9"/>
  <c r="F7772" i="9"/>
  <c r="F7773" i="9"/>
  <c r="F7774" i="9"/>
  <c r="F7775" i="9"/>
  <c r="F7776" i="9"/>
  <c r="F7777" i="9"/>
  <c r="F7778" i="9"/>
  <c r="F7779" i="9"/>
  <c r="F7780" i="9"/>
  <c r="F7781" i="9"/>
  <c r="F7782" i="9"/>
  <c r="F7783" i="9"/>
  <c r="F7784" i="9"/>
  <c r="F7785" i="9"/>
  <c r="F7786" i="9"/>
  <c r="F7787" i="9"/>
  <c r="F7788" i="9"/>
  <c r="F7789" i="9"/>
  <c r="F7790" i="9"/>
  <c r="F7791" i="9"/>
  <c r="F7792" i="9"/>
  <c r="F7793" i="9"/>
  <c r="F7794" i="9"/>
  <c r="F7795" i="9"/>
  <c r="F7796" i="9"/>
  <c r="F7797" i="9"/>
  <c r="F7798" i="9"/>
  <c r="F7799" i="9"/>
  <c r="F7800" i="9"/>
  <c r="F7801" i="9"/>
  <c r="F7802" i="9"/>
  <c r="F7803" i="9"/>
  <c r="F7804" i="9"/>
  <c r="F7805" i="9"/>
  <c r="F7806" i="9"/>
  <c r="F7807" i="9"/>
  <c r="F7808" i="9"/>
  <c r="F7809" i="9"/>
  <c r="F7810" i="9"/>
  <c r="F7811" i="9"/>
  <c r="F7812" i="9"/>
  <c r="F7813" i="9"/>
  <c r="F7814" i="9"/>
  <c r="F7815" i="9"/>
  <c r="F7816" i="9"/>
  <c r="F7817" i="9"/>
  <c r="F7818" i="9"/>
  <c r="F7819" i="9"/>
  <c r="F7820" i="9"/>
  <c r="F7821" i="9"/>
  <c r="F7822" i="9"/>
  <c r="F7823" i="9"/>
  <c r="F7824" i="9"/>
  <c r="F7825" i="9"/>
  <c r="F7826" i="9"/>
  <c r="F7827" i="9"/>
  <c r="F7828" i="9"/>
  <c r="F7829" i="9"/>
  <c r="F7830" i="9"/>
  <c r="F7831" i="9"/>
  <c r="F7832" i="9"/>
  <c r="F7833" i="9"/>
  <c r="F7834" i="9"/>
  <c r="F7835" i="9"/>
  <c r="F7836" i="9"/>
  <c r="F7837" i="9"/>
  <c r="F7838" i="9"/>
  <c r="F7839" i="9"/>
  <c r="F7840" i="9"/>
  <c r="F7841" i="9"/>
  <c r="F7842" i="9"/>
  <c r="F7843" i="9"/>
  <c r="F7844" i="9"/>
  <c r="F7845" i="9"/>
  <c r="F7846" i="9"/>
  <c r="F7847" i="9"/>
  <c r="F7848" i="9"/>
  <c r="F7849" i="9"/>
  <c r="F7850" i="9"/>
  <c r="F7851" i="9"/>
  <c r="F7852" i="9"/>
  <c r="F7853" i="9"/>
  <c r="F7854" i="9"/>
  <c r="F7855" i="9"/>
  <c r="F7856" i="9"/>
  <c r="F7857" i="9"/>
  <c r="F7858" i="9"/>
  <c r="F7859" i="9"/>
  <c r="F7860" i="9"/>
  <c r="F7861" i="9"/>
  <c r="F7862" i="9"/>
  <c r="F7863" i="9"/>
  <c r="F7864" i="9"/>
  <c r="F7865" i="9"/>
  <c r="F7866" i="9"/>
  <c r="F7867" i="9"/>
  <c r="F7868" i="9"/>
  <c r="F7869" i="9"/>
  <c r="F7870" i="9"/>
  <c r="F7871" i="9"/>
  <c r="F7872" i="9"/>
  <c r="F7873" i="9"/>
  <c r="F7874" i="9"/>
  <c r="F7875" i="9"/>
  <c r="F7876" i="9"/>
  <c r="F7877" i="9"/>
  <c r="F7878" i="9"/>
  <c r="F7879" i="9"/>
  <c r="F7880" i="9"/>
  <c r="F7881" i="9"/>
  <c r="F7882" i="9"/>
  <c r="F7883" i="9"/>
  <c r="F7884" i="9"/>
  <c r="F7885" i="9"/>
  <c r="F7886" i="9"/>
  <c r="F7887" i="9"/>
  <c r="F7888" i="9"/>
  <c r="F7889" i="9"/>
  <c r="F7890" i="9"/>
  <c r="F7891" i="9"/>
  <c r="F7892" i="9"/>
  <c r="F7893" i="9"/>
  <c r="F7894" i="9"/>
  <c r="F7895" i="9"/>
  <c r="F7896" i="9"/>
  <c r="F7897" i="9"/>
  <c r="F7898" i="9"/>
  <c r="F7899" i="9"/>
  <c r="F7900" i="9"/>
  <c r="F7901" i="9"/>
  <c r="F7902" i="9"/>
  <c r="F7903" i="9"/>
  <c r="F7904" i="9"/>
  <c r="F7905" i="9"/>
  <c r="F7906" i="9"/>
  <c r="F7907" i="9"/>
  <c r="F7908" i="9"/>
  <c r="F7909" i="9"/>
  <c r="F7910" i="9"/>
  <c r="F7911" i="9"/>
  <c r="F7912" i="9"/>
  <c r="F7913" i="9"/>
  <c r="F7914" i="9"/>
  <c r="F7915" i="9"/>
  <c r="F7916" i="9"/>
  <c r="F7917" i="9"/>
  <c r="F7918" i="9"/>
  <c r="F7919" i="9"/>
  <c r="F7920" i="9"/>
  <c r="F7921" i="9"/>
  <c r="F7922" i="9"/>
  <c r="F7923" i="9"/>
  <c r="F7924" i="9"/>
  <c r="F7925" i="9"/>
  <c r="F7926" i="9"/>
  <c r="F7927" i="9"/>
  <c r="F7928" i="9"/>
  <c r="F7929" i="9"/>
  <c r="F7930" i="9"/>
  <c r="F7931" i="9"/>
  <c r="F7932" i="9"/>
  <c r="F7933" i="9"/>
  <c r="F7934" i="9"/>
  <c r="F7935" i="9"/>
  <c r="F7936" i="9"/>
  <c r="F7937" i="9"/>
  <c r="F7938" i="9"/>
  <c r="F7939" i="9"/>
  <c r="F7940" i="9"/>
  <c r="F7941" i="9"/>
  <c r="F7942" i="9"/>
  <c r="F7943" i="9"/>
  <c r="F7944" i="9"/>
  <c r="F7945" i="9"/>
  <c r="F7946" i="9"/>
  <c r="F7947" i="9"/>
  <c r="F7948" i="9"/>
  <c r="F7949" i="9"/>
  <c r="F7950" i="9"/>
  <c r="F7951" i="9"/>
  <c r="F7952" i="9"/>
  <c r="F7953" i="9"/>
  <c r="F7954" i="9"/>
  <c r="F7955" i="9"/>
  <c r="F7956" i="9"/>
  <c r="F7957" i="9"/>
  <c r="F7958" i="9"/>
  <c r="F7959" i="9"/>
  <c r="F7960" i="9"/>
  <c r="F7961" i="9"/>
  <c r="F7962" i="9"/>
  <c r="F7963" i="9"/>
  <c r="F7964" i="9"/>
  <c r="F7965" i="9"/>
  <c r="F7966" i="9"/>
  <c r="F7967" i="9"/>
  <c r="F7968" i="9"/>
  <c r="F7969" i="9"/>
  <c r="F7970" i="9"/>
  <c r="F7971" i="9"/>
  <c r="F7972" i="9"/>
  <c r="F7973" i="9"/>
  <c r="F7974" i="9"/>
  <c r="F7975" i="9"/>
  <c r="F7976" i="9"/>
  <c r="F7977" i="9"/>
  <c r="F7978" i="9"/>
  <c r="F7979" i="9"/>
  <c r="F7980" i="9"/>
  <c r="F7981" i="9"/>
  <c r="F7982" i="9"/>
  <c r="F7983" i="9"/>
  <c r="F7984" i="9"/>
  <c r="F7985" i="9"/>
  <c r="F7986" i="9"/>
  <c r="F7987" i="9"/>
  <c r="F7988" i="9"/>
  <c r="F7989" i="9"/>
  <c r="F7990" i="9"/>
  <c r="F7991" i="9"/>
  <c r="F7992" i="9"/>
  <c r="F7993" i="9"/>
  <c r="F7994" i="9"/>
  <c r="F7995" i="9"/>
  <c r="F7996" i="9"/>
  <c r="F7997" i="9"/>
  <c r="F7998" i="9"/>
  <c r="F7999" i="9"/>
  <c r="F8000" i="9"/>
  <c r="F8001" i="9"/>
  <c r="F8002" i="9"/>
  <c r="F8003" i="9"/>
  <c r="F8004" i="9"/>
  <c r="F8005" i="9"/>
  <c r="F8006" i="9"/>
  <c r="F8007" i="9"/>
  <c r="F8008" i="9"/>
  <c r="F8009" i="9"/>
  <c r="F8010" i="9"/>
  <c r="F8011" i="9"/>
  <c r="F8012" i="9"/>
  <c r="F8013" i="9"/>
  <c r="F8014" i="9"/>
  <c r="F8015" i="9"/>
  <c r="F8016" i="9"/>
  <c r="F8017" i="9"/>
  <c r="F8018" i="9"/>
  <c r="F8019" i="9"/>
  <c r="F8020" i="9"/>
  <c r="F8021" i="9"/>
  <c r="F8022" i="9"/>
  <c r="F8023" i="9"/>
  <c r="F8024" i="9"/>
  <c r="F8025" i="9"/>
  <c r="F8026" i="9"/>
  <c r="F8027" i="9"/>
  <c r="F8028" i="9"/>
  <c r="F8029" i="9"/>
  <c r="F8030" i="9"/>
  <c r="F8031" i="9"/>
  <c r="F8032" i="9"/>
  <c r="F8033" i="9"/>
  <c r="F8034" i="9"/>
  <c r="F8035" i="9"/>
  <c r="F8036" i="9"/>
  <c r="F8037" i="9"/>
  <c r="F8038" i="9"/>
  <c r="F8039" i="9"/>
  <c r="F8040" i="9"/>
  <c r="F8041" i="9"/>
  <c r="F8042" i="9"/>
  <c r="F8043" i="9"/>
  <c r="F8044" i="9"/>
  <c r="F8045" i="9"/>
  <c r="F8046" i="9"/>
  <c r="F8047" i="9"/>
  <c r="F8048" i="9"/>
  <c r="F8049" i="9"/>
  <c r="F8050" i="9"/>
  <c r="F8051" i="9"/>
  <c r="F8052" i="9"/>
  <c r="F8053" i="9"/>
  <c r="F8054" i="9"/>
  <c r="F8055" i="9"/>
  <c r="F8056" i="9"/>
  <c r="F8057" i="9"/>
  <c r="F8058" i="9"/>
  <c r="F8059" i="9"/>
  <c r="F8060" i="9"/>
  <c r="F8061" i="9"/>
  <c r="F8062" i="9"/>
  <c r="F8063" i="9"/>
  <c r="F8064" i="9"/>
  <c r="F8065" i="9"/>
  <c r="F8066" i="9"/>
  <c r="F8067" i="9"/>
  <c r="F8068" i="9"/>
  <c r="F8069" i="9"/>
  <c r="F8070" i="9"/>
  <c r="F8071" i="9"/>
  <c r="F8072" i="9"/>
  <c r="F8073" i="9"/>
  <c r="F8074" i="9"/>
  <c r="F8075" i="9"/>
  <c r="F8076" i="9"/>
  <c r="F8077" i="9"/>
  <c r="F8078" i="9"/>
  <c r="F8079" i="9"/>
  <c r="F8080" i="9"/>
  <c r="F8081" i="9"/>
  <c r="F8082" i="9"/>
  <c r="F8083" i="9"/>
  <c r="F8084" i="9"/>
  <c r="F8085" i="9"/>
  <c r="F8086" i="9"/>
  <c r="F8087" i="9"/>
  <c r="F8088" i="9"/>
  <c r="F8089" i="9"/>
  <c r="F8090" i="9"/>
  <c r="F8091" i="9"/>
  <c r="F8092" i="9"/>
  <c r="F8093" i="9"/>
  <c r="F8094" i="9"/>
  <c r="F8095" i="9"/>
  <c r="F8096" i="9"/>
  <c r="F8097" i="9"/>
  <c r="F8098" i="9"/>
  <c r="F8099" i="9"/>
  <c r="F8100" i="9"/>
  <c r="F8101" i="9"/>
  <c r="F8102" i="9"/>
  <c r="F8103" i="9"/>
  <c r="F8104" i="9"/>
  <c r="F8105" i="9"/>
  <c r="F8106" i="9"/>
  <c r="F8107" i="9"/>
  <c r="F8108" i="9"/>
  <c r="F8109" i="9"/>
  <c r="F8110" i="9"/>
  <c r="F8111" i="9"/>
  <c r="F8112" i="9"/>
  <c r="F8113" i="9"/>
  <c r="F8114" i="9"/>
  <c r="F8115" i="9"/>
  <c r="F8116" i="9"/>
  <c r="F8117" i="9"/>
  <c r="F8118" i="9"/>
  <c r="F8119" i="9"/>
  <c r="F8120" i="9"/>
  <c r="F8121" i="9"/>
  <c r="F8122" i="9"/>
  <c r="F8123" i="9"/>
  <c r="F8124" i="9"/>
  <c r="F8125" i="9"/>
  <c r="F8126" i="9"/>
  <c r="F8127" i="9"/>
  <c r="F8128" i="9"/>
  <c r="F8129" i="9"/>
  <c r="F8130" i="9"/>
  <c r="F8131" i="9"/>
  <c r="F8132" i="9"/>
  <c r="F8133" i="9"/>
  <c r="F8134" i="9"/>
  <c r="F8135" i="9"/>
  <c r="F8136" i="9"/>
  <c r="F8137" i="9"/>
  <c r="F8138" i="9"/>
  <c r="F8139" i="9"/>
  <c r="F8140" i="9"/>
  <c r="F8141" i="9"/>
  <c r="F8142" i="9"/>
  <c r="F8143" i="9"/>
  <c r="F8144" i="9"/>
  <c r="F8145" i="9"/>
  <c r="F8146" i="9"/>
  <c r="F8147" i="9"/>
  <c r="F8148" i="9"/>
  <c r="F8149" i="9"/>
  <c r="F8150" i="9"/>
  <c r="F8151" i="9"/>
  <c r="F8152" i="9"/>
  <c r="F8153" i="9"/>
  <c r="F8154" i="9"/>
  <c r="F8155" i="9"/>
  <c r="F8156" i="9"/>
  <c r="F8157" i="9"/>
  <c r="F8158" i="9"/>
  <c r="F8159" i="9"/>
  <c r="F8160" i="9"/>
  <c r="F8161" i="9"/>
  <c r="F8162" i="9"/>
  <c r="F8163" i="9"/>
  <c r="F8164" i="9"/>
  <c r="F8165" i="9"/>
  <c r="F8166" i="9"/>
  <c r="F8167" i="9"/>
  <c r="F8168" i="9"/>
  <c r="F8169" i="9"/>
  <c r="F8170" i="9"/>
  <c r="F8171" i="9"/>
  <c r="F8172" i="9"/>
  <c r="F8173" i="9"/>
  <c r="F8174" i="9"/>
  <c r="F8175" i="9"/>
  <c r="F8176" i="9"/>
  <c r="F8177" i="9"/>
  <c r="F8178" i="9"/>
  <c r="F8179" i="9"/>
  <c r="F8180" i="9"/>
  <c r="F8181" i="9"/>
  <c r="F8182" i="9"/>
  <c r="F8183" i="9"/>
  <c r="F8184" i="9"/>
  <c r="F8185" i="9"/>
  <c r="F8186" i="9"/>
  <c r="F8187" i="9"/>
  <c r="F8188" i="9"/>
  <c r="F8189" i="9"/>
  <c r="F8190" i="9"/>
  <c r="F8191" i="9"/>
  <c r="F8192" i="9"/>
  <c r="F8193" i="9"/>
  <c r="F8194" i="9"/>
  <c r="F8195" i="9"/>
  <c r="F8196" i="9"/>
  <c r="F8197" i="9"/>
  <c r="F8198" i="9"/>
  <c r="F8199" i="9"/>
  <c r="F8200" i="9"/>
  <c r="F8201" i="9"/>
  <c r="F8202" i="9"/>
  <c r="F8203" i="9"/>
  <c r="F8204" i="9"/>
  <c r="F8205" i="9"/>
  <c r="F8206" i="9"/>
  <c r="F8207" i="9"/>
  <c r="F8208" i="9"/>
  <c r="F8209" i="9"/>
  <c r="F8210" i="9"/>
  <c r="F8211" i="9"/>
  <c r="F8212" i="9"/>
  <c r="F8213" i="9"/>
  <c r="F8214" i="9"/>
  <c r="F8215" i="9"/>
  <c r="F8216" i="9"/>
  <c r="F8217" i="9"/>
  <c r="F8218" i="9"/>
  <c r="F8219" i="9"/>
  <c r="F8220" i="9"/>
  <c r="F8221" i="9"/>
  <c r="F8222" i="9"/>
  <c r="F8223" i="9"/>
  <c r="F8224" i="9"/>
  <c r="F8225" i="9"/>
  <c r="F8226" i="9"/>
  <c r="F8227" i="9"/>
  <c r="F8228" i="9"/>
  <c r="F8229" i="9"/>
  <c r="F8230" i="9"/>
  <c r="F8231" i="9"/>
  <c r="F8232" i="9"/>
  <c r="F8233" i="9"/>
  <c r="F8234" i="9"/>
  <c r="F8235" i="9"/>
  <c r="F8236" i="9"/>
  <c r="F8237" i="9"/>
  <c r="F8238" i="9"/>
  <c r="F8239" i="9"/>
  <c r="F8240" i="9"/>
  <c r="F8241" i="9"/>
  <c r="F8242" i="9"/>
  <c r="F8243" i="9"/>
  <c r="F8244" i="9"/>
  <c r="F8245" i="9"/>
  <c r="F8246" i="9"/>
  <c r="F8247" i="9"/>
  <c r="F8248" i="9"/>
  <c r="F8249" i="9"/>
  <c r="F8250" i="9"/>
  <c r="F8251" i="9"/>
  <c r="F8252" i="9"/>
  <c r="F8253" i="9"/>
  <c r="F8254" i="9"/>
  <c r="F8255" i="9"/>
  <c r="F8256" i="9"/>
  <c r="F8257" i="9"/>
  <c r="F8258" i="9"/>
  <c r="F8259" i="9"/>
  <c r="F8260" i="9"/>
  <c r="F8261" i="9"/>
  <c r="F8262" i="9"/>
  <c r="F8263" i="9"/>
  <c r="F8264" i="9"/>
  <c r="F8265" i="9"/>
  <c r="F8266" i="9"/>
  <c r="F8267" i="9"/>
  <c r="F8268" i="9"/>
  <c r="F8269" i="9"/>
  <c r="F8270" i="9"/>
  <c r="F8271" i="9"/>
  <c r="F8272" i="9"/>
  <c r="F8273" i="9"/>
  <c r="F8274" i="9"/>
  <c r="F8275" i="9"/>
  <c r="F8276" i="9"/>
  <c r="F8277" i="9"/>
  <c r="F8278" i="9"/>
  <c r="F8279" i="9"/>
  <c r="F8280" i="9"/>
  <c r="F8281" i="9"/>
  <c r="F8282" i="9"/>
  <c r="F8283" i="9"/>
  <c r="F8284" i="9"/>
  <c r="F8285" i="9"/>
  <c r="F8286" i="9"/>
  <c r="F8287" i="9"/>
  <c r="F8288" i="9"/>
  <c r="F8289" i="9"/>
  <c r="F8290" i="9"/>
  <c r="F8291" i="9"/>
  <c r="F8292" i="9"/>
  <c r="F8293" i="9"/>
  <c r="F8294" i="9"/>
  <c r="F8295" i="9"/>
  <c r="F8296" i="9"/>
  <c r="F8297" i="9"/>
  <c r="F8298" i="9"/>
  <c r="F8299" i="9"/>
  <c r="F8300" i="9"/>
  <c r="F8301" i="9"/>
  <c r="F8302" i="9"/>
  <c r="F8303" i="9"/>
  <c r="F8304" i="9"/>
  <c r="F8305" i="9"/>
  <c r="F8306" i="9"/>
  <c r="F8307" i="9"/>
  <c r="F8308" i="9"/>
  <c r="F8309" i="9"/>
  <c r="F8310" i="9"/>
  <c r="F8311" i="9"/>
  <c r="F8312" i="9"/>
  <c r="F8313" i="9"/>
  <c r="F8314" i="9"/>
  <c r="F8315" i="9"/>
  <c r="F8316" i="9"/>
  <c r="F8317" i="9"/>
  <c r="F8318" i="9"/>
  <c r="F8319" i="9"/>
  <c r="F8320" i="9"/>
  <c r="F8321" i="9"/>
  <c r="F8322" i="9"/>
  <c r="F8323" i="9"/>
  <c r="F8324" i="9"/>
  <c r="F8325" i="9"/>
  <c r="F8326" i="9"/>
  <c r="F8327" i="9"/>
  <c r="F8328" i="9"/>
  <c r="F8329" i="9"/>
  <c r="F8330" i="9"/>
  <c r="F8331" i="9"/>
  <c r="F8332" i="9"/>
  <c r="F8333" i="9"/>
  <c r="F8334" i="9"/>
  <c r="F8335" i="9"/>
  <c r="F8336" i="9"/>
  <c r="F8337" i="9"/>
  <c r="F8338" i="9"/>
  <c r="F8339" i="9"/>
  <c r="F8340" i="9"/>
  <c r="F8341" i="9"/>
  <c r="F8342" i="9"/>
  <c r="F8343" i="9"/>
  <c r="F8344" i="9"/>
  <c r="F8345" i="9"/>
  <c r="F8346" i="9"/>
  <c r="F8347" i="9"/>
  <c r="F8348" i="9"/>
  <c r="F8349" i="9"/>
  <c r="F8350" i="9"/>
  <c r="F8351" i="9"/>
  <c r="F8352" i="9"/>
  <c r="F8353" i="9"/>
  <c r="F8354" i="9"/>
  <c r="F8355" i="9"/>
  <c r="F8356" i="9"/>
  <c r="F8357" i="9"/>
  <c r="F8358" i="9"/>
  <c r="F8359" i="9"/>
  <c r="F8360" i="9"/>
  <c r="F8361" i="9"/>
  <c r="F8362" i="9"/>
  <c r="F8363" i="9"/>
  <c r="F8364" i="9"/>
  <c r="F8365" i="9"/>
  <c r="F8366" i="9"/>
  <c r="F8367" i="9"/>
  <c r="F8368" i="9"/>
  <c r="F8369" i="9"/>
  <c r="F8370" i="9"/>
  <c r="F8371" i="9"/>
  <c r="F8372" i="9"/>
  <c r="F8373" i="9"/>
  <c r="F8374" i="9"/>
  <c r="F8375" i="9"/>
  <c r="F8376" i="9"/>
  <c r="F8377" i="9"/>
  <c r="F8378" i="9"/>
  <c r="F8379" i="9"/>
  <c r="F8380" i="9"/>
  <c r="F8381" i="9"/>
  <c r="F8382" i="9"/>
  <c r="F8383" i="9"/>
  <c r="F8384" i="9"/>
  <c r="F8385" i="9"/>
  <c r="F8386" i="9"/>
  <c r="F8387" i="9"/>
  <c r="F8388" i="9"/>
  <c r="F8389" i="9"/>
  <c r="F8390" i="9"/>
  <c r="F8391" i="9"/>
  <c r="F8392" i="9"/>
  <c r="F8393" i="9"/>
  <c r="F8394" i="9"/>
  <c r="F8395" i="9"/>
  <c r="F8396" i="9"/>
  <c r="F8397" i="9"/>
  <c r="F8398" i="9"/>
  <c r="F8399" i="9"/>
  <c r="F8400" i="9"/>
  <c r="F8401" i="9"/>
  <c r="F8402" i="9"/>
  <c r="F8403" i="9"/>
  <c r="F8404" i="9"/>
  <c r="F8405" i="9"/>
  <c r="F8406" i="9"/>
  <c r="F8407" i="9"/>
  <c r="F8408" i="9"/>
  <c r="F8409" i="9"/>
  <c r="F8410" i="9"/>
  <c r="F8411" i="9"/>
  <c r="F8412" i="9"/>
  <c r="F8413" i="9"/>
  <c r="F8414" i="9"/>
  <c r="F8415" i="9"/>
  <c r="F8416" i="9"/>
  <c r="F8417" i="9"/>
  <c r="F8418" i="9"/>
  <c r="F8419" i="9"/>
  <c r="F8420" i="9"/>
  <c r="F8421" i="9"/>
  <c r="F8422" i="9"/>
  <c r="F8423" i="9"/>
  <c r="F8424" i="9"/>
  <c r="F8425" i="9"/>
  <c r="F8426" i="9"/>
  <c r="F8427" i="9"/>
  <c r="F8428" i="9"/>
  <c r="F8429" i="9"/>
  <c r="F8430" i="9"/>
  <c r="F8431" i="9"/>
  <c r="F8432" i="9"/>
  <c r="F8433" i="9"/>
  <c r="F8434" i="9"/>
  <c r="F8435" i="9"/>
  <c r="F8436" i="9"/>
  <c r="F8437" i="9"/>
  <c r="F8438" i="9"/>
  <c r="F8439" i="9"/>
  <c r="F8440" i="9"/>
  <c r="F8441" i="9"/>
  <c r="F8442" i="9"/>
  <c r="F8443" i="9"/>
  <c r="F8444" i="9"/>
  <c r="F8445" i="9"/>
  <c r="F8446" i="9"/>
  <c r="F8447" i="9"/>
  <c r="F8448" i="9"/>
  <c r="F8449" i="9"/>
  <c r="F8450" i="9"/>
  <c r="F8451" i="9"/>
  <c r="F8452" i="9"/>
  <c r="F8453" i="9"/>
  <c r="F8454" i="9"/>
  <c r="F8455" i="9"/>
  <c r="F8456" i="9"/>
  <c r="F8457" i="9"/>
  <c r="F8458" i="9"/>
  <c r="F8459" i="9"/>
  <c r="F8460" i="9"/>
  <c r="F8461" i="9"/>
  <c r="F8462" i="9"/>
  <c r="F8463" i="9"/>
  <c r="F8464" i="9"/>
  <c r="F8465" i="9"/>
  <c r="F8466" i="9"/>
  <c r="F8467" i="9"/>
  <c r="F8468" i="9"/>
  <c r="F8469" i="9"/>
  <c r="F8470" i="9"/>
  <c r="F8471" i="9"/>
  <c r="F8472" i="9"/>
  <c r="F8473" i="9"/>
  <c r="F8474" i="9"/>
  <c r="F8475" i="9"/>
  <c r="F8476" i="9"/>
  <c r="F8477" i="9"/>
  <c r="F8478" i="9"/>
  <c r="F8479" i="9"/>
  <c r="F8480" i="9"/>
  <c r="F8481" i="9"/>
  <c r="F8482" i="9"/>
  <c r="F8483" i="9"/>
  <c r="F8484" i="9"/>
  <c r="F8485" i="9"/>
  <c r="F8486" i="9"/>
  <c r="F8487" i="9"/>
  <c r="F8488" i="9"/>
  <c r="F8489" i="9"/>
  <c r="F8490" i="9"/>
  <c r="F8491" i="9"/>
  <c r="F8492" i="9"/>
  <c r="F8493" i="9"/>
  <c r="F8494" i="9"/>
  <c r="F8495" i="9"/>
  <c r="F8496" i="9"/>
  <c r="F8497" i="9"/>
  <c r="F8498" i="9"/>
  <c r="F8499" i="9"/>
  <c r="F8500" i="9"/>
  <c r="F8501" i="9"/>
  <c r="F8502" i="9"/>
  <c r="F8503" i="9"/>
  <c r="F8504" i="9"/>
  <c r="F8505" i="9"/>
  <c r="F8506" i="9"/>
  <c r="F8507" i="9"/>
  <c r="F8508" i="9"/>
  <c r="F8509" i="9"/>
  <c r="F8510" i="9"/>
  <c r="F8511" i="9"/>
  <c r="F8512" i="9"/>
  <c r="F8513" i="9"/>
  <c r="F8514" i="9"/>
  <c r="F8515" i="9"/>
  <c r="F8516" i="9"/>
  <c r="F8517" i="9"/>
  <c r="F8518" i="9"/>
  <c r="F8519" i="9"/>
  <c r="F8520" i="9"/>
  <c r="F8521" i="9"/>
  <c r="F8522" i="9"/>
  <c r="F8523" i="9"/>
  <c r="F8524" i="9"/>
  <c r="F8525" i="9"/>
  <c r="F8526" i="9"/>
  <c r="F8527" i="9"/>
  <c r="F8528" i="9"/>
  <c r="F8529" i="9"/>
  <c r="F8530" i="9"/>
  <c r="F8531" i="9"/>
  <c r="F8532" i="9"/>
  <c r="F8533" i="9"/>
  <c r="F8534" i="9"/>
  <c r="F8535" i="9"/>
  <c r="F8536" i="9"/>
  <c r="F8537" i="9"/>
  <c r="F8538" i="9"/>
  <c r="F8539" i="9"/>
  <c r="F8540" i="9"/>
  <c r="F8541" i="9"/>
  <c r="F8542" i="9"/>
  <c r="F8543" i="9"/>
  <c r="F8544" i="9"/>
  <c r="F8545" i="9"/>
  <c r="F8546" i="9"/>
  <c r="F8547" i="9"/>
  <c r="F8548" i="9"/>
  <c r="F8549" i="9"/>
  <c r="F8550" i="9"/>
  <c r="F8551" i="9"/>
  <c r="F8552" i="9"/>
  <c r="F8553" i="9"/>
  <c r="F8554" i="9"/>
  <c r="F8555" i="9"/>
  <c r="F8556" i="9"/>
  <c r="F8557" i="9"/>
  <c r="F8558" i="9"/>
  <c r="F8559" i="9"/>
  <c r="F8560" i="9"/>
  <c r="F8561" i="9"/>
  <c r="F8562" i="9"/>
  <c r="F8563" i="9"/>
  <c r="F8564" i="9"/>
  <c r="F8565" i="9"/>
  <c r="F8566" i="9"/>
  <c r="F8567" i="9"/>
  <c r="F8568" i="9"/>
  <c r="F8569" i="9"/>
  <c r="F8570" i="9"/>
  <c r="F8571" i="9"/>
  <c r="F8572" i="9"/>
  <c r="F8573" i="9"/>
  <c r="F8574" i="9"/>
  <c r="F8575" i="9"/>
  <c r="F8576" i="9"/>
  <c r="F8577" i="9"/>
  <c r="F8578" i="9"/>
  <c r="F8579" i="9"/>
  <c r="F8580" i="9"/>
  <c r="F8581" i="9"/>
  <c r="F8582" i="9"/>
  <c r="F8583" i="9"/>
  <c r="F8584" i="9"/>
  <c r="F8585" i="9"/>
  <c r="F8586" i="9"/>
  <c r="F8587" i="9"/>
  <c r="F8588" i="9"/>
  <c r="F8589" i="9"/>
  <c r="F8590" i="9"/>
  <c r="F8591" i="9"/>
  <c r="F8592" i="9"/>
  <c r="F8593" i="9"/>
  <c r="F8594" i="9"/>
  <c r="F8595" i="9"/>
  <c r="F8596" i="9"/>
  <c r="F8597" i="9"/>
  <c r="F8598" i="9"/>
  <c r="F8599" i="9"/>
  <c r="F8600" i="9"/>
  <c r="F8601" i="9"/>
  <c r="F8602" i="9"/>
  <c r="F8603" i="9"/>
  <c r="F8604" i="9"/>
  <c r="F8605" i="9"/>
  <c r="F8606" i="9"/>
  <c r="F8607" i="9"/>
  <c r="F8608" i="9"/>
  <c r="F8609" i="9"/>
  <c r="F8610" i="9"/>
  <c r="F8611" i="9"/>
  <c r="F8612" i="9"/>
  <c r="F8613" i="9"/>
  <c r="F8614" i="9"/>
  <c r="F8615" i="9"/>
  <c r="F8616" i="9"/>
  <c r="F8617" i="9"/>
  <c r="F8618" i="9"/>
  <c r="F8619" i="9"/>
  <c r="F8620" i="9"/>
  <c r="F8621" i="9"/>
  <c r="F8622" i="9"/>
  <c r="F8623" i="9"/>
  <c r="F8624" i="9"/>
  <c r="F8625" i="9"/>
  <c r="F8626" i="9"/>
  <c r="F8627" i="9"/>
  <c r="F8628" i="9"/>
  <c r="F8629" i="9"/>
  <c r="F8630" i="9"/>
  <c r="F8631" i="9"/>
  <c r="F8632" i="9"/>
  <c r="F8633" i="9"/>
  <c r="F8634" i="9"/>
  <c r="F8635" i="9"/>
  <c r="F8636" i="9"/>
  <c r="F8637" i="9"/>
  <c r="F8638" i="9"/>
  <c r="F8639" i="9"/>
  <c r="F8640" i="9"/>
  <c r="F8641" i="9"/>
  <c r="F8642" i="9"/>
  <c r="F8643" i="9"/>
  <c r="F8644" i="9"/>
  <c r="F8645" i="9"/>
  <c r="F8646" i="9"/>
  <c r="F8647" i="9"/>
  <c r="F8648" i="9"/>
  <c r="F8649" i="9"/>
  <c r="F8650" i="9"/>
  <c r="F8651" i="9"/>
  <c r="F8652" i="9"/>
  <c r="F8653" i="9"/>
  <c r="F8654" i="9"/>
  <c r="F8655" i="9"/>
  <c r="F8656" i="9"/>
  <c r="F8657" i="9"/>
  <c r="F8658" i="9"/>
  <c r="F8659" i="9"/>
  <c r="F8660" i="9"/>
  <c r="F8661" i="9"/>
  <c r="F8662" i="9"/>
  <c r="F8663" i="9"/>
  <c r="F8664" i="9"/>
  <c r="F8665" i="9"/>
  <c r="F8666" i="9"/>
  <c r="F8667" i="9"/>
  <c r="F8668" i="9"/>
  <c r="F8669" i="9"/>
  <c r="F8670" i="9"/>
  <c r="F8671" i="9"/>
  <c r="F8672" i="9"/>
  <c r="F8673" i="9"/>
  <c r="F8674" i="9"/>
  <c r="F8675" i="9"/>
  <c r="F8676" i="9"/>
  <c r="F8677" i="9"/>
  <c r="F8678" i="9"/>
  <c r="F8679" i="9"/>
  <c r="F8680" i="9"/>
  <c r="F8681" i="9"/>
  <c r="F8682" i="9"/>
  <c r="F8683" i="9"/>
  <c r="F8684" i="9"/>
  <c r="F8685" i="9"/>
  <c r="F8686" i="9"/>
  <c r="F8687" i="9"/>
  <c r="F8688" i="9"/>
  <c r="F8689" i="9"/>
  <c r="F8690" i="9"/>
  <c r="F8691" i="9"/>
  <c r="F8692" i="9"/>
  <c r="F8693" i="9"/>
  <c r="F8694" i="9"/>
  <c r="F8695" i="9"/>
  <c r="F8696" i="9"/>
  <c r="F8697" i="9"/>
  <c r="F8698" i="9"/>
  <c r="F8699" i="9"/>
  <c r="F8700" i="9"/>
  <c r="F8701" i="9"/>
  <c r="F8702" i="9"/>
  <c r="F8703" i="9"/>
  <c r="F8704" i="9"/>
  <c r="F8705" i="9"/>
  <c r="F8706" i="9"/>
  <c r="F8707" i="9"/>
  <c r="F8708" i="9"/>
  <c r="F8709" i="9"/>
  <c r="F8710" i="9"/>
  <c r="F8711" i="9"/>
  <c r="F8712" i="9"/>
  <c r="F8713" i="9"/>
  <c r="F8714" i="9"/>
  <c r="F8715" i="9"/>
  <c r="F8716" i="9"/>
  <c r="F8717" i="9"/>
  <c r="F8718" i="9"/>
  <c r="F8719" i="9"/>
  <c r="F8720" i="9"/>
  <c r="F8721" i="9"/>
  <c r="F8722" i="9"/>
  <c r="F8723" i="9"/>
  <c r="F8724" i="9"/>
  <c r="F8725" i="9"/>
  <c r="F8726" i="9"/>
  <c r="F8727" i="9"/>
  <c r="F8728" i="9"/>
  <c r="F8729" i="9"/>
  <c r="F8730" i="9"/>
  <c r="F8731" i="9"/>
  <c r="F8732" i="9"/>
  <c r="F8733" i="9"/>
  <c r="F8734" i="9"/>
  <c r="F8735" i="9"/>
  <c r="F8736" i="9"/>
  <c r="F8737" i="9"/>
  <c r="F8738" i="9"/>
  <c r="F8739" i="9"/>
  <c r="F8740" i="9"/>
  <c r="F8741" i="9"/>
  <c r="F8742" i="9"/>
  <c r="F8743" i="9"/>
  <c r="F8744" i="9"/>
  <c r="F8745" i="9"/>
  <c r="F8746" i="9"/>
  <c r="F8747" i="9"/>
  <c r="F8748" i="9"/>
  <c r="F8749" i="9"/>
  <c r="F8750" i="9"/>
  <c r="F8751" i="9"/>
  <c r="F8752" i="9"/>
  <c r="F8753" i="9"/>
  <c r="F8754" i="9"/>
  <c r="F8755" i="9"/>
  <c r="F8756" i="9"/>
  <c r="F8757" i="9"/>
  <c r="F8758" i="9"/>
  <c r="F8759" i="9"/>
  <c r="F8760" i="9"/>
  <c r="F8761" i="9"/>
  <c r="F8762" i="9"/>
  <c r="F8763" i="9"/>
  <c r="F8764" i="9"/>
  <c r="F8765" i="9"/>
  <c r="F8766" i="9"/>
  <c r="F8767" i="9"/>
  <c r="F8768" i="9"/>
  <c r="F8769" i="9"/>
  <c r="F8770" i="9"/>
  <c r="F8771" i="9"/>
  <c r="F8772" i="9"/>
  <c r="F8773" i="9"/>
  <c r="F8774" i="9"/>
  <c r="F8775" i="9"/>
  <c r="F8776" i="9"/>
  <c r="F8777" i="9"/>
  <c r="F8778" i="9"/>
  <c r="F8779" i="9"/>
  <c r="F8780" i="9"/>
  <c r="F8781" i="9"/>
  <c r="F8782" i="9"/>
  <c r="F8783" i="9"/>
  <c r="F8784" i="9"/>
  <c r="F8785" i="9"/>
  <c r="F8786" i="9"/>
  <c r="F8787" i="9"/>
  <c r="F8788" i="9"/>
  <c r="F8789" i="9"/>
  <c r="F8790" i="9"/>
  <c r="F8791" i="9"/>
  <c r="F8792" i="9"/>
  <c r="F8793" i="9"/>
  <c r="F8794" i="9"/>
  <c r="F8795" i="9"/>
  <c r="F8796" i="9"/>
  <c r="F8797" i="9"/>
  <c r="F8798" i="9"/>
  <c r="F8799" i="9"/>
  <c r="F8800" i="9"/>
  <c r="F8801" i="9"/>
  <c r="F8802" i="9"/>
  <c r="F8803" i="9"/>
  <c r="F8804" i="9"/>
  <c r="F8805" i="9"/>
  <c r="F8806" i="9"/>
  <c r="F8807" i="9"/>
  <c r="F8808" i="9"/>
  <c r="F8809" i="9"/>
  <c r="F8810" i="9"/>
  <c r="F8811" i="9"/>
  <c r="F8812" i="9"/>
  <c r="F8813" i="9"/>
  <c r="F8814" i="9"/>
  <c r="F8815" i="9"/>
  <c r="F8816" i="9"/>
  <c r="F8817" i="9"/>
  <c r="F8818" i="9"/>
  <c r="F8819" i="9"/>
  <c r="F8820" i="9"/>
  <c r="F8821" i="9"/>
  <c r="F8822" i="9"/>
  <c r="F8823" i="9"/>
  <c r="F8824" i="9"/>
  <c r="F8825" i="9"/>
  <c r="F8826" i="9"/>
  <c r="F8827" i="9"/>
  <c r="F8828" i="9"/>
  <c r="F8829" i="9"/>
  <c r="F8830" i="9"/>
  <c r="F8831" i="9"/>
  <c r="F8832" i="9"/>
  <c r="F8833" i="9"/>
  <c r="F8834" i="9"/>
  <c r="F8835" i="9"/>
  <c r="F8836" i="9"/>
  <c r="F8837" i="9"/>
  <c r="F8838" i="9"/>
  <c r="F8839" i="9"/>
  <c r="F8840" i="9"/>
  <c r="F8841" i="9"/>
  <c r="F8842" i="9"/>
  <c r="F8843" i="9"/>
  <c r="F8844" i="9"/>
  <c r="F8845" i="9"/>
  <c r="F8846" i="9"/>
  <c r="F8847" i="9"/>
  <c r="F8848" i="9"/>
  <c r="F8849" i="9"/>
  <c r="F8850" i="9"/>
  <c r="F8851" i="9"/>
  <c r="F8852" i="9"/>
  <c r="F8853" i="9"/>
  <c r="F8854" i="9"/>
  <c r="F8855" i="9"/>
  <c r="F8856" i="9"/>
  <c r="F8857" i="9"/>
  <c r="F8858" i="9"/>
  <c r="F8859" i="9"/>
  <c r="F8860" i="9"/>
  <c r="F8861" i="9"/>
  <c r="F8862" i="9"/>
  <c r="F8863" i="9"/>
  <c r="F8864" i="9"/>
  <c r="F8865" i="9"/>
  <c r="F8866" i="9"/>
  <c r="F8867" i="9"/>
  <c r="F8868" i="9"/>
  <c r="F8869" i="9"/>
  <c r="F8870" i="9"/>
  <c r="F8871" i="9"/>
  <c r="F8872" i="9"/>
  <c r="F8873" i="9"/>
  <c r="F8874" i="9"/>
  <c r="F8875" i="9"/>
  <c r="F8876" i="9"/>
  <c r="F8877" i="9"/>
  <c r="F8878" i="9"/>
  <c r="F8879" i="9"/>
  <c r="F8880" i="9"/>
  <c r="F8881" i="9"/>
  <c r="F8882" i="9"/>
  <c r="F8883" i="9"/>
  <c r="F8884" i="9"/>
  <c r="F8885" i="9"/>
  <c r="F8886" i="9"/>
  <c r="F8887" i="9"/>
  <c r="F8888" i="9"/>
  <c r="F8889" i="9"/>
  <c r="F8890" i="9"/>
  <c r="F8891" i="9"/>
  <c r="F8892" i="9"/>
  <c r="F8893" i="9"/>
  <c r="F8894" i="9"/>
  <c r="F8895" i="9"/>
  <c r="F8896" i="9"/>
  <c r="F8897" i="9"/>
  <c r="F8898" i="9"/>
  <c r="F8899" i="9"/>
  <c r="F8900" i="9"/>
  <c r="F8901" i="9"/>
  <c r="F8902" i="9"/>
  <c r="F8903" i="9"/>
  <c r="F8904" i="9"/>
  <c r="F8905" i="9"/>
  <c r="F8906" i="9"/>
  <c r="F8907" i="9"/>
  <c r="F8908" i="9"/>
  <c r="F8909" i="9"/>
  <c r="F8910" i="9"/>
  <c r="F8911" i="9"/>
  <c r="F8912" i="9"/>
  <c r="F8913" i="9"/>
  <c r="F8914" i="9"/>
  <c r="F8915" i="9"/>
  <c r="F8916" i="9"/>
  <c r="F8917" i="9"/>
  <c r="F8918" i="9"/>
  <c r="F8919" i="9"/>
  <c r="F8920" i="9"/>
  <c r="F8921" i="9"/>
  <c r="F8922" i="9"/>
  <c r="F8923" i="9"/>
  <c r="F8924" i="9"/>
  <c r="F8925" i="9"/>
  <c r="F8926" i="9"/>
  <c r="F8927" i="9"/>
  <c r="F8928" i="9"/>
  <c r="F8929" i="9"/>
  <c r="F8930" i="9"/>
  <c r="F8931" i="9"/>
  <c r="F8932" i="9"/>
  <c r="F8933" i="9"/>
  <c r="F8934" i="9"/>
  <c r="F8935" i="9"/>
  <c r="F8936" i="9"/>
  <c r="F8937" i="9"/>
  <c r="F8938" i="9"/>
  <c r="F8939" i="9"/>
  <c r="F8940" i="9"/>
  <c r="F8941" i="9"/>
  <c r="F8942" i="9"/>
  <c r="F8943" i="9"/>
  <c r="F8944" i="9"/>
  <c r="F8945" i="9"/>
  <c r="F8946" i="9"/>
  <c r="F8947" i="9"/>
  <c r="F8948" i="9"/>
  <c r="F8949" i="9"/>
  <c r="F8950" i="9"/>
  <c r="F8951" i="9"/>
  <c r="F8952" i="9"/>
  <c r="F8953" i="9"/>
  <c r="F8954" i="9"/>
  <c r="F8955" i="9"/>
  <c r="F8956" i="9"/>
  <c r="F8957" i="9"/>
  <c r="F8958" i="9"/>
  <c r="F8959" i="9"/>
  <c r="F8960" i="9"/>
  <c r="F8961" i="9"/>
  <c r="F8962" i="9"/>
  <c r="F8963" i="9"/>
  <c r="F8964" i="9"/>
  <c r="F8965" i="9"/>
  <c r="F8966" i="9"/>
  <c r="F8967" i="9"/>
  <c r="F8968" i="9"/>
  <c r="F8969" i="9"/>
  <c r="F8970" i="9"/>
  <c r="F8971" i="9"/>
  <c r="F8972" i="9"/>
  <c r="F8973" i="9"/>
  <c r="F8974" i="9"/>
  <c r="F8975" i="9"/>
  <c r="F8976" i="9"/>
  <c r="F8977" i="9"/>
  <c r="F8978" i="9"/>
  <c r="F8979" i="9"/>
  <c r="F8980" i="9"/>
  <c r="F8981" i="9"/>
  <c r="F8982" i="9"/>
  <c r="F8983" i="9"/>
  <c r="F8984" i="9"/>
  <c r="F8985" i="9"/>
  <c r="F8986" i="9"/>
  <c r="F8987" i="9"/>
  <c r="F8988" i="9"/>
  <c r="F8989" i="9"/>
  <c r="F8990" i="9"/>
  <c r="F8991" i="9"/>
  <c r="F8992" i="9"/>
  <c r="F8993" i="9"/>
  <c r="F8994" i="9"/>
  <c r="F8995" i="9"/>
  <c r="F8996" i="9"/>
  <c r="F8997" i="9"/>
  <c r="F8998" i="9"/>
  <c r="F8999" i="9"/>
  <c r="F9000" i="9"/>
  <c r="F9001" i="9"/>
  <c r="F9002" i="9"/>
  <c r="F9003" i="9"/>
  <c r="F9004" i="9"/>
  <c r="F9005" i="9"/>
  <c r="F9006" i="9"/>
  <c r="F9007" i="9"/>
  <c r="F9008" i="9"/>
  <c r="F9009" i="9"/>
  <c r="F9010" i="9"/>
  <c r="F9011" i="9"/>
  <c r="F9012" i="9"/>
  <c r="F9013" i="9"/>
  <c r="F9014" i="9"/>
  <c r="F9015" i="9"/>
  <c r="F9016" i="9"/>
  <c r="F9017" i="9"/>
  <c r="F9018" i="9"/>
  <c r="F9019" i="9"/>
  <c r="F9020" i="9"/>
  <c r="F9021" i="9"/>
  <c r="F9022" i="9"/>
  <c r="F9023" i="9"/>
  <c r="F9024" i="9"/>
  <c r="F9025" i="9"/>
  <c r="F9026" i="9"/>
  <c r="F9027" i="9"/>
  <c r="F9028" i="9"/>
  <c r="F9029" i="9"/>
  <c r="F9030" i="9"/>
  <c r="F9031" i="9"/>
  <c r="F9032" i="9"/>
  <c r="F9033" i="9"/>
  <c r="F9034" i="9"/>
  <c r="F9035" i="9"/>
  <c r="F9036" i="9"/>
  <c r="F9037" i="9"/>
  <c r="F9038" i="9"/>
  <c r="F9039" i="9"/>
  <c r="F9040" i="9"/>
  <c r="F9041" i="9"/>
  <c r="F9042" i="9"/>
  <c r="F9043" i="9"/>
  <c r="F9044" i="9"/>
  <c r="F9045" i="9"/>
  <c r="F9046" i="9"/>
  <c r="F9047" i="9"/>
  <c r="F9048" i="9"/>
  <c r="F9049" i="9"/>
  <c r="F9050" i="9"/>
  <c r="F9051" i="9"/>
  <c r="F9052" i="9"/>
  <c r="F9053" i="9"/>
  <c r="F9054" i="9"/>
  <c r="F9055" i="9"/>
  <c r="F9056" i="9"/>
  <c r="F9057" i="9"/>
  <c r="F9058" i="9"/>
  <c r="F9059" i="9"/>
  <c r="F9060" i="9"/>
  <c r="F9061" i="9"/>
  <c r="F9062" i="9"/>
  <c r="F9063" i="9"/>
  <c r="F9064" i="9"/>
  <c r="F9065" i="9"/>
  <c r="F9066" i="9"/>
  <c r="F9067" i="9"/>
  <c r="F9068" i="9"/>
  <c r="F9069" i="9"/>
  <c r="F9070" i="9"/>
  <c r="F9071" i="9"/>
  <c r="F9072" i="9"/>
  <c r="F9073" i="9"/>
  <c r="O13" i="9"/>
  <c r="O12" i="9"/>
  <c r="O11" i="9"/>
  <c r="O10" i="9"/>
  <c r="O9" i="9"/>
  <c r="O8" i="9"/>
  <c r="O7" i="9"/>
  <c r="O6" i="9"/>
  <c r="O5" i="9"/>
  <c r="O4" i="9"/>
  <c r="O3" i="9"/>
  <c r="O2" i="9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X2" i="7"/>
  <c r="A95" i="8"/>
  <c r="A96" i="8"/>
  <c r="A97" i="8"/>
  <c r="A98" i="8"/>
  <c r="A99" i="8"/>
  <c r="A100" i="8"/>
  <c r="A10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B30" i="4"/>
  <c r="C29" i="4"/>
  <c r="B29" i="4"/>
  <c r="B28" i="4"/>
  <c r="C27" i="4"/>
  <c r="B26" i="4"/>
  <c r="B24" i="4"/>
  <c r="C23" i="4"/>
  <c r="B22" i="4"/>
  <c r="C21" i="4"/>
  <c r="B21" i="4"/>
  <c r="B20" i="4"/>
  <c r="C19" i="4"/>
  <c r="B18" i="4"/>
  <c r="B16" i="4"/>
  <c r="C15" i="4"/>
  <c r="B14" i="4"/>
  <c r="C13" i="4"/>
  <c r="B13" i="4"/>
  <c r="B12" i="4"/>
  <c r="C11" i="4"/>
  <c r="B10" i="4"/>
  <c r="B8" i="4"/>
  <c r="C7" i="4"/>
  <c r="B6" i="4"/>
  <c r="C5" i="4"/>
  <c r="B5" i="4"/>
  <c r="B4" i="4"/>
  <c r="C3" i="4"/>
  <c r="B2" i="4"/>
  <c r="A34" i="3"/>
  <c r="A33" i="3"/>
  <c r="A32" i="3"/>
  <c r="A31" i="3"/>
  <c r="A31" i="4" s="1"/>
  <c r="A30" i="3"/>
  <c r="A30" i="4" s="1"/>
  <c r="A29" i="3"/>
  <c r="A29" i="4" s="1"/>
  <c r="A28" i="3"/>
  <c r="A28" i="4" s="1"/>
  <c r="A27" i="3"/>
  <c r="A27" i="4" s="1"/>
  <c r="A26" i="3"/>
  <c r="A26" i="4" s="1"/>
  <c r="A25" i="3"/>
  <c r="A25" i="4" s="1"/>
  <c r="A24" i="3"/>
  <c r="A24" i="4" s="1"/>
  <c r="A23" i="3"/>
  <c r="A23" i="4" s="1"/>
  <c r="A22" i="3"/>
  <c r="A22" i="4" s="1"/>
  <c r="A21" i="3"/>
  <c r="A21" i="4" s="1"/>
  <c r="A20" i="3"/>
  <c r="A20" i="4" s="1"/>
  <c r="A19" i="3"/>
  <c r="A19" i="4" s="1"/>
  <c r="A18" i="3"/>
  <c r="A18" i="4" s="1"/>
  <c r="A17" i="3"/>
  <c r="A17" i="4" s="1"/>
  <c r="A16" i="3"/>
  <c r="A16" i="4" s="1"/>
  <c r="A15" i="3"/>
  <c r="A15" i="4" s="1"/>
  <c r="A14" i="3"/>
  <c r="A14" i="4" s="1"/>
  <c r="A13" i="3"/>
  <c r="A13" i="4" s="1"/>
  <c r="A12" i="3"/>
  <c r="A12" i="4" s="1"/>
  <c r="A11" i="3"/>
  <c r="A11" i="4" s="1"/>
  <c r="A10" i="3"/>
  <c r="A10" i="4" s="1"/>
  <c r="A9" i="3"/>
  <c r="A9" i="4" s="1"/>
  <c r="A8" i="3"/>
  <c r="A8" i="4" s="1"/>
  <c r="A7" i="3"/>
  <c r="A7" i="4" s="1"/>
  <c r="A6" i="3"/>
  <c r="A6" i="4" s="1"/>
  <c r="A5" i="3"/>
  <c r="A5" i="4" s="1"/>
  <c r="A4" i="3"/>
  <c r="A4" i="4" s="1"/>
  <c r="A3" i="3"/>
  <c r="A3" i="4" s="1"/>
  <c r="A2" i="3"/>
  <c r="A2" i="4" s="1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Z2" i="7" s="1"/>
  <c r="G31" i="5"/>
  <c r="F31" i="5"/>
  <c r="E31" i="5"/>
  <c r="C31" i="5"/>
  <c r="G30" i="5"/>
  <c r="F30" i="5"/>
  <c r="E30" i="5"/>
  <c r="C30" i="5"/>
  <c r="G29" i="5"/>
  <c r="F29" i="5"/>
  <c r="E29" i="5"/>
  <c r="C29" i="5"/>
  <c r="G28" i="5"/>
  <c r="F28" i="5"/>
  <c r="E28" i="5"/>
  <c r="C28" i="5"/>
  <c r="G27" i="5"/>
  <c r="F27" i="5"/>
  <c r="E27" i="5"/>
  <c r="C27" i="5"/>
  <c r="G26" i="5"/>
  <c r="F26" i="5"/>
  <c r="E26" i="5"/>
  <c r="C26" i="5"/>
  <c r="G25" i="5"/>
  <c r="F25" i="5"/>
  <c r="E25" i="5"/>
  <c r="C25" i="5"/>
  <c r="G24" i="5"/>
  <c r="F24" i="5"/>
  <c r="E24" i="5"/>
  <c r="C24" i="5"/>
  <c r="G23" i="5"/>
  <c r="F23" i="5"/>
  <c r="E23" i="5"/>
  <c r="C23" i="5"/>
  <c r="G22" i="5"/>
  <c r="F22" i="5"/>
  <c r="E22" i="5"/>
  <c r="C22" i="5"/>
  <c r="G21" i="5"/>
  <c r="F21" i="5"/>
  <c r="E21" i="5"/>
  <c r="C21" i="5"/>
  <c r="G20" i="5"/>
  <c r="F20" i="5"/>
  <c r="E20" i="5"/>
  <c r="C20" i="5"/>
  <c r="G19" i="5"/>
  <c r="F19" i="5"/>
  <c r="E19" i="5"/>
  <c r="C19" i="5"/>
  <c r="G18" i="5"/>
  <c r="F18" i="5"/>
  <c r="E18" i="5"/>
  <c r="C18" i="5"/>
  <c r="G17" i="5"/>
  <c r="F17" i="5"/>
  <c r="E17" i="5"/>
  <c r="C17" i="5"/>
  <c r="G16" i="5"/>
  <c r="F16" i="5"/>
  <c r="E16" i="5"/>
  <c r="C16" i="5"/>
  <c r="G15" i="5"/>
  <c r="F15" i="5"/>
  <c r="E15" i="5"/>
  <c r="C15" i="5"/>
  <c r="G14" i="5"/>
  <c r="F14" i="5"/>
  <c r="E14" i="5"/>
  <c r="C14" i="5"/>
  <c r="G13" i="5"/>
  <c r="F13" i="5"/>
  <c r="E13" i="5"/>
  <c r="C13" i="5"/>
  <c r="G12" i="5"/>
  <c r="F12" i="5"/>
  <c r="E12" i="5"/>
  <c r="C12" i="5"/>
  <c r="G11" i="5"/>
  <c r="F11" i="5"/>
  <c r="E11" i="5"/>
  <c r="C11" i="5"/>
  <c r="G10" i="5"/>
  <c r="F10" i="5"/>
  <c r="E10" i="5"/>
  <c r="C10" i="5"/>
  <c r="G9" i="5"/>
  <c r="F9" i="5"/>
  <c r="E9" i="5"/>
  <c r="C9" i="5"/>
  <c r="G8" i="5"/>
  <c r="F8" i="5"/>
  <c r="E8" i="5"/>
  <c r="C8" i="5"/>
  <c r="G7" i="5"/>
  <c r="F7" i="5"/>
  <c r="E7" i="5"/>
  <c r="C7" i="5"/>
  <c r="G6" i="5"/>
  <c r="F6" i="5"/>
  <c r="E6" i="5"/>
  <c r="C6" i="5"/>
  <c r="G5" i="5"/>
  <c r="F5" i="5"/>
  <c r="E5" i="5"/>
  <c r="C5" i="5"/>
  <c r="G4" i="5"/>
  <c r="F4" i="5"/>
  <c r="E4" i="5"/>
  <c r="C4" i="5"/>
  <c r="G3" i="5"/>
  <c r="F3" i="5"/>
  <c r="E3" i="5"/>
  <c r="C3" i="5"/>
  <c r="G2" i="5"/>
  <c r="F2" i="5"/>
  <c r="E2" i="5"/>
  <c r="C2" i="5"/>
  <c r="G31" i="3"/>
  <c r="F31" i="3"/>
  <c r="C31" i="4" s="1"/>
  <c r="E31" i="3"/>
  <c r="C31" i="3"/>
  <c r="B31" i="4" s="1"/>
  <c r="G30" i="3"/>
  <c r="F30" i="3"/>
  <c r="C30" i="4" s="1"/>
  <c r="E30" i="3"/>
  <c r="C30" i="3"/>
  <c r="G29" i="3"/>
  <c r="F29" i="3"/>
  <c r="E29" i="3"/>
  <c r="C29" i="3"/>
  <c r="G28" i="3"/>
  <c r="F28" i="3"/>
  <c r="C28" i="4" s="1"/>
  <c r="E28" i="3"/>
  <c r="C28" i="3"/>
  <c r="G27" i="3"/>
  <c r="F27" i="3"/>
  <c r="E27" i="3"/>
  <c r="C27" i="3"/>
  <c r="B27" i="4" s="1"/>
  <c r="G26" i="3"/>
  <c r="F26" i="3"/>
  <c r="C26" i="4" s="1"/>
  <c r="E26" i="3"/>
  <c r="C26" i="3"/>
  <c r="G25" i="3"/>
  <c r="F25" i="3"/>
  <c r="C25" i="4" s="1"/>
  <c r="E25" i="3"/>
  <c r="C25" i="3"/>
  <c r="B25" i="4" s="1"/>
  <c r="G24" i="3"/>
  <c r="F24" i="3"/>
  <c r="C24" i="4" s="1"/>
  <c r="E24" i="3"/>
  <c r="C24" i="3"/>
  <c r="G23" i="3"/>
  <c r="F23" i="3"/>
  <c r="E23" i="3"/>
  <c r="C23" i="3"/>
  <c r="B23" i="4" s="1"/>
  <c r="G22" i="3"/>
  <c r="F22" i="3"/>
  <c r="C22" i="4" s="1"/>
  <c r="E22" i="3"/>
  <c r="C22" i="3"/>
  <c r="G21" i="3"/>
  <c r="F21" i="3"/>
  <c r="E21" i="3"/>
  <c r="C21" i="3"/>
  <c r="G20" i="3"/>
  <c r="F20" i="3"/>
  <c r="C20" i="4" s="1"/>
  <c r="E20" i="3"/>
  <c r="C20" i="3"/>
  <c r="G19" i="3"/>
  <c r="F19" i="3"/>
  <c r="E19" i="3"/>
  <c r="C19" i="3"/>
  <c r="B19" i="4" s="1"/>
  <c r="G18" i="3"/>
  <c r="F18" i="3"/>
  <c r="C18" i="4" s="1"/>
  <c r="E18" i="3"/>
  <c r="C18" i="3"/>
  <c r="G17" i="3"/>
  <c r="F17" i="3"/>
  <c r="C17" i="4" s="1"/>
  <c r="E17" i="3"/>
  <c r="C17" i="3"/>
  <c r="B17" i="4" s="1"/>
  <c r="G16" i="3"/>
  <c r="F16" i="3"/>
  <c r="C16" i="4" s="1"/>
  <c r="E16" i="3"/>
  <c r="C16" i="3"/>
  <c r="G15" i="3"/>
  <c r="F15" i="3"/>
  <c r="E15" i="3"/>
  <c r="C15" i="3"/>
  <c r="B15" i="4" s="1"/>
  <c r="G14" i="3"/>
  <c r="F14" i="3"/>
  <c r="C14" i="4" s="1"/>
  <c r="E14" i="3"/>
  <c r="C14" i="3"/>
  <c r="G13" i="3"/>
  <c r="F13" i="3"/>
  <c r="E13" i="3"/>
  <c r="C13" i="3"/>
  <c r="G12" i="3"/>
  <c r="F12" i="3"/>
  <c r="C12" i="4" s="1"/>
  <c r="E12" i="3"/>
  <c r="C12" i="3"/>
  <c r="G11" i="3"/>
  <c r="F11" i="3"/>
  <c r="E11" i="3"/>
  <c r="C11" i="3"/>
  <c r="B11" i="4" s="1"/>
  <c r="G10" i="3"/>
  <c r="F10" i="3"/>
  <c r="C10" i="4" s="1"/>
  <c r="E10" i="3"/>
  <c r="C10" i="3"/>
  <c r="G9" i="3"/>
  <c r="F9" i="3"/>
  <c r="C9" i="4" s="1"/>
  <c r="E9" i="3"/>
  <c r="C9" i="3"/>
  <c r="B9" i="4" s="1"/>
  <c r="G8" i="3"/>
  <c r="F8" i="3"/>
  <c r="C8" i="4" s="1"/>
  <c r="E8" i="3"/>
  <c r="C8" i="3"/>
  <c r="G7" i="3"/>
  <c r="F7" i="3"/>
  <c r="E7" i="3"/>
  <c r="C7" i="3"/>
  <c r="B7" i="4" s="1"/>
  <c r="G6" i="3"/>
  <c r="F6" i="3"/>
  <c r="C6" i="4" s="1"/>
  <c r="E6" i="3"/>
  <c r="C6" i="3"/>
  <c r="G5" i="3"/>
  <c r="F5" i="3"/>
  <c r="E5" i="3"/>
  <c r="C5" i="3"/>
  <c r="G4" i="3"/>
  <c r="F4" i="3"/>
  <c r="C4" i="4" s="1"/>
  <c r="E4" i="3"/>
  <c r="C4" i="3"/>
  <c r="G3" i="3"/>
  <c r="F3" i="3"/>
  <c r="E3" i="3"/>
  <c r="C3" i="3"/>
  <c r="B3" i="4" s="1"/>
  <c r="G2" i="3"/>
  <c r="F2" i="3"/>
  <c r="C2" i="4" s="1"/>
  <c r="E2" i="3"/>
  <c r="C2" i="3"/>
  <c r="G45" i="2"/>
  <c r="D45" i="2"/>
  <c r="Y2" i="7" l="1"/>
  <c r="AA2" i="7"/>
  <c r="Y30" i="7"/>
  <c r="Y9" i="7"/>
  <c r="W2" i="7"/>
  <c r="Z6" i="7"/>
  <c r="AA12" i="7"/>
  <c r="Y22" i="7"/>
  <c r="Z32" i="7"/>
  <c r="Z24" i="7"/>
  <c r="Z16" i="7"/>
  <c r="Z8" i="7"/>
  <c r="AA38" i="7"/>
  <c r="AA30" i="7"/>
  <c r="AA22" i="7"/>
  <c r="AA14" i="7"/>
  <c r="AA6" i="7"/>
  <c r="W36" i="7"/>
  <c r="W28" i="7"/>
  <c r="W20" i="7"/>
  <c r="W12" i="7"/>
  <c r="W4" i="7"/>
  <c r="X34" i="7"/>
  <c r="X26" i="7"/>
  <c r="X18" i="7"/>
  <c r="X10" i="7"/>
  <c r="Y32" i="7"/>
  <c r="Y24" i="7"/>
  <c r="Y16" i="7"/>
  <c r="Y8" i="7"/>
  <c r="Z39" i="7"/>
  <c r="Z31" i="7"/>
  <c r="Z23" i="7"/>
  <c r="Z15" i="7"/>
  <c r="Z7" i="7"/>
  <c r="AA37" i="7"/>
  <c r="AA29" i="7"/>
  <c r="AA21" i="7"/>
  <c r="AA13" i="7"/>
  <c r="AA5" i="7"/>
  <c r="W35" i="7"/>
  <c r="W27" i="7"/>
  <c r="W19" i="7"/>
  <c r="W11" i="7"/>
  <c r="W3" i="7"/>
  <c r="X33" i="7"/>
  <c r="X25" i="7"/>
  <c r="X17" i="7"/>
  <c r="X9" i="7"/>
  <c r="Y39" i="7"/>
  <c r="Y31" i="7"/>
  <c r="Y23" i="7"/>
  <c r="Y15" i="7"/>
  <c r="Y7" i="7"/>
  <c r="Z30" i="7"/>
  <c r="W34" i="7"/>
  <c r="Y14" i="7"/>
  <c r="Y29" i="7"/>
  <c r="Y13" i="7"/>
  <c r="Z22" i="7"/>
  <c r="AA36" i="7"/>
  <c r="AA4" i="7"/>
  <c r="W18" i="7"/>
  <c r="W10" i="7"/>
  <c r="X24" i="7"/>
  <c r="X8" i="7"/>
  <c r="Z21" i="7"/>
  <c r="AA35" i="7"/>
  <c r="AA11" i="7"/>
  <c r="W25" i="7"/>
  <c r="X31" i="7"/>
  <c r="X7" i="7"/>
  <c r="Y5" i="7"/>
  <c r="Z36" i="7"/>
  <c r="Z12" i="7"/>
  <c r="W16" i="7"/>
  <c r="X38" i="7"/>
  <c r="X22" i="7"/>
  <c r="Y36" i="7"/>
  <c r="Y4" i="7"/>
  <c r="Z35" i="7"/>
  <c r="Z27" i="7"/>
  <c r="Z19" i="7"/>
  <c r="Z11" i="7"/>
  <c r="Z3" i="7"/>
  <c r="AA33" i="7"/>
  <c r="AA25" i="7"/>
  <c r="AA17" i="7"/>
  <c r="AA9" i="7"/>
  <c r="W39" i="7"/>
  <c r="W31" i="7"/>
  <c r="W23" i="7"/>
  <c r="W15" i="7"/>
  <c r="W7" i="7"/>
  <c r="X37" i="7"/>
  <c r="X29" i="7"/>
  <c r="X21" i="7"/>
  <c r="X13" i="7"/>
  <c r="X5" i="7"/>
  <c r="Y35" i="7"/>
  <c r="Y27" i="7"/>
  <c r="Y19" i="7"/>
  <c r="Y11" i="7"/>
  <c r="Y3" i="7"/>
  <c r="Z38" i="7"/>
  <c r="AA28" i="7"/>
  <c r="X16" i="7"/>
  <c r="Y38" i="7"/>
  <c r="Z29" i="7"/>
  <c r="Z5" i="7"/>
  <c r="AA19" i="7"/>
  <c r="W33" i="7"/>
  <c r="W9" i="7"/>
  <c r="X23" i="7"/>
  <c r="X15" i="7"/>
  <c r="Y21" i="7"/>
  <c r="Z28" i="7"/>
  <c r="Z4" i="7"/>
  <c r="AA26" i="7"/>
  <c r="AA10" i="7"/>
  <c r="W24" i="7"/>
  <c r="X30" i="7"/>
  <c r="X14" i="7"/>
  <c r="Y28" i="7"/>
  <c r="Y12" i="7"/>
  <c r="AA24" i="7"/>
  <c r="W14" i="7"/>
  <c r="X36" i="7"/>
  <c r="X20" i="7"/>
  <c r="X4" i="7"/>
  <c r="Y26" i="7"/>
  <c r="Y10" i="7"/>
  <c r="Z14" i="7"/>
  <c r="AA20" i="7"/>
  <c r="W26" i="7"/>
  <c r="X32" i="7"/>
  <c r="Y6" i="7"/>
  <c r="Z37" i="7"/>
  <c r="Z13" i="7"/>
  <c r="AA27" i="7"/>
  <c r="AA3" i="7"/>
  <c r="W17" i="7"/>
  <c r="X39" i="7"/>
  <c r="Y37" i="7"/>
  <c r="Z20" i="7"/>
  <c r="AA34" i="7"/>
  <c r="AA18" i="7"/>
  <c r="W32" i="7"/>
  <c r="W8" i="7"/>
  <c r="X6" i="7"/>
  <c r="Y20" i="7"/>
  <c r="Z34" i="7"/>
  <c r="Z26" i="7"/>
  <c r="Z18" i="7"/>
  <c r="Z10" i="7"/>
  <c r="AA32" i="7"/>
  <c r="AA16" i="7"/>
  <c r="AA8" i="7"/>
  <c r="W38" i="7"/>
  <c r="W30" i="7"/>
  <c r="W22" i="7"/>
  <c r="W6" i="7"/>
  <c r="X28" i="7"/>
  <c r="X12" i="7"/>
  <c r="Y34" i="7"/>
  <c r="Y18" i="7"/>
  <c r="Z33" i="7"/>
  <c r="Z25" i="7"/>
  <c r="Z17" i="7"/>
  <c r="Z9" i="7"/>
  <c r="AA39" i="7"/>
  <c r="AA31" i="7"/>
  <c r="AA23" i="7"/>
  <c r="AA15" i="7"/>
  <c r="AA7" i="7"/>
  <c r="W37" i="7"/>
  <c r="W29" i="7"/>
  <c r="W21" i="7"/>
  <c r="W13" i="7"/>
  <c r="W5" i="7"/>
  <c r="X35" i="7"/>
  <c r="X27" i="7"/>
  <c r="X19" i="7"/>
  <c r="X11" i="7"/>
  <c r="X3" i="7"/>
  <c r="Y33" i="7"/>
  <c r="Y25" i="7"/>
  <c r="Y17" i="7"/>
  <c r="D46" i="2"/>
</calcChain>
</file>

<file path=xl/sharedStrings.xml><?xml version="1.0" encoding="utf-8"?>
<sst xmlns="http://schemas.openxmlformats.org/spreadsheetml/2006/main" count="34555" uniqueCount="336">
  <si>
    <t>ID</t>
  </si>
  <si>
    <t>nome</t>
  </si>
  <si>
    <t>condicao</t>
  </si>
  <si>
    <t>cpf</t>
  </si>
  <si>
    <t>rg</t>
  </si>
  <si>
    <t>est-civil</t>
  </si>
  <si>
    <t>conjuge</t>
  </si>
  <si>
    <t>rua</t>
  </si>
  <si>
    <t>dt-casamento</t>
  </si>
  <si>
    <t>local-nascimento</t>
  </si>
  <si>
    <t>fone-fixo</t>
  </si>
  <si>
    <t>celular</t>
  </si>
  <si>
    <t>whatsapp</t>
  </si>
  <si>
    <t>apartamento</t>
  </si>
  <si>
    <t>numero</t>
  </si>
  <si>
    <t>bairro</t>
  </si>
  <si>
    <t>cep</t>
  </si>
  <si>
    <t>cidade</t>
  </si>
  <si>
    <t>pai</t>
  </si>
  <si>
    <t>mae</t>
  </si>
  <si>
    <t>escolaridade</t>
  </si>
  <si>
    <t>profissao</t>
  </si>
  <si>
    <t>tipo sangue</t>
  </si>
  <si>
    <t>dizimista</t>
  </si>
  <si>
    <t>e-mail</t>
  </si>
  <si>
    <t>dt-nascimento</t>
  </si>
  <si>
    <t>mes-nascimento</t>
  </si>
  <si>
    <t>dia-nascimento</t>
  </si>
  <si>
    <t>dia</t>
  </si>
  <si>
    <t>mes</t>
  </si>
  <si>
    <t>Antonio Benedito da Silva</t>
  </si>
  <si>
    <t>Membro</t>
  </si>
  <si>
    <t>Casado</t>
  </si>
  <si>
    <t>Elza Vieira Perrutt da Silva</t>
  </si>
  <si>
    <t>Ana da Silva Nobre</t>
  </si>
  <si>
    <t>Andradina-SP.</t>
  </si>
  <si>
    <t>Casa</t>
  </si>
  <si>
    <t>Nobreville</t>
  </si>
  <si>
    <t>Araçatuba</t>
  </si>
  <si>
    <t>Pedro da Silva</t>
  </si>
  <si>
    <t>Laura da Silva</t>
  </si>
  <si>
    <t>Ensino Superior</t>
  </si>
  <si>
    <t>Aposentado</t>
  </si>
  <si>
    <t>B+</t>
  </si>
  <si>
    <t>tonnysilva@gmail.com</t>
  </si>
  <si>
    <t>Casada</t>
  </si>
  <si>
    <t>Jussara-PR</t>
  </si>
  <si>
    <t>Estevão Ladeira Perrutt</t>
  </si>
  <si>
    <t>Domingas Vieira Perrutt</t>
  </si>
  <si>
    <t>4º Ano Primário</t>
  </si>
  <si>
    <t>Aposentada</t>
  </si>
  <si>
    <t>O+</t>
  </si>
  <si>
    <t>Paulo Roberto de Sousa</t>
  </si>
  <si>
    <t>Vera Lucia Donini de Sousa</t>
  </si>
  <si>
    <t>Joaquim Vilela</t>
  </si>
  <si>
    <t>Morada dos Nobres</t>
  </si>
  <si>
    <t>Antonio de Sousa</t>
  </si>
  <si>
    <t>Maria Pizzi de Sousa</t>
  </si>
  <si>
    <t>sousapr@hotmail.com</t>
  </si>
  <si>
    <t>Aparecido Gomes</t>
  </si>
  <si>
    <t>Maria Madalena Ribeiro dos Santos Gomes</t>
  </si>
  <si>
    <t>Décio Vasconcelos de Alencar</t>
  </si>
  <si>
    <t>Lago Azul</t>
  </si>
  <si>
    <t>Adelino Gomes</t>
  </si>
  <si>
    <t>Julia Maria Secunda</t>
  </si>
  <si>
    <t>Auxiliar Serviços de Saúde</t>
  </si>
  <si>
    <t>Maria Madalena R. dos Santos Gomes</t>
  </si>
  <si>
    <t>Itabuna-BA.</t>
  </si>
  <si>
    <t>Alfredo José dos Santos</t>
  </si>
  <si>
    <t>Nilza Ribeiro dos Santos</t>
  </si>
  <si>
    <t>Ensino Fundamental</t>
  </si>
  <si>
    <t>Do lar</t>
  </si>
  <si>
    <t>Josefa Nunes da Silva Meneguetti</t>
  </si>
  <si>
    <t>João Meneguetti</t>
  </si>
  <si>
    <t>João Tranchesi</t>
  </si>
  <si>
    <t>Arapiraca-AL</t>
  </si>
  <si>
    <t>Emiliano Nunes da Silva</t>
  </si>
  <si>
    <t>Carina das Virgens Marta</t>
  </si>
  <si>
    <t>3º Ano Primário</t>
  </si>
  <si>
    <t>Costureira</t>
  </si>
  <si>
    <t>Maria Aparecida da Silva</t>
  </si>
  <si>
    <t>Mario José da Silva</t>
  </si>
  <si>
    <t>Braz Janini</t>
  </si>
  <si>
    <t>Pereira Barreto-SP.</t>
  </si>
  <si>
    <t>José Pereira da Silva</t>
  </si>
  <si>
    <t>Alda Santos e Silva</t>
  </si>
  <si>
    <t>do Lar</t>
  </si>
  <si>
    <t>Castilho-SP.</t>
  </si>
  <si>
    <t>Emiliano José da Silva</t>
  </si>
  <si>
    <t>Maria Felipa da Silva</t>
  </si>
  <si>
    <t>Maria de Lourdes Soares de Lima</t>
  </si>
  <si>
    <t>Jonas de Lima</t>
  </si>
  <si>
    <t>Lions Club</t>
  </si>
  <si>
    <t>Araçatuba-SP.</t>
  </si>
  <si>
    <t>Joaquim G. Soares</t>
  </si>
  <si>
    <t>Maria das Dores G. Soares</t>
  </si>
  <si>
    <t>Marlene Damião da Costa</t>
  </si>
  <si>
    <t>Viúva</t>
  </si>
  <si>
    <t>Benjamin Damião da Costa</t>
  </si>
  <si>
    <t>Maria de Lourdes Soares Lima</t>
  </si>
  <si>
    <t>2º Grau</t>
  </si>
  <si>
    <t>Faxineira</t>
  </si>
  <si>
    <t>costamarlene481@gmd.com</t>
  </si>
  <si>
    <t>Marino Donini</t>
  </si>
  <si>
    <t>Ida Squissato Donini</t>
  </si>
  <si>
    <t>1º Grau</t>
  </si>
  <si>
    <t>A+</t>
  </si>
  <si>
    <t>Roberto Soares Pereira</t>
  </si>
  <si>
    <t>Leonice Raymundo de Fátima Pereira</t>
  </si>
  <si>
    <t>Sebastião Carvalho Rico</t>
  </si>
  <si>
    <t>Bilac-SP.</t>
  </si>
  <si>
    <t>Guanabara</t>
  </si>
  <si>
    <t>Domingos Soares Pereira</t>
  </si>
  <si>
    <t>Ana Pazian</t>
  </si>
  <si>
    <t>Balconista</t>
  </si>
  <si>
    <t>Arlindo Raymundo</t>
  </si>
  <si>
    <t>Josefina Bento Raymundo</t>
  </si>
  <si>
    <t>Argemiro da Silva</t>
  </si>
  <si>
    <t>Desligado</t>
  </si>
  <si>
    <t>Eliza Dias Silva</t>
  </si>
  <si>
    <t>Joaquim de Jesus Pedroso</t>
  </si>
  <si>
    <t>Miguel Antonio Silva</t>
  </si>
  <si>
    <t>Domingas Alves Silva</t>
  </si>
  <si>
    <t>Guararapes-SP.</t>
  </si>
  <si>
    <t>Epaminondas J. Santos</t>
  </si>
  <si>
    <t>Valni Dias dos Santos</t>
  </si>
  <si>
    <t>Ensino Médio</t>
  </si>
  <si>
    <t>Elena Maria da Silva Gomes</t>
  </si>
  <si>
    <t>Damião  Gomes</t>
  </si>
  <si>
    <t>Vicente Leporace</t>
  </si>
  <si>
    <t>Palmeira D'Oeste-SP.</t>
  </si>
  <si>
    <t>Mria Felipe da Silva</t>
  </si>
  <si>
    <t>Damião Gomes</t>
  </si>
  <si>
    <t>Valparaíso-SP.</t>
  </si>
  <si>
    <t>Julia Secunda Gomes</t>
  </si>
  <si>
    <t>Pacaembu-SP.</t>
  </si>
  <si>
    <t>Paulo Antonio de Lima</t>
  </si>
  <si>
    <t>Carmelina Gonçalves de Lima</t>
  </si>
  <si>
    <t>Porteiro</t>
  </si>
  <si>
    <t>Maria da Pureza dos Santos</t>
  </si>
  <si>
    <t>Projetada</t>
  </si>
  <si>
    <t>Ilha das Flores-SP.</t>
  </si>
  <si>
    <t>José Nicanor dos Santos</t>
  </si>
  <si>
    <t>Maria da Conceição dos Santos</t>
  </si>
  <si>
    <t>Maria Vieira Barbosa Gmes</t>
  </si>
  <si>
    <t>Faleceu</t>
  </si>
  <si>
    <t>Nelson Gomes</t>
  </si>
  <si>
    <t>Venezuela</t>
  </si>
  <si>
    <t>Guzolândia-SP.</t>
  </si>
  <si>
    <t>Ouro Preto</t>
  </si>
  <si>
    <t>Alceu Barbosa</t>
  </si>
  <si>
    <t>Maria Veiria Barbosa</t>
  </si>
  <si>
    <t>Lucia Vieira Gomes Pereira</t>
  </si>
  <si>
    <t>André Alves Pereira</t>
  </si>
  <si>
    <t>Tatuapé-SP.</t>
  </si>
  <si>
    <t>Maria Vieira Barbosa Gomes</t>
  </si>
  <si>
    <t>Auxiliar de Limpeza</t>
  </si>
  <si>
    <t>lucinhavieiraalves@gmail.com</t>
  </si>
  <si>
    <t>Anne Eliza Bono Tomazini</t>
  </si>
  <si>
    <t>Wagner Tomazini</t>
  </si>
  <si>
    <t>Rolando Perri</t>
  </si>
  <si>
    <t>Campo Grande-MS</t>
  </si>
  <si>
    <t>Orlando Gonçalves Tarchiani</t>
  </si>
  <si>
    <t>Neide Bono Tarchiani</t>
  </si>
  <si>
    <t>Auxiliar Administrativo</t>
  </si>
  <si>
    <t>Rosemeire Pires Rodrigues</t>
  </si>
  <si>
    <t>Cícero Rodrigues Moreira</t>
  </si>
  <si>
    <t>Armando Ramos de Oliveira</t>
  </si>
  <si>
    <t>Terra Rica - PR</t>
  </si>
  <si>
    <t>Antonio Manoel Pires</t>
  </si>
  <si>
    <t>Maria Aparecida Fim Pires</t>
  </si>
  <si>
    <t>rosemeirepiresrodriguespires2021@gmail.com</t>
  </si>
  <si>
    <t>Isabelly Mariane Pires Rodrigues</t>
  </si>
  <si>
    <t>Solteira</t>
  </si>
  <si>
    <t>7º Ano</t>
  </si>
  <si>
    <t>Estudante</t>
  </si>
  <si>
    <t>isabellymariane173@gmail.com</t>
  </si>
  <si>
    <t>Thiago Pires Rodrigues</t>
  </si>
  <si>
    <t>Solteiro</t>
  </si>
  <si>
    <t>Marceneiro</t>
  </si>
  <si>
    <t>thiagopires2018ata@gmail.com</t>
  </si>
  <si>
    <t>Aparecida Dourado de Souza</t>
  </si>
  <si>
    <t>Mudou</t>
  </si>
  <si>
    <t>Marcos Roberto de Souza</t>
  </si>
  <si>
    <t>Aparecido Dourado Moraes</t>
  </si>
  <si>
    <t>Leonilda da Silva Dourado</t>
  </si>
  <si>
    <t>Maria Nerci Nunes de Sousa</t>
  </si>
  <si>
    <t>Andradina</t>
  </si>
  <si>
    <t>Corina das Virgens Martha</t>
  </si>
  <si>
    <t>Luciana Nunes de Sousa</t>
  </si>
  <si>
    <t>José Antunis de sousa</t>
  </si>
  <si>
    <t>Nelcy Ferreira do Nascimento</t>
  </si>
  <si>
    <t>Levi Antonio de Souza</t>
  </si>
  <si>
    <t>Benedito Bueno Dias</t>
  </si>
  <si>
    <t>José Sarhan</t>
  </si>
  <si>
    <t>Irma Aparecida Mateus Polizel</t>
  </si>
  <si>
    <t>João Viol</t>
  </si>
  <si>
    <t>Guararapes</t>
  </si>
  <si>
    <t>João Mateus</t>
  </si>
  <si>
    <t>Aparecida Paulino Mateus</t>
  </si>
  <si>
    <t>Dorival José de Lima</t>
  </si>
  <si>
    <t>Valentina Vieira dos Santos Lima</t>
  </si>
  <si>
    <t>Victório Mazzini</t>
  </si>
  <si>
    <t>Murutinga do Sul-SP.</t>
  </si>
  <si>
    <t>Água Branca I</t>
  </si>
  <si>
    <t>Durvalino José de Lima</t>
  </si>
  <si>
    <t>Idalina Bento de Lima</t>
  </si>
  <si>
    <t>Assessor Acadêmico</t>
  </si>
  <si>
    <t>prdorita@hotmail.com</t>
  </si>
  <si>
    <t>Murutinga do Sul - SP.</t>
  </si>
  <si>
    <t>Aldebrando Francisco dos Santos</t>
  </si>
  <si>
    <t>Terezinha Vieira dos Santos</t>
  </si>
  <si>
    <t>Funcionária Pública</t>
  </si>
  <si>
    <t>B-</t>
  </si>
  <si>
    <t>valentinavieira@hotmail.com</t>
  </si>
  <si>
    <t>Elza Genoveva Pezato</t>
  </si>
  <si>
    <t>S. Cruz da Esperança - SP.</t>
  </si>
  <si>
    <t>Angelo Pezato</t>
  </si>
  <si>
    <t>Santa Helena Ferri Pezato</t>
  </si>
  <si>
    <t>Irani Bezerra</t>
  </si>
  <si>
    <t>Sônia Gomes Fávaro Bezerra</t>
  </si>
  <si>
    <t>Adalbertino Cunha Rabello</t>
  </si>
  <si>
    <t>Birigui-sp</t>
  </si>
  <si>
    <t>José Bezerra</t>
  </si>
  <si>
    <t>Julia Ferreira de Oliveira</t>
  </si>
  <si>
    <t>irani_bezerra@yahoo.com.br</t>
  </si>
  <si>
    <t>Araçatuba-sp</t>
  </si>
  <si>
    <t>Juvenal Fávaro</t>
  </si>
  <si>
    <t>Maria de Lourdes Fávaro</t>
  </si>
  <si>
    <t>soniafbezerra@gmail.com</t>
  </si>
  <si>
    <t>Wilson da Xácara</t>
  </si>
  <si>
    <t>Neusa da Chácara</t>
  </si>
  <si>
    <t>Nome</t>
  </si>
  <si>
    <t>Motivo</t>
  </si>
  <si>
    <t>Data</t>
  </si>
  <si>
    <t>Ativo</t>
  </si>
  <si>
    <t>Observação</t>
  </si>
  <si>
    <t>Saída</t>
  </si>
  <si>
    <t>Cadastro</t>
  </si>
  <si>
    <t>Falecida</t>
  </si>
  <si>
    <t>Batismo</t>
  </si>
  <si>
    <t>Aclamação</t>
  </si>
  <si>
    <t>Outra Igreja</t>
  </si>
  <si>
    <t>IB Lavínia</t>
  </si>
  <si>
    <t>Carta Tr</t>
  </si>
  <si>
    <t>SOMA</t>
  </si>
  <si>
    <t>TOTAL DE MEMBROS</t>
  </si>
  <si>
    <t>NOME</t>
  </si>
  <si>
    <t>NACTO</t>
  </si>
  <si>
    <t>TRADUÇÃO</t>
  </si>
  <si>
    <t>Ano, Meses e dias</t>
  </si>
  <si>
    <t>de</t>
  </si>
  <si>
    <t>DIA</t>
  </si>
  <si>
    <t>MÊS</t>
  </si>
  <si>
    <t>Visitante</t>
  </si>
  <si>
    <t>Falecido</t>
  </si>
  <si>
    <t>Mudou-se</t>
  </si>
  <si>
    <t>Casado(a)</t>
  </si>
  <si>
    <t>Solteiro(a)</t>
  </si>
  <si>
    <t>Sexo</t>
  </si>
  <si>
    <t>M</t>
  </si>
  <si>
    <t>F</t>
  </si>
  <si>
    <t>Viúvo(a)</t>
  </si>
  <si>
    <t>Idade</t>
  </si>
  <si>
    <t>Grupo</t>
  </si>
  <si>
    <t>Tipo de Residencia</t>
  </si>
  <si>
    <t>Complemento</t>
  </si>
  <si>
    <t>Estado_Civil</t>
  </si>
  <si>
    <t>Conjuge</t>
  </si>
  <si>
    <t>Condicao</t>
  </si>
  <si>
    <t>Rua</t>
  </si>
  <si>
    <t>Dt_Casamento</t>
  </si>
  <si>
    <t>Fone-fixo</t>
  </si>
  <si>
    <t>Celular</t>
  </si>
  <si>
    <t>Whatsapp</t>
  </si>
  <si>
    <t>Numero</t>
  </si>
  <si>
    <t>Bairro</t>
  </si>
  <si>
    <t>CEP</t>
  </si>
  <si>
    <t>Cidade</t>
  </si>
  <si>
    <t>Pai</t>
  </si>
  <si>
    <t>Mae</t>
  </si>
  <si>
    <t>Escolaridade</t>
  </si>
  <si>
    <t>Profissão</t>
  </si>
  <si>
    <t>Dt_Nascimento</t>
  </si>
  <si>
    <t>E-mail</t>
  </si>
  <si>
    <t>Dt_Cadastro</t>
  </si>
  <si>
    <t>Cadastro_Motivo</t>
  </si>
  <si>
    <t>Dt_Desligamento</t>
  </si>
  <si>
    <t>Desligamento_Motivo</t>
  </si>
  <si>
    <t>Junior</t>
  </si>
  <si>
    <t>Adolescente</t>
  </si>
  <si>
    <t>Jovens</t>
  </si>
  <si>
    <t>Adultos</t>
  </si>
  <si>
    <t>Idoso</t>
  </si>
  <si>
    <t>Berçário</t>
  </si>
  <si>
    <t>Atividade</t>
  </si>
  <si>
    <t>Culto Matutino</t>
  </si>
  <si>
    <t>Culto Noturno</t>
  </si>
  <si>
    <t>Assembléia Ordinária</t>
  </si>
  <si>
    <t>Assembléia Extraordinária</t>
  </si>
  <si>
    <t>Jovem</t>
  </si>
  <si>
    <t>M/F</t>
  </si>
  <si>
    <t>Qtd</t>
  </si>
  <si>
    <t>Adolescentes</t>
  </si>
  <si>
    <t>Reunião</t>
  </si>
  <si>
    <t>EBD</t>
  </si>
  <si>
    <t>Idosos</t>
  </si>
  <si>
    <t>ALEATÓRIOENTRE(1;PROCV(C2&amp;D2;$N$2:$O$13;2;0))</t>
  </si>
  <si>
    <t>Total Geral</t>
  </si>
  <si>
    <t>2021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</si>
  <si>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</si>
  <si>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</si>
  <si>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</si>
  <si>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</si>
  <si>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</si>
  <si>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</si>
  <si>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</si>
  <si>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</si>
  <si>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</si>
  <si>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</si>
  <si>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</si>
  <si>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</si>
  <si>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2022</t>
  </si>
  <si>
    <t>2023</t>
  </si>
  <si>
    <t>Soma de Qtd</t>
  </si>
  <si>
    <t>Anos</t>
  </si>
  <si>
    <t>Dia</t>
  </si>
  <si>
    <t>Assembléia Extraordinária Total</t>
  </si>
  <si>
    <t>Assembléia Ordinária Total</t>
  </si>
  <si>
    <t>Culto Matutino Total</t>
  </si>
  <si>
    <t>Culto Noturno Total</t>
  </si>
  <si>
    <t>EBD Total</t>
  </si>
  <si>
    <t>Reunião Total</t>
  </si>
  <si>
    <t>Mês</t>
  </si>
  <si>
    <t>Ano</t>
  </si>
  <si>
    <t>Presentes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</si>
</sst>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"/>
    <numFmt numFmtId="165" formatCode="d/m/yy"/>
    <numFmt numFmtId="166" formatCode="dd/mm/yy;@"/>
    <numFmt numFmtId="167" formatCode="d/m/yy;@"/>
  </numFmts>
  <fonts count="21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0"/>
      <color rgb="FF000000"/>
      <name val="DejaVu Sans"/>
    </font>
    <font>
      <sz val="10"/>
      <color rgb="FF000000"/>
      <name val="Liberation Sans"/>
    </font>
    <font>
      <b/>
      <sz val="11"/>
      <color theme="1"/>
      <name val="Liberation Sans"/>
    </font>
    <font>
      <b/>
      <sz val="9"/>
      <color rgb="FF424242"/>
      <name val="Arial"/>
      <family val="2"/>
    </font>
    <font>
      <sz val="12"/>
      <color rgb="FF424242"/>
      <name val="Arial"/>
      <family val="2"/>
    </font>
    <font>
      <sz val="9"/>
      <color rgb="FF424242"/>
      <name val="Arial"/>
      <family val="2"/>
    </font>
    <font>
      <sz val="8"/>
      <name val="Liberation Sans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C0C0C0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31">
    <xf numFmtId="0" fontId="0" fillId="0" borderId="0" xfId="0"/>
    <xf numFmtId="0" fontId="14" fillId="9" borderId="2" xfId="0" applyFont="1" applyFill="1" applyBorder="1" applyAlignment="1">
      <alignment horizontal="center"/>
    </xf>
    <xf numFmtId="2" fontId="14" fillId="9" borderId="2" xfId="0" applyNumberFormat="1" applyFont="1" applyFill="1" applyBorder="1" applyAlignment="1">
      <alignment horizontal="center"/>
    </xf>
    <xf numFmtId="0" fontId="15" fillId="10" borderId="3" xfId="0" applyFont="1" applyFill="1" applyBorder="1"/>
    <xf numFmtId="2" fontId="15" fillId="10" borderId="3" xfId="0" applyNumberFormat="1" applyFont="1" applyFill="1" applyBorder="1"/>
    <xf numFmtId="2" fontId="0" fillId="0" borderId="0" xfId="0" applyNumberFormat="1"/>
    <xf numFmtId="0" fontId="15" fillId="9" borderId="4" xfId="0" applyFont="1" applyFill="1" applyBorder="1" applyAlignment="1">
      <alignment horizontal="center"/>
    </xf>
    <xf numFmtId="0" fontId="0" fillId="0" borderId="4" xfId="0" applyBorder="1"/>
    <xf numFmtId="164" fontId="0" fillId="0" borderId="4" xfId="0" applyNumberFormat="1" applyBorder="1"/>
    <xf numFmtId="0" fontId="16" fillId="0" borderId="0" xfId="0" applyFont="1" applyAlignment="1">
      <alignment horizontal="center"/>
    </xf>
    <xf numFmtId="165" fontId="16" fillId="0" borderId="0" xfId="0" applyNumberFormat="1" applyFont="1" applyAlignment="1">
      <alignment horizontal="center"/>
    </xf>
    <xf numFmtId="164" fontId="0" fillId="0" borderId="0" xfId="0" applyNumberForma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166" fontId="0" fillId="0" borderId="0" xfId="0" applyNumberFormat="1"/>
    <xf numFmtId="167" fontId="0" fillId="0" borderId="0" xfId="0" applyNumberFormat="1"/>
    <xf numFmtId="14" fontId="0" fillId="0" borderId="0" xfId="0" applyNumberFormat="1"/>
    <xf numFmtId="0" fontId="0" fillId="11" borderId="0" xfId="0" applyFill="1"/>
    <xf numFmtId="0" fontId="14" fillId="12" borderId="2" xfId="0" applyFont="1" applyFill="1" applyBorder="1" applyAlignment="1">
      <alignment horizontal="center"/>
    </xf>
    <xf numFmtId="165" fontId="16" fillId="11" borderId="0" xfId="0" applyNumberFormat="1" applyFont="1" applyFill="1" applyAlignment="1">
      <alignment horizontal="center"/>
    </xf>
    <xf numFmtId="166" fontId="0" fillId="11" borderId="0" xfId="0" applyNumberFormat="1" applyFill="1"/>
    <xf numFmtId="0" fontId="15" fillId="12" borderId="4" xfId="0" applyFont="1" applyFill="1" applyBorder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pivotButton="1"/>
    <xf numFmtId="1" fontId="0" fillId="0" borderId="0" xfId="0" applyNumberFormat="1"/>
    <xf numFmtId="0" fontId="16" fillId="0" borderId="0" xfId="0" applyFont="1" applyAlignment="1">
      <alignment horizontal="center" vertical="center"/>
    </xf>
    <xf numFmtId="0" fontId="0" fillId="0" borderId="4" xfId="0" applyBorder="1" applyAlignment="1">
      <alignment horizontal="right"/>
    </xf>
    <xf numFmtId="0" fontId="0" fillId="0" borderId="0" xfId="0"/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32">
    <dxf>
      <numFmt numFmtId="0" formatCode="General"/>
      <fill>
        <patternFill patternType="none">
          <fgColor indexed="64"/>
          <bgColor auto="1"/>
        </patternFill>
      </fill>
    </dxf>
    <dxf>
      <numFmt numFmtId="166" formatCode="dd/mm/yy;@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66" formatCode="dd/mm/yy;@"/>
      <fill>
        <patternFill patternType="none">
          <fgColor indexed="64"/>
          <bgColor auto="1"/>
        </patternFill>
      </fill>
    </dxf>
    <dxf>
      <numFmt numFmtId="167" formatCode="d/m/yy;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807480</xdr:colOff>
      <xdr:row>8</xdr:row>
      <xdr:rowOff>60840</xdr:rowOff>
    </xdr:from>
    <xdr:ext cx="2276639" cy="353844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2D5AA9DC-2EFB-5EC7-094B-7550E6DDCE6C}"/>
            </a:ext>
          </a:extLst>
        </xdr:cNvPr>
        <xdr:cNvSpPr txBox="1"/>
      </xdr:nvSpPr>
      <xdr:spPr>
        <a:xfrm>
          <a:off x="6532005" y="1384815"/>
          <a:ext cx="2276639" cy="3538440"/>
        </a:xfrm>
        <a:prstGeom prst="rect">
          <a:avLst/>
        </a:prstGeom>
        <a:noFill/>
        <a:ln>
          <a:noFill/>
        </a:ln>
      </xdr:spPr>
      <xdr:txBody>
        <a:bodyPr vert="horz" wrap="none" lIns="0" tIns="0" rIns="0" bIns="0" compatLnSpc="0"/>
        <a:lstStyle/>
        <a:p>
          <a:pPr lvl="0" rtl="0" hangingPunct="0">
            <a:buNone/>
            <a:tabLst/>
          </a:pPr>
          <a:r>
            <a:rPr lang="pt-BR" sz="1200" b="1" kern="1200">
              <a:latin typeface="Liberation Serif" pitchFamily="18"/>
              <a:ea typeface="DejaVu Sans" pitchFamily="2"/>
              <a:cs typeface="DejaVu Sans" pitchFamily="2"/>
            </a:rPr>
            <a:t>ORIENTAÇÃO:</a:t>
          </a:r>
          <a:r>
            <a:rPr lang="pt-BR" sz="1200" kern="1200">
              <a:latin typeface="Liberation Serif" pitchFamily="18"/>
              <a:ea typeface="DejaVu Sans" pitchFamily="2"/>
              <a:cs typeface="DejaVu Sans" pitchFamily="2"/>
            </a:rPr>
            <a:t> Digite apenas o nome na (Coluna </a:t>
          </a:r>
          <a:r>
            <a:rPr lang="pt-BR" sz="1200" b="1" kern="1200">
              <a:latin typeface="Liberation Serif" pitchFamily="18"/>
              <a:ea typeface="DejaVu Sans" pitchFamily="2"/>
              <a:cs typeface="DejaVu Sans" pitchFamily="2"/>
            </a:rPr>
            <a:t>A</a:t>
          </a:r>
          <a:r>
            <a:rPr lang="pt-BR" sz="1200" kern="1200">
              <a:latin typeface="Liberation Serif" pitchFamily="18"/>
              <a:ea typeface="DejaVu Sans" pitchFamily="2"/>
              <a:cs typeface="DejaVu Sans" pitchFamily="2"/>
            </a:rPr>
            <a:t>) e a data de Nascimento na (Coluna </a:t>
          </a:r>
          <a:r>
            <a:rPr lang="pt-BR" sz="1200" b="1" kern="1200">
              <a:latin typeface="Liberation Serif" pitchFamily="18"/>
              <a:ea typeface="DejaVu Sans" pitchFamily="2"/>
              <a:cs typeface="DejaVu Sans" pitchFamily="2"/>
            </a:rPr>
            <a:t>B</a:t>
          </a:r>
          <a:r>
            <a:rPr lang="pt-BR" sz="1200" kern="1200">
              <a:latin typeface="Liberation Serif" pitchFamily="18"/>
              <a:ea typeface="DejaVu Sans" pitchFamily="2"/>
              <a:cs typeface="DejaVu Sans" pitchFamily="2"/>
            </a:rPr>
            <a:t>). Selecione a última linha das colunas (</a:t>
          </a:r>
          <a:r>
            <a:rPr lang="pt-BR" sz="1200" b="1" kern="1200">
              <a:latin typeface="Liberation Serif" pitchFamily="18"/>
              <a:ea typeface="DejaVu Sans" pitchFamily="2"/>
              <a:cs typeface="DejaVu Sans" pitchFamily="2"/>
            </a:rPr>
            <a:t>C</a:t>
          </a:r>
          <a:r>
            <a:rPr lang="pt-BR" sz="1200" kern="1200">
              <a:latin typeface="Liberation Serif" pitchFamily="18"/>
              <a:ea typeface="DejaVu Sans" pitchFamily="2"/>
              <a:cs typeface="DejaVu Sans" pitchFamily="2"/>
            </a:rPr>
            <a:t>, </a:t>
          </a:r>
          <a:r>
            <a:rPr lang="pt-BR" sz="1200" b="1" kern="1200">
              <a:latin typeface="Liberation Serif" pitchFamily="18"/>
              <a:ea typeface="DejaVu Sans" pitchFamily="2"/>
              <a:cs typeface="DejaVu Sans" pitchFamily="2"/>
            </a:rPr>
            <a:t>D</a:t>
          </a:r>
          <a:r>
            <a:rPr lang="pt-BR" sz="1200" kern="1200">
              <a:latin typeface="Liberation Serif" pitchFamily="18"/>
              <a:ea typeface="DejaVu Sans" pitchFamily="2"/>
              <a:cs typeface="DejaVu Sans" pitchFamily="2"/>
            </a:rPr>
            <a:t>, </a:t>
          </a:r>
          <a:r>
            <a:rPr lang="pt-BR" sz="1200" b="1" kern="1200">
              <a:latin typeface="Liberation Serif" pitchFamily="18"/>
              <a:ea typeface="DejaVu Sans" pitchFamily="2"/>
              <a:cs typeface="DejaVu Sans" pitchFamily="2"/>
            </a:rPr>
            <a:t>E</a:t>
          </a:r>
          <a:r>
            <a:rPr lang="pt-BR" sz="1200" kern="1200">
              <a:latin typeface="Liberation Serif" pitchFamily="18"/>
              <a:ea typeface="DejaVu Sans" pitchFamily="2"/>
              <a:cs typeface="DejaVu Sans" pitchFamily="2"/>
            </a:rPr>
            <a:t>, </a:t>
          </a:r>
          <a:r>
            <a:rPr lang="pt-BR" sz="1200" b="1" kern="1200">
              <a:latin typeface="Liberation Serif" pitchFamily="18"/>
              <a:ea typeface="DejaVu Sans" pitchFamily="2"/>
              <a:cs typeface="DejaVu Sans" pitchFamily="2"/>
            </a:rPr>
            <a:t>F</a:t>
          </a:r>
          <a:r>
            <a:rPr lang="pt-BR" sz="1200" kern="1200">
              <a:latin typeface="Liberation Serif" pitchFamily="18"/>
              <a:ea typeface="DejaVu Sans" pitchFamily="2"/>
              <a:cs typeface="DejaVu Sans" pitchFamily="2"/>
            </a:rPr>
            <a:t> e </a:t>
          </a:r>
          <a:r>
            <a:rPr lang="pt-BR" sz="1200" b="1" kern="1200">
              <a:latin typeface="Liberation Serif" pitchFamily="18"/>
              <a:ea typeface="DejaVu Sans" pitchFamily="2"/>
              <a:cs typeface="DejaVu Sans" pitchFamily="2"/>
            </a:rPr>
            <a:t>G</a:t>
          </a:r>
          <a:r>
            <a:rPr lang="pt-BR" sz="1200" kern="1200">
              <a:latin typeface="Liberation Serif" pitchFamily="18"/>
              <a:ea typeface="DejaVu Sans" pitchFamily="2"/>
              <a:cs typeface="DejaVu Sans" pitchFamily="2"/>
            </a:rPr>
            <a:t>) e pegue na alça da SELEÇÃO e arraste para baixo em frente as linhas que você tenha digitado. Ai você tem o resultado da idade em Anos, Mêses e dias.</a:t>
          </a:r>
        </a:p>
        <a:p>
          <a:pPr lvl="0" rtl="0" hangingPunct="0">
            <a:buNone/>
            <a:tabLst/>
          </a:pPr>
          <a:r>
            <a:rPr lang="pt-BR" sz="1200" kern="1200">
              <a:latin typeface="Liberation Serif" pitchFamily="18"/>
              <a:ea typeface="DejaVu Sans" pitchFamily="2"/>
              <a:cs typeface="DejaVu Sans" pitchFamily="2"/>
            </a:rPr>
            <a:t>Agora selecione todo o texto, menos a linha do cabeçalho.</a:t>
          </a:r>
        </a:p>
        <a:p>
          <a:pPr lvl="0" rtl="0" hangingPunct="0">
            <a:buNone/>
            <a:tabLst/>
          </a:pPr>
          <a:r>
            <a:rPr lang="pt-BR" sz="1200" kern="1200">
              <a:latin typeface="Liberation Serif" pitchFamily="18"/>
              <a:ea typeface="DejaVu Sans" pitchFamily="2"/>
              <a:cs typeface="DejaVu Sans" pitchFamily="2"/>
            </a:rPr>
            <a:t>Clique no MENU &gt;Dados &gt; Ordenar &gt; na Chave de ordenação 1 coloque (Coluna </a:t>
          </a:r>
          <a:r>
            <a:rPr lang="pt-BR" sz="1200" b="1" kern="1200">
              <a:latin typeface="Liberation Serif" pitchFamily="18"/>
              <a:ea typeface="DejaVu Sans" pitchFamily="2"/>
              <a:cs typeface="DejaVu Sans" pitchFamily="2"/>
            </a:rPr>
            <a:t>E</a:t>
          </a:r>
          <a:r>
            <a:rPr lang="pt-BR" sz="1200" kern="1200">
              <a:latin typeface="Liberation Serif" pitchFamily="18"/>
              <a:ea typeface="DejaVu Sans" pitchFamily="2"/>
              <a:cs typeface="DejaVu Sans" pitchFamily="2"/>
            </a:rPr>
            <a:t>), na Chave de ordenação 2 coloque (Coluna </a:t>
          </a:r>
          <a:r>
            <a:rPr lang="pt-BR" sz="1200" b="1" kern="1200">
              <a:latin typeface="Liberation Serif" pitchFamily="18"/>
              <a:ea typeface="DejaVu Sans" pitchFamily="2"/>
              <a:cs typeface="DejaVu Sans" pitchFamily="2"/>
            </a:rPr>
            <a:t>C</a:t>
          </a:r>
          <a:r>
            <a:rPr lang="pt-BR" sz="1200" kern="1200">
              <a:latin typeface="Liberation Serif" pitchFamily="18"/>
              <a:ea typeface="DejaVu Sans" pitchFamily="2"/>
              <a:cs typeface="DejaVu Sans" pitchFamily="2"/>
            </a:rPr>
            <a:t>) e na Chave de ordenação 3 coloque (Coluna </a:t>
          </a:r>
          <a:r>
            <a:rPr lang="pt-BR" sz="1200" b="1" kern="1200">
              <a:latin typeface="Liberation Serif" pitchFamily="18"/>
              <a:ea typeface="DejaVu Sans" pitchFamily="2"/>
              <a:cs typeface="DejaVu Sans" pitchFamily="2"/>
            </a:rPr>
            <a:t>A</a:t>
          </a:r>
          <a:r>
            <a:rPr lang="pt-BR" sz="1200" kern="1200">
              <a:latin typeface="Liberation Serif" pitchFamily="18"/>
              <a:ea typeface="DejaVu Sans" pitchFamily="2"/>
              <a:cs typeface="DejaVu Sans" pitchFamily="2"/>
            </a:rPr>
            <a:t>) e Ok.</a:t>
          </a:r>
        </a:p>
        <a:p>
          <a:pPr lvl="0" rtl="0" hangingPunct="0">
            <a:buNone/>
            <a:tabLst/>
          </a:pPr>
          <a:endParaRPr lang="pt-BR" sz="1200" kern="1200">
            <a:latin typeface="Liberation Serif" pitchFamily="18"/>
            <a:ea typeface="DejaVu Sans" pitchFamily="2"/>
            <a:cs typeface="DejaVu Sans" pitchFamily="2"/>
          </a:endParaRPr>
        </a:p>
        <a:p>
          <a:pPr lvl="0" rtl="0" hangingPunct="0">
            <a:buNone/>
            <a:tabLst/>
          </a:pPr>
          <a:r>
            <a:rPr lang="pt-BR" sz="1200" kern="1200">
              <a:latin typeface="Liberation Serif" pitchFamily="18"/>
              <a:ea typeface="DejaVu Sans" pitchFamily="2"/>
              <a:cs typeface="DejaVu Sans" pitchFamily="2"/>
            </a:rPr>
            <a:t>Agora vá para o rodapé e clique na Planilha LISTA DE ANIVERSÁRIOS.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339840</xdr:colOff>
      <xdr:row>5</xdr:row>
      <xdr:rowOff>360</xdr:rowOff>
    </xdr:from>
    <xdr:ext cx="2276639" cy="163332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643C2F70-7386-B239-36C1-4792578D3002}"/>
            </a:ext>
          </a:extLst>
        </xdr:cNvPr>
        <xdr:cNvSpPr txBox="1"/>
      </xdr:nvSpPr>
      <xdr:spPr>
        <a:xfrm>
          <a:off x="5969115" y="924285"/>
          <a:ext cx="2276639" cy="1633320"/>
        </a:xfrm>
        <a:prstGeom prst="rect">
          <a:avLst/>
        </a:prstGeom>
        <a:noFill/>
        <a:ln>
          <a:noFill/>
        </a:ln>
      </xdr:spPr>
      <xdr:txBody>
        <a:bodyPr vert="horz" wrap="none" lIns="0" tIns="0" rIns="0" bIns="0" compatLnSpc="0"/>
        <a:lstStyle/>
        <a:p>
          <a:pPr lvl="0" rtl="0" hangingPunct="0">
            <a:buNone/>
            <a:tabLst/>
          </a:pPr>
          <a:r>
            <a:rPr lang="pt-BR" sz="1200" b="1" kern="1200">
              <a:latin typeface="Liberation Serif" pitchFamily="18"/>
              <a:ea typeface="DejaVu Sans" pitchFamily="2"/>
              <a:cs typeface="DejaVu Sans" pitchFamily="2"/>
            </a:rPr>
            <a:t>ORIENTAÇÃO:</a:t>
          </a:r>
        </a:p>
        <a:p>
          <a:pPr lvl="0" rtl="0" hangingPunct="0">
            <a:buNone/>
            <a:tabLst/>
          </a:pPr>
          <a:r>
            <a:rPr lang="pt-BR" sz="1200" kern="1200">
              <a:latin typeface="Liberation Serif" pitchFamily="18"/>
              <a:ea typeface="DejaVu Sans" pitchFamily="2"/>
              <a:cs typeface="DejaVu Sans" pitchFamily="2"/>
            </a:rPr>
            <a:t>Aqui você selecione a última linha das colunas (</a:t>
          </a:r>
          <a:r>
            <a:rPr lang="pt-BR" sz="1200" b="1" kern="1200">
              <a:latin typeface="Liberation Serif" pitchFamily="18"/>
              <a:ea typeface="DejaVu Sans" pitchFamily="2"/>
              <a:cs typeface="DejaVu Sans" pitchFamily="2"/>
            </a:rPr>
            <a:t>B</a:t>
          </a:r>
          <a:r>
            <a:rPr lang="pt-BR" sz="1200" kern="1200">
              <a:latin typeface="Liberation Serif" pitchFamily="18"/>
              <a:ea typeface="DejaVu Sans" pitchFamily="2"/>
              <a:cs typeface="DejaVu Sans" pitchFamily="2"/>
            </a:rPr>
            <a:t>, </a:t>
          </a:r>
          <a:r>
            <a:rPr lang="pt-BR" sz="1200" b="1" kern="1200">
              <a:latin typeface="Liberation Serif" pitchFamily="18"/>
              <a:ea typeface="DejaVu Sans" pitchFamily="2"/>
              <a:cs typeface="DejaVu Sans" pitchFamily="2"/>
            </a:rPr>
            <a:t>C</a:t>
          </a:r>
          <a:r>
            <a:rPr lang="pt-BR" sz="1200" kern="1200">
              <a:latin typeface="Liberation Serif" pitchFamily="18"/>
              <a:ea typeface="DejaVu Sans" pitchFamily="2"/>
              <a:cs typeface="DejaVu Sans" pitchFamily="2"/>
            </a:rPr>
            <a:t>, e </a:t>
          </a:r>
          <a:r>
            <a:rPr lang="pt-BR" sz="1200" b="1" kern="1200">
              <a:latin typeface="Liberation Serif" pitchFamily="18"/>
              <a:ea typeface="DejaVu Sans" pitchFamily="2"/>
              <a:cs typeface="DejaVu Sans" pitchFamily="2"/>
            </a:rPr>
            <a:t>D</a:t>
          </a:r>
          <a:r>
            <a:rPr lang="pt-BR" sz="1200" kern="1200">
              <a:latin typeface="Liberation Serif" pitchFamily="18"/>
              <a:ea typeface="DejaVu Sans" pitchFamily="2"/>
              <a:cs typeface="DejaVu Sans" pitchFamily="2"/>
            </a:rPr>
            <a:t>) e pegue na alça da SELEÇÃO e arraste para baixo.</a:t>
          </a:r>
        </a:p>
        <a:p>
          <a:pPr lvl="0" rtl="0" hangingPunct="0">
            <a:buNone/>
            <a:tabLst/>
          </a:pPr>
          <a:r>
            <a:rPr lang="pt-BR" sz="1200" kern="1200">
              <a:latin typeface="Liberation Serif" pitchFamily="18"/>
              <a:ea typeface="DejaVu Sans" pitchFamily="2"/>
              <a:cs typeface="DejaVu Sans" pitchFamily="2"/>
            </a:rPr>
            <a:t>Agora você tem uma lista ordenada por Mês, dia, e o nome, que poderá ser impressa.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1312200</xdr:colOff>
      <xdr:row>2</xdr:row>
      <xdr:rowOff>117720</xdr:rowOff>
    </xdr:from>
    <xdr:ext cx="2276639" cy="353844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853A978-5876-04FC-C2B9-14DD8EAF288A}"/>
            </a:ext>
          </a:extLst>
        </xdr:cNvPr>
        <xdr:cNvSpPr txBox="1"/>
      </xdr:nvSpPr>
      <xdr:spPr>
        <a:xfrm>
          <a:off x="5712750" y="470145"/>
          <a:ext cx="2276639" cy="3538440"/>
        </a:xfrm>
        <a:prstGeom prst="rect">
          <a:avLst/>
        </a:prstGeom>
        <a:noFill/>
        <a:ln>
          <a:noFill/>
        </a:ln>
      </xdr:spPr>
      <xdr:txBody>
        <a:bodyPr vert="horz" wrap="none" lIns="0" tIns="0" rIns="0" bIns="0" compatLnSpc="0"/>
        <a:lstStyle/>
        <a:p>
          <a:pPr lvl="0" rtl="0" hangingPunct="0">
            <a:buNone/>
            <a:tabLst/>
          </a:pPr>
          <a:r>
            <a:rPr lang="pt-BR" sz="1200" b="1" kern="1200">
              <a:latin typeface="Liberation Serif" pitchFamily="18"/>
              <a:ea typeface="DejaVu Sans" pitchFamily="2"/>
              <a:cs typeface="DejaVu Sans" pitchFamily="2"/>
            </a:rPr>
            <a:t>ORIENTAÇÃO:</a:t>
          </a:r>
          <a:r>
            <a:rPr lang="pt-BR" sz="1200" kern="1200">
              <a:latin typeface="Liberation Serif" pitchFamily="18"/>
              <a:ea typeface="DejaVu Sans" pitchFamily="2"/>
              <a:cs typeface="DejaVu Sans" pitchFamily="2"/>
            </a:rPr>
            <a:t> Digite apenas o nome na (Coluna </a:t>
          </a:r>
          <a:r>
            <a:rPr lang="pt-BR" sz="1200" b="1" kern="1200">
              <a:latin typeface="Liberation Serif" pitchFamily="18"/>
              <a:ea typeface="DejaVu Sans" pitchFamily="2"/>
              <a:cs typeface="DejaVu Sans" pitchFamily="2"/>
            </a:rPr>
            <a:t>A</a:t>
          </a:r>
          <a:r>
            <a:rPr lang="pt-BR" sz="1200" kern="1200">
              <a:latin typeface="Liberation Serif" pitchFamily="18"/>
              <a:ea typeface="DejaVu Sans" pitchFamily="2"/>
              <a:cs typeface="DejaVu Sans" pitchFamily="2"/>
            </a:rPr>
            <a:t>) e a data de Nascimento na (Coluna </a:t>
          </a:r>
          <a:r>
            <a:rPr lang="pt-BR" sz="1200" b="1" kern="1200">
              <a:latin typeface="Liberation Serif" pitchFamily="18"/>
              <a:ea typeface="DejaVu Sans" pitchFamily="2"/>
              <a:cs typeface="DejaVu Sans" pitchFamily="2"/>
            </a:rPr>
            <a:t>B</a:t>
          </a:r>
          <a:r>
            <a:rPr lang="pt-BR" sz="1200" kern="1200">
              <a:latin typeface="Liberation Serif" pitchFamily="18"/>
              <a:ea typeface="DejaVu Sans" pitchFamily="2"/>
              <a:cs typeface="DejaVu Sans" pitchFamily="2"/>
            </a:rPr>
            <a:t>). Selecione a última linha das colunas (</a:t>
          </a:r>
          <a:r>
            <a:rPr lang="pt-BR" sz="1200" b="1" kern="1200">
              <a:latin typeface="Liberation Serif" pitchFamily="18"/>
              <a:ea typeface="DejaVu Sans" pitchFamily="2"/>
              <a:cs typeface="DejaVu Sans" pitchFamily="2"/>
            </a:rPr>
            <a:t>C</a:t>
          </a:r>
          <a:r>
            <a:rPr lang="pt-BR" sz="1200" kern="1200">
              <a:latin typeface="Liberation Serif" pitchFamily="18"/>
              <a:ea typeface="DejaVu Sans" pitchFamily="2"/>
              <a:cs typeface="DejaVu Sans" pitchFamily="2"/>
            </a:rPr>
            <a:t>, </a:t>
          </a:r>
          <a:r>
            <a:rPr lang="pt-BR" sz="1200" b="1" kern="1200">
              <a:latin typeface="Liberation Serif" pitchFamily="18"/>
              <a:ea typeface="DejaVu Sans" pitchFamily="2"/>
              <a:cs typeface="DejaVu Sans" pitchFamily="2"/>
            </a:rPr>
            <a:t>D</a:t>
          </a:r>
          <a:r>
            <a:rPr lang="pt-BR" sz="1200" kern="1200">
              <a:latin typeface="Liberation Serif" pitchFamily="18"/>
              <a:ea typeface="DejaVu Sans" pitchFamily="2"/>
              <a:cs typeface="DejaVu Sans" pitchFamily="2"/>
            </a:rPr>
            <a:t>, </a:t>
          </a:r>
          <a:r>
            <a:rPr lang="pt-BR" sz="1200" b="1" kern="1200">
              <a:latin typeface="Liberation Serif" pitchFamily="18"/>
              <a:ea typeface="DejaVu Sans" pitchFamily="2"/>
              <a:cs typeface="DejaVu Sans" pitchFamily="2"/>
            </a:rPr>
            <a:t>E</a:t>
          </a:r>
          <a:r>
            <a:rPr lang="pt-BR" sz="1200" kern="1200">
              <a:latin typeface="Liberation Serif" pitchFamily="18"/>
              <a:ea typeface="DejaVu Sans" pitchFamily="2"/>
              <a:cs typeface="DejaVu Sans" pitchFamily="2"/>
            </a:rPr>
            <a:t>, </a:t>
          </a:r>
          <a:r>
            <a:rPr lang="pt-BR" sz="1200" b="1" kern="1200">
              <a:latin typeface="Liberation Serif" pitchFamily="18"/>
              <a:ea typeface="DejaVu Sans" pitchFamily="2"/>
              <a:cs typeface="DejaVu Sans" pitchFamily="2"/>
            </a:rPr>
            <a:t>F</a:t>
          </a:r>
          <a:r>
            <a:rPr lang="pt-BR" sz="1200" kern="1200">
              <a:latin typeface="Liberation Serif" pitchFamily="18"/>
              <a:ea typeface="DejaVu Sans" pitchFamily="2"/>
              <a:cs typeface="DejaVu Sans" pitchFamily="2"/>
            </a:rPr>
            <a:t> e </a:t>
          </a:r>
          <a:r>
            <a:rPr lang="pt-BR" sz="1200" b="1" kern="1200">
              <a:latin typeface="Liberation Serif" pitchFamily="18"/>
              <a:ea typeface="DejaVu Sans" pitchFamily="2"/>
              <a:cs typeface="DejaVu Sans" pitchFamily="2"/>
            </a:rPr>
            <a:t>G</a:t>
          </a:r>
          <a:r>
            <a:rPr lang="pt-BR" sz="1200" kern="1200">
              <a:latin typeface="Liberation Serif" pitchFamily="18"/>
              <a:ea typeface="DejaVu Sans" pitchFamily="2"/>
              <a:cs typeface="DejaVu Sans" pitchFamily="2"/>
            </a:rPr>
            <a:t>) e pegue na alça da SELEÇÃO e arraste para baixo em frente as linhas que você tenha digitado. Ai você tem o resultado da idade em Anos, Mêses e dias.</a:t>
          </a:r>
        </a:p>
        <a:p>
          <a:pPr lvl="0" rtl="0" hangingPunct="0">
            <a:buNone/>
            <a:tabLst/>
          </a:pPr>
          <a:r>
            <a:rPr lang="pt-BR" sz="1200" kern="1200">
              <a:latin typeface="Liberation Serif" pitchFamily="18"/>
              <a:ea typeface="DejaVu Sans" pitchFamily="2"/>
              <a:cs typeface="DejaVu Sans" pitchFamily="2"/>
            </a:rPr>
            <a:t>Agora selecione todo o texto, menos a linha do cabeçalho.</a:t>
          </a:r>
        </a:p>
        <a:p>
          <a:pPr lvl="0" rtl="0" hangingPunct="0">
            <a:buNone/>
            <a:tabLst/>
          </a:pPr>
          <a:endParaRPr lang="pt-BR" sz="1200" kern="1200">
            <a:latin typeface="Liberation Serif" pitchFamily="18"/>
            <a:ea typeface="DejaVu Sans" pitchFamily="2"/>
            <a:cs typeface="DejaVu Sans" pitchFamily="2"/>
          </a:endParaRPr>
        </a:p>
        <a:p>
          <a:pPr lvl="0" rtl="0" hangingPunct="0">
            <a:buNone/>
            <a:tabLst/>
          </a:pPr>
          <a:r>
            <a:rPr lang="pt-BR" sz="1200" kern="1200">
              <a:latin typeface="Liberation Serif" pitchFamily="18"/>
              <a:ea typeface="DejaVu Sans" pitchFamily="2"/>
              <a:cs typeface="DejaVu Sans" pitchFamily="2"/>
            </a:rPr>
            <a:t>Clique no MENU &gt;Dados &gt; Ordenar &gt; na Chave de ordenação 1 coloque (Coluna </a:t>
          </a:r>
          <a:r>
            <a:rPr lang="pt-BR" sz="1200" b="1" kern="1200">
              <a:latin typeface="Liberation Serif" pitchFamily="18"/>
              <a:ea typeface="DejaVu Sans" pitchFamily="2"/>
              <a:cs typeface="DejaVu Sans" pitchFamily="2"/>
            </a:rPr>
            <a:t>G</a:t>
          </a:r>
          <a:r>
            <a:rPr lang="pt-BR" sz="1200" kern="1200">
              <a:latin typeface="Liberation Serif" pitchFamily="18"/>
              <a:ea typeface="DejaVu Sans" pitchFamily="2"/>
              <a:cs typeface="DejaVu Sans" pitchFamily="2"/>
            </a:rPr>
            <a:t>), na Chave de ordenação 2 coloque (Coluna </a:t>
          </a:r>
          <a:r>
            <a:rPr lang="pt-BR" sz="1200" b="1" kern="1200">
              <a:latin typeface="Liberation Serif" pitchFamily="18"/>
              <a:ea typeface="DejaVu Sans" pitchFamily="2"/>
              <a:cs typeface="DejaVu Sans" pitchFamily="2"/>
            </a:rPr>
            <a:t>A</a:t>
          </a:r>
          <a:r>
            <a:rPr lang="pt-BR" sz="1200" kern="1200">
              <a:latin typeface="Liberation Serif" pitchFamily="18"/>
              <a:ea typeface="DejaVu Sans" pitchFamily="2"/>
              <a:cs typeface="DejaVu Sans" pitchFamily="2"/>
            </a:rPr>
            <a:t>) e Ok.</a:t>
          </a:r>
        </a:p>
        <a:p>
          <a:pPr lvl="0" rtl="0" hangingPunct="0">
            <a:buNone/>
            <a:tabLst/>
          </a:pPr>
          <a:endParaRPr lang="pt-BR" sz="1200" kern="1200">
            <a:latin typeface="Liberation Serif" pitchFamily="18"/>
            <a:ea typeface="DejaVu Sans" pitchFamily="2"/>
            <a:cs typeface="DejaVu Sans" pitchFamily="2"/>
          </a:endParaRP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ki Dimbu" refreshedDate="45048.533882175929" createdVersion="8" refreshedVersion="8" minRefreshableVersion="3" recordCount="9072" xr:uid="{76D1CC5A-BE19-40CD-866E-3F3845681ED3}">
  <cacheSource type="worksheet">
    <worksheetSource name="Tabela6"/>
  </cacheSource>
  <cacheFields count="8">
    <cacheField name="Data" numFmtId="14">
      <sharedItems containsSemiMixedTypes="0" containsNonDate="0" containsDate="1" containsString="0" minDate="2021-01-03T00:00:00" maxDate="2023-05-29T00:00:00" count="126">
        <d v="2021-01-03T00:00:00"/>
        <d v="2021-01-10T00:00:00"/>
        <d v="2021-01-17T00:00:00"/>
        <d v="2021-01-24T00:00:00"/>
        <d v="2021-01-31T00:00:00"/>
        <d v="2021-02-07T00:00:00"/>
        <d v="2021-02-14T00:00:00"/>
        <d v="2021-02-21T00:00:00"/>
        <d v="2021-02-28T00:00:00"/>
        <d v="2021-03-07T00:00:00"/>
        <d v="2021-03-14T00:00:00"/>
        <d v="2021-03-21T00:00:00"/>
        <d v="2021-03-28T00:00:00"/>
        <d v="2021-04-04T00:00:00"/>
        <d v="2021-04-11T00:00:00"/>
        <d v="2021-04-18T00:00:00"/>
        <d v="2021-04-25T00:00:00"/>
        <d v="2021-05-02T00:00:00"/>
        <d v="2021-05-09T00:00:00"/>
        <d v="2021-05-16T00:00:00"/>
        <d v="2021-05-23T00:00:00"/>
        <d v="2021-05-30T00:00:00"/>
        <d v="2021-06-06T00:00:00"/>
        <d v="2021-06-13T00:00:00"/>
        <d v="2021-06-20T00:00:00"/>
        <d v="2021-06-27T00:00:00"/>
        <d v="2021-07-04T00:00:00"/>
        <d v="2021-07-11T00:00:00"/>
        <d v="2021-07-18T00:00:00"/>
        <d v="2021-07-25T00:00:00"/>
        <d v="2021-08-01T00:00:00"/>
        <d v="2021-08-08T00:00:00"/>
        <d v="2021-08-15T00:00:00"/>
        <d v="2021-08-22T00:00:00"/>
        <d v="2021-08-29T00:00:00"/>
        <d v="2021-09-05T00:00:00"/>
        <d v="2021-09-12T00:00:00"/>
        <d v="2021-09-19T00:00:00"/>
        <d v="2021-09-26T00:00:00"/>
        <d v="2021-10-03T00:00:00"/>
        <d v="2021-10-10T00:00:00"/>
        <d v="2021-10-17T00:00:00"/>
        <d v="2021-10-24T00:00:00"/>
        <d v="2021-10-31T00:00:00"/>
        <d v="2021-11-07T00:00:00"/>
        <d v="2021-11-14T00:00:00"/>
        <d v="2021-11-21T00:00:00"/>
        <d v="2021-11-28T00:00:00"/>
        <d v="2021-12-05T00:00:00"/>
        <d v="2021-12-12T00:00:00"/>
        <d v="2021-12-19T00:00:00"/>
        <d v="2021-12-26T00:00:00"/>
        <d v="2022-01-02T00:00:00"/>
        <d v="2022-01-09T00:00:00"/>
        <d v="2022-01-16T00:00:00"/>
        <d v="2022-01-23T00:00:00"/>
        <d v="2022-01-30T00:00:00"/>
        <d v="2022-02-06T00:00:00"/>
        <d v="2022-02-13T00:00:00"/>
        <d v="2022-02-20T00:00:00"/>
        <d v="2022-02-27T00:00:00"/>
        <d v="2022-03-06T00:00:00"/>
        <d v="2022-03-13T00:00:00"/>
        <d v="2022-03-20T00:00:00"/>
        <d v="2022-03-27T00:00:00"/>
        <d v="2022-04-03T00:00:00"/>
        <d v="2022-04-10T00:00:00"/>
        <d v="2022-04-17T00:00:00"/>
        <d v="2022-04-24T00:00:00"/>
        <d v="2022-05-01T00:00:00"/>
        <d v="2022-05-08T00:00:00"/>
        <d v="2022-05-15T00:00:00"/>
        <d v="2022-05-22T00:00:00"/>
        <d v="2022-05-29T00:00:00"/>
        <d v="2022-06-05T00:00:00"/>
        <d v="2022-06-12T00:00:00"/>
        <d v="2022-06-19T00:00:00"/>
        <d v="2022-06-26T00:00:00"/>
        <d v="2022-07-03T00:00:00"/>
        <d v="2022-07-10T00:00:00"/>
        <d v="2022-07-17T00:00:00"/>
        <d v="2022-07-24T00:00:00"/>
        <d v="2022-07-31T00:00:00"/>
        <d v="2022-08-07T00:00:00"/>
        <d v="2022-08-14T00:00:00"/>
        <d v="2022-08-21T00:00:00"/>
        <d v="2022-08-28T00:00:00"/>
        <d v="2022-09-04T00:00:00"/>
        <d v="2022-09-11T00:00:00"/>
        <d v="2022-09-18T00:00:00"/>
        <d v="2022-09-25T00:00:00"/>
        <d v="2022-10-02T00:00:00"/>
        <d v="2022-10-09T00:00:00"/>
        <d v="2022-10-16T00:00:00"/>
        <d v="2022-10-23T00:00:00"/>
        <d v="2022-10-30T00:00:00"/>
        <d v="2022-11-06T00:00:00"/>
        <d v="2022-11-13T00:00:00"/>
        <d v="2022-11-20T00:00:00"/>
        <d v="2022-11-27T00:00:00"/>
        <d v="2022-12-04T00:00:00"/>
        <d v="2022-12-11T00:00:00"/>
        <d v="2022-12-18T00:00:00"/>
        <d v="2022-12-25T00:00:00"/>
        <d v="2023-01-01T00:00:00"/>
        <d v="2023-01-08T00:00:00"/>
        <d v="2023-01-15T00:00:00"/>
        <d v="2023-01-22T00:00:00"/>
        <d v="2023-01-29T00:00:00"/>
        <d v="2023-02-05T00:00:00"/>
        <d v="2023-02-12T00:00:00"/>
        <d v="2023-02-19T00:00:00"/>
        <d v="2023-02-26T00:00:00"/>
        <d v="2023-03-05T00:00:00"/>
        <d v="2023-03-12T00:00:00"/>
        <d v="2023-03-19T00:00:00"/>
        <d v="2023-03-26T00:00:00"/>
        <d v="2023-04-02T00:00:00"/>
        <d v="2023-04-09T00:00:00"/>
        <d v="2023-04-16T00:00:00"/>
        <d v="2023-04-23T00:00:00"/>
        <d v="2023-04-30T00:00:00"/>
        <d v="2023-05-07T00:00:00"/>
        <d v="2023-05-14T00:00:00"/>
        <d v="2023-05-21T00:00:00"/>
        <d v="2023-05-28T00:00:00"/>
      </sharedItems>
      <fieldGroup par="7" base="0">
        <rangePr groupBy="months" startDate="2021-01-03T00:00:00" endDate="2023-05-29T00:00:00"/>
        <groupItems count="14">
          <s v="&lt;03/01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9/05/2023"/>
        </groupItems>
      </fieldGroup>
    </cacheField>
    <cacheField name="Atividade" numFmtId="0">
      <sharedItems count="6">
        <s v="Assembléia Extraordinária"/>
        <s v="Assembléia Ordinária"/>
        <s v="Culto Matutino"/>
        <s v="Culto Noturno"/>
        <s v="EBD"/>
        <s v="Reunião"/>
      </sharedItems>
    </cacheField>
    <cacheField name="Grupo" numFmtId="0">
      <sharedItems count="6">
        <s v="Adolescentes"/>
        <s v="Adultos"/>
        <s v="Berçário"/>
        <s v="Idosos"/>
        <s v="Jovem"/>
        <s v="Junior"/>
      </sharedItems>
    </cacheField>
    <cacheField name="M/F" numFmtId="0">
      <sharedItems count="2">
        <s v="F"/>
        <s v="M"/>
      </sharedItems>
    </cacheField>
    <cacheField name="Qtd" numFmtId="0">
      <sharedItems containsSemiMixedTypes="0" containsString="0" containsNumber="1" containsInteger="1" minValue="1" maxValue="12"/>
    </cacheField>
    <cacheField name="Dia" numFmtId="0">
      <sharedItems containsSemiMixedTypes="0" containsString="0" containsNumber="1" containsInteger="1" minValue="1" maxValue="31" count="31">
        <n v="3"/>
        <n v="10"/>
        <n v="17"/>
        <n v="24"/>
        <n v="31"/>
        <n v="7"/>
        <n v="14"/>
        <n v="21"/>
        <n v="28"/>
        <n v="4"/>
        <n v="11"/>
        <n v="18"/>
        <n v="25"/>
        <n v="2"/>
        <n v="9"/>
        <n v="16"/>
        <n v="23"/>
        <n v="30"/>
        <n v="6"/>
        <n v="13"/>
        <n v="20"/>
        <n v="27"/>
        <n v="1"/>
        <n v="8"/>
        <n v="15"/>
        <n v="22"/>
        <n v="29"/>
        <n v="5"/>
        <n v="12"/>
        <n v="19"/>
        <n v="26"/>
      </sharedItems>
    </cacheField>
    <cacheField name="Trimestres" numFmtId="0" databaseField="0">
      <fieldGroup base="0">
        <rangePr groupBy="quarters" startDate="2021-01-03T00:00:00" endDate="2023-05-29T00:00:00"/>
        <groupItems count="6">
          <s v="&lt;03/01/2021"/>
          <s v="Trim1"/>
          <s v="Trim2"/>
          <s v="Trim3"/>
          <s v="Trim4"/>
          <s v="&gt;29/05/2023"/>
        </groupItems>
      </fieldGroup>
    </cacheField>
    <cacheField name="Anos" numFmtId="0" databaseField="0">
      <fieldGroup base="0">
        <rangePr groupBy="years" startDate="2021-01-03T00:00:00" endDate="2023-05-29T00:00:00"/>
        <groupItems count="5">
          <s v="&lt;03/01/2021"/>
          <s v="2021"/>
          <s v="2022"/>
          <s v="2023"/>
          <s v="&gt;29/05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72">
  <r>
    <x v="0"/>
    <x v="0"/>
    <x v="0"/>
    <x v="0"/>
    <n v="2"/>
    <x v="0"/>
  </r>
  <r>
    <x v="0"/>
    <x v="0"/>
    <x v="0"/>
    <x v="1"/>
    <n v="4"/>
    <x v="0"/>
  </r>
  <r>
    <x v="0"/>
    <x v="0"/>
    <x v="1"/>
    <x v="0"/>
    <n v="3"/>
    <x v="0"/>
  </r>
  <r>
    <x v="0"/>
    <x v="0"/>
    <x v="1"/>
    <x v="1"/>
    <n v="3"/>
    <x v="0"/>
  </r>
  <r>
    <x v="0"/>
    <x v="0"/>
    <x v="2"/>
    <x v="0"/>
    <n v="2"/>
    <x v="0"/>
  </r>
  <r>
    <x v="0"/>
    <x v="0"/>
    <x v="2"/>
    <x v="1"/>
    <n v="2"/>
    <x v="0"/>
  </r>
  <r>
    <x v="0"/>
    <x v="0"/>
    <x v="3"/>
    <x v="0"/>
    <n v="2"/>
    <x v="0"/>
  </r>
  <r>
    <x v="0"/>
    <x v="0"/>
    <x v="3"/>
    <x v="1"/>
    <n v="3"/>
    <x v="0"/>
  </r>
  <r>
    <x v="0"/>
    <x v="0"/>
    <x v="4"/>
    <x v="0"/>
    <n v="5"/>
    <x v="0"/>
  </r>
  <r>
    <x v="0"/>
    <x v="0"/>
    <x v="4"/>
    <x v="1"/>
    <n v="1"/>
    <x v="0"/>
  </r>
  <r>
    <x v="0"/>
    <x v="0"/>
    <x v="5"/>
    <x v="0"/>
    <n v="3"/>
    <x v="0"/>
  </r>
  <r>
    <x v="0"/>
    <x v="0"/>
    <x v="5"/>
    <x v="1"/>
    <n v="5"/>
    <x v="0"/>
  </r>
  <r>
    <x v="0"/>
    <x v="1"/>
    <x v="0"/>
    <x v="0"/>
    <n v="4"/>
    <x v="0"/>
  </r>
  <r>
    <x v="0"/>
    <x v="1"/>
    <x v="0"/>
    <x v="1"/>
    <n v="3"/>
    <x v="0"/>
  </r>
  <r>
    <x v="0"/>
    <x v="1"/>
    <x v="1"/>
    <x v="0"/>
    <n v="7"/>
    <x v="0"/>
  </r>
  <r>
    <x v="0"/>
    <x v="1"/>
    <x v="1"/>
    <x v="1"/>
    <n v="1"/>
    <x v="0"/>
  </r>
  <r>
    <x v="0"/>
    <x v="1"/>
    <x v="2"/>
    <x v="0"/>
    <n v="1"/>
    <x v="0"/>
  </r>
  <r>
    <x v="0"/>
    <x v="1"/>
    <x v="2"/>
    <x v="1"/>
    <n v="2"/>
    <x v="0"/>
  </r>
  <r>
    <x v="0"/>
    <x v="1"/>
    <x v="3"/>
    <x v="0"/>
    <n v="3"/>
    <x v="0"/>
  </r>
  <r>
    <x v="0"/>
    <x v="1"/>
    <x v="3"/>
    <x v="1"/>
    <n v="2"/>
    <x v="0"/>
  </r>
  <r>
    <x v="0"/>
    <x v="1"/>
    <x v="4"/>
    <x v="0"/>
    <n v="2"/>
    <x v="0"/>
  </r>
  <r>
    <x v="0"/>
    <x v="1"/>
    <x v="4"/>
    <x v="1"/>
    <n v="1"/>
    <x v="0"/>
  </r>
  <r>
    <x v="0"/>
    <x v="1"/>
    <x v="5"/>
    <x v="0"/>
    <n v="6"/>
    <x v="0"/>
  </r>
  <r>
    <x v="0"/>
    <x v="1"/>
    <x v="5"/>
    <x v="1"/>
    <n v="4"/>
    <x v="0"/>
  </r>
  <r>
    <x v="0"/>
    <x v="2"/>
    <x v="0"/>
    <x v="0"/>
    <n v="1"/>
    <x v="0"/>
  </r>
  <r>
    <x v="0"/>
    <x v="2"/>
    <x v="0"/>
    <x v="1"/>
    <n v="1"/>
    <x v="0"/>
  </r>
  <r>
    <x v="0"/>
    <x v="2"/>
    <x v="1"/>
    <x v="0"/>
    <n v="6"/>
    <x v="0"/>
  </r>
  <r>
    <x v="0"/>
    <x v="2"/>
    <x v="1"/>
    <x v="1"/>
    <n v="3"/>
    <x v="0"/>
  </r>
  <r>
    <x v="0"/>
    <x v="2"/>
    <x v="2"/>
    <x v="0"/>
    <n v="1"/>
    <x v="0"/>
  </r>
  <r>
    <x v="0"/>
    <x v="2"/>
    <x v="2"/>
    <x v="1"/>
    <n v="3"/>
    <x v="0"/>
  </r>
  <r>
    <x v="0"/>
    <x v="2"/>
    <x v="3"/>
    <x v="0"/>
    <n v="4"/>
    <x v="0"/>
  </r>
  <r>
    <x v="0"/>
    <x v="2"/>
    <x v="3"/>
    <x v="1"/>
    <n v="3"/>
    <x v="0"/>
  </r>
  <r>
    <x v="0"/>
    <x v="2"/>
    <x v="4"/>
    <x v="0"/>
    <n v="2"/>
    <x v="0"/>
  </r>
  <r>
    <x v="0"/>
    <x v="2"/>
    <x v="4"/>
    <x v="1"/>
    <n v="2"/>
    <x v="0"/>
  </r>
  <r>
    <x v="0"/>
    <x v="2"/>
    <x v="5"/>
    <x v="0"/>
    <n v="3"/>
    <x v="0"/>
  </r>
  <r>
    <x v="0"/>
    <x v="2"/>
    <x v="5"/>
    <x v="1"/>
    <n v="1"/>
    <x v="0"/>
  </r>
  <r>
    <x v="0"/>
    <x v="3"/>
    <x v="0"/>
    <x v="0"/>
    <n v="2"/>
    <x v="0"/>
  </r>
  <r>
    <x v="0"/>
    <x v="3"/>
    <x v="0"/>
    <x v="1"/>
    <n v="1"/>
    <x v="0"/>
  </r>
  <r>
    <x v="0"/>
    <x v="3"/>
    <x v="1"/>
    <x v="0"/>
    <n v="6"/>
    <x v="0"/>
  </r>
  <r>
    <x v="0"/>
    <x v="3"/>
    <x v="1"/>
    <x v="1"/>
    <n v="3"/>
    <x v="0"/>
  </r>
  <r>
    <x v="0"/>
    <x v="3"/>
    <x v="2"/>
    <x v="0"/>
    <n v="2"/>
    <x v="0"/>
  </r>
  <r>
    <x v="0"/>
    <x v="3"/>
    <x v="2"/>
    <x v="1"/>
    <n v="2"/>
    <x v="0"/>
  </r>
  <r>
    <x v="0"/>
    <x v="3"/>
    <x v="3"/>
    <x v="0"/>
    <n v="4"/>
    <x v="0"/>
  </r>
  <r>
    <x v="0"/>
    <x v="3"/>
    <x v="3"/>
    <x v="1"/>
    <n v="1"/>
    <x v="0"/>
  </r>
  <r>
    <x v="0"/>
    <x v="3"/>
    <x v="4"/>
    <x v="0"/>
    <n v="5"/>
    <x v="0"/>
  </r>
  <r>
    <x v="0"/>
    <x v="3"/>
    <x v="4"/>
    <x v="1"/>
    <n v="3"/>
    <x v="0"/>
  </r>
  <r>
    <x v="0"/>
    <x v="3"/>
    <x v="5"/>
    <x v="0"/>
    <n v="5"/>
    <x v="0"/>
  </r>
  <r>
    <x v="0"/>
    <x v="3"/>
    <x v="5"/>
    <x v="1"/>
    <n v="5"/>
    <x v="0"/>
  </r>
  <r>
    <x v="0"/>
    <x v="4"/>
    <x v="0"/>
    <x v="0"/>
    <n v="3"/>
    <x v="0"/>
  </r>
  <r>
    <x v="0"/>
    <x v="4"/>
    <x v="0"/>
    <x v="1"/>
    <n v="3"/>
    <x v="0"/>
  </r>
  <r>
    <x v="0"/>
    <x v="4"/>
    <x v="1"/>
    <x v="0"/>
    <n v="12"/>
    <x v="0"/>
  </r>
  <r>
    <x v="0"/>
    <x v="4"/>
    <x v="1"/>
    <x v="1"/>
    <n v="3"/>
    <x v="0"/>
  </r>
  <r>
    <x v="0"/>
    <x v="4"/>
    <x v="2"/>
    <x v="0"/>
    <n v="2"/>
    <x v="0"/>
  </r>
  <r>
    <x v="0"/>
    <x v="4"/>
    <x v="2"/>
    <x v="1"/>
    <n v="3"/>
    <x v="0"/>
  </r>
  <r>
    <x v="0"/>
    <x v="4"/>
    <x v="3"/>
    <x v="0"/>
    <n v="6"/>
    <x v="0"/>
  </r>
  <r>
    <x v="0"/>
    <x v="4"/>
    <x v="3"/>
    <x v="1"/>
    <n v="3"/>
    <x v="0"/>
  </r>
  <r>
    <x v="0"/>
    <x v="4"/>
    <x v="4"/>
    <x v="0"/>
    <n v="6"/>
    <x v="0"/>
  </r>
  <r>
    <x v="0"/>
    <x v="4"/>
    <x v="4"/>
    <x v="1"/>
    <n v="4"/>
    <x v="0"/>
  </r>
  <r>
    <x v="0"/>
    <x v="4"/>
    <x v="5"/>
    <x v="0"/>
    <n v="6"/>
    <x v="0"/>
  </r>
  <r>
    <x v="0"/>
    <x v="4"/>
    <x v="5"/>
    <x v="1"/>
    <n v="5"/>
    <x v="0"/>
  </r>
  <r>
    <x v="0"/>
    <x v="5"/>
    <x v="0"/>
    <x v="0"/>
    <n v="4"/>
    <x v="0"/>
  </r>
  <r>
    <x v="0"/>
    <x v="5"/>
    <x v="0"/>
    <x v="1"/>
    <n v="1"/>
    <x v="0"/>
  </r>
  <r>
    <x v="0"/>
    <x v="5"/>
    <x v="1"/>
    <x v="0"/>
    <n v="5"/>
    <x v="0"/>
  </r>
  <r>
    <x v="0"/>
    <x v="5"/>
    <x v="1"/>
    <x v="1"/>
    <n v="2"/>
    <x v="0"/>
  </r>
  <r>
    <x v="0"/>
    <x v="5"/>
    <x v="2"/>
    <x v="0"/>
    <n v="2"/>
    <x v="0"/>
  </r>
  <r>
    <x v="0"/>
    <x v="5"/>
    <x v="2"/>
    <x v="1"/>
    <n v="2"/>
    <x v="0"/>
  </r>
  <r>
    <x v="0"/>
    <x v="5"/>
    <x v="3"/>
    <x v="0"/>
    <n v="3"/>
    <x v="0"/>
  </r>
  <r>
    <x v="0"/>
    <x v="5"/>
    <x v="3"/>
    <x v="1"/>
    <n v="1"/>
    <x v="0"/>
  </r>
  <r>
    <x v="0"/>
    <x v="5"/>
    <x v="4"/>
    <x v="0"/>
    <n v="2"/>
    <x v="0"/>
  </r>
  <r>
    <x v="0"/>
    <x v="5"/>
    <x v="4"/>
    <x v="1"/>
    <n v="2"/>
    <x v="0"/>
  </r>
  <r>
    <x v="0"/>
    <x v="5"/>
    <x v="5"/>
    <x v="0"/>
    <n v="6"/>
    <x v="0"/>
  </r>
  <r>
    <x v="0"/>
    <x v="5"/>
    <x v="5"/>
    <x v="1"/>
    <n v="2"/>
    <x v="0"/>
  </r>
  <r>
    <x v="1"/>
    <x v="0"/>
    <x v="0"/>
    <x v="0"/>
    <n v="1"/>
    <x v="1"/>
  </r>
  <r>
    <x v="1"/>
    <x v="0"/>
    <x v="0"/>
    <x v="1"/>
    <n v="1"/>
    <x v="1"/>
  </r>
  <r>
    <x v="1"/>
    <x v="0"/>
    <x v="1"/>
    <x v="0"/>
    <n v="2"/>
    <x v="1"/>
  </r>
  <r>
    <x v="1"/>
    <x v="0"/>
    <x v="1"/>
    <x v="1"/>
    <n v="2"/>
    <x v="1"/>
  </r>
  <r>
    <x v="1"/>
    <x v="0"/>
    <x v="2"/>
    <x v="0"/>
    <n v="2"/>
    <x v="1"/>
  </r>
  <r>
    <x v="1"/>
    <x v="0"/>
    <x v="2"/>
    <x v="1"/>
    <n v="1"/>
    <x v="1"/>
  </r>
  <r>
    <x v="1"/>
    <x v="0"/>
    <x v="3"/>
    <x v="0"/>
    <n v="7"/>
    <x v="1"/>
  </r>
  <r>
    <x v="1"/>
    <x v="0"/>
    <x v="3"/>
    <x v="1"/>
    <n v="2"/>
    <x v="1"/>
  </r>
  <r>
    <x v="1"/>
    <x v="0"/>
    <x v="4"/>
    <x v="0"/>
    <n v="3"/>
    <x v="1"/>
  </r>
  <r>
    <x v="1"/>
    <x v="0"/>
    <x v="4"/>
    <x v="1"/>
    <n v="2"/>
    <x v="1"/>
  </r>
  <r>
    <x v="1"/>
    <x v="0"/>
    <x v="5"/>
    <x v="0"/>
    <n v="2"/>
    <x v="1"/>
  </r>
  <r>
    <x v="1"/>
    <x v="0"/>
    <x v="5"/>
    <x v="1"/>
    <n v="1"/>
    <x v="1"/>
  </r>
  <r>
    <x v="1"/>
    <x v="1"/>
    <x v="0"/>
    <x v="0"/>
    <n v="1"/>
    <x v="1"/>
  </r>
  <r>
    <x v="1"/>
    <x v="1"/>
    <x v="0"/>
    <x v="1"/>
    <n v="1"/>
    <x v="1"/>
  </r>
  <r>
    <x v="1"/>
    <x v="1"/>
    <x v="1"/>
    <x v="0"/>
    <n v="3"/>
    <x v="1"/>
  </r>
  <r>
    <x v="1"/>
    <x v="1"/>
    <x v="1"/>
    <x v="1"/>
    <n v="1"/>
    <x v="1"/>
  </r>
  <r>
    <x v="1"/>
    <x v="1"/>
    <x v="2"/>
    <x v="0"/>
    <n v="2"/>
    <x v="1"/>
  </r>
  <r>
    <x v="1"/>
    <x v="1"/>
    <x v="2"/>
    <x v="1"/>
    <n v="3"/>
    <x v="1"/>
  </r>
  <r>
    <x v="1"/>
    <x v="1"/>
    <x v="3"/>
    <x v="0"/>
    <n v="6"/>
    <x v="1"/>
  </r>
  <r>
    <x v="1"/>
    <x v="1"/>
    <x v="3"/>
    <x v="1"/>
    <n v="3"/>
    <x v="1"/>
  </r>
  <r>
    <x v="1"/>
    <x v="1"/>
    <x v="4"/>
    <x v="0"/>
    <n v="5"/>
    <x v="1"/>
  </r>
  <r>
    <x v="1"/>
    <x v="1"/>
    <x v="4"/>
    <x v="1"/>
    <n v="1"/>
    <x v="1"/>
  </r>
  <r>
    <x v="1"/>
    <x v="1"/>
    <x v="5"/>
    <x v="0"/>
    <n v="4"/>
    <x v="1"/>
  </r>
  <r>
    <x v="1"/>
    <x v="1"/>
    <x v="5"/>
    <x v="1"/>
    <n v="4"/>
    <x v="1"/>
  </r>
  <r>
    <x v="1"/>
    <x v="2"/>
    <x v="0"/>
    <x v="0"/>
    <n v="2"/>
    <x v="1"/>
  </r>
  <r>
    <x v="1"/>
    <x v="2"/>
    <x v="0"/>
    <x v="1"/>
    <n v="4"/>
    <x v="1"/>
  </r>
  <r>
    <x v="1"/>
    <x v="2"/>
    <x v="1"/>
    <x v="0"/>
    <n v="4"/>
    <x v="1"/>
  </r>
  <r>
    <x v="1"/>
    <x v="2"/>
    <x v="1"/>
    <x v="1"/>
    <n v="1"/>
    <x v="1"/>
  </r>
  <r>
    <x v="1"/>
    <x v="2"/>
    <x v="2"/>
    <x v="0"/>
    <n v="1"/>
    <x v="1"/>
  </r>
  <r>
    <x v="1"/>
    <x v="2"/>
    <x v="2"/>
    <x v="1"/>
    <n v="3"/>
    <x v="1"/>
  </r>
  <r>
    <x v="1"/>
    <x v="2"/>
    <x v="3"/>
    <x v="0"/>
    <n v="2"/>
    <x v="1"/>
  </r>
  <r>
    <x v="1"/>
    <x v="2"/>
    <x v="3"/>
    <x v="1"/>
    <n v="1"/>
    <x v="1"/>
  </r>
  <r>
    <x v="1"/>
    <x v="2"/>
    <x v="4"/>
    <x v="0"/>
    <n v="2"/>
    <x v="1"/>
  </r>
  <r>
    <x v="1"/>
    <x v="2"/>
    <x v="4"/>
    <x v="1"/>
    <n v="3"/>
    <x v="1"/>
  </r>
  <r>
    <x v="1"/>
    <x v="2"/>
    <x v="5"/>
    <x v="0"/>
    <n v="5"/>
    <x v="1"/>
  </r>
  <r>
    <x v="1"/>
    <x v="2"/>
    <x v="5"/>
    <x v="1"/>
    <n v="4"/>
    <x v="1"/>
  </r>
  <r>
    <x v="1"/>
    <x v="3"/>
    <x v="0"/>
    <x v="0"/>
    <n v="5"/>
    <x v="1"/>
  </r>
  <r>
    <x v="1"/>
    <x v="3"/>
    <x v="0"/>
    <x v="1"/>
    <n v="2"/>
    <x v="1"/>
  </r>
  <r>
    <x v="1"/>
    <x v="3"/>
    <x v="1"/>
    <x v="0"/>
    <n v="4"/>
    <x v="1"/>
  </r>
  <r>
    <x v="1"/>
    <x v="3"/>
    <x v="1"/>
    <x v="1"/>
    <n v="7"/>
    <x v="1"/>
  </r>
  <r>
    <x v="1"/>
    <x v="3"/>
    <x v="2"/>
    <x v="0"/>
    <n v="2"/>
    <x v="1"/>
  </r>
  <r>
    <x v="1"/>
    <x v="3"/>
    <x v="2"/>
    <x v="1"/>
    <n v="2"/>
    <x v="1"/>
  </r>
  <r>
    <x v="1"/>
    <x v="3"/>
    <x v="3"/>
    <x v="0"/>
    <n v="3"/>
    <x v="1"/>
  </r>
  <r>
    <x v="1"/>
    <x v="3"/>
    <x v="3"/>
    <x v="1"/>
    <n v="1"/>
    <x v="1"/>
  </r>
  <r>
    <x v="1"/>
    <x v="3"/>
    <x v="4"/>
    <x v="0"/>
    <n v="1"/>
    <x v="1"/>
  </r>
  <r>
    <x v="1"/>
    <x v="3"/>
    <x v="4"/>
    <x v="1"/>
    <n v="4"/>
    <x v="1"/>
  </r>
  <r>
    <x v="1"/>
    <x v="3"/>
    <x v="5"/>
    <x v="0"/>
    <n v="7"/>
    <x v="1"/>
  </r>
  <r>
    <x v="1"/>
    <x v="3"/>
    <x v="5"/>
    <x v="1"/>
    <n v="3"/>
    <x v="1"/>
  </r>
  <r>
    <x v="1"/>
    <x v="4"/>
    <x v="0"/>
    <x v="0"/>
    <n v="5"/>
    <x v="1"/>
  </r>
  <r>
    <x v="1"/>
    <x v="4"/>
    <x v="0"/>
    <x v="1"/>
    <n v="4"/>
    <x v="1"/>
  </r>
  <r>
    <x v="1"/>
    <x v="4"/>
    <x v="1"/>
    <x v="0"/>
    <n v="8"/>
    <x v="1"/>
  </r>
  <r>
    <x v="1"/>
    <x v="4"/>
    <x v="1"/>
    <x v="1"/>
    <n v="2"/>
    <x v="1"/>
  </r>
  <r>
    <x v="1"/>
    <x v="4"/>
    <x v="2"/>
    <x v="0"/>
    <n v="2"/>
    <x v="1"/>
  </r>
  <r>
    <x v="1"/>
    <x v="4"/>
    <x v="2"/>
    <x v="1"/>
    <n v="3"/>
    <x v="1"/>
  </r>
  <r>
    <x v="1"/>
    <x v="4"/>
    <x v="3"/>
    <x v="0"/>
    <n v="3"/>
    <x v="1"/>
  </r>
  <r>
    <x v="1"/>
    <x v="4"/>
    <x v="3"/>
    <x v="1"/>
    <n v="2"/>
    <x v="1"/>
  </r>
  <r>
    <x v="1"/>
    <x v="4"/>
    <x v="4"/>
    <x v="0"/>
    <n v="3"/>
    <x v="1"/>
  </r>
  <r>
    <x v="1"/>
    <x v="4"/>
    <x v="4"/>
    <x v="1"/>
    <n v="1"/>
    <x v="1"/>
  </r>
  <r>
    <x v="1"/>
    <x v="4"/>
    <x v="5"/>
    <x v="0"/>
    <n v="2"/>
    <x v="1"/>
  </r>
  <r>
    <x v="1"/>
    <x v="4"/>
    <x v="5"/>
    <x v="1"/>
    <n v="3"/>
    <x v="1"/>
  </r>
  <r>
    <x v="1"/>
    <x v="5"/>
    <x v="0"/>
    <x v="0"/>
    <n v="2"/>
    <x v="1"/>
  </r>
  <r>
    <x v="1"/>
    <x v="5"/>
    <x v="0"/>
    <x v="1"/>
    <n v="2"/>
    <x v="1"/>
  </r>
  <r>
    <x v="1"/>
    <x v="5"/>
    <x v="1"/>
    <x v="0"/>
    <n v="5"/>
    <x v="1"/>
  </r>
  <r>
    <x v="1"/>
    <x v="5"/>
    <x v="1"/>
    <x v="1"/>
    <n v="4"/>
    <x v="1"/>
  </r>
  <r>
    <x v="1"/>
    <x v="5"/>
    <x v="2"/>
    <x v="0"/>
    <n v="1"/>
    <x v="1"/>
  </r>
  <r>
    <x v="1"/>
    <x v="5"/>
    <x v="2"/>
    <x v="1"/>
    <n v="1"/>
    <x v="1"/>
  </r>
  <r>
    <x v="1"/>
    <x v="5"/>
    <x v="3"/>
    <x v="0"/>
    <n v="5"/>
    <x v="1"/>
  </r>
  <r>
    <x v="1"/>
    <x v="5"/>
    <x v="3"/>
    <x v="1"/>
    <n v="1"/>
    <x v="1"/>
  </r>
  <r>
    <x v="1"/>
    <x v="5"/>
    <x v="4"/>
    <x v="0"/>
    <n v="5"/>
    <x v="1"/>
  </r>
  <r>
    <x v="1"/>
    <x v="5"/>
    <x v="4"/>
    <x v="1"/>
    <n v="3"/>
    <x v="1"/>
  </r>
  <r>
    <x v="1"/>
    <x v="5"/>
    <x v="5"/>
    <x v="0"/>
    <n v="6"/>
    <x v="1"/>
  </r>
  <r>
    <x v="1"/>
    <x v="5"/>
    <x v="5"/>
    <x v="1"/>
    <n v="3"/>
    <x v="1"/>
  </r>
  <r>
    <x v="2"/>
    <x v="0"/>
    <x v="0"/>
    <x v="0"/>
    <n v="3"/>
    <x v="2"/>
  </r>
  <r>
    <x v="2"/>
    <x v="0"/>
    <x v="0"/>
    <x v="1"/>
    <n v="3"/>
    <x v="2"/>
  </r>
  <r>
    <x v="2"/>
    <x v="0"/>
    <x v="1"/>
    <x v="0"/>
    <n v="7"/>
    <x v="2"/>
  </r>
  <r>
    <x v="2"/>
    <x v="0"/>
    <x v="1"/>
    <x v="1"/>
    <n v="1"/>
    <x v="2"/>
  </r>
  <r>
    <x v="2"/>
    <x v="0"/>
    <x v="2"/>
    <x v="0"/>
    <n v="1"/>
    <x v="2"/>
  </r>
  <r>
    <x v="2"/>
    <x v="0"/>
    <x v="2"/>
    <x v="1"/>
    <n v="1"/>
    <x v="2"/>
  </r>
  <r>
    <x v="2"/>
    <x v="0"/>
    <x v="3"/>
    <x v="0"/>
    <n v="6"/>
    <x v="2"/>
  </r>
  <r>
    <x v="2"/>
    <x v="0"/>
    <x v="3"/>
    <x v="1"/>
    <n v="1"/>
    <x v="2"/>
  </r>
  <r>
    <x v="2"/>
    <x v="0"/>
    <x v="4"/>
    <x v="0"/>
    <n v="2"/>
    <x v="2"/>
  </r>
  <r>
    <x v="2"/>
    <x v="0"/>
    <x v="4"/>
    <x v="1"/>
    <n v="4"/>
    <x v="2"/>
  </r>
  <r>
    <x v="2"/>
    <x v="0"/>
    <x v="5"/>
    <x v="0"/>
    <n v="5"/>
    <x v="2"/>
  </r>
  <r>
    <x v="2"/>
    <x v="0"/>
    <x v="5"/>
    <x v="1"/>
    <n v="5"/>
    <x v="2"/>
  </r>
  <r>
    <x v="2"/>
    <x v="1"/>
    <x v="0"/>
    <x v="0"/>
    <n v="2"/>
    <x v="2"/>
  </r>
  <r>
    <x v="2"/>
    <x v="1"/>
    <x v="0"/>
    <x v="1"/>
    <n v="3"/>
    <x v="2"/>
  </r>
  <r>
    <x v="2"/>
    <x v="1"/>
    <x v="1"/>
    <x v="0"/>
    <n v="9"/>
    <x v="2"/>
  </r>
  <r>
    <x v="2"/>
    <x v="1"/>
    <x v="1"/>
    <x v="1"/>
    <n v="6"/>
    <x v="2"/>
  </r>
  <r>
    <x v="2"/>
    <x v="1"/>
    <x v="2"/>
    <x v="0"/>
    <n v="2"/>
    <x v="2"/>
  </r>
  <r>
    <x v="2"/>
    <x v="1"/>
    <x v="2"/>
    <x v="1"/>
    <n v="1"/>
    <x v="2"/>
  </r>
  <r>
    <x v="2"/>
    <x v="1"/>
    <x v="3"/>
    <x v="0"/>
    <n v="7"/>
    <x v="2"/>
  </r>
  <r>
    <x v="2"/>
    <x v="1"/>
    <x v="3"/>
    <x v="1"/>
    <n v="1"/>
    <x v="2"/>
  </r>
  <r>
    <x v="2"/>
    <x v="1"/>
    <x v="4"/>
    <x v="0"/>
    <n v="5"/>
    <x v="2"/>
  </r>
  <r>
    <x v="2"/>
    <x v="1"/>
    <x v="4"/>
    <x v="1"/>
    <n v="1"/>
    <x v="2"/>
  </r>
  <r>
    <x v="2"/>
    <x v="1"/>
    <x v="5"/>
    <x v="0"/>
    <n v="2"/>
    <x v="2"/>
  </r>
  <r>
    <x v="2"/>
    <x v="1"/>
    <x v="5"/>
    <x v="1"/>
    <n v="4"/>
    <x v="2"/>
  </r>
  <r>
    <x v="2"/>
    <x v="2"/>
    <x v="0"/>
    <x v="0"/>
    <n v="3"/>
    <x v="2"/>
  </r>
  <r>
    <x v="2"/>
    <x v="2"/>
    <x v="0"/>
    <x v="1"/>
    <n v="2"/>
    <x v="2"/>
  </r>
  <r>
    <x v="2"/>
    <x v="2"/>
    <x v="1"/>
    <x v="0"/>
    <n v="12"/>
    <x v="2"/>
  </r>
  <r>
    <x v="2"/>
    <x v="2"/>
    <x v="1"/>
    <x v="1"/>
    <n v="1"/>
    <x v="2"/>
  </r>
  <r>
    <x v="2"/>
    <x v="2"/>
    <x v="2"/>
    <x v="0"/>
    <n v="1"/>
    <x v="2"/>
  </r>
  <r>
    <x v="2"/>
    <x v="2"/>
    <x v="2"/>
    <x v="1"/>
    <n v="1"/>
    <x v="2"/>
  </r>
  <r>
    <x v="2"/>
    <x v="2"/>
    <x v="3"/>
    <x v="0"/>
    <n v="3"/>
    <x v="2"/>
  </r>
  <r>
    <x v="2"/>
    <x v="2"/>
    <x v="3"/>
    <x v="1"/>
    <n v="3"/>
    <x v="2"/>
  </r>
  <r>
    <x v="2"/>
    <x v="2"/>
    <x v="4"/>
    <x v="0"/>
    <n v="1"/>
    <x v="2"/>
  </r>
  <r>
    <x v="2"/>
    <x v="2"/>
    <x v="4"/>
    <x v="1"/>
    <n v="4"/>
    <x v="2"/>
  </r>
  <r>
    <x v="2"/>
    <x v="2"/>
    <x v="5"/>
    <x v="0"/>
    <n v="7"/>
    <x v="2"/>
  </r>
  <r>
    <x v="2"/>
    <x v="2"/>
    <x v="5"/>
    <x v="1"/>
    <n v="3"/>
    <x v="2"/>
  </r>
  <r>
    <x v="2"/>
    <x v="3"/>
    <x v="0"/>
    <x v="0"/>
    <n v="2"/>
    <x v="2"/>
  </r>
  <r>
    <x v="2"/>
    <x v="3"/>
    <x v="0"/>
    <x v="1"/>
    <n v="4"/>
    <x v="2"/>
  </r>
  <r>
    <x v="2"/>
    <x v="3"/>
    <x v="1"/>
    <x v="0"/>
    <n v="9"/>
    <x v="2"/>
  </r>
  <r>
    <x v="2"/>
    <x v="3"/>
    <x v="1"/>
    <x v="1"/>
    <n v="5"/>
    <x v="2"/>
  </r>
  <r>
    <x v="2"/>
    <x v="3"/>
    <x v="2"/>
    <x v="0"/>
    <n v="1"/>
    <x v="2"/>
  </r>
  <r>
    <x v="2"/>
    <x v="3"/>
    <x v="2"/>
    <x v="1"/>
    <n v="1"/>
    <x v="2"/>
  </r>
  <r>
    <x v="2"/>
    <x v="3"/>
    <x v="3"/>
    <x v="0"/>
    <n v="7"/>
    <x v="2"/>
  </r>
  <r>
    <x v="2"/>
    <x v="3"/>
    <x v="3"/>
    <x v="1"/>
    <n v="2"/>
    <x v="2"/>
  </r>
  <r>
    <x v="2"/>
    <x v="3"/>
    <x v="4"/>
    <x v="0"/>
    <n v="1"/>
    <x v="2"/>
  </r>
  <r>
    <x v="2"/>
    <x v="3"/>
    <x v="4"/>
    <x v="1"/>
    <n v="2"/>
    <x v="2"/>
  </r>
  <r>
    <x v="2"/>
    <x v="3"/>
    <x v="5"/>
    <x v="0"/>
    <n v="1"/>
    <x v="2"/>
  </r>
  <r>
    <x v="2"/>
    <x v="3"/>
    <x v="5"/>
    <x v="1"/>
    <n v="5"/>
    <x v="2"/>
  </r>
  <r>
    <x v="2"/>
    <x v="4"/>
    <x v="0"/>
    <x v="0"/>
    <n v="2"/>
    <x v="2"/>
  </r>
  <r>
    <x v="2"/>
    <x v="4"/>
    <x v="0"/>
    <x v="1"/>
    <n v="4"/>
    <x v="2"/>
  </r>
  <r>
    <x v="2"/>
    <x v="4"/>
    <x v="1"/>
    <x v="0"/>
    <n v="6"/>
    <x v="2"/>
  </r>
  <r>
    <x v="2"/>
    <x v="4"/>
    <x v="1"/>
    <x v="1"/>
    <n v="3"/>
    <x v="2"/>
  </r>
  <r>
    <x v="2"/>
    <x v="4"/>
    <x v="2"/>
    <x v="0"/>
    <n v="1"/>
    <x v="2"/>
  </r>
  <r>
    <x v="2"/>
    <x v="4"/>
    <x v="2"/>
    <x v="1"/>
    <n v="3"/>
    <x v="2"/>
  </r>
  <r>
    <x v="2"/>
    <x v="4"/>
    <x v="3"/>
    <x v="0"/>
    <n v="1"/>
    <x v="2"/>
  </r>
  <r>
    <x v="2"/>
    <x v="4"/>
    <x v="3"/>
    <x v="1"/>
    <n v="3"/>
    <x v="2"/>
  </r>
  <r>
    <x v="2"/>
    <x v="4"/>
    <x v="4"/>
    <x v="0"/>
    <n v="2"/>
    <x v="2"/>
  </r>
  <r>
    <x v="2"/>
    <x v="4"/>
    <x v="4"/>
    <x v="1"/>
    <n v="3"/>
    <x v="2"/>
  </r>
  <r>
    <x v="2"/>
    <x v="4"/>
    <x v="5"/>
    <x v="0"/>
    <n v="1"/>
    <x v="2"/>
  </r>
  <r>
    <x v="2"/>
    <x v="4"/>
    <x v="5"/>
    <x v="1"/>
    <n v="1"/>
    <x v="2"/>
  </r>
  <r>
    <x v="2"/>
    <x v="5"/>
    <x v="0"/>
    <x v="0"/>
    <n v="1"/>
    <x v="2"/>
  </r>
  <r>
    <x v="2"/>
    <x v="5"/>
    <x v="0"/>
    <x v="1"/>
    <n v="2"/>
    <x v="2"/>
  </r>
  <r>
    <x v="2"/>
    <x v="5"/>
    <x v="1"/>
    <x v="0"/>
    <n v="8"/>
    <x v="2"/>
  </r>
  <r>
    <x v="2"/>
    <x v="5"/>
    <x v="1"/>
    <x v="1"/>
    <n v="3"/>
    <x v="2"/>
  </r>
  <r>
    <x v="2"/>
    <x v="5"/>
    <x v="2"/>
    <x v="0"/>
    <n v="2"/>
    <x v="2"/>
  </r>
  <r>
    <x v="2"/>
    <x v="5"/>
    <x v="2"/>
    <x v="1"/>
    <n v="3"/>
    <x v="2"/>
  </r>
  <r>
    <x v="2"/>
    <x v="5"/>
    <x v="3"/>
    <x v="0"/>
    <n v="2"/>
    <x v="2"/>
  </r>
  <r>
    <x v="2"/>
    <x v="5"/>
    <x v="3"/>
    <x v="1"/>
    <n v="1"/>
    <x v="2"/>
  </r>
  <r>
    <x v="2"/>
    <x v="5"/>
    <x v="4"/>
    <x v="0"/>
    <n v="4"/>
    <x v="2"/>
  </r>
  <r>
    <x v="2"/>
    <x v="5"/>
    <x v="4"/>
    <x v="1"/>
    <n v="3"/>
    <x v="2"/>
  </r>
  <r>
    <x v="2"/>
    <x v="5"/>
    <x v="5"/>
    <x v="0"/>
    <n v="5"/>
    <x v="2"/>
  </r>
  <r>
    <x v="2"/>
    <x v="5"/>
    <x v="5"/>
    <x v="1"/>
    <n v="3"/>
    <x v="2"/>
  </r>
  <r>
    <x v="3"/>
    <x v="0"/>
    <x v="0"/>
    <x v="0"/>
    <n v="5"/>
    <x v="3"/>
  </r>
  <r>
    <x v="3"/>
    <x v="0"/>
    <x v="0"/>
    <x v="1"/>
    <n v="3"/>
    <x v="3"/>
  </r>
  <r>
    <x v="3"/>
    <x v="0"/>
    <x v="1"/>
    <x v="0"/>
    <n v="10"/>
    <x v="3"/>
  </r>
  <r>
    <x v="3"/>
    <x v="0"/>
    <x v="1"/>
    <x v="1"/>
    <n v="1"/>
    <x v="3"/>
  </r>
  <r>
    <x v="3"/>
    <x v="0"/>
    <x v="2"/>
    <x v="0"/>
    <n v="2"/>
    <x v="3"/>
  </r>
  <r>
    <x v="3"/>
    <x v="0"/>
    <x v="2"/>
    <x v="1"/>
    <n v="1"/>
    <x v="3"/>
  </r>
  <r>
    <x v="3"/>
    <x v="0"/>
    <x v="3"/>
    <x v="0"/>
    <n v="4"/>
    <x v="3"/>
  </r>
  <r>
    <x v="3"/>
    <x v="0"/>
    <x v="3"/>
    <x v="1"/>
    <n v="2"/>
    <x v="3"/>
  </r>
  <r>
    <x v="3"/>
    <x v="0"/>
    <x v="4"/>
    <x v="0"/>
    <n v="5"/>
    <x v="3"/>
  </r>
  <r>
    <x v="3"/>
    <x v="0"/>
    <x v="4"/>
    <x v="1"/>
    <n v="3"/>
    <x v="3"/>
  </r>
  <r>
    <x v="3"/>
    <x v="0"/>
    <x v="5"/>
    <x v="0"/>
    <n v="1"/>
    <x v="3"/>
  </r>
  <r>
    <x v="3"/>
    <x v="0"/>
    <x v="5"/>
    <x v="1"/>
    <n v="2"/>
    <x v="3"/>
  </r>
  <r>
    <x v="3"/>
    <x v="1"/>
    <x v="0"/>
    <x v="0"/>
    <n v="2"/>
    <x v="3"/>
  </r>
  <r>
    <x v="3"/>
    <x v="1"/>
    <x v="0"/>
    <x v="1"/>
    <n v="1"/>
    <x v="3"/>
  </r>
  <r>
    <x v="3"/>
    <x v="1"/>
    <x v="1"/>
    <x v="0"/>
    <n v="12"/>
    <x v="3"/>
  </r>
  <r>
    <x v="3"/>
    <x v="1"/>
    <x v="1"/>
    <x v="1"/>
    <n v="2"/>
    <x v="3"/>
  </r>
  <r>
    <x v="3"/>
    <x v="1"/>
    <x v="2"/>
    <x v="0"/>
    <n v="2"/>
    <x v="3"/>
  </r>
  <r>
    <x v="3"/>
    <x v="1"/>
    <x v="2"/>
    <x v="1"/>
    <n v="3"/>
    <x v="3"/>
  </r>
  <r>
    <x v="3"/>
    <x v="1"/>
    <x v="3"/>
    <x v="0"/>
    <n v="5"/>
    <x v="3"/>
  </r>
  <r>
    <x v="3"/>
    <x v="1"/>
    <x v="3"/>
    <x v="1"/>
    <n v="2"/>
    <x v="3"/>
  </r>
  <r>
    <x v="3"/>
    <x v="1"/>
    <x v="4"/>
    <x v="0"/>
    <n v="6"/>
    <x v="3"/>
  </r>
  <r>
    <x v="3"/>
    <x v="1"/>
    <x v="4"/>
    <x v="1"/>
    <n v="1"/>
    <x v="3"/>
  </r>
  <r>
    <x v="3"/>
    <x v="1"/>
    <x v="5"/>
    <x v="0"/>
    <n v="7"/>
    <x v="3"/>
  </r>
  <r>
    <x v="3"/>
    <x v="1"/>
    <x v="5"/>
    <x v="1"/>
    <n v="3"/>
    <x v="3"/>
  </r>
  <r>
    <x v="3"/>
    <x v="2"/>
    <x v="0"/>
    <x v="0"/>
    <n v="5"/>
    <x v="3"/>
  </r>
  <r>
    <x v="3"/>
    <x v="2"/>
    <x v="0"/>
    <x v="1"/>
    <n v="3"/>
    <x v="3"/>
  </r>
  <r>
    <x v="3"/>
    <x v="2"/>
    <x v="1"/>
    <x v="0"/>
    <n v="7"/>
    <x v="3"/>
  </r>
  <r>
    <x v="3"/>
    <x v="2"/>
    <x v="1"/>
    <x v="1"/>
    <n v="1"/>
    <x v="3"/>
  </r>
  <r>
    <x v="3"/>
    <x v="2"/>
    <x v="2"/>
    <x v="0"/>
    <n v="2"/>
    <x v="3"/>
  </r>
  <r>
    <x v="3"/>
    <x v="2"/>
    <x v="2"/>
    <x v="1"/>
    <n v="3"/>
    <x v="3"/>
  </r>
  <r>
    <x v="3"/>
    <x v="2"/>
    <x v="3"/>
    <x v="0"/>
    <n v="6"/>
    <x v="3"/>
  </r>
  <r>
    <x v="3"/>
    <x v="2"/>
    <x v="3"/>
    <x v="1"/>
    <n v="3"/>
    <x v="3"/>
  </r>
  <r>
    <x v="3"/>
    <x v="2"/>
    <x v="4"/>
    <x v="0"/>
    <n v="6"/>
    <x v="3"/>
  </r>
  <r>
    <x v="3"/>
    <x v="2"/>
    <x v="4"/>
    <x v="1"/>
    <n v="3"/>
    <x v="3"/>
  </r>
  <r>
    <x v="3"/>
    <x v="2"/>
    <x v="5"/>
    <x v="0"/>
    <n v="7"/>
    <x v="3"/>
  </r>
  <r>
    <x v="3"/>
    <x v="2"/>
    <x v="5"/>
    <x v="1"/>
    <n v="5"/>
    <x v="3"/>
  </r>
  <r>
    <x v="3"/>
    <x v="3"/>
    <x v="0"/>
    <x v="0"/>
    <n v="4"/>
    <x v="3"/>
  </r>
  <r>
    <x v="3"/>
    <x v="3"/>
    <x v="0"/>
    <x v="1"/>
    <n v="3"/>
    <x v="3"/>
  </r>
  <r>
    <x v="3"/>
    <x v="3"/>
    <x v="1"/>
    <x v="0"/>
    <n v="6"/>
    <x v="3"/>
  </r>
  <r>
    <x v="3"/>
    <x v="3"/>
    <x v="1"/>
    <x v="1"/>
    <n v="7"/>
    <x v="3"/>
  </r>
  <r>
    <x v="3"/>
    <x v="3"/>
    <x v="2"/>
    <x v="0"/>
    <n v="1"/>
    <x v="3"/>
  </r>
  <r>
    <x v="3"/>
    <x v="3"/>
    <x v="2"/>
    <x v="1"/>
    <n v="1"/>
    <x v="3"/>
  </r>
  <r>
    <x v="3"/>
    <x v="3"/>
    <x v="3"/>
    <x v="0"/>
    <n v="5"/>
    <x v="3"/>
  </r>
  <r>
    <x v="3"/>
    <x v="3"/>
    <x v="3"/>
    <x v="1"/>
    <n v="3"/>
    <x v="3"/>
  </r>
  <r>
    <x v="3"/>
    <x v="3"/>
    <x v="4"/>
    <x v="0"/>
    <n v="4"/>
    <x v="3"/>
  </r>
  <r>
    <x v="3"/>
    <x v="3"/>
    <x v="4"/>
    <x v="1"/>
    <n v="3"/>
    <x v="3"/>
  </r>
  <r>
    <x v="3"/>
    <x v="3"/>
    <x v="5"/>
    <x v="0"/>
    <n v="7"/>
    <x v="3"/>
  </r>
  <r>
    <x v="3"/>
    <x v="3"/>
    <x v="5"/>
    <x v="1"/>
    <n v="4"/>
    <x v="3"/>
  </r>
  <r>
    <x v="3"/>
    <x v="4"/>
    <x v="0"/>
    <x v="0"/>
    <n v="2"/>
    <x v="3"/>
  </r>
  <r>
    <x v="3"/>
    <x v="4"/>
    <x v="0"/>
    <x v="1"/>
    <n v="1"/>
    <x v="3"/>
  </r>
  <r>
    <x v="3"/>
    <x v="4"/>
    <x v="1"/>
    <x v="0"/>
    <n v="6"/>
    <x v="3"/>
  </r>
  <r>
    <x v="3"/>
    <x v="4"/>
    <x v="1"/>
    <x v="1"/>
    <n v="2"/>
    <x v="3"/>
  </r>
  <r>
    <x v="3"/>
    <x v="4"/>
    <x v="2"/>
    <x v="0"/>
    <n v="1"/>
    <x v="3"/>
  </r>
  <r>
    <x v="3"/>
    <x v="4"/>
    <x v="2"/>
    <x v="1"/>
    <n v="2"/>
    <x v="3"/>
  </r>
  <r>
    <x v="3"/>
    <x v="4"/>
    <x v="3"/>
    <x v="0"/>
    <n v="5"/>
    <x v="3"/>
  </r>
  <r>
    <x v="3"/>
    <x v="4"/>
    <x v="3"/>
    <x v="1"/>
    <n v="1"/>
    <x v="3"/>
  </r>
  <r>
    <x v="3"/>
    <x v="4"/>
    <x v="4"/>
    <x v="0"/>
    <n v="4"/>
    <x v="3"/>
  </r>
  <r>
    <x v="3"/>
    <x v="4"/>
    <x v="4"/>
    <x v="1"/>
    <n v="4"/>
    <x v="3"/>
  </r>
  <r>
    <x v="3"/>
    <x v="4"/>
    <x v="5"/>
    <x v="0"/>
    <n v="6"/>
    <x v="3"/>
  </r>
  <r>
    <x v="3"/>
    <x v="4"/>
    <x v="5"/>
    <x v="1"/>
    <n v="3"/>
    <x v="3"/>
  </r>
  <r>
    <x v="3"/>
    <x v="5"/>
    <x v="0"/>
    <x v="0"/>
    <n v="3"/>
    <x v="3"/>
  </r>
  <r>
    <x v="3"/>
    <x v="5"/>
    <x v="0"/>
    <x v="1"/>
    <n v="3"/>
    <x v="3"/>
  </r>
  <r>
    <x v="3"/>
    <x v="5"/>
    <x v="1"/>
    <x v="0"/>
    <n v="5"/>
    <x v="3"/>
  </r>
  <r>
    <x v="3"/>
    <x v="5"/>
    <x v="1"/>
    <x v="1"/>
    <n v="2"/>
    <x v="3"/>
  </r>
  <r>
    <x v="3"/>
    <x v="5"/>
    <x v="2"/>
    <x v="0"/>
    <n v="2"/>
    <x v="3"/>
  </r>
  <r>
    <x v="3"/>
    <x v="5"/>
    <x v="2"/>
    <x v="1"/>
    <n v="3"/>
    <x v="3"/>
  </r>
  <r>
    <x v="3"/>
    <x v="5"/>
    <x v="3"/>
    <x v="0"/>
    <n v="5"/>
    <x v="3"/>
  </r>
  <r>
    <x v="3"/>
    <x v="5"/>
    <x v="3"/>
    <x v="1"/>
    <n v="1"/>
    <x v="3"/>
  </r>
  <r>
    <x v="3"/>
    <x v="5"/>
    <x v="4"/>
    <x v="0"/>
    <n v="2"/>
    <x v="3"/>
  </r>
  <r>
    <x v="3"/>
    <x v="5"/>
    <x v="4"/>
    <x v="1"/>
    <n v="3"/>
    <x v="3"/>
  </r>
  <r>
    <x v="3"/>
    <x v="5"/>
    <x v="5"/>
    <x v="0"/>
    <n v="6"/>
    <x v="3"/>
  </r>
  <r>
    <x v="3"/>
    <x v="5"/>
    <x v="5"/>
    <x v="1"/>
    <n v="3"/>
    <x v="3"/>
  </r>
  <r>
    <x v="4"/>
    <x v="0"/>
    <x v="0"/>
    <x v="0"/>
    <n v="3"/>
    <x v="4"/>
  </r>
  <r>
    <x v="4"/>
    <x v="0"/>
    <x v="0"/>
    <x v="1"/>
    <n v="4"/>
    <x v="4"/>
  </r>
  <r>
    <x v="4"/>
    <x v="0"/>
    <x v="1"/>
    <x v="0"/>
    <n v="5"/>
    <x v="4"/>
  </r>
  <r>
    <x v="4"/>
    <x v="0"/>
    <x v="1"/>
    <x v="1"/>
    <n v="7"/>
    <x v="4"/>
  </r>
  <r>
    <x v="4"/>
    <x v="0"/>
    <x v="2"/>
    <x v="0"/>
    <n v="1"/>
    <x v="4"/>
  </r>
  <r>
    <x v="4"/>
    <x v="0"/>
    <x v="2"/>
    <x v="1"/>
    <n v="1"/>
    <x v="4"/>
  </r>
  <r>
    <x v="4"/>
    <x v="0"/>
    <x v="3"/>
    <x v="0"/>
    <n v="2"/>
    <x v="4"/>
  </r>
  <r>
    <x v="4"/>
    <x v="0"/>
    <x v="3"/>
    <x v="1"/>
    <n v="2"/>
    <x v="4"/>
  </r>
  <r>
    <x v="4"/>
    <x v="0"/>
    <x v="4"/>
    <x v="0"/>
    <n v="3"/>
    <x v="4"/>
  </r>
  <r>
    <x v="4"/>
    <x v="0"/>
    <x v="4"/>
    <x v="1"/>
    <n v="1"/>
    <x v="4"/>
  </r>
  <r>
    <x v="4"/>
    <x v="0"/>
    <x v="5"/>
    <x v="0"/>
    <n v="6"/>
    <x v="4"/>
  </r>
  <r>
    <x v="4"/>
    <x v="0"/>
    <x v="5"/>
    <x v="1"/>
    <n v="3"/>
    <x v="4"/>
  </r>
  <r>
    <x v="4"/>
    <x v="1"/>
    <x v="0"/>
    <x v="0"/>
    <n v="1"/>
    <x v="4"/>
  </r>
  <r>
    <x v="4"/>
    <x v="1"/>
    <x v="0"/>
    <x v="1"/>
    <n v="1"/>
    <x v="4"/>
  </r>
  <r>
    <x v="4"/>
    <x v="1"/>
    <x v="1"/>
    <x v="0"/>
    <n v="1"/>
    <x v="4"/>
  </r>
  <r>
    <x v="4"/>
    <x v="1"/>
    <x v="1"/>
    <x v="1"/>
    <n v="7"/>
    <x v="4"/>
  </r>
  <r>
    <x v="4"/>
    <x v="1"/>
    <x v="2"/>
    <x v="0"/>
    <n v="2"/>
    <x v="4"/>
  </r>
  <r>
    <x v="4"/>
    <x v="1"/>
    <x v="2"/>
    <x v="1"/>
    <n v="3"/>
    <x v="4"/>
  </r>
  <r>
    <x v="4"/>
    <x v="1"/>
    <x v="3"/>
    <x v="0"/>
    <n v="1"/>
    <x v="4"/>
  </r>
  <r>
    <x v="4"/>
    <x v="1"/>
    <x v="3"/>
    <x v="1"/>
    <n v="3"/>
    <x v="4"/>
  </r>
  <r>
    <x v="4"/>
    <x v="1"/>
    <x v="4"/>
    <x v="0"/>
    <n v="2"/>
    <x v="4"/>
  </r>
  <r>
    <x v="4"/>
    <x v="1"/>
    <x v="4"/>
    <x v="1"/>
    <n v="1"/>
    <x v="4"/>
  </r>
  <r>
    <x v="4"/>
    <x v="1"/>
    <x v="5"/>
    <x v="0"/>
    <n v="3"/>
    <x v="4"/>
  </r>
  <r>
    <x v="4"/>
    <x v="1"/>
    <x v="5"/>
    <x v="1"/>
    <n v="5"/>
    <x v="4"/>
  </r>
  <r>
    <x v="4"/>
    <x v="2"/>
    <x v="0"/>
    <x v="0"/>
    <n v="5"/>
    <x v="4"/>
  </r>
  <r>
    <x v="4"/>
    <x v="2"/>
    <x v="0"/>
    <x v="1"/>
    <n v="4"/>
    <x v="4"/>
  </r>
  <r>
    <x v="4"/>
    <x v="2"/>
    <x v="1"/>
    <x v="0"/>
    <n v="10"/>
    <x v="4"/>
  </r>
  <r>
    <x v="4"/>
    <x v="2"/>
    <x v="1"/>
    <x v="1"/>
    <n v="1"/>
    <x v="4"/>
  </r>
  <r>
    <x v="4"/>
    <x v="2"/>
    <x v="2"/>
    <x v="0"/>
    <n v="1"/>
    <x v="4"/>
  </r>
  <r>
    <x v="4"/>
    <x v="2"/>
    <x v="2"/>
    <x v="1"/>
    <n v="1"/>
    <x v="4"/>
  </r>
  <r>
    <x v="4"/>
    <x v="2"/>
    <x v="3"/>
    <x v="0"/>
    <n v="2"/>
    <x v="4"/>
  </r>
  <r>
    <x v="4"/>
    <x v="2"/>
    <x v="3"/>
    <x v="1"/>
    <n v="2"/>
    <x v="4"/>
  </r>
  <r>
    <x v="4"/>
    <x v="2"/>
    <x v="4"/>
    <x v="0"/>
    <n v="5"/>
    <x v="4"/>
  </r>
  <r>
    <x v="4"/>
    <x v="2"/>
    <x v="4"/>
    <x v="1"/>
    <n v="3"/>
    <x v="4"/>
  </r>
  <r>
    <x v="4"/>
    <x v="2"/>
    <x v="5"/>
    <x v="0"/>
    <n v="4"/>
    <x v="4"/>
  </r>
  <r>
    <x v="4"/>
    <x v="2"/>
    <x v="5"/>
    <x v="1"/>
    <n v="3"/>
    <x v="4"/>
  </r>
  <r>
    <x v="4"/>
    <x v="3"/>
    <x v="0"/>
    <x v="0"/>
    <n v="4"/>
    <x v="4"/>
  </r>
  <r>
    <x v="4"/>
    <x v="3"/>
    <x v="0"/>
    <x v="1"/>
    <n v="1"/>
    <x v="4"/>
  </r>
  <r>
    <x v="4"/>
    <x v="3"/>
    <x v="1"/>
    <x v="0"/>
    <n v="4"/>
    <x v="4"/>
  </r>
  <r>
    <x v="4"/>
    <x v="3"/>
    <x v="1"/>
    <x v="1"/>
    <n v="3"/>
    <x v="4"/>
  </r>
  <r>
    <x v="4"/>
    <x v="3"/>
    <x v="2"/>
    <x v="0"/>
    <n v="2"/>
    <x v="4"/>
  </r>
  <r>
    <x v="4"/>
    <x v="3"/>
    <x v="2"/>
    <x v="1"/>
    <n v="3"/>
    <x v="4"/>
  </r>
  <r>
    <x v="4"/>
    <x v="3"/>
    <x v="3"/>
    <x v="0"/>
    <n v="5"/>
    <x v="4"/>
  </r>
  <r>
    <x v="4"/>
    <x v="3"/>
    <x v="3"/>
    <x v="1"/>
    <n v="3"/>
    <x v="4"/>
  </r>
  <r>
    <x v="4"/>
    <x v="3"/>
    <x v="4"/>
    <x v="0"/>
    <n v="6"/>
    <x v="4"/>
  </r>
  <r>
    <x v="4"/>
    <x v="3"/>
    <x v="4"/>
    <x v="1"/>
    <n v="3"/>
    <x v="4"/>
  </r>
  <r>
    <x v="4"/>
    <x v="3"/>
    <x v="5"/>
    <x v="0"/>
    <n v="5"/>
    <x v="4"/>
  </r>
  <r>
    <x v="4"/>
    <x v="3"/>
    <x v="5"/>
    <x v="1"/>
    <n v="2"/>
    <x v="4"/>
  </r>
  <r>
    <x v="4"/>
    <x v="4"/>
    <x v="0"/>
    <x v="0"/>
    <n v="3"/>
    <x v="4"/>
  </r>
  <r>
    <x v="4"/>
    <x v="4"/>
    <x v="0"/>
    <x v="1"/>
    <n v="1"/>
    <x v="4"/>
  </r>
  <r>
    <x v="4"/>
    <x v="4"/>
    <x v="1"/>
    <x v="0"/>
    <n v="11"/>
    <x v="4"/>
  </r>
  <r>
    <x v="4"/>
    <x v="4"/>
    <x v="1"/>
    <x v="1"/>
    <n v="7"/>
    <x v="4"/>
  </r>
  <r>
    <x v="4"/>
    <x v="4"/>
    <x v="2"/>
    <x v="0"/>
    <n v="2"/>
    <x v="4"/>
  </r>
  <r>
    <x v="4"/>
    <x v="4"/>
    <x v="2"/>
    <x v="1"/>
    <n v="1"/>
    <x v="4"/>
  </r>
  <r>
    <x v="4"/>
    <x v="4"/>
    <x v="3"/>
    <x v="0"/>
    <n v="1"/>
    <x v="4"/>
  </r>
  <r>
    <x v="4"/>
    <x v="4"/>
    <x v="3"/>
    <x v="1"/>
    <n v="3"/>
    <x v="4"/>
  </r>
  <r>
    <x v="4"/>
    <x v="4"/>
    <x v="4"/>
    <x v="0"/>
    <n v="2"/>
    <x v="4"/>
  </r>
  <r>
    <x v="4"/>
    <x v="4"/>
    <x v="4"/>
    <x v="1"/>
    <n v="3"/>
    <x v="4"/>
  </r>
  <r>
    <x v="4"/>
    <x v="4"/>
    <x v="5"/>
    <x v="0"/>
    <n v="3"/>
    <x v="4"/>
  </r>
  <r>
    <x v="4"/>
    <x v="4"/>
    <x v="5"/>
    <x v="1"/>
    <n v="5"/>
    <x v="4"/>
  </r>
  <r>
    <x v="4"/>
    <x v="5"/>
    <x v="0"/>
    <x v="0"/>
    <n v="5"/>
    <x v="4"/>
  </r>
  <r>
    <x v="4"/>
    <x v="5"/>
    <x v="0"/>
    <x v="1"/>
    <n v="4"/>
    <x v="4"/>
  </r>
  <r>
    <x v="4"/>
    <x v="5"/>
    <x v="1"/>
    <x v="0"/>
    <n v="7"/>
    <x v="4"/>
  </r>
  <r>
    <x v="4"/>
    <x v="5"/>
    <x v="1"/>
    <x v="1"/>
    <n v="2"/>
    <x v="4"/>
  </r>
  <r>
    <x v="4"/>
    <x v="5"/>
    <x v="2"/>
    <x v="0"/>
    <n v="1"/>
    <x v="4"/>
  </r>
  <r>
    <x v="4"/>
    <x v="5"/>
    <x v="2"/>
    <x v="1"/>
    <n v="2"/>
    <x v="4"/>
  </r>
  <r>
    <x v="4"/>
    <x v="5"/>
    <x v="3"/>
    <x v="0"/>
    <n v="4"/>
    <x v="4"/>
  </r>
  <r>
    <x v="4"/>
    <x v="5"/>
    <x v="3"/>
    <x v="1"/>
    <n v="2"/>
    <x v="4"/>
  </r>
  <r>
    <x v="4"/>
    <x v="5"/>
    <x v="4"/>
    <x v="0"/>
    <n v="2"/>
    <x v="4"/>
  </r>
  <r>
    <x v="4"/>
    <x v="5"/>
    <x v="4"/>
    <x v="1"/>
    <n v="4"/>
    <x v="4"/>
  </r>
  <r>
    <x v="4"/>
    <x v="5"/>
    <x v="5"/>
    <x v="0"/>
    <n v="7"/>
    <x v="4"/>
  </r>
  <r>
    <x v="4"/>
    <x v="5"/>
    <x v="5"/>
    <x v="1"/>
    <n v="2"/>
    <x v="4"/>
  </r>
  <r>
    <x v="5"/>
    <x v="0"/>
    <x v="0"/>
    <x v="0"/>
    <n v="1"/>
    <x v="5"/>
  </r>
  <r>
    <x v="5"/>
    <x v="0"/>
    <x v="0"/>
    <x v="1"/>
    <n v="2"/>
    <x v="5"/>
  </r>
  <r>
    <x v="5"/>
    <x v="0"/>
    <x v="1"/>
    <x v="0"/>
    <n v="2"/>
    <x v="5"/>
  </r>
  <r>
    <x v="5"/>
    <x v="0"/>
    <x v="1"/>
    <x v="1"/>
    <n v="5"/>
    <x v="5"/>
  </r>
  <r>
    <x v="5"/>
    <x v="0"/>
    <x v="2"/>
    <x v="0"/>
    <n v="2"/>
    <x v="5"/>
  </r>
  <r>
    <x v="5"/>
    <x v="0"/>
    <x v="2"/>
    <x v="1"/>
    <n v="1"/>
    <x v="5"/>
  </r>
  <r>
    <x v="5"/>
    <x v="0"/>
    <x v="3"/>
    <x v="0"/>
    <n v="7"/>
    <x v="5"/>
  </r>
  <r>
    <x v="5"/>
    <x v="0"/>
    <x v="3"/>
    <x v="1"/>
    <n v="2"/>
    <x v="5"/>
  </r>
  <r>
    <x v="5"/>
    <x v="0"/>
    <x v="4"/>
    <x v="0"/>
    <n v="5"/>
    <x v="5"/>
  </r>
  <r>
    <x v="5"/>
    <x v="0"/>
    <x v="4"/>
    <x v="1"/>
    <n v="2"/>
    <x v="5"/>
  </r>
  <r>
    <x v="5"/>
    <x v="0"/>
    <x v="5"/>
    <x v="0"/>
    <n v="2"/>
    <x v="5"/>
  </r>
  <r>
    <x v="5"/>
    <x v="0"/>
    <x v="5"/>
    <x v="1"/>
    <n v="1"/>
    <x v="5"/>
  </r>
  <r>
    <x v="5"/>
    <x v="1"/>
    <x v="0"/>
    <x v="0"/>
    <n v="3"/>
    <x v="5"/>
  </r>
  <r>
    <x v="5"/>
    <x v="1"/>
    <x v="0"/>
    <x v="1"/>
    <n v="2"/>
    <x v="5"/>
  </r>
  <r>
    <x v="5"/>
    <x v="1"/>
    <x v="1"/>
    <x v="0"/>
    <n v="10"/>
    <x v="5"/>
  </r>
  <r>
    <x v="5"/>
    <x v="1"/>
    <x v="1"/>
    <x v="1"/>
    <n v="2"/>
    <x v="5"/>
  </r>
  <r>
    <x v="5"/>
    <x v="1"/>
    <x v="2"/>
    <x v="0"/>
    <n v="1"/>
    <x v="5"/>
  </r>
  <r>
    <x v="5"/>
    <x v="1"/>
    <x v="2"/>
    <x v="1"/>
    <n v="2"/>
    <x v="5"/>
  </r>
  <r>
    <x v="5"/>
    <x v="1"/>
    <x v="3"/>
    <x v="0"/>
    <n v="5"/>
    <x v="5"/>
  </r>
  <r>
    <x v="5"/>
    <x v="1"/>
    <x v="3"/>
    <x v="1"/>
    <n v="2"/>
    <x v="5"/>
  </r>
  <r>
    <x v="5"/>
    <x v="1"/>
    <x v="4"/>
    <x v="0"/>
    <n v="6"/>
    <x v="5"/>
  </r>
  <r>
    <x v="5"/>
    <x v="1"/>
    <x v="4"/>
    <x v="1"/>
    <n v="4"/>
    <x v="5"/>
  </r>
  <r>
    <x v="5"/>
    <x v="1"/>
    <x v="5"/>
    <x v="0"/>
    <n v="6"/>
    <x v="5"/>
  </r>
  <r>
    <x v="5"/>
    <x v="1"/>
    <x v="5"/>
    <x v="1"/>
    <n v="5"/>
    <x v="5"/>
  </r>
  <r>
    <x v="5"/>
    <x v="2"/>
    <x v="0"/>
    <x v="0"/>
    <n v="4"/>
    <x v="5"/>
  </r>
  <r>
    <x v="5"/>
    <x v="2"/>
    <x v="0"/>
    <x v="1"/>
    <n v="3"/>
    <x v="5"/>
  </r>
  <r>
    <x v="5"/>
    <x v="2"/>
    <x v="1"/>
    <x v="0"/>
    <n v="11"/>
    <x v="5"/>
  </r>
  <r>
    <x v="5"/>
    <x v="2"/>
    <x v="1"/>
    <x v="1"/>
    <n v="2"/>
    <x v="5"/>
  </r>
  <r>
    <x v="5"/>
    <x v="2"/>
    <x v="2"/>
    <x v="0"/>
    <n v="2"/>
    <x v="5"/>
  </r>
  <r>
    <x v="5"/>
    <x v="2"/>
    <x v="2"/>
    <x v="1"/>
    <n v="3"/>
    <x v="5"/>
  </r>
  <r>
    <x v="5"/>
    <x v="2"/>
    <x v="3"/>
    <x v="0"/>
    <n v="6"/>
    <x v="5"/>
  </r>
  <r>
    <x v="5"/>
    <x v="2"/>
    <x v="3"/>
    <x v="1"/>
    <n v="1"/>
    <x v="5"/>
  </r>
  <r>
    <x v="5"/>
    <x v="2"/>
    <x v="4"/>
    <x v="0"/>
    <n v="2"/>
    <x v="5"/>
  </r>
  <r>
    <x v="5"/>
    <x v="2"/>
    <x v="4"/>
    <x v="1"/>
    <n v="2"/>
    <x v="5"/>
  </r>
  <r>
    <x v="5"/>
    <x v="2"/>
    <x v="5"/>
    <x v="0"/>
    <n v="6"/>
    <x v="5"/>
  </r>
  <r>
    <x v="5"/>
    <x v="2"/>
    <x v="5"/>
    <x v="1"/>
    <n v="5"/>
    <x v="5"/>
  </r>
  <r>
    <x v="5"/>
    <x v="3"/>
    <x v="0"/>
    <x v="0"/>
    <n v="2"/>
    <x v="5"/>
  </r>
  <r>
    <x v="5"/>
    <x v="3"/>
    <x v="0"/>
    <x v="1"/>
    <n v="1"/>
    <x v="5"/>
  </r>
  <r>
    <x v="5"/>
    <x v="3"/>
    <x v="1"/>
    <x v="0"/>
    <n v="10"/>
    <x v="5"/>
  </r>
  <r>
    <x v="5"/>
    <x v="3"/>
    <x v="1"/>
    <x v="1"/>
    <n v="6"/>
    <x v="5"/>
  </r>
  <r>
    <x v="5"/>
    <x v="3"/>
    <x v="2"/>
    <x v="0"/>
    <n v="1"/>
    <x v="5"/>
  </r>
  <r>
    <x v="5"/>
    <x v="3"/>
    <x v="2"/>
    <x v="1"/>
    <n v="2"/>
    <x v="5"/>
  </r>
  <r>
    <x v="5"/>
    <x v="3"/>
    <x v="3"/>
    <x v="0"/>
    <n v="3"/>
    <x v="5"/>
  </r>
  <r>
    <x v="5"/>
    <x v="3"/>
    <x v="3"/>
    <x v="1"/>
    <n v="3"/>
    <x v="5"/>
  </r>
  <r>
    <x v="5"/>
    <x v="3"/>
    <x v="4"/>
    <x v="0"/>
    <n v="6"/>
    <x v="5"/>
  </r>
  <r>
    <x v="5"/>
    <x v="3"/>
    <x v="4"/>
    <x v="1"/>
    <n v="2"/>
    <x v="5"/>
  </r>
  <r>
    <x v="5"/>
    <x v="3"/>
    <x v="5"/>
    <x v="0"/>
    <n v="3"/>
    <x v="5"/>
  </r>
  <r>
    <x v="5"/>
    <x v="3"/>
    <x v="5"/>
    <x v="1"/>
    <n v="4"/>
    <x v="5"/>
  </r>
  <r>
    <x v="5"/>
    <x v="4"/>
    <x v="0"/>
    <x v="0"/>
    <n v="1"/>
    <x v="5"/>
  </r>
  <r>
    <x v="5"/>
    <x v="4"/>
    <x v="0"/>
    <x v="1"/>
    <n v="4"/>
    <x v="5"/>
  </r>
  <r>
    <x v="5"/>
    <x v="4"/>
    <x v="1"/>
    <x v="0"/>
    <n v="7"/>
    <x v="5"/>
  </r>
  <r>
    <x v="5"/>
    <x v="4"/>
    <x v="1"/>
    <x v="1"/>
    <n v="7"/>
    <x v="5"/>
  </r>
  <r>
    <x v="5"/>
    <x v="4"/>
    <x v="2"/>
    <x v="0"/>
    <n v="1"/>
    <x v="5"/>
  </r>
  <r>
    <x v="5"/>
    <x v="4"/>
    <x v="2"/>
    <x v="1"/>
    <n v="3"/>
    <x v="5"/>
  </r>
  <r>
    <x v="5"/>
    <x v="4"/>
    <x v="3"/>
    <x v="0"/>
    <n v="6"/>
    <x v="5"/>
  </r>
  <r>
    <x v="5"/>
    <x v="4"/>
    <x v="3"/>
    <x v="1"/>
    <n v="3"/>
    <x v="5"/>
  </r>
  <r>
    <x v="5"/>
    <x v="4"/>
    <x v="4"/>
    <x v="0"/>
    <n v="3"/>
    <x v="5"/>
  </r>
  <r>
    <x v="5"/>
    <x v="4"/>
    <x v="4"/>
    <x v="1"/>
    <n v="3"/>
    <x v="5"/>
  </r>
  <r>
    <x v="5"/>
    <x v="4"/>
    <x v="5"/>
    <x v="0"/>
    <n v="7"/>
    <x v="5"/>
  </r>
  <r>
    <x v="5"/>
    <x v="4"/>
    <x v="5"/>
    <x v="1"/>
    <n v="5"/>
    <x v="5"/>
  </r>
  <r>
    <x v="5"/>
    <x v="5"/>
    <x v="0"/>
    <x v="0"/>
    <n v="5"/>
    <x v="5"/>
  </r>
  <r>
    <x v="5"/>
    <x v="5"/>
    <x v="0"/>
    <x v="1"/>
    <n v="4"/>
    <x v="5"/>
  </r>
  <r>
    <x v="5"/>
    <x v="5"/>
    <x v="1"/>
    <x v="0"/>
    <n v="7"/>
    <x v="5"/>
  </r>
  <r>
    <x v="5"/>
    <x v="5"/>
    <x v="1"/>
    <x v="1"/>
    <n v="2"/>
    <x v="5"/>
  </r>
  <r>
    <x v="5"/>
    <x v="5"/>
    <x v="2"/>
    <x v="0"/>
    <n v="2"/>
    <x v="5"/>
  </r>
  <r>
    <x v="5"/>
    <x v="5"/>
    <x v="2"/>
    <x v="1"/>
    <n v="2"/>
    <x v="5"/>
  </r>
  <r>
    <x v="5"/>
    <x v="5"/>
    <x v="3"/>
    <x v="0"/>
    <n v="7"/>
    <x v="5"/>
  </r>
  <r>
    <x v="5"/>
    <x v="5"/>
    <x v="3"/>
    <x v="1"/>
    <n v="3"/>
    <x v="5"/>
  </r>
  <r>
    <x v="5"/>
    <x v="5"/>
    <x v="4"/>
    <x v="0"/>
    <n v="5"/>
    <x v="5"/>
  </r>
  <r>
    <x v="5"/>
    <x v="5"/>
    <x v="4"/>
    <x v="1"/>
    <n v="3"/>
    <x v="5"/>
  </r>
  <r>
    <x v="5"/>
    <x v="5"/>
    <x v="5"/>
    <x v="0"/>
    <n v="5"/>
    <x v="5"/>
  </r>
  <r>
    <x v="5"/>
    <x v="5"/>
    <x v="5"/>
    <x v="1"/>
    <n v="4"/>
    <x v="5"/>
  </r>
  <r>
    <x v="6"/>
    <x v="0"/>
    <x v="0"/>
    <x v="0"/>
    <n v="1"/>
    <x v="6"/>
  </r>
  <r>
    <x v="6"/>
    <x v="0"/>
    <x v="0"/>
    <x v="1"/>
    <n v="4"/>
    <x v="6"/>
  </r>
  <r>
    <x v="6"/>
    <x v="0"/>
    <x v="1"/>
    <x v="0"/>
    <n v="4"/>
    <x v="6"/>
  </r>
  <r>
    <x v="6"/>
    <x v="0"/>
    <x v="1"/>
    <x v="1"/>
    <n v="6"/>
    <x v="6"/>
  </r>
  <r>
    <x v="6"/>
    <x v="0"/>
    <x v="2"/>
    <x v="0"/>
    <n v="1"/>
    <x v="6"/>
  </r>
  <r>
    <x v="6"/>
    <x v="0"/>
    <x v="2"/>
    <x v="1"/>
    <n v="1"/>
    <x v="6"/>
  </r>
  <r>
    <x v="6"/>
    <x v="0"/>
    <x v="3"/>
    <x v="0"/>
    <n v="5"/>
    <x v="6"/>
  </r>
  <r>
    <x v="6"/>
    <x v="0"/>
    <x v="3"/>
    <x v="1"/>
    <n v="1"/>
    <x v="6"/>
  </r>
  <r>
    <x v="6"/>
    <x v="0"/>
    <x v="4"/>
    <x v="0"/>
    <n v="1"/>
    <x v="6"/>
  </r>
  <r>
    <x v="6"/>
    <x v="0"/>
    <x v="4"/>
    <x v="1"/>
    <n v="4"/>
    <x v="6"/>
  </r>
  <r>
    <x v="6"/>
    <x v="0"/>
    <x v="5"/>
    <x v="0"/>
    <n v="7"/>
    <x v="6"/>
  </r>
  <r>
    <x v="6"/>
    <x v="0"/>
    <x v="5"/>
    <x v="1"/>
    <n v="2"/>
    <x v="6"/>
  </r>
  <r>
    <x v="6"/>
    <x v="1"/>
    <x v="0"/>
    <x v="0"/>
    <n v="4"/>
    <x v="6"/>
  </r>
  <r>
    <x v="6"/>
    <x v="1"/>
    <x v="0"/>
    <x v="1"/>
    <n v="1"/>
    <x v="6"/>
  </r>
  <r>
    <x v="6"/>
    <x v="1"/>
    <x v="1"/>
    <x v="0"/>
    <n v="3"/>
    <x v="6"/>
  </r>
  <r>
    <x v="6"/>
    <x v="1"/>
    <x v="1"/>
    <x v="1"/>
    <n v="4"/>
    <x v="6"/>
  </r>
  <r>
    <x v="6"/>
    <x v="1"/>
    <x v="2"/>
    <x v="0"/>
    <n v="2"/>
    <x v="6"/>
  </r>
  <r>
    <x v="6"/>
    <x v="1"/>
    <x v="2"/>
    <x v="1"/>
    <n v="1"/>
    <x v="6"/>
  </r>
  <r>
    <x v="6"/>
    <x v="1"/>
    <x v="3"/>
    <x v="0"/>
    <n v="6"/>
    <x v="6"/>
  </r>
  <r>
    <x v="6"/>
    <x v="1"/>
    <x v="3"/>
    <x v="1"/>
    <n v="2"/>
    <x v="6"/>
  </r>
  <r>
    <x v="6"/>
    <x v="1"/>
    <x v="4"/>
    <x v="0"/>
    <n v="2"/>
    <x v="6"/>
  </r>
  <r>
    <x v="6"/>
    <x v="1"/>
    <x v="4"/>
    <x v="1"/>
    <n v="4"/>
    <x v="6"/>
  </r>
  <r>
    <x v="6"/>
    <x v="1"/>
    <x v="5"/>
    <x v="0"/>
    <n v="2"/>
    <x v="6"/>
  </r>
  <r>
    <x v="6"/>
    <x v="1"/>
    <x v="5"/>
    <x v="1"/>
    <n v="5"/>
    <x v="6"/>
  </r>
  <r>
    <x v="6"/>
    <x v="2"/>
    <x v="0"/>
    <x v="0"/>
    <n v="1"/>
    <x v="6"/>
  </r>
  <r>
    <x v="6"/>
    <x v="2"/>
    <x v="0"/>
    <x v="1"/>
    <n v="4"/>
    <x v="6"/>
  </r>
  <r>
    <x v="6"/>
    <x v="2"/>
    <x v="1"/>
    <x v="0"/>
    <n v="2"/>
    <x v="6"/>
  </r>
  <r>
    <x v="6"/>
    <x v="2"/>
    <x v="1"/>
    <x v="1"/>
    <n v="7"/>
    <x v="6"/>
  </r>
  <r>
    <x v="6"/>
    <x v="2"/>
    <x v="2"/>
    <x v="0"/>
    <n v="1"/>
    <x v="6"/>
  </r>
  <r>
    <x v="6"/>
    <x v="2"/>
    <x v="2"/>
    <x v="1"/>
    <n v="1"/>
    <x v="6"/>
  </r>
  <r>
    <x v="6"/>
    <x v="2"/>
    <x v="3"/>
    <x v="0"/>
    <n v="7"/>
    <x v="6"/>
  </r>
  <r>
    <x v="6"/>
    <x v="2"/>
    <x v="3"/>
    <x v="1"/>
    <n v="3"/>
    <x v="6"/>
  </r>
  <r>
    <x v="6"/>
    <x v="2"/>
    <x v="4"/>
    <x v="0"/>
    <n v="6"/>
    <x v="6"/>
  </r>
  <r>
    <x v="6"/>
    <x v="2"/>
    <x v="4"/>
    <x v="1"/>
    <n v="3"/>
    <x v="6"/>
  </r>
  <r>
    <x v="6"/>
    <x v="2"/>
    <x v="5"/>
    <x v="0"/>
    <n v="7"/>
    <x v="6"/>
  </r>
  <r>
    <x v="6"/>
    <x v="2"/>
    <x v="5"/>
    <x v="1"/>
    <n v="3"/>
    <x v="6"/>
  </r>
  <r>
    <x v="6"/>
    <x v="3"/>
    <x v="0"/>
    <x v="0"/>
    <n v="3"/>
    <x v="6"/>
  </r>
  <r>
    <x v="6"/>
    <x v="3"/>
    <x v="0"/>
    <x v="1"/>
    <n v="3"/>
    <x v="6"/>
  </r>
  <r>
    <x v="6"/>
    <x v="3"/>
    <x v="1"/>
    <x v="0"/>
    <n v="2"/>
    <x v="6"/>
  </r>
  <r>
    <x v="6"/>
    <x v="3"/>
    <x v="1"/>
    <x v="1"/>
    <n v="1"/>
    <x v="6"/>
  </r>
  <r>
    <x v="6"/>
    <x v="3"/>
    <x v="2"/>
    <x v="0"/>
    <n v="2"/>
    <x v="6"/>
  </r>
  <r>
    <x v="6"/>
    <x v="3"/>
    <x v="2"/>
    <x v="1"/>
    <n v="1"/>
    <x v="6"/>
  </r>
  <r>
    <x v="6"/>
    <x v="3"/>
    <x v="3"/>
    <x v="0"/>
    <n v="3"/>
    <x v="6"/>
  </r>
  <r>
    <x v="6"/>
    <x v="3"/>
    <x v="3"/>
    <x v="1"/>
    <n v="2"/>
    <x v="6"/>
  </r>
  <r>
    <x v="6"/>
    <x v="3"/>
    <x v="4"/>
    <x v="0"/>
    <n v="5"/>
    <x v="6"/>
  </r>
  <r>
    <x v="6"/>
    <x v="3"/>
    <x v="4"/>
    <x v="1"/>
    <n v="3"/>
    <x v="6"/>
  </r>
  <r>
    <x v="6"/>
    <x v="3"/>
    <x v="5"/>
    <x v="0"/>
    <n v="7"/>
    <x v="6"/>
  </r>
  <r>
    <x v="6"/>
    <x v="3"/>
    <x v="5"/>
    <x v="1"/>
    <n v="4"/>
    <x v="6"/>
  </r>
  <r>
    <x v="6"/>
    <x v="4"/>
    <x v="0"/>
    <x v="0"/>
    <n v="5"/>
    <x v="6"/>
  </r>
  <r>
    <x v="6"/>
    <x v="4"/>
    <x v="0"/>
    <x v="1"/>
    <n v="2"/>
    <x v="6"/>
  </r>
  <r>
    <x v="6"/>
    <x v="4"/>
    <x v="1"/>
    <x v="0"/>
    <n v="12"/>
    <x v="6"/>
  </r>
  <r>
    <x v="6"/>
    <x v="4"/>
    <x v="1"/>
    <x v="1"/>
    <n v="5"/>
    <x v="6"/>
  </r>
  <r>
    <x v="6"/>
    <x v="4"/>
    <x v="2"/>
    <x v="0"/>
    <n v="2"/>
    <x v="6"/>
  </r>
  <r>
    <x v="6"/>
    <x v="4"/>
    <x v="2"/>
    <x v="1"/>
    <n v="2"/>
    <x v="6"/>
  </r>
  <r>
    <x v="6"/>
    <x v="4"/>
    <x v="3"/>
    <x v="0"/>
    <n v="4"/>
    <x v="6"/>
  </r>
  <r>
    <x v="6"/>
    <x v="4"/>
    <x v="3"/>
    <x v="1"/>
    <n v="1"/>
    <x v="6"/>
  </r>
  <r>
    <x v="6"/>
    <x v="4"/>
    <x v="4"/>
    <x v="0"/>
    <n v="5"/>
    <x v="6"/>
  </r>
  <r>
    <x v="6"/>
    <x v="4"/>
    <x v="4"/>
    <x v="1"/>
    <n v="4"/>
    <x v="6"/>
  </r>
  <r>
    <x v="6"/>
    <x v="4"/>
    <x v="5"/>
    <x v="0"/>
    <n v="2"/>
    <x v="6"/>
  </r>
  <r>
    <x v="6"/>
    <x v="4"/>
    <x v="5"/>
    <x v="1"/>
    <n v="4"/>
    <x v="6"/>
  </r>
  <r>
    <x v="6"/>
    <x v="5"/>
    <x v="0"/>
    <x v="0"/>
    <n v="3"/>
    <x v="6"/>
  </r>
  <r>
    <x v="6"/>
    <x v="5"/>
    <x v="0"/>
    <x v="1"/>
    <n v="3"/>
    <x v="6"/>
  </r>
  <r>
    <x v="6"/>
    <x v="5"/>
    <x v="1"/>
    <x v="0"/>
    <n v="1"/>
    <x v="6"/>
  </r>
  <r>
    <x v="6"/>
    <x v="5"/>
    <x v="1"/>
    <x v="1"/>
    <n v="4"/>
    <x v="6"/>
  </r>
  <r>
    <x v="6"/>
    <x v="5"/>
    <x v="2"/>
    <x v="0"/>
    <n v="2"/>
    <x v="6"/>
  </r>
  <r>
    <x v="6"/>
    <x v="5"/>
    <x v="2"/>
    <x v="1"/>
    <n v="1"/>
    <x v="6"/>
  </r>
  <r>
    <x v="6"/>
    <x v="5"/>
    <x v="3"/>
    <x v="0"/>
    <n v="6"/>
    <x v="6"/>
  </r>
  <r>
    <x v="6"/>
    <x v="5"/>
    <x v="3"/>
    <x v="1"/>
    <n v="2"/>
    <x v="6"/>
  </r>
  <r>
    <x v="6"/>
    <x v="5"/>
    <x v="4"/>
    <x v="0"/>
    <n v="1"/>
    <x v="6"/>
  </r>
  <r>
    <x v="6"/>
    <x v="5"/>
    <x v="4"/>
    <x v="1"/>
    <n v="3"/>
    <x v="6"/>
  </r>
  <r>
    <x v="6"/>
    <x v="5"/>
    <x v="5"/>
    <x v="0"/>
    <n v="6"/>
    <x v="6"/>
  </r>
  <r>
    <x v="6"/>
    <x v="5"/>
    <x v="5"/>
    <x v="1"/>
    <n v="1"/>
    <x v="6"/>
  </r>
  <r>
    <x v="7"/>
    <x v="0"/>
    <x v="0"/>
    <x v="0"/>
    <n v="4"/>
    <x v="7"/>
  </r>
  <r>
    <x v="7"/>
    <x v="0"/>
    <x v="0"/>
    <x v="1"/>
    <n v="2"/>
    <x v="7"/>
  </r>
  <r>
    <x v="7"/>
    <x v="0"/>
    <x v="1"/>
    <x v="0"/>
    <n v="3"/>
    <x v="7"/>
  </r>
  <r>
    <x v="7"/>
    <x v="0"/>
    <x v="1"/>
    <x v="1"/>
    <n v="5"/>
    <x v="7"/>
  </r>
  <r>
    <x v="7"/>
    <x v="0"/>
    <x v="2"/>
    <x v="0"/>
    <n v="2"/>
    <x v="7"/>
  </r>
  <r>
    <x v="7"/>
    <x v="0"/>
    <x v="2"/>
    <x v="1"/>
    <n v="2"/>
    <x v="7"/>
  </r>
  <r>
    <x v="7"/>
    <x v="0"/>
    <x v="3"/>
    <x v="0"/>
    <n v="4"/>
    <x v="7"/>
  </r>
  <r>
    <x v="7"/>
    <x v="0"/>
    <x v="3"/>
    <x v="1"/>
    <n v="2"/>
    <x v="7"/>
  </r>
  <r>
    <x v="7"/>
    <x v="0"/>
    <x v="4"/>
    <x v="0"/>
    <n v="6"/>
    <x v="7"/>
  </r>
  <r>
    <x v="7"/>
    <x v="0"/>
    <x v="4"/>
    <x v="1"/>
    <n v="1"/>
    <x v="7"/>
  </r>
  <r>
    <x v="7"/>
    <x v="0"/>
    <x v="5"/>
    <x v="0"/>
    <n v="4"/>
    <x v="7"/>
  </r>
  <r>
    <x v="7"/>
    <x v="0"/>
    <x v="5"/>
    <x v="1"/>
    <n v="5"/>
    <x v="7"/>
  </r>
  <r>
    <x v="7"/>
    <x v="1"/>
    <x v="0"/>
    <x v="0"/>
    <n v="1"/>
    <x v="7"/>
  </r>
  <r>
    <x v="7"/>
    <x v="1"/>
    <x v="0"/>
    <x v="1"/>
    <n v="4"/>
    <x v="7"/>
  </r>
  <r>
    <x v="7"/>
    <x v="1"/>
    <x v="1"/>
    <x v="0"/>
    <n v="7"/>
    <x v="7"/>
  </r>
  <r>
    <x v="7"/>
    <x v="1"/>
    <x v="1"/>
    <x v="1"/>
    <n v="7"/>
    <x v="7"/>
  </r>
  <r>
    <x v="7"/>
    <x v="1"/>
    <x v="2"/>
    <x v="0"/>
    <n v="1"/>
    <x v="7"/>
  </r>
  <r>
    <x v="7"/>
    <x v="1"/>
    <x v="2"/>
    <x v="1"/>
    <n v="1"/>
    <x v="7"/>
  </r>
  <r>
    <x v="7"/>
    <x v="1"/>
    <x v="3"/>
    <x v="0"/>
    <n v="6"/>
    <x v="7"/>
  </r>
  <r>
    <x v="7"/>
    <x v="1"/>
    <x v="3"/>
    <x v="1"/>
    <n v="1"/>
    <x v="7"/>
  </r>
  <r>
    <x v="7"/>
    <x v="1"/>
    <x v="4"/>
    <x v="0"/>
    <n v="3"/>
    <x v="7"/>
  </r>
  <r>
    <x v="7"/>
    <x v="1"/>
    <x v="4"/>
    <x v="1"/>
    <n v="2"/>
    <x v="7"/>
  </r>
  <r>
    <x v="7"/>
    <x v="1"/>
    <x v="5"/>
    <x v="0"/>
    <n v="5"/>
    <x v="7"/>
  </r>
  <r>
    <x v="7"/>
    <x v="1"/>
    <x v="5"/>
    <x v="1"/>
    <n v="3"/>
    <x v="7"/>
  </r>
  <r>
    <x v="7"/>
    <x v="2"/>
    <x v="0"/>
    <x v="0"/>
    <n v="5"/>
    <x v="7"/>
  </r>
  <r>
    <x v="7"/>
    <x v="2"/>
    <x v="0"/>
    <x v="1"/>
    <n v="2"/>
    <x v="7"/>
  </r>
  <r>
    <x v="7"/>
    <x v="2"/>
    <x v="1"/>
    <x v="0"/>
    <n v="8"/>
    <x v="7"/>
  </r>
  <r>
    <x v="7"/>
    <x v="2"/>
    <x v="1"/>
    <x v="1"/>
    <n v="2"/>
    <x v="7"/>
  </r>
  <r>
    <x v="7"/>
    <x v="2"/>
    <x v="2"/>
    <x v="0"/>
    <n v="2"/>
    <x v="7"/>
  </r>
  <r>
    <x v="7"/>
    <x v="2"/>
    <x v="2"/>
    <x v="1"/>
    <n v="2"/>
    <x v="7"/>
  </r>
  <r>
    <x v="7"/>
    <x v="2"/>
    <x v="3"/>
    <x v="0"/>
    <n v="5"/>
    <x v="7"/>
  </r>
  <r>
    <x v="7"/>
    <x v="2"/>
    <x v="3"/>
    <x v="1"/>
    <n v="3"/>
    <x v="7"/>
  </r>
  <r>
    <x v="7"/>
    <x v="2"/>
    <x v="4"/>
    <x v="0"/>
    <n v="1"/>
    <x v="7"/>
  </r>
  <r>
    <x v="7"/>
    <x v="2"/>
    <x v="4"/>
    <x v="1"/>
    <n v="1"/>
    <x v="7"/>
  </r>
  <r>
    <x v="7"/>
    <x v="2"/>
    <x v="5"/>
    <x v="0"/>
    <n v="7"/>
    <x v="7"/>
  </r>
  <r>
    <x v="7"/>
    <x v="2"/>
    <x v="5"/>
    <x v="1"/>
    <n v="3"/>
    <x v="7"/>
  </r>
  <r>
    <x v="7"/>
    <x v="3"/>
    <x v="0"/>
    <x v="0"/>
    <n v="3"/>
    <x v="7"/>
  </r>
  <r>
    <x v="7"/>
    <x v="3"/>
    <x v="0"/>
    <x v="1"/>
    <n v="2"/>
    <x v="7"/>
  </r>
  <r>
    <x v="7"/>
    <x v="3"/>
    <x v="1"/>
    <x v="0"/>
    <n v="4"/>
    <x v="7"/>
  </r>
  <r>
    <x v="7"/>
    <x v="3"/>
    <x v="1"/>
    <x v="1"/>
    <n v="6"/>
    <x v="7"/>
  </r>
  <r>
    <x v="7"/>
    <x v="3"/>
    <x v="2"/>
    <x v="0"/>
    <n v="1"/>
    <x v="7"/>
  </r>
  <r>
    <x v="7"/>
    <x v="3"/>
    <x v="2"/>
    <x v="1"/>
    <n v="2"/>
    <x v="7"/>
  </r>
  <r>
    <x v="7"/>
    <x v="3"/>
    <x v="3"/>
    <x v="0"/>
    <n v="5"/>
    <x v="7"/>
  </r>
  <r>
    <x v="7"/>
    <x v="3"/>
    <x v="3"/>
    <x v="1"/>
    <n v="2"/>
    <x v="7"/>
  </r>
  <r>
    <x v="7"/>
    <x v="3"/>
    <x v="4"/>
    <x v="0"/>
    <n v="3"/>
    <x v="7"/>
  </r>
  <r>
    <x v="7"/>
    <x v="3"/>
    <x v="4"/>
    <x v="1"/>
    <n v="3"/>
    <x v="7"/>
  </r>
  <r>
    <x v="7"/>
    <x v="3"/>
    <x v="5"/>
    <x v="0"/>
    <n v="3"/>
    <x v="7"/>
  </r>
  <r>
    <x v="7"/>
    <x v="3"/>
    <x v="5"/>
    <x v="1"/>
    <n v="4"/>
    <x v="7"/>
  </r>
  <r>
    <x v="7"/>
    <x v="4"/>
    <x v="0"/>
    <x v="0"/>
    <n v="5"/>
    <x v="7"/>
  </r>
  <r>
    <x v="7"/>
    <x v="4"/>
    <x v="0"/>
    <x v="1"/>
    <n v="2"/>
    <x v="7"/>
  </r>
  <r>
    <x v="7"/>
    <x v="4"/>
    <x v="1"/>
    <x v="0"/>
    <n v="6"/>
    <x v="7"/>
  </r>
  <r>
    <x v="7"/>
    <x v="4"/>
    <x v="1"/>
    <x v="1"/>
    <n v="3"/>
    <x v="7"/>
  </r>
  <r>
    <x v="7"/>
    <x v="4"/>
    <x v="2"/>
    <x v="0"/>
    <n v="1"/>
    <x v="7"/>
  </r>
  <r>
    <x v="7"/>
    <x v="4"/>
    <x v="2"/>
    <x v="1"/>
    <n v="2"/>
    <x v="7"/>
  </r>
  <r>
    <x v="7"/>
    <x v="4"/>
    <x v="3"/>
    <x v="0"/>
    <n v="4"/>
    <x v="7"/>
  </r>
  <r>
    <x v="7"/>
    <x v="4"/>
    <x v="3"/>
    <x v="1"/>
    <n v="1"/>
    <x v="7"/>
  </r>
  <r>
    <x v="7"/>
    <x v="4"/>
    <x v="4"/>
    <x v="0"/>
    <n v="5"/>
    <x v="7"/>
  </r>
  <r>
    <x v="7"/>
    <x v="4"/>
    <x v="4"/>
    <x v="1"/>
    <n v="3"/>
    <x v="7"/>
  </r>
  <r>
    <x v="7"/>
    <x v="4"/>
    <x v="5"/>
    <x v="0"/>
    <n v="4"/>
    <x v="7"/>
  </r>
  <r>
    <x v="7"/>
    <x v="4"/>
    <x v="5"/>
    <x v="1"/>
    <n v="2"/>
    <x v="7"/>
  </r>
  <r>
    <x v="7"/>
    <x v="5"/>
    <x v="0"/>
    <x v="0"/>
    <n v="3"/>
    <x v="7"/>
  </r>
  <r>
    <x v="7"/>
    <x v="5"/>
    <x v="0"/>
    <x v="1"/>
    <n v="2"/>
    <x v="7"/>
  </r>
  <r>
    <x v="7"/>
    <x v="5"/>
    <x v="1"/>
    <x v="0"/>
    <n v="3"/>
    <x v="7"/>
  </r>
  <r>
    <x v="7"/>
    <x v="5"/>
    <x v="1"/>
    <x v="1"/>
    <n v="7"/>
    <x v="7"/>
  </r>
  <r>
    <x v="7"/>
    <x v="5"/>
    <x v="2"/>
    <x v="0"/>
    <n v="1"/>
    <x v="7"/>
  </r>
  <r>
    <x v="7"/>
    <x v="5"/>
    <x v="2"/>
    <x v="1"/>
    <n v="1"/>
    <x v="7"/>
  </r>
  <r>
    <x v="7"/>
    <x v="5"/>
    <x v="3"/>
    <x v="0"/>
    <n v="6"/>
    <x v="7"/>
  </r>
  <r>
    <x v="7"/>
    <x v="5"/>
    <x v="3"/>
    <x v="1"/>
    <n v="1"/>
    <x v="7"/>
  </r>
  <r>
    <x v="7"/>
    <x v="5"/>
    <x v="4"/>
    <x v="0"/>
    <n v="5"/>
    <x v="7"/>
  </r>
  <r>
    <x v="7"/>
    <x v="5"/>
    <x v="4"/>
    <x v="1"/>
    <n v="3"/>
    <x v="7"/>
  </r>
  <r>
    <x v="7"/>
    <x v="5"/>
    <x v="5"/>
    <x v="0"/>
    <n v="4"/>
    <x v="7"/>
  </r>
  <r>
    <x v="7"/>
    <x v="5"/>
    <x v="5"/>
    <x v="1"/>
    <n v="4"/>
    <x v="7"/>
  </r>
  <r>
    <x v="8"/>
    <x v="0"/>
    <x v="0"/>
    <x v="0"/>
    <n v="2"/>
    <x v="8"/>
  </r>
  <r>
    <x v="8"/>
    <x v="0"/>
    <x v="0"/>
    <x v="1"/>
    <n v="1"/>
    <x v="8"/>
  </r>
  <r>
    <x v="8"/>
    <x v="0"/>
    <x v="1"/>
    <x v="0"/>
    <n v="6"/>
    <x v="8"/>
  </r>
  <r>
    <x v="8"/>
    <x v="0"/>
    <x v="1"/>
    <x v="1"/>
    <n v="3"/>
    <x v="8"/>
  </r>
  <r>
    <x v="8"/>
    <x v="0"/>
    <x v="2"/>
    <x v="0"/>
    <n v="2"/>
    <x v="8"/>
  </r>
  <r>
    <x v="8"/>
    <x v="0"/>
    <x v="2"/>
    <x v="1"/>
    <n v="3"/>
    <x v="8"/>
  </r>
  <r>
    <x v="8"/>
    <x v="0"/>
    <x v="3"/>
    <x v="0"/>
    <n v="5"/>
    <x v="8"/>
  </r>
  <r>
    <x v="8"/>
    <x v="0"/>
    <x v="3"/>
    <x v="1"/>
    <n v="2"/>
    <x v="8"/>
  </r>
  <r>
    <x v="8"/>
    <x v="0"/>
    <x v="4"/>
    <x v="0"/>
    <n v="1"/>
    <x v="8"/>
  </r>
  <r>
    <x v="8"/>
    <x v="0"/>
    <x v="4"/>
    <x v="1"/>
    <n v="2"/>
    <x v="8"/>
  </r>
  <r>
    <x v="8"/>
    <x v="0"/>
    <x v="5"/>
    <x v="0"/>
    <n v="6"/>
    <x v="8"/>
  </r>
  <r>
    <x v="8"/>
    <x v="0"/>
    <x v="5"/>
    <x v="1"/>
    <n v="2"/>
    <x v="8"/>
  </r>
  <r>
    <x v="8"/>
    <x v="1"/>
    <x v="0"/>
    <x v="0"/>
    <n v="5"/>
    <x v="8"/>
  </r>
  <r>
    <x v="8"/>
    <x v="1"/>
    <x v="0"/>
    <x v="1"/>
    <n v="2"/>
    <x v="8"/>
  </r>
  <r>
    <x v="8"/>
    <x v="1"/>
    <x v="1"/>
    <x v="0"/>
    <n v="2"/>
    <x v="8"/>
  </r>
  <r>
    <x v="8"/>
    <x v="1"/>
    <x v="1"/>
    <x v="1"/>
    <n v="2"/>
    <x v="8"/>
  </r>
  <r>
    <x v="8"/>
    <x v="1"/>
    <x v="2"/>
    <x v="0"/>
    <n v="2"/>
    <x v="8"/>
  </r>
  <r>
    <x v="8"/>
    <x v="1"/>
    <x v="2"/>
    <x v="1"/>
    <n v="1"/>
    <x v="8"/>
  </r>
  <r>
    <x v="8"/>
    <x v="1"/>
    <x v="3"/>
    <x v="0"/>
    <n v="3"/>
    <x v="8"/>
  </r>
  <r>
    <x v="8"/>
    <x v="1"/>
    <x v="3"/>
    <x v="1"/>
    <n v="1"/>
    <x v="8"/>
  </r>
  <r>
    <x v="8"/>
    <x v="1"/>
    <x v="4"/>
    <x v="0"/>
    <n v="1"/>
    <x v="8"/>
  </r>
  <r>
    <x v="8"/>
    <x v="1"/>
    <x v="4"/>
    <x v="1"/>
    <n v="3"/>
    <x v="8"/>
  </r>
  <r>
    <x v="8"/>
    <x v="1"/>
    <x v="5"/>
    <x v="0"/>
    <n v="5"/>
    <x v="8"/>
  </r>
  <r>
    <x v="8"/>
    <x v="1"/>
    <x v="5"/>
    <x v="1"/>
    <n v="2"/>
    <x v="8"/>
  </r>
  <r>
    <x v="8"/>
    <x v="2"/>
    <x v="0"/>
    <x v="0"/>
    <n v="2"/>
    <x v="8"/>
  </r>
  <r>
    <x v="8"/>
    <x v="2"/>
    <x v="0"/>
    <x v="1"/>
    <n v="4"/>
    <x v="8"/>
  </r>
  <r>
    <x v="8"/>
    <x v="2"/>
    <x v="1"/>
    <x v="0"/>
    <n v="4"/>
    <x v="8"/>
  </r>
  <r>
    <x v="8"/>
    <x v="2"/>
    <x v="1"/>
    <x v="1"/>
    <n v="2"/>
    <x v="8"/>
  </r>
  <r>
    <x v="8"/>
    <x v="2"/>
    <x v="2"/>
    <x v="0"/>
    <n v="2"/>
    <x v="8"/>
  </r>
  <r>
    <x v="8"/>
    <x v="2"/>
    <x v="2"/>
    <x v="1"/>
    <n v="1"/>
    <x v="8"/>
  </r>
  <r>
    <x v="8"/>
    <x v="2"/>
    <x v="3"/>
    <x v="0"/>
    <n v="7"/>
    <x v="8"/>
  </r>
  <r>
    <x v="8"/>
    <x v="2"/>
    <x v="3"/>
    <x v="1"/>
    <n v="2"/>
    <x v="8"/>
  </r>
  <r>
    <x v="8"/>
    <x v="2"/>
    <x v="4"/>
    <x v="0"/>
    <n v="3"/>
    <x v="8"/>
  </r>
  <r>
    <x v="8"/>
    <x v="2"/>
    <x v="4"/>
    <x v="1"/>
    <n v="2"/>
    <x v="8"/>
  </r>
  <r>
    <x v="8"/>
    <x v="2"/>
    <x v="5"/>
    <x v="0"/>
    <n v="7"/>
    <x v="8"/>
  </r>
  <r>
    <x v="8"/>
    <x v="2"/>
    <x v="5"/>
    <x v="1"/>
    <n v="1"/>
    <x v="8"/>
  </r>
  <r>
    <x v="8"/>
    <x v="3"/>
    <x v="0"/>
    <x v="0"/>
    <n v="5"/>
    <x v="8"/>
  </r>
  <r>
    <x v="8"/>
    <x v="3"/>
    <x v="0"/>
    <x v="1"/>
    <n v="2"/>
    <x v="8"/>
  </r>
  <r>
    <x v="8"/>
    <x v="3"/>
    <x v="1"/>
    <x v="0"/>
    <n v="12"/>
    <x v="8"/>
  </r>
  <r>
    <x v="8"/>
    <x v="3"/>
    <x v="1"/>
    <x v="1"/>
    <n v="6"/>
    <x v="8"/>
  </r>
  <r>
    <x v="8"/>
    <x v="3"/>
    <x v="2"/>
    <x v="0"/>
    <n v="1"/>
    <x v="8"/>
  </r>
  <r>
    <x v="8"/>
    <x v="3"/>
    <x v="2"/>
    <x v="1"/>
    <n v="2"/>
    <x v="8"/>
  </r>
  <r>
    <x v="8"/>
    <x v="3"/>
    <x v="3"/>
    <x v="0"/>
    <n v="5"/>
    <x v="8"/>
  </r>
  <r>
    <x v="8"/>
    <x v="3"/>
    <x v="3"/>
    <x v="1"/>
    <n v="2"/>
    <x v="8"/>
  </r>
  <r>
    <x v="8"/>
    <x v="3"/>
    <x v="4"/>
    <x v="0"/>
    <n v="3"/>
    <x v="8"/>
  </r>
  <r>
    <x v="8"/>
    <x v="3"/>
    <x v="4"/>
    <x v="1"/>
    <n v="2"/>
    <x v="8"/>
  </r>
  <r>
    <x v="8"/>
    <x v="3"/>
    <x v="5"/>
    <x v="0"/>
    <n v="7"/>
    <x v="8"/>
  </r>
  <r>
    <x v="8"/>
    <x v="3"/>
    <x v="5"/>
    <x v="1"/>
    <n v="5"/>
    <x v="8"/>
  </r>
  <r>
    <x v="8"/>
    <x v="4"/>
    <x v="0"/>
    <x v="0"/>
    <n v="5"/>
    <x v="8"/>
  </r>
  <r>
    <x v="8"/>
    <x v="4"/>
    <x v="0"/>
    <x v="1"/>
    <n v="2"/>
    <x v="8"/>
  </r>
  <r>
    <x v="8"/>
    <x v="4"/>
    <x v="1"/>
    <x v="0"/>
    <n v="4"/>
    <x v="8"/>
  </r>
  <r>
    <x v="8"/>
    <x v="4"/>
    <x v="1"/>
    <x v="1"/>
    <n v="6"/>
    <x v="8"/>
  </r>
  <r>
    <x v="8"/>
    <x v="4"/>
    <x v="2"/>
    <x v="0"/>
    <n v="1"/>
    <x v="8"/>
  </r>
  <r>
    <x v="8"/>
    <x v="4"/>
    <x v="2"/>
    <x v="1"/>
    <n v="1"/>
    <x v="8"/>
  </r>
  <r>
    <x v="8"/>
    <x v="4"/>
    <x v="3"/>
    <x v="0"/>
    <n v="3"/>
    <x v="8"/>
  </r>
  <r>
    <x v="8"/>
    <x v="4"/>
    <x v="3"/>
    <x v="1"/>
    <n v="3"/>
    <x v="8"/>
  </r>
  <r>
    <x v="8"/>
    <x v="4"/>
    <x v="4"/>
    <x v="0"/>
    <n v="5"/>
    <x v="8"/>
  </r>
  <r>
    <x v="8"/>
    <x v="4"/>
    <x v="4"/>
    <x v="1"/>
    <n v="2"/>
    <x v="8"/>
  </r>
  <r>
    <x v="8"/>
    <x v="4"/>
    <x v="5"/>
    <x v="0"/>
    <n v="1"/>
    <x v="8"/>
  </r>
  <r>
    <x v="8"/>
    <x v="4"/>
    <x v="5"/>
    <x v="1"/>
    <n v="1"/>
    <x v="8"/>
  </r>
  <r>
    <x v="8"/>
    <x v="5"/>
    <x v="0"/>
    <x v="0"/>
    <n v="3"/>
    <x v="8"/>
  </r>
  <r>
    <x v="8"/>
    <x v="5"/>
    <x v="0"/>
    <x v="1"/>
    <n v="1"/>
    <x v="8"/>
  </r>
  <r>
    <x v="8"/>
    <x v="5"/>
    <x v="1"/>
    <x v="0"/>
    <n v="12"/>
    <x v="8"/>
  </r>
  <r>
    <x v="8"/>
    <x v="5"/>
    <x v="1"/>
    <x v="1"/>
    <n v="5"/>
    <x v="8"/>
  </r>
  <r>
    <x v="8"/>
    <x v="5"/>
    <x v="2"/>
    <x v="0"/>
    <n v="1"/>
    <x v="8"/>
  </r>
  <r>
    <x v="8"/>
    <x v="5"/>
    <x v="2"/>
    <x v="1"/>
    <n v="2"/>
    <x v="8"/>
  </r>
  <r>
    <x v="8"/>
    <x v="5"/>
    <x v="3"/>
    <x v="0"/>
    <n v="3"/>
    <x v="8"/>
  </r>
  <r>
    <x v="8"/>
    <x v="5"/>
    <x v="3"/>
    <x v="1"/>
    <n v="1"/>
    <x v="8"/>
  </r>
  <r>
    <x v="8"/>
    <x v="5"/>
    <x v="4"/>
    <x v="0"/>
    <n v="4"/>
    <x v="8"/>
  </r>
  <r>
    <x v="8"/>
    <x v="5"/>
    <x v="4"/>
    <x v="1"/>
    <n v="4"/>
    <x v="8"/>
  </r>
  <r>
    <x v="8"/>
    <x v="5"/>
    <x v="5"/>
    <x v="0"/>
    <n v="6"/>
    <x v="8"/>
  </r>
  <r>
    <x v="8"/>
    <x v="5"/>
    <x v="5"/>
    <x v="1"/>
    <n v="2"/>
    <x v="8"/>
  </r>
  <r>
    <x v="9"/>
    <x v="0"/>
    <x v="0"/>
    <x v="0"/>
    <n v="3"/>
    <x v="5"/>
  </r>
  <r>
    <x v="9"/>
    <x v="0"/>
    <x v="0"/>
    <x v="1"/>
    <n v="4"/>
    <x v="5"/>
  </r>
  <r>
    <x v="9"/>
    <x v="0"/>
    <x v="1"/>
    <x v="0"/>
    <n v="7"/>
    <x v="5"/>
  </r>
  <r>
    <x v="9"/>
    <x v="0"/>
    <x v="1"/>
    <x v="1"/>
    <n v="6"/>
    <x v="5"/>
  </r>
  <r>
    <x v="9"/>
    <x v="0"/>
    <x v="2"/>
    <x v="0"/>
    <n v="2"/>
    <x v="5"/>
  </r>
  <r>
    <x v="9"/>
    <x v="0"/>
    <x v="2"/>
    <x v="1"/>
    <n v="2"/>
    <x v="5"/>
  </r>
  <r>
    <x v="9"/>
    <x v="0"/>
    <x v="3"/>
    <x v="0"/>
    <n v="4"/>
    <x v="5"/>
  </r>
  <r>
    <x v="9"/>
    <x v="0"/>
    <x v="3"/>
    <x v="1"/>
    <n v="3"/>
    <x v="5"/>
  </r>
  <r>
    <x v="9"/>
    <x v="0"/>
    <x v="4"/>
    <x v="0"/>
    <n v="3"/>
    <x v="5"/>
  </r>
  <r>
    <x v="9"/>
    <x v="0"/>
    <x v="4"/>
    <x v="1"/>
    <n v="1"/>
    <x v="5"/>
  </r>
  <r>
    <x v="9"/>
    <x v="0"/>
    <x v="5"/>
    <x v="0"/>
    <n v="3"/>
    <x v="5"/>
  </r>
  <r>
    <x v="9"/>
    <x v="0"/>
    <x v="5"/>
    <x v="1"/>
    <n v="4"/>
    <x v="5"/>
  </r>
  <r>
    <x v="9"/>
    <x v="1"/>
    <x v="0"/>
    <x v="0"/>
    <n v="2"/>
    <x v="5"/>
  </r>
  <r>
    <x v="9"/>
    <x v="1"/>
    <x v="0"/>
    <x v="1"/>
    <n v="2"/>
    <x v="5"/>
  </r>
  <r>
    <x v="9"/>
    <x v="1"/>
    <x v="1"/>
    <x v="0"/>
    <n v="8"/>
    <x v="5"/>
  </r>
  <r>
    <x v="9"/>
    <x v="1"/>
    <x v="1"/>
    <x v="1"/>
    <n v="6"/>
    <x v="5"/>
  </r>
  <r>
    <x v="9"/>
    <x v="1"/>
    <x v="2"/>
    <x v="0"/>
    <n v="2"/>
    <x v="5"/>
  </r>
  <r>
    <x v="9"/>
    <x v="1"/>
    <x v="2"/>
    <x v="1"/>
    <n v="3"/>
    <x v="5"/>
  </r>
  <r>
    <x v="9"/>
    <x v="1"/>
    <x v="3"/>
    <x v="0"/>
    <n v="6"/>
    <x v="5"/>
  </r>
  <r>
    <x v="9"/>
    <x v="1"/>
    <x v="3"/>
    <x v="1"/>
    <n v="3"/>
    <x v="5"/>
  </r>
  <r>
    <x v="9"/>
    <x v="1"/>
    <x v="4"/>
    <x v="0"/>
    <n v="1"/>
    <x v="5"/>
  </r>
  <r>
    <x v="9"/>
    <x v="1"/>
    <x v="4"/>
    <x v="1"/>
    <n v="1"/>
    <x v="5"/>
  </r>
  <r>
    <x v="9"/>
    <x v="1"/>
    <x v="5"/>
    <x v="0"/>
    <n v="4"/>
    <x v="5"/>
  </r>
  <r>
    <x v="9"/>
    <x v="1"/>
    <x v="5"/>
    <x v="1"/>
    <n v="1"/>
    <x v="5"/>
  </r>
  <r>
    <x v="9"/>
    <x v="2"/>
    <x v="0"/>
    <x v="0"/>
    <n v="2"/>
    <x v="5"/>
  </r>
  <r>
    <x v="9"/>
    <x v="2"/>
    <x v="0"/>
    <x v="1"/>
    <n v="4"/>
    <x v="5"/>
  </r>
  <r>
    <x v="9"/>
    <x v="2"/>
    <x v="1"/>
    <x v="0"/>
    <n v="1"/>
    <x v="5"/>
  </r>
  <r>
    <x v="9"/>
    <x v="2"/>
    <x v="1"/>
    <x v="1"/>
    <n v="4"/>
    <x v="5"/>
  </r>
  <r>
    <x v="9"/>
    <x v="2"/>
    <x v="2"/>
    <x v="0"/>
    <n v="2"/>
    <x v="5"/>
  </r>
  <r>
    <x v="9"/>
    <x v="2"/>
    <x v="2"/>
    <x v="1"/>
    <n v="1"/>
    <x v="5"/>
  </r>
  <r>
    <x v="9"/>
    <x v="2"/>
    <x v="3"/>
    <x v="0"/>
    <n v="3"/>
    <x v="5"/>
  </r>
  <r>
    <x v="9"/>
    <x v="2"/>
    <x v="3"/>
    <x v="1"/>
    <n v="2"/>
    <x v="5"/>
  </r>
  <r>
    <x v="9"/>
    <x v="2"/>
    <x v="4"/>
    <x v="0"/>
    <n v="1"/>
    <x v="5"/>
  </r>
  <r>
    <x v="9"/>
    <x v="2"/>
    <x v="4"/>
    <x v="1"/>
    <n v="4"/>
    <x v="5"/>
  </r>
  <r>
    <x v="9"/>
    <x v="2"/>
    <x v="5"/>
    <x v="0"/>
    <n v="7"/>
    <x v="5"/>
  </r>
  <r>
    <x v="9"/>
    <x v="2"/>
    <x v="5"/>
    <x v="1"/>
    <n v="5"/>
    <x v="5"/>
  </r>
  <r>
    <x v="9"/>
    <x v="3"/>
    <x v="0"/>
    <x v="0"/>
    <n v="3"/>
    <x v="5"/>
  </r>
  <r>
    <x v="9"/>
    <x v="3"/>
    <x v="0"/>
    <x v="1"/>
    <n v="3"/>
    <x v="5"/>
  </r>
  <r>
    <x v="9"/>
    <x v="3"/>
    <x v="1"/>
    <x v="0"/>
    <n v="10"/>
    <x v="5"/>
  </r>
  <r>
    <x v="9"/>
    <x v="3"/>
    <x v="1"/>
    <x v="1"/>
    <n v="6"/>
    <x v="5"/>
  </r>
  <r>
    <x v="9"/>
    <x v="3"/>
    <x v="2"/>
    <x v="0"/>
    <n v="2"/>
    <x v="5"/>
  </r>
  <r>
    <x v="9"/>
    <x v="3"/>
    <x v="2"/>
    <x v="1"/>
    <n v="2"/>
    <x v="5"/>
  </r>
  <r>
    <x v="9"/>
    <x v="3"/>
    <x v="3"/>
    <x v="0"/>
    <n v="5"/>
    <x v="5"/>
  </r>
  <r>
    <x v="9"/>
    <x v="3"/>
    <x v="3"/>
    <x v="1"/>
    <n v="3"/>
    <x v="5"/>
  </r>
  <r>
    <x v="9"/>
    <x v="3"/>
    <x v="4"/>
    <x v="0"/>
    <n v="1"/>
    <x v="5"/>
  </r>
  <r>
    <x v="9"/>
    <x v="3"/>
    <x v="4"/>
    <x v="1"/>
    <n v="3"/>
    <x v="5"/>
  </r>
  <r>
    <x v="9"/>
    <x v="3"/>
    <x v="5"/>
    <x v="0"/>
    <n v="4"/>
    <x v="5"/>
  </r>
  <r>
    <x v="9"/>
    <x v="3"/>
    <x v="5"/>
    <x v="1"/>
    <n v="2"/>
    <x v="5"/>
  </r>
  <r>
    <x v="9"/>
    <x v="4"/>
    <x v="0"/>
    <x v="0"/>
    <n v="2"/>
    <x v="5"/>
  </r>
  <r>
    <x v="9"/>
    <x v="4"/>
    <x v="0"/>
    <x v="1"/>
    <n v="3"/>
    <x v="5"/>
  </r>
  <r>
    <x v="9"/>
    <x v="4"/>
    <x v="1"/>
    <x v="0"/>
    <n v="9"/>
    <x v="5"/>
  </r>
  <r>
    <x v="9"/>
    <x v="4"/>
    <x v="1"/>
    <x v="1"/>
    <n v="4"/>
    <x v="5"/>
  </r>
  <r>
    <x v="9"/>
    <x v="4"/>
    <x v="2"/>
    <x v="0"/>
    <n v="2"/>
    <x v="5"/>
  </r>
  <r>
    <x v="9"/>
    <x v="4"/>
    <x v="2"/>
    <x v="1"/>
    <n v="1"/>
    <x v="5"/>
  </r>
  <r>
    <x v="9"/>
    <x v="4"/>
    <x v="3"/>
    <x v="0"/>
    <n v="6"/>
    <x v="5"/>
  </r>
  <r>
    <x v="9"/>
    <x v="4"/>
    <x v="3"/>
    <x v="1"/>
    <n v="1"/>
    <x v="5"/>
  </r>
  <r>
    <x v="9"/>
    <x v="4"/>
    <x v="4"/>
    <x v="0"/>
    <n v="2"/>
    <x v="5"/>
  </r>
  <r>
    <x v="9"/>
    <x v="4"/>
    <x v="4"/>
    <x v="1"/>
    <n v="4"/>
    <x v="5"/>
  </r>
  <r>
    <x v="9"/>
    <x v="4"/>
    <x v="5"/>
    <x v="0"/>
    <n v="4"/>
    <x v="5"/>
  </r>
  <r>
    <x v="9"/>
    <x v="4"/>
    <x v="5"/>
    <x v="1"/>
    <n v="2"/>
    <x v="5"/>
  </r>
  <r>
    <x v="9"/>
    <x v="5"/>
    <x v="0"/>
    <x v="0"/>
    <n v="5"/>
    <x v="5"/>
  </r>
  <r>
    <x v="9"/>
    <x v="5"/>
    <x v="0"/>
    <x v="1"/>
    <n v="4"/>
    <x v="5"/>
  </r>
  <r>
    <x v="9"/>
    <x v="5"/>
    <x v="1"/>
    <x v="0"/>
    <n v="8"/>
    <x v="5"/>
  </r>
  <r>
    <x v="9"/>
    <x v="5"/>
    <x v="1"/>
    <x v="1"/>
    <n v="4"/>
    <x v="5"/>
  </r>
  <r>
    <x v="9"/>
    <x v="5"/>
    <x v="2"/>
    <x v="0"/>
    <n v="2"/>
    <x v="5"/>
  </r>
  <r>
    <x v="9"/>
    <x v="5"/>
    <x v="2"/>
    <x v="1"/>
    <n v="2"/>
    <x v="5"/>
  </r>
  <r>
    <x v="9"/>
    <x v="5"/>
    <x v="3"/>
    <x v="0"/>
    <n v="5"/>
    <x v="5"/>
  </r>
  <r>
    <x v="9"/>
    <x v="5"/>
    <x v="3"/>
    <x v="1"/>
    <n v="3"/>
    <x v="5"/>
  </r>
  <r>
    <x v="9"/>
    <x v="5"/>
    <x v="4"/>
    <x v="0"/>
    <n v="4"/>
    <x v="5"/>
  </r>
  <r>
    <x v="9"/>
    <x v="5"/>
    <x v="4"/>
    <x v="1"/>
    <n v="4"/>
    <x v="5"/>
  </r>
  <r>
    <x v="9"/>
    <x v="5"/>
    <x v="5"/>
    <x v="0"/>
    <n v="3"/>
    <x v="5"/>
  </r>
  <r>
    <x v="9"/>
    <x v="5"/>
    <x v="5"/>
    <x v="1"/>
    <n v="2"/>
    <x v="5"/>
  </r>
  <r>
    <x v="10"/>
    <x v="0"/>
    <x v="0"/>
    <x v="0"/>
    <n v="3"/>
    <x v="6"/>
  </r>
  <r>
    <x v="10"/>
    <x v="0"/>
    <x v="0"/>
    <x v="1"/>
    <n v="1"/>
    <x v="6"/>
  </r>
  <r>
    <x v="10"/>
    <x v="0"/>
    <x v="1"/>
    <x v="0"/>
    <n v="2"/>
    <x v="6"/>
  </r>
  <r>
    <x v="10"/>
    <x v="0"/>
    <x v="1"/>
    <x v="1"/>
    <n v="4"/>
    <x v="6"/>
  </r>
  <r>
    <x v="10"/>
    <x v="0"/>
    <x v="2"/>
    <x v="0"/>
    <n v="1"/>
    <x v="6"/>
  </r>
  <r>
    <x v="10"/>
    <x v="0"/>
    <x v="2"/>
    <x v="1"/>
    <n v="1"/>
    <x v="6"/>
  </r>
  <r>
    <x v="10"/>
    <x v="0"/>
    <x v="3"/>
    <x v="0"/>
    <n v="4"/>
    <x v="6"/>
  </r>
  <r>
    <x v="10"/>
    <x v="0"/>
    <x v="3"/>
    <x v="1"/>
    <n v="2"/>
    <x v="6"/>
  </r>
  <r>
    <x v="10"/>
    <x v="0"/>
    <x v="4"/>
    <x v="0"/>
    <n v="4"/>
    <x v="6"/>
  </r>
  <r>
    <x v="10"/>
    <x v="0"/>
    <x v="4"/>
    <x v="1"/>
    <n v="1"/>
    <x v="6"/>
  </r>
  <r>
    <x v="10"/>
    <x v="0"/>
    <x v="5"/>
    <x v="0"/>
    <n v="7"/>
    <x v="6"/>
  </r>
  <r>
    <x v="10"/>
    <x v="0"/>
    <x v="5"/>
    <x v="1"/>
    <n v="4"/>
    <x v="6"/>
  </r>
  <r>
    <x v="10"/>
    <x v="1"/>
    <x v="0"/>
    <x v="0"/>
    <n v="2"/>
    <x v="6"/>
  </r>
  <r>
    <x v="10"/>
    <x v="1"/>
    <x v="0"/>
    <x v="1"/>
    <n v="1"/>
    <x v="6"/>
  </r>
  <r>
    <x v="10"/>
    <x v="1"/>
    <x v="1"/>
    <x v="0"/>
    <n v="4"/>
    <x v="6"/>
  </r>
  <r>
    <x v="10"/>
    <x v="1"/>
    <x v="1"/>
    <x v="1"/>
    <n v="5"/>
    <x v="6"/>
  </r>
  <r>
    <x v="10"/>
    <x v="1"/>
    <x v="2"/>
    <x v="0"/>
    <n v="1"/>
    <x v="6"/>
  </r>
  <r>
    <x v="10"/>
    <x v="1"/>
    <x v="2"/>
    <x v="1"/>
    <n v="1"/>
    <x v="6"/>
  </r>
  <r>
    <x v="10"/>
    <x v="1"/>
    <x v="3"/>
    <x v="0"/>
    <n v="5"/>
    <x v="6"/>
  </r>
  <r>
    <x v="10"/>
    <x v="1"/>
    <x v="3"/>
    <x v="1"/>
    <n v="1"/>
    <x v="6"/>
  </r>
  <r>
    <x v="10"/>
    <x v="1"/>
    <x v="4"/>
    <x v="0"/>
    <n v="4"/>
    <x v="6"/>
  </r>
  <r>
    <x v="10"/>
    <x v="1"/>
    <x v="4"/>
    <x v="1"/>
    <n v="1"/>
    <x v="6"/>
  </r>
  <r>
    <x v="10"/>
    <x v="1"/>
    <x v="5"/>
    <x v="0"/>
    <n v="1"/>
    <x v="6"/>
  </r>
  <r>
    <x v="10"/>
    <x v="1"/>
    <x v="5"/>
    <x v="1"/>
    <n v="2"/>
    <x v="6"/>
  </r>
  <r>
    <x v="10"/>
    <x v="2"/>
    <x v="0"/>
    <x v="0"/>
    <n v="1"/>
    <x v="6"/>
  </r>
  <r>
    <x v="10"/>
    <x v="2"/>
    <x v="0"/>
    <x v="1"/>
    <n v="2"/>
    <x v="6"/>
  </r>
  <r>
    <x v="10"/>
    <x v="2"/>
    <x v="1"/>
    <x v="0"/>
    <n v="6"/>
    <x v="6"/>
  </r>
  <r>
    <x v="10"/>
    <x v="2"/>
    <x v="1"/>
    <x v="1"/>
    <n v="3"/>
    <x v="6"/>
  </r>
  <r>
    <x v="10"/>
    <x v="2"/>
    <x v="2"/>
    <x v="0"/>
    <n v="1"/>
    <x v="6"/>
  </r>
  <r>
    <x v="10"/>
    <x v="2"/>
    <x v="2"/>
    <x v="1"/>
    <n v="1"/>
    <x v="6"/>
  </r>
  <r>
    <x v="10"/>
    <x v="2"/>
    <x v="3"/>
    <x v="0"/>
    <n v="3"/>
    <x v="6"/>
  </r>
  <r>
    <x v="10"/>
    <x v="2"/>
    <x v="3"/>
    <x v="1"/>
    <n v="3"/>
    <x v="6"/>
  </r>
  <r>
    <x v="10"/>
    <x v="2"/>
    <x v="4"/>
    <x v="0"/>
    <n v="6"/>
    <x v="6"/>
  </r>
  <r>
    <x v="10"/>
    <x v="2"/>
    <x v="4"/>
    <x v="1"/>
    <n v="3"/>
    <x v="6"/>
  </r>
  <r>
    <x v="10"/>
    <x v="2"/>
    <x v="5"/>
    <x v="0"/>
    <n v="2"/>
    <x v="6"/>
  </r>
  <r>
    <x v="10"/>
    <x v="2"/>
    <x v="5"/>
    <x v="1"/>
    <n v="2"/>
    <x v="6"/>
  </r>
  <r>
    <x v="10"/>
    <x v="3"/>
    <x v="0"/>
    <x v="0"/>
    <n v="5"/>
    <x v="6"/>
  </r>
  <r>
    <x v="10"/>
    <x v="3"/>
    <x v="0"/>
    <x v="1"/>
    <n v="3"/>
    <x v="6"/>
  </r>
  <r>
    <x v="10"/>
    <x v="3"/>
    <x v="1"/>
    <x v="0"/>
    <n v="10"/>
    <x v="6"/>
  </r>
  <r>
    <x v="10"/>
    <x v="3"/>
    <x v="1"/>
    <x v="1"/>
    <n v="7"/>
    <x v="6"/>
  </r>
  <r>
    <x v="10"/>
    <x v="3"/>
    <x v="2"/>
    <x v="0"/>
    <n v="1"/>
    <x v="6"/>
  </r>
  <r>
    <x v="10"/>
    <x v="3"/>
    <x v="2"/>
    <x v="1"/>
    <n v="3"/>
    <x v="6"/>
  </r>
  <r>
    <x v="10"/>
    <x v="3"/>
    <x v="3"/>
    <x v="0"/>
    <n v="2"/>
    <x v="6"/>
  </r>
  <r>
    <x v="10"/>
    <x v="3"/>
    <x v="3"/>
    <x v="1"/>
    <n v="1"/>
    <x v="6"/>
  </r>
  <r>
    <x v="10"/>
    <x v="3"/>
    <x v="4"/>
    <x v="0"/>
    <n v="4"/>
    <x v="6"/>
  </r>
  <r>
    <x v="10"/>
    <x v="3"/>
    <x v="4"/>
    <x v="1"/>
    <n v="4"/>
    <x v="6"/>
  </r>
  <r>
    <x v="10"/>
    <x v="3"/>
    <x v="5"/>
    <x v="0"/>
    <n v="2"/>
    <x v="6"/>
  </r>
  <r>
    <x v="10"/>
    <x v="3"/>
    <x v="5"/>
    <x v="1"/>
    <n v="5"/>
    <x v="6"/>
  </r>
  <r>
    <x v="10"/>
    <x v="4"/>
    <x v="0"/>
    <x v="0"/>
    <n v="4"/>
    <x v="6"/>
  </r>
  <r>
    <x v="10"/>
    <x v="4"/>
    <x v="0"/>
    <x v="1"/>
    <n v="4"/>
    <x v="6"/>
  </r>
  <r>
    <x v="10"/>
    <x v="4"/>
    <x v="1"/>
    <x v="0"/>
    <n v="8"/>
    <x v="6"/>
  </r>
  <r>
    <x v="10"/>
    <x v="4"/>
    <x v="1"/>
    <x v="1"/>
    <n v="1"/>
    <x v="6"/>
  </r>
  <r>
    <x v="10"/>
    <x v="4"/>
    <x v="2"/>
    <x v="0"/>
    <n v="1"/>
    <x v="6"/>
  </r>
  <r>
    <x v="10"/>
    <x v="4"/>
    <x v="2"/>
    <x v="1"/>
    <n v="2"/>
    <x v="6"/>
  </r>
  <r>
    <x v="10"/>
    <x v="4"/>
    <x v="3"/>
    <x v="0"/>
    <n v="1"/>
    <x v="6"/>
  </r>
  <r>
    <x v="10"/>
    <x v="4"/>
    <x v="3"/>
    <x v="1"/>
    <n v="1"/>
    <x v="6"/>
  </r>
  <r>
    <x v="10"/>
    <x v="4"/>
    <x v="4"/>
    <x v="0"/>
    <n v="6"/>
    <x v="6"/>
  </r>
  <r>
    <x v="10"/>
    <x v="4"/>
    <x v="4"/>
    <x v="1"/>
    <n v="1"/>
    <x v="6"/>
  </r>
  <r>
    <x v="10"/>
    <x v="4"/>
    <x v="5"/>
    <x v="0"/>
    <n v="6"/>
    <x v="6"/>
  </r>
  <r>
    <x v="10"/>
    <x v="4"/>
    <x v="5"/>
    <x v="1"/>
    <n v="1"/>
    <x v="6"/>
  </r>
  <r>
    <x v="10"/>
    <x v="5"/>
    <x v="0"/>
    <x v="0"/>
    <n v="5"/>
    <x v="6"/>
  </r>
  <r>
    <x v="10"/>
    <x v="5"/>
    <x v="0"/>
    <x v="1"/>
    <n v="3"/>
    <x v="6"/>
  </r>
  <r>
    <x v="10"/>
    <x v="5"/>
    <x v="1"/>
    <x v="0"/>
    <n v="4"/>
    <x v="6"/>
  </r>
  <r>
    <x v="10"/>
    <x v="5"/>
    <x v="1"/>
    <x v="1"/>
    <n v="5"/>
    <x v="6"/>
  </r>
  <r>
    <x v="10"/>
    <x v="5"/>
    <x v="2"/>
    <x v="0"/>
    <n v="2"/>
    <x v="6"/>
  </r>
  <r>
    <x v="10"/>
    <x v="5"/>
    <x v="2"/>
    <x v="1"/>
    <n v="1"/>
    <x v="6"/>
  </r>
  <r>
    <x v="10"/>
    <x v="5"/>
    <x v="3"/>
    <x v="0"/>
    <n v="2"/>
    <x v="6"/>
  </r>
  <r>
    <x v="10"/>
    <x v="5"/>
    <x v="3"/>
    <x v="1"/>
    <n v="1"/>
    <x v="6"/>
  </r>
  <r>
    <x v="10"/>
    <x v="5"/>
    <x v="4"/>
    <x v="0"/>
    <n v="5"/>
    <x v="6"/>
  </r>
  <r>
    <x v="10"/>
    <x v="5"/>
    <x v="4"/>
    <x v="1"/>
    <n v="3"/>
    <x v="6"/>
  </r>
  <r>
    <x v="10"/>
    <x v="5"/>
    <x v="5"/>
    <x v="0"/>
    <n v="6"/>
    <x v="6"/>
  </r>
  <r>
    <x v="10"/>
    <x v="5"/>
    <x v="5"/>
    <x v="1"/>
    <n v="1"/>
    <x v="6"/>
  </r>
  <r>
    <x v="11"/>
    <x v="0"/>
    <x v="0"/>
    <x v="0"/>
    <n v="4"/>
    <x v="7"/>
  </r>
  <r>
    <x v="11"/>
    <x v="0"/>
    <x v="0"/>
    <x v="1"/>
    <n v="3"/>
    <x v="7"/>
  </r>
  <r>
    <x v="11"/>
    <x v="0"/>
    <x v="1"/>
    <x v="0"/>
    <n v="7"/>
    <x v="7"/>
  </r>
  <r>
    <x v="11"/>
    <x v="0"/>
    <x v="1"/>
    <x v="1"/>
    <n v="5"/>
    <x v="7"/>
  </r>
  <r>
    <x v="11"/>
    <x v="0"/>
    <x v="2"/>
    <x v="0"/>
    <n v="2"/>
    <x v="7"/>
  </r>
  <r>
    <x v="11"/>
    <x v="0"/>
    <x v="2"/>
    <x v="1"/>
    <n v="3"/>
    <x v="7"/>
  </r>
  <r>
    <x v="11"/>
    <x v="0"/>
    <x v="3"/>
    <x v="0"/>
    <n v="2"/>
    <x v="7"/>
  </r>
  <r>
    <x v="11"/>
    <x v="0"/>
    <x v="3"/>
    <x v="1"/>
    <n v="3"/>
    <x v="7"/>
  </r>
  <r>
    <x v="11"/>
    <x v="0"/>
    <x v="4"/>
    <x v="0"/>
    <n v="3"/>
    <x v="7"/>
  </r>
  <r>
    <x v="11"/>
    <x v="0"/>
    <x v="4"/>
    <x v="1"/>
    <n v="3"/>
    <x v="7"/>
  </r>
  <r>
    <x v="11"/>
    <x v="0"/>
    <x v="5"/>
    <x v="0"/>
    <n v="4"/>
    <x v="7"/>
  </r>
  <r>
    <x v="11"/>
    <x v="0"/>
    <x v="5"/>
    <x v="1"/>
    <n v="4"/>
    <x v="7"/>
  </r>
  <r>
    <x v="11"/>
    <x v="1"/>
    <x v="0"/>
    <x v="0"/>
    <n v="1"/>
    <x v="7"/>
  </r>
  <r>
    <x v="11"/>
    <x v="1"/>
    <x v="0"/>
    <x v="1"/>
    <n v="4"/>
    <x v="7"/>
  </r>
  <r>
    <x v="11"/>
    <x v="1"/>
    <x v="1"/>
    <x v="0"/>
    <n v="4"/>
    <x v="7"/>
  </r>
  <r>
    <x v="11"/>
    <x v="1"/>
    <x v="1"/>
    <x v="1"/>
    <n v="4"/>
    <x v="7"/>
  </r>
  <r>
    <x v="11"/>
    <x v="1"/>
    <x v="2"/>
    <x v="0"/>
    <n v="2"/>
    <x v="7"/>
  </r>
  <r>
    <x v="11"/>
    <x v="1"/>
    <x v="2"/>
    <x v="1"/>
    <n v="1"/>
    <x v="7"/>
  </r>
  <r>
    <x v="11"/>
    <x v="1"/>
    <x v="3"/>
    <x v="0"/>
    <n v="5"/>
    <x v="7"/>
  </r>
  <r>
    <x v="11"/>
    <x v="1"/>
    <x v="3"/>
    <x v="1"/>
    <n v="1"/>
    <x v="7"/>
  </r>
  <r>
    <x v="11"/>
    <x v="1"/>
    <x v="4"/>
    <x v="0"/>
    <n v="3"/>
    <x v="7"/>
  </r>
  <r>
    <x v="11"/>
    <x v="1"/>
    <x v="4"/>
    <x v="1"/>
    <n v="1"/>
    <x v="7"/>
  </r>
  <r>
    <x v="11"/>
    <x v="1"/>
    <x v="5"/>
    <x v="0"/>
    <n v="7"/>
    <x v="7"/>
  </r>
  <r>
    <x v="11"/>
    <x v="1"/>
    <x v="5"/>
    <x v="1"/>
    <n v="4"/>
    <x v="7"/>
  </r>
  <r>
    <x v="11"/>
    <x v="2"/>
    <x v="0"/>
    <x v="0"/>
    <n v="4"/>
    <x v="7"/>
  </r>
  <r>
    <x v="11"/>
    <x v="2"/>
    <x v="0"/>
    <x v="1"/>
    <n v="4"/>
    <x v="7"/>
  </r>
  <r>
    <x v="11"/>
    <x v="2"/>
    <x v="1"/>
    <x v="0"/>
    <n v="10"/>
    <x v="7"/>
  </r>
  <r>
    <x v="11"/>
    <x v="2"/>
    <x v="1"/>
    <x v="1"/>
    <n v="2"/>
    <x v="7"/>
  </r>
  <r>
    <x v="11"/>
    <x v="2"/>
    <x v="2"/>
    <x v="0"/>
    <n v="2"/>
    <x v="7"/>
  </r>
  <r>
    <x v="11"/>
    <x v="2"/>
    <x v="2"/>
    <x v="1"/>
    <n v="2"/>
    <x v="7"/>
  </r>
  <r>
    <x v="11"/>
    <x v="2"/>
    <x v="3"/>
    <x v="0"/>
    <n v="6"/>
    <x v="7"/>
  </r>
  <r>
    <x v="11"/>
    <x v="2"/>
    <x v="3"/>
    <x v="1"/>
    <n v="2"/>
    <x v="7"/>
  </r>
  <r>
    <x v="11"/>
    <x v="2"/>
    <x v="4"/>
    <x v="0"/>
    <n v="5"/>
    <x v="7"/>
  </r>
  <r>
    <x v="11"/>
    <x v="2"/>
    <x v="4"/>
    <x v="1"/>
    <n v="2"/>
    <x v="7"/>
  </r>
  <r>
    <x v="11"/>
    <x v="2"/>
    <x v="5"/>
    <x v="0"/>
    <n v="3"/>
    <x v="7"/>
  </r>
  <r>
    <x v="11"/>
    <x v="2"/>
    <x v="5"/>
    <x v="1"/>
    <n v="2"/>
    <x v="7"/>
  </r>
  <r>
    <x v="11"/>
    <x v="3"/>
    <x v="0"/>
    <x v="0"/>
    <n v="3"/>
    <x v="7"/>
  </r>
  <r>
    <x v="11"/>
    <x v="3"/>
    <x v="0"/>
    <x v="1"/>
    <n v="2"/>
    <x v="7"/>
  </r>
  <r>
    <x v="11"/>
    <x v="3"/>
    <x v="1"/>
    <x v="0"/>
    <n v="9"/>
    <x v="7"/>
  </r>
  <r>
    <x v="11"/>
    <x v="3"/>
    <x v="1"/>
    <x v="1"/>
    <n v="6"/>
    <x v="7"/>
  </r>
  <r>
    <x v="11"/>
    <x v="3"/>
    <x v="2"/>
    <x v="0"/>
    <n v="1"/>
    <x v="7"/>
  </r>
  <r>
    <x v="11"/>
    <x v="3"/>
    <x v="2"/>
    <x v="1"/>
    <n v="2"/>
    <x v="7"/>
  </r>
  <r>
    <x v="11"/>
    <x v="3"/>
    <x v="3"/>
    <x v="0"/>
    <n v="6"/>
    <x v="7"/>
  </r>
  <r>
    <x v="11"/>
    <x v="3"/>
    <x v="3"/>
    <x v="1"/>
    <n v="3"/>
    <x v="7"/>
  </r>
  <r>
    <x v="11"/>
    <x v="3"/>
    <x v="4"/>
    <x v="0"/>
    <n v="6"/>
    <x v="7"/>
  </r>
  <r>
    <x v="11"/>
    <x v="3"/>
    <x v="4"/>
    <x v="1"/>
    <n v="3"/>
    <x v="7"/>
  </r>
  <r>
    <x v="11"/>
    <x v="3"/>
    <x v="5"/>
    <x v="0"/>
    <n v="1"/>
    <x v="7"/>
  </r>
  <r>
    <x v="11"/>
    <x v="3"/>
    <x v="5"/>
    <x v="1"/>
    <n v="1"/>
    <x v="7"/>
  </r>
  <r>
    <x v="11"/>
    <x v="4"/>
    <x v="0"/>
    <x v="0"/>
    <n v="2"/>
    <x v="7"/>
  </r>
  <r>
    <x v="11"/>
    <x v="4"/>
    <x v="0"/>
    <x v="1"/>
    <n v="4"/>
    <x v="7"/>
  </r>
  <r>
    <x v="11"/>
    <x v="4"/>
    <x v="1"/>
    <x v="0"/>
    <n v="8"/>
    <x v="7"/>
  </r>
  <r>
    <x v="11"/>
    <x v="4"/>
    <x v="1"/>
    <x v="1"/>
    <n v="3"/>
    <x v="7"/>
  </r>
  <r>
    <x v="11"/>
    <x v="4"/>
    <x v="2"/>
    <x v="0"/>
    <n v="1"/>
    <x v="7"/>
  </r>
  <r>
    <x v="11"/>
    <x v="4"/>
    <x v="2"/>
    <x v="1"/>
    <n v="2"/>
    <x v="7"/>
  </r>
  <r>
    <x v="11"/>
    <x v="4"/>
    <x v="3"/>
    <x v="0"/>
    <n v="2"/>
    <x v="7"/>
  </r>
  <r>
    <x v="11"/>
    <x v="4"/>
    <x v="3"/>
    <x v="1"/>
    <n v="2"/>
    <x v="7"/>
  </r>
  <r>
    <x v="11"/>
    <x v="4"/>
    <x v="4"/>
    <x v="0"/>
    <n v="2"/>
    <x v="7"/>
  </r>
  <r>
    <x v="11"/>
    <x v="4"/>
    <x v="4"/>
    <x v="1"/>
    <n v="1"/>
    <x v="7"/>
  </r>
  <r>
    <x v="11"/>
    <x v="4"/>
    <x v="5"/>
    <x v="0"/>
    <n v="2"/>
    <x v="7"/>
  </r>
  <r>
    <x v="11"/>
    <x v="4"/>
    <x v="5"/>
    <x v="1"/>
    <n v="2"/>
    <x v="7"/>
  </r>
  <r>
    <x v="11"/>
    <x v="5"/>
    <x v="0"/>
    <x v="0"/>
    <n v="1"/>
    <x v="7"/>
  </r>
  <r>
    <x v="11"/>
    <x v="5"/>
    <x v="0"/>
    <x v="1"/>
    <n v="4"/>
    <x v="7"/>
  </r>
  <r>
    <x v="11"/>
    <x v="5"/>
    <x v="1"/>
    <x v="0"/>
    <n v="5"/>
    <x v="7"/>
  </r>
  <r>
    <x v="11"/>
    <x v="5"/>
    <x v="1"/>
    <x v="1"/>
    <n v="1"/>
    <x v="7"/>
  </r>
  <r>
    <x v="11"/>
    <x v="5"/>
    <x v="2"/>
    <x v="0"/>
    <n v="2"/>
    <x v="7"/>
  </r>
  <r>
    <x v="11"/>
    <x v="5"/>
    <x v="2"/>
    <x v="1"/>
    <n v="2"/>
    <x v="7"/>
  </r>
  <r>
    <x v="11"/>
    <x v="5"/>
    <x v="3"/>
    <x v="0"/>
    <n v="7"/>
    <x v="7"/>
  </r>
  <r>
    <x v="11"/>
    <x v="5"/>
    <x v="3"/>
    <x v="1"/>
    <n v="2"/>
    <x v="7"/>
  </r>
  <r>
    <x v="11"/>
    <x v="5"/>
    <x v="4"/>
    <x v="0"/>
    <n v="4"/>
    <x v="7"/>
  </r>
  <r>
    <x v="11"/>
    <x v="5"/>
    <x v="4"/>
    <x v="1"/>
    <n v="2"/>
    <x v="7"/>
  </r>
  <r>
    <x v="11"/>
    <x v="5"/>
    <x v="5"/>
    <x v="0"/>
    <n v="5"/>
    <x v="7"/>
  </r>
  <r>
    <x v="11"/>
    <x v="5"/>
    <x v="5"/>
    <x v="1"/>
    <n v="5"/>
    <x v="7"/>
  </r>
  <r>
    <x v="12"/>
    <x v="0"/>
    <x v="0"/>
    <x v="0"/>
    <n v="5"/>
    <x v="8"/>
  </r>
  <r>
    <x v="12"/>
    <x v="0"/>
    <x v="0"/>
    <x v="1"/>
    <n v="2"/>
    <x v="8"/>
  </r>
  <r>
    <x v="12"/>
    <x v="0"/>
    <x v="1"/>
    <x v="0"/>
    <n v="8"/>
    <x v="8"/>
  </r>
  <r>
    <x v="12"/>
    <x v="0"/>
    <x v="1"/>
    <x v="1"/>
    <n v="7"/>
    <x v="8"/>
  </r>
  <r>
    <x v="12"/>
    <x v="0"/>
    <x v="2"/>
    <x v="0"/>
    <n v="1"/>
    <x v="8"/>
  </r>
  <r>
    <x v="12"/>
    <x v="0"/>
    <x v="2"/>
    <x v="1"/>
    <n v="3"/>
    <x v="8"/>
  </r>
  <r>
    <x v="12"/>
    <x v="0"/>
    <x v="3"/>
    <x v="0"/>
    <n v="2"/>
    <x v="8"/>
  </r>
  <r>
    <x v="12"/>
    <x v="0"/>
    <x v="3"/>
    <x v="1"/>
    <n v="1"/>
    <x v="8"/>
  </r>
  <r>
    <x v="12"/>
    <x v="0"/>
    <x v="4"/>
    <x v="0"/>
    <n v="5"/>
    <x v="8"/>
  </r>
  <r>
    <x v="12"/>
    <x v="0"/>
    <x v="4"/>
    <x v="1"/>
    <n v="2"/>
    <x v="8"/>
  </r>
  <r>
    <x v="12"/>
    <x v="0"/>
    <x v="5"/>
    <x v="0"/>
    <n v="6"/>
    <x v="8"/>
  </r>
  <r>
    <x v="12"/>
    <x v="0"/>
    <x v="5"/>
    <x v="1"/>
    <n v="2"/>
    <x v="8"/>
  </r>
  <r>
    <x v="12"/>
    <x v="1"/>
    <x v="0"/>
    <x v="0"/>
    <n v="4"/>
    <x v="8"/>
  </r>
  <r>
    <x v="12"/>
    <x v="1"/>
    <x v="0"/>
    <x v="1"/>
    <n v="1"/>
    <x v="8"/>
  </r>
  <r>
    <x v="12"/>
    <x v="1"/>
    <x v="1"/>
    <x v="0"/>
    <n v="1"/>
    <x v="8"/>
  </r>
  <r>
    <x v="12"/>
    <x v="1"/>
    <x v="1"/>
    <x v="1"/>
    <n v="4"/>
    <x v="8"/>
  </r>
  <r>
    <x v="12"/>
    <x v="1"/>
    <x v="2"/>
    <x v="0"/>
    <n v="1"/>
    <x v="8"/>
  </r>
  <r>
    <x v="12"/>
    <x v="1"/>
    <x v="2"/>
    <x v="1"/>
    <n v="1"/>
    <x v="8"/>
  </r>
  <r>
    <x v="12"/>
    <x v="1"/>
    <x v="3"/>
    <x v="0"/>
    <n v="4"/>
    <x v="8"/>
  </r>
  <r>
    <x v="12"/>
    <x v="1"/>
    <x v="3"/>
    <x v="1"/>
    <n v="2"/>
    <x v="8"/>
  </r>
  <r>
    <x v="12"/>
    <x v="1"/>
    <x v="4"/>
    <x v="0"/>
    <n v="5"/>
    <x v="8"/>
  </r>
  <r>
    <x v="12"/>
    <x v="1"/>
    <x v="4"/>
    <x v="1"/>
    <n v="1"/>
    <x v="8"/>
  </r>
  <r>
    <x v="12"/>
    <x v="1"/>
    <x v="5"/>
    <x v="0"/>
    <n v="2"/>
    <x v="8"/>
  </r>
  <r>
    <x v="12"/>
    <x v="1"/>
    <x v="5"/>
    <x v="1"/>
    <n v="3"/>
    <x v="8"/>
  </r>
  <r>
    <x v="12"/>
    <x v="2"/>
    <x v="0"/>
    <x v="0"/>
    <n v="2"/>
    <x v="8"/>
  </r>
  <r>
    <x v="12"/>
    <x v="2"/>
    <x v="0"/>
    <x v="1"/>
    <n v="2"/>
    <x v="8"/>
  </r>
  <r>
    <x v="12"/>
    <x v="2"/>
    <x v="1"/>
    <x v="0"/>
    <n v="5"/>
    <x v="8"/>
  </r>
  <r>
    <x v="12"/>
    <x v="2"/>
    <x v="1"/>
    <x v="1"/>
    <n v="7"/>
    <x v="8"/>
  </r>
  <r>
    <x v="12"/>
    <x v="2"/>
    <x v="2"/>
    <x v="0"/>
    <n v="2"/>
    <x v="8"/>
  </r>
  <r>
    <x v="12"/>
    <x v="2"/>
    <x v="2"/>
    <x v="1"/>
    <n v="1"/>
    <x v="8"/>
  </r>
  <r>
    <x v="12"/>
    <x v="2"/>
    <x v="3"/>
    <x v="0"/>
    <n v="2"/>
    <x v="8"/>
  </r>
  <r>
    <x v="12"/>
    <x v="2"/>
    <x v="3"/>
    <x v="1"/>
    <n v="1"/>
    <x v="8"/>
  </r>
  <r>
    <x v="12"/>
    <x v="2"/>
    <x v="4"/>
    <x v="0"/>
    <n v="5"/>
    <x v="8"/>
  </r>
  <r>
    <x v="12"/>
    <x v="2"/>
    <x v="4"/>
    <x v="1"/>
    <n v="2"/>
    <x v="8"/>
  </r>
  <r>
    <x v="12"/>
    <x v="2"/>
    <x v="5"/>
    <x v="0"/>
    <n v="2"/>
    <x v="8"/>
  </r>
  <r>
    <x v="12"/>
    <x v="2"/>
    <x v="5"/>
    <x v="1"/>
    <n v="5"/>
    <x v="8"/>
  </r>
  <r>
    <x v="12"/>
    <x v="3"/>
    <x v="0"/>
    <x v="0"/>
    <n v="5"/>
    <x v="8"/>
  </r>
  <r>
    <x v="12"/>
    <x v="3"/>
    <x v="0"/>
    <x v="1"/>
    <n v="1"/>
    <x v="8"/>
  </r>
  <r>
    <x v="12"/>
    <x v="3"/>
    <x v="1"/>
    <x v="0"/>
    <n v="11"/>
    <x v="8"/>
  </r>
  <r>
    <x v="12"/>
    <x v="3"/>
    <x v="1"/>
    <x v="1"/>
    <n v="2"/>
    <x v="8"/>
  </r>
  <r>
    <x v="12"/>
    <x v="3"/>
    <x v="2"/>
    <x v="0"/>
    <n v="2"/>
    <x v="8"/>
  </r>
  <r>
    <x v="12"/>
    <x v="3"/>
    <x v="2"/>
    <x v="1"/>
    <n v="2"/>
    <x v="8"/>
  </r>
  <r>
    <x v="12"/>
    <x v="3"/>
    <x v="3"/>
    <x v="0"/>
    <n v="1"/>
    <x v="8"/>
  </r>
  <r>
    <x v="12"/>
    <x v="3"/>
    <x v="3"/>
    <x v="1"/>
    <n v="3"/>
    <x v="8"/>
  </r>
  <r>
    <x v="12"/>
    <x v="3"/>
    <x v="4"/>
    <x v="0"/>
    <n v="1"/>
    <x v="8"/>
  </r>
  <r>
    <x v="12"/>
    <x v="3"/>
    <x v="4"/>
    <x v="1"/>
    <n v="2"/>
    <x v="8"/>
  </r>
  <r>
    <x v="12"/>
    <x v="3"/>
    <x v="5"/>
    <x v="0"/>
    <n v="1"/>
    <x v="8"/>
  </r>
  <r>
    <x v="12"/>
    <x v="3"/>
    <x v="5"/>
    <x v="1"/>
    <n v="2"/>
    <x v="8"/>
  </r>
  <r>
    <x v="12"/>
    <x v="4"/>
    <x v="0"/>
    <x v="0"/>
    <n v="5"/>
    <x v="8"/>
  </r>
  <r>
    <x v="12"/>
    <x v="4"/>
    <x v="0"/>
    <x v="1"/>
    <n v="4"/>
    <x v="8"/>
  </r>
  <r>
    <x v="12"/>
    <x v="4"/>
    <x v="1"/>
    <x v="0"/>
    <n v="3"/>
    <x v="8"/>
  </r>
  <r>
    <x v="12"/>
    <x v="4"/>
    <x v="1"/>
    <x v="1"/>
    <n v="1"/>
    <x v="8"/>
  </r>
  <r>
    <x v="12"/>
    <x v="4"/>
    <x v="2"/>
    <x v="0"/>
    <n v="2"/>
    <x v="8"/>
  </r>
  <r>
    <x v="12"/>
    <x v="4"/>
    <x v="2"/>
    <x v="1"/>
    <n v="1"/>
    <x v="8"/>
  </r>
  <r>
    <x v="12"/>
    <x v="4"/>
    <x v="3"/>
    <x v="0"/>
    <n v="3"/>
    <x v="8"/>
  </r>
  <r>
    <x v="12"/>
    <x v="4"/>
    <x v="3"/>
    <x v="1"/>
    <n v="2"/>
    <x v="8"/>
  </r>
  <r>
    <x v="12"/>
    <x v="4"/>
    <x v="4"/>
    <x v="0"/>
    <n v="6"/>
    <x v="8"/>
  </r>
  <r>
    <x v="12"/>
    <x v="4"/>
    <x v="4"/>
    <x v="1"/>
    <n v="4"/>
    <x v="8"/>
  </r>
  <r>
    <x v="12"/>
    <x v="4"/>
    <x v="5"/>
    <x v="0"/>
    <n v="7"/>
    <x v="8"/>
  </r>
  <r>
    <x v="12"/>
    <x v="4"/>
    <x v="5"/>
    <x v="1"/>
    <n v="1"/>
    <x v="8"/>
  </r>
  <r>
    <x v="12"/>
    <x v="5"/>
    <x v="0"/>
    <x v="0"/>
    <n v="2"/>
    <x v="8"/>
  </r>
  <r>
    <x v="12"/>
    <x v="5"/>
    <x v="0"/>
    <x v="1"/>
    <n v="2"/>
    <x v="8"/>
  </r>
  <r>
    <x v="12"/>
    <x v="5"/>
    <x v="1"/>
    <x v="0"/>
    <n v="11"/>
    <x v="8"/>
  </r>
  <r>
    <x v="12"/>
    <x v="5"/>
    <x v="1"/>
    <x v="1"/>
    <n v="5"/>
    <x v="8"/>
  </r>
  <r>
    <x v="12"/>
    <x v="5"/>
    <x v="2"/>
    <x v="0"/>
    <n v="2"/>
    <x v="8"/>
  </r>
  <r>
    <x v="12"/>
    <x v="5"/>
    <x v="2"/>
    <x v="1"/>
    <n v="2"/>
    <x v="8"/>
  </r>
  <r>
    <x v="12"/>
    <x v="5"/>
    <x v="3"/>
    <x v="0"/>
    <n v="4"/>
    <x v="8"/>
  </r>
  <r>
    <x v="12"/>
    <x v="5"/>
    <x v="3"/>
    <x v="1"/>
    <n v="3"/>
    <x v="8"/>
  </r>
  <r>
    <x v="12"/>
    <x v="5"/>
    <x v="4"/>
    <x v="0"/>
    <n v="3"/>
    <x v="8"/>
  </r>
  <r>
    <x v="12"/>
    <x v="5"/>
    <x v="4"/>
    <x v="1"/>
    <n v="4"/>
    <x v="8"/>
  </r>
  <r>
    <x v="12"/>
    <x v="5"/>
    <x v="5"/>
    <x v="0"/>
    <n v="7"/>
    <x v="8"/>
  </r>
  <r>
    <x v="12"/>
    <x v="5"/>
    <x v="5"/>
    <x v="1"/>
    <n v="5"/>
    <x v="8"/>
  </r>
  <r>
    <x v="13"/>
    <x v="0"/>
    <x v="0"/>
    <x v="0"/>
    <n v="2"/>
    <x v="9"/>
  </r>
  <r>
    <x v="13"/>
    <x v="0"/>
    <x v="0"/>
    <x v="1"/>
    <n v="4"/>
    <x v="9"/>
  </r>
  <r>
    <x v="13"/>
    <x v="0"/>
    <x v="1"/>
    <x v="0"/>
    <n v="5"/>
    <x v="9"/>
  </r>
  <r>
    <x v="13"/>
    <x v="0"/>
    <x v="1"/>
    <x v="1"/>
    <n v="4"/>
    <x v="9"/>
  </r>
  <r>
    <x v="13"/>
    <x v="0"/>
    <x v="2"/>
    <x v="0"/>
    <n v="1"/>
    <x v="9"/>
  </r>
  <r>
    <x v="13"/>
    <x v="0"/>
    <x v="2"/>
    <x v="1"/>
    <n v="2"/>
    <x v="9"/>
  </r>
  <r>
    <x v="13"/>
    <x v="0"/>
    <x v="3"/>
    <x v="0"/>
    <n v="6"/>
    <x v="9"/>
  </r>
  <r>
    <x v="13"/>
    <x v="0"/>
    <x v="3"/>
    <x v="1"/>
    <n v="1"/>
    <x v="9"/>
  </r>
  <r>
    <x v="13"/>
    <x v="0"/>
    <x v="4"/>
    <x v="0"/>
    <n v="5"/>
    <x v="9"/>
  </r>
  <r>
    <x v="13"/>
    <x v="0"/>
    <x v="4"/>
    <x v="1"/>
    <n v="2"/>
    <x v="9"/>
  </r>
  <r>
    <x v="13"/>
    <x v="0"/>
    <x v="5"/>
    <x v="0"/>
    <n v="4"/>
    <x v="9"/>
  </r>
  <r>
    <x v="13"/>
    <x v="0"/>
    <x v="5"/>
    <x v="1"/>
    <n v="4"/>
    <x v="9"/>
  </r>
  <r>
    <x v="13"/>
    <x v="1"/>
    <x v="0"/>
    <x v="0"/>
    <n v="4"/>
    <x v="9"/>
  </r>
  <r>
    <x v="13"/>
    <x v="1"/>
    <x v="0"/>
    <x v="1"/>
    <n v="4"/>
    <x v="9"/>
  </r>
  <r>
    <x v="13"/>
    <x v="1"/>
    <x v="1"/>
    <x v="0"/>
    <n v="1"/>
    <x v="9"/>
  </r>
  <r>
    <x v="13"/>
    <x v="1"/>
    <x v="1"/>
    <x v="1"/>
    <n v="1"/>
    <x v="9"/>
  </r>
  <r>
    <x v="13"/>
    <x v="1"/>
    <x v="2"/>
    <x v="0"/>
    <n v="1"/>
    <x v="9"/>
  </r>
  <r>
    <x v="13"/>
    <x v="1"/>
    <x v="2"/>
    <x v="1"/>
    <n v="3"/>
    <x v="9"/>
  </r>
  <r>
    <x v="13"/>
    <x v="1"/>
    <x v="3"/>
    <x v="0"/>
    <n v="4"/>
    <x v="9"/>
  </r>
  <r>
    <x v="13"/>
    <x v="1"/>
    <x v="3"/>
    <x v="1"/>
    <n v="3"/>
    <x v="9"/>
  </r>
  <r>
    <x v="13"/>
    <x v="1"/>
    <x v="4"/>
    <x v="0"/>
    <n v="6"/>
    <x v="9"/>
  </r>
  <r>
    <x v="13"/>
    <x v="1"/>
    <x v="4"/>
    <x v="1"/>
    <n v="2"/>
    <x v="9"/>
  </r>
  <r>
    <x v="13"/>
    <x v="1"/>
    <x v="5"/>
    <x v="0"/>
    <n v="5"/>
    <x v="9"/>
  </r>
  <r>
    <x v="13"/>
    <x v="1"/>
    <x v="5"/>
    <x v="1"/>
    <n v="5"/>
    <x v="9"/>
  </r>
  <r>
    <x v="13"/>
    <x v="2"/>
    <x v="0"/>
    <x v="0"/>
    <n v="5"/>
    <x v="9"/>
  </r>
  <r>
    <x v="13"/>
    <x v="2"/>
    <x v="0"/>
    <x v="1"/>
    <n v="4"/>
    <x v="9"/>
  </r>
  <r>
    <x v="13"/>
    <x v="2"/>
    <x v="1"/>
    <x v="0"/>
    <n v="12"/>
    <x v="9"/>
  </r>
  <r>
    <x v="13"/>
    <x v="2"/>
    <x v="1"/>
    <x v="1"/>
    <n v="1"/>
    <x v="9"/>
  </r>
  <r>
    <x v="13"/>
    <x v="2"/>
    <x v="2"/>
    <x v="0"/>
    <n v="2"/>
    <x v="9"/>
  </r>
  <r>
    <x v="13"/>
    <x v="2"/>
    <x v="2"/>
    <x v="1"/>
    <n v="2"/>
    <x v="9"/>
  </r>
  <r>
    <x v="13"/>
    <x v="2"/>
    <x v="3"/>
    <x v="0"/>
    <n v="6"/>
    <x v="9"/>
  </r>
  <r>
    <x v="13"/>
    <x v="2"/>
    <x v="3"/>
    <x v="1"/>
    <n v="2"/>
    <x v="9"/>
  </r>
  <r>
    <x v="13"/>
    <x v="2"/>
    <x v="4"/>
    <x v="0"/>
    <n v="6"/>
    <x v="9"/>
  </r>
  <r>
    <x v="13"/>
    <x v="2"/>
    <x v="4"/>
    <x v="1"/>
    <n v="1"/>
    <x v="9"/>
  </r>
  <r>
    <x v="13"/>
    <x v="2"/>
    <x v="5"/>
    <x v="0"/>
    <n v="3"/>
    <x v="9"/>
  </r>
  <r>
    <x v="13"/>
    <x v="2"/>
    <x v="5"/>
    <x v="1"/>
    <n v="5"/>
    <x v="9"/>
  </r>
  <r>
    <x v="13"/>
    <x v="3"/>
    <x v="0"/>
    <x v="0"/>
    <n v="1"/>
    <x v="9"/>
  </r>
  <r>
    <x v="13"/>
    <x v="3"/>
    <x v="0"/>
    <x v="1"/>
    <n v="2"/>
    <x v="9"/>
  </r>
  <r>
    <x v="13"/>
    <x v="3"/>
    <x v="1"/>
    <x v="0"/>
    <n v="8"/>
    <x v="9"/>
  </r>
  <r>
    <x v="13"/>
    <x v="3"/>
    <x v="1"/>
    <x v="1"/>
    <n v="3"/>
    <x v="9"/>
  </r>
  <r>
    <x v="13"/>
    <x v="3"/>
    <x v="2"/>
    <x v="0"/>
    <n v="1"/>
    <x v="9"/>
  </r>
  <r>
    <x v="13"/>
    <x v="3"/>
    <x v="2"/>
    <x v="1"/>
    <n v="2"/>
    <x v="9"/>
  </r>
  <r>
    <x v="13"/>
    <x v="3"/>
    <x v="3"/>
    <x v="0"/>
    <n v="7"/>
    <x v="9"/>
  </r>
  <r>
    <x v="13"/>
    <x v="3"/>
    <x v="3"/>
    <x v="1"/>
    <n v="1"/>
    <x v="9"/>
  </r>
  <r>
    <x v="13"/>
    <x v="3"/>
    <x v="4"/>
    <x v="0"/>
    <n v="3"/>
    <x v="9"/>
  </r>
  <r>
    <x v="13"/>
    <x v="3"/>
    <x v="4"/>
    <x v="1"/>
    <n v="2"/>
    <x v="9"/>
  </r>
  <r>
    <x v="13"/>
    <x v="3"/>
    <x v="5"/>
    <x v="0"/>
    <n v="7"/>
    <x v="9"/>
  </r>
  <r>
    <x v="13"/>
    <x v="3"/>
    <x v="5"/>
    <x v="1"/>
    <n v="5"/>
    <x v="9"/>
  </r>
  <r>
    <x v="13"/>
    <x v="4"/>
    <x v="0"/>
    <x v="0"/>
    <n v="1"/>
    <x v="9"/>
  </r>
  <r>
    <x v="13"/>
    <x v="4"/>
    <x v="0"/>
    <x v="1"/>
    <n v="3"/>
    <x v="9"/>
  </r>
  <r>
    <x v="13"/>
    <x v="4"/>
    <x v="1"/>
    <x v="0"/>
    <n v="6"/>
    <x v="9"/>
  </r>
  <r>
    <x v="13"/>
    <x v="4"/>
    <x v="1"/>
    <x v="1"/>
    <n v="1"/>
    <x v="9"/>
  </r>
  <r>
    <x v="13"/>
    <x v="4"/>
    <x v="2"/>
    <x v="0"/>
    <n v="1"/>
    <x v="9"/>
  </r>
  <r>
    <x v="13"/>
    <x v="4"/>
    <x v="2"/>
    <x v="1"/>
    <n v="3"/>
    <x v="9"/>
  </r>
  <r>
    <x v="13"/>
    <x v="4"/>
    <x v="3"/>
    <x v="0"/>
    <n v="3"/>
    <x v="9"/>
  </r>
  <r>
    <x v="13"/>
    <x v="4"/>
    <x v="3"/>
    <x v="1"/>
    <n v="3"/>
    <x v="9"/>
  </r>
  <r>
    <x v="13"/>
    <x v="4"/>
    <x v="4"/>
    <x v="0"/>
    <n v="4"/>
    <x v="9"/>
  </r>
  <r>
    <x v="13"/>
    <x v="4"/>
    <x v="4"/>
    <x v="1"/>
    <n v="4"/>
    <x v="9"/>
  </r>
  <r>
    <x v="13"/>
    <x v="4"/>
    <x v="5"/>
    <x v="0"/>
    <n v="3"/>
    <x v="9"/>
  </r>
  <r>
    <x v="13"/>
    <x v="4"/>
    <x v="5"/>
    <x v="1"/>
    <n v="3"/>
    <x v="9"/>
  </r>
  <r>
    <x v="13"/>
    <x v="5"/>
    <x v="0"/>
    <x v="0"/>
    <n v="4"/>
    <x v="9"/>
  </r>
  <r>
    <x v="13"/>
    <x v="5"/>
    <x v="0"/>
    <x v="1"/>
    <n v="4"/>
    <x v="9"/>
  </r>
  <r>
    <x v="13"/>
    <x v="5"/>
    <x v="1"/>
    <x v="0"/>
    <n v="10"/>
    <x v="9"/>
  </r>
  <r>
    <x v="13"/>
    <x v="5"/>
    <x v="1"/>
    <x v="1"/>
    <n v="6"/>
    <x v="9"/>
  </r>
  <r>
    <x v="13"/>
    <x v="5"/>
    <x v="2"/>
    <x v="0"/>
    <n v="2"/>
    <x v="9"/>
  </r>
  <r>
    <x v="13"/>
    <x v="5"/>
    <x v="2"/>
    <x v="1"/>
    <n v="1"/>
    <x v="9"/>
  </r>
  <r>
    <x v="13"/>
    <x v="5"/>
    <x v="3"/>
    <x v="0"/>
    <n v="1"/>
    <x v="9"/>
  </r>
  <r>
    <x v="13"/>
    <x v="5"/>
    <x v="3"/>
    <x v="1"/>
    <n v="3"/>
    <x v="9"/>
  </r>
  <r>
    <x v="13"/>
    <x v="5"/>
    <x v="4"/>
    <x v="0"/>
    <n v="5"/>
    <x v="9"/>
  </r>
  <r>
    <x v="13"/>
    <x v="5"/>
    <x v="4"/>
    <x v="1"/>
    <n v="3"/>
    <x v="9"/>
  </r>
  <r>
    <x v="13"/>
    <x v="5"/>
    <x v="5"/>
    <x v="0"/>
    <n v="3"/>
    <x v="9"/>
  </r>
  <r>
    <x v="13"/>
    <x v="5"/>
    <x v="5"/>
    <x v="1"/>
    <n v="4"/>
    <x v="9"/>
  </r>
  <r>
    <x v="14"/>
    <x v="0"/>
    <x v="0"/>
    <x v="0"/>
    <n v="4"/>
    <x v="10"/>
  </r>
  <r>
    <x v="14"/>
    <x v="0"/>
    <x v="0"/>
    <x v="1"/>
    <n v="1"/>
    <x v="10"/>
  </r>
  <r>
    <x v="14"/>
    <x v="0"/>
    <x v="1"/>
    <x v="0"/>
    <n v="1"/>
    <x v="10"/>
  </r>
  <r>
    <x v="14"/>
    <x v="0"/>
    <x v="1"/>
    <x v="1"/>
    <n v="2"/>
    <x v="10"/>
  </r>
  <r>
    <x v="14"/>
    <x v="0"/>
    <x v="2"/>
    <x v="0"/>
    <n v="1"/>
    <x v="10"/>
  </r>
  <r>
    <x v="14"/>
    <x v="0"/>
    <x v="2"/>
    <x v="1"/>
    <n v="3"/>
    <x v="10"/>
  </r>
  <r>
    <x v="14"/>
    <x v="0"/>
    <x v="3"/>
    <x v="0"/>
    <n v="5"/>
    <x v="10"/>
  </r>
  <r>
    <x v="14"/>
    <x v="0"/>
    <x v="3"/>
    <x v="1"/>
    <n v="2"/>
    <x v="10"/>
  </r>
  <r>
    <x v="14"/>
    <x v="0"/>
    <x v="4"/>
    <x v="0"/>
    <n v="4"/>
    <x v="10"/>
  </r>
  <r>
    <x v="14"/>
    <x v="0"/>
    <x v="4"/>
    <x v="1"/>
    <n v="4"/>
    <x v="10"/>
  </r>
  <r>
    <x v="14"/>
    <x v="0"/>
    <x v="5"/>
    <x v="0"/>
    <n v="5"/>
    <x v="10"/>
  </r>
  <r>
    <x v="14"/>
    <x v="0"/>
    <x v="5"/>
    <x v="1"/>
    <n v="3"/>
    <x v="10"/>
  </r>
  <r>
    <x v="14"/>
    <x v="1"/>
    <x v="0"/>
    <x v="0"/>
    <n v="3"/>
    <x v="10"/>
  </r>
  <r>
    <x v="14"/>
    <x v="1"/>
    <x v="0"/>
    <x v="1"/>
    <n v="4"/>
    <x v="10"/>
  </r>
  <r>
    <x v="14"/>
    <x v="1"/>
    <x v="1"/>
    <x v="0"/>
    <n v="7"/>
    <x v="10"/>
  </r>
  <r>
    <x v="14"/>
    <x v="1"/>
    <x v="1"/>
    <x v="1"/>
    <n v="6"/>
    <x v="10"/>
  </r>
  <r>
    <x v="14"/>
    <x v="1"/>
    <x v="2"/>
    <x v="0"/>
    <n v="2"/>
    <x v="10"/>
  </r>
  <r>
    <x v="14"/>
    <x v="1"/>
    <x v="2"/>
    <x v="1"/>
    <n v="3"/>
    <x v="10"/>
  </r>
  <r>
    <x v="14"/>
    <x v="1"/>
    <x v="3"/>
    <x v="0"/>
    <n v="2"/>
    <x v="10"/>
  </r>
  <r>
    <x v="14"/>
    <x v="1"/>
    <x v="3"/>
    <x v="1"/>
    <n v="2"/>
    <x v="10"/>
  </r>
  <r>
    <x v="14"/>
    <x v="1"/>
    <x v="4"/>
    <x v="0"/>
    <n v="2"/>
    <x v="10"/>
  </r>
  <r>
    <x v="14"/>
    <x v="1"/>
    <x v="4"/>
    <x v="1"/>
    <n v="1"/>
    <x v="10"/>
  </r>
  <r>
    <x v="14"/>
    <x v="1"/>
    <x v="5"/>
    <x v="0"/>
    <n v="6"/>
    <x v="10"/>
  </r>
  <r>
    <x v="14"/>
    <x v="1"/>
    <x v="5"/>
    <x v="1"/>
    <n v="5"/>
    <x v="10"/>
  </r>
  <r>
    <x v="14"/>
    <x v="2"/>
    <x v="0"/>
    <x v="0"/>
    <n v="2"/>
    <x v="10"/>
  </r>
  <r>
    <x v="14"/>
    <x v="2"/>
    <x v="0"/>
    <x v="1"/>
    <n v="4"/>
    <x v="10"/>
  </r>
  <r>
    <x v="14"/>
    <x v="2"/>
    <x v="1"/>
    <x v="0"/>
    <n v="1"/>
    <x v="10"/>
  </r>
  <r>
    <x v="14"/>
    <x v="2"/>
    <x v="1"/>
    <x v="1"/>
    <n v="2"/>
    <x v="10"/>
  </r>
  <r>
    <x v="14"/>
    <x v="2"/>
    <x v="2"/>
    <x v="0"/>
    <n v="2"/>
    <x v="10"/>
  </r>
  <r>
    <x v="14"/>
    <x v="2"/>
    <x v="2"/>
    <x v="1"/>
    <n v="1"/>
    <x v="10"/>
  </r>
  <r>
    <x v="14"/>
    <x v="2"/>
    <x v="3"/>
    <x v="0"/>
    <n v="3"/>
    <x v="10"/>
  </r>
  <r>
    <x v="14"/>
    <x v="2"/>
    <x v="3"/>
    <x v="1"/>
    <n v="1"/>
    <x v="10"/>
  </r>
  <r>
    <x v="14"/>
    <x v="2"/>
    <x v="4"/>
    <x v="0"/>
    <n v="4"/>
    <x v="10"/>
  </r>
  <r>
    <x v="14"/>
    <x v="2"/>
    <x v="4"/>
    <x v="1"/>
    <n v="1"/>
    <x v="10"/>
  </r>
  <r>
    <x v="14"/>
    <x v="2"/>
    <x v="5"/>
    <x v="0"/>
    <n v="1"/>
    <x v="10"/>
  </r>
  <r>
    <x v="14"/>
    <x v="2"/>
    <x v="5"/>
    <x v="1"/>
    <n v="2"/>
    <x v="10"/>
  </r>
  <r>
    <x v="14"/>
    <x v="3"/>
    <x v="0"/>
    <x v="0"/>
    <n v="5"/>
    <x v="10"/>
  </r>
  <r>
    <x v="14"/>
    <x v="3"/>
    <x v="0"/>
    <x v="1"/>
    <n v="1"/>
    <x v="10"/>
  </r>
  <r>
    <x v="14"/>
    <x v="3"/>
    <x v="1"/>
    <x v="0"/>
    <n v="12"/>
    <x v="10"/>
  </r>
  <r>
    <x v="14"/>
    <x v="3"/>
    <x v="1"/>
    <x v="1"/>
    <n v="6"/>
    <x v="10"/>
  </r>
  <r>
    <x v="14"/>
    <x v="3"/>
    <x v="2"/>
    <x v="0"/>
    <n v="2"/>
    <x v="10"/>
  </r>
  <r>
    <x v="14"/>
    <x v="3"/>
    <x v="2"/>
    <x v="1"/>
    <n v="2"/>
    <x v="10"/>
  </r>
  <r>
    <x v="14"/>
    <x v="3"/>
    <x v="3"/>
    <x v="0"/>
    <n v="5"/>
    <x v="10"/>
  </r>
  <r>
    <x v="14"/>
    <x v="3"/>
    <x v="3"/>
    <x v="1"/>
    <n v="3"/>
    <x v="10"/>
  </r>
  <r>
    <x v="14"/>
    <x v="3"/>
    <x v="4"/>
    <x v="0"/>
    <n v="6"/>
    <x v="10"/>
  </r>
  <r>
    <x v="14"/>
    <x v="3"/>
    <x v="4"/>
    <x v="1"/>
    <n v="2"/>
    <x v="10"/>
  </r>
  <r>
    <x v="14"/>
    <x v="3"/>
    <x v="5"/>
    <x v="0"/>
    <n v="6"/>
    <x v="10"/>
  </r>
  <r>
    <x v="14"/>
    <x v="3"/>
    <x v="5"/>
    <x v="1"/>
    <n v="3"/>
    <x v="10"/>
  </r>
  <r>
    <x v="14"/>
    <x v="4"/>
    <x v="0"/>
    <x v="0"/>
    <n v="5"/>
    <x v="10"/>
  </r>
  <r>
    <x v="14"/>
    <x v="4"/>
    <x v="0"/>
    <x v="1"/>
    <n v="3"/>
    <x v="10"/>
  </r>
  <r>
    <x v="14"/>
    <x v="4"/>
    <x v="1"/>
    <x v="0"/>
    <n v="11"/>
    <x v="10"/>
  </r>
  <r>
    <x v="14"/>
    <x v="4"/>
    <x v="1"/>
    <x v="1"/>
    <n v="7"/>
    <x v="10"/>
  </r>
  <r>
    <x v="14"/>
    <x v="4"/>
    <x v="2"/>
    <x v="0"/>
    <n v="1"/>
    <x v="10"/>
  </r>
  <r>
    <x v="14"/>
    <x v="4"/>
    <x v="2"/>
    <x v="1"/>
    <n v="1"/>
    <x v="10"/>
  </r>
  <r>
    <x v="14"/>
    <x v="4"/>
    <x v="3"/>
    <x v="0"/>
    <n v="5"/>
    <x v="10"/>
  </r>
  <r>
    <x v="14"/>
    <x v="4"/>
    <x v="3"/>
    <x v="1"/>
    <n v="2"/>
    <x v="10"/>
  </r>
  <r>
    <x v="14"/>
    <x v="4"/>
    <x v="4"/>
    <x v="0"/>
    <n v="1"/>
    <x v="10"/>
  </r>
  <r>
    <x v="14"/>
    <x v="4"/>
    <x v="4"/>
    <x v="1"/>
    <n v="2"/>
    <x v="10"/>
  </r>
  <r>
    <x v="14"/>
    <x v="4"/>
    <x v="5"/>
    <x v="0"/>
    <n v="3"/>
    <x v="10"/>
  </r>
  <r>
    <x v="14"/>
    <x v="4"/>
    <x v="5"/>
    <x v="1"/>
    <n v="1"/>
    <x v="10"/>
  </r>
  <r>
    <x v="14"/>
    <x v="5"/>
    <x v="0"/>
    <x v="0"/>
    <n v="3"/>
    <x v="10"/>
  </r>
  <r>
    <x v="14"/>
    <x v="5"/>
    <x v="0"/>
    <x v="1"/>
    <n v="4"/>
    <x v="10"/>
  </r>
  <r>
    <x v="14"/>
    <x v="5"/>
    <x v="1"/>
    <x v="0"/>
    <n v="8"/>
    <x v="10"/>
  </r>
  <r>
    <x v="14"/>
    <x v="5"/>
    <x v="1"/>
    <x v="1"/>
    <n v="1"/>
    <x v="10"/>
  </r>
  <r>
    <x v="14"/>
    <x v="5"/>
    <x v="2"/>
    <x v="0"/>
    <n v="1"/>
    <x v="10"/>
  </r>
  <r>
    <x v="14"/>
    <x v="5"/>
    <x v="2"/>
    <x v="1"/>
    <n v="1"/>
    <x v="10"/>
  </r>
  <r>
    <x v="14"/>
    <x v="5"/>
    <x v="3"/>
    <x v="0"/>
    <n v="1"/>
    <x v="10"/>
  </r>
  <r>
    <x v="14"/>
    <x v="5"/>
    <x v="3"/>
    <x v="1"/>
    <n v="1"/>
    <x v="10"/>
  </r>
  <r>
    <x v="14"/>
    <x v="5"/>
    <x v="4"/>
    <x v="0"/>
    <n v="1"/>
    <x v="10"/>
  </r>
  <r>
    <x v="14"/>
    <x v="5"/>
    <x v="4"/>
    <x v="1"/>
    <n v="1"/>
    <x v="10"/>
  </r>
  <r>
    <x v="14"/>
    <x v="5"/>
    <x v="5"/>
    <x v="0"/>
    <n v="6"/>
    <x v="10"/>
  </r>
  <r>
    <x v="14"/>
    <x v="5"/>
    <x v="5"/>
    <x v="1"/>
    <n v="1"/>
    <x v="10"/>
  </r>
  <r>
    <x v="15"/>
    <x v="0"/>
    <x v="0"/>
    <x v="0"/>
    <n v="3"/>
    <x v="11"/>
  </r>
  <r>
    <x v="15"/>
    <x v="0"/>
    <x v="0"/>
    <x v="1"/>
    <n v="1"/>
    <x v="11"/>
  </r>
  <r>
    <x v="15"/>
    <x v="0"/>
    <x v="1"/>
    <x v="0"/>
    <n v="9"/>
    <x v="11"/>
  </r>
  <r>
    <x v="15"/>
    <x v="0"/>
    <x v="1"/>
    <x v="1"/>
    <n v="2"/>
    <x v="11"/>
  </r>
  <r>
    <x v="15"/>
    <x v="0"/>
    <x v="2"/>
    <x v="0"/>
    <n v="1"/>
    <x v="11"/>
  </r>
  <r>
    <x v="15"/>
    <x v="0"/>
    <x v="2"/>
    <x v="1"/>
    <n v="1"/>
    <x v="11"/>
  </r>
  <r>
    <x v="15"/>
    <x v="0"/>
    <x v="3"/>
    <x v="0"/>
    <n v="2"/>
    <x v="11"/>
  </r>
  <r>
    <x v="15"/>
    <x v="0"/>
    <x v="3"/>
    <x v="1"/>
    <n v="2"/>
    <x v="11"/>
  </r>
  <r>
    <x v="15"/>
    <x v="0"/>
    <x v="4"/>
    <x v="0"/>
    <n v="1"/>
    <x v="11"/>
  </r>
  <r>
    <x v="15"/>
    <x v="0"/>
    <x v="4"/>
    <x v="1"/>
    <n v="4"/>
    <x v="11"/>
  </r>
  <r>
    <x v="15"/>
    <x v="0"/>
    <x v="5"/>
    <x v="0"/>
    <n v="2"/>
    <x v="11"/>
  </r>
  <r>
    <x v="15"/>
    <x v="0"/>
    <x v="5"/>
    <x v="1"/>
    <n v="3"/>
    <x v="11"/>
  </r>
  <r>
    <x v="15"/>
    <x v="1"/>
    <x v="0"/>
    <x v="0"/>
    <n v="1"/>
    <x v="11"/>
  </r>
  <r>
    <x v="15"/>
    <x v="1"/>
    <x v="0"/>
    <x v="1"/>
    <n v="3"/>
    <x v="11"/>
  </r>
  <r>
    <x v="15"/>
    <x v="1"/>
    <x v="1"/>
    <x v="0"/>
    <n v="12"/>
    <x v="11"/>
  </r>
  <r>
    <x v="15"/>
    <x v="1"/>
    <x v="1"/>
    <x v="1"/>
    <n v="5"/>
    <x v="11"/>
  </r>
  <r>
    <x v="15"/>
    <x v="1"/>
    <x v="2"/>
    <x v="0"/>
    <n v="1"/>
    <x v="11"/>
  </r>
  <r>
    <x v="15"/>
    <x v="1"/>
    <x v="2"/>
    <x v="1"/>
    <n v="3"/>
    <x v="11"/>
  </r>
  <r>
    <x v="15"/>
    <x v="1"/>
    <x v="3"/>
    <x v="0"/>
    <n v="7"/>
    <x v="11"/>
  </r>
  <r>
    <x v="15"/>
    <x v="1"/>
    <x v="3"/>
    <x v="1"/>
    <n v="3"/>
    <x v="11"/>
  </r>
  <r>
    <x v="15"/>
    <x v="1"/>
    <x v="4"/>
    <x v="0"/>
    <n v="1"/>
    <x v="11"/>
  </r>
  <r>
    <x v="15"/>
    <x v="1"/>
    <x v="4"/>
    <x v="1"/>
    <n v="1"/>
    <x v="11"/>
  </r>
  <r>
    <x v="15"/>
    <x v="1"/>
    <x v="5"/>
    <x v="0"/>
    <n v="3"/>
    <x v="11"/>
  </r>
  <r>
    <x v="15"/>
    <x v="1"/>
    <x v="5"/>
    <x v="1"/>
    <n v="3"/>
    <x v="11"/>
  </r>
  <r>
    <x v="15"/>
    <x v="2"/>
    <x v="0"/>
    <x v="0"/>
    <n v="2"/>
    <x v="11"/>
  </r>
  <r>
    <x v="15"/>
    <x v="2"/>
    <x v="0"/>
    <x v="1"/>
    <n v="1"/>
    <x v="11"/>
  </r>
  <r>
    <x v="15"/>
    <x v="2"/>
    <x v="1"/>
    <x v="0"/>
    <n v="5"/>
    <x v="11"/>
  </r>
  <r>
    <x v="15"/>
    <x v="2"/>
    <x v="1"/>
    <x v="1"/>
    <n v="5"/>
    <x v="11"/>
  </r>
  <r>
    <x v="15"/>
    <x v="2"/>
    <x v="2"/>
    <x v="0"/>
    <n v="1"/>
    <x v="11"/>
  </r>
  <r>
    <x v="15"/>
    <x v="2"/>
    <x v="2"/>
    <x v="1"/>
    <n v="2"/>
    <x v="11"/>
  </r>
  <r>
    <x v="15"/>
    <x v="2"/>
    <x v="3"/>
    <x v="0"/>
    <n v="6"/>
    <x v="11"/>
  </r>
  <r>
    <x v="15"/>
    <x v="2"/>
    <x v="3"/>
    <x v="1"/>
    <n v="2"/>
    <x v="11"/>
  </r>
  <r>
    <x v="15"/>
    <x v="2"/>
    <x v="4"/>
    <x v="0"/>
    <n v="3"/>
    <x v="11"/>
  </r>
  <r>
    <x v="15"/>
    <x v="2"/>
    <x v="4"/>
    <x v="1"/>
    <n v="1"/>
    <x v="11"/>
  </r>
  <r>
    <x v="15"/>
    <x v="2"/>
    <x v="5"/>
    <x v="0"/>
    <n v="5"/>
    <x v="11"/>
  </r>
  <r>
    <x v="15"/>
    <x v="2"/>
    <x v="5"/>
    <x v="1"/>
    <n v="2"/>
    <x v="11"/>
  </r>
  <r>
    <x v="15"/>
    <x v="3"/>
    <x v="0"/>
    <x v="0"/>
    <n v="2"/>
    <x v="11"/>
  </r>
  <r>
    <x v="15"/>
    <x v="3"/>
    <x v="0"/>
    <x v="1"/>
    <n v="1"/>
    <x v="11"/>
  </r>
  <r>
    <x v="15"/>
    <x v="3"/>
    <x v="1"/>
    <x v="0"/>
    <n v="1"/>
    <x v="11"/>
  </r>
  <r>
    <x v="15"/>
    <x v="3"/>
    <x v="1"/>
    <x v="1"/>
    <n v="3"/>
    <x v="11"/>
  </r>
  <r>
    <x v="15"/>
    <x v="3"/>
    <x v="2"/>
    <x v="0"/>
    <n v="1"/>
    <x v="11"/>
  </r>
  <r>
    <x v="15"/>
    <x v="3"/>
    <x v="2"/>
    <x v="1"/>
    <n v="1"/>
    <x v="11"/>
  </r>
  <r>
    <x v="15"/>
    <x v="3"/>
    <x v="3"/>
    <x v="0"/>
    <n v="6"/>
    <x v="11"/>
  </r>
  <r>
    <x v="15"/>
    <x v="3"/>
    <x v="3"/>
    <x v="1"/>
    <n v="2"/>
    <x v="11"/>
  </r>
  <r>
    <x v="15"/>
    <x v="3"/>
    <x v="4"/>
    <x v="0"/>
    <n v="4"/>
    <x v="11"/>
  </r>
  <r>
    <x v="15"/>
    <x v="3"/>
    <x v="4"/>
    <x v="1"/>
    <n v="2"/>
    <x v="11"/>
  </r>
  <r>
    <x v="15"/>
    <x v="3"/>
    <x v="5"/>
    <x v="0"/>
    <n v="1"/>
    <x v="11"/>
  </r>
  <r>
    <x v="15"/>
    <x v="3"/>
    <x v="5"/>
    <x v="1"/>
    <n v="2"/>
    <x v="11"/>
  </r>
  <r>
    <x v="15"/>
    <x v="4"/>
    <x v="0"/>
    <x v="0"/>
    <n v="2"/>
    <x v="11"/>
  </r>
  <r>
    <x v="15"/>
    <x v="4"/>
    <x v="0"/>
    <x v="1"/>
    <n v="1"/>
    <x v="11"/>
  </r>
  <r>
    <x v="15"/>
    <x v="4"/>
    <x v="1"/>
    <x v="0"/>
    <n v="4"/>
    <x v="11"/>
  </r>
  <r>
    <x v="15"/>
    <x v="4"/>
    <x v="1"/>
    <x v="1"/>
    <n v="1"/>
    <x v="11"/>
  </r>
  <r>
    <x v="15"/>
    <x v="4"/>
    <x v="2"/>
    <x v="0"/>
    <n v="1"/>
    <x v="11"/>
  </r>
  <r>
    <x v="15"/>
    <x v="4"/>
    <x v="2"/>
    <x v="1"/>
    <n v="1"/>
    <x v="11"/>
  </r>
  <r>
    <x v="15"/>
    <x v="4"/>
    <x v="3"/>
    <x v="0"/>
    <n v="2"/>
    <x v="11"/>
  </r>
  <r>
    <x v="15"/>
    <x v="4"/>
    <x v="3"/>
    <x v="1"/>
    <n v="3"/>
    <x v="11"/>
  </r>
  <r>
    <x v="15"/>
    <x v="4"/>
    <x v="4"/>
    <x v="0"/>
    <n v="4"/>
    <x v="11"/>
  </r>
  <r>
    <x v="15"/>
    <x v="4"/>
    <x v="4"/>
    <x v="1"/>
    <n v="4"/>
    <x v="11"/>
  </r>
  <r>
    <x v="15"/>
    <x v="4"/>
    <x v="5"/>
    <x v="0"/>
    <n v="6"/>
    <x v="11"/>
  </r>
  <r>
    <x v="15"/>
    <x v="4"/>
    <x v="5"/>
    <x v="1"/>
    <n v="2"/>
    <x v="11"/>
  </r>
  <r>
    <x v="15"/>
    <x v="5"/>
    <x v="0"/>
    <x v="0"/>
    <n v="4"/>
    <x v="11"/>
  </r>
  <r>
    <x v="15"/>
    <x v="5"/>
    <x v="0"/>
    <x v="1"/>
    <n v="1"/>
    <x v="11"/>
  </r>
  <r>
    <x v="15"/>
    <x v="5"/>
    <x v="1"/>
    <x v="0"/>
    <n v="10"/>
    <x v="11"/>
  </r>
  <r>
    <x v="15"/>
    <x v="5"/>
    <x v="1"/>
    <x v="1"/>
    <n v="6"/>
    <x v="11"/>
  </r>
  <r>
    <x v="15"/>
    <x v="5"/>
    <x v="2"/>
    <x v="0"/>
    <n v="1"/>
    <x v="11"/>
  </r>
  <r>
    <x v="15"/>
    <x v="5"/>
    <x v="2"/>
    <x v="1"/>
    <n v="1"/>
    <x v="11"/>
  </r>
  <r>
    <x v="15"/>
    <x v="5"/>
    <x v="3"/>
    <x v="0"/>
    <n v="1"/>
    <x v="11"/>
  </r>
  <r>
    <x v="15"/>
    <x v="5"/>
    <x v="3"/>
    <x v="1"/>
    <n v="3"/>
    <x v="11"/>
  </r>
  <r>
    <x v="15"/>
    <x v="5"/>
    <x v="4"/>
    <x v="0"/>
    <n v="6"/>
    <x v="11"/>
  </r>
  <r>
    <x v="15"/>
    <x v="5"/>
    <x v="4"/>
    <x v="1"/>
    <n v="4"/>
    <x v="11"/>
  </r>
  <r>
    <x v="15"/>
    <x v="5"/>
    <x v="5"/>
    <x v="0"/>
    <n v="2"/>
    <x v="11"/>
  </r>
  <r>
    <x v="15"/>
    <x v="5"/>
    <x v="5"/>
    <x v="1"/>
    <n v="2"/>
    <x v="11"/>
  </r>
  <r>
    <x v="16"/>
    <x v="0"/>
    <x v="0"/>
    <x v="0"/>
    <n v="4"/>
    <x v="12"/>
  </r>
  <r>
    <x v="16"/>
    <x v="0"/>
    <x v="0"/>
    <x v="1"/>
    <n v="1"/>
    <x v="12"/>
  </r>
  <r>
    <x v="16"/>
    <x v="0"/>
    <x v="1"/>
    <x v="0"/>
    <n v="3"/>
    <x v="12"/>
  </r>
  <r>
    <x v="16"/>
    <x v="0"/>
    <x v="1"/>
    <x v="1"/>
    <n v="4"/>
    <x v="12"/>
  </r>
  <r>
    <x v="16"/>
    <x v="0"/>
    <x v="2"/>
    <x v="0"/>
    <n v="2"/>
    <x v="12"/>
  </r>
  <r>
    <x v="16"/>
    <x v="0"/>
    <x v="2"/>
    <x v="1"/>
    <n v="2"/>
    <x v="12"/>
  </r>
  <r>
    <x v="16"/>
    <x v="0"/>
    <x v="3"/>
    <x v="0"/>
    <n v="5"/>
    <x v="12"/>
  </r>
  <r>
    <x v="16"/>
    <x v="0"/>
    <x v="3"/>
    <x v="1"/>
    <n v="3"/>
    <x v="12"/>
  </r>
  <r>
    <x v="16"/>
    <x v="0"/>
    <x v="4"/>
    <x v="0"/>
    <n v="4"/>
    <x v="12"/>
  </r>
  <r>
    <x v="16"/>
    <x v="0"/>
    <x v="4"/>
    <x v="1"/>
    <n v="4"/>
    <x v="12"/>
  </r>
  <r>
    <x v="16"/>
    <x v="0"/>
    <x v="5"/>
    <x v="0"/>
    <n v="3"/>
    <x v="12"/>
  </r>
  <r>
    <x v="16"/>
    <x v="0"/>
    <x v="5"/>
    <x v="1"/>
    <n v="3"/>
    <x v="12"/>
  </r>
  <r>
    <x v="16"/>
    <x v="1"/>
    <x v="0"/>
    <x v="0"/>
    <n v="1"/>
    <x v="12"/>
  </r>
  <r>
    <x v="16"/>
    <x v="1"/>
    <x v="0"/>
    <x v="1"/>
    <n v="1"/>
    <x v="12"/>
  </r>
  <r>
    <x v="16"/>
    <x v="1"/>
    <x v="1"/>
    <x v="0"/>
    <n v="7"/>
    <x v="12"/>
  </r>
  <r>
    <x v="16"/>
    <x v="1"/>
    <x v="1"/>
    <x v="1"/>
    <n v="4"/>
    <x v="12"/>
  </r>
  <r>
    <x v="16"/>
    <x v="1"/>
    <x v="2"/>
    <x v="0"/>
    <n v="1"/>
    <x v="12"/>
  </r>
  <r>
    <x v="16"/>
    <x v="1"/>
    <x v="2"/>
    <x v="1"/>
    <n v="2"/>
    <x v="12"/>
  </r>
  <r>
    <x v="16"/>
    <x v="1"/>
    <x v="3"/>
    <x v="0"/>
    <n v="3"/>
    <x v="12"/>
  </r>
  <r>
    <x v="16"/>
    <x v="1"/>
    <x v="3"/>
    <x v="1"/>
    <n v="1"/>
    <x v="12"/>
  </r>
  <r>
    <x v="16"/>
    <x v="1"/>
    <x v="4"/>
    <x v="0"/>
    <n v="4"/>
    <x v="12"/>
  </r>
  <r>
    <x v="16"/>
    <x v="1"/>
    <x v="4"/>
    <x v="1"/>
    <n v="1"/>
    <x v="12"/>
  </r>
  <r>
    <x v="16"/>
    <x v="1"/>
    <x v="5"/>
    <x v="0"/>
    <n v="1"/>
    <x v="12"/>
  </r>
  <r>
    <x v="16"/>
    <x v="1"/>
    <x v="5"/>
    <x v="1"/>
    <n v="4"/>
    <x v="12"/>
  </r>
  <r>
    <x v="16"/>
    <x v="2"/>
    <x v="0"/>
    <x v="0"/>
    <n v="2"/>
    <x v="12"/>
  </r>
  <r>
    <x v="16"/>
    <x v="2"/>
    <x v="0"/>
    <x v="1"/>
    <n v="2"/>
    <x v="12"/>
  </r>
  <r>
    <x v="16"/>
    <x v="2"/>
    <x v="1"/>
    <x v="0"/>
    <n v="6"/>
    <x v="12"/>
  </r>
  <r>
    <x v="16"/>
    <x v="2"/>
    <x v="1"/>
    <x v="1"/>
    <n v="6"/>
    <x v="12"/>
  </r>
  <r>
    <x v="16"/>
    <x v="2"/>
    <x v="2"/>
    <x v="0"/>
    <n v="1"/>
    <x v="12"/>
  </r>
  <r>
    <x v="16"/>
    <x v="2"/>
    <x v="2"/>
    <x v="1"/>
    <n v="1"/>
    <x v="12"/>
  </r>
  <r>
    <x v="16"/>
    <x v="2"/>
    <x v="3"/>
    <x v="0"/>
    <n v="6"/>
    <x v="12"/>
  </r>
  <r>
    <x v="16"/>
    <x v="2"/>
    <x v="3"/>
    <x v="1"/>
    <n v="3"/>
    <x v="12"/>
  </r>
  <r>
    <x v="16"/>
    <x v="2"/>
    <x v="4"/>
    <x v="0"/>
    <n v="3"/>
    <x v="12"/>
  </r>
  <r>
    <x v="16"/>
    <x v="2"/>
    <x v="4"/>
    <x v="1"/>
    <n v="4"/>
    <x v="12"/>
  </r>
  <r>
    <x v="16"/>
    <x v="2"/>
    <x v="5"/>
    <x v="0"/>
    <n v="7"/>
    <x v="12"/>
  </r>
  <r>
    <x v="16"/>
    <x v="2"/>
    <x v="5"/>
    <x v="1"/>
    <n v="3"/>
    <x v="12"/>
  </r>
  <r>
    <x v="16"/>
    <x v="3"/>
    <x v="0"/>
    <x v="0"/>
    <n v="3"/>
    <x v="12"/>
  </r>
  <r>
    <x v="16"/>
    <x v="3"/>
    <x v="0"/>
    <x v="1"/>
    <n v="1"/>
    <x v="12"/>
  </r>
  <r>
    <x v="16"/>
    <x v="3"/>
    <x v="1"/>
    <x v="0"/>
    <n v="8"/>
    <x v="12"/>
  </r>
  <r>
    <x v="16"/>
    <x v="3"/>
    <x v="1"/>
    <x v="1"/>
    <n v="6"/>
    <x v="12"/>
  </r>
  <r>
    <x v="16"/>
    <x v="3"/>
    <x v="2"/>
    <x v="0"/>
    <n v="1"/>
    <x v="12"/>
  </r>
  <r>
    <x v="16"/>
    <x v="3"/>
    <x v="2"/>
    <x v="1"/>
    <n v="2"/>
    <x v="12"/>
  </r>
  <r>
    <x v="16"/>
    <x v="3"/>
    <x v="3"/>
    <x v="0"/>
    <n v="2"/>
    <x v="12"/>
  </r>
  <r>
    <x v="16"/>
    <x v="3"/>
    <x v="3"/>
    <x v="1"/>
    <n v="2"/>
    <x v="12"/>
  </r>
  <r>
    <x v="16"/>
    <x v="3"/>
    <x v="4"/>
    <x v="0"/>
    <n v="3"/>
    <x v="12"/>
  </r>
  <r>
    <x v="16"/>
    <x v="3"/>
    <x v="4"/>
    <x v="1"/>
    <n v="1"/>
    <x v="12"/>
  </r>
  <r>
    <x v="16"/>
    <x v="3"/>
    <x v="5"/>
    <x v="0"/>
    <n v="4"/>
    <x v="12"/>
  </r>
  <r>
    <x v="16"/>
    <x v="3"/>
    <x v="5"/>
    <x v="1"/>
    <n v="4"/>
    <x v="12"/>
  </r>
  <r>
    <x v="16"/>
    <x v="4"/>
    <x v="0"/>
    <x v="0"/>
    <n v="4"/>
    <x v="12"/>
  </r>
  <r>
    <x v="16"/>
    <x v="4"/>
    <x v="0"/>
    <x v="1"/>
    <n v="2"/>
    <x v="12"/>
  </r>
  <r>
    <x v="16"/>
    <x v="4"/>
    <x v="1"/>
    <x v="0"/>
    <n v="1"/>
    <x v="12"/>
  </r>
  <r>
    <x v="16"/>
    <x v="4"/>
    <x v="1"/>
    <x v="1"/>
    <n v="4"/>
    <x v="12"/>
  </r>
  <r>
    <x v="16"/>
    <x v="4"/>
    <x v="2"/>
    <x v="0"/>
    <n v="2"/>
    <x v="12"/>
  </r>
  <r>
    <x v="16"/>
    <x v="4"/>
    <x v="2"/>
    <x v="1"/>
    <n v="3"/>
    <x v="12"/>
  </r>
  <r>
    <x v="16"/>
    <x v="4"/>
    <x v="3"/>
    <x v="0"/>
    <n v="5"/>
    <x v="12"/>
  </r>
  <r>
    <x v="16"/>
    <x v="4"/>
    <x v="3"/>
    <x v="1"/>
    <n v="1"/>
    <x v="12"/>
  </r>
  <r>
    <x v="16"/>
    <x v="4"/>
    <x v="4"/>
    <x v="0"/>
    <n v="2"/>
    <x v="12"/>
  </r>
  <r>
    <x v="16"/>
    <x v="4"/>
    <x v="4"/>
    <x v="1"/>
    <n v="2"/>
    <x v="12"/>
  </r>
  <r>
    <x v="16"/>
    <x v="4"/>
    <x v="5"/>
    <x v="0"/>
    <n v="6"/>
    <x v="12"/>
  </r>
  <r>
    <x v="16"/>
    <x v="4"/>
    <x v="5"/>
    <x v="1"/>
    <n v="3"/>
    <x v="12"/>
  </r>
  <r>
    <x v="16"/>
    <x v="5"/>
    <x v="0"/>
    <x v="0"/>
    <n v="5"/>
    <x v="12"/>
  </r>
  <r>
    <x v="16"/>
    <x v="5"/>
    <x v="0"/>
    <x v="1"/>
    <n v="2"/>
    <x v="12"/>
  </r>
  <r>
    <x v="16"/>
    <x v="5"/>
    <x v="1"/>
    <x v="0"/>
    <n v="3"/>
    <x v="12"/>
  </r>
  <r>
    <x v="16"/>
    <x v="5"/>
    <x v="1"/>
    <x v="1"/>
    <n v="1"/>
    <x v="12"/>
  </r>
  <r>
    <x v="16"/>
    <x v="5"/>
    <x v="2"/>
    <x v="0"/>
    <n v="1"/>
    <x v="12"/>
  </r>
  <r>
    <x v="16"/>
    <x v="5"/>
    <x v="2"/>
    <x v="1"/>
    <n v="2"/>
    <x v="12"/>
  </r>
  <r>
    <x v="16"/>
    <x v="5"/>
    <x v="3"/>
    <x v="0"/>
    <n v="7"/>
    <x v="12"/>
  </r>
  <r>
    <x v="16"/>
    <x v="5"/>
    <x v="3"/>
    <x v="1"/>
    <n v="3"/>
    <x v="12"/>
  </r>
  <r>
    <x v="16"/>
    <x v="5"/>
    <x v="4"/>
    <x v="0"/>
    <n v="4"/>
    <x v="12"/>
  </r>
  <r>
    <x v="16"/>
    <x v="5"/>
    <x v="4"/>
    <x v="1"/>
    <n v="4"/>
    <x v="12"/>
  </r>
  <r>
    <x v="16"/>
    <x v="5"/>
    <x v="5"/>
    <x v="0"/>
    <n v="3"/>
    <x v="12"/>
  </r>
  <r>
    <x v="16"/>
    <x v="5"/>
    <x v="5"/>
    <x v="1"/>
    <n v="1"/>
    <x v="12"/>
  </r>
  <r>
    <x v="17"/>
    <x v="0"/>
    <x v="0"/>
    <x v="0"/>
    <n v="3"/>
    <x v="13"/>
  </r>
  <r>
    <x v="17"/>
    <x v="0"/>
    <x v="0"/>
    <x v="1"/>
    <n v="3"/>
    <x v="13"/>
  </r>
  <r>
    <x v="17"/>
    <x v="0"/>
    <x v="1"/>
    <x v="0"/>
    <n v="12"/>
    <x v="13"/>
  </r>
  <r>
    <x v="17"/>
    <x v="0"/>
    <x v="1"/>
    <x v="1"/>
    <n v="3"/>
    <x v="13"/>
  </r>
  <r>
    <x v="17"/>
    <x v="0"/>
    <x v="2"/>
    <x v="0"/>
    <n v="2"/>
    <x v="13"/>
  </r>
  <r>
    <x v="17"/>
    <x v="0"/>
    <x v="2"/>
    <x v="1"/>
    <n v="1"/>
    <x v="13"/>
  </r>
  <r>
    <x v="17"/>
    <x v="0"/>
    <x v="3"/>
    <x v="0"/>
    <n v="1"/>
    <x v="13"/>
  </r>
  <r>
    <x v="17"/>
    <x v="0"/>
    <x v="3"/>
    <x v="1"/>
    <n v="3"/>
    <x v="13"/>
  </r>
  <r>
    <x v="17"/>
    <x v="0"/>
    <x v="4"/>
    <x v="0"/>
    <n v="6"/>
    <x v="13"/>
  </r>
  <r>
    <x v="17"/>
    <x v="0"/>
    <x v="4"/>
    <x v="1"/>
    <n v="4"/>
    <x v="13"/>
  </r>
  <r>
    <x v="17"/>
    <x v="0"/>
    <x v="5"/>
    <x v="0"/>
    <n v="2"/>
    <x v="13"/>
  </r>
  <r>
    <x v="17"/>
    <x v="0"/>
    <x v="5"/>
    <x v="1"/>
    <n v="1"/>
    <x v="13"/>
  </r>
  <r>
    <x v="17"/>
    <x v="1"/>
    <x v="0"/>
    <x v="0"/>
    <n v="2"/>
    <x v="13"/>
  </r>
  <r>
    <x v="17"/>
    <x v="1"/>
    <x v="0"/>
    <x v="1"/>
    <n v="2"/>
    <x v="13"/>
  </r>
  <r>
    <x v="17"/>
    <x v="1"/>
    <x v="1"/>
    <x v="0"/>
    <n v="9"/>
    <x v="13"/>
  </r>
  <r>
    <x v="17"/>
    <x v="1"/>
    <x v="1"/>
    <x v="1"/>
    <n v="2"/>
    <x v="13"/>
  </r>
  <r>
    <x v="17"/>
    <x v="1"/>
    <x v="2"/>
    <x v="0"/>
    <n v="2"/>
    <x v="13"/>
  </r>
  <r>
    <x v="17"/>
    <x v="1"/>
    <x v="2"/>
    <x v="1"/>
    <n v="2"/>
    <x v="13"/>
  </r>
  <r>
    <x v="17"/>
    <x v="1"/>
    <x v="3"/>
    <x v="0"/>
    <n v="7"/>
    <x v="13"/>
  </r>
  <r>
    <x v="17"/>
    <x v="1"/>
    <x v="3"/>
    <x v="1"/>
    <n v="2"/>
    <x v="13"/>
  </r>
  <r>
    <x v="17"/>
    <x v="1"/>
    <x v="4"/>
    <x v="0"/>
    <n v="1"/>
    <x v="13"/>
  </r>
  <r>
    <x v="17"/>
    <x v="1"/>
    <x v="4"/>
    <x v="1"/>
    <n v="4"/>
    <x v="13"/>
  </r>
  <r>
    <x v="17"/>
    <x v="1"/>
    <x v="5"/>
    <x v="0"/>
    <n v="5"/>
    <x v="13"/>
  </r>
  <r>
    <x v="17"/>
    <x v="1"/>
    <x v="5"/>
    <x v="1"/>
    <n v="2"/>
    <x v="13"/>
  </r>
  <r>
    <x v="17"/>
    <x v="2"/>
    <x v="0"/>
    <x v="0"/>
    <n v="1"/>
    <x v="13"/>
  </r>
  <r>
    <x v="17"/>
    <x v="2"/>
    <x v="0"/>
    <x v="1"/>
    <n v="1"/>
    <x v="13"/>
  </r>
  <r>
    <x v="17"/>
    <x v="2"/>
    <x v="1"/>
    <x v="0"/>
    <n v="10"/>
    <x v="13"/>
  </r>
  <r>
    <x v="17"/>
    <x v="2"/>
    <x v="1"/>
    <x v="1"/>
    <n v="2"/>
    <x v="13"/>
  </r>
  <r>
    <x v="17"/>
    <x v="2"/>
    <x v="2"/>
    <x v="0"/>
    <n v="2"/>
    <x v="13"/>
  </r>
  <r>
    <x v="17"/>
    <x v="2"/>
    <x v="2"/>
    <x v="1"/>
    <n v="3"/>
    <x v="13"/>
  </r>
  <r>
    <x v="17"/>
    <x v="2"/>
    <x v="3"/>
    <x v="0"/>
    <n v="6"/>
    <x v="13"/>
  </r>
  <r>
    <x v="17"/>
    <x v="2"/>
    <x v="3"/>
    <x v="1"/>
    <n v="2"/>
    <x v="13"/>
  </r>
  <r>
    <x v="17"/>
    <x v="2"/>
    <x v="4"/>
    <x v="0"/>
    <n v="6"/>
    <x v="13"/>
  </r>
  <r>
    <x v="17"/>
    <x v="2"/>
    <x v="4"/>
    <x v="1"/>
    <n v="3"/>
    <x v="13"/>
  </r>
  <r>
    <x v="17"/>
    <x v="2"/>
    <x v="5"/>
    <x v="0"/>
    <n v="6"/>
    <x v="13"/>
  </r>
  <r>
    <x v="17"/>
    <x v="2"/>
    <x v="5"/>
    <x v="1"/>
    <n v="5"/>
    <x v="13"/>
  </r>
  <r>
    <x v="17"/>
    <x v="3"/>
    <x v="0"/>
    <x v="0"/>
    <n v="2"/>
    <x v="13"/>
  </r>
  <r>
    <x v="17"/>
    <x v="3"/>
    <x v="0"/>
    <x v="1"/>
    <n v="4"/>
    <x v="13"/>
  </r>
  <r>
    <x v="17"/>
    <x v="3"/>
    <x v="1"/>
    <x v="0"/>
    <n v="6"/>
    <x v="13"/>
  </r>
  <r>
    <x v="17"/>
    <x v="3"/>
    <x v="1"/>
    <x v="1"/>
    <n v="3"/>
    <x v="13"/>
  </r>
  <r>
    <x v="17"/>
    <x v="3"/>
    <x v="2"/>
    <x v="0"/>
    <n v="2"/>
    <x v="13"/>
  </r>
  <r>
    <x v="17"/>
    <x v="3"/>
    <x v="2"/>
    <x v="1"/>
    <n v="3"/>
    <x v="13"/>
  </r>
  <r>
    <x v="17"/>
    <x v="3"/>
    <x v="3"/>
    <x v="0"/>
    <n v="4"/>
    <x v="13"/>
  </r>
  <r>
    <x v="17"/>
    <x v="3"/>
    <x v="3"/>
    <x v="1"/>
    <n v="3"/>
    <x v="13"/>
  </r>
  <r>
    <x v="17"/>
    <x v="3"/>
    <x v="4"/>
    <x v="0"/>
    <n v="5"/>
    <x v="13"/>
  </r>
  <r>
    <x v="17"/>
    <x v="3"/>
    <x v="4"/>
    <x v="1"/>
    <n v="3"/>
    <x v="13"/>
  </r>
  <r>
    <x v="17"/>
    <x v="3"/>
    <x v="5"/>
    <x v="0"/>
    <n v="7"/>
    <x v="13"/>
  </r>
  <r>
    <x v="17"/>
    <x v="3"/>
    <x v="5"/>
    <x v="1"/>
    <n v="5"/>
    <x v="13"/>
  </r>
  <r>
    <x v="17"/>
    <x v="4"/>
    <x v="0"/>
    <x v="0"/>
    <n v="4"/>
    <x v="13"/>
  </r>
  <r>
    <x v="17"/>
    <x v="4"/>
    <x v="0"/>
    <x v="1"/>
    <n v="2"/>
    <x v="13"/>
  </r>
  <r>
    <x v="17"/>
    <x v="4"/>
    <x v="1"/>
    <x v="0"/>
    <n v="11"/>
    <x v="13"/>
  </r>
  <r>
    <x v="17"/>
    <x v="4"/>
    <x v="1"/>
    <x v="1"/>
    <n v="7"/>
    <x v="13"/>
  </r>
  <r>
    <x v="17"/>
    <x v="4"/>
    <x v="2"/>
    <x v="0"/>
    <n v="2"/>
    <x v="13"/>
  </r>
  <r>
    <x v="17"/>
    <x v="4"/>
    <x v="2"/>
    <x v="1"/>
    <n v="1"/>
    <x v="13"/>
  </r>
  <r>
    <x v="17"/>
    <x v="4"/>
    <x v="3"/>
    <x v="0"/>
    <n v="3"/>
    <x v="13"/>
  </r>
  <r>
    <x v="17"/>
    <x v="4"/>
    <x v="3"/>
    <x v="1"/>
    <n v="1"/>
    <x v="13"/>
  </r>
  <r>
    <x v="17"/>
    <x v="4"/>
    <x v="4"/>
    <x v="0"/>
    <n v="6"/>
    <x v="13"/>
  </r>
  <r>
    <x v="17"/>
    <x v="4"/>
    <x v="4"/>
    <x v="1"/>
    <n v="4"/>
    <x v="13"/>
  </r>
  <r>
    <x v="17"/>
    <x v="4"/>
    <x v="5"/>
    <x v="0"/>
    <n v="6"/>
    <x v="13"/>
  </r>
  <r>
    <x v="17"/>
    <x v="4"/>
    <x v="5"/>
    <x v="1"/>
    <n v="1"/>
    <x v="13"/>
  </r>
  <r>
    <x v="17"/>
    <x v="5"/>
    <x v="0"/>
    <x v="0"/>
    <n v="5"/>
    <x v="13"/>
  </r>
  <r>
    <x v="17"/>
    <x v="5"/>
    <x v="0"/>
    <x v="1"/>
    <n v="2"/>
    <x v="13"/>
  </r>
  <r>
    <x v="17"/>
    <x v="5"/>
    <x v="1"/>
    <x v="0"/>
    <n v="10"/>
    <x v="13"/>
  </r>
  <r>
    <x v="17"/>
    <x v="5"/>
    <x v="1"/>
    <x v="1"/>
    <n v="2"/>
    <x v="13"/>
  </r>
  <r>
    <x v="17"/>
    <x v="5"/>
    <x v="2"/>
    <x v="0"/>
    <n v="2"/>
    <x v="13"/>
  </r>
  <r>
    <x v="17"/>
    <x v="5"/>
    <x v="2"/>
    <x v="1"/>
    <n v="3"/>
    <x v="13"/>
  </r>
  <r>
    <x v="17"/>
    <x v="5"/>
    <x v="3"/>
    <x v="0"/>
    <n v="6"/>
    <x v="13"/>
  </r>
  <r>
    <x v="17"/>
    <x v="5"/>
    <x v="3"/>
    <x v="1"/>
    <n v="3"/>
    <x v="13"/>
  </r>
  <r>
    <x v="17"/>
    <x v="5"/>
    <x v="4"/>
    <x v="0"/>
    <n v="4"/>
    <x v="13"/>
  </r>
  <r>
    <x v="17"/>
    <x v="5"/>
    <x v="4"/>
    <x v="1"/>
    <n v="3"/>
    <x v="13"/>
  </r>
  <r>
    <x v="17"/>
    <x v="5"/>
    <x v="5"/>
    <x v="0"/>
    <n v="6"/>
    <x v="13"/>
  </r>
  <r>
    <x v="17"/>
    <x v="5"/>
    <x v="5"/>
    <x v="1"/>
    <n v="2"/>
    <x v="13"/>
  </r>
  <r>
    <x v="18"/>
    <x v="0"/>
    <x v="0"/>
    <x v="0"/>
    <n v="2"/>
    <x v="14"/>
  </r>
  <r>
    <x v="18"/>
    <x v="0"/>
    <x v="0"/>
    <x v="1"/>
    <n v="2"/>
    <x v="14"/>
  </r>
  <r>
    <x v="18"/>
    <x v="0"/>
    <x v="1"/>
    <x v="0"/>
    <n v="4"/>
    <x v="14"/>
  </r>
  <r>
    <x v="18"/>
    <x v="0"/>
    <x v="1"/>
    <x v="1"/>
    <n v="2"/>
    <x v="14"/>
  </r>
  <r>
    <x v="18"/>
    <x v="0"/>
    <x v="2"/>
    <x v="0"/>
    <n v="1"/>
    <x v="14"/>
  </r>
  <r>
    <x v="18"/>
    <x v="0"/>
    <x v="2"/>
    <x v="1"/>
    <n v="2"/>
    <x v="14"/>
  </r>
  <r>
    <x v="18"/>
    <x v="0"/>
    <x v="3"/>
    <x v="0"/>
    <n v="6"/>
    <x v="14"/>
  </r>
  <r>
    <x v="18"/>
    <x v="0"/>
    <x v="3"/>
    <x v="1"/>
    <n v="1"/>
    <x v="14"/>
  </r>
  <r>
    <x v="18"/>
    <x v="0"/>
    <x v="4"/>
    <x v="0"/>
    <n v="4"/>
    <x v="14"/>
  </r>
  <r>
    <x v="18"/>
    <x v="0"/>
    <x v="4"/>
    <x v="1"/>
    <n v="1"/>
    <x v="14"/>
  </r>
  <r>
    <x v="18"/>
    <x v="0"/>
    <x v="5"/>
    <x v="0"/>
    <n v="4"/>
    <x v="14"/>
  </r>
  <r>
    <x v="18"/>
    <x v="0"/>
    <x v="5"/>
    <x v="1"/>
    <n v="4"/>
    <x v="14"/>
  </r>
  <r>
    <x v="18"/>
    <x v="1"/>
    <x v="0"/>
    <x v="0"/>
    <n v="5"/>
    <x v="14"/>
  </r>
  <r>
    <x v="18"/>
    <x v="1"/>
    <x v="0"/>
    <x v="1"/>
    <n v="1"/>
    <x v="14"/>
  </r>
  <r>
    <x v="18"/>
    <x v="1"/>
    <x v="1"/>
    <x v="0"/>
    <n v="11"/>
    <x v="14"/>
  </r>
  <r>
    <x v="18"/>
    <x v="1"/>
    <x v="1"/>
    <x v="1"/>
    <n v="6"/>
    <x v="14"/>
  </r>
  <r>
    <x v="18"/>
    <x v="1"/>
    <x v="2"/>
    <x v="0"/>
    <n v="1"/>
    <x v="14"/>
  </r>
  <r>
    <x v="18"/>
    <x v="1"/>
    <x v="2"/>
    <x v="1"/>
    <n v="3"/>
    <x v="14"/>
  </r>
  <r>
    <x v="18"/>
    <x v="1"/>
    <x v="3"/>
    <x v="0"/>
    <n v="2"/>
    <x v="14"/>
  </r>
  <r>
    <x v="18"/>
    <x v="1"/>
    <x v="3"/>
    <x v="1"/>
    <n v="2"/>
    <x v="14"/>
  </r>
  <r>
    <x v="18"/>
    <x v="1"/>
    <x v="4"/>
    <x v="0"/>
    <n v="3"/>
    <x v="14"/>
  </r>
  <r>
    <x v="18"/>
    <x v="1"/>
    <x v="4"/>
    <x v="1"/>
    <n v="3"/>
    <x v="14"/>
  </r>
  <r>
    <x v="18"/>
    <x v="1"/>
    <x v="5"/>
    <x v="0"/>
    <n v="7"/>
    <x v="14"/>
  </r>
  <r>
    <x v="18"/>
    <x v="1"/>
    <x v="5"/>
    <x v="1"/>
    <n v="3"/>
    <x v="14"/>
  </r>
  <r>
    <x v="18"/>
    <x v="2"/>
    <x v="0"/>
    <x v="0"/>
    <n v="4"/>
    <x v="14"/>
  </r>
  <r>
    <x v="18"/>
    <x v="2"/>
    <x v="0"/>
    <x v="1"/>
    <n v="3"/>
    <x v="14"/>
  </r>
  <r>
    <x v="18"/>
    <x v="2"/>
    <x v="1"/>
    <x v="0"/>
    <n v="10"/>
    <x v="14"/>
  </r>
  <r>
    <x v="18"/>
    <x v="2"/>
    <x v="1"/>
    <x v="1"/>
    <n v="5"/>
    <x v="14"/>
  </r>
  <r>
    <x v="18"/>
    <x v="2"/>
    <x v="2"/>
    <x v="0"/>
    <n v="1"/>
    <x v="14"/>
  </r>
  <r>
    <x v="18"/>
    <x v="2"/>
    <x v="2"/>
    <x v="1"/>
    <n v="2"/>
    <x v="14"/>
  </r>
  <r>
    <x v="18"/>
    <x v="2"/>
    <x v="3"/>
    <x v="0"/>
    <n v="2"/>
    <x v="14"/>
  </r>
  <r>
    <x v="18"/>
    <x v="2"/>
    <x v="3"/>
    <x v="1"/>
    <n v="3"/>
    <x v="14"/>
  </r>
  <r>
    <x v="18"/>
    <x v="2"/>
    <x v="4"/>
    <x v="0"/>
    <n v="5"/>
    <x v="14"/>
  </r>
  <r>
    <x v="18"/>
    <x v="2"/>
    <x v="4"/>
    <x v="1"/>
    <n v="1"/>
    <x v="14"/>
  </r>
  <r>
    <x v="18"/>
    <x v="2"/>
    <x v="5"/>
    <x v="0"/>
    <n v="7"/>
    <x v="14"/>
  </r>
  <r>
    <x v="18"/>
    <x v="2"/>
    <x v="5"/>
    <x v="1"/>
    <n v="1"/>
    <x v="14"/>
  </r>
  <r>
    <x v="18"/>
    <x v="3"/>
    <x v="0"/>
    <x v="0"/>
    <n v="2"/>
    <x v="14"/>
  </r>
  <r>
    <x v="18"/>
    <x v="3"/>
    <x v="0"/>
    <x v="1"/>
    <n v="3"/>
    <x v="14"/>
  </r>
  <r>
    <x v="18"/>
    <x v="3"/>
    <x v="1"/>
    <x v="0"/>
    <n v="10"/>
    <x v="14"/>
  </r>
  <r>
    <x v="18"/>
    <x v="3"/>
    <x v="1"/>
    <x v="1"/>
    <n v="2"/>
    <x v="14"/>
  </r>
  <r>
    <x v="18"/>
    <x v="3"/>
    <x v="2"/>
    <x v="0"/>
    <n v="1"/>
    <x v="14"/>
  </r>
  <r>
    <x v="18"/>
    <x v="3"/>
    <x v="2"/>
    <x v="1"/>
    <n v="3"/>
    <x v="14"/>
  </r>
  <r>
    <x v="18"/>
    <x v="3"/>
    <x v="3"/>
    <x v="0"/>
    <n v="2"/>
    <x v="14"/>
  </r>
  <r>
    <x v="18"/>
    <x v="3"/>
    <x v="3"/>
    <x v="1"/>
    <n v="1"/>
    <x v="14"/>
  </r>
  <r>
    <x v="18"/>
    <x v="3"/>
    <x v="4"/>
    <x v="0"/>
    <n v="5"/>
    <x v="14"/>
  </r>
  <r>
    <x v="18"/>
    <x v="3"/>
    <x v="4"/>
    <x v="1"/>
    <n v="1"/>
    <x v="14"/>
  </r>
  <r>
    <x v="18"/>
    <x v="3"/>
    <x v="5"/>
    <x v="0"/>
    <n v="1"/>
    <x v="14"/>
  </r>
  <r>
    <x v="18"/>
    <x v="3"/>
    <x v="5"/>
    <x v="1"/>
    <n v="5"/>
    <x v="14"/>
  </r>
  <r>
    <x v="18"/>
    <x v="4"/>
    <x v="0"/>
    <x v="0"/>
    <n v="1"/>
    <x v="14"/>
  </r>
  <r>
    <x v="18"/>
    <x v="4"/>
    <x v="0"/>
    <x v="1"/>
    <n v="1"/>
    <x v="14"/>
  </r>
  <r>
    <x v="18"/>
    <x v="4"/>
    <x v="1"/>
    <x v="0"/>
    <n v="9"/>
    <x v="14"/>
  </r>
  <r>
    <x v="18"/>
    <x v="4"/>
    <x v="1"/>
    <x v="1"/>
    <n v="3"/>
    <x v="14"/>
  </r>
  <r>
    <x v="18"/>
    <x v="4"/>
    <x v="2"/>
    <x v="0"/>
    <n v="2"/>
    <x v="14"/>
  </r>
  <r>
    <x v="18"/>
    <x v="4"/>
    <x v="2"/>
    <x v="1"/>
    <n v="1"/>
    <x v="14"/>
  </r>
  <r>
    <x v="18"/>
    <x v="4"/>
    <x v="3"/>
    <x v="0"/>
    <n v="5"/>
    <x v="14"/>
  </r>
  <r>
    <x v="18"/>
    <x v="4"/>
    <x v="3"/>
    <x v="1"/>
    <n v="1"/>
    <x v="14"/>
  </r>
  <r>
    <x v="18"/>
    <x v="4"/>
    <x v="4"/>
    <x v="0"/>
    <n v="5"/>
    <x v="14"/>
  </r>
  <r>
    <x v="18"/>
    <x v="4"/>
    <x v="4"/>
    <x v="1"/>
    <n v="1"/>
    <x v="14"/>
  </r>
  <r>
    <x v="18"/>
    <x v="4"/>
    <x v="5"/>
    <x v="0"/>
    <n v="3"/>
    <x v="14"/>
  </r>
  <r>
    <x v="18"/>
    <x v="4"/>
    <x v="5"/>
    <x v="1"/>
    <n v="2"/>
    <x v="14"/>
  </r>
  <r>
    <x v="18"/>
    <x v="5"/>
    <x v="0"/>
    <x v="0"/>
    <n v="1"/>
    <x v="14"/>
  </r>
  <r>
    <x v="18"/>
    <x v="5"/>
    <x v="0"/>
    <x v="1"/>
    <n v="4"/>
    <x v="14"/>
  </r>
  <r>
    <x v="18"/>
    <x v="5"/>
    <x v="1"/>
    <x v="0"/>
    <n v="7"/>
    <x v="14"/>
  </r>
  <r>
    <x v="18"/>
    <x v="5"/>
    <x v="1"/>
    <x v="1"/>
    <n v="2"/>
    <x v="14"/>
  </r>
  <r>
    <x v="18"/>
    <x v="5"/>
    <x v="2"/>
    <x v="0"/>
    <n v="1"/>
    <x v="14"/>
  </r>
  <r>
    <x v="18"/>
    <x v="5"/>
    <x v="2"/>
    <x v="1"/>
    <n v="2"/>
    <x v="14"/>
  </r>
  <r>
    <x v="18"/>
    <x v="5"/>
    <x v="3"/>
    <x v="0"/>
    <n v="3"/>
    <x v="14"/>
  </r>
  <r>
    <x v="18"/>
    <x v="5"/>
    <x v="3"/>
    <x v="1"/>
    <n v="1"/>
    <x v="14"/>
  </r>
  <r>
    <x v="18"/>
    <x v="5"/>
    <x v="4"/>
    <x v="0"/>
    <n v="1"/>
    <x v="14"/>
  </r>
  <r>
    <x v="18"/>
    <x v="5"/>
    <x v="4"/>
    <x v="1"/>
    <n v="1"/>
    <x v="14"/>
  </r>
  <r>
    <x v="18"/>
    <x v="5"/>
    <x v="5"/>
    <x v="0"/>
    <n v="6"/>
    <x v="14"/>
  </r>
  <r>
    <x v="18"/>
    <x v="5"/>
    <x v="5"/>
    <x v="1"/>
    <n v="2"/>
    <x v="14"/>
  </r>
  <r>
    <x v="19"/>
    <x v="0"/>
    <x v="0"/>
    <x v="0"/>
    <n v="3"/>
    <x v="15"/>
  </r>
  <r>
    <x v="19"/>
    <x v="0"/>
    <x v="0"/>
    <x v="1"/>
    <n v="2"/>
    <x v="15"/>
  </r>
  <r>
    <x v="19"/>
    <x v="0"/>
    <x v="1"/>
    <x v="0"/>
    <n v="5"/>
    <x v="15"/>
  </r>
  <r>
    <x v="19"/>
    <x v="0"/>
    <x v="1"/>
    <x v="1"/>
    <n v="5"/>
    <x v="15"/>
  </r>
  <r>
    <x v="19"/>
    <x v="0"/>
    <x v="2"/>
    <x v="0"/>
    <n v="1"/>
    <x v="15"/>
  </r>
  <r>
    <x v="19"/>
    <x v="0"/>
    <x v="2"/>
    <x v="1"/>
    <n v="2"/>
    <x v="15"/>
  </r>
  <r>
    <x v="19"/>
    <x v="0"/>
    <x v="3"/>
    <x v="0"/>
    <n v="5"/>
    <x v="15"/>
  </r>
  <r>
    <x v="19"/>
    <x v="0"/>
    <x v="3"/>
    <x v="1"/>
    <n v="1"/>
    <x v="15"/>
  </r>
  <r>
    <x v="19"/>
    <x v="0"/>
    <x v="4"/>
    <x v="0"/>
    <n v="2"/>
    <x v="15"/>
  </r>
  <r>
    <x v="19"/>
    <x v="0"/>
    <x v="4"/>
    <x v="1"/>
    <n v="3"/>
    <x v="15"/>
  </r>
  <r>
    <x v="19"/>
    <x v="0"/>
    <x v="5"/>
    <x v="0"/>
    <n v="6"/>
    <x v="15"/>
  </r>
  <r>
    <x v="19"/>
    <x v="0"/>
    <x v="5"/>
    <x v="1"/>
    <n v="5"/>
    <x v="15"/>
  </r>
  <r>
    <x v="19"/>
    <x v="1"/>
    <x v="0"/>
    <x v="0"/>
    <n v="4"/>
    <x v="15"/>
  </r>
  <r>
    <x v="19"/>
    <x v="1"/>
    <x v="0"/>
    <x v="1"/>
    <n v="1"/>
    <x v="15"/>
  </r>
  <r>
    <x v="19"/>
    <x v="1"/>
    <x v="1"/>
    <x v="0"/>
    <n v="4"/>
    <x v="15"/>
  </r>
  <r>
    <x v="19"/>
    <x v="1"/>
    <x v="1"/>
    <x v="1"/>
    <n v="2"/>
    <x v="15"/>
  </r>
  <r>
    <x v="19"/>
    <x v="1"/>
    <x v="2"/>
    <x v="0"/>
    <n v="2"/>
    <x v="15"/>
  </r>
  <r>
    <x v="19"/>
    <x v="1"/>
    <x v="2"/>
    <x v="1"/>
    <n v="3"/>
    <x v="15"/>
  </r>
  <r>
    <x v="19"/>
    <x v="1"/>
    <x v="3"/>
    <x v="0"/>
    <n v="7"/>
    <x v="15"/>
  </r>
  <r>
    <x v="19"/>
    <x v="1"/>
    <x v="3"/>
    <x v="1"/>
    <n v="1"/>
    <x v="15"/>
  </r>
  <r>
    <x v="19"/>
    <x v="1"/>
    <x v="4"/>
    <x v="0"/>
    <n v="1"/>
    <x v="15"/>
  </r>
  <r>
    <x v="19"/>
    <x v="1"/>
    <x v="4"/>
    <x v="1"/>
    <n v="1"/>
    <x v="15"/>
  </r>
  <r>
    <x v="19"/>
    <x v="1"/>
    <x v="5"/>
    <x v="0"/>
    <n v="5"/>
    <x v="15"/>
  </r>
  <r>
    <x v="19"/>
    <x v="1"/>
    <x v="5"/>
    <x v="1"/>
    <n v="1"/>
    <x v="15"/>
  </r>
  <r>
    <x v="19"/>
    <x v="2"/>
    <x v="0"/>
    <x v="0"/>
    <n v="2"/>
    <x v="15"/>
  </r>
  <r>
    <x v="19"/>
    <x v="2"/>
    <x v="0"/>
    <x v="1"/>
    <n v="3"/>
    <x v="15"/>
  </r>
  <r>
    <x v="19"/>
    <x v="2"/>
    <x v="1"/>
    <x v="0"/>
    <n v="8"/>
    <x v="15"/>
  </r>
  <r>
    <x v="19"/>
    <x v="2"/>
    <x v="1"/>
    <x v="1"/>
    <n v="2"/>
    <x v="15"/>
  </r>
  <r>
    <x v="19"/>
    <x v="2"/>
    <x v="2"/>
    <x v="0"/>
    <n v="2"/>
    <x v="15"/>
  </r>
  <r>
    <x v="19"/>
    <x v="2"/>
    <x v="2"/>
    <x v="1"/>
    <n v="1"/>
    <x v="15"/>
  </r>
  <r>
    <x v="19"/>
    <x v="2"/>
    <x v="3"/>
    <x v="0"/>
    <n v="2"/>
    <x v="15"/>
  </r>
  <r>
    <x v="19"/>
    <x v="2"/>
    <x v="3"/>
    <x v="1"/>
    <n v="2"/>
    <x v="15"/>
  </r>
  <r>
    <x v="19"/>
    <x v="2"/>
    <x v="4"/>
    <x v="0"/>
    <n v="2"/>
    <x v="15"/>
  </r>
  <r>
    <x v="19"/>
    <x v="2"/>
    <x v="4"/>
    <x v="1"/>
    <n v="3"/>
    <x v="15"/>
  </r>
  <r>
    <x v="19"/>
    <x v="2"/>
    <x v="5"/>
    <x v="0"/>
    <n v="7"/>
    <x v="15"/>
  </r>
  <r>
    <x v="19"/>
    <x v="2"/>
    <x v="5"/>
    <x v="1"/>
    <n v="5"/>
    <x v="15"/>
  </r>
  <r>
    <x v="19"/>
    <x v="3"/>
    <x v="0"/>
    <x v="0"/>
    <n v="3"/>
    <x v="15"/>
  </r>
  <r>
    <x v="19"/>
    <x v="3"/>
    <x v="0"/>
    <x v="1"/>
    <n v="1"/>
    <x v="15"/>
  </r>
  <r>
    <x v="19"/>
    <x v="3"/>
    <x v="1"/>
    <x v="0"/>
    <n v="9"/>
    <x v="15"/>
  </r>
  <r>
    <x v="19"/>
    <x v="3"/>
    <x v="1"/>
    <x v="1"/>
    <n v="2"/>
    <x v="15"/>
  </r>
  <r>
    <x v="19"/>
    <x v="3"/>
    <x v="2"/>
    <x v="0"/>
    <n v="2"/>
    <x v="15"/>
  </r>
  <r>
    <x v="19"/>
    <x v="3"/>
    <x v="2"/>
    <x v="1"/>
    <n v="1"/>
    <x v="15"/>
  </r>
  <r>
    <x v="19"/>
    <x v="3"/>
    <x v="3"/>
    <x v="0"/>
    <n v="2"/>
    <x v="15"/>
  </r>
  <r>
    <x v="19"/>
    <x v="3"/>
    <x v="3"/>
    <x v="1"/>
    <n v="3"/>
    <x v="15"/>
  </r>
  <r>
    <x v="19"/>
    <x v="3"/>
    <x v="4"/>
    <x v="0"/>
    <n v="3"/>
    <x v="15"/>
  </r>
  <r>
    <x v="19"/>
    <x v="3"/>
    <x v="4"/>
    <x v="1"/>
    <n v="2"/>
    <x v="15"/>
  </r>
  <r>
    <x v="19"/>
    <x v="3"/>
    <x v="5"/>
    <x v="0"/>
    <n v="4"/>
    <x v="15"/>
  </r>
  <r>
    <x v="19"/>
    <x v="3"/>
    <x v="5"/>
    <x v="1"/>
    <n v="1"/>
    <x v="15"/>
  </r>
  <r>
    <x v="19"/>
    <x v="4"/>
    <x v="0"/>
    <x v="0"/>
    <n v="4"/>
    <x v="15"/>
  </r>
  <r>
    <x v="19"/>
    <x v="4"/>
    <x v="0"/>
    <x v="1"/>
    <n v="1"/>
    <x v="15"/>
  </r>
  <r>
    <x v="19"/>
    <x v="4"/>
    <x v="1"/>
    <x v="0"/>
    <n v="7"/>
    <x v="15"/>
  </r>
  <r>
    <x v="19"/>
    <x v="4"/>
    <x v="1"/>
    <x v="1"/>
    <n v="6"/>
    <x v="15"/>
  </r>
  <r>
    <x v="19"/>
    <x v="4"/>
    <x v="2"/>
    <x v="0"/>
    <n v="1"/>
    <x v="15"/>
  </r>
  <r>
    <x v="19"/>
    <x v="4"/>
    <x v="2"/>
    <x v="1"/>
    <n v="1"/>
    <x v="15"/>
  </r>
  <r>
    <x v="19"/>
    <x v="4"/>
    <x v="3"/>
    <x v="0"/>
    <n v="1"/>
    <x v="15"/>
  </r>
  <r>
    <x v="19"/>
    <x v="4"/>
    <x v="3"/>
    <x v="1"/>
    <n v="3"/>
    <x v="15"/>
  </r>
  <r>
    <x v="19"/>
    <x v="4"/>
    <x v="4"/>
    <x v="0"/>
    <n v="4"/>
    <x v="15"/>
  </r>
  <r>
    <x v="19"/>
    <x v="4"/>
    <x v="4"/>
    <x v="1"/>
    <n v="2"/>
    <x v="15"/>
  </r>
  <r>
    <x v="19"/>
    <x v="4"/>
    <x v="5"/>
    <x v="0"/>
    <n v="6"/>
    <x v="15"/>
  </r>
  <r>
    <x v="19"/>
    <x v="4"/>
    <x v="5"/>
    <x v="1"/>
    <n v="3"/>
    <x v="15"/>
  </r>
  <r>
    <x v="19"/>
    <x v="5"/>
    <x v="0"/>
    <x v="0"/>
    <n v="5"/>
    <x v="15"/>
  </r>
  <r>
    <x v="19"/>
    <x v="5"/>
    <x v="0"/>
    <x v="1"/>
    <n v="1"/>
    <x v="15"/>
  </r>
  <r>
    <x v="19"/>
    <x v="5"/>
    <x v="1"/>
    <x v="0"/>
    <n v="10"/>
    <x v="15"/>
  </r>
  <r>
    <x v="19"/>
    <x v="5"/>
    <x v="1"/>
    <x v="1"/>
    <n v="7"/>
    <x v="15"/>
  </r>
  <r>
    <x v="19"/>
    <x v="5"/>
    <x v="2"/>
    <x v="0"/>
    <n v="2"/>
    <x v="15"/>
  </r>
  <r>
    <x v="19"/>
    <x v="5"/>
    <x v="2"/>
    <x v="1"/>
    <n v="1"/>
    <x v="15"/>
  </r>
  <r>
    <x v="19"/>
    <x v="5"/>
    <x v="3"/>
    <x v="0"/>
    <n v="3"/>
    <x v="15"/>
  </r>
  <r>
    <x v="19"/>
    <x v="5"/>
    <x v="3"/>
    <x v="1"/>
    <n v="2"/>
    <x v="15"/>
  </r>
  <r>
    <x v="19"/>
    <x v="5"/>
    <x v="4"/>
    <x v="0"/>
    <n v="1"/>
    <x v="15"/>
  </r>
  <r>
    <x v="19"/>
    <x v="5"/>
    <x v="4"/>
    <x v="1"/>
    <n v="2"/>
    <x v="15"/>
  </r>
  <r>
    <x v="19"/>
    <x v="5"/>
    <x v="5"/>
    <x v="0"/>
    <n v="6"/>
    <x v="15"/>
  </r>
  <r>
    <x v="19"/>
    <x v="5"/>
    <x v="5"/>
    <x v="1"/>
    <n v="2"/>
    <x v="15"/>
  </r>
  <r>
    <x v="20"/>
    <x v="0"/>
    <x v="0"/>
    <x v="0"/>
    <n v="4"/>
    <x v="16"/>
  </r>
  <r>
    <x v="20"/>
    <x v="0"/>
    <x v="0"/>
    <x v="1"/>
    <n v="3"/>
    <x v="16"/>
  </r>
  <r>
    <x v="20"/>
    <x v="0"/>
    <x v="1"/>
    <x v="0"/>
    <n v="8"/>
    <x v="16"/>
  </r>
  <r>
    <x v="20"/>
    <x v="0"/>
    <x v="1"/>
    <x v="1"/>
    <n v="4"/>
    <x v="16"/>
  </r>
  <r>
    <x v="20"/>
    <x v="0"/>
    <x v="2"/>
    <x v="0"/>
    <n v="1"/>
    <x v="16"/>
  </r>
  <r>
    <x v="20"/>
    <x v="0"/>
    <x v="2"/>
    <x v="1"/>
    <n v="1"/>
    <x v="16"/>
  </r>
  <r>
    <x v="20"/>
    <x v="0"/>
    <x v="3"/>
    <x v="0"/>
    <n v="5"/>
    <x v="16"/>
  </r>
  <r>
    <x v="20"/>
    <x v="0"/>
    <x v="3"/>
    <x v="1"/>
    <n v="1"/>
    <x v="16"/>
  </r>
  <r>
    <x v="20"/>
    <x v="0"/>
    <x v="4"/>
    <x v="0"/>
    <n v="5"/>
    <x v="16"/>
  </r>
  <r>
    <x v="20"/>
    <x v="0"/>
    <x v="4"/>
    <x v="1"/>
    <n v="3"/>
    <x v="16"/>
  </r>
  <r>
    <x v="20"/>
    <x v="0"/>
    <x v="5"/>
    <x v="0"/>
    <n v="4"/>
    <x v="16"/>
  </r>
  <r>
    <x v="20"/>
    <x v="0"/>
    <x v="5"/>
    <x v="1"/>
    <n v="2"/>
    <x v="16"/>
  </r>
  <r>
    <x v="20"/>
    <x v="1"/>
    <x v="0"/>
    <x v="0"/>
    <n v="3"/>
    <x v="16"/>
  </r>
  <r>
    <x v="20"/>
    <x v="1"/>
    <x v="0"/>
    <x v="1"/>
    <n v="4"/>
    <x v="16"/>
  </r>
  <r>
    <x v="20"/>
    <x v="1"/>
    <x v="1"/>
    <x v="0"/>
    <n v="2"/>
    <x v="16"/>
  </r>
  <r>
    <x v="20"/>
    <x v="1"/>
    <x v="1"/>
    <x v="1"/>
    <n v="3"/>
    <x v="16"/>
  </r>
  <r>
    <x v="20"/>
    <x v="1"/>
    <x v="2"/>
    <x v="0"/>
    <n v="2"/>
    <x v="16"/>
  </r>
  <r>
    <x v="20"/>
    <x v="1"/>
    <x v="2"/>
    <x v="1"/>
    <n v="2"/>
    <x v="16"/>
  </r>
  <r>
    <x v="20"/>
    <x v="1"/>
    <x v="3"/>
    <x v="0"/>
    <n v="2"/>
    <x v="16"/>
  </r>
  <r>
    <x v="20"/>
    <x v="1"/>
    <x v="3"/>
    <x v="1"/>
    <n v="2"/>
    <x v="16"/>
  </r>
  <r>
    <x v="20"/>
    <x v="1"/>
    <x v="4"/>
    <x v="0"/>
    <n v="2"/>
    <x v="16"/>
  </r>
  <r>
    <x v="20"/>
    <x v="1"/>
    <x v="4"/>
    <x v="1"/>
    <n v="2"/>
    <x v="16"/>
  </r>
  <r>
    <x v="20"/>
    <x v="1"/>
    <x v="5"/>
    <x v="0"/>
    <n v="3"/>
    <x v="16"/>
  </r>
  <r>
    <x v="20"/>
    <x v="1"/>
    <x v="5"/>
    <x v="1"/>
    <n v="5"/>
    <x v="16"/>
  </r>
  <r>
    <x v="20"/>
    <x v="2"/>
    <x v="0"/>
    <x v="0"/>
    <n v="1"/>
    <x v="16"/>
  </r>
  <r>
    <x v="20"/>
    <x v="2"/>
    <x v="0"/>
    <x v="1"/>
    <n v="2"/>
    <x v="16"/>
  </r>
  <r>
    <x v="20"/>
    <x v="2"/>
    <x v="1"/>
    <x v="0"/>
    <n v="12"/>
    <x v="16"/>
  </r>
  <r>
    <x v="20"/>
    <x v="2"/>
    <x v="1"/>
    <x v="1"/>
    <n v="7"/>
    <x v="16"/>
  </r>
  <r>
    <x v="20"/>
    <x v="2"/>
    <x v="2"/>
    <x v="0"/>
    <n v="1"/>
    <x v="16"/>
  </r>
  <r>
    <x v="20"/>
    <x v="2"/>
    <x v="2"/>
    <x v="1"/>
    <n v="3"/>
    <x v="16"/>
  </r>
  <r>
    <x v="20"/>
    <x v="2"/>
    <x v="3"/>
    <x v="0"/>
    <n v="3"/>
    <x v="16"/>
  </r>
  <r>
    <x v="20"/>
    <x v="2"/>
    <x v="3"/>
    <x v="1"/>
    <n v="1"/>
    <x v="16"/>
  </r>
  <r>
    <x v="20"/>
    <x v="2"/>
    <x v="4"/>
    <x v="0"/>
    <n v="3"/>
    <x v="16"/>
  </r>
  <r>
    <x v="20"/>
    <x v="2"/>
    <x v="4"/>
    <x v="1"/>
    <n v="3"/>
    <x v="16"/>
  </r>
  <r>
    <x v="20"/>
    <x v="2"/>
    <x v="5"/>
    <x v="0"/>
    <n v="1"/>
    <x v="16"/>
  </r>
  <r>
    <x v="20"/>
    <x v="2"/>
    <x v="5"/>
    <x v="1"/>
    <n v="2"/>
    <x v="16"/>
  </r>
  <r>
    <x v="20"/>
    <x v="3"/>
    <x v="0"/>
    <x v="0"/>
    <n v="2"/>
    <x v="16"/>
  </r>
  <r>
    <x v="20"/>
    <x v="3"/>
    <x v="0"/>
    <x v="1"/>
    <n v="2"/>
    <x v="16"/>
  </r>
  <r>
    <x v="20"/>
    <x v="3"/>
    <x v="1"/>
    <x v="0"/>
    <n v="4"/>
    <x v="16"/>
  </r>
  <r>
    <x v="20"/>
    <x v="3"/>
    <x v="1"/>
    <x v="1"/>
    <n v="6"/>
    <x v="16"/>
  </r>
  <r>
    <x v="20"/>
    <x v="3"/>
    <x v="2"/>
    <x v="0"/>
    <n v="2"/>
    <x v="16"/>
  </r>
  <r>
    <x v="20"/>
    <x v="3"/>
    <x v="2"/>
    <x v="1"/>
    <n v="2"/>
    <x v="16"/>
  </r>
  <r>
    <x v="20"/>
    <x v="3"/>
    <x v="3"/>
    <x v="0"/>
    <n v="5"/>
    <x v="16"/>
  </r>
  <r>
    <x v="20"/>
    <x v="3"/>
    <x v="3"/>
    <x v="1"/>
    <n v="2"/>
    <x v="16"/>
  </r>
  <r>
    <x v="20"/>
    <x v="3"/>
    <x v="4"/>
    <x v="0"/>
    <n v="2"/>
    <x v="16"/>
  </r>
  <r>
    <x v="20"/>
    <x v="3"/>
    <x v="4"/>
    <x v="1"/>
    <n v="2"/>
    <x v="16"/>
  </r>
  <r>
    <x v="20"/>
    <x v="3"/>
    <x v="5"/>
    <x v="0"/>
    <n v="3"/>
    <x v="16"/>
  </r>
  <r>
    <x v="20"/>
    <x v="3"/>
    <x v="5"/>
    <x v="1"/>
    <n v="2"/>
    <x v="16"/>
  </r>
  <r>
    <x v="20"/>
    <x v="4"/>
    <x v="0"/>
    <x v="0"/>
    <n v="3"/>
    <x v="16"/>
  </r>
  <r>
    <x v="20"/>
    <x v="4"/>
    <x v="0"/>
    <x v="1"/>
    <n v="3"/>
    <x v="16"/>
  </r>
  <r>
    <x v="20"/>
    <x v="4"/>
    <x v="1"/>
    <x v="0"/>
    <n v="1"/>
    <x v="16"/>
  </r>
  <r>
    <x v="20"/>
    <x v="4"/>
    <x v="1"/>
    <x v="1"/>
    <n v="3"/>
    <x v="16"/>
  </r>
  <r>
    <x v="20"/>
    <x v="4"/>
    <x v="2"/>
    <x v="0"/>
    <n v="1"/>
    <x v="16"/>
  </r>
  <r>
    <x v="20"/>
    <x v="4"/>
    <x v="2"/>
    <x v="1"/>
    <n v="3"/>
    <x v="16"/>
  </r>
  <r>
    <x v="20"/>
    <x v="4"/>
    <x v="3"/>
    <x v="0"/>
    <n v="7"/>
    <x v="16"/>
  </r>
  <r>
    <x v="20"/>
    <x v="4"/>
    <x v="3"/>
    <x v="1"/>
    <n v="2"/>
    <x v="16"/>
  </r>
  <r>
    <x v="20"/>
    <x v="4"/>
    <x v="4"/>
    <x v="0"/>
    <n v="6"/>
    <x v="16"/>
  </r>
  <r>
    <x v="20"/>
    <x v="4"/>
    <x v="4"/>
    <x v="1"/>
    <n v="2"/>
    <x v="16"/>
  </r>
  <r>
    <x v="20"/>
    <x v="4"/>
    <x v="5"/>
    <x v="0"/>
    <n v="3"/>
    <x v="16"/>
  </r>
  <r>
    <x v="20"/>
    <x v="4"/>
    <x v="5"/>
    <x v="1"/>
    <n v="4"/>
    <x v="16"/>
  </r>
  <r>
    <x v="20"/>
    <x v="5"/>
    <x v="0"/>
    <x v="0"/>
    <n v="3"/>
    <x v="16"/>
  </r>
  <r>
    <x v="20"/>
    <x v="5"/>
    <x v="0"/>
    <x v="1"/>
    <n v="2"/>
    <x v="16"/>
  </r>
  <r>
    <x v="20"/>
    <x v="5"/>
    <x v="1"/>
    <x v="0"/>
    <n v="11"/>
    <x v="16"/>
  </r>
  <r>
    <x v="20"/>
    <x v="5"/>
    <x v="1"/>
    <x v="1"/>
    <n v="4"/>
    <x v="16"/>
  </r>
  <r>
    <x v="20"/>
    <x v="5"/>
    <x v="2"/>
    <x v="0"/>
    <n v="1"/>
    <x v="16"/>
  </r>
  <r>
    <x v="20"/>
    <x v="5"/>
    <x v="2"/>
    <x v="1"/>
    <n v="3"/>
    <x v="16"/>
  </r>
  <r>
    <x v="20"/>
    <x v="5"/>
    <x v="3"/>
    <x v="0"/>
    <n v="4"/>
    <x v="16"/>
  </r>
  <r>
    <x v="20"/>
    <x v="5"/>
    <x v="3"/>
    <x v="1"/>
    <n v="2"/>
    <x v="16"/>
  </r>
  <r>
    <x v="20"/>
    <x v="5"/>
    <x v="4"/>
    <x v="0"/>
    <n v="2"/>
    <x v="16"/>
  </r>
  <r>
    <x v="20"/>
    <x v="5"/>
    <x v="4"/>
    <x v="1"/>
    <n v="3"/>
    <x v="16"/>
  </r>
  <r>
    <x v="20"/>
    <x v="5"/>
    <x v="5"/>
    <x v="0"/>
    <n v="1"/>
    <x v="16"/>
  </r>
  <r>
    <x v="20"/>
    <x v="5"/>
    <x v="5"/>
    <x v="1"/>
    <n v="5"/>
    <x v="16"/>
  </r>
  <r>
    <x v="21"/>
    <x v="0"/>
    <x v="0"/>
    <x v="0"/>
    <n v="4"/>
    <x v="17"/>
  </r>
  <r>
    <x v="21"/>
    <x v="0"/>
    <x v="0"/>
    <x v="1"/>
    <n v="1"/>
    <x v="17"/>
  </r>
  <r>
    <x v="21"/>
    <x v="0"/>
    <x v="1"/>
    <x v="0"/>
    <n v="8"/>
    <x v="17"/>
  </r>
  <r>
    <x v="21"/>
    <x v="0"/>
    <x v="1"/>
    <x v="1"/>
    <n v="1"/>
    <x v="17"/>
  </r>
  <r>
    <x v="21"/>
    <x v="0"/>
    <x v="2"/>
    <x v="0"/>
    <n v="2"/>
    <x v="17"/>
  </r>
  <r>
    <x v="21"/>
    <x v="0"/>
    <x v="2"/>
    <x v="1"/>
    <n v="2"/>
    <x v="17"/>
  </r>
  <r>
    <x v="21"/>
    <x v="0"/>
    <x v="3"/>
    <x v="0"/>
    <n v="2"/>
    <x v="17"/>
  </r>
  <r>
    <x v="21"/>
    <x v="0"/>
    <x v="3"/>
    <x v="1"/>
    <n v="1"/>
    <x v="17"/>
  </r>
  <r>
    <x v="21"/>
    <x v="0"/>
    <x v="4"/>
    <x v="0"/>
    <n v="3"/>
    <x v="17"/>
  </r>
  <r>
    <x v="21"/>
    <x v="0"/>
    <x v="4"/>
    <x v="1"/>
    <n v="3"/>
    <x v="17"/>
  </r>
  <r>
    <x v="21"/>
    <x v="0"/>
    <x v="5"/>
    <x v="0"/>
    <n v="2"/>
    <x v="17"/>
  </r>
  <r>
    <x v="21"/>
    <x v="0"/>
    <x v="5"/>
    <x v="1"/>
    <n v="5"/>
    <x v="17"/>
  </r>
  <r>
    <x v="21"/>
    <x v="1"/>
    <x v="0"/>
    <x v="0"/>
    <n v="1"/>
    <x v="17"/>
  </r>
  <r>
    <x v="21"/>
    <x v="1"/>
    <x v="0"/>
    <x v="1"/>
    <n v="2"/>
    <x v="17"/>
  </r>
  <r>
    <x v="21"/>
    <x v="1"/>
    <x v="1"/>
    <x v="0"/>
    <n v="9"/>
    <x v="17"/>
  </r>
  <r>
    <x v="21"/>
    <x v="1"/>
    <x v="1"/>
    <x v="1"/>
    <n v="2"/>
    <x v="17"/>
  </r>
  <r>
    <x v="21"/>
    <x v="1"/>
    <x v="2"/>
    <x v="0"/>
    <n v="1"/>
    <x v="17"/>
  </r>
  <r>
    <x v="21"/>
    <x v="1"/>
    <x v="2"/>
    <x v="1"/>
    <n v="1"/>
    <x v="17"/>
  </r>
  <r>
    <x v="21"/>
    <x v="1"/>
    <x v="3"/>
    <x v="0"/>
    <n v="3"/>
    <x v="17"/>
  </r>
  <r>
    <x v="21"/>
    <x v="1"/>
    <x v="3"/>
    <x v="1"/>
    <n v="1"/>
    <x v="17"/>
  </r>
  <r>
    <x v="21"/>
    <x v="1"/>
    <x v="4"/>
    <x v="0"/>
    <n v="3"/>
    <x v="17"/>
  </r>
  <r>
    <x v="21"/>
    <x v="1"/>
    <x v="4"/>
    <x v="1"/>
    <n v="1"/>
    <x v="17"/>
  </r>
  <r>
    <x v="21"/>
    <x v="1"/>
    <x v="5"/>
    <x v="0"/>
    <n v="6"/>
    <x v="17"/>
  </r>
  <r>
    <x v="21"/>
    <x v="1"/>
    <x v="5"/>
    <x v="1"/>
    <n v="5"/>
    <x v="17"/>
  </r>
  <r>
    <x v="21"/>
    <x v="2"/>
    <x v="0"/>
    <x v="0"/>
    <n v="4"/>
    <x v="17"/>
  </r>
  <r>
    <x v="21"/>
    <x v="2"/>
    <x v="0"/>
    <x v="1"/>
    <n v="4"/>
    <x v="17"/>
  </r>
  <r>
    <x v="21"/>
    <x v="2"/>
    <x v="1"/>
    <x v="0"/>
    <n v="2"/>
    <x v="17"/>
  </r>
  <r>
    <x v="21"/>
    <x v="2"/>
    <x v="1"/>
    <x v="1"/>
    <n v="6"/>
    <x v="17"/>
  </r>
  <r>
    <x v="21"/>
    <x v="2"/>
    <x v="2"/>
    <x v="0"/>
    <n v="1"/>
    <x v="17"/>
  </r>
  <r>
    <x v="21"/>
    <x v="2"/>
    <x v="2"/>
    <x v="1"/>
    <n v="2"/>
    <x v="17"/>
  </r>
  <r>
    <x v="21"/>
    <x v="2"/>
    <x v="3"/>
    <x v="0"/>
    <n v="7"/>
    <x v="17"/>
  </r>
  <r>
    <x v="21"/>
    <x v="2"/>
    <x v="3"/>
    <x v="1"/>
    <n v="3"/>
    <x v="17"/>
  </r>
  <r>
    <x v="21"/>
    <x v="2"/>
    <x v="4"/>
    <x v="0"/>
    <n v="2"/>
    <x v="17"/>
  </r>
  <r>
    <x v="21"/>
    <x v="2"/>
    <x v="4"/>
    <x v="1"/>
    <n v="3"/>
    <x v="17"/>
  </r>
  <r>
    <x v="21"/>
    <x v="2"/>
    <x v="5"/>
    <x v="0"/>
    <n v="6"/>
    <x v="17"/>
  </r>
  <r>
    <x v="21"/>
    <x v="2"/>
    <x v="5"/>
    <x v="1"/>
    <n v="5"/>
    <x v="17"/>
  </r>
  <r>
    <x v="21"/>
    <x v="3"/>
    <x v="0"/>
    <x v="0"/>
    <n v="4"/>
    <x v="17"/>
  </r>
  <r>
    <x v="21"/>
    <x v="3"/>
    <x v="0"/>
    <x v="1"/>
    <n v="2"/>
    <x v="17"/>
  </r>
  <r>
    <x v="21"/>
    <x v="3"/>
    <x v="1"/>
    <x v="0"/>
    <n v="2"/>
    <x v="17"/>
  </r>
  <r>
    <x v="21"/>
    <x v="3"/>
    <x v="1"/>
    <x v="1"/>
    <n v="3"/>
    <x v="17"/>
  </r>
  <r>
    <x v="21"/>
    <x v="3"/>
    <x v="2"/>
    <x v="0"/>
    <n v="2"/>
    <x v="17"/>
  </r>
  <r>
    <x v="21"/>
    <x v="3"/>
    <x v="2"/>
    <x v="1"/>
    <n v="1"/>
    <x v="17"/>
  </r>
  <r>
    <x v="21"/>
    <x v="3"/>
    <x v="3"/>
    <x v="0"/>
    <n v="5"/>
    <x v="17"/>
  </r>
  <r>
    <x v="21"/>
    <x v="3"/>
    <x v="3"/>
    <x v="1"/>
    <n v="2"/>
    <x v="17"/>
  </r>
  <r>
    <x v="21"/>
    <x v="3"/>
    <x v="4"/>
    <x v="0"/>
    <n v="1"/>
    <x v="17"/>
  </r>
  <r>
    <x v="21"/>
    <x v="3"/>
    <x v="4"/>
    <x v="1"/>
    <n v="1"/>
    <x v="17"/>
  </r>
  <r>
    <x v="21"/>
    <x v="3"/>
    <x v="5"/>
    <x v="0"/>
    <n v="6"/>
    <x v="17"/>
  </r>
  <r>
    <x v="21"/>
    <x v="3"/>
    <x v="5"/>
    <x v="1"/>
    <n v="2"/>
    <x v="17"/>
  </r>
  <r>
    <x v="21"/>
    <x v="4"/>
    <x v="0"/>
    <x v="0"/>
    <n v="5"/>
    <x v="17"/>
  </r>
  <r>
    <x v="21"/>
    <x v="4"/>
    <x v="0"/>
    <x v="1"/>
    <n v="2"/>
    <x v="17"/>
  </r>
  <r>
    <x v="21"/>
    <x v="4"/>
    <x v="1"/>
    <x v="0"/>
    <n v="3"/>
    <x v="17"/>
  </r>
  <r>
    <x v="21"/>
    <x v="4"/>
    <x v="1"/>
    <x v="1"/>
    <n v="6"/>
    <x v="17"/>
  </r>
  <r>
    <x v="21"/>
    <x v="4"/>
    <x v="2"/>
    <x v="0"/>
    <n v="1"/>
    <x v="17"/>
  </r>
  <r>
    <x v="21"/>
    <x v="4"/>
    <x v="2"/>
    <x v="1"/>
    <n v="2"/>
    <x v="17"/>
  </r>
  <r>
    <x v="21"/>
    <x v="4"/>
    <x v="3"/>
    <x v="0"/>
    <n v="1"/>
    <x v="17"/>
  </r>
  <r>
    <x v="21"/>
    <x v="4"/>
    <x v="3"/>
    <x v="1"/>
    <n v="2"/>
    <x v="17"/>
  </r>
  <r>
    <x v="21"/>
    <x v="4"/>
    <x v="4"/>
    <x v="0"/>
    <n v="6"/>
    <x v="17"/>
  </r>
  <r>
    <x v="21"/>
    <x v="4"/>
    <x v="4"/>
    <x v="1"/>
    <n v="4"/>
    <x v="17"/>
  </r>
  <r>
    <x v="21"/>
    <x v="4"/>
    <x v="5"/>
    <x v="0"/>
    <n v="6"/>
    <x v="17"/>
  </r>
  <r>
    <x v="21"/>
    <x v="4"/>
    <x v="5"/>
    <x v="1"/>
    <n v="5"/>
    <x v="17"/>
  </r>
  <r>
    <x v="21"/>
    <x v="5"/>
    <x v="0"/>
    <x v="0"/>
    <n v="4"/>
    <x v="17"/>
  </r>
  <r>
    <x v="21"/>
    <x v="5"/>
    <x v="0"/>
    <x v="1"/>
    <n v="3"/>
    <x v="17"/>
  </r>
  <r>
    <x v="21"/>
    <x v="5"/>
    <x v="1"/>
    <x v="0"/>
    <n v="10"/>
    <x v="17"/>
  </r>
  <r>
    <x v="21"/>
    <x v="5"/>
    <x v="1"/>
    <x v="1"/>
    <n v="2"/>
    <x v="17"/>
  </r>
  <r>
    <x v="21"/>
    <x v="5"/>
    <x v="2"/>
    <x v="0"/>
    <n v="2"/>
    <x v="17"/>
  </r>
  <r>
    <x v="21"/>
    <x v="5"/>
    <x v="2"/>
    <x v="1"/>
    <n v="3"/>
    <x v="17"/>
  </r>
  <r>
    <x v="21"/>
    <x v="5"/>
    <x v="3"/>
    <x v="0"/>
    <n v="4"/>
    <x v="17"/>
  </r>
  <r>
    <x v="21"/>
    <x v="5"/>
    <x v="3"/>
    <x v="1"/>
    <n v="2"/>
    <x v="17"/>
  </r>
  <r>
    <x v="21"/>
    <x v="5"/>
    <x v="4"/>
    <x v="0"/>
    <n v="4"/>
    <x v="17"/>
  </r>
  <r>
    <x v="21"/>
    <x v="5"/>
    <x v="4"/>
    <x v="1"/>
    <n v="1"/>
    <x v="17"/>
  </r>
  <r>
    <x v="21"/>
    <x v="5"/>
    <x v="5"/>
    <x v="0"/>
    <n v="1"/>
    <x v="17"/>
  </r>
  <r>
    <x v="21"/>
    <x v="5"/>
    <x v="5"/>
    <x v="1"/>
    <n v="1"/>
    <x v="17"/>
  </r>
  <r>
    <x v="22"/>
    <x v="0"/>
    <x v="0"/>
    <x v="0"/>
    <n v="4"/>
    <x v="18"/>
  </r>
  <r>
    <x v="22"/>
    <x v="0"/>
    <x v="0"/>
    <x v="1"/>
    <n v="3"/>
    <x v="18"/>
  </r>
  <r>
    <x v="22"/>
    <x v="0"/>
    <x v="1"/>
    <x v="0"/>
    <n v="11"/>
    <x v="18"/>
  </r>
  <r>
    <x v="22"/>
    <x v="0"/>
    <x v="1"/>
    <x v="1"/>
    <n v="7"/>
    <x v="18"/>
  </r>
  <r>
    <x v="22"/>
    <x v="0"/>
    <x v="2"/>
    <x v="0"/>
    <n v="2"/>
    <x v="18"/>
  </r>
  <r>
    <x v="22"/>
    <x v="0"/>
    <x v="2"/>
    <x v="1"/>
    <n v="3"/>
    <x v="18"/>
  </r>
  <r>
    <x v="22"/>
    <x v="0"/>
    <x v="3"/>
    <x v="0"/>
    <n v="5"/>
    <x v="18"/>
  </r>
  <r>
    <x v="22"/>
    <x v="0"/>
    <x v="3"/>
    <x v="1"/>
    <n v="3"/>
    <x v="18"/>
  </r>
  <r>
    <x v="22"/>
    <x v="0"/>
    <x v="4"/>
    <x v="0"/>
    <n v="1"/>
    <x v="18"/>
  </r>
  <r>
    <x v="22"/>
    <x v="0"/>
    <x v="4"/>
    <x v="1"/>
    <n v="4"/>
    <x v="18"/>
  </r>
  <r>
    <x v="22"/>
    <x v="0"/>
    <x v="5"/>
    <x v="0"/>
    <n v="4"/>
    <x v="18"/>
  </r>
  <r>
    <x v="22"/>
    <x v="0"/>
    <x v="5"/>
    <x v="1"/>
    <n v="4"/>
    <x v="18"/>
  </r>
  <r>
    <x v="22"/>
    <x v="1"/>
    <x v="0"/>
    <x v="0"/>
    <n v="5"/>
    <x v="18"/>
  </r>
  <r>
    <x v="22"/>
    <x v="1"/>
    <x v="0"/>
    <x v="1"/>
    <n v="1"/>
    <x v="18"/>
  </r>
  <r>
    <x v="22"/>
    <x v="1"/>
    <x v="1"/>
    <x v="0"/>
    <n v="11"/>
    <x v="18"/>
  </r>
  <r>
    <x v="22"/>
    <x v="1"/>
    <x v="1"/>
    <x v="1"/>
    <n v="7"/>
    <x v="18"/>
  </r>
  <r>
    <x v="22"/>
    <x v="1"/>
    <x v="2"/>
    <x v="0"/>
    <n v="1"/>
    <x v="18"/>
  </r>
  <r>
    <x v="22"/>
    <x v="1"/>
    <x v="2"/>
    <x v="1"/>
    <n v="1"/>
    <x v="18"/>
  </r>
  <r>
    <x v="22"/>
    <x v="1"/>
    <x v="3"/>
    <x v="0"/>
    <n v="7"/>
    <x v="18"/>
  </r>
  <r>
    <x v="22"/>
    <x v="1"/>
    <x v="3"/>
    <x v="1"/>
    <n v="1"/>
    <x v="18"/>
  </r>
  <r>
    <x v="22"/>
    <x v="1"/>
    <x v="4"/>
    <x v="0"/>
    <n v="3"/>
    <x v="18"/>
  </r>
  <r>
    <x v="22"/>
    <x v="1"/>
    <x v="4"/>
    <x v="1"/>
    <n v="4"/>
    <x v="18"/>
  </r>
  <r>
    <x v="22"/>
    <x v="1"/>
    <x v="5"/>
    <x v="0"/>
    <n v="1"/>
    <x v="18"/>
  </r>
  <r>
    <x v="22"/>
    <x v="1"/>
    <x v="5"/>
    <x v="1"/>
    <n v="1"/>
    <x v="18"/>
  </r>
  <r>
    <x v="22"/>
    <x v="2"/>
    <x v="0"/>
    <x v="0"/>
    <n v="2"/>
    <x v="18"/>
  </r>
  <r>
    <x v="22"/>
    <x v="2"/>
    <x v="0"/>
    <x v="1"/>
    <n v="2"/>
    <x v="18"/>
  </r>
  <r>
    <x v="22"/>
    <x v="2"/>
    <x v="1"/>
    <x v="0"/>
    <n v="12"/>
    <x v="18"/>
  </r>
  <r>
    <x v="22"/>
    <x v="2"/>
    <x v="1"/>
    <x v="1"/>
    <n v="6"/>
    <x v="18"/>
  </r>
  <r>
    <x v="22"/>
    <x v="2"/>
    <x v="2"/>
    <x v="0"/>
    <n v="1"/>
    <x v="18"/>
  </r>
  <r>
    <x v="22"/>
    <x v="2"/>
    <x v="2"/>
    <x v="1"/>
    <n v="1"/>
    <x v="18"/>
  </r>
  <r>
    <x v="22"/>
    <x v="2"/>
    <x v="3"/>
    <x v="0"/>
    <n v="1"/>
    <x v="18"/>
  </r>
  <r>
    <x v="22"/>
    <x v="2"/>
    <x v="3"/>
    <x v="1"/>
    <n v="2"/>
    <x v="18"/>
  </r>
  <r>
    <x v="22"/>
    <x v="2"/>
    <x v="4"/>
    <x v="0"/>
    <n v="2"/>
    <x v="18"/>
  </r>
  <r>
    <x v="22"/>
    <x v="2"/>
    <x v="4"/>
    <x v="1"/>
    <n v="4"/>
    <x v="18"/>
  </r>
  <r>
    <x v="22"/>
    <x v="2"/>
    <x v="5"/>
    <x v="0"/>
    <n v="3"/>
    <x v="18"/>
  </r>
  <r>
    <x v="22"/>
    <x v="2"/>
    <x v="5"/>
    <x v="1"/>
    <n v="1"/>
    <x v="18"/>
  </r>
  <r>
    <x v="22"/>
    <x v="3"/>
    <x v="0"/>
    <x v="0"/>
    <n v="1"/>
    <x v="18"/>
  </r>
  <r>
    <x v="22"/>
    <x v="3"/>
    <x v="0"/>
    <x v="1"/>
    <n v="4"/>
    <x v="18"/>
  </r>
  <r>
    <x v="22"/>
    <x v="3"/>
    <x v="1"/>
    <x v="0"/>
    <n v="8"/>
    <x v="18"/>
  </r>
  <r>
    <x v="22"/>
    <x v="3"/>
    <x v="1"/>
    <x v="1"/>
    <n v="5"/>
    <x v="18"/>
  </r>
  <r>
    <x v="22"/>
    <x v="3"/>
    <x v="2"/>
    <x v="0"/>
    <n v="2"/>
    <x v="18"/>
  </r>
  <r>
    <x v="22"/>
    <x v="3"/>
    <x v="2"/>
    <x v="1"/>
    <n v="3"/>
    <x v="18"/>
  </r>
  <r>
    <x v="22"/>
    <x v="3"/>
    <x v="3"/>
    <x v="0"/>
    <n v="5"/>
    <x v="18"/>
  </r>
  <r>
    <x v="22"/>
    <x v="3"/>
    <x v="3"/>
    <x v="1"/>
    <n v="1"/>
    <x v="18"/>
  </r>
  <r>
    <x v="22"/>
    <x v="3"/>
    <x v="4"/>
    <x v="0"/>
    <n v="5"/>
    <x v="18"/>
  </r>
  <r>
    <x v="22"/>
    <x v="3"/>
    <x v="4"/>
    <x v="1"/>
    <n v="4"/>
    <x v="18"/>
  </r>
  <r>
    <x v="22"/>
    <x v="3"/>
    <x v="5"/>
    <x v="0"/>
    <n v="7"/>
    <x v="18"/>
  </r>
  <r>
    <x v="22"/>
    <x v="3"/>
    <x v="5"/>
    <x v="1"/>
    <n v="2"/>
    <x v="18"/>
  </r>
  <r>
    <x v="22"/>
    <x v="4"/>
    <x v="0"/>
    <x v="0"/>
    <n v="3"/>
    <x v="18"/>
  </r>
  <r>
    <x v="22"/>
    <x v="4"/>
    <x v="0"/>
    <x v="1"/>
    <n v="2"/>
    <x v="18"/>
  </r>
  <r>
    <x v="22"/>
    <x v="4"/>
    <x v="1"/>
    <x v="0"/>
    <n v="7"/>
    <x v="18"/>
  </r>
  <r>
    <x v="22"/>
    <x v="4"/>
    <x v="1"/>
    <x v="1"/>
    <n v="4"/>
    <x v="18"/>
  </r>
  <r>
    <x v="22"/>
    <x v="4"/>
    <x v="2"/>
    <x v="0"/>
    <n v="2"/>
    <x v="18"/>
  </r>
  <r>
    <x v="22"/>
    <x v="4"/>
    <x v="2"/>
    <x v="1"/>
    <n v="2"/>
    <x v="18"/>
  </r>
  <r>
    <x v="22"/>
    <x v="4"/>
    <x v="3"/>
    <x v="0"/>
    <n v="3"/>
    <x v="18"/>
  </r>
  <r>
    <x v="22"/>
    <x v="4"/>
    <x v="3"/>
    <x v="1"/>
    <n v="3"/>
    <x v="18"/>
  </r>
  <r>
    <x v="22"/>
    <x v="4"/>
    <x v="4"/>
    <x v="0"/>
    <n v="6"/>
    <x v="18"/>
  </r>
  <r>
    <x v="22"/>
    <x v="4"/>
    <x v="4"/>
    <x v="1"/>
    <n v="2"/>
    <x v="18"/>
  </r>
  <r>
    <x v="22"/>
    <x v="4"/>
    <x v="5"/>
    <x v="0"/>
    <n v="3"/>
    <x v="18"/>
  </r>
  <r>
    <x v="22"/>
    <x v="4"/>
    <x v="5"/>
    <x v="1"/>
    <n v="1"/>
    <x v="18"/>
  </r>
  <r>
    <x v="22"/>
    <x v="5"/>
    <x v="0"/>
    <x v="0"/>
    <n v="3"/>
    <x v="18"/>
  </r>
  <r>
    <x v="22"/>
    <x v="5"/>
    <x v="0"/>
    <x v="1"/>
    <n v="4"/>
    <x v="18"/>
  </r>
  <r>
    <x v="22"/>
    <x v="5"/>
    <x v="1"/>
    <x v="0"/>
    <n v="1"/>
    <x v="18"/>
  </r>
  <r>
    <x v="22"/>
    <x v="5"/>
    <x v="1"/>
    <x v="1"/>
    <n v="5"/>
    <x v="18"/>
  </r>
  <r>
    <x v="22"/>
    <x v="5"/>
    <x v="2"/>
    <x v="0"/>
    <n v="2"/>
    <x v="18"/>
  </r>
  <r>
    <x v="22"/>
    <x v="5"/>
    <x v="2"/>
    <x v="1"/>
    <n v="2"/>
    <x v="18"/>
  </r>
  <r>
    <x v="22"/>
    <x v="5"/>
    <x v="3"/>
    <x v="0"/>
    <n v="1"/>
    <x v="18"/>
  </r>
  <r>
    <x v="22"/>
    <x v="5"/>
    <x v="3"/>
    <x v="1"/>
    <n v="2"/>
    <x v="18"/>
  </r>
  <r>
    <x v="22"/>
    <x v="5"/>
    <x v="4"/>
    <x v="0"/>
    <n v="2"/>
    <x v="18"/>
  </r>
  <r>
    <x v="22"/>
    <x v="5"/>
    <x v="4"/>
    <x v="1"/>
    <n v="3"/>
    <x v="18"/>
  </r>
  <r>
    <x v="22"/>
    <x v="5"/>
    <x v="5"/>
    <x v="0"/>
    <n v="4"/>
    <x v="18"/>
  </r>
  <r>
    <x v="22"/>
    <x v="5"/>
    <x v="5"/>
    <x v="1"/>
    <n v="1"/>
    <x v="18"/>
  </r>
  <r>
    <x v="23"/>
    <x v="0"/>
    <x v="0"/>
    <x v="0"/>
    <n v="4"/>
    <x v="19"/>
  </r>
  <r>
    <x v="23"/>
    <x v="0"/>
    <x v="0"/>
    <x v="1"/>
    <n v="4"/>
    <x v="19"/>
  </r>
  <r>
    <x v="23"/>
    <x v="0"/>
    <x v="1"/>
    <x v="0"/>
    <n v="1"/>
    <x v="19"/>
  </r>
  <r>
    <x v="23"/>
    <x v="0"/>
    <x v="1"/>
    <x v="1"/>
    <n v="2"/>
    <x v="19"/>
  </r>
  <r>
    <x v="23"/>
    <x v="0"/>
    <x v="2"/>
    <x v="0"/>
    <n v="2"/>
    <x v="19"/>
  </r>
  <r>
    <x v="23"/>
    <x v="0"/>
    <x v="2"/>
    <x v="1"/>
    <n v="2"/>
    <x v="19"/>
  </r>
  <r>
    <x v="23"/>
    <x v="0"/>
    <x v="3"/>
    <x v="0"/>
    <n v="4"/>
    <x v="19"/>
  </r>
  <r>
    <x v="23"/>
    <x v="0"/>
    <x v="3"/>
    <x v="1"/>
    <n v="2"/>
    <x v="19"/>
  </r>
  <r>
    <x v="23"/>
    <x v="0"/>
    <x v="4"/>
    <x v="0"/>
    <n v="2"/>
    <x v="19"/>
  </r>
  <r>
    <x v="23"/>
    <x v="0"/>
    <x v="4"/>
    <x v="1"/>
    <n v="2"/>
    <x v="19"/>
  </r>
  <r>
    <x v="23"/>
    <x v="0"/>
    <x v="5"/>
    <x v="0"/>
    <n v="2"/>
    <x v="19"/>
  </r>
  <r>
    <x v="23"/>
    <x v="0"/>
    <x v="5"/>
    <x v="1"/>
    <n v="3"/>
    <x v="19"/>
  </r>
  <r>
    <x v="23"/>
    <x v="1"/>
    <x v="0"/>
    <x v="0"/>
    <n v="4"/>
    <x v="19"/>
  </r>
  <r>
    <x v="23"/>
    <x v="1"/>
    <x v="0"/>
    <x v="1"/>
    <n v="4"/>
    <x v="19"/>
  </r>
  <r>
    <x v="23"/>
    <x v="1"/>
    <x v="1"/>
    <x v="0"/>
    <n v="4"/>
    <x v="19"/>
  </r>
  <r>
    <x v="23"/>
    <x v="1"/>
    <x v="1"/>
    <x v="1"/>
    <n v="6"/>
    <x v="19"/>
  </r>
  <r>
    <x v="23"/>
    <x v="1"/>
    <x v="2"/>
    <x v="0"/>
    <n v="2"/>
    <x v="19"/>
  </r>
  <r>
    <x v="23"/>
    <x v="1"/>
    <x v="2"/>
    <x v="1"/>
    <n v="3"/>
    <x v="19"/>
  </r>
  <r>
    <x v="23"/>
    <x v="1"/>
    <x v="3"/>
    <x v="0"/>
    <n v="1"/>
    <x v="19"/>
  </r>
  <r>
    <x v="23"/>
    <x v="1"/>
    <x v="3"/>
    <x v="1"/>
    <n v="1"/>
    <x v="19"/>
  </r>
  <r>
    <x v="23"/>
    <x v="1"/>
    <x v="4"/>
    <x v="0"/>
    <n v="2"/>
    <x v="19"/>
  </r>
  <r>
    <x v="23"/>
    <x v="1"/>
    <x v="4"/>
    <x v="1"/>
    <n v="3"/>
    <x v="19"/>
  </r>
  <r>
    <x v="23"/>
    <x v="1"/>
    <x v="5"/>
    <x v="0"/>
    <n v="2"/>
    <x v="19"/>
  </r>
  <r>
    <x v="23"/>
    <x v="1"/>
    <x v="5"/>
    <x v="1"/>
    <n v="3"/>
    <x v="19"/>
  </r>
  <r>
    <x v="23"/>
    <x v="2"/>
    <x v="0"/>
    <x v="0"/>
    <n v="4"/>
    <x v="19"/>
  </r>
  <r>
    <x v="23"/>
    <x v="2"/>
    <x v="0"/>
    <x v="1"/>
    <n v="4"/>
    <x v="19"/>
  </r>
  <r>
    <x v="23"/>
    <x v="2"/>
    <x v="1"/>
    <x v="0"/>
    <n v="3"/>
    <x v="19"/>
  </r>
  <r>
    <x v="23"/>
    <x v="2"/>
    <x v="1"/>
    <x v="1"/>
    <n v="2"/>
    <x v="19"/>
  </r>
  <r>
    <x v="23"/>
    <x v="2"/>
    <x v="2"/>
    <x v="0"/>
    <n v="2"/>
    <x v="19"/>
  </r>
  <r>
    <x v="23"/>
    <x v="2"/>
    <x v="2"/>
    <x v="1"/>
    <n v="1"/>
    <x v="19"/>
  </r>
  <r>
    <x v="23"/>
    <x v="2"/>
    <x v="3"/>
    <x v="0"/>
    <n v="1"/>
    <x v="19"/>
  </r>
  <r>
    <x v="23"/>
    <x v="2"/>
    <x v="3"/>
    <x v="1"/>
    <n v="2"/>
    <x v="19"/>
  </r>
  <r>
    <x v="23"/>
    <x v="2"/>
    <x v="4"/>
    <x v="0"/>
    <n v="5"/>
    <x v="19"/>
  </r>
  <r>
    <x v="23"/>
    <x v="2"/>
    <x v="4"/>
    <x v="1"/>
    <n v="3"/>
    <x v="19"/>
  </r>
  <r>
    <x v="23"/>
    <x v="2"/>
    <x v="5"/>
    <x v="0"/>
    <n v="5"/>
    <x v="19"/>
  </r>
  <r>
    <x v="23"/>
    <x v="2"/>
    <x v="5"/>
    <x v="1"/>
    <n v="2"/>
    <x v="19"/>
  </r>
  <r>
    <x v="23"/>
    <x v="3"/>
    <x v="0"/>
    <x v="0"/>
    <n v="5"/>
    <x v="19"/>
  </r>
  <r>
    <x v="23"/>
    <x v="3"/>
    <x v="0"/>
    <x v="1"/>
    <n v="4"/>
    <x v="19"/>
  </r>
  <r>
    <x v="23"/>
    <x v="3"/>
    <x v="1"/>
    <x v="0"/>
    <n v="11"/>
    <x v="19"/>
  </r>
  <r>
    <x v="23"/>
    <x v="3"/>
    <x v="1"/>
    <x v="1"/>
    <n v="2"/>
    <x v="19"/>
  </r>
  <r>
    <x v="23"/>
    <x v="3"/>
    <x v="2"/>
    <x v="0"/>
    <n v="2"/>
    <x v="19"/>
  </r>
  <r>
    <x v="23"/>
    <x v="3"/>
    <x v="2"/>
    <x v="1"/>
    <n v="1"/>
    <x v="19"/>
  </r>
  <r>
    <x v="23"/>
    <x v="3"/>
    <x v="3"/>
    <x v="0"/>
    <n v="7"/>
    <x v="19"/>
  </r>
  <r>
    <x v="23"/>
    <x v="3"/>
    <x v="3"/>
    <x v="1"/>
    <n v="2"/>
    <x v="19"/>
  </r>
  <r>
    <x v="23"/>
    <x v="3"/>
    <x v="4"/>
    <x v="0"/>
    <n v="4"/>
    <x v="19"/>
  </r>
  <r>
    <x v="23"/>
    <x v="3"/>
    <x v="4"/>
    <x v="1"/>
    <n v="2"/>
    <x v="19"/>
  </r>
  <r>
    <x v="23"/>
    <x v="3"/>
    <x v="5"/>
    <x v="0"/>
    <n v="6"/>
    <x v="19"/>
  </r>
  <r>
    <x v="23"/>
    <x v="3"/>
    <x v="5"/>
    <x v="1"/>
    <n v="1"/>
    <x v="19"/>
  </r>
  <r>
    <x v="23"/>
    <x v="4"/>
    <x v="0"/>
    <x v="0"/>
    <n v="2"/>
    <x v="19"/>
  </r>
  <r>
    <x v="23"/>
    <x v="4"/>
    <x v="0"/>
    <x v="1"/>
    <n v="1"/>
    <x v="19"/>
  </r>
  <r>
    <x v="23"/>
    <x v="4"/>
    <x v="1"/>
    <x v="0"/>
    <n v="12"/>
    <x v="19"/>
  </r>
  <r>
    <x v="23"/>
    <x v="4"/>
    <x v="1"/>
    <x v="1"/>
    <n v="7"/>
    <x v="19"/>
  </r>
  <r>
    <x v="23"/>
    <x v="4"/>
    <x v="2"/>
    <x v="0"/>
    <n v="1"/>
    <x v="19"/>
  </r>
  <r>
    <x v="23"/>
    <x v="4"/>
    <x v="2"/>
    <x v="1"/>
    <n v="2"/>
    <x v="19"/>
  </r>
  <r>
    <x v="23"/>
    <x v="4"/>
    <x v="3"/>
    <x v="0"/>
    <n v="3"/>
    <x v="19"/>
  </r>
  <r>
    <x v="23"/>
    <x v="4"/>
    <x v="3"/>
    <x v="1"/>
    <n v="3"/>
    <x v="19"/>
  </r>
  <r>
    <x v="23"/>
    <x v="4"/>
    <x v="4"/>
    <x v="0"/>
    <n v="2"/>
    <x v="19"/>
  </r>
  <r>
    <x v="23"/>
    <x v="4"/>
    <x v="4"/>
    <x v="1"/>
    <n v="3"/>
    <x v="19"/>
  </r>
  <r>
    <x v="23"/>
    <x v="4"/>
    <x v="5"/>
    <x v="0"/>
    <n v="5"/>
    <x v="19"/>
  </r>
  <r>
    <x v="23"/>
    <x v="4"/>
    <x v="5"/>
    <x v="1"/>
    <n v="3"/>
    <x v="19"/>
  </r>
  <r>
    <x v="23"/>
    <x v="5"/>
    <x v="0"/>
    <x v="0"/>
    <n v="1"/>
    <x v="19"/>
  </r>
  <r>
    <x v="23"/>
    <x v="5"/>
    <x v="0"/>
    <x v="1"/>
    <n v="4"/>
    <x v="19"/>
  </r>
  <r>
    <x v="23"/>
    <x v="5"/>
    <x v="1"/>
    <x v="0"/>
    <n v="2"/>
    <x v="19"/>
  </r>
  <r>
    <x v="23"/>
    <x v="5"/>
    <x v="1"/>
    <x v="1"/>
    <n v="3"/>
    <x v="19"/>
  </r>
  <r>
    <x v="23"/>
    <x v="5"/>
    <x v="2"/>
    <x v="0"/>
    <n v="2"/>
    <x v="19"/>
  </r>
  <r>
    <x v="23"/>
    <x v="5"/>
    <x v="2"/>
    <x v="1"/>
    <n v="1"/>
    <x v="19"/>
  </r>
  <r>
    <x v="23"/>
    <x v="5"/>
    <x v="3"/>
    <x v="0"/>
    <n v="1"/>
    <x v="19"/>
  </r>
  <r>
    <x v="23"/>
    <x v="5"/>
    <x v="3"/>
    <x v="1"/>
    <n v="3"/>
    <x v="19"/>
  </r>
  <r>
    <x v="23"/>
    <x v="5"/>
    <x v="4"/>
    <x v="0"/>
    <n v="6"/>
    <x v="19"/>
  </r>
  <r>
    <x v="23"/>
    <x v="5"/>
    <x v="4"/>
    <x v="1"/>
    <n v="4"/>
    <x v="19"/>
  </r>
  <r>
    <x v="23"/>
    <x v="5"/>
    <x v="5"/>
    <x v="0"/>
    <n v="4"/>
    <x v="19"/>
  </r>
  <r>
    <x v="23"/>
    <x v="5"/>
    <x v="5"/>
    <x v="1"/>
    <n v="1"/>
    <x v="19"/>
  </r>
  <r>
    <x v="24"/>
    <x v="0"/>
    <x v="0"/>
    <x v="0"/>
    <n v="2"/>
    <x v="20"/>
  </r>
  <r>
    <x v="24"/>
    <x v="0"/>
    <x v="0"/>
    <x v="1"/>
    <n v="2"/>
    <x v="20"/>
  </r>
  <r>
    <x v="24"/>
    <x v="0"/>
    <x v="1"/>
    <x v="0"/>
    <n v="2"/>
    <x v="20"/>
  </r>
  <r>
    <x v="24"/>
    <x v="0"/>
    <x v="1"/>
    <x v="1"/>
    <n v="2"/>
    <x v="20"/>
  </r>
  <r>
    <x v="24"/>
    <x v="0"/>
    <x v="2"/>
    <x v="0"/>
    <n v="2"/>
    <x v="20"/>
  </r>
  <r>
    <x v="24"/>
    <x v="0"/>
    <x v="2"/>
    <x v="1"/>
    <n v="1"/>
    <x v="20"/>
  </r>
  <r>
    <x v="24"/>
    <x v="0"/>
    <x v="3"/>
    <x v="0"/>
    <n v="1"/>
    <x v="20"/>
  </r>
  <r>
    <x v="24"/>
    <x v="0"/>
    <x v="3"/>
    <x v="1"/>
    <n v="2"/>
    <x v="20"/>
  </r>
  <r>
    <x v="24"/>
    <x v="0"/>
    <x v="4"/>
    <x v="0"/>
    <n v="4"/>
    <x v="20"/>
  </r>
  <r>
    <x v="24"/>
    <x v="0"/>
    <x v="4"/>
    <x v="1"/>
    <n v="2"/>
    <x v="20"/>
  </r>
  <r>
    <x v="24"/>
    <x v="0"/>
    <x v="5"/>
    <x v="0"/>
    <n v="1"/>
    <x v="20"/>
  </r>
  <r>
    <x v="24"/>
    <x v="0"/>
    <x v="5"/>
    <x v="1"/>
    <n v="5"/>
    <x v="20"/>
  </r>
  <r>
    <x v="24"/>
    <x v="1"/>
    <x v="0"/>
    <x v="0"/>
    <n v="3"/>
    <x v="20"/>
  </r>
  <r>
    <x v="24"/>
    <x v="1"/>
    <x v="0"/>
    <x v="1"/>
    <n v="2"/>
    <x v="20"/>
  </r>
  <r>
    <x v="24"/>
    <x v="1"/>
    <x v="1"/>
    <x v="0"/>
    <n v="4"/>
    <x v="20"/>
  </r>
  <r>
    <x v="24"/>
    <x v="1"/>
    <x v="1"/>
    <x v="1"/>
    <n v="2"/>
    <x v="20"/>
  </r>
  <r>
    <x v="24"/>
    <x v="1"/>
    <x v="2"/>
    <x v="0"/>
    <n v="2"/>
    <x v="20"/>
  </r>
  <r>
    <x v="24"/>
    <x v="1"/>
    <x v="2"/>
    <x v="1"/>
    <n v="3"/>
    <x v="20"/>
  </r>
  <r>
    <x v="24"/>
    <x v="1"/>
    <x v="3"/>
    <x v="0"/>
    <n v="5"/>
    <x v="20"/>
  </r>
  <r>
    <x v="24"/>
    <x v="1"/>
    <x v="3"/>
    <x v="1"/>
    <n v="1"/>
    <x v="20"/>
  </r>
  <r>
    <x v="24"/>
    <x v="1"/>
    <x v="4"/>
    <x v="0"/>
    <n v="2"/>
    <x v="20"/>
  </r>
  <r>
    <x v="24"/>
    <x v="1"/>
    <x v="4"/>
    <x v="1"/>
    <n v="1"/>
    <x v="20"/>
  </r>
  <r>
    <x v="24"/>
    <x v="1"/>
    <x v="5"/>
    <x v="0"/>
    <n v="4"/>
    <x v="20"/>
  </r>
  <r>
    <x v="24"/>
    <x v="1"/>
    <x v="5"/>
    <x v="1"/>
    <n v="4"/>
    <x v="20"/>
  </r>
  <r>
    <x v="24"/>
    <x v="2"/>
    <x v="0"/>
    <x v="0"/>
    <n v="1"/>
    <x v="20"/>
  </r>
  <r>
    <x v="24"/>
    <x v="2"/>
    <x v="0"/>
    <x v="1"/>
    <n v="1"/>
    <x v="20"/>
  </r>
  <r>
    <x v="24"/>
    <x v="2"/>
    <x v="1"/>
    <x v="0"/>
    <n v="2"/>
    <x v="20"/>
  </r>
  <r>
    <x v="24"/>
    <x v="2"/>
    <x v="1"/>
    <x v="1"/>
    <n v="1"/>
    <x v="20"/>
  </r>
  <r>
    <x v="24"/>
    <x v="2"/>
    <x v="2"/>
    <x v="0"/>
    <n v="2"/>
    <x v="20"/>
  </r>
  <r>
    <x v="24"/>
    <x v="2"/>
    <x v="2"/>
    <x v="1"/>
    <n v="3"/>
    <x v="20"/>
  </r>
  <r>
    <x v="24"/>
    <x v="2"/>
    <x v="3"/>
    <x v="0"/>
    <n v="4"/>
    <x v="20"/>
  </r>
  <r>
    <x v="24"/>
    <x v="2"/>
    <x v="3"/>
    <x v="1"/>
    <n v="3"/>
    <x v="20"/>
  </r>
  <r>
    <x v="24"/>
    <x v="2"/>
    <x v="4"/>
    <x v="0"/>
    <n v="1"/>
    <x v="20"/>
  </r>
  <r>
    <x v="24"/>
    <x v="2"/>
    <x v="4"/>
    <x v="1"/>
    <n v="2"/>
    <x v="20"/>
  </r>
  <r>
    <x v="24"/>
    <x v="2"/>
    <x v="5"/>
    <x v="0"/>
    <n v="5"/>
    <x v="20"/>
  </r>
  <r>
    <x v="24"/>
    <x v="2"/>
    <x v="5"/>
    <x v="1"/>
    <n v="1"/>
    <x v="20"/>
  </r>
  <r>
    <x v="24"/>
    <x v="3"/>
    <x v="0"/>
    <x v="0"/>
    <n v="5"/>
    <x v="20"/>
  </r>
  <r>
    <x v="24"/>
    <x v="3"/>
    <x v="0"/>
    <x v="1"/>
    <n v="2"/>
    <x v="20"/>
  </r>
  <r>
    <x v="24"/>
    <x v="3"/>
    <x v="1"/>
    <x v="0"/>
    <n v="3"/>
    <x v="20"/>
  </r>
  <r>
    <x v="24"/>
    <x v="3"/>
    <x v="1"/>
    <x v="1"/>
    <n v="5"/>
    <x v="20"/>
  </r>
  <r>
    <x v="24"/>
    <x v="3"/>
    <x v="2"/>
    <x v="0"/>
    <n v="2"/>
    <x v="20"/>
  </r>
  <r>
    <x v="24"/>
    <x v="3"/>
    <x v="2"/>
    <x v="1"/>
    <n v="2"/>
    <x v="20"/>
  </r>
  <r>
    <x v="24"/>
    <x v="3"/>
    <x v="3"/>
    <x v="0"/>
    <n v="3"/>
    <x v="20"/>
  </r>
  <r>
    <x v="24"/>
    <x v="3"/>
    <x v="3"/>
    <x v="1"/>
    <n v="3"/>
    <x v="20"/>
  </r>
  <r>
    <x v="24"/>
    <x v="3"/>
    <x v="4"/>
    <x v="0"/>
    <n v="4"/>
    <x v="20"/>
  </r>
  <r>
    <x v="24"/>
    <x v="3"/>
    <x v="4"/>
    <x v="1"/>
    <n v="1"/>
    <x v="20"/>
  </r>
  <r>
    <x v="24"/>
    <x v="3"/>
    <x v="5"/>
    <x v="0"/>
    <n v="1"/>
    <x v="20"/>
  </r>
  <r>
    <x v="24"/>
    <x v="3"/>
    <x v="5"/>
    <x v="1"/>
    <n v="5"/>
    <x v="20"/>
  </r>
  <r>
    <x v="24"/>
    <x v="4"/>
    <x v="0"/>
    <x v="0"/>
    <n v="2"/>
    <x v="20"/>
  </r>
  <r>
    <x v="24"/>
    <x v="4"/>
    <x v="0"/>
    <x v="1"/>
    <n v="3"/>
    <x v="20"/>
  </r>
  <r>
    <x v="24"/>
    <x v="4"/>
    <x v="1"/>
    <x v="0"/>
    <n v="6"/>
    <x v="20"/>
  </r>
  <r>
    <x v="24"/>
    <x v="4"/>
    <x v="1"/>
    <x v="1"/>
    <n v="5"/>
    <x v="20"/>
  </r>
  <r>
    <x v="24"/>
    <x v="4"/>
    <x v="2"/>
    <x v="0"/>
    <n v="2"/>
    <x v="20"/>
  </r>
  <r>
    <x v="24"/>
    <x v="4"/>
    <x v="2"/>
    <x v="1"/>
    <n v="3"/>
    <x v="20"/>
  </r>
  <r>
    <x v="24"/>
    <x v="4"/>
    <x v="3"/>
    <x v="0"/>
    <n v="2"/>
    <x v="20"/>
  </r>
  <r>
    <x v="24"/>
    <x v="4"/>
    <x v="3"/>
    <x v="1"/>
    <n v="2"/>
    <x v="20"/>
  </r>
  <r>
    <x v="24"/>
    <x v="4"/>
    <x v="4"/>
    <x v="0"/>
    <n v="5"/>
    <x v="20"/>
  </r>
  <r>
    <x v="24"/>
    <x v="4"/>
    <x v="4"/>
    <x v="1"/>
    <n v="1"/>
    <x v="20"/>
  </r>
  <r>
    <x v="24"/>
    <x v="4"/>
    <x v="5"/>
    <x v="0"/>
    <n v="4"/>
    <x v="20"/>
  </r>
  <r>
    <x v="24"/>
    <x v="4"/>
    <x v="5"/>
    <x v="1"/>
    <n v="4"/>
    <x v="20"/>
  </r>
  <r>
    <x v="24"/>
    <x v="5"/>
    <x v="0"/>
    <x v="0"/>
    <n v="2"/>
    <x v="20"/>
  </r>
  <r>
    <x v="24"/>
    <x v="5"/>
    <x v="0"/>
    <x v="1"/>
    <n v="2"/>
    <x v="20"/>
  </r>
  <r>
    <x v="24"/>
    <x v="5"/>
    <x v="1"/>
    <x v="0"/>
    <n v="11"/>
    <x v="20"/>
  </r>
  <r>
    <x v="24"/>
    <x v="5"/>
    <x v="1"/>
    <x v="1"/>
    <n v="4"/>
    <x v="20"/>
  </r>
  <r>
    <x v="24"/>
    <x v="5"/>
    <x v="2"/>
    <x v="0"/>
    <n v="1"/>
    <x v="20"/>
  </r>
  <r>
    <x v="24"/>
    <x v="5"/>
    <x v="2"/>
    <x v="1"/>
    <n v="2"/>
    <x v="20"/>
  </r>
  <r>
    <x v="24"/>
    <x v="5"/>
    <x v="3"/>
    <x v="0"/>
    <n v="1"/>
    <x v="20"/>
  </r>
  <r>
    <x v="24"/>
    <x v="5"/>
    <x v="3"/>
    <x v="1"/>
    <n v="1"/>
    <x v="20"/>
  </r>
  <r>
    <x v="24"/>
    <x v="5"/>
    <x v="4"/>
    <x v="0"/>
    <n v="3"/>
    <x v="20"/>
  </r>
  <r>
    <x v="24"/>
    <x v="5"/>
    <x v="4"/>
    <x v="1"/>
    <n v="4"/>
    <x v="20"/>
  </r>
  <r>
    <x v="24"/>
    <x v="5"/>
    <x v="5"/>
    <x v="0"/>
    <n v="7"/>
    <x v="20"/>
  </r>
  <r>
    <x v="24"/>
    <x v="5"/>
    <x v="5"/>
    <x v="1"/>
    <n v="5"/>
    <x v="20"/>
  </r>
  <r>
    <x v="25"/>
    <x v="0"/>
    <x v="0"/>
    <x v="0"/>
    <n v="3"/>
    <x v="21"/>
  </r>
  <r>
    <x v="25"/>
    <x v="0"/>
    <x v="0"/>
    <x v="1"/>
    <n v="2"/>
    <x v="21"/>
  </r>
  <r>
    <x v="25"/>
    <x v="0"/>
    <x v="1"/>
    <x v="0"/>
    <n v="10"/>
    <x v="21"/>
  </r>
  <r>
    <x v="25"/>
    <x v="0"/>
    <x v="1"/>
    <x v="1"/>
    <n v="4"/>
    <x v="21"/>
  </r>
  <r>
    <x v="25"/>
    <x v="0"/>
    <x v="2"/>
    <x v="0"/>
    <n v="2"/>
    <x v="21"/>
  </r>
  <r>
    <x v="25"/>
    <x v="0"/>
    <x v="2"/>
    <x v="1"/>
    <n v="1"/>
    <x v="21"/>
  </r>
  <r>
    <x v="25"/>
    <x v="0"/>
    <x v="3"/>
    <x v="0"/>
    <n v="3"/>
    <x v="21"/>
  </r>
  <r>
    <x v="25"/>
    <x v="0"/>
    <x v="3"/>
    <x v="1"/>
    <n v="1"/>
    <x v="21"/>
  </r>
  <r>
    <x v="25"/>
    <x v="0"/>
    <x v="4"/>
    <x v="0"/>
    <n v="5"/>
    <x v="21"/>
  </r>
  <r>
    <x v="25"/>
    <x v="0"/>
    <x v="4"/>
    <x v="1"/>
    <n v="1"/>
    <x v="21"/>
  </r>
  <r>
    <x v="25"/>
    <x v="0"/>
    <x v="5"/>
    <x v="0"/>
    <n v="1"/>
    <x v="21"/>
  </r>
  <r>
    <x v="25"/>
    <x v="0"/>
    <x v="5"/>
    <x v="1"/>
    <n v="1"/>
    <x v="21"/>
  </r>
  <r>
    <x v="25"/>
    <x v="1"/>
    <x v="0"/>
    <x v="0"/>
    <n v="3"/>
    <x v="21"/>
  </r>
  <r>
    <x v="25"/>
    <x v="1"/>
    <x v="0"/>
    <x v="1"/>
    <n v="3"/>
    <x v="21"/>
  </r>
  <r>
    <x v="25"/>
    <x v="1"/>
    <x v="1"/>
    <x v="0"/>
    <n v="5"/>
    <x v="21"/>
  </r>
  <r>
    <x v="25"/>
    <x v="1"/>
    <x v="1"/>
    <x v="1"/>
    <n v="3"/>
    <x v="21"/>
  </r>
  <r>
    <x v="25"/>
    <x v="1"/>
    <x v="2"/>
    <x v="0"/>
    <n v="1"/>
    <x v="21"/>
  </r>
  <r>
    <x v="25"/>
    <x v="1"/>
    <x v="2"/>
    <x v="1"/>
    <n v="2"/>
    <x v="21"/>
  </r>
  <r>
    <x v="25"/>
    <x v="1"/>
    <x v="3"/>
    <x v="0"/>
    <n v="1"/>
    <x v="21"/>
  </r>
  <r>
    <x v="25"/>
    <x v="1"/>
    <x v="3"/>
    <x v="1"/>
    <n v="1"/>
    <x v="21"/>
  </r>
  <r>
    <x v="25"/>
    <x v="1"/>
    <x v="4"/>
    <x v="0"/>
    <n v="5"/>
    <x v="21"/>
  </r>
  <r>
    <x v="25"/>
    <x v="1"/>
    <x v="4"/>
    <x v="1"/>
    <n v="2"/>
    <x v="21"/>
  </r>
  <r>
    <x v="25"/>
    <x v="1"/>
    <x v="5"/>
    <x v="0"/>
    <n v="6"/>
    <x v="21"/>
  </r>
  <r>
    <x v="25"/>
    <x v="1"/>
    <x v="5"/>
    <x v="1"/>
    <n v="4"/>
    <x v="21"/>
  </r>
  <r>
    <x v="25"/>
    <x v="2"/>
    <x v="0"/>
    <x v="0"/>
    <n v="1"/>
    <x v="21"/>
  </r>
  <r>
    <x v="25"/>
    <x v="2"/>
    <x v="0"/>
    <x v="1"/>
    <n v="3"/>
    <x v="21"/>
  </r>
  <r>
    <x v="25"/>
    <x v="2"/>
    <x v="1"/>
    <x v="0"/>
    <n v="6"/>
    <x v="21"/>
  </r>
  <r>
    <x v="25"/>
    <x v="2"/>
    <x v="1"/>
    <x v="1"/>
    <n v="1"/>
    <x v="21"/>
  </r>
  <r>
    <x v="25"/>
    <x v="2"/>
    <x v="2"/>
    <x v="0"/>
    <n v="2"/>
    <x v="21"/>
  </r>
  <r>
    <x v="25"/>
    <x v="2"/>
    <x v="2"/>
    <x v="1"/>
    <n v="2"/>
    <x v="21"/>
  </r>
  <r>
    <x v="25"/>
    <x v="2"/>
    <x v="3"/>
    <x v="0"/>
    <n v="6"/>
    <x v="21"/>
  </r>
  <r>
    <x v="25"/>
    <x v="2"/>
    <x v="3"/>
    <x v="1"/>
    <n v="1"/>
    <x v="21"/>
  </r>
  <r>
    <x v="25"/>
    <x v="2"/>
    <x v="4"/>
    <x v="0"/>
    <n v="3"/>
    <x v="21"/>
  </r>
  <r>
    <x v="25"/>
    <x v="2"/>
    <x v="4"/>
    <x v="1"/>
    <n v="4"/>
    <x v="21"/>
  </r>
  <r>
    <x v="25"/>
    <x v="2"/>
    <x v="5"/>
    <x v="0"/>
    <n v="6"/>
    <x v="21"/>
  </r>
  <r>
    <x v="25"/>
    <x v="2"/>
    <x v="5"/>
    <x v="1"/>
    <n v="4"/>
    <x v="21"/>
  </r>
  <r>
    <x v="25"/>
    <x v="3"/>
    <x v="0"/>
    <x v="0"/>
    <n v="1"/>
    <x v="21"/>
  </r>
  <r>
    <x v="25"/>
    <x v="3"/>
    <x v="0"/>
    <x v="1"/>
    <n v="4"/>
    <x v="21"/>
  </r>
  <r>
    <x v="25"/>
    <x v="3"/>
    <x v="1"/>
    <x v="0"/>
    <n v="9"/>
    <x v="21"/>
  </r>
  <r>
    <x v="25"/>
    <x v="3"/>
    <x v="1"/>
    <x v="1"/>
    <n v="1"/>
    <x v="21"/>
  </r>
  <r>
    <x v="25"/>
    <x v="3"/>
    <x v="2"/>
    <x v="0"/>
    <n v="2"/>
    <x v="21"/>
  </r>
  <r>
    <x v="25"/>
    <x v="3"/>
    <x v="2"/>
    <x v="1"/>
    <n v="1"/>
    <x v="21"/>
  </r>
  <r>
    <x v="25"/>
    <x v="3"/>
    <x v="3"/>
    <x v="0"/>
    <n v="3"/>
    <x v="21"/>
  </r>
  <r>
    <x v="25"/>
    <x v="3"/>
    <x v="3"/>
    <x v="1"/>
    <n v="2"/>
    <x v="21"/>
  </r>
  <r>
    <x v="25"/>
    <x v="3"/>
    <x v="4"/>
    <x v="0"/>
    <n v="6"/>
    <x v="21"/>
  </r>
  <r>
    <x v="25"/>
    <x v="3"/>
    <x v="4"/>
    <x v="1"/>
    <n v="4"/>
    <x v="21"/>
  </r>
  <r>
    <x v="25"/>
    <x v="3"/>
    <x v="5"/>
    <x v="0"/>
    <n v="5"/>
    <x v="21"/>
  </r>
  <r>
    <x v="25"/>
    <x v="3"/>
    <x v="5"/>
    <x v="1"/>
    <n v="3"/>
    <x v="21"/>
  </r>
  <r>
    <x v="25"/>
    <x v="4"/>
    <x v="0"/>
    <x v="0"/>
    <n v="2"/>
    <x v="21"/>
  </r>
  <r>
    <x v="25"/>
    <x v="4"/>
    <x v="0"/>
    <x v="1"/>
    <n v="2"/>
    <x v="21"/>
  </r>
  <r>
    <x v="25"/>
    <x v="4"/>
    <x v="1"/>
    <x v="0"/>
    <n v="2"/>
    <x v="21"/>
  </r>
  <r>
    <x v="25"/>
    <x v="4"/>
    <x v="1"/>
    <x v="1"/>
    <n v="4"/>
    <x v="21"/>
  </r>
  <r>
    <x v="25"/>
    <x v="4"/>
    <x v="2"/>
    <x v="0"/>
    <n v="2"/>
    <x v="21"/>
  </r>
  <r>
    <x v="25"/>
    <x v="4"/>
    <x v="2"/>
    <x v="1"/>
    <n v="3"/>
    <x v="21"/>
  </r>
  <r>
    <x v="25"/>
    <x v="4"/>
    <x v="3"/>
    <x v="0"/>
    <n v="5"/>
    <x v="21"/>
  </r>
  <r>
    <x v="25"/>
    <x v="4"/>
    <x v="3"/>
    <x v="1"/>
    <n v="1"/>
    <x v="21"/>
  </r>
  <r>
    <x v="25"/>
    <x v="4"/>
    <x v="4"/>
    <x v="0"/>
    <n v="2"/>
    <x v="21"/>
  </r>
  <r>
    <x v="25"/>
    <x v="4"/>
    <x v="4"/>
    <x v="1"/>
    <n v="1"/>
    <x v="21"/>
  </r>
  <r>
    <x v="25"/>
    <x v="4"/>
    <x v="5"/>
    <x v="0"/>
    <n v="7"/>
    <x v="21"/>
  </r>
  <r>
    <x v="25"/>
    <x v="4"/>
    <x v="5"/>
    <x v="1"/>
    <n v="5"/>
    <x v="21"/>
  </r>
  <r>
    <x v="25"/>
    <x v="5"/>
    <x v="0"/>
    <x v="0"/>
    <n v="3"/>
    <x v="21"/>
  </r>
  <r>
    <x v="25"/>
    <x v="5"/>
    <x v="0"/>
    <x v="1"/>
    <n v="1"/>
    <x v="21"/>
  </r>
  <r>
    <x v="25"/>
    <x v="5"/>
    <x v="1"/>
    <x v="0"/>
    <n v="3"/>
    <x v="21"/>
  </r>
  <r>
    <x v="25"/>
    <x v="5"/>
    <x v="1"/>
    <x v="1"/>
    <n v="6"/>
    <x v="21"/>
  </r>
  <r>
    <x v="25"/>
    <x v="5"/>
    <x v="2"/>
    <x v="0"/>
    <n v="2"/>
    <x v="21"/>
  </r>
  <r>
    <x v="25"/>
    <x v="5"/>
    <x v="2"/>
    <x v="1"/>
    <n v="3"/>
    <x v="21"/>
  </r>
  <r>
    <x v="25"/>
    <x v="5"/>
    <x v="3"/>
    <x v="0"/>
    <n v="2"/>
    <x v="21"/>
  </r>
  <r>
    <x v="25"/>
    <x v="5"/>
    <x v="3"/>
    <x v="1"/>
    <n v="2"/>
    <x v="21"/>
  </r>
  <r>
    <x v="25"/>
    <x v="5"/>
    <x v="4"/>
    <x v="0"/>
    <n v="6"/>
    <x v="21"/>
  </r>
  <r>
    <x v="25"/>
    <x v="5"/>
    <x v="4"/>
    <x v="1"/>
    <n v="2"/>
    <x v="21"/>
  </r>
  <r>
    <x v="25"/>
    <x v="5"/>
    <x v="5"/>
    <x v="0"/>
    <n v="6"/>
    <x v="21"/>
  </r>
  <r>
    <x v="25"/>
    <x v="5"/>
    <x v="5"/>
    <x v="1"/>
    <n v="1"/>
    <x v="21"/>
  </r>
  <r>
    <x v="26"/>
    <x v="0"/>
    <x v="0"/>
    <x v="0"/>
    <n v="5"/>
    <x v="9"/>
  </r>
  <r>
    <x v="26"/>
    <x v="0"/>
    <x v="0"/>
    <x v="1"/>
    <n v="3"/>
    <x v="9"/>
  </r>
  <r>
    <x v="26"/>
    <x v="0"/>
    <x v="1"/>
    <x v="0"/>
    <n v="3"/>
    <x v="9"/>
  </r>
  <r>
    <x v="26"/>
    <x v="0"/>
    <x v="1"/>
    <x v="1"/>
    <n v="7"/>
    <x v="9"/>
  </r>
  <r>
    <x v="26"/>
    <x v="0"/>
    <x v="2"/>
    <x v="0"/>
    <n v="1"/>
    <x v="9"/>
  </r>
  <r>
    <x v="26"/>
    <x v="0"/>
    <x v="2"/>
    <x v="1"/>
    <n v="2"/>
    <x v="9"/>
  </r>
  <r>
    <x v="26"/>
    <x v="0"/>
    <x v="3"/>
    <x v="0"/>
    <n v="7"/>
    <x v="9"/>
  </r>
  <r>
    <x v="26"/>
    <x v="0"/>
    <x v="3"/>
    <x v="1"/>
    <n v="2"/>
    <x v="9"/>
  </r>
  <r>
    <x v="26"/>
    <x v="0"/>
    <x v="4"/>
    <x v="0"/>
    <n v="5"/>
    <x v="9"/>
  </r>
  <r>
    <x v="26"/>
    <x v="0"/>
    <x v="4"/>
    <x v="1"/>
    <n v="2"/>
    <x v="9"/>
  </r>
  <r>
    <x v="26"/>
    <x v="0"/>
    <x v="5"/>
    <x v="0"/>
    <n v="6"/>
    <x v="9"/>
  </r>
  <r>
    <x v="26"/>
    <x v="0"/>
    <x v="5"/>
    <x v="1"/>
    <n v="4"/>
    <x v="9"/>
  </r>
  <r>
    <x v="26"/>
    <x v="1"/>
    <x v="0"/>
    <x v="0"/>
    <n v="3"/>
    <x v="9"/>
  </r>
  <r>
    <x v="26"/>
    <x v="1"/>
    <x v="0"/>
    <x v="1"/>
    <n v="4"/>
    <x v="9"/>
  </r>
  <r>
    <x v="26"/>
    <x v="1"/>
    <x v="1"/>
    <x v="0"/>
    <n v="1"/>
    <x v="9"/>
  </r>
  <r>
    <x v="26"/>
    <x v="1"/>
    <x v="1"/>
    <x v="1"/>
    <n v="7"/>
    <x v="9"/>
  </r>
  <r>
    <x v="26"/>
    <x v="1"/>
    <x v="2"/>
    <x v="0"/>
    <n v="2"/>
    <x v="9"/>
  </r>
  <r>
    <x v="26"/>
    <x v="1"/>
    <x v="2"/>
    <x v="1"/>
    <n v="3"/>
    <x v="9"/>
  </r>
  <r>
    <x v="26"/>
    <x v="1"/>
    <x v="3"/>
    <x v="0"/>
    <n v="5"/>
    <x v="9"/>
  </r>
  <r>
    <x v="26"/>
    <x v="1"/>
    <x v="3"/>
    <x v="1"/>
    <n v="1"/>
    <x v="9"/>
  </r>
  <r>
    <x v="26"/>
    <x v="1"/>
    <x v="4"/>
    <x v="0"/>
    <n v="1"/>
    <x v="9"/>
  </r>
  <r>
    <x v="26"/>
    <x v="1"/>
    <x v="4"/>
    <x v="1"/>
    <n v="3"/>
    <x v="9"/>
  </r>
  <r>
    <x v="26"/>
    <x v="1"/>
    <x v="5"/>
    <x v="0"/>
    <n v="1"/>
    <x v="9"/>
  </r>
  <r>
    <x v="26"/>
    <x v="1"/>
    <x v="5"/>
    <x v="1"/>
    <n v="5"/>
    <x v="9"/>
  </r>
  <r>
    <x v="26"/>
    <x v="2"/>
    <x v="0"/>
    <x v="0"/>
    <n v="5"/>
    <x v="9"/>
  </r>
  <r>
    <x v="26"/>
    <x v="2"/>
    <x v="0"/>
    <x v="1"/>
    <n v="1"/>
    <x v="9"/>
  </r>
  <r>
    <x v="26"/>
    <x v="2"/>
    <x v="1"/>
    <x v="0"/>
    <n v="2"/>
    <x v="9"/>
  </r>
  <r>
    <x v="26"/>
    <x v="2"/>
    <x v="1"/>
    <x v="1"/>
    <n v="5"/>
    <x v="9"/>
  </r>
  <r>
    <x v="26"/>
    <x v="2"/>
    <x v="2"/>
    <x v="0"/>
    <n v="1"/>
    <x v="9"/>
  </r>
  <r>
    <x v="26"/>
    <x v="2"/>
    <x v="2"/>
    <x v="1"/>
    <n v="2"/>
    <x v="9"/>
  </r>
  <r>
    <x v="26"/>
    <x v="2"/>
    <x v="3"/>
    <x v="0"/>
    <n v="4"/>
    <x v="9"/>
  </r>
  <r>
    <x v="26"/>
    <x v="2"/>
    <x v="3"/>
    <x v="1"/>
    <n v="3"/>
    <x v="9"/>
  </r>
  <r>
    <x v="26"/>
    <x v="2"/>
    <x v="4"/>
    <x v="0"/>
    <n v="6"/>
    <x v="9"/>
  </r>
  <r>
    <x v="26"/>
    <x v="2"/>
    <x v="4"/>
    <x v="1"/>
    <n v="4"/>
    <x v="9"/>
  </r>
  <r>
    <x v="26"/>
    <x v="2"/>
    <x v="5"/>
    <x v="0"/>
    <n v="3"/>
    <x v="9"/>
  </r>
  <r>
    <x v="26"/>
    <x v="2"/>
    <x v="5"/>
    <x v="1"/>
    <n v="5"/>
    <x v="9"/>
  </r>
  <r>
    <x v="26"/>
    <x v="3"/>
    <x v="0"/>
    <x v="0"/>
    <n v="4"/>
    <x v="9"/>
  </r>
  <r>
    <x v="26"/>
    <x v="3"/>
    <x v="0"/>
    <x v="1"/>
    <n v="3"/>
    <x v="9"/>
  </r>
  <r>
    <x v="26"/>
    <x v="3"/>
    <x v="1"/>
    <x v="0"/>
    <n v="6"/>
    <x v="9"/>
  </r>
  <r>
    <x v="26"/>
    <x v="3"/>
    <x v="1"/>
    <x v="1"/>
    <n v="4"/>
    <x v="9"/>
  </r>
  <r>
    <x v="26"/>
    <x v="3"/>
    <x v="2"/>
    <x v="0"/>
    <n v="1"/>
    <x v="9"/>
  </r>
  <r>
    <x v="26"/>
    <x v="3"/>
    <x v="2"/>
    <x v="1"/>
    <n v="3"/>
    <x v="9"/>
  </r>
  <r>
    <x v="26"/>
    <x v="3"/>
    <x v="3"/>
    <x v="0"/>
    <n v="5"/>
    <x v="9"/>
  </r>
  <r>
    <x v="26"/>
    <x v="3"/>
    <x v="3"/>
    <x v="1"/>
    <n v="3"/>
    <x v="9"/>
  </r>
  <r>
    <x v="26"/>
    <x v="3"/>
    <x v="4"/>
    <x v="0"/>
    <n v="4"/>
    <x v="9"/>
  </r>
  <r>
    <x v="26"/>
    <x v="3"/>
    <x v="4"/>
    <x v="1"/>
    <n v="4"/>
    <x v="9"/>
  </r>
  <r>
    <x v="26"/>
    <x v="3"/>
    <x v="5"/>
    <x v="0"/>
    <n v="7"/>
    <x v="9"/>
  </r>
  <r>
    <x v="26"/>
    <x v="3"/>
    <x v="5"/>
    <x v="1"/>
    <n v="4"/>
    <x v="9"/>
  </r>
  <r>
    <x v="26"/>
    <x v="4"/>
    <x v="0"/>
    <x v="0"/>
    <n v="4"/>
    <x v="9"/>
  </r>
  <r>
    <x v="26"/>
    <x v="4"/>
    <x v="0"/>
    <x v="1"/>
    <n v="2"/>
    <x v="9"/>
  </r>
  <r>
    <x v="26"/>
    <x v="4"/>
    <x v="1"/>
    <x v="0"/>
    <n v="5"/>
    <x v="9"/>
  </r>
  <r>
    <x v="26"/>
    <x v="4"/>
    <x v="1"/>
    <x v="1"/>
    <n v="7"/>
    <x v="9"/>
  </r>
  <r>
    <x v="26"/>
    <x v="4"/>
    <x v="2"/>
    <x v="0"/>
    <n v="2"/>
    <x v="9"/>
  </r>
  <r>
    <x v="26"/>
    <x v="4"/>
    <x v="2"/>
    <x v="1"/>
    <n v="3"/>
    <x v="9"/>
  </r>
  <r>
    <x v="26"/>
    <x v="4"/>
    <x v="3"/>
    <x v="0"/>
    <n v="4"/>
    <x v="9"/>
  </r>
  <r>
    <x v="26"/>
    <x v="4"/>
    <x v="3"/>
    <x v="1"/>
    <n v="2"/>
    <x v="9"/>
  </r>
  <r>
    <x v="26"/>
    <x v="4"/>
    <x v="4"/>
    <x v="0"/>
    <n v="1"/>
    <x v="9"/>
  </r>
  <r>
    <x v="26"/>
    <x v="4"/>
    <x v="4"/>
    <x v="1"/>
    <n v="2"/>
    <x v="9"/>
  </r>
  <r>
    <x v="26"/>
    <x v="4"/>
    <x v="5"/>
    <x v="0"/>
    <n v="1"/>
    <x v="9"/>
  </r>
  <r>
    <x v="26"/>
    <x v="4"/>
    <x v="5"/>
    <x v="1"/>
    <n v="3"/>
    <x v="9"/>
  </r>
  <r>
    <x v="26"/>
    <x v="5"/>
    <x v="0"/>
    <x v="0"/>
    <n v="2"/>
    <x v="9"/>
  </r>
  <r>
    <x v="26"/>
    <x v="5"/>
    <x v="0"/>
    <x v="1"/>
    <n v="2"/>
    <x v="9"/>
  </r>
  <r>
    <x v="26"/>
    <x v="5"/>
    <x v="1"/>
    <x v="0"/>
    <n v="7"/>
    <x v="9"/>
  </r>
  <r>
    <x v="26"/>
    <x v="5"/>
    <x v="1"/>
    <x v="1"/>
    <n v="3"/>
    <x v="9"/>
  </r>
  <r>
    <x v="26"/>
    <x v="5"/>
    <x v="2"/>
    <x v="0"/>
    <n v="2"/>
    <x v="9"/>
  </r>
  <r>
    <x v="26"/>
    <x v="5"/>
    <x v="2"/>
    <x v="1"/>
    <n v="2"/>
    <x v="9"/>
  </r>
  <r>
    <x v="26"/>
    <x v="5"/>
    <x v="3"/>
    <x v="0"/>
    <n v="4"/>
    <x v="9"/>
  </r>
  <r>
    <x v="26"/>
    <x v="5"/>
    <x v="3"/>
    <x v="1"/>
    <n v="2"/>
    <x v="9"/>
  </r>
  <r>
    <x v="26"/>
    <x v="5"/>
    <x v="4"/>
    <x v="0"/>
    <n v="2"/>
    <x v="9"/>
  </r>
  <r>
    <x v="26"/>
    <x v="5"/>
    <x v="4"/>
    <x v="1"/>
    <n v="2"/>
    <x v="9"/>
  </r>
  <r>
    <x v="26"/>
    <x v="5"/>
    <x v="5"/>
    <x v="0"/>
    <n v="4"/>
    <x v="9"/>
  </r>
  <r>
    <x v="26"/>
    <x v="5"/>
    <x v="5"/>
    <x v="1"/>
    <n v="3"/>
    <x v="9"/>
  </r>
  <r>
    <x v="27"/>
    <x v="0"/>
    <x v="0"/>
    <x v="0"/>
    <n v="4"/>
    <x v="10"/>
  </r>
  <r>
    <x v="27"/>
    <x v="0"/>
    <x v="0"/>
    <x v="1"/>
    <n v="3"/>
    <x v="10"/>
  </r>
  <r>
    <x v="27"/>
    <x v="0"/>
    <x v="1"/>
    <x v="0"/>
    <n v="4"/>
    <x v="10"/>
  </r>
  <r>
    <x v="27"/>
    <x v="0"/>
    <x v="1"/>
    <x v="1"/>
    <n v="2"/>
    <x v="10"/>
  </r>
  <r>
    <x v="27"/>
    <x v="0"/>
    <x v="2"/>
    <x v="0"/>
    <n v="1"/>
    <x v="10"/>
  </r>
  <r>
    <x v="27"/>
    <x v="0"/>
    <x v="2"/>
    <x v="1"/>
    <n v="2"/>
    <x v="10"/>
  </r>
  <r>
    <x v="27"/>
    <x v="0"/>
    <x v="3"/>
    <x v="0"/>
    <n v="4"/>
    <x v="10"/>
  </r>
  <r>
    <x v="27"/>
    <x v="0"/>
    <x v="3"/>
    <x v="1"/>
    <n v="2"/>
    <x v="10"/>
  </r>
  <r>
    <x v="27"/>
    <x v="0"/>
    <x v="4"/>
    <x v="0"/>
    <n v="4"/>
    <x v="10"/>
  </r>
  <r>
    <x v="27"/>
    <x v="0"/>
    <x v="4"/>
    <x v="1"/>
    <n v="3"/>
    <x v="10"/>
  </r>
  <r>
    <x v="27"/>
    <x v="0"/>
    <x v="5"/>
    <x v="0"/>
    <n v="6"/>
    <x v="10"/>
  </r>
  <r>
    <x v="27"/>
    <x v="0"/>
    <x v="5"/>
    <x v="1"/>
    <n v="5"/>
    <x v="10"/>
  </r>
  <r>
    <x v="27"/>
    <x v="1"/>
    <x v="0"/>
    <x v="0"/>
    <n v="4"/>
    <x v="10"/>
  </r>
  <r>
    <x v="27"/>
    <x v="1"/>
    <x v="0"/>
    <x v="1"/>
    <n v="4"/>
    <x v="10"/>
  </r>
  <r>
    <x v="27"/>
    <x v="1"/>
    <x v="1"/>
    <x v="0"/>
    <n v="1"/>
    <x v="10"/>
  </r>
  <r>
    <x v="27"/>
    <x v="1"/>
    <x v="1"/>
    <x v="1"/>
    <n v="1"/>
    <x v="10"/>
  </r>
  <r>
    <x v="27"/>
    <x v="1"/>
    <x v="2"/>
    <x v="0"/>
    <n v="1"/>
    <x v="10"/>
  </r>
  <r>
    <x v="27"/>
    <x v="1"/>
    <x v="2"/>
    <x v="1"/>
    <n v="3"/>
    <x v="10"/>
  </r>
  <r>
    <x v="27"/>
    <x v="1"/>
    <x v="3"/>
    <x v="0"/>
    <n v="7"/>
    <x v="10"/>
  </r>
  <r>
    <x v="27"/>
    <x v="1"/>
    <x v="3"/>
    <x v="1"/>
    <n v="2"/>
    <x v="10"/>
  </r>
  <r>
    <x v="27"/>
    <x v="1"/>
    <x v="4"/>
    <x v="0"/>
    <n v="1"/>
    <x v="10"/>
  </r>
  <r>
    <x v="27"/>
    <x v="1"/>
    <x v="4"/>
    <x v="1"/>
    <n v="1"/>
    <x v="10"/>
  </r>
  <r>
    <x v="27"/>
    <x v="1"/>
    <x v="5"/>
    <x v="0"/>
    <n v="1"/>
    <x v="10"/>
  </r>
  <r>
    <x v="27"/>
    <x v="1"/>
    <x v="5"/>
    <x v="1"/>
    <n v="3"/>
    <x v="10"/>
  </r>
  <r>
    <x v="27"/>
    <x v="2"/>
    <x v="0"/>
    <x v="0"/>
    <n v="3"/>
    <x v="10"/>
  </r>
  <r>
    <x v="27"/>
    <x v="2"/>
    <x v="0"/>
    <x v="1"/>
    <n v="3"/>
    <x v="10"/>
  </r>
  <r>
    <x v="27"/>
    <x v="2"/>
    <x v="1"/>
    <x v="0"/>
    <n v="2"/>
    <x v="10"/>
  </r>
  <r>
    <x v="27"/>
    <x v="2"/>
    <x v="1"/>
    <x v="1"/>
    <n v="7"/>
    <x v="10"/>
  </r>
  <r>
    <x v="27"/>
    <x v="2"/>
    <x v="2"/>
    <x v="0"/>
    <n v="1"/>
    <x v="10"/>
  </r>
  <r>
    <x v="27"/>
    <x v="2"/>
    <x v="2"/>
    <x v="1"/>
    <n v="3"/>
    <x v="10"/>
  </r>
  <r>
    <x v="27"/>
    <x v="2"/>
    <x v="3"/>
    <x v="0"/>
    <n v="5"/>
    <x v="10"/>
  </r>
  <r>
    <x v="27"/>
    <x v="2"/>
    <x v="3"/>
    <x v="1"/>
    <n v="2"/>
    <x v="10"/>
  </r>
  <r>
    <x v="27"/>
    <x v="2"/>
    <x v="4"/>
    <x v="0"/>
    <n v="2"/>
    <x v="10"/>
  </r>
  <r>
    <x v="27"/>
    <x v="2"/>
    <x v="4"/>
    <x v="1"/>
    <n v="4"/>
    <x v="10"/>
  </r>
  <r>
    <x v="27"/>
    <x v="2"/>
    <x v="5"/>
    <x v="0"/>
    <n v="4"/>
    <x v="10"/>
  </r>
  <r>
    <x v="27"/>
    <x v="2"/>
    <x v="5"/>
    <x v="1"/>
    <n v="1"/>
    <x v="10"/>
  </r>
  <r>
    <x v="27"/>
    <x v="3"/>
    <x v="0"/>
    <x v="0"/>
    <n v="5"/>
    <x v="10"/>
  </r>
  <r>
    <x v="27"/>
    <x v="3"/>
    <x v="0"/>
    <x v="1"/>
    <n v="2"/>
    <x v="10"/>
  </r>
  <r>
    <x v="27"/>
    <x v="3"/>
    <x v="1"/>
    <x v="0"/>
    <n v="6"/>
    <x v="10"/>
  </r>
  <r>
    <x v="27"/>
    <x v="3"/>
    <x v="1"/>
    <x v="1"/>
    <n v="2"/>
    <x v="10"/>
  </r>
  <r>
    <x v="27"/>
    <x v="3"/>
    <x v="2"/>
    <x v="0"/>
    <n v="1"/>
    <x v="10"/>
  </r>
  <r>
    <x v="27"/>
    <x v="3"/>
    <x v="2"/>
    <x v="1"/>
    <n v="1"/>
    <x v="10"/>
  </r>
  <r>
    <x v="27"/>
    <x v="3"/>
    <x v="3"/>
    <x v="0"/>
    <n v="7"/>
    <x v="10"/>
  </r>
  <r>
    <x v="27"/>
    <x v="3"/>
    <x v="3"/>
    <x v="1"/>
    <n v="2"/>
    <x v="10"/>
  </r>
  <r>
    <x v="27"/>
    <x v="3"/>
    <x v="4"/>
    <x v="0"/>
    <n v="2"/>
    <x v="10"/>
  </r>
  <r>
    <x v="27"/>
    <x v="3"/>
    <x v="4"/>
    <x v="1"/>
    <n v="2"/>
    <x v="10"/>
  </r>
  <r>
    <x v="27"/>
    <x v="3"/>
    <x v="5"/>
    <x v="0"/>
    <n v="4"/>
    <x v="10"/>
  </r>
  <r>
    <x v="27"/>
    <x v="3"/>
    <x v="5"/>
    <x v="1"/>
    <n v="5"/>
    <x v="10"/>
  </r>
  <r>
    <x v="27"/>
    <x v="4"/>
    <x v="0"/>
    <x v="0"/>
    <n v="2"/>
    <x v="10"/>
  </r>
  <r>
    <x v="27"/>
    <x v="4"/>
    <x v="0"/>
    <x v="1"/>
    <n v="1"/>
    <x v="10"/>
  </r>
  <r>
    <x v="27"/>
    <x v="4"/>
    <x v="1"/>
    <x v="0"/>
    <n v="7"/>
    <x v="10"/>
  </r>
  <r>
    <x v="27"/>
    <x v="4"/>
    <x v="1"/>
    <x v="1"/>
    <n v="4"/>
    <x v="10"/>
  </r>
  <r>
    <x v="27"/>
    <x v="4"/>
    <x v="2"/>
    <x v="0"/>
    <n v="2"/>
    <x v="10"/>
  </r>
  <r>
    <x v="27"/>
    <x v="4"/>
    <x v="2"/>
    <x v="1"/>
    <n v="1"/>
    <x v="10"/>
  </r>
  <r>
    <x v="27"/>
    <x v="4"/>
    <x v="3"/>
    <x v="0"/>
    <n v="2"/>
    <x v="10"/>
  </r>
  <r>
    <x v="27"/>
    <x v="4"/>
    <x v="3"/>
    <x v="1"/>
    <n v="1"/>
    <x v="10"/>
  </r>
  <r>
    <x v="27"/>
    <x v="4"/>
    <x v="4"/>
    <x v="0"/>
    <n v="1"/>
    <x v="10"/>
  </r>
  <r>
    <x v="27"/>
    <x v="4"/>
    <x v="4"/>
    <x v="1"/>
    <n v="3"/>
    <x v="10"/>
  </r>
  <r>
    <x v="27"/>
    <x v="4"/>
    <x v="5"/>
    <x v="0"/>
    <n v="4"/>
    <x v="10"/>
  </r>
  <r>
    <x v="27"/>
    <x v="4"/>
    <x v="5"/>
    <x v="1"/>
    <n v="3"/>
    <x v="10"/>
  </r>
  <r>
    <x v="27"/>
    <x v="5"/>
    <x v="0"/>
    <x v="0"/>
    <n v="2"/>
    <x v="10"/>
  </r>
  <r>
    <x v="27"/>
    <x v="5"/>
    <x v="0"/>
    <x v="1"/>
    <n v="2"/>
    <x v="10"/>
  </r>
  <r>
    <x v="27"/>
    <x v="5"/>
    <x v="1"/>
    <x v="0"/>
    <n v="3"/>
    <x v="10"/>
  </r>
  <r>
    <x v="27"/>
    <x v="5"/>
    <x v="1"/>
    <x v="1"/>
    <n v="1"/>
    <x v="10"/>
  </r>
  <r>
    <x v="27"/>
    <x v="5"/>
    <x v="2"/>
    <x v="0"/>
    <n v="1"/>
    <x v="10"/>
  </r>
  <r>
    <x v="27"/>
    <x v="5"/>
    <x v="2"/>
    <x v="1"/>
    <n v="2"/>
    <x v="10"/>
  </r>
  <r>
    <x v="27"/>
    <x v="5"/>
    <x v="3"/>
    <x v="0"/>
    <n v="4"/>
    <x v="10"/>
  </r>
  <r>
    <x v="27"/>
    <x v="5"/>
    <x v="3"/>
    <x v="1"/>
    <n v="2"/>
    <x v="10"/>
  </r>
  <r>
    <x v="27"/>
    <x v="5"/>
    <x v="4"/>
    <x v="0"/>
    <n v="4"/>
    <x v="10"/>
  </r>
  <r>
    <x v="27"/>
    <x v="5"/>
    <x v="4"/>
    <x v="1"/>
    <n v="4"/>
    <x v="10"/>
  </r>
  <r>
    <x v="27"/>
    <x v="5"/>
    <x v="5"/>
    <x v="0"/>
    <n v="7"/>
    <x v="10"/>
  </r>
  <r>
    <x v="27"/>
    <x v="5"/>
    <x v="5"/>
    <x v="1"/>
    <n v="5"/>
    <x v="10"/>
  </r>
  <r>
    <x v="28"/>
    <x v="0"/>
    <x v="0"/>
    <x v="0"/>
    <n v="2"/>
    <x v="11"/>
  </r>
  <r>
    <x v="28"/>
    <x v="0"/>
    <x v="0"/>
    <x v="1"/>
    <n v="3"/>
    <x v="11"/>
  </r>
  <r>
    <x v="28"/>
    <x v="0"/>
    <x v="1"/>
    <x v="0"/>
    <n v="5"/>
    <x v="11"/>
  </r>
  <r>
    <x v="28"/>
    <x v="0"/>
    <x v="1"/>
    <x v="1"/>
    <n v="3"/>
    <x v="11"/>
  </r>
  <r>
    <x v="28"/>
    <x v="0"/>
    <x v="2"/>
    <x v="0"/>
    <n v="1"/>
    <x v="11"/>
  </r>
  <r>
    <x v="28"/>
    <x v="0"/>
    <x v="2"/>
    <x v="1"/>
    <n v="3"/>
    <x v="11"/>
  </r>
  <r>
    <x v="28"/>
    <x v="0"/>
    <x v="3"/>
    <x v="0"/>
    <n v="7"/>
    <x v="11"/>
  </r>
  <r>
    <x v="28"/>
    <x v="0"/>
    <x v="3"/>
    <x v="1"/>
    <n v="3"/>
    <x v="11"/>
  </r>
  <r>
    <x v="28"/>
    <x v="0"/>
    <x v="4"/>
    <x v="0"/>
    <n v="5"/>
    <x v="11"/>
  </r>
  <r>
    <x v="28"/>
    <x v="0"/>
    <x v="4"/>
    <x v="1"/>
    <n v="3"/>
    <x v="11"/>
  </r>
  <r>
    <x v="28"/>
    <x v="0"/>
    <x v="5"/>
    <x v="0"/>
    <n v="5"/>
    <x v="11"/>
  </r>
  <r>
    <x v="28"/>
    <x v="0"/>
    <x v="5"/>
    <x v="1"/>
    <n v="5"/>
    <x v="11"/>
  </r>
  <r>
    <x v="28"/>
    <x v="1"/>
    <x v="0"/>
    <x v="0"/>
    <n v="2"/>
    <x v="11"/>
  </r>
  <r>
    <x v="28"/>
    <x v="1"/>
    <x v="0"/>
    <x v="1"/>
    <n v="3"/>
    <x v="11"/>
  </r>
  <r>
    <x v="28"/>
    <x v="1"/>
    <x v="1"/>
    <x v="0"/>
    <n v="5"/>
    <x v="11"/>
  </r>
  <r>
    <x v="28"/>
    <x v="1"/>
    <x v="1"/>
    <x v="1"/>
    <n v="5"/>
    <x v="11"/>
  </r>
  <r>
    <x v="28"/>
    <x v="1"/>
    <x v="2"/>
    <x v="0"/>
    <n v="2"/>
    <x v="11"/>
  </r>
  <r>
    <x v="28"/>
    <x v="1"/>
    <x v="2"/>
    <x v="1"/>
    <n v="3"/>
    <x v="11"/>
  </r>
  <r>
    <x v="28"/>
    <x v="1"/>
    <x v="3"/>
    <x v="0"/>
    <n v="1"/>
    <x v="11"/>
  </r>
  <r>
    <x v="28"/>
    <x v="1"/>
    <x v="3"/>
    <x v="1"/>
    <n v="1"/>
    <x v="11"/>
  </r>
  <r>
    <x v="28"/>
    <x v="1"/>
    <x v="4"/>
    <x v="0"/>
    <n v="2"/>
    <x v="11"/>
  </r>
  <r>
    <x v="28"/>
    <x v="1"/>
    <x v="4"/>
    <x v="1"/>
    <n v="3"/>
    <x v="11"/>
  </r>
  <r>
    <x v="28"/>
    <x v="1"/>
    <x v="5"/>
    <x v="0"/>
    <n v="6"/>
    <x v="11"/>
  </r>
  <r>
    <x v="28"/>
    <x v="1"/>
    <x v="5"/>
    <x v="1"/>
    <n v="4"/>
    <x v="11"/>
  </r>
  <r>
    <x v="28"/>
    <x v="2"/>
    <x v="0"/>
    <x v="0"/>
    <n v="1"/>
    <x v="11"/>
  </r>
  <r>
    <x v="28"/>
    <x v="2"/>
    <x v="0"/>
    <x v="1"/>
    <n v="3"/>
    <x v="11"/>
  </r>
  <r>
    <x v="28"/>
    <x v="2"/>
    <x v="1"/>
    <x v="0"/>
    <n v="7"/>
    <x v="11"/>
  </r>
  <r>
    <x v="28"/>
    <x v="2"/>
    <x v="1"/>
    <x v="1"/>
    <n v="1"/>
    <x v="11"/>
  </r>
  <r>
    <x v="28"/>
    <x v="2"/>
    <x v="2"/>
    <x v="0"/>
    <n v="1"/>
    <x v="11"/>
  </r>
  <r>
    <x v="28"/>
    <x v="2"/>
    <x v="2"/>
    <x v="1"/>
    <n v="1"/>
    <x v="11"/>
  </r>
  <r>
    <x v="28"/>
    <x v="2"/>
    <x v="3"/>
    <x v="0"/>
    <n v="2"/>
    <x v="11"/>
  </r>
  <r>
    <x v="28"/>
    <x v="2"/>
    <x v="3"/>
    <x v="1"/>
    <n v="3"/>
    <x v="11"/>
  </r>
  <r>
    <x v="28"/>
    <x v="2"/>
    <x v="4"/>
    <x v="0"/>
    <n v="1"/>
    <x v="11"/>
  </r>
  <r>
    <x v="28"/>
    <x v="2"/>
    <x v="4"/>
    <x v="1"/>
    <n v="3"/>
    <x v="11"/>
  </r>
  <r>
    <x v="28"/>
    <x v="2"/>
    <x v="5"/>
    <x v="0"/>
    <n v="1"/>
    <x v="11"/>
  </r>
  <r>
    <x v="28"/>
    <x v="2"/>
    <x v="5"/>
    <x v="1"/>
    <n v="2"/>
    <x v="11"/>
  </r>
  <r>
    <x v="28"/>
    <x v="3"/>
    <x v="0"/>
    <x v="0"/>
    <n v="2"/>
    <x v="11"/>
  </r>
  <r>
    <x v="28"/>
    <x v="3"/>
    <x v="0"/>
    <x v="1"/>
    <n v="3"/>
    <x v="11"/>
  </r>
  <r>
    <x v="28"/>
    <x v="3"/>
    <x v="1"/>
    <x v="0"/>
    <n v="3"/>
    <x v="11"/>
  </r>
  <r>
    <x v="28"/>
    <x v="3"/>
    <x v="1"/>
    <x v="1"/>
    <n v="5"/>
    <x v="11"/>
  </r>
  <r>
    <x v="28"/>
    <x v="3"/>
    <x v="2"/>
    <x v="0"/>
    <n v="1"/>
    <x v="11"/>
  </r>
  <r>
    <x v="28"/>
    <x v="3"/>
    <x v="2"/>
    <x v="1"/>
    <n v="2"/>
    <x v="11"/>
  </r>
  <r>
    <x v="28"/>
    <x v="3"/>
    <x v="3"/>
    <x v="0"/>
    <n v="7"/>
    <x v="11"/>
  </r>
  <r>
    <x v="28"/>
    <x v="3"/>
    <x v="3"/>
    <x v="1"/>
    <n v="3"/>
    <x v="11"/>
  </r>
  <r>
    <x v="28"/>
    <x v="3"/>
    <x v="4"/>
    <x v="0"/>
    <n v="6"/>
    <x v="11"/>
  </r>
  <r>
    <x v="28"/>
    <x v="3"/>
    <x v="4"/>
    <x v="1"/>
    <n v="4"/>
    <x v="11"/>
  </r>
  <r>
    <x v="28"/>
    <x v="3"/>
    <x v="5"/>
    <x v="0"/>
    <n v="6"/>
    <x v="11"/>
  </r>
  <r>
    <x v="28"/>
    <x v="3"/>
    <x v="5"/>
    <x v="1"/>
    <n v="1"/>
    <x v="11"/>
  </r>
  <r>
    <x v="28"/>
    <x v="4"/>
    <x v="0"/>
    <x v="0"/>
    <n v="4"/>
    <x v="11"/>
  </r>
  <r>
    <x v="28"/>
    <x v="4"/>
    <x v="0"/>
    <x v="1"/>
    <n v="4"/>
    <x v="11"/>
  </r>
  <r>
    <x v="28"/>
    <x v="4"/>
    <x v="1"/>
    <x v="0"/>
    <n v="6"/>
    <x v="11"/>
  </r>
  <r>
    <x v="28"/>
    <x v="4"/>
    <x v="1"/>
    <x v="1"/>
    <n v="7"/>
    <x v="11"/>
  </r>
  <r>
    <x v="28"/>
    <x v="4"/>
    <x v="2"/>
    <x v="0"/>
    <n v="1"/>
    <x v="11"/>
  </r>
  <r>
    <x v="28"/>
    <x v="4"/>
    <x v="2"/>
    <x v="1"/>
    <n v="3"/>
    <x v="11"/>
  </r>
  <r>
    <x v="28"/>
    <x v="4"/>
    <x v="3"/>
    <x v="0"/>
    <n v="6"/>
    <x v="11"/>
  </r>
  <r>
    <x v="28"/>
    <x v="4"/>
    <x v="3"/>
    <x v="1"/>
    <n v="3"/>
    <x v="11"/>
  </r>
  <r>
    <x v="28"/>
    <x v="4"/>
    <x v="4"/>
    <x v="0"/>
    <n v="2"/>
    <x v="11"/>
  </r>
  <r>
    <x v="28"/>
    <x v="4"/>
    <x v="4"/>
    <x v="1"/>
    <n v="4"/>
    <x v="11"/>
  </r>
  <r>
    <x v="28"/>
    <x v="4"/>
    <x v="5"/>
    <x v="0"/>
    <n v="4"/>
    <x v="11"/>
  </r>
  <r>
    <x v="28"/>
    <x v="4"/>
    <x v="5"/>
    <x v="1"/>
    <n v="4"/>
    <x v="11"/>
  </r>
  <r>
    <x v="28"/>
    <x v="5"/>
    <x v="0"/>
    <x v="0"/>
    <n v="3"/>
    <x v="11"/>
  </r>
  <r>
    <x v="28"/>
    <x v="5"/>
    <x v="0"/>
    <x v="1"/>
    <n v="4"/>
    <x v="11"/>
  </r>
  <r>
    <x v="28"/>
    <x v="5"/>
    <x v="1"/>
    <x v="0"/>
    <n v="9"/>
    <x v="11"/>
  </r>
  <r>
    <x v="28"/>
    <x v="5"/>
    <x v="1"/>
    <x v="1"/>
    <n v="2"/>
    <x v="11"/>
  </r>
  <r>
    <x v="28"/>
    <x v="5"/>
    <x v="2"/>
    <x v="0"/>
    <n v="1"/>
    <x v="11"/>
  </r>
  <r>
    <x v="28"/>
    <x v="5"/>
    <x v="2"/>
    <x v="1"/>
    <n v="1"/>
    <x v="11"/>
  </r>
  <r>
    <x v="28"/>
    <x v="5"/>
    <x v="3"/>
    <x v="0"/>
    <n v="1"/>
    <x v="11"/>
  </r>
  <r>
    <x v="28"/>
    <x v="5"/>
    <x v="3"/>
    <x v="1"/>
    <n v="1"/>
    <x v="11"/>
  </r>
  <r>
    <x v="28"/>
    <x v="5"/>
    <x v="4"/>
    <x v="0"/>
    <n v="5"/>
    <x v="11"/>
  </r>
  <r>
    <x v="28"/>
    <x v="5"/>
    <x v="4"/>
    <x v="1"/>
    <n v="4"/>
    <x v="11"/>
  </r>
  <r>
    <x v="28"/>
    <x v="5"/>
    <x v="5"/>
    <x v="0"/>
    <n v="4"/>
    <x v="11"/>
  </r>
  <r>
    <x v="28"/>
    <x v="5"/>
    <x v="5"/>
    <x v="1"/>
    <n v="4"/>
    <x v="11"/>
  </r>
  <r>
    <x v="29"/>
    <x v="0"/>
    <x v="0"/>
    <x v="0"/>
    <n v="1"/>
    <x v="12"/>
  </r>
  <r>
    <x v="29"/>
    <x v="0"/>
    <x v="0"/>
    <x v="1"/>
    <n v="1"/>
    <x v="12"/>
  </r>
  <r>
    <x v="29"/>
    <x v="0"/>
    <x v="1"/>
    <x v="0"/>
    <n v="10"/>
    <x v="12"/>
  </r>
  <r>
    <x v="29"/>
    <x v="0"/>
    <x v="1"/>
    <x v="1"/>
    <n v="4"/>
    <x v="12"/>
  </r>
  <r>
    <x v="29"/>
    <x v="0"/>
    <x v="2"/>
    <x v="0"/>
    <n v="1"/>
    <x v="12"/>
  </r>
  <r>
    <x v="29"/>
    <x v="0"/>
    <x v="2"/>
    <x v="1"/>
    <n v="3"/>
    <x v="12"/>
  </r>
  <r>
    <x v="29"/>
    <x v="0"/>
    <x v="3"/>
    <x v="0"/>
    <n v="1"/>
    <x v="12"/>
  </r>
  <r>
    <x v="29"/>
    <x v="0"/>
    <x v="3"/>
    <x v="1"/>
    <n v="3"/>
    <x v="12"/>
  </r>
  <r>
    <x v="29"/>
    <x v="0"/>
    <x v="4"/>
    <x v="0"/>
    <n v="2"/>
    <x v="12"/>
  </r>
  <r>
    <x v="29"/>
    <x v="0"/>
    <x v="4"/>
    <x v="1"/>
    <n v="3"/>
    <x v="12"/>
  </r>
  <r>
    <x v="29"/>
    <x v="0"/>
    <x v="5"/>
    <x v="0"/>
    <n v="4"/>
    <x v="12"/>
  </r>
  <r>
    <x v="29"/>
    <x v="0"/>
    <x v="5"/>
    <x v="1"/>
    <n v="1"/>
    <x v="12"/>
  </r>
  <r>
    <x v="29"/>
    <x v="1"/>
    <x v="0"/>
    <x v="0"/>
    <n v="4"/>
    <x v="12"/>
  </r>
  <r>
    <x v="29"/>
    <x v="1"/>
    <x v="0"/>
    <x v="1"/>
    <n v="3"/>
    <x v="12"/>
  </r>
  <r>
    <x v="29"/>
    <x v="1"/>
    <x v="1"/>
    <x v="0"/>
    <n v="7"/>
    <x v="12"/>
  </r>
  <r>
    <x v="29"/>
    <x v="1"/>
    <x v="1"/>
    <x v="1"/>
    <n v="5"/>
    <x v="12"/>
  </r>
  <r>
    <x v="29"/>
    <x v="1"/>
    <x v="2"/>
    <x v="0"/>
    <n v="2"/>
    <x v="12"/>
  </r>
  <r>
    <x v="29"/>
    <x v="1"/>
    <x v="2"/>
    <x v="1"/>
    <n v="2"/>
    <x v="12"/>
  </r>
  <r>
    <x v="29"/>
    <x v="1"/>
    <x v="3"/>
    <x v="0"/>
    <n v="2"/>
    <x v="12"/>
  </r>
  <r>
    <x v="29"/>
    <x v="1"/>
    <x v="3"/>
    <x v="1"/>
    <n v="1"/>
    <x v="12"/>
  </r>
  <r>
    <x v="29"/>
    <x v="1"/>
    <x v="4"/>
    <x v="0"/>
    <n v="2"/>
    <x v="12"/>
  </r>
  <r>
    <x v="29"/>
    <x v="1"/>
    <x v="4"/>
    <x v="1"/>
    <n v="2"/>
    <x v="12"/>
  </r>
  <r>
    <x v="29"/>
    <x v="1"/>
    <x v="5"/>
    <x v="0"/>
    <n v="3"/>
    <x v="12"/>
  </r>
  <r>
    <x v="29"/>
    <x v="1"/>
    <x v="5"/>
    <x v="1"/>
    <n v="3"/>
    <x v="12"/>
  </r>
  <r>
    <x v="29"/>
    <x v="2"/>
    <x v="0"/>
    <x v="0"/>
    <n v="2"/>
    <x v="12"/>
  </r>
  <r>
    <x v="29"/>
    <x v="2"/>
    <x v="0"/>
    <x v="1"/>
    <n v="1"/>
    <x v="12"/>
  </r>
  <r>
    <x v="29"/>
    <x v="2"/>
    <x v="1"/>
    <x v="0"/>
    <n v="12"/>
    <x v="12"/>
  </r>
  <r>
    <x v="29"/>
    <x v="2"/>
    <x v="1"/>
    <x v="1"/>
    <n v="3"/>
    <x v="12"/>
  </r>
  <r>
    <x v="29"/>
    <x v="2"/>
    <x v="2"/>
    <x v="0"/>
    <n v="1"/>
    <x v="12"/>
  </r>
  <r>
    <x v="29"/>
    <x v="2"/>
    <x v="2"/>
    <x v="1"/>
    <n v="3"/>
    <x v="12"/>
  </r>
  <r>
    <x v="29"/>
    <x v="2"/>
    <x v="3"/>
    <x v="0"/>
    <n v="3"/>
    <x v="12"/>
  </r>
  <r>
    <x v="29"/>
    <x v="2"/>
    <x v="3"/>
    <x v="1"/>
    <n v="3"/>
    <x v="12"/>
  </r>
  <r>
    <x v="29"/>
    <x v="2"/>
    <x v="4"/>
    <x v="0"/>
    <n v="5"/>
    <x v="12"/>
  </r>
  <r>
    <x v="29"/>
    <x v="2"/>
    <x v="4"/>
    <x v="1"/>
    <n v="4"/>
    <x v="12"/>
  </r>
  <r>
    <x v="29"/>
    <x v="2"/>
    <x v="5"/>
    <x v="0"/>
    <n v="3"/>
    <x v="12"/>
  </r>
  <r>
    <x v="29"/>
    <x v="2"/>
    <x v="5"/>
    <x v="1"/>
    <n v="4"/>
    <x v="12"/>
  </r>
  <r>
    <x v="29"/>
    <x v="3"/>
    <x v="0"/>
    <x v="0"/>
    <n v="3"/>
    <x v="12"/>
  </r>
  <r>
    <x v="29"/>
    <x v="3"/>
    <x v="0"/>
    <x v="1"/>
    <n v="4"/>
    <x v="12"/>
  </r>
  <r>
    <x v="29"/>
    <x v="3"/>
    <x v="1"/>
    <x v="0"/>
    <n v="8"/>
    <x v="12"/>
  </r>
  <r>
    <x v="29"/>
    <x v="3"/>
    <x v="1"/>
    <x v="1"/>
    <n v="7"/>
    <x v="12"/>
  </r>
  <r>
    <x v="29"/>
    <x v="3"/>
    <x v="2"/>
    <x v="0"/>
    <n v="2"/>
    <x v="12"/>
  </r>
  <r>
    <x v="29"/>
    <x v="3"/>
    <x v="2"/>
    <x v="1"/>
    <n v="2"/>
    <x v="12"/>
  </r>
  <r>
    <x v="29"/>
    <x v="3"/>
    <x v="3"/>
    <x v="0"/>
    <n v="7"/>
    <x v="12"/>
  </r>
  <r>
    <x v="29"/>
    <x v="3"/>
    <x v="3"/>
    <x v="1"/>
    <n v="2"/>
    <x v="12"/>
  </r>
  <r>
    <x v="29"/>
    <x v="3"/>
    <x v="4"/>
    <x v="0"/>
    <n v="1"/>
    <x v="12"/>
  </r>
  <r>
    <x v="29"/>
    <x v="3"/>
    <x v="4"/>
    <x v="1"/>
    <n v="4"/>
    <x v="12"/>
  </r>
  <r>
    <x v="29"/>
    <x v="3"/>
    <x v="5"/>
    <x v="0"/>
    <n v="1"/>
    <x v="12"/>
  </r>
  <r>
    <x v="29"/>
    <x v="3"/>
    <x v="5"/>
    <x v="1"/>
    <n v="4"/>
    <x v="12"/>
  </r>
  <r>
    <x v="29"/>
    <x v="4"/>
    <x v="0"/>
    <x v="0"/>
    <n v="4"/>
    <x v="12"/>
  </r>
  <r>
    <x v="29"/>
    <x v="4"/>
    <x v="0"/>
    <x v="1"/>
    <n v="3"/>
    <x v="12"/>
  </r>
  <r>
    <x v="29"/>
    <x v="4"/>
    <x v="1"/>
    <x v="0"/>
    <n v="3"/>
    <x v="12"/>
  </r>
  <r>
    <x v="29"/>
    <x v="4"/>
    <x v="1"/>
    <x v="1"/>
    <n v="6"/>
    <x v="12"/>
  </r>
  <r>
    <x v="29"/>
    <x v="4"/>
    <x v="2"/>
    <x v="0"/>
    <n v="1"/>
    <x v="12"/>
  </r>
  <r>
    <x v="29"/>
    <x v="4"/>
    <x v="2"/>
    <x v="1"/>
    <n v="2"/>
    <x v="12"/>
  </r>
  <r>
    <x v="29"/>
    <x v="4"/>
    <x v="3"/>
    <x v="0"/>
    <n v="5"/>
    <x v="12"/>
  </r>
  <r>
    <x v="29"/>
    <x v="4"/>
    <x v="3"/>
    <x v="1"/>
    <n v="3"/>
    <x v="12"/>
  </r>
  <r>
    <x v="29"/>
    <x v="4"/>
    <x v="4"/>
    <x v="0"/>
    <n v="3"/>
    <x v="12"/>
  </r>
  <r>
    <x v="29"/>
    <x v="4"/>
    <x v="4"/>
    <x v="1"/>
    <n v="3"/>
    <x v="12"/>
  </r>
  <r>
    <x v="29"/>
    <x v="4"/>
    <x v="5"/>
    <x v="0"/>
    <n v="4"/>
    <x v="12"/>
  </r>
  <r>
    <x v="29"/>
    <x v="4"/>
    <x v="5"/>
    <x v="1"/>
    <n v="1"/>
    <x v="12"/>
  </r>
  <r>
    <x v="29"/>
    <x v="5"/>
    <x v="0"/>
    <x v="0"/>
    <n v="2"/>
    <x v="12"/>
  </r>
  <r>
    <x v="29"/>
    <x v="5"/>
    <x v="0"/>
    <x v="1"/>
    <n v="3"/>
    <x v="12"/>
  </r>
  <r>
    <x v="29"/>
    <x v="5"/>
    <x v="1"/>
    <x v="0"/>
    <n v="1"/>
    <x v="12"/>
  </r>
  <r>
    <x v="29"/>
    <x v="5"/>
    <x v="1"/>
    <x v="1"/>
    <n v="7"/>
    <x v="12"/>
  </r>
  <r>
    <x v="29"/>
    <x v="5"/>
    <x v="2"/>
    <x v="0"/>
    <n v="2"/>
    <x v="12"/>
  </r>
  <r>
    <x v="29"/>
    <x v="5"/>
    <x v="2"/>
    <x v="1"/>
    <n v="2"/>
    <x v="12"/>
  </r>
  <r>
    <x v="29"/>
    <x v="5"/>
    <x v="3"/>
    <x v="0"/>
    <n v="5"/>
    <x v="12"/>
  </r>
  <r>
    <x v="29"/>
    <x v="5"/>
    <x v="3"/>
    <x v="1"/>
    <n v="3"/>
    <x v="12"/>
  </r>
  <r>
    <x v="29"/>
    <x v="5"/>
    <x v="4"/>
    <x v="0"/>
    <n v="5"/>
    <x v="12"/>
  </r>
  <r>
    <x v="29"/>
    <x v="5"/>
    <x v="4"/>
    <x v="1"/>
    <n v="3"/>
    <x v="12"/>
  </r>
  <r>
    <x v="29"/>
    <x v="5"/>
    <x v="5"/>
    <x v="0"/>
    <n v="4"/>
    <x v="12"/>
  </r>
  <r>
    <x v="29"/>
    <x v="5"/>
    <x v="5"/>
    <x v="1"/>
    <n v="3"/>
    <x v="12"/>
  </r>
  <r>
    <x v="30"/>
    <x v="0"/>
    <x v="0"/>
    <x v="0"/>
    <n v="5"/>
    <x v="22"/>
  </r>
  <r>
    <x v="30"/>
    <x v="0"/>
    <x v="0"/>
    <x v="1"/>
    <n v="2"/>
    <x v="22"/>
  </r>
  <r>
    <x v="30"/>
    <x v="0"/>
    <x v="1"/>
    <x v="0"/>
    <n v="10"/>
    <x v="22"/>
  </r>
  <r>
    <x v="30"/>
    <x v="0"/>
    <x v="1"/>
    <x v="1"/>
    <n v="3"/>
    <x v="22"/>
  </r>
  <r>
    <x v="30"/>
    <x v="0"/>
    <x v="2"/>
    <x v="0"/>
    <n v="2"/>
    <x v="22"/>
  </r>
  <r>
    <x v="30"/>
    <x v="0"/>
    <x v="2"/>
    <x v="1"/>
    <n v="3"/>
    <x v="22"/>
  </r>
  <r>
    <x v="30"/>
    <x v="0"/>
    <x v="3"/>
    <x v="0"/>
    <n v="5"/>
    <x v="22"/>
  </r>
  <r>
    <x v="30"/>
    <x v="0"/>
    <x v="3"/>
    <x v="1"/>
    <n v="2"/>
    <x v="22"/>
  </r>
  <r>
    <x v="30"/>
    <x v="0"/>
    <x v="4"/>
    <x v="0"/>
    <n v="5"/>
    <x v="22"/>
  </r>
  <r>
    <x v="30"/>
    <x v="0"/>
    <x v="4"/>
    <x v="1"/>
    <n v="4"/>
    <x v="22"/>
  </r>
  <r>
    <x v="30"/>
    <x v="0"/>
    <x v="5"/>
    <x v="0"/>
    <n v="7"/>
    <x v="22"/>
  </r>
  <r>
    <x v="30"/>
    <x v="0"/>
    <x v="5"/>
    <x v="1"/>
    <n v="4"/>
    <x v="22"/>
  </r>
  <r>
    <x v="30"/>
    <x v="1"/>
    <x v="0"/>
    <x v="0"/>
    <n v="1"/>
    <x v="22"/>
  </r>
  <r>
    <x v="30"/>
    <x v="1"/>
    <x v="0"/>
    <x v="1"/>
    <n v="3"/>
    <x v="22"/>
  </r>
  <r>
    <x v="30"/>
    <x v="1"/>
    <x v="1"/>
    <x v="0"/>
    <n v="6"/>
    <x v="22"/>
  </r>
  <r>
    <x v="30"/>
    <x v="1"/>
    <x v="1"/>
    <x v="1"/>
    <n v="6"/>
    <x v="22"/>
  </r>
  <r>
    <x v="30"/>
    <x v="1"/>
    <x v="2"/>
    <x v="0"/>
    <n v="2"/>
    <x v="22"/>
  </r>
  <r>
    <x v="30"/>
    <x v="1"/>
    <x v="2"/>
    <x v="1"/>
    <n v="2"/>
    <x v="22"/>
  </r>
  <r>
    <x v="30"/>
    <x v="1"/>
    <x v="3"/>
    <x v="0"/>
    <n v="4"/>
    <x v="22"/>
  </r>
  <r>
    <x v="30"/>
    <x v="1"/>
    <x v="3"/>
    <x v="1"/>
    <n v="2"/>
    <x v="22"/>
  </r>
  <r>
    <x v="30"/>
    <x v="1"/>
    <x v="4"/>
    <x v="0"/>
    <n v="3"/>
    <x v="22"/>
  </r>
  <r>
    <x v="30"/>
    <x v="1"/>
    <x v="4"/>
    <x v="1"/>
    <n v="3"/>
    <x v="22"/>
  </r>
  <r>
    <x v="30"/>
    <x v="1"/>
    <x v="5"/>
    <x v="0"/>
    <n v="1"/>
    <x v="22"/>
  </r>
  <r>
    <x v="30"/>
    <x v="1"/>
    <x v="5"/>
    <x v="1"/>
    <n v="1"/>
    <x v="22"/>
  </r>
  <r>
    <x v="30"/>
    <x v="2"/>
    <x v="0"/>
    <x v="0"/>
    <n v="2"/>
    <x v="22"/>
  </r>
  <r>
    <x v="30"/>
    <x v="2"/>
    <x v="0"/>
    <x v="1"/>
    <n v="4"/>
    <x v="22"/>
  </r>
  <r>
    <x v="30"/>
    <x v="2"/>
    <x v="1"/>
    <x v="0"/>
    <n v="10"/>
    <x v="22"/>
  </r>
  <r>
    <x v="30"/>
    <x v="2"/>
    <x v="1"/>
    <x v="1"/>
    <n v="3"/>
    <x v="22"/>
  </r>
  <r>
    <x v="30"/>
    <x v="2"/>
    <x v="2"/>
    <x v="0"/>
    <n v="1"/>
    <x v="22"/>
  </r>
  <r>
    <x v="30"/>
    <x v="2"/>
    <x v="2"/>
    <x v="1"/>
    <n v="2"/>
    <x v="22"/>
  </r>
  <r>
    <x v="30"/>
    <x v="2"/>
    <x v="3"/>
    <x v="0"/>
    <n v="4"/>
    <x v="22"/>
  </r>
  <r>
    <x v="30"/>
    <x v="2"/>
    <x v="3"/>
    <x v="1"/>
    <n v="1"/>
    <x v="22"/>
  </r>
  <r>
    <x v="30"/>
    <x v="2"/>
    <x v="4"/>
    <x v="0"/>
    <n v="2"/>
    <x v="22"/>
  </r>
  <r>
    <x v="30"/>
    <x v="2"/>
    <x v="4"/>
    <x v="1"/>
    <n v="3"/>
    <x v="22"/>
  </r>
  <r>
    <x v="30"/>
    <x v="2"/>
    <x v="5"/>
    <x v="0"/>
    <n v="4"/>
    <x v="22"/>
  </r>
  <r>
    <x v="30"/>
    <x v="2"/>
    <x v="5"/>
    <x v="1"/>
    <n v="1"/>
    <x v="22"/>
  </r>
  <r>
    <x v="30"/>
    <x v="3"/>
    <x v="0"/>
    <x v="0"/>
    <n v="1"/>
    <x v="22"/>
  </r>
  <r>
    <x v="30"/>
    <x v="3"/>
    <x v="0"/>
    <x v="1"/>
    <n v="3"/>
    <x v="22"/>
  </r>
  <r>
    <x v="30"/>
    <x v="3"/>
    <x v="1"/>
    <x v="0"/>
    <n v="8"/>
    <x v="22"/>
  </r>
  <r>
    <x v="30"/>
    <x v="3"/>
    <x v="1"/>
    <x v="1"/>
    <n v="7"/>
    <x v="22"/>
  </r>
  <r>
    <x v="30"/>
    <x v="3"/>
    <x v="2"/>
    <x v="0"/>
    <n v="2"/>
    <x v="22"/>
  </r>
  <r>
    <x v="30"/>
    <x v="3"/>
    <x v="2"/>
    <x v="1"/>
    <n v="3"/>
    <x v="22"/>
  </r>
  <r>
    <x v="30"/>
    <x v="3"/>
    <x v="3"/>
    <x v="0"/>
    <n v="2"/>
    <x v="22"/>
  </r>
  <r>
    <x v="30"/>
    <x v="3"/>
    <x v="3"/>
    <x v="1"/>
    <n v="2"/>
    <x v="22"/>
  </r>
  <r>
    <x v="30"/>
    <x v="3"/>
    <x v="4"/>
    <x v="0"/>
    <n v="5"/>
    <x v="22"/>
  </r>
  <r>
    <x v="30"/>
    <x v="3"/>
    <x v="4"/>
    <x v="1"/>
    <n v="3"/>
    <x v="22"/>
  </r>
  <r>
    <x v="30"/>
    <x v="3"/>
    <x v="5"/>
    <x v="0"/>
    <n v="6"/>
    <x v="22"/>
  </r>
  <r>
    <x v="30"/>
    <x v="3"/>
    <x v="5"/>
    <x v="1"/>
    <n v="1"/>
    <x v="22"/>
  </r>
  <r>
    <x v="30"/>
    <x v="4"/>
    <x v="0"/>
    <x v="0"/>
    <n v="2"/>
    <x v="22"/>
  </r>
  <r>
    <x v="30"/>
    <x v="4"/>
    <x v="0"/>
    <x v="1"/>
    <n v="4"/>
    <x v="22"/>
  </r>
  <r>
    <x v="30"/>
    <x v="4"/>
    <x v="1"/>
    <x v="0"/>
    <n v="4"/>
    <x v="22"/>
  </r>
  <r>
    <x v="30"/>
    <x v="4"/>
    <x v="1"/>
    <x v="1"/>
    <n v="5"/>
    <x v="22"/>
  </r>
  <r>
    <x v="30"/>
    <x v="4"/>
    <x v="2"/>
    <x v="0"/>
    <n v="2"/>
    <x v="22"/>
  </r>
  <r>
    <x v="30"/>
    <x v="4"/>
    <x v="2"/>
    <x v="1"/>
    <n v="2"/>
    <x v="22"/>
  </r>
  <r>
    <x v="30"/>
    <x v="4"/>
    <x v="3"/>
    <x v="0"/>
    <n v="7"/>
    <x v="22"/>
  </r>
  <r>
    <x v="30"/>
    <x v="4"/>
    <x v="3"/>
    <x v="1"/>
    <n v="1"/>
    <x v="22"/>
  </r>
  <r>
    <x v="30"/>
    <x v="4"/>
    <x v="4"/>
    <x v="0"/>
    <n v="2"/>
    <x v="22"/>
  </r>
  <r>
    <x v="30"/>
    <x v="4"/>
    <x v="4"/>
    <x v="1"/>
    <n v="3"/>
    <x v="22"/>
  </r>
  <r>
    <x v="30"/>
    <x v="4"/>
    <x v="5"/>
    <x v="0"/>
    <n v="6"/>
    <x v="22"/>
  </r>
  <r>
    <x v="30"/>
    <x v="4"/>
    <x v="5"/>
    <x v="1"/>
    <n v="1"/>
    <x v="22"/>
  </r>
  <r>
    <x v="30"/>
    <x v="5"/>
    <x v="0"/>
    <x v="0"/>
    <n v="4"/>
    <x v="22"/>
  </r>
  <r>
    <x v="30"/>
    <x v="5"/>
    <x v="0"/>
    <x v="1"/>
    <n v="4"/>
    <x v="22"/>
  </r>
  <r>
    <x v="30"/>
    <x v="5"/>
    <x v="1"/>
    <x v="0"/>
    <n v="12"/>
    <x v="22"/>
  </r>
  <r>
    <x v="30"/>
    <x v="5"/>
    <x v="1"/>
    <x v="1"/>
    <n v="2"/>
    <x v="22"/>
  </r>
  <r>
    <x v="30"/>
    <x v="5"/>
    <x v="2"/>
    <x v="0"/>
    <n v="1"/>
    <x v="22"/>
  </r>
  <r>
    <x v="30"/>
    <x v="5"/>
    <x v="2"/>
    <x v="1"/>
    <n v="1"/>
    <x v="22"/>
  </r>
  <r>
    <x v="30"/>
    <x v="5"/>
    <x v="3"/>
    <x v="0"/>
    <n v="3"/>
    <x v="22"/>
  </r>
  <r>
    <x v="30"/>
    <x v="5"/>
    <x v="3"/>
    <x v="1"/>
    <n v="3"/>
    <x v="22"/>
  </r>
  <r>
    <x v="30"/>
    <x v="5"/>
    <x v="4"/>
    <x v="0"/>
    <n v="5"/>
    <x v="22"/>
  </r>
  <r>
    <x v="30"/>
    <x v="5"/>
    <x v="4"/>
    <x v="1"/>
    <n v="3"/>
    <x v="22"/>
  </r>
  <r>
    <x v="30"/>
    <x v="5"/>
    <x v="5"/>
    <x v="0"/>
    <n v="6"/>
    <x v="22"/>
  </r>
  <r>
    <x v="30"/>
    <x v="5"/>
    <x v="5"/>
    <x v="1"/>
    <n v="4"/>
    <x v="22"/>
  </r>
  <r>
    <x v="31"/>
    <x v="0"/>
    <x v="0"/>
    <x v="0"/>
    <n v="2"/>
    <x v="23"/>
  </r>
  <r>
    <x v="31"/>
    <x v="0"/>
    <x v="0"/>
    <x v="1"/>
    <n v="3"/>
    <x v="23"/>
  </r>
  <r>
    <x v="31"/>
    <x v="0"/>
    <x v="1"/>
    <x v="0"/>
    <n v="6"/>
    <x v="23"/>
  </r>
  <r>
    <x v="31"/>
    <x v="0"/>
    <x v="1"/>
    <x v="1"/>
    <n v="4"/>
    <x v="23"/>
  </r>
  <r>
    <x v="31"/>
    <x v="0"/>
    <x v="2"/>
    <x v="0"/>
    <n v="2"/>
    <x v="23"/>
  </r>
  <r>
    <x v="31"/>
    <x v="0"/>
    <x v="2"/>
    <x v="1"/>
    <n v="1"/>
    <x v="23"/>
  </r>
  <r>
    <x v="31"/>
    <x v="0"/>
    <x v="3"/>
    <x v="0"/>
    <n v="3"/>
    <x v="23"/>
  </r>
  <r>
    <x v="31"/>
    <x v="0"/>
    <x v="3"/>
    <x v="1"/>
    <n v="3"/>
    <x v="23"/>
  </r>
  <r>
    <x v="31"/>
    <x v="0"/>
    <x v="4"/>
    <x v="0"/>
    <n v="2"/>
    <x v="23"/>
  </r>
  <r>
    <x v="31"/>
    <x v="0"/>
    <x v="4"/>
    <x v="1"/>
    <n v="1"/>
    <x v="23"/>
  </r>
  <r>
    <x v="31"/>
    <x v="0"/>
    <x v="5"/>
    <x v="0"/>
    <n v="6"/>
    <x v="23"/>
  </r>
  <r>
    <x v="31"/>
    <x v="0"/>
    <x v="5"/>
    <x v="1"/>
    <n v="5"/>
    <x v="23"/>
  </r>
  <r>
    <x v="31"/>
    <x v="1"/>
    <x v="0"/>
    <x v="0"/>
    <n v="3"/>
    <x v="23"/>
  </r>
  <r>
    <x v="31"/>
    <x v="1"/>
    <x v="0"/>
    <x v="1"/>
    <n v="2"/>
    <x v="23"/>
  </r>
  <r>
    <x v="31"/>
    <x v="1"/>
    <x v="1"/>
    <x v="0"/>
    <n v="11"/>
    <x v="23"/>
  </r>
  <r>
    <x v="31"/>
    <x v="1"/>
    <x v="1"/>
    <x v="1"/>
    <n v="7"/>
    <x v="23"/>
  </r>
  <r>
    <x v="31"/>
    <x v="1"/>
    <x v="2"/>
    <x v="0"/>
    <n v="2"/>
    <x v="23"/>
  </r>
  <r>
    <x v="31"/>
    <x v="1"/>
    <x v="2"/>
    <x v="1"/>
    <n v="1"/>
    <x v="23"/>
  </r>
  <r>
    <x v="31"/>
    <x v="1"/>
    <x v="3"/>
    <x v="0"/>
    <n v="2"/>
    <x v="23"/>
  </r>
  <r>
    <x v="31"/>
    <x v="1"/>
    <x v="3"/>
    <x v="1"/>
    <n v="1"/>
    <x v="23"/>
  </r>
  <r>
    <x v="31"/>
    <x v="1"/>
    <x v="4"/>
    <x v="0"/>
    <n v="1"/>
    <x v="23"/>
  </r>
  <r>
    <x v="31"/>
    <x v="1"/>
    <x v="4"/>
    <x v="1"/>
    <n v="2"/>
    <x v="23"/>
  </r>
  <r>
    <x v="31"/>
    <x v="1"/>
    <x v="5"/>
    <x v="0"/>
    <n v="5"/>
    <x v="23"/>
  </r>
  <r>
    <x v="31"/>
    <x v="1"/>
    <x v="5"/>
    <x v="1"/>
    <n v="4"/>
    <x v="23"/>
  </r>
  <r>
    <x v="31"/>
    <x v="2"/>
    <x v="0"/>
    <x v="0"/>
    <n v="1"/>
    <x v="23"/>
  </r>
  <r>
    <x v="31"/>
    <x v="2"/>
    <x v="0"/>
    <x v="1"/>
    <n v="3"/>
    <x v="23"/>
  </r>
  <r>
    <x v="31"/>
    <x v="2"/>
    <x v="1"/>
    <x v="0"/>
    <n v="7"/>
    <x v="23"/>
  </r>
  <r>
    <x v="31"/>
    <x v="2"/>
    <x v="1"/>
    <x v="1"/>
    <n v="6"/>
    <x v="23"/>
  </r>
  <r>
    <x v="31"/>
    <x v="2"/>
    <x v="2"/>
    <x v="0"/>
    <n v="1"/>
    <x v="23"/>
  </r>
  <r>
    <x v="31"/>
    <x v="2"/>
    <x v="2"/>
    <x v="1"/>
    <n v="3"/>
    <x v="23"/>
  </r>
  <r>
    <x v="31"/>
    <x v="2"/>
    <x v="3"/>
    <x v="0"/>
    <n v="1"/>
    <x v="23"/>
  </r>
  <r>
    <x v="31"/>
    <x v="2"/>
    <x v="3"/>
    <x v="1"/>
    <n v="2"/>
    <x v="23"/>
  </r>
  <r>
    <x v="31"/>
    <x v="2"/>
    <x v="4"/>
    <x v="0"/>
    <n v="1"/>
    <x v="23"/>
  </r>
  <r>
    <x v="31"/>
    <x v="2"/>
    <x v="4"/>
    <x v="1"/>
    <n v="4"/>
    <x v="23"/>
  </r>
  <r>
    <x v="31"/>
    <x v="2"/>
    <x v="5"/>
    <x v="0"/>
    <n v="6"/>
    <x v="23"/>
  </r>
  <r>
    <x v="31"/>
    <x v="2"/>
    <x v="5"/>
    <x v="1"/>
    <n v="4"/>
    <x v="23"/>
  </r>
  <r>
    <x v="31"/>
    <x v="3"/>
    <x v="0"/>
    <x v="0"/>
    <n v="1"/>
    <x v="23"/>
  </r>
  <r>
    <x v="31"/>
    <x v="3"/>
    <x v="0"/>
    <x v="1"/>
    <n v="3"/>
    <x v="23"/>
  </r>
  <r>
    <x v="31"/>
    <x v="3"/>
    <x v="1"/>
    <x v="0"/>
    <n v="11"/>
    <x v="23"/>
  </r>
  <r>
    <x v="31"/>
    <x v="3"/>
    <x v="1"/>
    <x v="1"/>
    <n v="5"/>
    <x v="23"/>
  </r>
  <r>
    <x v="31"/>
    <x v="3"/>
    <x v="2"/>
    <x v="0"/>
    <n v="2"/>
    <x v="23"/>
  </r>
  <r>
    <x v="31"/>
    <x v="3"/>
    <x v="2"/>
    <x v="1"/>
    <n v="1"/>
    <x v="23"/>
  </r>
  <r>
    <x v="31"/>
    <x v="3"/>
    <x v="3"/>
    <x v="0"/>
    <n v="7"/>
    <x v="23"/>
  </r>
  <r>
    <x v="31"/>
    <x v="3"/>
    <x v="3"/>
    <x v="1"/>
    <n v="3"/>
    <x v="23"/>
  </r>
  <r>
    <x v="31"/>
    <x v="3"/>
    <x v="4"/>
    <x v="0"/>
    <n v="6"/>
    <x v="23"/>
  </r>
  <r>
    <x v="31"/>
    <x v="3"/>
    <x v="4"/>
    <x v="1"/>
    <n v="1"/>
    <x v="23"/>
  </r>
  <r>
    <x v="31"/>
    <x v="3"/>
    <x v="5"/>
    <x v="0"/>
    <n v="6"/>
    <x v="23"/>
  </r>
  <r>
    <x v="31"/>
    <x v="3"/>
    <x v="5"/>
    <x v="1"/>
    <n v="4"/>
    <x v="23"/>
  </r>
  <r>
    <x v="31"/>
    <x v="4"/>
    <x v="0"/>
    <x v="0"/>
    <n v="3"/>
    <x v="23"/>
  </r>
  <r>
    <x v="31"/>
    <x v="4"/>
    <x v="0"/>
    <x v="1"/>
    <n v="3"/>
    <x v="23"/>
  </r>
  <r>
    <x v="31"/>
    <x v="4"/>
    <x v="1"/>
    <x v="0"/>
    <n v="2"/>
    <x v="23"/>
  </r>
  <r>
    <x v="31"/>
    <x v="4"/>
    <x v="1"/>
    <x v="1"/>
    <n v="3"/>
    <x v="23"/>
  </r>
  <r>
    <x v="31"/>
    <x v="4"/>
    <x v="2"/>
    <x v="0"/>
    <n v="2"/>
    <x v="23"/>
  </r>
  <r>
    <x v="31"/>
    <x v="4"/>
    <x v="2"/>
    <x v="1"/>
    <n v="1"/>
    <x v="23"/>
  </r>
  <r>
    <x v="31"/>
    <x v="4"/>
    <x v="3"/>
    <x v="0"/>
    <n v="6"/>
    <x v="23"/>
  </r>
  <r>
    <x v="31"/>
    <x v="4"/>
    <x v="3"/>
    <x v="1"/>
    <n v="1"/>
    <x v="23"/>
  </r>
  <r>
    <x v="31"/>
    <x v="4"/>
    <x v="4"/>
    <x v="0"/>
    <n v="2"/>
    <x v="23"/>
  </r>
  <r>
    <x v="31"/>
    <x v="4"/>
    <x v="4"/>
    <x v="1"/>
    <n v="1"/>
    <x v="23"/>
  </r>
  <r>
    <x v="31"/>
    <x v="4"/>
    <x v="5"/>
    <x v="0"/>
    <n v="7"/>
    <x v="23"/>
  </r>
  <r>
    <x v="31"/>
    <x v="4"/>
    <x v="5"/>
    <x v="1"/>
    <n v="4"/>
    <x v="23"/>
  </r>
  <r>
    <x v="31"/>
    <x v="5"/>
    <x v="0"/>
    <x v="0"/>
    <n v="5"/>
    <x v="23"/>
  </r>
  <r>
    <x v="31"/>
    <x v="5"/>
    <x v="0"/>
    <x v="1"/>
    <n v="4"/>
    <x v="23"/>
  </r>
  <r>
    <x v="31"/>
    <x v="5"/>
    <x v="1"/>
    <x v="0"/>
    <n v="5"/>
    <x v="23"/>
  </r>
  <r>
    <x v="31"/>
    <x v="5"/>
    <x v="1"/>
    <x v="1"/>
    <n v="2"/>
    <x v="23"/>
  </r>
  <r>
    <x v="31"/>
    <x v="5"/>
    <x v="2"/>
    <x v="0"/>
    <n v="1"/>
    <x v="23"/>
  </r>
  <r>
    <x v="31"/>
    <x v="5"/>
    <x v="2"/>
    <x v="1"/>
    <n v="1"/>
    <x v="23"/>
  </r>
  <r>
    <x v="31"/>
    <x v="5"/>
    <x v="3"/>
    <x v="0"/>
    <n v="5"/>
    <x v="23"/>
  </r>
  <r>
    <x v="31"/>
    <x v="5"/>
    <x v="3"/>
    <x v="1"/>
    <n v="2"/>
    <x v="23"/>
  </r>
  <r>
    <x v="31"/>
    <x v="5"/>
    <x v="4"/>
    <x v="0"/>
    <n v="4"/>
    <x v="23"/>
  </r>
  <r>
    <x v="31"/>
    <x v="5"/>
    <x v="4"/>
    <x v="1"/>
    <n v="2"/>
    <x v="23"/>
  </r>
  <r>
    <x v="31"/>
    <x v="5"/>
    <x v="5"/>
    <x v="0"/>
    <n v="4"/>
    <x v="23"/>
  </r>
  <r>
    <x v="31"/>
    <x v="5"/>
    <x v="5"/>
    <x v="1"/>
    <n v="1"/>
    <x v="23"/>
  </r>
  <r>
    <x v="32"/>
    <x v="0"/>
    <x v="0"/>
    <x v="0"/>
    <n v="3"/>
    <x v="24"/>
  </r>
  <r>
    <x v="32"/>
    <x v="0"/>
    <x v="0"/>
    <x v="1"/>
    <n v="2"/>
    <x v="24"/>
  </r>
  <r>
    <x v="32"/>
    <x v="0"/>
    <x v="1"/>
    <x v="0"/>
    <n v="10"/>
    <x v="24"/>
  </r>
  <r>
    <x v="32"/>
    <x v="0"/>
    <x v="1"/>
    <x v="1"/>
    <n v="5"/>
    <x v="24"/>
  </r>
  <r>
    <x v="32"/>
    <x v="0"/>
    <x v="2"/>
    <x v="0"/>
    <n v="1"/>
    <x v="24"/>
  </r>
  <r>
    <x v="32"/>
    <x v="0"/>
    <x v="2"/>
    <x v="1"/>
    <n v="3"/>
    <x v="24"/>
  </r>
  <r>
    <x v="32"/>
    <x v="0"/>
    <x v="3"/>
    <x v="0"/>
    <n v="2"/>
    <x v="24"/>
  </r>
  <r>
    <x v="32"/>
    <x v="0"/>
    <x v="3"/>
    <x v="1"/>
    <n v="3"/>
    <x v="24"/>
  </r>
  <r>
    <x v="32"/>
    <x v="0"/>
    <x v="4"/>
    <x v="0"/>
    <n v="2"/>
    <x v="24"/>
  </r>
  <r>
    <x v="32"/>
    <x v="0"/>
    <x v="4"/>
    <x v="1"/>
    <n v="1"/>
    <x v="24"/>
  </r>
  <r>
    <x v="32"/>
    <x v="0"/>
    <x v="5"/>
    <x v="0"/>
    <n v="3"/>
    <x v="24"/>
  </r>
  <r>
    <x v="32"/>
    <x v="0"/>
    <x v="5"/>
    <x v="1"/>
    <n v="3"/>
    <x v="24"/>
  </r>
  <r>
    <x v="32"/>
    <x v="1"/>
    <x v="0"/>
    <x v="0"/>
    <n v="2"/>
    <x v="24"/>
  </r>
  <r>
    <x v="32"/>
    <x v="1"/>
    <x v="0"/>
    <x v="1"/>
    <n v="2"/>
    <x v="24"/>
  </r>
  <r>
    <x v="32"/>
    <x v="1"/>
    <x v="1"/>
    <x v="0"/>
    <n v="11"/>
    <x v="24"/>
  </r>
  <r>
    <x v="32"/>
    <x v="1"/>
    <x v="1"/>
    <x v="1"/>
    <n v="5"/>
    <x v="24"/>
  </r>
  <r>
    <x v="32"/>
    <x v="1"/>
    <x v="2"/>
    <x v="0"/>
    <n v="2"/>
    <x v="24"/>
  </r>
  <r>
    <x v="32"/>
    <x v="1"/>
    <x v="2"/>
    <x v="1"/>
    <n v="2"/>
    <x v="24"/>
  </r>
  <r>
    <x v="32"/>
    <x v="1"/>
    <x v="3"/>
    <x v="0"/>
    <n v="6"/>
    <x v="24"/>
  </r>
  <r>
    <x v="32"/>
    <x v="1"/>
    <x v="3"/>
    <x v="1"/>
    <n v="3"/>
    <x v="24"/>
  </r>
  <r>
    <x v="32"/>
    <x v="1"/>
    <x v="4"/>
    <x v="0"/>
    <n v="3"/>
    <x v="24"/>
  </r>
  <r>
    <x v="32"/>
    <x v="1"/>
    <x v="4"/>
    <x v="1"/>
    <n v="1"/>
    <x v="24"/>
  </r>
  <r>
    <x v="32"/>
    <x v="1"/>
    <x v="5"/>
    <x v="0"/>
    <n v="2"/>
    <x v="24"/>
  </r>
  <r>
    <x v="32"/>
    <x v="1"/>
    <x v="5"/>
    <x v="1"/>
    <n v="3"/>
    <x v="24"/>
  </r>
  <r>
    <x v="32"/>
    <x v="2"/>
    <x v="0"/>
    <x v="0"/>
    <n v="5"/>
    <x v="24"/>
  </r>
  <r>
    <x v="32"/>
    <x v="2"/>
    <x v="0"/>
    <x v="1"/>
    <n v="4"/>
    <x v="24"/>
  </r>
  <r>
    <x v="32"/>
    <x v="2"/>
    <x v="1"/>
    <x v="0"/>
    <n v="11"/>
    <x v="24"/>
  </r>
  <r>
    <x v="32"/>
    <x v="2"/>
    <x v="1"/>
    <x v="1"/>
    <n v="4"/>
    <x v="24"/>
  </r>
  <r>
    <x v="32"/>
    <x v="2"/>
    <x v="2"/>
    <x v="0"/>
    <n v="2"/>
    <x v="24"/>
  </r>
  <r>
    <x v="32"/>
    <x v="2"/>
    <x v="2"/>
    <x v="1"/>
    <n v="3"/>
    <x v="24"/>
  </r>
  <r>
    <x v="32"/>
    <x v="2"/>
    <x v="3"/>
    <x v="0"/>
    <n v="4"/>
    <x v="24"/>
  </r>
  <r>
    <x v="32"/>
    <x v="2"/>
    <x v="3"/>
    <x v="1"/>
    <n v="3"/>
    <x v="24"/>
  </r>
  <r>
    <x v="32"/>
    <x v="2"/>
    <x v="4"/>
    <x v="0"/>
    <n v="2"/>
    <x v="24"/>
  </r>
  <r>
    <x v="32"/>
    <x v="2"/>
    <x v="4"/>
    <x v="1"/>
    <n v="2"/>
    <x v="24"/>
  </r>
  <r>
    <x v="32"/>
    <x v="2"/>
    <x v="5"/>
    <x v="0"/>
    <n v="7"/>
    <x v="24"/>
  </r>
  <r>
    <x v="32"/>
    <x v="2"/>
    <x v="5"/>
    <x v="1"/>
    <n v="1"/>
    <x v="24"/>
  </r>
  <r>
    <x v="32"/>
    <x v="3"/>
    <x v="0"/>
    <x v="0"/>
    <n v="1"/>
    <x v="24"/>
  </r>
  <r>
    <x v="32"/>
    <x v="3"/>
    <x v="0"/>
    <x v="1"/>
    <n v="3"/>
    <x v="24"/>
  </r>
  <r>
    <x v="32"/>
    <x v="3"/>
    <x v="1"/>
    <x v="0"/>
    <n v="3"/>
    <x v="24"/>
  </r>
  <r>
    <x v="32"/>
    <x v="3"/>
    <x v="1"/>
    <x v="1"/>
    <n v="4"/>
    <x v="24"/>
  </r>
  <r>
    <x v="32"/>
    <x v="3"/>
    <x v="2"/>
    <x v="0"/>
    <n v="2"/>
    <x v="24"/>
  </r>
  <r>
    <x v="32"/>
    <x v="3"/>
    <x v="2"/>
    <x v="1"/>
    <n v="2"/>
    <x v="24"/>
  </r>
  <r>
    <x v="32"/>
    <x v="3"/>
    <x v="3"/>
    <x v="0"/>
    <n v="6"/>
    <x v="24"/>
  </r>
  <r>
    <x v="32"/>
    <x v="3"/>
    <x v="3"/>
    <x v="1"/>
    <n v="1"/>
    <x v="24"/>
  </r>
  <r>
    <x v="32"/>
    <x v="3"/>
    <x v="4"/>
    <x v="0"/>
    <n v="2"/>
    <x v="24"/>
  </r>
  <r>
    <x v="32"/>
    <x v="3"/>
    <x v="4"/>
    <x v="1"/>
    <n v="2"/>
    <x v="24"/>
  </r>
  <r>
    <x v="32"/>
    <x v="3"/>
    <x v="5"/>
    <x v="0"/>
    <n v="6"/>
    <x v="24"/>
  </r>
  <r>
    <x v="32"/>
    <x v="3"/>
    <x v="5"/>
    <x v="1"/>
    <n v="2"/>
    <x v="24"/>
  </r>
  <r>
    <x v="32"/>
    <x v="4"/>
    <x v="0"/>
    <x v="0"/>
    <n v="5"/>
    <x v="24"/>
  </r>
  <r>
    <x v="32"/>
    <x v="4"/>
    <x v="0"/>
    <x v="1"/>
    <n v="2"/>
    <x v="24"/>
  </r>
  <r>
    <x v="32"/>
    <x v="4"/>
    <x v="1"/>
    <x v="0"/>
    <n v="10"/>
    <x v="24"/>
  </r>
  <r>
    <x v="32"/>
    <x v="4"/>
    <x v="1"/>
    <x v="1"/>
    <n v="3"/>
    <x v="24"/>
  </r>
  <r>
    <x v="32"/>
    <x v="4"/>
    <x v="2"/>
    <x v="0"/>
    <n v="2"/>
    <x v="24"/>
  </r>
  <r>
    <x v="32"/>
    <x v="4"/>
    <x v="2"/>
    <x v="1"/>
    <n v="1"/>
    <x v="24"/>
  </r>
  <r>
    <x v="32"/>
    <x v="4"/>
    <x v="3"/>
    <x v="0"/>
    <n v="5"/>
    <x v="24"/>
  </r>
  <r>
    <x v="32"/>
    <x v="4"/>
    <x v="3"/>
    <x v="1"/>
    <n v="3"/>
    <x v="24"/>
  </r>
  <r>
    <x v="32"/>
    <x v="4"/>
    <x v="4"/>
    <x v="0"/>
    <n v="2"/>
    <x v="24"/>
  </r>
  <r>
    <x v="32"/>
    <x v="4"/>
    <x v="4"/>
    <x v="1"/>
    <n v="2"/>
    <x v="24"/>
  </r>
  <r>
    <x v="32"/>
    <x v="4"/>
    <x v="5"/>
    <x v="0"/>
    <n v="4"/>
    <x v="24"/>
  </r>
  <r>
    <x v="32"/>
    <x v="4"/>
    <x v="5"/>
    <x v="1"/>
    <n v="4"/>
    <x v="24"/>
  </r>
  <r>
    <x v="32"/>
    <x v="5"/>
    <x v="0"/>
    <x v="0"/>
    <n v="3"/>
    <x v="24"/>
  </r>
  <r>
    <x v="32"/>
    <x v="5"/>
    <x v="0"/>
    <x v="1"/>
    <n v="1"/>
    <x v="24"/>
  </r>
  <r>
    <x v="32"/>
    <x v="5"/>
    <x v="1"/>
    <x v="0"/>
    <n v="9"/>
    <x v="24"/>
  </r>
  <r>
    <x v="32"/>
    <x v="5"/>
    <x v="1"/>
    <x v="1"/>
    <n v="2"/>
    <x v="24"/>
  </r>
  <r>
    <x v="32"/>
    <x v="5"/>
    <x v="2"/>
    <x v="0"/>
    <n v="1"/>
    <x v="24"/>
  </r>
  <r>
    <x v="32"/>
    <x v="5"/>
    <x v="2"/>
    <x v="1"/>
    <n v="2"/>
    <x v="24"/>
  </r>
  <r>
    <x v="32"/>
    <x v="5"/>
    <x v="3"/>
    <x v="0"/>
    <n v="6"/>
    <x v="24"/>
  </r>
  <r>
    <x v="32"/>
    <x v="5"/>
    <x v="3"/>
    <x v="1"/>
    <n v="2"/>
    <x v="24"/>
  </r>
  <r>
    <x v="32"/>
    <x v="5"/>
    <x v="4"/>
    <x v="0"/>
    <n v="6"/>
    <x v="24"/>
  </r>
  <r>
    <x v="32"/>
    <x v="5"/>
    <x v="4"/>
    <x v="1"/>
    <n v="3"/>
    <x v="24"/>
  </r>
  <r>
    <x v="32"/>
    <x v="5"/>
    <x v="5"/>
    <x v="0"/>
    <n v="1"/>
    <x v="24"/>
  </r>
  <r>
    <x v="32"/>
    <x v="5"/>
    <x v="5"/>
    <x v="1"/>
    <n v="3"/>
    <x v="24"/>
  </r>
  <r>
    <x v="33"/>
    <x v="0"/>
    <x v="0"/>
    <x v="0"/>
    <n v="3"/>
    <x v="25"/>
  </r>
  <r>
    <x v="33"/>
    <x v="0"/>
    <x v="0"/>
    <x v="1"/>
    <n v="2"/>
    <x v="25"/>
  </r>
  <r>
    <x v="33"/>
    <x v="0"/>
    <x v="1"/>
    <x v="0"/>
    <n v="11"/>
    <x v="25"/>
  </r>
  <r>
    <x v="33"/>
    <x v="0"/>
    <x v="1"/>
    <x v="1"/>
    <n v="6"/>
    <x v="25"/>
  </r>
  <r>
    <x v="33"/>
    <x v="0"/>
    <x v="2"/>
    <x v="0"/>
    <n v="1"/>
    <x v="25"/>
  </r>
  <r>
    <x v="33"/>
    <x v="0"/>
    <x v="2"/>
    <x v="1"/>
    <n v="3"/>
    <x v="25"/>
  </r>
  <r>
    <x v="33"/>
    <x v="0"/>
    <x v="3"/>
    <x v="0"/>
    <n v="5"/>
    <x v="25"/>
  </r>
  <r>
    <x v="33"/>
    <x v="0"/>
    <x v="3"/>
    <x v="1"/>
    <n v="1"/>
    <x v="25"/>
  </r>
  <r>
    <x v="33"/>
    <x v="0"/>
    <x v="4"/>
    <x v="0"/>
    <n v="5"/>
    <x v="25"/>
  </r>
  <r>
    <x v="33"/>
    <x v="0"/>
    <x v="4"/>
    <x v="1"/>
    <n v="2"/>
    <x v="25"/>
  </r>
  <r>
    <x v="33"/>
    <x v="0"/>
    <x v="5"/>
    <x v="0"/>
    <n v="5"/>
    <x v="25"/>
  </r>
  <r>
    <x v="33"/>
    <x v="0"/>
    <x v="5"/>
    <x v="1"/>
    <n v="4"/>
    <x v="25"/>
  </r>
  <r>
    <x v="33"/>
    <x v="1"/>
    <x v="0"/>
    <x v="0"/>
    <n v="4"/>
    <x v="25"/>
  </r>
  <r>
    <x v="33"/>
    <x v="1"/>
    <x v="0"/>
    <x v="1"/>
    <n v="2"/>
    <x v="25"/>
  </r>
  <r>
    <x v="33"/>
    <x v="1"/>
    <x v="1"/>
    <x v="0"/>
    <n v="10"/>
    <x v="25"/>
  </r>
  <r>
    <x v="33"/>
    <x v="1"/>
    <x v="1"/>
    <x v="1"/>
    <n v="3"/>
    <x v="25"/>
  </r>
  <r>
    <x v="33"/>
    <x v="1"/>
    <x v="2"/>
    <x v="0"/>
    <n v="1"/>
    <x v="25"/>
  </r>
  <r>
    <x v="33"/>
    <x v="1"/>
    <x v="2"/>
    <x v="1"/>
    <n v="1"/>
    <x v="25"/>
  </r>
  <r>
    <x v="33"/>
    <x v="1"/>
    <x v="3"/>
    <x v="0"/>
    <n v="7"/>
    <x v="25"/>
  </r>
  <r>
    <x v="33"/>
    <x v="1"/>
    <x v="3"/>
    <x v="1"/>
    <n v="3"/>
    <x v="25"/>
  </r>
  <r>
    <x v="33"/>
    <x v="1"/>
    <x v="4"/>
    <x v="0"/>
    <n v="4"/>
    <x v="25"/>
  </r>
  <r>
    <x v="33"/>
    <x v="1"/>
    <x v="4"/>
    <x v="1"/>
    <n v="2"/>
    <x v="25"/>
  </r>
  <r>
    <x v="33"/>
    <x v="1"/>
    <x v="5"/>
    <x v="0"/>
    <n v="2"/>
    <x v="25"/>
  </r>
  <r>
    <x v="33"/>
    <x v="1"/>
    <x v="5"/>
    <x v="1"/>
    <n v="3"/>
    <x v="25"/>
  </r>
  <r>
    <x v="33"/>
    <x v="2"/>
    <x v="0"/>
    <x v="0"/>
    <n v="1"/>
    <x v="25"/>
  </r>
  <r>
    <x v="33"/>
    <x v="2"/>
    <x v="0"/>
    <x v="1"/>
    <n v="2"/>
    <x v="25"/>
  </r>
  <r>
    <x v="33"/>
    <x v="2"/>
    <x v="1"/>
    <x v="0"/>
    <n v="9"/>
    <x v="25"/>
  </r>
  <r>
    <x v="33"/>
    <x v="2"/>
    <x v="1"/>
    <x v="1"/>
    <n v="5"/>
    <x v="25"/>
  </r>
  <r>
    <x v="33"/>
    <x v="2"/>
    <x v="2"/>
    <x v="0"/>
    <n v="2"/>
    <x v="25"/>
  </r>
  <r>
    <x v="33"/>
    <x v="2"/>
    <x v="2"/>
    <x v="1"/>
    <n v="3"/>
    <x v="25"/>
  </r>
  <r>
    <x v="33"/>
    <x v="2"/>
    <x v="3"/>
    <x v="0"/>
    <n v="1"/>
    <x v="25"/>
  </r>
  <r>
    <x v="33"/>
    <x v="2"/>
    <x v="3"/>
    <x v="1"/>
    <n v="1"/>
    <x v="25"/>
  </r>
  <r>
    <x v="33"/>
    <x v="2"/>
    <x v="4"/>
    <x v="0"/>
    <n v="6"/>
    <x v="25"/>
  </r>
  <r>
    <x v="33"/>
    <x v="2"/>
    <x v="4"/>
    <x v="1"/>
    <n v="2"/>
    <x v="25"/>
  </r>
  <r>
    <x v="33"/>
    <x v="2"/>
    <x v="5"/>
    <x v="0"/>
    <n v="4"/>
    <x v="25"/>
  </r>
  <r>
    <x v="33"/>
    <x v="2"/>
    <x v="5"/>
    <x v="1"/>
    <n v="1"/>
    <x v="25"/>
  </r>
  <r>
    <x v="33"/>
    <x v="3"/>
    <x v="0"/>
    <x v="0"/>
    <n v="4"/>
    <x v="25"/>
  </r>
  <r>
    <x v="33"/>
    <x v="3"/>
    <x v="0"/>
    <x v="1"/>
    <n v="1"/>
    <x v="25"/>
  </r>
  <r>
    <x v="33"/>
    <x v="3"/>
    <x v="1"/>
    <x v="0"/>
    <n v="5"/>
    <x v="25"/>
  </r>
  <r>
    <x v="33"/>
    <x v="3"/>
    <x v="1"/>
    <x v="1"/>
    <n v="7"/>
    <x v="25"/>
  </r>
  <r>
    <x v="33"/>
    <x v="3"/>
    <x v="2"/>
    <x v="0"/>
    <n v="2"/>
    <x v="25"/>
  </r>
  <r>
    <x v="33"/>
    <x v="3"/>
    <x v="2"/>
    <x v="1"/>
    <n v="2"/>
    <x v="25"/>
  </r>
  <r>
    <x v="33"/>
    <x v="3"/>
    <x v="3"/>
    <x v="0"/>
    <n v="3"/>
    <x v="25"/>
  </r>
  <r>
    <x v="33"/>
    <x v="3"/>
    <x v="3"/>
    <x v="1"/>
    <n v="3"/>
    <x v="25"/>
  </r>
  <r>
    <x v="33"/>
    <x v="3"/>
    <x v="4"/>
    <x v="0"/>
    <n v="1"/>
    <x v="25"/>
  </r>
  <r>
    <x v="33"/>
    <x v="3"/>
    <x v="4"/>
    <x v="1"/>
    <n v="4"/>
    <x v="25"/>
  </r>
  <r>
    <x v="33"/>
    <x v="3"/>
    <x v="5"/>
    <x v="0"/>
    <n v="4"/>
    <x v="25"/>
  </r>
  <r>
    <x v="33"/>
    <x v="3"/>
    <x v="5"/>
    <x v="1"/>
    <n v="2"/>
    <x v="25"/>
  </r>
  <r>
    <x v="33"/>
    <x v="4"/>
    <x v="0"/>
    <x v="0"/>
    <n v="1"/>
    <x v="25"/>
  </r>
  <r>
    <x v="33"/>
    <x v="4"/>
    <x v="0"/>
    <x v="1"/>
    <n v="3"/>
    <x v="25"/>
  </r>
  <r>
    <x v="33"/>
    <x v="4"/>
    <x v="1"/>
    <x v="0"/>
    <n v="9"/>
    <x v="25"/>
  </r>
  <r>
    <x v="33"/>
    <x v="4"/>
    <x v="1"/>
    <x v="1"/>
    <n v="1"/>
    <x v="25"/>
  </r>
  <r>
    <x v="33"/>
    <x v="4"/>
    <x v="2"/>
    <x v="0"/>
    <n v="1"/>
    <x v="25"/>
  </r>
  <r>
    <x v="33"/>
    <x v="4"/>
    <x v="2"/>
    <x v="1"/>
    <n v="2"/>
    <x v="25"/>
  </r>
  <r>
    <x v="33"/>
    <x v="4"/>
    <x v="3"/>
    <x v="0"/>
    <n v="2"/>
    <x v="25"/>
  </r>
  <r>
    <x v="33"/>
    <x v="4"/>
    <x v="3"/>
    <x v="1"/>
    <n v="3"/>
    <x v="25"/>
  </r>
  <r>
    <x v="33"/>
    <x v="4"/>
    <x v="4"/>
    <x v="0"/>
    <n v="2"/>
    <x v="25"/>
  </r>
  <r>
    <x v="33"/>
    <x v="4"/>
    <x v="4"/>
    <x v="1"/>
    <n v="2"/>
    <x v="25"/>
  </r>
  <r>
    <x v="33"/>
    <x v="4"/>
    <x v="5"/>
    <x v="0"/>
    <n v="1"/>
    <x v="25"/>
  </r>
  <r>
    <x v="33"/>
    <x v="4"/>
    <x v="5"/>
    <x v="1"/>
    <n v="5"/>
    <x v="25"/>
  </r>
  <r>
    <x v="33"/>
    <x v="5"/>
    <x v="0"/>
    <x v="0"/>
    <n v="2"/>
    <x v="25"/>
  </r>
  <r>
    <x v="33"/>
    <x v="5"/>
    <x v="0"/>
    <x v="1"/>
    <n v="1"/>
    <x v="25"/>
  </r>
  <r>
    <x v="33"/>
    <x v="5"/>
    <x v="1"/>
    <x v="0"/>
    <n v="5"/>
    <x v="25"/>
  </r>
  <r>
    <x v="33"/>
    <x v="5"/>
    <x v="1"/>
    <x v="1"/>
    <n v="7"/>
    <x v="25"/>
  </r>
  <r>
    <x v="33"/>
    <x v="5"/>
    <x v="2"/>
    <x v="0"/>
    <n v="1"/>
    <x v="25"/>
  </r>
  <r>
    <x v="33"/>
    <x v="5"/>
    <x v="2"/>
    <x v="1"/>
    <n v="1"/>
    <x v="25"/>
  </r>
  <r>
    <x v="33"/>
    <x v="5"/>
    <x v="3"/>
    <x v="0"/>
    <n v="5"/>
    <x v="25"/>
  </r>
  <r>
    <x v="33"/>
    <x v="5"/>
    <x v="3"/>
    <x v="1"/>
    <n v="1"/>
    <x v="25"/>
  </r>
  <r>
    <x v="33"/>
    <x v="5"/>
    <x v="4"/>
    <x v="0"/>
    <n v="1"/>
    <x v="25"/>
  </r>
  <r>
    <x v="33"/>
    <x v="5"/>
    <x v="4"/>
    <x v="1"/>
    <n v="1"/>
    <x v="25"/>
  </r>
  <r>
    <x v="33"/>
    <x v="5"/>
    <x v="5"/>
    <x v="0"/>
    <n v="2"/>
    <x v="25"/>
  </r>
  <r>
    <x v="33"/>
    <x v="5"/>
    <x v="5"/>
    <x v="1"/>
    <n v="1"/>
    <x v="25"/>
  </r>
  <r>
    <x v="34"/>
    <x v="0"/>
    <x v="0"/>
    <x v="0"/>
    <n v="1"/>
    <x v="26"/>
  </r>
  <r>
    <x v="34"/>
    <x v="0"/>
    <x v="0"/>
    <x v="1"/>
    <n v="2"/>
    <x v="26"/>
  </r>
  <r>
    <x v="34"/>
    <x v="0"/>
    <x v="1"/>
    <x v="0"/>
    <n v="1"/>
    <x v="26"/>
  </r>
  <r>
    <x v="34"/>
    <x v="0"/>
    <x v="1"/>
    <x v="1"/>
    <n v="6"/>
    <x v="26"/>
  </r>
  <r>
    <x v="34"/>
    <x v="0"/>
    <x v="2"/>
    <x v="0"/>
    <n v="2"/>
    <x v="26"/>
  </r>
  <r>
    <x v="34"/>
    <x v="0"/>
    <x v="2"/>
    <x v="1"/>
    <n v="3"/>
    <x v="26"/>
  </r>
  <r>
    <x v="34"/>
    <x v="0"/>
    <x v="3"/>
    <x v="0"/>
    <n v="7"/>
    <x v="26"/>
  </r>
  <r>
    <x v="34"/>
    <x v="0"/>
    <x v="3"/>
    <x v="1"/>
    <n v="2"/>
    <x v="26"/>
  </r>
  <r>
    <x v="34"/>
    <x v="0"/>
    <x v="4"/>
    <x v="0"/>
    <n v="6"/>
    <x v="26"/>
  </r>
  <r>
    <x v="34"/>
    <x v="0"/>
    <x v="4"/>
    <x v="1"/>
    <n v="4"/>
    <x v="26"/>
  </r>
  <r>
    <x v="34"/>
    <x v="0"/>
    <x v="5"/>
    <x v="0"/>
    <n v="7"/>
    <x v="26"/>
  </r>
  <r>
    <x v="34"/>
    <x v="0"/>
    <x v="5"/>
    <x v="1"/>
    <n v="5"/>
    <x v="26"/>
  </r>
  <r>
    <x v="34"/>
    <x v="1"/>
    <x v="0"/>
    <x v="0"/>
    <n v="3"/>
    <x v="26"/>
  </r>
  <r>
    <x v="34"/>
    <x v="1"/>
    <x v="0"/>
    <x v="1"/>
    <n v="4"/>
    <x v="26"/>
  </r>
  <r>
    <x v="34"/>
    <x v="1"/>
    <x v="1"/>
    <x v="0"/>
    <n v="8"/>
    <x v="26"/>
  </r>
  <r>
    <x v="34"/>
    <x v="1"/>
    <x v="1"/>
    <x v="1"/>
    <n v="7"/>
    <x v="26"/>
  </r>
  <r>
    <x v="34"/>
    <x v="1"/>
    <x v="2"/>
    <x v="0"/>
    <n v="2"/>
    <x v="26"/>
  </r>
  <r>
    <x v="34"/>
    <x v="1"/>
    <x v="2"/>
    <x v="1"/>
    <n v="3"/>
    <x v="26"/>
  </r>
  <r>
    <x v="34"/>
    <x v="1"/>
    <x v="3"/>
    <x v="0"/>
    <n v="3"/>
    <x v="26"/>
  </r>
  <r>
    <x v="34"/>
    <x v="1"/>
    <x v="3"/>
    <x v="1"/>
    <n v="3"/>
    <x v="26"/>
  </r>
  <r>
    <x v="34"/>
    <x v="1"/>
    <x v="4"/>
    <x v="0"/>
    <n v="4"/>
    <x v="26"/>
  </r>
  <r>
    <x v="34"/>
    <x v="1"/>
    <x v="4"/>
    <x v="1"/>
    <n v="1"/>
    <x v="26"/>
  </r>
  <r>
    <x v="34"/>
    <x v="1"/>
    <x v="5"/>
    <x v="0"/>
    <n v="4"/>
    <x v="26"/>
  </r>
  <r>
    <x v="34"/>
    <x v="1"/>
    <x v="5"/>
    <x v="1"/>
    <n v="4"/>
    <x v="26"/>
  </r>
  <r>
    <x v="34"/>
    <x v="2"/>
    <x v="0"/>
    <x v="0"/>
    <n v="1"/>
    <x v="26"/>
  </r>
  <r>
    <x v="34"/>
    <x v="2"/>
    <x v="0"/>
    <x v="1"/>
    <n v="1"/>
    <x v="26"/>
  </r>
  <r>
    <x v="34"/>
    <x v="2"/>
    <x v="1"/>
    <x v="0"/>
    <n v="5"/>
    <x v="26"/>
  </r>
  <r>
    <x v="34"/>
    <x v="2"/>
    <x v="1"/>
    <x v="1"/>
    <n v="6"/>
    <x v="26"/>
  </r>
  <r>
    <x v="34"/>
    <x v="2"/>
    <x v="2"/>
    <x v="0"/>
    <n v="1"/>
    <x v="26"/>
  </r>
  <r>
    <x v="34"/>
    <x v="2"/>
    <x v="2"/>
    <x v="1"/>
    <n v="2"/>
    <x v="26"/>
  </r>
  <r>
    <x v="34"/>
    <x v="2"/>
    <x v="3"/>
    <x v="0"/>
    <n v="3"/>
    <x v="26"/>
  </r>
  <r>
    <x v="34"/>
    <x v="2"/>
    <x v="3"/>
    <x v="1"/>
    <n v="1"/>
    <x v="26"/>
  </r>
  <r>
    <x v="34"/>
    <x v="2"/>
    <x v="4"/>
    <x v="0"/>
    <n v="6"/>
    <x v="26"/>
  </r>
  <r>
    <x v="34"/>
    <x v="2"/>
    <x v="4"/>
    <x v="1"/>
    <n v="1"/>
    <x v="26"/>
  </r>
  <r>
    <x v="34"/>
    <x v="2"/>
    <x v="5"/>
    <x v="0"/>
    <n v="6"/>
    <x v="26"/>
  </r>
  <r>
    <x v="34"/>
    <x v="2"/>
    <x v="5"/>
    <x v="1"/>
    <n v="1"/>
    <x v="26"/>
  </r>
  <r>
    <x v="34"/>
    <x v="3"/>
    <x v="0"/>
    <x v="0"/>
    <n v="5"/>
    <x v="26"/>
  </r>
  <r>
    <x v="34"/>
    <x v="3"/>
    <x v="0"/>
    <x v="1"/>
    <n v="1"/>
    <x v="26"/>
  </r>
  <r>
    <x v="34"/>
    <x v="3"/>
    <x v="1"/>
    <x v="0"/>
    <n v="12"/>
    <x v="26"/>
  </r>
  <r>
    <x v="34"/>
    <x v="3"/>
    <x v="1"/>
    <x v="1"/>
    <n v="1"/>
    <x v="26"/>
  </r>
  <r>
    <x v="34"/>
    <x v="3"/>
    <x v="2"/>
    <x v="0"/>
    <n v="1"/>
    <x v="26"/>
  </r>
  <r>
    <x v="34"/>
    <x v="3"/>
    <x v="2"/>
    <x v="1"/>
    <n v="2"/>
    <x v="26"/>
  </r>
  <r>
    <x v="34"/>
    <x v="3"/>
    <x v="3"/>
    <x v="0"/>
    <n v="6"/>
    <x v="26"/>
  </r>
  <r>
    <x v="34"/>
    <x v="3"/>
    <x v="3"/>
    <x v="1"/>
    <n v="2"/>
    <x v="26"/>
  </r>
  <r>
    <x v="34"/>
    <x v="3"/>
    <x v="4"/>
    <x v="0"/>
    <n v="2"/>
    <x v="26"/>
  </r>
  <r>
    <x v="34"/>
    <x v="3"/>
    <x v="4"/>
    <x v="1"/>
    <n v="1"/>
    <x v="26"/>
  </r>
  <r>
    <x v="34"/>
    <x v="3"/>
    <x v="5"/>
    <x v="0"/>
    <n v="4"/>
    <x v="26"/>
  </r>
  <r>
    <x v="34"/>
    <x v="3"/>
    <x v="5"/>
    <x v="1"/>
    <n v="1"/>
    <x v="26"/>
  </r>
  <r>
    <x v="34"/>
    <x v="4"/>
    <x v="0"/>
    <x v="0"/>
    <n v="3"/>
    <x v="26"/>
  </r>
  <r>
    <x v="34"/>
    <x v="4"/>
    <x v="0"/>
    <x v="1"/>
    <n v="1"/>
    <x v="26"/>
  </r>
  <r>
    <x v="34"/>
    <x v="4"/>
    <x v="1"/>
    <x v="0"/>
    <n v="4"/>
    <x v="26"/>
  </r>
  <r>
    <x v="34"/>
    <x v="4"/>
    <x v="1"/>
    <x v="1"/>
    <n v="7"/>
    <x v="26"/>
  </r>
  <r>
    <x v="34"/>
    <x v="4"/>
    <x v="2"/>
    <x v="0"/>
    <n v="2"/>
    <x v="26"/>
  </r>
  <r>
    <x v="34"/>
    <x v="4"/>
    <x v="2"/>
    <x v="1"/>
    <n v="3"/>
    <x v="26"/>
  </r>
  <r>
    <x v="34"/>
    <x v="4"/>
    <x v="3"/>
    <x v="0"/>
    <n v="6"/>
    <x v="26"/>
  </r>
  <r>
    <x v="34"/>
    <x v="4"/>
    <x v="3"/>
    <x v="1"/>
    <n v="1"/>
    <x v="26"/>
  </r>
  <r>
    <x v="34"/>
    <x v="4"/>
    <x v="4"/>
    <x v="0"/>
    <n v="5"/>
    <x v="26"/>
  </r>
  <r>
    <x v="34"/>
    <x v="4"/>
    <x v="4"/>
    <x v="1"/>
    <n v="2"/>
    <x v="26"/>
  </r>
  <r>
    <x v="34"/>
    <x v="4"/>
    <x v="5"/>
    <x v="0"/>
    <n v="1"/>
    <x v="26"/>
  </r>
  <r>
    <x v="34"/>
    <x v="4"/>
    <x v="5"/>
    <x v="1"/>
    <n v="5"/>
    <x v="26"/>
  </r>
  <r>
    <x v="34"/>
    <x v="5"/>
    <x v="0"/>
    <x v="0"/>
    <n v="2"/>
    <x v="26"/>
  </r>
  <r>
    <x v="34"/>
    <x v="5"/>
    <x v="0"/>
    <x v="1"/>
    <n v="2"/>
    <x v="26"/>
  </r>
  <r>
    <x v="34"/>
    <x v="5"/>
    <x v="1"/>
    <x v="0"/>
    <n v="2"/>
    <x v="26"/>
  </r>
  <r>
    <x v="34"/>
    <x v="5"/>
    <x v="1"/>
    <x v="1"/>
    <n v="6"/>
    <x v="26"/>
  </r>
  <r>
    <x v="34"/>
    <x v="5"/>
    <x v="2"/>
    <x v="0"/>
    <n v="2"/>
    <x v="26"/>
  </r>
  <r>
    <x v="34"/>
    <x v="5"/>
    <x v="2"/>
    <x v="1"/>
    <n v="2"/>
    <x v="26"/>
  </r>
  <r>
    <x v="34"/>
    <x v="5"/>
    <x v="3"/>
    <x v="0"/>
    <n v="5"/>
    <x v="26"/>
  </r>
  <r>
    <x v="34"/>
    <x v="5"/>
    <x v="3"/>
    <x v="1"/>
    <n v="1"/>
    <x v="26"/>
  </r>
  <r>
    <x v="34"/>
    <x v="5"/>
    <x v="4"/>
    <x v="0"/>
    <n v="5"/>
    <x v="26"/>
  </r>
  <r>
    <x v="34"/>
    <x v="5"/>
    <x v="4"/>
    <x v="1"/>
    <n v="1"/>
    <x v="26"/>
  </r>
  <r>
    <x v="34"/>
    <x v="5"/>
    <x v="5"/>
    <x v="0"/>
    <n v="1"/>
    <x v="26"/>
  </r>
  <r>
    <x v="34"/>
    <x v="5"/>
    <x v="5"/>
    <x v="1"/>
    <n v="4"/>
    <x v="26"/>
  </r>
  <r>
    <x v="35"/>
    <x v="0"/>
    <x v="0"/>
    <x v="0"/>
    <n v="5"/>
    <x v="27"/>
  </r>
  <r>
    <x v="35"/>
    <x v="0"/>
    <x v="0"/>
    <x v="1"/>
    <n v="4"/>
    <x v="27"/>
  </r>
  <r>
    <x v="35"/>
    <x v="0"/>
    <x v="1"/>
    <x v="0"/>
    <n v="9"/>
    <x v="27"/>
  </r>
  <r>
    <x v="35"/>
    <x v="0"/>
    <x v="1"/>
    <x v="1"/>
    <n v="2"/>
    <x v="27"/>
  </r>
  <r>
    <x v="35"/>
    <x v="0"/>
    <x v="2"/>
    <x v="0"/>
    <n v="2"/>
    <x v="27"/>
  </r>
  <r>
    <x v="35"/>
    <x v="0"/>
    <x v="2"/>
    <x v="1"/>
    <n v="3"/>
    <x v="27"/>
  </r>
  <r>
    <x v="35"/>
    <x v="0"/>
    <x v="3"/>
    <x v="0"/>
    <n v="7"/>
    <x v="27"/>
  </r>
  <r>
    <x v="35"/>
    <x v="0"/>
    <x v="3"/>
    <x v="1"/>
    <n v="2"/>
    <x v="27"/>
  </r>
  <r>
    <x v="35"/>
    <x v="0"/>
    <x v="4"/>
    <x v="0"/>
    <n v="5"/>
    <x v="27"/>
  </r>
  <r>
    <x v="35"/>
    <x v="0"/>
    <x v="4"/>
    <x v="1"/>
    <n v="2"/>
    <x v="27"/>
  </r>
  <r>
    <x v="35"/>
    <x v="0"/>
    <x v="5"/>
    <x v="0"/>
    <n v="6"/>
    <x v="27"/>
  </r>
  <r>
    <x v="35"/>
    <x v="0"/>
    <x v="5"/>
    <x v="1"/>
    <n v="2"/>
    <x v="27"/>
  </r>
  <r>
    <x v="35"/>
    <x v="1"/>
    <x v="0"/>
    <x v="0"/>
    <n v="2"/>
    <x v="27"/>
  </r>
  <r>
    <x v="35"/>
    <x v="1"/>
    <x v="0"/>
    <x v="1"/>
    <n v="4"/>
    <x v="27"/>
  </r>
  <r>
    <x v="35"/>
    <x v="1"/>
    <x v="1"/>
    <x v="0"/>
    <n v="3"/>
    <x v="27"/>
  </r>
  <r>
    <x v="35"/>
    <x v="1"/>
    <x v="1"/>
    <x v="1"/>
    <n v="1"/>
    <x v="27"/>
  </r>
  <r>
    <x v="35"/>
    <x v="1"/>
    <x v="2"/>
    <x v="0"/>
    <n v="2"/>
    <x v="27"/>
  </r>
  <r>
    <x v="35"/>
    <x v="1"/>
    <x v="2"/>
    <x v="1"/>
    <n v="2"/>
    <x v="27"/>
  </r>
  <r>
    <x v="35"/>
    <x v="1"/>
    <x v="3"/>
    <x v="0"/>
    <n v="4"/>
    <x v="27"/>
  </r>
  <r>
    <x v="35"/>
    <x v="1"/>
    <x v="3"/>
    <x v="1"/>
    <n v="3"/>
    <x v="27"/>
  </r>
  <r>
    <x v="35"/>
    <x v="1"/>
    <x v="4"/>
    <x v="0"/>
    <n v="3"/>
    <x v="27"/>
  </r>
  <r>
    <x v="35"/>
    <x v="1"/>
    <x v="4"/>
    <x v="1"/>
    <n v="2"/>
    <x v="27"/>
  </r>
  <r>
    <x v="35"/>
    <x v="1"/>
    <x v="5"/>
    <x v="0"/>
    <n v="1"/>
    <x v="27"/>
  </r>
  <r>
    <x v="35"/>
    <x v="1"/>
    <x v="5"/>
    <x v="1"/>
    <n v="2"/>
    <x v="27"/>
  </r>
  <r>
    <x v="35"/>
    <x v="2"/>
    <x v="0"/>
    <x v="0"/>
    <n v="5"/>
    <x v="27"/>
  </r>
  <r>
    <x v="35"/>
    <x v="2"/>
    <x v="0"/>
    <x v="1"/>
    <n v="3"/>
    <x v="27"/>
  </r>
  <r>
    <x v="35"/>
    <x v="2"/>
    <x v="1"/>
    <x v="0"/>
    <n v="1"/>
    <x v="27"/>
  </r>
  <r>
    <x v="35"/>
    <x v="2"/>
    <x v="1"/>
    <x v="1"/>
    <n v="7"/>
    <x v="27"/>
  </r>
  <r>
    <x v="35"/>
    <x v="2"/>
    <x v="2"/>
    <x v="0"/>
    <n v="1"/>
    <x v="27"/>
  </r>
  <r>
    <x v="35"/>
    <x v="2"/>
    <x v="2"/>
    <x v="1"/>
    <n v="3"/>
    <x v="27"/>
  </r>
  <r>
    <x v="35"/>
    <x v="2"/>
    <x v="3"/>
    <x v="0"/>
    <n v="2"/>
    <x v="27"/>
  </r>
  <r>
    <x v="35"/>
    <x v="2"/>
    <x v="3"/>
    <x v="1"/>
    <n v="2"/>
    <x v="27"/>
  </r>
  <r>
    <x v="35"/>
    <x v="2"/>
    <x v="4"/>
    <x v="0"/>
    <n v="3"/>
    <x v="27"/>
  </r>
  <r>
    <x v="35"/>
    <x v="2"/>
    <x v="4"/>
    <x v="1"/>
    <n v="3"/>
    <x v="27"/>
  </r>
  <r>
    <x v="35"/>
    <x v="2"/>
    <x v="5"/>
    <x v="0"/>
    <n v="4"/>
    <x v="27"/>
  </r>
  <r>
    <x v="35"/>
    <x v="2"/>
    <x v="5"/>
    <x v="1"/>
    <n v="2"/>
    <x v="27"/>
  </r>
  <r>
    <x v="35"/>
    <x v="3"/>
    <x v="0"/>
    <x v="0"/>
    <n v="3"/>
    <x v="27"/>
  </r>
  <r>
    <x v="35"/>
    <x v="3"/>
    <x v="0"/>
    <x v="1"/>
    <n v="1"/>
    <x v="27"/>
  </r>
  <r>
    <x v="35"/>
    <x v="3"/>
    <x v="1"/>
    <x v="0"/>
    <n v="12"/>
    <x v="27"/>
  </r>
  <r>
    <x v="35"/>
    <x v="3"/>
    <x v="1"/>
    <x v="1"/>
    <n v="5"/>
    <x v="27"/>
  </r>
  <r>
    <x v="35"/>
    <x v="3"/>
    <x v="2"/>
    <x v="0"/>
    <n v="1"/>
    <x v="27"/>
  </r>
  <r>
    <x v="35"/>
    <x v="3"/>
    <x v="2"/>
    <x v="1"/>
    <n v="3"/>
    <x v="27"/>
  </r>
  <r>
    <x v="35"/>
    <x v="3"/>
    <x v="3"/>
    <x v="0"/>
    <n v="5"/>
    <x v="27"/>
  </r>
  <r>
    <x v="35"/>
    <x v="3"/>
    <x v="3"/>
    <x v="1"/>
    <n v="2"/>
    <x v="27"/>
  </r>
  <r>
    <x v="35"/>
    <x v="3"/>
    <x v="4"/>
    <x v="0"/>
    <n v="1"/>
    <x v="27"/>
  </r>
  <r>
    <x v="35"/>
    <x v="3"/>
    <x v="4"/>
    <x v="1"/>
    <n v="2"/>
    <x v="27"/>
  </r>
  <r>
    <x v="35"/>
    <x v="3"/>
    <x v="5"/>
    <x v="0"/>
    <n v="6"/>
    <x v="27"/>
  </r>
  <r>
    <x v="35"/>
    <x v="3"/>
    <x v="5"/>
    <x v="1"/>
    <n v="3"/>
    <x v="27"/>
  </r>
  <r>
    <x v="35"/>
    <x v="4"/>
    <x v="0"/>
    <x v="0"/>
    <n v="4"/>
    <x v="27"/>
  </r>
  <r>
    <x v="35"/>
    <x v="4"/>
    <x v="0"/>
    <x v="1"/>
    <n v="1"/>
    <x v="27"/>
  </r>
  <r>
    <x v="35"/>
    <x v="4"/>
    <x v="1"/>
    <x v="0"/>
    <n v="5"/>
    <x v="27"/>
  </r>
  <r>
    <x v="35"/>
    <x v="4"/>
    <x v="1"/>
    <x v="1"/>
    <n v="7"/>
    <x v="27"/>
  </r>
  <r>
    <x v="35"/>
    <x v="4"/>
    <x v="2"/>
    <x v="0"/>
    <n v="1"/>
    <x v="27"/>
  </r>
  <r>
    <x v="35"/>
    <x v="4"/>
    <x v="2"/>
    <x v="1"/>
    <n v="1"/>
    <x v="27"/>
  </r>
  <r>
    <x v="35"/>
    <x v="4"/>
    <x v="3"/>
    <x v="0"/>
    <n v="7"/>
    <x v="27"/>
  </r>
  <r>
    <x v="35"/>
    <x v="4"/>
    <x v="3"/>
    <x v="1"/>
    <n v="2"/>
    <x v="27"/>
  </r>
  <r>
    <x v="35"/>
    <x v="4"/>
    <x v="4"/>
    <x v="0"/>
    <n v="4"/>
    <x v="27"/>
  </r>
  <r>
    <x v="35"/>
    <x v="4"/>
    <x v="4"/>
    <x v="1"/>
    <n v="4"/>
    <x v="27"/>
  </r>
  <r>
    <x v="35"/>
    <x v="4"/>
    <x v="5"/>
    <x v="0"/>
    <n v="3"/>
    <x v="27"/>
  </r>
  <r>
    <x v="35"/>
    <x v="4"/>
    <x v="5"/>
    <x v="1"/>
    <n v="5"/>
    <x v="27"/>
  </r>
  <r>
    <x v="35"/>
    <x v="5"/>
    <x v="0"/>
    <x v="0"/>
    <n v="4"/>
    <x v="27"/>
  </r>
  <r>
    <x v="35"/>
    <x v="5"/>
    <x v="0"/>
    <x v="1"/>
    <n v="2"/>
    <x v="27"/>
  </r>
  <r>
    <x v="35"/>
    <x v="5"/>
    <x v="1"/>
    <x v="0"/>
    <n v="2"/>
    <x v="27"/>
  </r>
  <r>
    <x v="35"/>
    <x v="5"/>
    <x v="1"/>
    <x v="1"/>
    <n v="2"/>
    <x v="27"/>
  </r>
  <r>
    <x v="35"/>
    <x v="5"/>
    <x v="2"/>
    <x v="0"/>
    <n v="1"/>
    <x v="27"/>
  </r>
  <r>
    <x v="35"/>
    <x v="5"/>
    <x v="2"/>
    <x v="1"/>
    <n v="1"/>
    <x v="27"/>
  </r>
  <r>
    <x v="35"/>
    <x v="5"/>
    <x v="3"/>
    <x v="0"/>
    <n v="4"/>
    <x v="27"/>
  </r>
  <r>
    <x v="35"/>
    <x v="5"/>
    <x v="3"/>
    <x v="1"/>
    <n v="1"/>
    <x v="27"/>
  </r>
  <r>
    <x v="35"/>
    <x v="5"/>
    <x v="4"/>
    <x v="0"/>
    <n v="1"/>
    <x v="27"/>
  </r>
  <r>
    <x v="35"/>
    <x v="5"/>
    <x v="4"/>
    <x v="1"/>
    <n v="1"/>
    <x v="27"/>
  </r>
  <r>
    <x v="35"/>
    <x v="5"/>
    <x v="5"/>
    <x v="0"/>
    <n v="4"/>
    <x v="27"/>
  </r>
  <r>
    <x v="35"/>
    <x v="5"/>
    <x v="5"/>
    <x v="1"/>
    <n v="3"/>
    <x v="27"/>
  </r>
  <r>
    <x v="36"/>
    <x v="0"/>
    <x v="0"/>
    <x v="0"/>
    <n v="4"/>
    <x v="28"/>
  </r>
  <r>
    <x v="36"/>
    <x v="0"/>
    <x v="0"/>
    <x v="1"/>
    <n v="2"/>
    <x v="28"/>
  </r>
  <r>
    <x v="36"/>
    <x v="0"/>
    <x v="1"/>
    <x v="0"/>
    <n v="2"/>
    <x v="28"/>
  </r>
  <r>
    <x v="36"/>
    <x v="0"/>
    <x v="1"/>
    <x v="1"/>
    <n v="6"/>
    <x v="28"/>
  </r>
  <r>
    <x v="36"/>
    <x v="0"/>
    <x v="2"/>
    <x v="0"/>
    <n v="1"/>
    <x v="28"/>
  </r>
  <r>
    <x v="36"/>
    <x v="0"/>
    <x v="2"/>
    <x v="1"/>
    <n v="2"/>
    <x v="28"/>
  </r>
  <r>
    <x v="36"/>
    <x v="0"/>
    <x v="3"/>
    <x v="0"/>
    <n v="5"/>
    <x v="28"/>
  </r>
  <r>
    <x v="36"/>
    <x v="0"/>
    <x v="3"/>
    <x v="1"/>
    <n v="2"/>
    <x v="28"/>
  </r>
  <r>
    <x v="36"/>
    <x v="0"/>
    <x v="4"/>
    <x v="0"/>
    <n v="4"/>
    <x v="28"/>
  </r>
  <r>
    <x v="36"/>
    <x v="0"/>
    <x v="4"/>
    <x v="1"/>
    <n v="1"/>
    <x v="28"/>
  </r>
  <r>
    <x v="36"/>
    <x v="0"/>
    <x v="5"/>
    <x v="0"/>
    <n v="7"/>
    <x v="28"/>
  </r>
  <r>
    <x v="36"/>
    <x v="0"/>
    <x v="5"/>
    <x v="1"/>
    <n v="4"/>
    <x v="28"/>
  </r>
  <r>
    <x v="36"/>
    <x v="1"/>
    <x v="0"/>
    <x v="0"/>
    <n v="3"/>
    <x v="28"/>
  </r>
  <r>
    <x v="36"/>
    <x v="1"/>
    <x v="0"/>
    <x v="1"/>
    <n v="4"/>
    <x v="28"/>
  </r>
  <r>
    <x v="36"/>
    <x v="1"/>
    <x v="1"/>
    <x v="0"/>
    <n v="6"/>
    <x v="28"/>
  </r>
  <r>
    <x v="36"/>
    <x v="1"/>
    <x v="1"/>
    <x v="1"/>
    <n v="2"/>
    <x v="28"/>
  </r>
  <r>
    <x v="36"/>
    <x v="1"/>
    <x v="2"/>
    <x v="0"/>
    <n v="1"/>
    <x v="28"/>
  </r>
  <r>
    <x v="36"/>
    <x v="1"/>
    <x v="2"/>
    <x v="1"/>
    <n v="3"/>
    <x v="28"/>
  </r>
  <r>
    <x v="36"/>
    <x v="1"/>
    <x v="3"/>
    <x v="0"/>
    <n v="1"/>
    <x v="28"/>
  </r>
  <r>
    <x v="36"/>
    <x v="1"/>
    <x v="3"/>
    <x v="1"/>
    <n v="3"/>
    <x v="28"/>
  </r>
  <r>
    <x v="36"/>
    <x v="1"/>
    <x v="4"/>
    <x v="0"/>
    <n v="6"/>
    <x v="28"/>
  </r>
  <r>
    <x v="36"/>
    <x v="1"/>
    <x v="4"/>
    <x v="1"/>
    <n v="3"/>
    <x v="28"/>
  </r>
  <r>
    <x v="36"/>
    <x v="1"/>
    <x v="5"/>
    <x v="0"/>
    <n v="5"/>
    <x v="28"/>
  </r>
  <r>
    <x v="36"/>
    <x v="1"/>
    <x v="5"/>
    <x v="1"/>
    <n v="4"/>
    <x v="28"/>
  </r>
  <r>
    <x v="36"/>
    <x v="2"/>
    <x v="0"/>
    <x v="0"/>
    <n v="1"/>
    <x v="28"/>
  </r>
  <r>
    <x v="36"/>
    <x v="2"/>
    <x v="0"/>
    <x v="1"/>
    <n v="4"/>
    <x v="28"/>
  </r>
  <r>
    <x v="36"/>
    <x v="2"/>
    <x v="1"/>
    <x v="0"/>
    <n v="12"/>
    <x v="28"/>
  </r>
  <r>
    <x v="36"/>
    <x v="2"/>
    <x v="1"/>
    <x v="1"/>
    <n v="3"/>
    <x v="28"/>
  </r>
  <r>
    <x v="36"/>
    <x v="2"/>
    <x v="2"/>
    <x v="0"/>
    <n v="2"/>
    <x v="28"/>
  </r>
  <r>
    <x v="36"/>
    <x v="2"/>
    <x v="2"/>
    <x v="1"/>
    <n v="1"/>
    <x v="28"/>
  </r>
  <r>
    <x v="36"/>
    <x v="2"/>
    <x v="3"/>
    <x v="0"/>
    <n v="4"/>
    <x v="28"/>
  </r>
  <r>
    <x v="36"/>
    <x v="2"/>
    <x v="3"/>
    <x v="1"/>
    <n v="3"/>
    <x v="28"/>
  </r>
  <r>
    <x v="36"/>
    <x v="2"/>
    <x v="4"/>
    <x v="0"/>
    <n v="3"/>
    <x v="28"/>
  </r>
  <r>
    <x v="36"/>
    <x v="2"/>
    <x v="4"/>
    <x v="1"/>
    <n v="4"/>
    <x v="28"/>
  </r>
  <r>
    <x v="36"/>
    <x v="2"/>
    <x v="5"/>
    <x v="0"/>
    <n v="7"/>
    <x v="28"/>
  </r>
  <r>
    <x v="36"/>
    <x v="2"/>
    <x v="5"/>
    <x v="1"/>
    <n v="2"/>
    <x v="28"/>
  </r>
  <r>
    <x v="36"/>
    <x v="3"/>
    <x v="0"/>
    <x v="0"/>
    <n v="5"/>
    <x v="28"/>
  </r>
  <r>
    <x v="36"/>
    <x v="3"/>
    <x v="0"/>
    <x v="1"/>
    <n v="2"/>
    <x v="28"/>
  </r>
  <r>
    <x v="36"/>
    <x v="3"/>
    <x v="1"/>
    <x v="0"/>
    <n v="4"/>
    <x v="28"/>
  </r>
  <r>
    <x v="36"/>
    <x v="3"/>
    <x v="1"/>
    <x v="1"/>
    <n v="1"/>
    <x v="28"/>
  </r>
  <r>
    <x v="36"/>
    <x v="3"/>
    <x v="2"/>
    <x v="0"/>
    <n v="2"/>
    <x v="28"/>
  </r>
  <r>
    <x v="36"/>
    <x v="3"/>
    <x v="2"/>
    <x v="1"/>
    <n v="2"/>
    <x v="28"/>
  </r>
  <r>
    <x v="36"/>
    <x v="3"/>
    <x v="3"/>
    <x v="0"/>
    <n v="6"/>
    <x v="28"/>
  </r>
  <r>
    <x v="36"/>
    <x v="3"/>
    <x v="3"/>
    <x v="1"/>
    <n v="1"/>
    <x v="28"/>
  </r>
  <r>
    <x v="36"/>
    <x v="3"/>
    <x v="4"/>
    <x v="0"/>
    <n v="6"/>
    <x v="28"/>
  </r>
  <r>
    <x v="36"/>
    <x v="3"/>
    <x v="4"/>
    <x v="1"/>
    <n v="3"/>
    <x v="28"/>
  </r>
  <r>
    <x v="36"/>
    <x v="3"/>
    <x v="5"/>
    <x v="0"/>
    <n v="4"/>
    <x v="28"/>
  </r>
  <r>
    <x v="36"/>
    <x v="3"/>
    <x v="5"/>
    <x v="1"/>
    <n v="1"/>
    <x v="28"/>
  </r>
  <r>
    <x v="36"/>
    <x v="4"/>
    <x v="0"/>
    <x v="0"/>
    <n v="4"/>
    <x v="28"/>
  </r>
  <r>
    <x v="36"/>
    <x v="4"/>
    <x v="0"/>
    <x v="1"/>
    <n v="4"/>
    <x v="28"/>
  </r>
  <r>
    <x v="36"/>
    <x v="4"/>
    <x v="1"/>
    <x v="0"/>
    <n v="9"/>
    <x v="28"/>
  </r>
  <r>
    <x v="36"/>
    <x v="4"/>
    <x v="1"/>
    <x v="1"/>
    <n v="7"/>
    <x v="28"/>
  </r>
  <r>
    <x v="36"/>
    <x v="4"/>
    <x v="2"/>
    <x v="0"/>
    <n v="2"/>
    <x v="28"/>
  </r>
  <r>
    <x v="36"/>
    <x v="4"/>
    <x v="2"/>
    <x v="1"/>
    <n v="2"/>
    <x v="28"/>
  </r>
  <r>
    <x v="36"/>
    <x v="4"/>
    <x v="3"/>
    <x v="0"/>
    <n v="1"/>
    <x v="28"/>
  </r>
  <r>
    <x v="36"/>
    <x v="4"/>
    <x v="3"/>
    <x v="1"/>
    <n v="3"/>
    <x v="28"/>
  </r>
  <r>
    <x v="36"/>
    <x v="4"/>
    <x v="4"/>
    <x v="0"/>
    <n v="4"/>
    <x v="28"/>
  </r>
  <r>
    <x v="36"/>
    <x v="4"/>
    <x v="4"/>
    <x v="1"/>
    <n v="3"/>
    <x v="28"/>
  </r>
  <r>
    <x v="36"/>
    <x v="4"/>
    <x v="5"/>
    <x v="0"/>
    <n v="4"/>
    <x v="28"/>
  </r>
  <r>
    <x v="36"/>
    <x v="4"/>
    <x v="5"/>
    <x v="1"/>
    <n v="2"/>
    <x v="28"/>
  </r>
  <r>
    <x v="36"/>
    <x v="5"/>
    <x v="0"/>
    <x v="0"/>
    <n v="2"/>
    <x v="28"/>
  </r>
  <r>
    <x v="36"/>
    <x v="5"/>
    <x v="0"/>
    <x v="1"/>
    <n v="4"/>
    <x v="28"/>
  </r>
  <r>
    <x v="36"/>
    <x v="5"/>
    <x v="1"/>
    <x v="0"/>
    <n v="6"/>
    <x v="28"/>
  </r>
  <r>
    <x v="36"/>
    <x v="5"/>
    <x v="1"/>
    <x v="1"/>
    <n v="7"/>
    <x v="28"/>
  </r>
  <r>
    <x v="36"/>
    <x v="5"/>
    <x v="2"/>
    <x v="0"/>
    <n v="1"/>
    <x v="28"/>
  </r>
  <r>
    <x v="36"/>
    <x v="5"/>
    <x v="2"/>
    <x v="1"/>
    <n v="2"/>
    <x v="28"/>
  </r>
  <r>
    <x v="36"/>
    <x v="5"/>
    <x v="3"/>
    <x v="0"/>
    <n v="5"/>
    <x v="28"/>
  </r>
  <r>
    <x v="36"/>
    <x v="5"/>
    <x v="3"/>
    <x v="1"/>
    <n v="1"/>
    <x v="28"/>
  </r>
  <r>
    <x v="36"/>
    <x v="5"/>
    <x v="4"/>
    <x v="0"/>
    <n v="6"/>
    <x v="28"/>
  </r>
  <r>
    <x v="36"/>
    <x v="5"/>
    <x v="4"/>
    <x v="1"/>
    <n v="2"/>
    <x v="28"/>
  </r>
  <r>
    <x v="36"/>
    <x v="5"/>
    <x v="5"/>
    <x v="0"/>
    <n v="6"/>
    <x v="28"/>
  </r>
  <r>
    <x v="36"/>
    <x v="5"/>
    <x v="5"/>
    <x v="1"/>
    <n v="3"/>
    <x v="28"/>
  </r>
  <r>
    <x v="37"/>
    <x v="0"/>
    <x v="0"/>
    <x v="0"/>
    <n v="2"/>
    <x v="29"/>
  </r>
  <r>
    <x v="37"/>
    <x v="0"/>
    <x v="0"/>
    <x v="1"/>
    <n v="4"/>
    <x v="29"/>
  </r>
  <r>
    <x v="37"/>
    <x v="0"/>
    <x v="1"/>
    <x v="0"/>
    <n v="2"/>
    <x v="29"/>
  </r>
  <r>
    <x v="37"/>
    <x v="0"/>
    <x v="1"/>
    <x v="1"/>
    <n v="3"/>
    <x v="29"/>
  </r>
  <r>
    <x v="37"/>
    <x v="0"/>
    <x v="2"/>
    <x v="0"/>
    <n v="1"/>
    <x v="29"/>
  </r>
  <r>
    <x v="37"/>
    <x v="0"/>
    <x v="2"/>
    <x v="1"/>
    <n v="1"/>
    <x v="29"/>
  </r>
  <r>
    <x v="37"/>
    <x v="0"/>
    <x v="3"/>
    <x v="0"/>
    <n v="3"/>
    <x v="29"/>
  </r>
  <r>
    <x v="37"/>
    <x v="0"/>
    <x v="3"/>
    <x v="1"/>
    <n v="3"/>
    <x v="29"/>
  </r>
  <r>
    <x v="37"/>
    <x v="0"/>
    <x v="4"/>
    <x v="0"/>
    <n v="1"/>
    <x v="29"/>
  </r>
  <r>
    <x v="37"/>
    <x v="0"/>
    <x v="4"/>
    <x v="1"/>
    <n v="4"/>
    <x v="29"/>
  </r>
  <r>
    <x v="37"/>
    <x v="0"/>
    <x v="5"/>
    <x v="0"/>
    <n v="6"/>
    <x v="29"/>
  </r>
  <r>
    <x v="37"/>
    <x v="0"/>
    <x v="5"/>
    <x v="1"/>
    <n v="3"/>
    <x v="29"/>
  </r>
  <r>
    <x v="37"/>
    <x v="1"/>
    <x v="0"/>
    <x v="0"/>
    <n v="5"/>
    <x v="29"/>
  </r>
  <r>
    <x v="37"/>
    <x v="1"/>
    <x v="0"/>
    <x v="1"/>
    <n v="1"/>
    <x v="29"/>
  </r>
  <r>
    <x v="37"/>
    <x v="1"/>
    <x v="1"/>
    <x v="0"/>
    <n v="2"/>
    <x v="29"/>
  </r>
  <r>
    <x v="37"/>
    <x v="1"/>
    <x v="1"/>
    <x v="1"/>
    <n v="6"/>
    <x v="29"/>
  </r>
  <r>
    <x v="37"/>
    <x v="1"/>
    <x v="2"/>
    <x v="0"/>
    <n v="2"/>
    <x v="29"/>
  </r>
  <r>
    <x v="37"/>
    <x v="1"/>
    <x v="2"/>
    <x v="1"/>
    <n v="1"/>
    <x v="29"/>
  </r>
  <r>
    <x v="37"/>
    <x v="1"/>
    <x v="3"/>
    <x v="0"/>
    <n v="2"/>
    <x v="29"/>
  </r>
  <r>
    <x v="37"/>
    <x v="1"/>
    <x v="3"/>
    <x v="1"/>
    <n v="3"/>
    <x v="29"/>
  </r>
  <r>
    <x v="37"/>
    <x v="1"/>
    <x v="4"/>
    <x v="0"/>
    <n v="2"/>
    <x v="29"/>
  </r>
  <r>
    <x v="37"/>
    <x v="1"/>
    <x v="4"/>
    <x v="1"/>
    <n v="2"/>
    <x v="29"/>
  </r>
  <r>
    <x v="37"/>
    <x v="1"/>
    <x v="5"/>
    <x v="0"/>
    <n v="2"/>
    <x v="29"/>
  </r>
  <r>
    <x v="37"/>
    <x v="1"/>
    <x v="5"/>
    <x v="1"/>
    <n v="2"/>
    <x v="29"/>
  </r>
  <r>
    <x v="37"/>
    <x v="2"/>
    <x v="0"/>
    <x v="0"/>
    <n v="5"/>
    <x v="29"/>
  </r>
  <r>
    <x v="37"/>
    <x v="2"/>
    <x v="0"/>
    <x v="1"/>
    <n v="4"/>
    <x v="29"/>
  </r>
  <r>
    <x v="37"/>
    <x v="2"/>
    <x v="1"/>
    <x v="0"/>
    <n v="4"/>
    <x v="29"/>
  </r>
  <r>
    <x v="37"/>
    <x v="2"/>
    <x v="1"/>
    <x v="1"/>
    <n v="7"/>
    <x v="29"/>
  </r>
  <r>
    <x v="37"/>
    <x v="2"/>
    <x v="2"/>
    <x v="0"/>
    <n v="1"/>
    <x v="29"/>
  </r>
  <r>
    <x v="37"/>
    <x v="2"/>
    <x v="2"/>
    <x v="1"/>
    <n v="1"/>
    <x v="29"/>
  </r>
  <r>
    <x v="37"/>
    <x v="2"/>
    <x v="3"/>
    <x v="0"/>
    <n v="4"/>
    <x v="29"/>
  </r>
  <r>
    <x v="37"/>
    <x v="2"/>
    <x v="3"/>
    <x v="1"/>
    <n v="2"/>
    <x v="29"/>
  </r>
  <r>
    <x v="37"/>
    <x v="2"/>
    <x v="4"/>
    <x v="0"/>
    <n v="3"/>
    <x v="29"/>
  </r>
  <r>
    <x v="37"/>
    <x v="2"/>
    <x v="4"/>
    <x v="1"/>
    <n v="2"/>
    <x v="29"/>
  </r>
  <r>
    <x v="37"/>
    <x v="2"/>
    <x v="5"/>
    <x v="0"/>
    <n v="3"/>
    <x v="29"/>
  </r>
  <r>
    <x v="37"/>
    <x v="2"/>
    <x v="5"/>
    <x v="1"/>
    <n v="1"/>
    <x v="29"/>
  </r>
  <r>
    <x v="37"/>
    <x v="3"/>
    <x v="0"/>
    <x v="0"/>
    <n v="5"/>
    <x v="29"/>
  </r>
  <r>
    <x v="37"/>
    <x v="3"/>
    <x v="0"/>
    <x v="1"/>
    <n v="1"/>
    <x v="29"/>
  </r>
  <r>
    <x v="37"/>
    <x v="3"/>
    <x v="1"/>
    <x v="0"/>
    <n v="4"/>
    <x v="29"/>
  </r>
  <r>
    <x v="37"/>
    <x v="3"/>
    <x v="1"/>
    <x v="1"/>
    <n v="4"/>
    <x v="29"/>
  </r>
  <r>
    <x v="37"/>
    <x v="3"/>
    <x v="2"/>
    <x v="0"/>
    <n v="1"/>
    <x v="29"/>
  </r>
  <r>
    <x v="37"/>
    <x v="3"/>
    <x v="2"/>
    <x v="1"/>
    <n v="2"/>
    <x v="29"/>
  </r>
  <r>
    <x v="37"/>
    <x v="3"/>
    <x v="3"/>
    <x v="0"/>
    <n v="5"/>
    <x v="29"/>
  </r>
  <r>
    <x v="37"/>
    <x v="3"/>
    <x v="3"/>
    <x v="1"/>
    <n v="1"/>
    <x v="29"/>
  </r>
  <r>
    <x v="37"/>
    <x v="3"/>
    <x v="4"/>
    <x v="0"/>
    <n v="6"/>
    <x v="29"/>
  </r>
  <r>
    <x v="37"/>
    <x v="3"/>
    <x v="4"/>
    <x v="1"/>
    <n v="1"/>
    <x v="29"/>
  </r>
  <r>
    <x v="37"/>
    <x v="3"/>
    <x v="5"/>
    <x v="0"/>
    <n v="5"/>
    <x v="29"/>
  </r>
  <r>
    <x v="37"/>
    <x v="3"/>
    <x v="5"/>
    <x v="1"/>
    <n v="3"/>
    <x v="29"/>
  </r>
  <r>
    <x v="37"/>
    <x v="4"/>
    <x v="0"/>
    <x v="0"/>
    <n v="5"/>
    <x v="29"/>
  </r>
  <r>
    <x v="37"/>
    <x v="4"/>
    <x v="0"/>
    <x v="1"/>
    <n v="2"/>
    <x v="29"/>
  </r>
  <r>
    <x v="37"/>
    <x v="4"/>
    <x v="1"/>
    <x v="0"/>
    <n v="2"/>
    <x v="29"/>
  </r>
  <r>
    <x v="37"/>
    <x v="4"/>
    <x v="1"/>
    <x v="1"/>
    <n v="3"/>
    <x v="29"/>
  </r>
  <r>
    <x v="37"/>
    <x v="4"/>
    <x v="2"/>
    <x v="0"/>
    <n v="2"/>
    <x v="29"/>
  </r>
  <r>
    <x v="37"/>
    <x v="4"/>
    <x v="2"/>
    <x v="1"/>
    <n v="1"/>
    <x v="29"/>
  </r>
  <r>
    <x v="37"/>
    <x v="4"/>
    <x v="3"/>
    <x v="0"/>
    <n v="4"/>
    <x v="29"/>
  </r>
  <r>
    <x v="37"/>
    <x v="4"/>
    <x v="3"/>
    <x v="1"/>
    <n v="2"/>
    <x v="29"/>
  </r>
  <r>
    <x v="37"/>
    <x v="4"/>
    <x v="4"/>
    <x v="0"/>
    <n v="6"/>
    <x v="29"/>
  </r>
  <r>
    <x v="37"/>
    <x v="4"/>
    <x v="4"/>
    <x v="1"/>
    <n v="3"/>
    <x v="29"/>
  </r>
  <r>
    <x v="37"/>
    <x v="4"/>
    <x v="5"/>
    <x v="0"/>
    <n v="1"/>
    <x v="29"/>
  </r>
  <r>
    <x v="37"/>
    <x v="4"/>
    <x v="5"/>
    <x v="1"/>
    <n v="3"/>
    <x v="29"/>
  </r>
  <r>
    <x v="37"/>
    <x v="5"/>
    <x v="0"/>
    <x v="0"/>
    <n v="3"/>
    <x v="29"/>
  </r>
  <r>
    <x v="37"/>
    <x v="5"/>
    <x v="0"/>
    <x v="1"/>
    <n v="2"/>
    <x v="29"/>
  </r>
  <r>
    <x v="37"/>
    <x v="5"/>
    <x v="1"/>
    <x v="0"/>
    <n v="8"/>
    <x v="29"/>
  </r>
  <r>
    <x v="37"/>
    <x v="5"/>
    <x v="1"/>
    <x v="1"/>
    <n v="1"/>
    <x v="29"/>
  </r>
  <r>
    <x v="37"/>
    <x v="5"/>
    <x v="2"/>
    <x v="0"/>
    <n v="1"/>
    <x v="29"/>
  </r>
  <r>
    <x v="37"/>
    <x v="5"/>
    <x v="2"/>
    <x v="1"/>
    <n v="3"/>
    <x v="29"/>
  </r>
  <r>
    <x v="37"/>
    <x v="5"/>
    <x v="3"/>
    <x v="0"/>
    <n v="2"/>
    <x v="29"/>
  </r>
  <r>
    <x v="37"/>
    <x v="5"/>
    <x v="3"/>
    <x v="1"/>
    <n v="2"/>
    <x v="29"/>
  </r>
  <r>
    <x v="37"/>
    <x v="5"/>
    <x v="4"/>
    <x v="0"/>
    <n v="6"/>
    <x v="29"/>
  </r>
  <r>
    <x v="37"/>
    <x v="5"/>
    <x v="4"/>
    <x v="1"/>
    <n v="3"/>
    <x v="29"/>
  </r>
  <r>
    <x v="37"/>
    <x v="5"/>
    <x v="5"/>
    <x v="0"/>
    <n v="3"/>
    <x v="29"/>
  </r>
  <r>
    <x v="37"/>
    <x v="5"/>
    <x v="5"/>
    <x v="1"/>
    <n v="5"/>
    <x v="29"/>
  </r>
  <r>
    <x v="38"/>
    <x v="0"/>
    <x v="0"/>
    <x v="0"/>
    <n v="2"/>
    <x v="30"/>
  </r>
  <r>
    <x v="38"/>
    <x v="0"/>
    <x v="0"/>
    <x v="1"/>
    <n v="4"/>
    <x v="30"/>
  </r>
  <r>
    <x v="38"/>
    <x v="0"/>
    <x v="1"/>
    <x v="0"/>
    <n v="5"/>
    <x v="30"/>
  </r>
  <r>
    <x v="38"/>
    <x v="0"/>
    <x v="1"/>
    <x v="1"/>
    <n v="5"/>
    <x v="30"/>
  </r>
  <r>
    <x v="38"/>
    <x v="0"/>
    <x v="2"/>
    <x v="0"/>
    <n v="1"/>
    <x v="30"/>
  </r>
  <r>
    <x v="38"/>
    <x v="0"/>
    <x v="2"/>
    <x v="1"/>
    <n v="3"/>
    <x v="30"/>
  </r>
  <r>
    <x v="38"/>
    <x v="0"/>
    <x v="3"/>
    <x v="0"/>
    <n v="4"/>
    <x v="30"/>
  </r>
  <r>
    <x v="38"/>
    <x v="0"/>
    <x v="3"/>
    <x v="1"/>
    <n v="1"/>
    <x v="30"/>
  </r>
  <r>
    <x v="38"/>
    <x v="0"/>
    <x v="4"/>
    <x v="0"/>
    <n v="4"/>
    <x v="30"/>
  </r>
  <r>
    <x v="38"/>
    <x v="0"/>
    <x v="4"/>
    <x v="1"/>
    <n v="1"/>
    <x v="30"/>
  </r>
  <r>
    <x v="38"/>
    <x v="0"/>
    <x v="5"/>
    <x v="0"/>
    <n v="6"/>
    <x v="30"/>
  </r>
  <r>
    <x v="38"/>
    <x v="0"/>
    <x v="5"/>
    <x v="1"/>
    <n v="4"/>
    <x v="30"/>
  </r>
  <r>
    <x v="38"/>
    <x v="1"/>
    <x v="0"/>
    <x v="0"/>
    <n v="3"/>
    <x v="30"/>
  </r>
  <r>
    <x v="38"/>
    <x v="1"/>
    <x v="0"/>
    <x v="1"/>
    <n v="2"/>
    <x v="30"/>
  </r>
  <r>
    <x v="38"/>
    <x v="1"/>
    <x v="1"/>
    <x v="0"/>
    <n v="9"/>
    <x v="30"/>
  </r>
  <r>
    <x v="38"/>
    <x v="1"/>
    <x v="1"/>
    <x v="1"/>
    <n v="6"/>
    <x v="30"/>
  </r>
  <r>
    <x v="38"/>
    <x v="1"/>
    <x v="2"/>
    <x v="0"/>
    <n v="1"/>
    <x v="30"/>
  </r>
  <r>
    <x v="38"/>
    <x v="1"/>
    <x v="2"/>
    <x v="1"/>
    <n v="3"/>
    <x v="30"/>
  </r>
  <r>
    <x v="38"/>
    <x v="1"/>
    <x v="3"/>
    <x v="0"/>
    <n v="4"/>
    <x v="30"/>
  </r>
  <r>
    <x v="38"/>
    <x v="1"/>
    <x v="3"/>
    <x v="1"/>
    <n v="3"/>
    <x v="30"/>
  </r>
  <r>
    <x v="38"/>
    <x v="1"/>
    <x v="4"/>
    <x v="0"/>
    <n v="2"/>
    <x v="30"/>
  </r>
  <r>
    <x v="38"/>
    <x v="1"/>
    <x v="4"/>
    <x v="1"/>
    <n v="2"/>
    <x v="30"/>
  </r>
  <r>
    <x v="38"/>
    <x v="1"/>
    <x v="5"/>
    <x v="0"/>
    <n v="7"/>
    <x v="30"/>
  </r>
  <r>
    <x v="38"/>
    <x v="1"/>
    <x v="5"/>
    <x v="1"/>
    <n v="3"/>
    <x v="30"/>
  </r>
  <r>
    <x v="38"/>
    <x v="2"/>
    <x v="0"/>
    <x v="0"/>
    <n v="5"/>
    <x v="30"/>
  </r>
  <r>
    <x v="38"/>
    <x v="2"/>
    <x v="0"/>
    <x v="1"/>
    <n v="1"/>
    <x v="30"/>
  </r>
  <r>
    <x v="38"/>
    <x v="2"/>
    <x v="1"/>
    <x v="0"/>
    <n v="7"/>
    <x v="30"/>
  </r>
  <r>
    <x v="38"/>
    <x v="2"/>
    <x v="1"/>
    <x v="1"/>
    <n v="4"/>
    <x v="30"/>
  </r>
  <r>
    <x v="38"/>
    <x v="2"/>
    <x v="2"/>
    <x v="0"/>
    <n v="1"/>
    <x v="30"/>
  </r>
  <r>
    <x v="38"/>
    <x v="2"/>
    <x v="2"/>
    <x v="1"/>
    <n v="1"/>
    <x v="30"/>
  </r>
  <r>
    <x v="38"/>
    <x v="2"/>
    <x v="3"/>
    <x v="0"/>
    <n v="6"/>
    <x v="30"/>
  </r>
  <r>
    <x v="38"/>
    <x v="2"/>
    <x v="3"/>
    <x v="1"/>
    <n v="3"/>
    <x v="30"/>
  </r>
  <r>
    <x v="38"/>
    <x v="2"/>
    <x v="4"/>
    <x v="0"/>
    <n v="5"/>
    <x v="30"/>
  </r>
  <r>
    <x v="38"/>
    <x v="2"/>
    <x v="4"/>
    <x v="1"/>
    <n v="3"/>
    <x v="30"/>
  </r>
  <r>
    <x v="38"/>
    <x v="2"/>
    <x v="5"/>
    <x v="0"/>
    <n v="4"/>
    <x v="30"/>
  </r>
  <r>
    <x v="38"/>
    <x v="2"/>
    <x v="5"/>
    <x v="1"/>
    <n v="3"/>
    <x v="30"/>
  </r>
  <r>
    <x v="38"/>
    <x v="3"/>
    <x v="0"/>
    <x v="0"/>
    <n v="4"/>
    <x v="30"/>
  </r>
  <r>
    <x v="38"/>
    <x v="3"/>
    <x v="0"/>
    <x v="1"/>
    <n v="2"/>
    <x v="30"/>
  </r>
  <r>
    <x v="38"/>
    <x v="3"/>
    <x v="1"/>
    <x v="0"/>
    <n v="2"/>
    <x v="30"/>
  </r>
  <r>
    <x v="38"/>
    <x v="3"/>
    <x v="1"/>
    <x v="1"/>
    <n v="4"/>
    <x v="30"/>
  </r>
  <r>
    <x v="38"/>
    <x v="3"/>
    <x v="2"/>
    <x v="0"/>
    <n v="2"/>
    <x v="30"/>
  </r>
  <r>
    <x v="38"/>
    <x v="3"/>
    <x v="2"/>
    <x v="1"/>
    <n v="3"/>
    <x v="30"/>
  </r>
  <r>
    <x v="38"/>
    <x v="3"/>
    <x v="3"/>
    <x v="0"/>
    <n v="7"/>
    <x v="30"/>
  </r>
  <r>
    <x v="38"/>
    <x v="3"/>
    <x v="3"/>
    <x v="1"/>
    <n v="3"/>
    <x v="30"/>
  </r>
  <r>
    <x v="38"/>
    <x v="3"/>
    <x v="4"/>
    <x v="0"/>
    <n v="4"/>
    <x v="30"/>
  </r>
  <r>
    <x v="38"/>
    <x v="3"/>
    <x v="4"/>
    <x v="1"/>
    <n v="1"/>
    <x v="30"/>
  </r>
  <r>
    <x v="38"/>
    <x v="3"/>
    <x v="5"/>
    <x v="0"/>
    <n v="7"/>
    <x v="30"/>
  </r>
  <r>
    <x v="38"/>
    <x v="3"/>
    <x v="5"/>
    <x v="1"/>
    <n v="5"/>
    <x v="30"/>
  </r>
  <r>
    <x v="38"/>
    <x v="4"/>
    <x v="0"/>
    <x v="0"/>
    <n v="3"/>
    <x v="30"/>
  </r>
  <r>
    <x v="38"/>
    <x v="4"/>
    <x v="0"/>
    <x v="1"/>
    <n v="3"/>
    <x v="30"/>
  </r>
  <r>
    <x v="38"/>
    <x v="4"/>
    <x v="1"/>
    <x v="0"/>
    <n v="7"/>
    <x v="30"/>
  </r>
  <r>
    <x v="38"/>
    <x v="4"/>
    <x v="1"/>
    <x v="1"/>
    <n v="1"/>
    <x v="30"/>
  </r>
  <r>
    <x v="38"/>
    <x v="4"/>
    <x v="2"/>
    <x v="0"/>
    <n v="1"/>
    <x v="30"/>
  </r>
  <r>
    <x v="38"/>
    <x v="4"/>
    <x v="2"/>
    <x v="1"/>
    <n v="2"/>
    <x v="30"/>
  </r>
  <r>
    <x v="38"/>
    <x v="4"/>
    <x v="3"/>
    <x v="0"/>
    <n v="1"/>
    <x v="30"/>
  </r>
  <r>
    <x v="38"/>
    <x v="4"/>
    <x v="3"/>
    <x v="1"/>
    <n v="1"/>
    <x v="30"/>
  </r>
  <r>
    <x v="38"/>
    <x v="4"/>
    <x v="4"/>
    <x v="0"/>
    <n v="6"/>
    <x v="30"/>
  </r>
  <r>
    <x v="38"/>
    <x v="4"/>
    <x v="4"/>
    <x v="1"/>
    <n v="2"/>
    <x v="30"/>
  </r>
  <r>
    <x v="38"/>
    <x v="4"/>
    <x v="5"/>
    <x v="0"/>
    <n v="1"/>
    <x v="30"/>
  </r>
  <r>
    <x v="38"/>
    <x v="4"/>
    <x v="5"/>
    <x v="1"/>
    <n v="2"/>
    <x v="30"/>
  </r>
  <r>
    <x v="38"/>
    <x v="5"/>
    <x v="0"/>
    <x v="0"/>
    <n v="2"/>
    <x v="30"/>
  </r>
  <r>
    <x v="38"/>
    <x v="5"/>
    <x v="0"/>
    <x v="1"/>
    <n v="3"/>
    <x v="30"/>
  </r>
  <r>
    <x v="38"/>
    <x v="5"/>
    <x v="1"/>
    <x v="0"/>
    <n v="8"/>
    <x v="30"/>
  </r>
  <r>
    <x v="38"/>
    <x v="5"/>
    <x v="1"/>
    <x v="1"/>
    <n v="2"/>
    <x v="30"/>
  </r>
  <r>
    <x v="38"/>
    <x v="5"/>
    <x v="2"/>
    <x v="0"/>
    <n v="1"/>
    <x v="30"/>
  </r>
  <r>
    <x v="38"/>
    <x v="5"/>
    <x v="2"/>
    <x v="1"/>
    <n v="3"/>
    <x v="30"/>
  </r>
  <r>
    <x v="38"/>
    <x v="5"/>
    <x v="3"/>
    <x v="0"/>
    <n v="2"/>
    <x v="30"/>
  </r>
  <r>
    <x v="38"/>
    <x v="5"/>
    <x v="3"/>
    <x v="1"/>
    <n v="2"/>
    <x v="30"/>
  </r>
  <r>
    <x v="38"/>
    <x v="5"/>
    <x v="4"/>
    <x v="0"/>
    <n v="5"/>
    <x v="30"/>
  </r>
  <r>
    <x v="38"/>
    <x v="5"/>
    <x v="4"/>
    <x v="1"/>
    <n v="3"/>
    <x v="30"/>
  </r>
  <r>
    <x v="38"/>
    <x v="5"/>
    <x v="5"/>
    <x v="0"/>
    <n v="5"/>
    <x v="30"/>
  </r>
  <r>
    <x v="38"/>
    <x v="5"/>
    <x v="5"/>
    <x v="1"/>
    <n v="1"/>
    <x v="30"/>
  </r>
  <r>
    <x v="39"/>
    <x v="0"/>
    <x v="0"/>
    <x v="0"/>
    <n v="5"/>
    <x v="0"/>
  </r>
  <r>
    <x v="39"/>
    <x v="0"/>
    <x v="0"/>
    <x v="1"/>
    <n v="4"/>
    <x v="0"/>
  </r>
  <r>
    <x v="39"/>
    <x v="0"/>
    <x v="1"/>
    <x v="0"/>
    <n v="5"/>
    <x v="0"/>
  </r>
  <r>
    <x v="39"/>
    <x v="0"/>
    <x v="1"/>
    <x v="1"/>
    <n v="7"/>
    <x v="0"/>
  </r>
  <r>
    <x v="39"/>
    <x v="0"/>
    <x v="2"/>
    <x v="0"/>
    <n v="1"/>
    <x v="0"/>
  </r>
  <r>
    <x v="39"/>
    <x v="0"/>
    <x v="2"/>
    <x v="1"/>
    <n v="3"/>
    <x v="0"/>
  </r>
  <r>
    <x v="39"/>
    <x v="0"/>
    <x v="3"/>
    <x v="0"/>
    <n v="1"/>
    <x v="0"/>
  </r>
  <r>
    <x v="39"/>
    <x v="0"/>
    <x v="3"/>
    <x v="1"/>
    <n v="1"/>
    <x v="0"/>
  </r>
  <r>
    <x v="39"/>
    <x v="0"/>
    <x v="4"/>
    <x v="0"/>
    <n v="6"/>
    <x v="0"/>
  </r>
  <r>
    <x v="39"/>
    <x v="0"/>
    <x v="4"/>
    <x v="1"/>
    <n v="3"/>
    <x v="0"/>
  </r>
  <r>
    <x v="39"/>
    <x v="0"/>
    <x v="5"/>
    <x v="0"/>
    <n v="4"/>
    <x v="0"/>
  </r>
  <r>
    <x v="39"/>
    <x v="0"/>
    <x v="5"/>
    <x v="1"/>
    <n v="5"/>
    <x v="0"/>
  </r>
  <r>
    <x v="39"/>
    <x v="1"/>
    <x v="0"/>
    <x v="0"/>
    <n v="5"/>
    <x v="0"/>
  </r>
  <r>
    <x v="39"/>
    <x v="1"/>
    <x v="0"/>
    <x v="1"/>
    <n v="4"/>
    <x v="0"/>
  </r>
  <r>
    <x v="39"/>
    <x v="1"/>
    <x v="1"/>
    <x v="0"/>
    <n v="12"/>
    <x v="0"/>
  </r>
  <r>
    <x v="39"/>
    <x v="1"/>
    <x v="1"/>
    <x v="1"/>
    <n v="4"/>
    <x v="0"/>
  </r>
  <r>
    <x v="39"/>
    <x v="1"/>
    <x v="2"/>
    <x v="0"/>
    <n v="2"/>
    <x v="0"/>
  </r>
  <r>
    <x v="39"/>
    <x v="1"/>
    <x v="2"/>
    <x v="1"/>
    <n v="3"/>
    <x v="0"/>
  </r>
  <r>
    <x v="39"/>
    <x v="1"/>
    <x v="3"/>
    <x v="0"/>
    <n v="7"/>
    <x v="0"/>
  </r>
  <r>
    <x v="39"/>
    <x v="1"/>
    <x v="3"/>
    <x v="1"/>
    <n v="2"/>
    <x v="0"/>
  </r>
  <r>
    <x v="39"/>
    <x v="1"/>
    <x v="4"/>
    <x v="0"/>
    <n v="5"/>
    <x v="0"/>
  </r>
  <r>
    <x v="39"/>
    <x v="1"/>
    <x v="4"/>
    <x v="1"/>
    <n v="3"/>
    <x v="0"/>
  </r>
  <r>
    <x v="39"/>
    <x v="1"/>
    <x v="5"/>
    <x v="0"/>
    <n v="2"/>
    <x v="0"/>
  </r>
  <r>
    <x v="39"/>
    <x v="1"/>
    <x v="5"/>
    <x v="1"/>
    <n v="2"/>
    <x v="0"/>
  </r>
  <r>
    <x v="39"/>
    <x v="2"/>
    <x v="0"/>
    <x v="0"/>
    <n v="3"/>
    <x v="0"/>
  </r>
  <r>
    <x v="39"/>
    <x v="2"/>
    <x v="0"/>
    <x v="1"/>
    <n v="3"/>
    <x v="0"/>
  </r>
  <r>
    <x v="39"/>
    <x v="2"/>
    <x v="1"/>
    <x v="0"/>
    <n v="2"/>
    <x v="0"/>
  </r>
  <r>
    <x v="39"/>
    <x v="2"/>
    <x v="1"/>
    <x v="1"/>
    <n v="7"/>
    <x v="0"/>
  </r>
  <r>
    <x v="39"/>
    <x v="2"/>
    <x v="2"/>
    <x v="0"/>
    <n v="2"/>
    <x v="0"/>
  </r>
  <r>
    <x v="39"/>
    <x v="2"/>
    <x v="2"/>
    <x v="1"/>
    <n v="1"/>
    <x v="0"/>
  </r>
  <r>
    <x v="39"/>
    <x v="2"/>
    <x v="3"/>
    <x v="0"/>
    <n v="1"/>
    <x v="0"/>
  </r>
  <r>
    <x v="39"/>
    <x v="2"/>
    <x v="3"/>
    <x v="1"/>
    <n v="3"/>
    <x v="0"/>
  </r>
  <r>
    <x v="39"/>
    <x v="2"/>
    <x v="4"/>
    <x v="0"/>
    <n v="6"/>
    <x v="0"/>
  </r>
  <r>
    <x v="39"/>
    <x v="2"/>
    <x v="4"/>
    <x v="1"/>
    <n v="3"/>
    <x v="0"/>
  </r>
  <r>
    <x v="39"/>
    <x v="2"/>
    <x v="5"/>
    <x v="0"/>
    <n v="3"/>
    <x v="0"/>
  </r>
  <r>
    <x v="39"/>
    <x v="2"/>
    <x v="5"/>
    <x v="1"/>
    <n v="1"/>
    <x v="0"/>
  </r>
  <r>
    <x v="39"/>
    <x v="3"/>
    <x v="0"/>
    <x v="0"/>
    <n v="1"/>
    <x v="0"/>
  </r>
  <r>
    <x v="39"/>
    <x v="3"/>
    <x v="0"/>
    <x v="1"/>
    <n v="1"/>
    <x v="0"/>
  </r>
  <r>
    <x v="39"/>
    <x v="3"/>
    <x v="1"/>
    <x v="0"/>
    <n v="1"/>
    <x v="0"/>
  </r>
  <r>
    <x v="39"/>
    <x v="3"/>
    <x v="1"/>
    <x v="1"/>
    <n v="1"/>
    <x v="0"/>
  </r>
  <r>
    <x v="39"/>
    <x v="3"/>
    <x v="2"/>
    <x v="0"/>
    <n v="1"/>
    <x v="0"/>
  </r>
  <r>
    <x v="39"/>
    <x v="3"/>
    <x v="2"/>
    <x v="1"/>
    <n v="1"/>
    <x v="0"/>
  </r>
  <r>
    <x v="39"/>
    <x v="3"/>
    <x v="3"/>
    <x v="0"/>
    <n v="2"/>
    <x v="0"/>
  </r>
  <r>
    <x v="39"/>
    <x v="3"/>
    <x v="3"/>
    <x v="1"/>
    <n v="2"/>
    <x v="0"/>
  </r>
  <r>
    <x v="39"/>
    <x v="3"/>
    <x v="4"/>
    <x v="0"/>
    <n v="5"/>
    <x v="0"/>
  </r>
  <r>
    <x v="39"/>
    <x v="3"/>
    <x v="4"/>
    <x v="1"/>
    <n v="4"/>
    <x v="0"/>
  </r>
  <r>
    <x v="39"/>
    <x v="3"/>
    <x v="5"/>
    <x v="0"/>
    <n v="5"/>
    <x v="0"/>
  </r>
  <r>
    <x v="39"/>
    <x v="3"/>
    <x v="5"/>
    <x v="1"/>
    <n v="1"/>
    <x v="0"/>
  </r>
  <r>
    <x v="39"/>
    <x v="4"/>
    <x v="0"/>
    <x v="0"/>
    <n v="2"/>
    <x v="0"/>
  </r>
  <r>
    <x v="39"/>
    <x v="4"/>
    <x v="0"/>
    <x v="1"/>
    <n v="4"/>
    <x v="0"/>
  </r>
  <r>
    <x v="39"/>
    <x v="4"/>
    <x v="1"/>
    <x v="0"/>
    <n v="2"/>
    <x v="0"/>
  </r>
  <r>
    <x v="39"/>
    <x v="4"/>
    <x v="1"/>
    <x v="1"/>
    <n v="4"/>
    <x v="0"/>
  </r>
  <r>
    <x v="39"/>
    <x v="4"/>
    <x v="2"/>
    <x v="0"/>
    <n v="2"/>
    <x v="0"/>
  </r>
  <r>
    <x v="39"/>
    <x v="4"/>
    <x v="2"/>
    <x v="1"/>
    <n v="3"/>
    <x v="0"/>
  </r>
  <r>
    <x v="39"/>
    <x v="4"/>
    <x v="3"/>
    <x v="0"/>
    <n v="5"/>
    <x v="0"/>
  </r>
  <r>
    <x v="39"/>
    <x v="4"/>
    <x v="3"/>
    <x v="1"/>
    <n v="1"/>
    <x v="0"/>
  </r>
  <r>
    <x v="39"/>
    <x v="4"/>
    <x v="4"/>
    <x v="0"/>
    <n v="1"/>
    <x v="0"/>
  </r>
  <r>
    <x v="39"/>
    <x v="4"/>
    <x v="4"/>
    <x v="1"/>
    <n v="3"/>
    <x v="0"/>
  </r>
  <r>
    <x v="39"/>
    <x v="4"/>
    <x v="5"/>
    <x v="0"/>
    <n v="3"/>
    <x v="0"/>
  </r>
  <r>
    <x v="39"/>
    <x v="4"/>
    <x v="5"/>
    <x v="1"/>
    <n v="1"/>
    <x v="0"/>
  </r>
  <r>
    <x v="39"/>
    <x v="5"/>
    <x v="0"/>
    <x v="0"/>
    <n v="4"/>
    <x v="0"/>
  </r>
  <r>
    <x v="39"/>
    <x v="5"/>
    <x v="0"/>
    <x v="1"/>
    <n v="1"/>
    <x v="0"/>
  </r>
  <r>
    <x v="39"/>
    <x v="5"/>
    <x v="1"/>
    <x v="0"/>
    <n v="1"/>
    <x v="0"/>
  </r>
  <r>
    <x v="39"/>
    <x v="5"/>
    <x v="1"/>
    <x v="1"/>
    <n v="1"/>
    <x v="0"/>
  </r>
  <r>
    <x v="39"/>
    <x v="5"/>
    <x v="2"/>
    <x v="0"/>
    <n v="1"/>
    <x v="0"/>
  </r>
  <r>
    <x v="39"/>
    <x v="5"/>
    <x v="2"/>
    <x v="1"/>
    <n v="2"/>
    <x v="0"/>
  </r>
  <r>
    <x v="39"/>
    <x v="5"/>
    <x v="3"/>
    <x v="0"/>
    <n v="7"/>
    <x v="0"/>
  </r>
  <r>
    <x v="39"/>
    <x v="5"/>
    <x v="3"/>
    <x v="1"/>
    <n v="1"/>
    <x v="0"/>
  </r>
  <r>
    <x v="39"/>
    <x v="5"/>
    <x v="4"/>
    <x v="0"/>
    <n v="1"/>
    <x v="0"/>
  </r>
  <r>
    <x v="39"/>
    <x v="5"/>
    <x v="4"/>
    <x v="1"/>
    <n v="1"/>
    <x v="0"/>
  </r>
  <r>
    <x v="39"/>
    <x v="5"/>
    <x v="5"/>
    <x v="0"/>
    <n v="3"/>
    <x v="0"/>
  </r>
  <r>
    <x v="39"/>
    <x v="5"/>
    <x v="5"/>
    <x v="1"/>
    <n v="3"/>
    <x v="0"/>
  </r>
  <r>
    <x v="40"/>
    <x v="0"/>
    <x v="0"/>
    <x v="0"/>
    <n v="1"/>
    <x v="1"/>
  </r>
  <r>
    <x v="40"/>
    <x v="0"/>
    <x v="0"/>
    <x v="1"/>
    <n v="2"/>
    <x v="1"/>
  </r>
  <r>
    <x v="40"/>
    <x v="0"/>
    <x v="1"/>
    <x v="0"/>
    <n v="1"/>
    <x v="1"/>
  </r>
  <r>
    <x v="40"/>
    <x v="0"/>
    <x v="1"/>
    <x v="1"/>
    <n v="5"/>
    <x v="1"/>
  </r>
  <r>
    <x v="40"/>
    <x v="0"/>
    <x v="2"/>
    <x v="0"/>
    <n v="2"/>
    <x v="1"/>
  </r>
  <r>
    <x v="40"/>
    <x v="0"/>
    <x v="2"/>
    <x v="1"/>
    <n v="3"/>
    <x v="1"/>
  </r>
  <r>
    <x v="40"/>
    <x v="0"/>
    <x v="3"/>
    <x v="0"/>
    <n v="3"/>
    <x v="1"/>
  </r>
  <r>
    <x v="40"/>
    <x v="0"/>
    <x v="3"/>
    <x v="1"/>
    <n v="2"/>
    <x v="1"/>
  </r>
  <r>
    <x v="40"/>
    <x v="0"/>
    <x v="4"/>
    <x v="0"/>
    <n v="2"/>
    <x v="1"/>
  </r>
  <r>
    <x v="40"/>
    <x v="0"/>
    <x v="4"/>
    <x v="1"/>
    <n v="3"/>
    <x v="1"/>
  </r>
  <r>
    <x v="40"/>
    <x v="0"/>
    <x v="5"/>
    <x v="0"/>
    <n v="2"/>
    <x v="1"/>
  </r>
  <r>
    <x v="40"/>
    <x v="0"/>
    <x v="5"/>
    <x v="1"/>
    <n v="1"/>
    <x v="1"/>
  </r>
  <r>
    <x v="40"/>
    <x v="1"/>
    <x v="0"/>
    <x v="0"/>
    <n v="4"/>
    <x v="1"/>
  </r>
  <r>
    <x v="40"/>
    <x v="1"/>
    <x v="0"/>
    <x v="1"/>
    <n v="1"/>
    <x v="1"/>
  </r>
  <r>
    <x v="40"/>
    <x v="1"/>
    <x v="1"/>
    <x v="0"/>
    <n v="9"/>
    <x v="1"/>
  </r>
  <r>
    <x v="40"/>
    <x v="1"/>
    <x v="1"/>
    <x v="1"/>
    <n v="7"/>
    <x v="1"/>
  </r>
  <r>
    <x v="40"/>
    <x v="1"/>
    <x v="2"/>
    <x v="0"/>
    <n v="1"/>
    <x v="1"/>
  </r>
  <r>
    <x v="40"/>
    <x v="1"/>
    <x v="2"/>
    <x v="1"/>
    <n v="3"/>
    <x v="1"/>
  </r>
  <r>
    <x v="40"/>
    <x v="1"/>
    <x v="3"/>
    <x v="0"/>
    <n v="1"/>
    <x v="1"/>
  </r>
  <r>
    <x v="40"/>
    <x v="1"/>
    <x v="3"/>
    <x v="1"/>
    <n v="3"/>
    <x v="1"/>
  </r>
  <r>
    <x v="40"/>
    <x v="1"/>
    <x v="4"/>
    <x v="0"/>
    <n v="4"/>
    <x v="1"/>
  </r>
  <r>
    <x v="40"/>
    <x v="1"/>
    <x v="4"/>
    <x v="1"/>
    <n v="3"/>
    <x v="1"/>
  </r>
  <r>
    <x v="40"/>
    <x v="1"/>
    <x v="5"/>
    <x v="0"/>
    <n v="2"/>
    <x v="1"/>
  </r>
  <r>
    <x v="40"/>
    <x v="1"/>
    <x v="5"/>
    <x v="1"/>
    <n v="4"/>
    <x v="1"/>
  </r>
  <r>
    <x v="40"/>
    <x v="2"/>
    <x v="0"/>
    <x v="0"/>
    <n v="4"/>
    <x v="1"/>
  </r>
  <r>
    <x v="40"/>
    <x v="2"/>
    <x v="0"/>
    <x v="1"/>
    <n v="2"/>
    <x v="1"/>
  </r>
  <r>
    <x v="40"/>
    <x v="2"/>
    <x v="1"/>
    <x v="0"/>
    <n v="3"/>
    <x v="1"/>
  </r>
  <r>
    <x v="40"/>
    <x v="2"/>
    <x v="1"/>
    <x v="1"/>
    <n v="4"/>
    <x v="1"/>
  </r>
  <r>
    <x v="40"/>
    <x v="2"/>
    <x v="2"/>
    <x v="0"/>
    <n v="2"/>
    <x v="1"/>
  </r>
  <r>
    <x v="40"/>
    <x v="2"/>
    <x v="2"/>
    <x v="1"/>
    <n v="1"/>
    <x v="1"/>
  </r>
  <r>
    <x v="40"/>
    <x v="2"/>
    <x v="3"/>
    <x v="0"/>
    <n v="7"/>
    <x v="1"/>
  </r>
  <r>
    <x v="40"/>
    <x v="2"/>
    <x v="3"/>
    <x v="1"/>
    <n v="1"/>
    <x v="1"/>
  </r>
  <r>
    <x v="40"/>
    <x v="2"/>
    <x v="4"/>
    <x v="0"/>
    <n v="1"/>
    <x v="1"/>
  </r>
  <r>
    <x v="40"/>
    <x v="2"/>
    <x v="4"/>
    <x v="1"/>
    <n v="1"/>
    <x v="1"/>
  </r>
  <r>
    <x v="40"/>
    <x v="2"/>
    <x v="5"/>
    <x v="0"/>
    <n v="4"/>
    <x v="1"/>
  </r>
  <r>
    <x v="40"/>
    <x v="2"/>
    <x v="5"/>
    <x v="1"/>
    <n v="1"/>
    <x v="1"/>
  </r>
  <r>
    <x v="40"/>
    <x v="3"/>
    <x v="0"/>
    <x v="0"/>
    <n v="1"/>
    <x v="1"/>
  </r>
  <r>
    <x v="40"/>
    <x v="3"/>
    <x v="0"/>
    <x v="1"/>
    <n v="3"/>
    <x v="1"/>
  </r>
  <r>
    <x v="40"/>
    <x v="3"/>
    <x v="1"/>
    <x v="0"/>
    <n v="10"/>
    <x v="1"/>
  </r>
  <r>
    <x v="40"/>
    <x v="3"/>
    <x v="1"/>
    <x v="1"/>
    <n v="2"/>
    <x v="1"/>
  </r>
  <r>
    <x v="40"/>
    <x v="3"/>
    <x v="2"/>
    <x v="0"/>
    <n v="1"/>
    <x v="1"/>
  </r>
  <r>
    <x v="40"/>
    <x v="3"/>
    <x v="2"/>
    <x v="1"/>
    <n v="2"/>
    <x v="1"/>
  </r>
  <r>
    <x v="40"/>
    <x v="3"/>
    <x v="3"/>
    <x v="0"/>
    <n v="4"/>
    <x v="1"/>
  </r>
  <r>
    <x v="40"/>
    <x v="3"/>
    <x v="3"/>
    <x v="1"/>
    <n v="1"/>
    <x v="1"/>
  </r>
  <r>
    <x v="40"/>
    <x v="3"/>
    <x v="4"/>
    <x v="0"/>
    <n v="3"/>
    <x v="1"/>
  </r>
  <r>
    <x v="40"/>
    <x v="3"/>
    <x v="4"/>
    <x v="1"/>
    <n v="1"/>
    <x v="1"/>
  </r>
  <r>
    <x v="40"/>
    <x v="3"/>
    <x v="5"/>
    <x v="0"/>
    <n v="2"/>
    <x v="1"/>
  </r>
  <r>
    <x v="40"/>
    <x v="3"/>
    <x v="5"/>
    <x v="1"/>
    <n v="1"/>
    <x v="1"/>
  </r>
  <r>
    <x v="40"/>
    <x v="4"/>
    <x v="0"/>
    <x v="0"/>
    <n v="1"/>
    <x v="1"/>
  </r>
  <r>
    <x v="40"/>
    <x v="4"/>
    <x v="0"/>
    <x v="1"/>
    <n v="3"/>
    <x v="1"/>
  </r>
  <r>
    <x v="40"/>
    <x v="4"/>
    <x v="1"/>
    <x v="0"/>
    <n v="12"/>
    <x v="1"/>
  </r>
  <r>
    <x v="40"/>
    <x v="4"/>
    <x v="1"/>
    <x v="1"/>
    <n v="3"/>
    <x v="1"/>
  </r>
  <r>
    <x v="40"/>
    <x v="4"/>
    <x v="2"/>
    <x v="0"/>
    <n v="2"/>
    <x v="1"/>
  </r>
  <r>
    <x v="40"/>
    <x v="4"/>
    <x v="2"/>
    <x v="1"/>
    <n v="2"/>
    <x v="1"/>
  </r>
  <r>
    <x v="40"/>
    <x v="4"/>
    <x v="3"/>
    <x v="0"/>
    <n v="5"/>
    <x v="1"/>
  </r>
  <r>
    <x v="40"/>
    <x v="4"/>
    <x v="3"/>
    <x v="1"/>
    <n v="1"/>
    <x v="1"/>
  </r>
  <r>
    <x v="40"/>
    <x v="4"/>
    <x v="4"/>
    <x v="0"/>
    <n v="4"/>
    <x v="1"/>
  </r>
  <r>
    <x v="40"/>
    <x v="4"/>
    <x v="4"/>
    <x v="1"/>
    <n v="1"/>
    <x v="1"/>
  </r>
  <r>
    <x v="40"/>
    <x v="4"/>
    <x v="5"/>
    <x v="0"/>
    <n v="1"/>
    <x v="1"/>
  </r>
  <r>
    <x v="40"/>
    <x v="4"/>
    <x v="5"/>
    <x v="1"/>
    <n v="3"/>
    <x v="1"/>
  </r>
  <r>
    <x v="40"/>
    <x v="5"/>
    <x v="0"/>
    <x v="0"/>
    <n v="3"/>
    <x v="1"/>
  </r>
  <r>
    <x v="40"/>
    <x v="5"/>
    <x v="0"/>
    <x v="1"/>
    <n v="4"/>
    <x v="1"/>
  </r>
  <r>
    <x v="40"/>
    <x v="5"/>
    <x v="1"/>
    <x v="0"/>
    <n v="6"/>
    <x v="1"/>
  </r>
  <r>
    <x v="40"/>
    <x v="5"/>
    <x v="1"/>
    <x v="1"/>
    <n v="3"/>
    <x v="1"/>
  </r>
  <r>
    <x v="40"/>
    <x v="5"/>
    <x v="2"/>
    <x v="0"/>
    <n v="1"/>
    <x v="1"/>
  </r>
  <r>
    <x v="40"/>
    <x v="5"/>
    <x v="2"/>
    <x v="1"/>
    <n v="1"/>
    <x v="1"/>
  </r>
  <r>
    <x v="40"/>
    <x v="5"/>
    <x v="3"/>
    <x v="0"/>
    <n v="1"/>
    <x v="1"/>
  </r>
  <r>
    <x v="40"/>
    <x v="5"/>
    <x v="3"/>
    <x v="1"/>
    <n v="2"/>
    <x v="1"/>
  </r>
  <r>
    <x v="40"/>
    <x v="5"/>
    <x v="4"/>
    <x v="0"/>
    <n v="3"/>
    <x v="1"/>
  </r>
  <r>
    <x v="40"/>
    <x v="5"/>
    <x v="4"/>
    <x v="1"/>
    <n v="2"/>
    <x v="1"/>
  </r>
  <r>
    <x v="40"/>
    <x v="5"/>
    <x v="5"/>
    <x v="0"/>
    <n v="5"/>
    <x v="1"/>
  </r>
  <r>
    <x v="40"/>
    <x v="5"/>
    <x v="5"/>
    <x v="1"/>
    <n v="5"/>
    <x v="1"/>
  </r>
  <r>
    <x v="41"/>
    <x v="0"/>
    <x v="0"/>
    <x v="0"/>
    <n v="5"/>
    <x v="2"/>
  </r>
  <r>
    <x v="41"/>
    <x v="0"/>
    <x v="0"/>
    <x v="1"/>
    <n v="4"/>
    <x v="2"/>
  </r>
  <r>
    <x v="41"/>
    <x v="0"/>
    <x v="1"/>
    <x v="0"/>
    <n v="2"/>
    <x v="2"/>
  </r>
  <r>
    <x v="41"/>
    <x v="0"/>
    <x v="1"/>
    <x v="1"/>
    <n v="3"/>
    <x v="2"/>
  </r>
  <r>
    <x v="41"/>
    <x v="0"/>
    <x v="2"/>
    <x v="0"/>
    <n v="1"/>
    <x v="2"/>
  </r>
  <r>
    <x v="41"/>
    <x v="0"/>
    <x v="2"/>
    <x v="1"/>
    <n v="2"/>
    <x v="2"/>
  </r>
  <r>
    <x v="41"/>
    <x v="0"/>
    <x v="3"/>
    <x v="0"/>
    <n v="3"/>
    <x v="2"/>
  </r>
  <r>
    <x v="41"/>
    <x v="0"/>
    <x v="3"/>
    <x v="1"/>
    <n v="3"/>
    <x v="2"/>
  </r>
  <r>
    <x v="41"/>
    <x v="0"/>
    <x v="4"/>
    <x v="0"/>
    <n v="4"/>
    <x v="2"/>
  </r>
  <r>
    <x v="41"/>
    <x v="0"/>
    <x v="4"/>
    <x v="1"/>
    <n v="2"/>
    <x v="2"/>
  </r>
  <r>
    <x v="41"/>
    <x v="0"/>
    <x v="5"/>
    <x v="0"/>
    <n v="6"/>
    <x v="2"/>
  </r>
  <r>
    <x v="41"/>
    <x v="0"/>
    <x v="5"/>
    <x v="1"/>
    <n v="5"/>
    <x v="2"/>
  </r>
  <r>
    <x v="41"/>
    <x v="1"/>
    <x v="0"/>
    <x v="0"/>
    <n v="4"/>
    <x v="2"/>
  </r>
  <r>
    <x v="41"/>
    <x v="1"/>
    <x v="0"/>
    <x v="1"/>
    <n v="3"/>
    <x v="2"/>
  </r>
  <r>
    <x v="41"/>
    <x v="1"/>
    <x v="1"/>
    <x v="0"/>
    <n v="3"/>
    <x v="2"/>
  </r>
  <r>
    <x v="41"/>
    <x v="1"/>
    <x v="1"/>
    <x v="1"/>
    <n v="6"/>
    <x v="2"/>
  </r>
  <r>
    <x v="41"/>
    <x v="1"/>
    <x v="2"/>
    <x v="0"/>
    <n v="1"/>
    <x v="2"/>
  </r>
  <r>
    <x v="41"/>
    <x v="1"/>
    <x v="2"/>
    <x v="1"/>
    <n v="3"/>
    <x v="2"/>
  </r>
  <r>
    <x v="41"/>
    <x v="1"/>
    <x v="3"/>
    <x v="0"/>
    <n v="5"/>
    <x v="2"/>
  </r>
  <r>
    <x v="41"/>
    <x v="1"/>
    <x v="3"/>
    <x v="1"/>
    <n v="1"/>
    <x v="2"/>
  </r>
  <r>
    <x v="41"/>
    <x v="1"/>
    <x v="4"/>
    <x v="0"/>
    <n v="6"/>
    <x v="2"/>
  </r>
  <r>
    <x v="41"/>
    <x v="1"/>
    <x v="4"/>
    <x v="1"/>
    <n v="3"/>
    <x v="2"/>
  </r>
  <r>
    <x v="41"/>
    <x v="1"/>
    <x v="5"/>
    <x v="0"/>
    <n v="6"/>
    <x v="2"/>
  </r>
  <r>
    <x v="41"/>
    <x v="1"/>
    <x v="5"/>
    <x v="1"/>
    <n v="5"/>
    <x v="2"/>
  </r>
  <r>
    <x v="41"/>
    <x v="2"/>
    <x v="0"/>
    <x v="0"/>
    <n v="5"/>
    <x v="2"/>
  </r>
  <r>
    <x v="41"/>
    <x v="2"/>
    <x v="0"/>
    <x v="1"/>
    <n v="2"/>
    <x v="2"/>
  </r>
  <r>
    <x v="41"/>
    <x v="2"/>
    <x v="1"/>
    <x v="0"/>
    <n v="11"/>
    <x v="2"/>
  </r>
  <r>
    <x v="41"/>
    <x v="2"/>
    <x v="1"/>
    <x v="1"/>
    <n v="2"/>
    <x v="2"/>
  </r>
  <r>
    <x v="41"/>
    <x v="2"/>
    <x v="2"/>
    <x v="0"/>
    <n v="2"/>
    <x v="2"/>
  </r>
  <r>
    <x v="41"/>
    <x v="2"/>
    <x v="2"/>
    <x v="1"/>
    <n v="3"/>
    <x v="2"/>
  </r>
  <r>
    <x v="41"/>
    <x v="2"/>
    <x v="3"/>
    <x v="0"/>
    <n v="5"/>
    <x v="2"/>
  </r>
  <r>
    <x v="41"/>
    <x v="2"/>
    <x v="3"/>
    <x v="1"/>
    <n v="1"/>
    <x v="2"/>
  </r>
  <r>
    <x v="41"/>
    <x v="2"/>
    <x v="4"/>
    <x v="0"/>
    <n v="1"/>
    <x v="2"/>
  </r>
  <r>
    <x v="41"/>
    <x v="2"/>
    <x v="4"/>
    <x v="1"/>
    <n v="2"/>
    <x v="2"/>
  </r>
  <r>
    <x v="41"/>
    <x v="2"/>
    <x v="5"/>
    <x v="0"/>
    <n v="5"/>
    <x v="2"/>
  </r>
  <r>
    <x v="41"/>
    <x v="2"/>
    <x v="5"/>
    <x v="1"/>
    <n v="3"/>
    <x v="2"/>
  </r>
  <r>
    <x v="41"/>
    <x v="3"/>
    <x v="0"/>
    <x v="0"/>
    <n v="2"/>
    <x v="2"/>
  </r>
  <r>
    <x v="41"/>
    <x v="3"/>
    <x v="0"/>
    <x v="1"/>
    <n v="4"/>
    <x v="2"/>
  </r>
  <r>
    <x v="41"/>
    <x v="3"/>
    <x v="1"/>
    <x v="0"/>
    <n v="2"/>
    <x v="2"/>
  </r>
  <r>
    <x v="41"/>
    <x v="3"/>
    <x v="1"/>
    <x v="1"/>
    <n v="7"/>
    <x v="2"/>
  </r>
  <r>
    <x v="41"/>
    <x v="3"/>
    <x v="2"/>
    <x v="0"/>
    <n v="2"/>
    <x v="2"/>
  </r>
  <r>
    <x v="41"/>
    <x v="3"/>
    <x v="2"/>
    <x v="1"/>
    <n v="1"/>
    <x v="2"/>
  </r>
  <r>
    <x v="41"/>
    <x v="3"/>
    <x v="3"/>
    <x v="0"/>
    <n v="3"/>
    <x v="2"/>
  </r>
  <r>
    <x v="41"/>
    <x v="3"/>
    <x v="3"/>
    <x v="1"/>
    <n v="2"/>
    <x v="2"/>
  </r>
  <r>
    <x v="41"/>
    <x v="3"/>
    <x v="4"/>
    <x v="0"/>
    <n v="4"/>
    <x v="2"/>
  </r>
  <r>
    <x v="41"/>
    <x v="3"/>
    <x v="4"/>
    <x v="1"/>
    <n v="2"/>
    <x v="2"/>
  </r>
  <r>
    <x v="41"/>
    <x v="3"/>
    <x v="5"/>
    <x v="0"/>
    <n v="3"/>
    <x v="2"/>
  </r>
  <r>
    <x v="41"/>
    <x v="3"/>
    <x v="5"/>
    <x v="1"/>
    <n v="5"/>
    <x v="2"/>
  </r>
  <r>
    <x v="41"/>
    <x v="4"/>
    <x v="0"/>
    <x v="0"/>
    <n v="3"/>
    <x v="2"/>
  </r>
  <r>
    <x v="41"/>
    <x v="4"/>
    <x v="0"/>
    <x v="1"/>
    <n v="2"/>
    <x v="2"/>
  </r>
  <r>
    <x v="41"/>
    <x v="4"/>
    <x v="1"/>
    <x v="0"/>
    <n v="9"/>
    <x v="2"/>
  </r>
  <r>
    <x v="41"/>
    <x v="4"/>
    <x v="1"/>
    <x v="1"/>
    <n v="2"/>
    <x v="2"/>
  </r>
  <r>
    <x v="41"/>
    <x v="4"/>
    <x v="2"/>
    <x v="0"/>
    <n v="2"/>
    <x v="2"/>
  </r>
  <r>
    <x v="41"/>
    <x v="4"/>
    <x v="2"/>
    <x v="1"/>
    <n v="3"/>
    <x v="2"/>
  </r>
  <r>
    <x v="41"/>
    <x v="4"/>
    <x v="3"/>
    <x v="0"/>
    <n v="1"/>
    <x v="2"/>
  </r>
  <r>
    <x v="41"/>
    <x v="4"/>
    <x v="3"/>
    <x v="1"/>
    <n v="1"/>
    <x v="2"/>
  </r>
  <r>
    <x v="41"/>
    <x v="4"/>
    <x v="4"/>
    <x v="0"/>
    <n v="3"/>
    <x v="2"/>
  </r>
  <r>
    <x v="41"/>
    <x v="4"/>
    <x v="4"/>
    <x v="1"/>
    <n v="4"/>
    <x v="2"/>
  </r>
  <r>
    <x v="41"/>
    <x v="4"/>
    <x v="5"/>
    <x v="0"/>
    <n v="2"/>
    <x v="2"/>
  </r>
  <r>
    <x v="41"/>
    <x v="4"/>
    <x v="5"/>
    <x v="1"/>
    <n v="4"/>
    <x v="2"/>
  </r>
  <r>
    <x v="41"/>
    <x v="5"/>
    <x v="0"/>
    <x v="0"/>
    <n v="2"/>
    <x v="2"/>
  </r>
  <r>
    <x v="41"/>
    <x v="5"/>
    <x v="0"/>
    <x v="1"/>
    <n v="3"/>
    <x v="2"/>
  </r>
  <r>
    <x v="41"/>
    <x v="5"/>
    <x v="1"/>
    <x v="0"/>
    <n v="6"/>
    <x v="2"/>
  </r>
  <r>
    <x v="41"/>
    <x v="5"/>
    <x v="1"/>
    <x v="1"/>
    <n v="5"/>
    <x v="2"/>
  </r>
  <r>
    <x v="41"/>
    <x v="5"/>
    <x v="2"/>
    <x v="0"/>
    <n v="1"/>
    <x v="2"/>
  </r>
  <r>
    <x v="41"/>
    <x v="5"/>
    <x v="2"/>
    <x v="1"/>
    <n v="1"/>
    <x v="2"/>
  </r>
  <r>
    <x v="41"/>
    <x v="5"/>
    <x v="3"/>
    <x v="0"/>
    <n v="1"/>
    <x v="2"/>
  </r>
  <r>
    <x v="41"/>
    <x v="5"/>
    <x v="3"/>
    <x v="1"/>
    <n v="3"/>
    <x v="2"/>
  </r>
  <r>
    <x v="41"/>
    <x v="5"/>
    <x v="4"/>
    <x v="0"/>
    <n v="6"/>
    <x v="2"/>
  </r>
  <r>
    <x v="41"/>
    <x v="5"/>
    <x v="4"/>
    <x v="1"/>
    <n v="2"/>
    <x v="2"/>
  </r>
  <r>
    <x v="41"/>
    <x v="5"/>
    <x v="5"/>
    <x v="0"/>
    <n v="6"/>
    <x v="2"/>
  </r>
  <r>
    <x v="41"/>
    <x v="5"/>
    <x v="5"/>
    <x v="1"/>
    <n v="2"/>
    <x v="2"/>
  </r>
  <r>
    <x v="42"/>
    <x v="0"/>
    <x v="0"/>
    <x v="0"/>
    <n v="3"/>
    <x v="3"/>
  </r>
  <r>
    <x v="42"/>
    <x v="0"/>
    <x v="0"/>
    <x v="1"/>
    <n v="3"/>
    <x v="3"/>
  </r>
  <r>
    <x v="42"/>
    <x v="0"/>
    <x v="1"/>
    <x v="0"/>
    <n v="9"/>
    <x v="3"/>
  </r>
  <r>
    <x v="42"/>
    <x v="0"/>
    <x v="1"/>
    <x v="1"/>
    <n v="1"/>
    <x v="3"/>
  </r>
  <r>
    <x v="42"/>
    <x v="0"/>
    <x v="2"/>
    <x v="0"/>
    <n v="1"/>
    <x v="3"/>
  </r>
  <r>
    <x v="42"/>
    <x v="0"/>
    <x v="2"/>
    <x v="1"/>
    <n v="2"/>
    <x v="3"/>
  </r>
  <r>
    <x v="42"/>
    <x v="0"/>
    <x v="3"/>
    <x v="0"/>
    <n v="5"/>
    <x v="3"/>
  </r>
  <r>
    <x v="42"/>
    <x v="0"/>
    <x v="3"/>
    <x v="1"/>
    <n v="2"/>
    <x v="3"/>
  </r>
  <r>
    <x v="42"/>
    <x v="0"/>
    <x v="4"/>
    <x v="0"/>
    <n v="5"/>
    <x v="3"/>
  </r>
  <r>
    <x v="42"/>
    <x v="0"/>
    <x v="4"/>
    <x v="1"/>
    <n v="1"/>
    <x v="3"/>
  </r>
  <r>
    <x v="42"/>
    <x v="0"/>
    <x v="5"/>
    <x v="0"/>
    <n v="4"/>
    <x v="3"/>
  </r>
  <r>
    <x v="42"/>
    <x v="0"/>
    <x v="5"/>
    <x v="1"/>
    <n v="4"/>
    <x v="3"/>
  </r>
  <r>
    <x v="42"/>
    <x v="1"/>
    <x v="0"/>
    <x v="0"/>
    <n v="5"/>
    <x v="3"/>
  </r>
  <r>
    <x v="42"/>
    <x v="1"/>
    <x v="0"/>
    <x v="1"/>
    <n v="4"/>
    <x v="3"/>
  </r>
  <r>
    <x v="42"/>
    <x v="1"/>
    <x v="1"/>
    <x v="0"/>
    <n v="3"/>
    <x v="3"/>
  </r>
  <r>
    <x v="42"/>
    <x v="1"/>
    <x v="1"/>
    <x v="1"/>
    <n v="7"/>
    <x v="3"/>
  </r>
  <r>
    <x v="42"/>
    <x v="1"/>
    <x v="2"/>
    <x v="0"/>
    <n v="2"/>
    <x v="3"/>
  </r>
  <r>
    <x v="42"/>
    <x v="1"/>
    <x v="2"/>
    <x v="1"/>
    <n v="3"/>
    <x v="3"/>
  </r>
  <r>
    <x v="42"/>
    <x v="1"/>
    <x v="3"/>
    <x v="0"/>
    <n v="1"/>
    <x v="3"/>
  </r>
  <r>
    <x v="42"/>
    <x v="1"/>
    <x v="3"/>
    <x v="1"/>
    <n v="2"/>
    <x v="3"/>
  </r>
  <r>
    <x v="42"/>
    <x v="1"/>
    <x v="4"/>
    <x v="0"/>
    <n v="2"/>
    <x v="3"/>
  </r>
  <r>
    <x v="42"/>
    <x v="1"/>
    <x v="4"/>
    <x v="1"/>
    <n v="3"/>
    <x v="3"/>
  </r>
  <r>
    <x v="42"/>
    <x v="1"/>
    <x v="5"/>
    <x v="0"/>
    <n v="6"/>
    <x v="3"/>
  </r>
  <r>
    <x v="42"/>
    <x v="1"/>
    <x v="5"/>
    <x v="1"/>
    <n v="1"/>
    <x v="3"/>
  </r>
  <r>
    <x v="42"/>
    <x v="2"/>
    <x v="0"/>
    <x v="0"/>
    <n v="1"/>
    <x v="3"/>
  </r>
  <r>
    <x v="42"/>
    <x v="2"/>
    <x v="0"/>
    <x v="1"/>
    <n v="3"/>
    <x v="3"/>
  </r>
  <r>
    <x v="42"/>
    <x v="2"/>
    <x v="1"/>
    <x v="0"/>
    <n v="7"/>
    <x v="3"/>
  </r>
  <r>
    <x v="42"/>
    <x v="2"/>
    <x v="1"/>
    <x v="1"/>
    <n v="6"/>
    <x v="3"/>
  </r>
  <r>
    <x v="42"/>
    <x v="2"/>
    <x v="2"/>
    <x v="0"/>
    <n v="2"/>
    <x v="3"/>
  </r>
  <r>
    <x v="42"/>
    <x v="2"/>
    <x v="2"/>
    <x v="1"/>
    <n v="2"/>
    <x v="3"/>
  </r>
  <r>
    <x v="42"/>
    <x v="2"/>
    <x v="3"/>
    <x v="0"/>
    <n v="5"/>
    <x v="3"/>
  </r>
  <r>
    <x v="42"/>
    <x v="2"/>
    <x v="3"/>
    <x v="1"/>
    <n v="1"/>
    <x v="3"/>
  </r>
  <r>
    <x v="42"/>
    <x v="2"/>
    <x v="4"/>
    <x v="0"/>
    <n v="4"/>
    <x v="3"/>
  </r>
  <r>
    <x v="42"/>
    <x v="2"/>
    <x v="4"/>
    <x v="1"/>
    <n v="1"/>
    <x v="3"/>
  </r>
  <r>
    <x v="42"/>
    <x v="2"/>
    <x v="5"/>
    <x v="0"/>
    <n v="7"/>
    <x v="3"/>
  </r>
  <r>
    <x v="42"/>
    <x v="2"/>
    <x v="5"/>
    <x v="1"/>
    <n v="3"/>
    <x v="3"/>
  </r>
  <r>
    <x v="42"/>
    <x v="3"/>
    <x v="0"/>
    <x v="0"/>
    <n v="3"/>
    <x v="3"/>
  </r>
  <r>
    <x v="42"/>
    <x v="3"/>
    <x v="0"/>
    <x v="1"/>
    <n v="3"/>
    <x v="3"/>
  </r>
  <r>
    <x v="42"/>
    <x v="3"/>
    <x v="1"/>
    <x v="0"/>
    <n v="3"/>
    <x v="3"/>
  </r>
  <r>
    <x v="42"/>
    <x v="3"/>
    <x v="1"/>
    <x v="1"/>
    <n v="6"/>
    <x v="3"/>
  </r>
  <r>
    <x v="42"/>
    <x v="3"/>
    <x v="2"/>
    <x v="0"/>
    <n v="2"/>
    <x v="3"/>
  </r>
  <r>
    <x v="42"/>
    <x v="3"/>
    <x v="2"/>
    <x v="1"/>
    <n v="2"/>
    <x v="3"/>
  </r>
  <r>
    <x v="42"/>
    <x v="3"/>
    <x v="3"/>
    <x v="0"/>
    <n v="7"/>
    <x v="3"/>
  </r>
  <r>
    <x v="42"/>
    <x v="3"/>
    <x v="3"/>
    <x v="1"/>
    <n v="2"/>
    <x v="3"/>
  </r>
  <r>
    <x v="42"/>
    <x v="3"/>
    <x v="4"/>
    <x v="0"/>
    <n v="2"/>
    <x v="3"/>
  </r>
  <r>
    <x v="42"/>
    <x v="3"/>
    <x v="4"/>
    <x v="1"/>
    <n v="4"/>
    <x v="3"/>
  </r>
  <r>
    <x v="42"/>
    <x v="3"/>
    <x v="5"/>
    <x v="0"/>
    <n v="3"/>
    <x v="3"/>
  </r>
  <r>
    <x v="42"/>
    <x v="3"/>
    <x v="5"/>
    <x v="1"/>
    <n v="5"/>
    <x v="3"/>
  </r>
  <r>
    <x v="42"/>
    <x v="4"/>
    <x v="0"/>
    <x v="0"/>
    <n v="3"/>
    <x v="3"/>
  </r>
  <r>
    <x v="42"/>
    <x v="4"/>
    <x v="0"/>
    <x v="1"/>
    <n v="1"/>
    <x v="3"/>
  </r>
  <r>
    <x v="42"/>
    <x v="4"/>
    <x v="1"/>
    <x v="0"/>
    <n v="6"/>
    <x v="3"/>
  </r>
  <r>
    <x v="42"/>
    <x v="4"/>
    <x v="1"/>
    <x v="1"/>
    <n v="6"/>
    <x v="3"/>
  </r>
  <r>
    <x v="42"/>
    <x v="4"/>
    <x v="2"/>
    <x v="0"/>
    <n v="2"/>
    <x v="3"/>
  </r>
  <r>
    <x v="42"/>
    <x v="4"/>
    <x v="2"/>
    <x v="1"/>
    <n v="2"/>
    <x v="3"/>
  </r>
  <r>
    <x v="42"/>
    <x v="4"/>
    <x v="3"/>
    <x v="0"/>
    <n v="6"/>
    <x v="3"/>
  </r>
  <r>
    <x v="42"/>
    <x v="4"/>
    <x v="3"/>
    <x v="1"/>
    <n v="2"/>
    <x v="3"/>
  </r>
  <r>
    <x v="42"/>
    <x v="4"/>
    <x v="4"/>
    <x v="0"/>
    <n v="6"/>
    <x v="3"/>
  </r>
  <r>
    <x v="42"/>
    <x v="4"/>
    <x v="4"/>
    <x v="1"/>
    <n v="1"/>
    <x v="3"/>
  </r>
  <r>
    <x v="42"/>
    <x v="4"/>
    <x v="5"/>
    <x v="0"/>
    <n v="2"/>
    <x v="3"/>
  </r>
  <r>
    <x v="42"/>
    <x v="4"/>
    <x v="5"/>
    <x v="1"/>
    <n v="3"/>
    <x v="3"/>
  </r>
  <r>
    <x v="42"/>
    <x v="5"/>
    <x v="0"/>
    <x v="0"/>
    <n v="3"/>
    <x v="3"/>
  </r>
  <r>
    <x v="42"/>
    <x v="5"/>
    <x v="0"/>
    <x v="1"/>
    <n v="4"/>
    <x v="3"/>
  </r>
  <r>
    <x v="42"/>
    <x v="5"/>
    <x v="1"/>
    <x v="0"/>
    <n v="11"/>
    <x v="3"/>
  </r>
  <r>
    <x v="42"/>
    <x v="5"/>
    <x v="1"/>
    <x v="1"/>
    <n v="2"/>
    <x v="3"/>
  </r>
  <r>
    <x v="42"/>
    <x v="5"/>
    <x v="2"/>
    <x v="0"/>
    <n v="1"/>
    <x v="3"/>
  </r>
  <r>
    <x v="42"/>
    <x v="5"/>
    <x v="2"/>
    <x v="1"/>
    <n v="1"/>
    <x v="3"/>
  </r>
  <r>
    <x v="42"/>
    <x v="5"/>
    <x v="3"/>
    <x v="0"/>
    <n v="4"/>
    <x v="3"/>
  </r>
  <r>
    <x v="42"/>
    <x v="5"/>
    <x v="3"/>
    <x v="1"/>
    <n v="2"/>
    <x v="3"/>
  </r>
  <r>
    <x v="42"/>
    <x v="5"/>
    <x v="4"/>
    <x v="0"/>
    <n v="6"/>
    <x v="3"/>
  </r>
  <r>
    <x v="42"/>
    <x v="5"/>
    <x v="4"/>
    <x v="1"/>
    <n v="3"/>
    <x v="3"/>
  </r>
  <r>
    <x v="42"/>
    <x v="5"/>
    <x v="5"/>
    <x v="0"/>
    <n v="4"/>
    <x v="3"/>
  </r>
  <r>
    <x v="42"/>
    <x v="5"/>
    <x v="5"/>
    <x v="1"/>
    <n v="4"/>
    <x v="3"/>
  </r>
  <r>
    <x v="43"/>
    <x v="0"/>
    <x v="0"/>
    <x v="0"/>
    <n v="1"/>
    <x v="4"/>
  </r>
  <r>
    <x v="43"/>
    <x v="0"/>
    <x v="0"/>
    <x v="1"/>
    <n v="4"/>
    <x v="4"/>
  </r>
  <r>
    <x v="43"/>
    <x v="0"/>
    <x v="1"/>
    <x v="0"/>
    <n v="9"/>
    <x v="4"/>
  </r>
  <r>
    <x v="43"/>
    <x v="0"/>
    <x v="1"/>
    <x v="1"/>
    <n v="3"/>
    <x v="4"/>
  </r>
  <r>
    <x v="43"/>
    <x v="0"/>
    <x v="2"/>
    <x v="0"/>
    <n v="1"/>
    <x v="4"/>
  </r>
  <r>
    <x v="43"/>
    <x v="0"/>
    <x v="2"/>
    <x v="1"/>
    <n v="1"/>
    <x v="4"/>
  </r>
  <r>
    <x v="43"/>
    <x v="0"/>
    <x v="3"/>
    <x v="0"/>
    <n v="2"/>
    <x v="4"/>
  </r>
  <r>
    <x v="43"/>
    <x v="0"/>
    <x v="3"/>
    <x v="1"/>
    <n v="1"/>
    <x v="4"/>
  </r>
  <r>
    <x v="43"/>
    <x v="0"/>
    <x v="4"/>
    <x v="0"/>
    <n v="5"/>
    <x v="4"/>
  </r>
  <r>
    <x v="43"/>
    <x v="0"/>
    <x v="4"/>
    <x v="1"/>
    <n v="1"/>
    <x v="4"/>
  </r>
  <r>
    <x v="43"/>
    <x v="0"/>
    <x v="5"/>
    <x v="0"/>
    <n v="5"/>
    <x v="4"/>
  </r>
  <r>
    <x v="43"/>
    <x v="0"/>
    <x v="5"/>
    <x v="1"/>
    <n v="5"/>
    <x v="4"/>
  </r>
  <r>
    <x v="43"/>
    <x v="1"/>
    <x v="0"/>
    <x v="0"/>
    <n v="5"/>
    <x v="4"/>
  </r>
  <r>
    <x v="43"/>
    <x v="1"/>
    <x v="0"/>
    <x v="1"/>
    <n v="4"/>
    <x v="4"/>
  </r>
  <r>
    <x v="43"/>
    <x v="1"/>
    <x v="1"/>
    <x v="0"/>
    <n v="1"/>
    <x v="4"/>
  </r>
  <r>
    <x v="43"/>
    <x v="1"/>
    <x v="1"/>
    <x v="1"/>
    <n v="4"/>
    <x v="4"/>
  </r>
  <r>
    <x v="43"/>
    <x v="1"/>
    <x v="2"/>
    <x v="0"/>
    <n v="2"/>
    <x v="4"/>
  </r>
  <r>
    <x v="43"/>
    <x v="1"/>
    <x v="2"/>
    <x v="1"/>
    <n v="1"/>
    <x v="4"/>
  </r>
  <r>
    <x v="43"/>
    <x v="1"/>
    <x v="3"/>
    <x v="0"/>
    <n v="4"/>
    <x v="4"/>
  </r>
  <r>
    <x v="43"/>
    <x v="1"/>
    <x v="3"/>
    <x v="1"/>
    <n v="2"/>
    <x v="4"/>
  </r>
  <r>
    <x v="43"/>
    <x v="1"/>
    <x v="4"/>
    <x v="0"/>
    <n v="1"/>
    <x v="4"/>
  </r>
  <r>
    <x v="43"/>
    <x v="1"/>
    <x v="4"/>
    <x v="1"/>
    <n v="4"/>
    <x v="4"/>
  </r>
  <r>
    <x v="43"/>
    <x v="1"/>
    <x v="5"/>
    <x v="0"/>
    <n v="5"/>
    <x v="4"/>
  </r>
  <r>
    <x v="43"/>
    <x v="1"/>
    <x v="5"/>
    <x v="1"/>
    <n v="3"/>
    <x v="4"/>
  </r>
  <r>
    <x v="43"/>
    <x v="2"/>
    <x v="0"/>
    <x v="0"/>
    <n v="3"/>
    <x v="4"/>
  </r>
  <r>
    <x v="43"/>
    <x v="2"/>
    <x v="0"/>
    <x v="1"/>
    <n v="2"/>
    <x v="4"/>
  </r>
  <r>
    <x v="43"/>
    <x v="2"/>
    <x v="1"/>
    <x v="0"/>
    <n v="1"/>
    <x v="4"/>
  </r>
  <r>
    <x v="43"/>
    <x v="2"/>
    <x v="1"/>
    <x v="1"/>
    <n v="5"/>
    <x v="4"/>
  </r>
  <r>
    <x v="43"/>
    <x v="2"/>
    <x v="2"/>
    <x v="0"/>
    <n v="1"/>
    <x v="4"/>
  </r>
  <r>
    <x v="43"/>
    <x v="2"/>
    <x v="2"/>
    <x v="1"/>
    <n v="2"/>
    <x v="4"/>
  </r>
  <r>
    <x v="43"/>
    <x v="2"/>
    <x v="3"/>
    <x v="0"/>
    <n v="7"/>
    <x v="4"/>
  </r>
  <r>
    <x v="43"/>
    <x v="2"/>
    <x v="3"/>
    <x v="1"/>
    <n v="2"/>
    <x v="4"/>
  </r>
  <r>
    <x v="43"/>
    <x v="2"/>
    <x v="4"/>
    <x v="0"/>
    <n v="1"/>
    <x v="4"/>
  </r>
  <r>
    <x v="43"/>
    <x v="2"/>
    <x v="4"/>
    <x v="1"/>
    <n v="1"/>
    <x v="4"/>
  </r>
  <r>
    <x v="43"/>
    <x v="2"/>
    <x v="5"/>
    <x v="0"/>
    <n v="4"/>
    <x v="4"/>
  </r>
  <r>
    <x v="43"/>
    <x v="2"/>
    <x v="5"/>
    <x v="1"/>
    <n v="5"/>
    <x v="4"/>
  </r>
  <r>
    <x v="43"/>
    <x v="3"/>
    <x v="0"/>
    <x v="0"/>
    <n v="3"/>
    <x v="4"/>
  </r>
  <r>
    <x v="43"/>
    <x v="3"/>
    <x v="0"/>
    <x v="1"/>
    <n v="1"/>
    <x v="4"/>
  </r>
  <r>
    <x v="43"/>
    <x v="3"/>
    <x v="1"/>
    <x v="0"/>
    <n v="5"/>
    <x v="4"/>
  </r>
  <r>
    <x v="43"/>
    <x v="3"/>
    <x v="1"/>
    <x v="1"/>
    <n v="7"/>
    <x v="4"/>
  </r>
  <r>
    <x v="43"/>
    <x v="3"/>
    <x v="2"/>
    <x v="0"/>
    <n v="2"/>
    <x v="4"/>
  </r>
  <r>
    <x v="43"/>
    <x v="3"/>
    <x v="2"/>
    <x v="1"/>
    <n v="1"/>
    <x v="4"/>
  </r>
  <r>
    <x v="43"/>
    <x v="3"/>
    <x v="3"/>
    <x v="0"/>
    <n v="4"/>
    <x v="4"/>
  </r>
  <r>
    <x v="43"/>
    <x v="3"/>
    <x v="3"/>
    <x v="1"/>
    <n v="3"/>
    <x v="4"/>
  </r>
  <r>
    <x v="43"/>
    <x v="3"/>
    <x v="4"/>
    <x v="0"/>
    <n v="6"/>
    <x v="4"/>
  </r>
  <r>
    <x v="43"/>
    <x v="3"/>
    <x v="4"/>
    <x v="1"/>
    <n v="3"/>
    <x v="4"/>
  </r>
  <r>
    <x v="43"/>
    <x v="3"/>
    <x v="5"/>
    <x v="0"/>
    <n v="4"/>
    <x v="4"/>
  </r>
  <r>
    <x v="43"/>
    <x v="3"/>
    <x v="5"/>
    <x v="1"/>
    <n v="3"/>
    <x v="4"/>
  </r>
  <r>
    <x v="43"/>
    <x v="4"/>
    <x v="0"/>
    <x v="0"/>
    <n v="3"/>
    <x v="4"/>
  </r>
  <r>
    <x v="43"/>
    <x v="4"/>
    <x v="0"/>
    <x v="1"/>
    <n v="4"/>
    <x v="4"/>
  </r>
  <r>
    <x v="43"/>
    <x v="4"/>
    <x v="1"/>
    <x v="0"/>
    <n v="12"/>
    <x v="4"/>
  </r>
  <r>
    <x v="43"/>
    <x v="4"/>
    <x v="1"/>
    <x v="1"/>
    <n v="4"/>
    <x v="4"/>
  </r>
  <r>
    <x v="43"/>
    <x v="4"/>
    <x v="2"/>
    <x v="0"/>
    <n v="2"/>
    <x v="4"/>
  </r>
  <r>
    <x v="43"/>
    <x v="4"/>
    <x v="2"/>
    <x v="1"/>
    <n v="3"/>
    <x v="4"/>
  </r>
  <r>
    <x v="43"/>
    <x v="4"/>
    <x v="3"/>
    <x v="0"/>
    <n v="5"/>
    <x v="4"/>
  </r>
  <r>
    <x v="43"/>
    <x v="4"/>
    <x v="3"/>
    <x v="1"/>
    <n v="1"/>
    <x v="4"/>
  </r>
  <r>
    <x v="43"/>
    <x v="4"/>
    <x v="4"/>
    <x v="0"/>
    <n v="1"/>
    <x v="4"/>
  </r>
  <r>
    <x v="43"/>
    <x v="4"/>
    <x v="4"/>
    <x v="1"/>
    <n v="4"/>
    <x v="4"/>
  </r>
  <r>
    <x v="43"/>
    <x v="4"/>
    <x v="5"/>
    <x v="0"/>
    <n v="5"/>
    <x v="4"/>
  </r>
  <r>
    <x v="43"/>
    <x v="4"/>
    <x v="5"/>
    <x v="1"/>
    <n v="3"/>
    <x v="4"/>
  </r>
  <r>
    <x v="43"/>
    <x v="5"/>
    <x v="0"/>
    <x v="0"/>
    <n v="4"/>
    <x v="4"/>
  </r>
  <r>
    <x v="43"/>
    <x v="5"/>
    <x v="0"/>
    <x v="1"/>
    <n v="4"/>
    <x v="4"/>
  </r>
  <r>
    <x v="43"/>
    <x v="5"/>
    <x v="1"/>
    <x v="0"/>
    <n v="5"/>
    <x v="4"/>
  </r>
  <r>
    <x v="43"/>
    <x v="5"/>
    <x v="1"/>
    <x v="1"/>
    <n v="6"/>
    <x v="4"/>
  </r>
  <r>
    <x v="43"/>
    <x v="5"/>
    <x v="2"/>
    <x v="0"/>
    <n v="1"/>
    <x v="4"/>
  </r>
  <r>
    <x v="43"/>
    <x v="5"/>
    <x v="2"/>
    <x v="1"/>
    <n v="1"/>
    <x v="4"/>
  </r>
  <r>
    <x v="43"/>
    <x v="5"/>
    <x v="3"/>
    <x v="0"/>
    <n v="1"/>
    <x v="4"/>
  </r>
  <r>
    <x v="43"/>
    <x v="5"/>
    <x v="3"/>
    <x v="1"/>
    <n v="3"/>
    <x v="4"/>
  </r>
  <r>
    <x v="43"/>
    <x v="5"/>
    <x v="4"/>
    <x v="0"/>
    <n v="6"/>
    <x v="4"/>
  </r>
  <r>
    <x v="43"/>
    <x v="5"/>
    <x v="4"/>
    <x v="1"/>
    <n v="4"/>
    <x v="4"/>
  </r>
  <r>
    <x v="43"/>
    <x v="5"/>
    <x v="5"/>
    <x v="0"/>
    <n v="1"/>
    <x v="4"/>
  </r>
  <r>
    <x v="43"/>
    <x v="5"/>
    <x v="5"/>
    <x v="1"/>
    <n v="1"/>
    <x v="4"/>
  </r>
  <r>
    <x v="44"/>
    <x v="0"/>
    <x v="0"/>
    <x v="0"/>
    <n v="1"/>
    <x v="5"/>
  </r>
  <r>
    <x v="44"/>
    <x v="0"/>
    <x v="0"/>
    <x v="1"/>
    <n v="4"/>
    <x v="5"/>
  </r>
  <r>
    <x v="44"/>
    <x v="0"/>
    <x v="1"/>
    <x v="0"/>
    <n v="3"/>
    <x v="5"/>
  </r>
  <r>
    <x v="44"/>
    <x v="0"/>
    <x v="1"/>
    <x v="1"/>
    <n v="5"/>
    <x v="5"/>
  </r>
  <r>
    <x v="44"/>
    <x v="0"/>
    <x v="2"/>
    <x v="0"/>
    <n v="1"/>
    <x v="5"/>
  </r>
  <r>
    <x v="44"/>
    <x v="0"/>
    <x v="2"/>
    <x v="1"/>
    <n v="1"/>
    <x v="5"/>
  </r>
  <r>
    <x v="44"/>
    <x v="0"/>
    <x v="3"/>
    <x v="0"/>
    <n v="7"/>
    <x v="5"/>
  </r>
  <r>
    <x v="44"/>
    <x v="0"/>
    <x v="3"/>
    <x v="1"/>
    <n v="2"/>
    <x v="5"/>
  </r>
  <r>
    <x v="44"/>
    <x v="0"/>
    <x v="4"/>
    <x v="0"/>
    <n v="1"/>
    <x v="5"/>
  </r>
  <r>
    <x v="44"/>
    <x v="0"/>
    <x v="4"/>
    <x v="1"/>
    <n v="1"/>
    <x v="5"/>
  </r>
  <r>
    <x v="44"/>
    <x v="0"/>
    <x v="5"/>
    <x v="0"/>
    <n v="3"/>
    <x v="5"/>
  </r>
  <r>
    <x v="44"/>
    <x v="0"/>
    <x v="5"/>
    <x v="1"/>
    <n v="4"/>
    <x v="5"/>
  </r>
  <r>
    <x v="44"/>
    <x v="1"/>
    <x v="0"/>
    <x v="0"/>
    <n v="5"/>
    <x v="5"/>
  </r>
  <r>
    <x v="44"/>
    <x v="1"/>
    <x v="0"/>
    <x v="1"/>
    <n v="2"/>
    <x v="5"/>
  </r>
  <r>
    <x v="44"/>
    <x v="1"/>
    <x v="1"/>
    <x v="0"/>
    <n v="4"/>
    <x v="5"/>
  </r>
  <r>
    <x v="44"/>
    <x v="1"/>
    <x v="1"/>
    <x v="1"/>
    <n v="3"/>
    <x v="5"/>
  </r>
  <r>
    <x v="44"/>
    <x v="1"/>
    <x v="2"/>
    <x v="0"/>
    <n v="1"/>
    <x v="5"/>
  </r>
  <r>
    <x v="44"/>
    <x v="1"/>
    <x v="2"/>
    <x v="1"/>
    <n v="3"/>
    <x v="5"/>
  </r>
  <r>
    <x v="44"/>
    <x v="1"/>
    <x v="3"/>
    <x v="0"/>
    <n v="1"/>
    <x v="5"/>
  </r>
  <r>
    <x v="44"/>
    <x v="1"/>
    <x v="3"/>
    <x v="1"/>
    <n v="3"/>
    <x v="5"/>
  </r>
  <r>
    <x v="44"/>
    <x v="1"/>
    <x v="4"/>
    <x v="0"/>
    <n v="2"/>
    <x v="5"/>
  </r>
  <r>
    <x v="44"/>
    <x v="1"/>
    <x v="4"/>
    <x v="1"/>
    <n v="4"/>
    <x v="5"/>
  </r>
  <r>
    <x v="44"/>
    <x v="1"/>
    <x v="5"/>
    <x v="0"/>
    <n v="3"/>
    <x v="5"/>
  </r>
  <r>
    <x v="44"/>
    <x v="1"/>
    <x v="5"/>
    <x v="1"/>
    <n v="3"/>
    <x v="5"/>
  </r>
  <r>
    <x v="44"/>
    <x v="2"/>
    <x v="0"/>
    <x v="0"/>
    <n v="4"/>
    <x v="5"/>
  </r>
  <r>
    <x v="44"/>
    <x v="2"/>
    <x v="0"/>
    <x v="1"/>
    <n v="2"/>
    <x v="5"/>
  </r>
  <r>
    <x v="44"/>
    <x v="2"/>
    <x v="1"/>
    <x v="0"/>
    <n v="8"/>
    <x v="5"/>
  </r>
  <r>
    <x v="44"/>
    <x v="2"/>
    <x v="1"/>
    <x v="1"/>
    <n v="1"/>
    <x v="5"/>
  </r>
  <r>
    <x v="44"/>
    <x v="2"/>
    <x v="2"/>
    <x v="0"/>
    <n v="1"/>
    <x v="5"/>
  </r>
  <r>
    <x v="44"/>
    <x v="2"/>
    <x v="2"/>
    <x v="1"/>
    <n v="3"/>
    <x v="5"/>
  </r>
  <r>
    <x v="44"/>
    <x v="2"/>
    <x v="3"/>
    <x v="0"/>
    <n v="7"/>
    <x v="5"/>
  </r>
  <r>
    <x v="44"/>
    <x v="2"/>
    <x v="3"/>
    <x v="1"/>
    <n v="2"/>
    <x v="5"/>
  </r>
  <r>
    <x v="44"/>
    <x v="2"/>
    <x v="4"/>
    <x v="0"/>
    <n v="3"/>
    <x v="5"/>
  </r>
  <r>
    <x v="44"/>
    <x v="2"/>
    <x v="4"/>
    <x v="1"/>
    <n v="3"/>
    <x v="5"/>
  </r>
  <r>
    <x v="44"/>
    <x v="2"/>
    <x v="5"/>
    <x v="0"/>
    <n v="6"/>
    <x v="5"/>
  </r>
  <r>
    <x v="44"/>
    <x v="2"/>
    <x v="5"/>
    <x v="1"/>
    <n v="3"/>
    <x v="5"/>
  </r>
  <r>
    <x v="44"/>
    <x v="3"/>
    <x v="0"/>
    <x v="0"/>
    <n v="5"/>
    <x v="5"/>
  </r>
  <r>
    <x v="44"/>
    <x v="3"/>
    <x v="0"/>
    <x v="1"/>
    <n v="4"/>
    <x v="5"/>
  </r>
  <r>
    <x v="44"/>
    <x v="3"/>
    <x v="1"/>
    <x v="0"/>
    <n v="3"/>
    <x v="5"/>
  </r>
  <r>
    <x v="44"/>
    <x v="3"/>
    <x v="1"/>
    <x v="1"/>
    <n v="5"/>
    <x v="5"/>
  </r>
  <r>
    <x v="44"/>
    <x v="3"/>
    <x v="2"/>
    <x v="0"/>
    <n v="2"/>
    <x v="5"/>
  </r>
  <r>
    <x v="44"/>
    <x v="3"/>
    <x v="2"/>
    <x v="1"/>
    <n v="3"/>
    <x v="5"/>
  </r>
  <r>
    <x v="44"/>
    <x v="3"/>
    <x v="3"/>
    <x v="0"/>
    <n v="3"/>
    <x v="5"/>
  </r>
  <r>
    <x v="44"/>
    <x v="3"/>
    <x v="3"/>
    <x v="1"/>
    <n v="3"/>
    <x v="5"/>
  </r>
  <r>
    <x v="44"/>
    <x v="3"/>
    <x v="4"/>
    <x v="0"/>
    <n v="1"/>
    <x v="5"/>
  </r>
  <r>
    <x v="44"/>
    <x v="3"/>
    <x v="4"/>
    <x v="1"/>
    <n v="3"/>
    <x v="5"/>
  </r>
  <r>
    <x v="44"/>
    <x v="3"/>
    <x v="5"/>
    <x v="0"/>
    <n v="4"/>
    <x v="5"/>
  </r>
  <r>
    <x v="44"/>
    <x v="3"/>
    <x v="5"/>
    <x v="1"/>
    <n v="2"/>
    <x v="5"/>
  </r>
  <r>
    <x v="44"/>
    <x v="4"/>
    <x v="0"/>
    <x v="0"/>
    <n v="2"/>
    <x v="5"/>
  </r>
  <r>
    <x v="44"/>
    <x v="4"/>
    <x v="0"/>
    <x v="1"/>
    <n v="2"/>
    <x v="5"/>
  </r>
  <r>
    <x v="44"/>
    <x v="4"/>
    <x v="1"/>
    <x v="0"/>
    <n v="1"/>
    <x v="5"/>
  </r>
  <r>
    <x v="44"/>
    <x v="4"/>
    <x v="1"/>
    <x v="1"/>
    <n v="6"/>
    <x v="5"/>
  </r>
  <r>
    <x v="44"/>
    <x v="4"/>
    <x v="2"/>
    <x v="0"/>
    <n v="2"/>
    <x v="5"/>
  </r>
  <r>
    <x v="44"/>
    <x v="4"/>
    <x v="2"/>
    <x v="1"/>
    <n v="3"/>
    <x v="5"/>
  </r>
  <r>
    <x v="44"/>
    <x v="4"/>
    <x v="3"/>
    <x v="0"/>
    <n v="1"/>
    <x v="5"/>
  </r>
  <r>
    <x v="44"/>
    <x v="4"/>
    <x v="3"/>
    <x v="1"/>
    <n v="3"/>
    <x v="5"/>
  </r>
  <r>
    <x v="44"/>
    <x v="4"/>
    <x v="4"/>
    <x v="0"/>
    <n v="3"/>
    <x v="5"/>
  </r>
  <r>
    <x v="44"/>
    <x v="4"/>
    <x v="4"/>
    <x v="1"/>
    <n v="4"/>
    <x v="5"/>
  </r>
  <r>
    <x v="44"/>
    <x v="4"/>
    <x v="5"/>
    <x v="0"/>
    <n v="4"/>
    <x v="5"/>
  </r>
  <r>
    <x v="44"/>
    <x v="4"/>
    <x v="5"/>
    <x v="1"/>
    <n v="2"/>
    <x v="5"/>
  </r>
  <r>
    <x v="44"/>
    <x v="5"/>
    <x v="0"/>
    <x v="0"/>
    <n v="1"/>
    <x v="5"/>
  </r>
  <r>
    <x v="44"/>
    <x v="5"/>
    <x v="0"/>
    <x v="1"/>
    <n v="2"/>
    <x v="5"/>
  </r>
  <r>
    <x v="44"/>
    <x v="5"/>
    <x v="1"/>
    <x v="0"/>
    <n v="6"/>
    <x v="5"/>
  </r>
  <r>
    <x v="44"/>
    <x v="5"/>
    <x v="1"/>
    <x v="1"/>
    <n v="3"/>
    <x v="5"/>
  </r>
  <r>
    <x v="44"/>
    <x v="5"/>
    <x v="2"/>
    <x v="0"/>
    <n v="1"/>
    <x v="5"/>
  </r>
  <r>
    <x v="44"/>
    <x v="5"/>
    <x v="2"/>
    <x v="1"/>
    <n v="1"/>
    <x v="5"/>
  </r>
  <r>
    <x v="44"/>
    <x v="5"/>
    <x v="3"/>
    <x v="0"/>
    <n v="3"/>
    <x v="5"/>
  </r>
  <r>
    <x v="44"/>
    <x v="5"/>
    <x v="3"/>
    <x v="1"/>
    <n v="3"/>
    <x v="5"/>
  </r>
  <r>
    <x v="44"/>
    <x v="5"/>
    <x v="4"/>
    <x v="0"/>
    <n v="3"/>
    <x v="5"/>
  </r>
  <r>
    <x v="44"/>
    <x v="5"/>
    <x v="4"/>
    <x v="1"/>
    <n v="3"/>
    <x v="5"/>
  </r>
  <r>
    <x v="44"/>
    <x v="5"/>
    <x v="5"/>
    <x v="0"/>
    <n v="2"/>
    <x v="5"/>
  </r>
  <r>
    <x v="44"/>
    <x v="5"/>
    <x v="5"/>
    <x v="1"/>
    <n v="5"/>
    <x v="5"/>
  </r>
  <r>
    <x v="45"/>
    <x v="0"/>
    <x v="0"/>
    <x v="0"/>
    <n v="1"/>
    <x v="6"/>
  </r>
  <r>
    <x v="45"/>
    <x v="0"/>
    <x v="0"/>
    <x v="1"/>
    <n v="4"/>
    <x v="6"/>
  </r>
  <r>
    <x v="45"/>
    <x v="0"/>
    <x v="1"/>
    <x v="0"/>
    <n v="3"/>
    <x v="6"/>
  </r>
  <r>
    <x v="45"/>
    <x v="0"/>
    <x v="1"/>
    <x v="1"/>
    <n v="6"/>
    <x v="6"/>
  </r>
  <r>
    <x v="45"/>
    <x v="0"/>
    <x v="2"/>
    <x v="0"/>
    <n v="2"/>
    <x v="6"/>
  </r>
  <r>
    <x v="45"/>
    <x v="0"/>
    <x v="2"/>
    <x v="1"/>
    <n v="2"/>
    <x v="6"/>
  </r>
  <r>
    <x v="45"/>
    <x v="0"/>
    <x v="3"/>
    <x v="0"/>
    <n v="6"/>
    <x v="6"/>
  </r>
  <r>
    <x v="45"/>
    <x v="0"/>
    <x v="3"/>
    <x v="1"/>
    <n v="1"/>
    <x v="6"/>
  </r>
  <r>
    <x v="45"/>
    <x v="0"/>
    <x v="4"/>
    <x v="0"/>
    <n v="2"/>
    <x v="6"/>
  </r>
  <r>
    <x v="45"/>
    <x v="0"/>
    <x v="4"/>
    <x v="1"/>
    <n v="3"/>
    <x v="6"/>
  </r>
  <r>
    <x v="45"/>
    <x v="0"/>
    <x v="5"/>
    <x v="0"/>
    <n v="5"/>
    <x v="6"/>
  </r>
  <r>
    <x v="45"/>
    <x v="0"/>
    <x v="5"/>
    <x v="1"/>
    <n v="1"/>
    <x v="6"/>
  </r>
  <r>
    <x v="45"/>
    <x v="1"/>
    <x v="0"/>
    <x v="0"/>
    <n v="2"/>
    <x v="6"/>
  </r>
  <r>
    <x v="45"/>
    <x v="1"/>
    <x v="0"/>
    <x v="1"/>
    <n v="1"/>
    <x v="6"/>
  </r>
  <r>
    <x v="45"/>
    <x v="1"/>
    <x v="1"/>
    <x v="0"/>
    <n v="2"/>
    <x v="6"/>
  </r>
  <r>
    <x v="45"/>
    <x v="1"/>
    <x v="1"/>
    <x v="1"/>
    <n v="4"/>
    <x v="6"/>
  </r>
  <r>
    <x v="45"/>
    <x v="1"/>
    <x v="2"/>
    <x v="0"/>
    <n v="2"/>
    <x v="6"/>
  </r>
  <r>
    <x v="45"/>
    <x v="1"/>
    <x v="2"/>
    <x v="1"/>
    <n v="2"/>
    <x v="6"/>
  </r>
  <r>
    <x v="45"/>
    <x v="1"/>
    <x v="3"/>
    <x v="0"/>
    <n v="2"/>
    <x v="6"/>
  </r>
  <r>
    <x v="45"/>
    <x v="1"/>
    <x v="3"/>
    <x v="1"/>
    <n v="1"/>
    <x v="6"/>
  </r>
  <r>
    <x v="45"/>
    <x v="1"/>
    <x v="4"/>
    <x v="0"/>
    <n v="3"/>
    <x v="6"/>
  </r>
  <r>
    <x v="45"/>
    <x v="1"/>
    <x v="4"/>
    <x v="1"/>
    <n v="4"/>
    <x v="6"/>
  </r>
  <r>
    <x v="45"/>
    <x v="1"/>
    <x v="5"/>
    <x v="0"/>
    <n v="3"/>
    <x v="6"/>
  </r>
  <r>
    <x v="45"/>
    <x v="1"/>
    <x v="5"/>
    <x v="1"/>
    <n v="5"/>
    <x v="6"/>
  </r>
  <r>
    <x v="45"/>
    <x v="2"/>
    <x v="0"/>
    <x v="0"/>
    <n v="5"/>
    <x v="6"/>
  </r>
  <r>
    <x v="45"/>
    <x v="2"/>
    <x v="0"/>
    <x v="1"/>
    <n v="1"/>
    <x v="6"/>
  </r>
  <r>
    <x v="45"/>
    <x v="2"/>
    <x v="1"/>
    <x v="0"/>
    <n v="4"/>
    <x v="6"/>
  </r>
  <r>
    <x v="45"/>
    <x v="2"/>
    <x v="1"/>
    <x v="1"/>
    <n v="6"/>
    <x v="6"/>
  </r>
  <r>
    <x v="45"/>
    <x v="2"/>
    <x v="2"/>
    <x v="0"/>
    <n v="1"/>
    <x v="6"/>
  </r>
  <r>
    <x v="45"/>
    <x v="2"/>
    <x v="2"/>
    <x v="1"/>
    <n v="3"/>
    <x v="6"/>
  </r>
  <r>
    <x v="45"/>
    <x v="2"/>
    <x v="3"/>
    <x v="0"/>
    <n v="6"/>
    <x v="6"/>
  </r>
  <r>
    <x v="45"/>
    <x v="2"/>
    <x v="3"/>
    <x v="1"/>
    <n v="2"/>
    <x v="6"/>
  </r>
  <r>
    <x v="45"/>
    <x v="2"/>
    <x v="4"/>
    <x v="0"/>
    <n v="2"/>
    <x v="6"/>
  </r>
  <r>
    <x v="45"/>
    <x v="2"/>
    <x v="4"/>
    <x v="1"/>
    <n v="4"/>
    <x v="6"/>
  </r>
  <r>
    <x v="45"/>
    <x v="2"/>
    <x v="5"/>
    <x v="0"/>
    <n v="6"/>
    <x v="6"/>
  </r>
  <r>
    <x v="45"/>
    <x v="2"/>
    <x v="5"/>
    <x v="1"/>
    <n v="3"/>
    <x v="6"/>
  </r>
  <r>
    <x v="45"/>
    <x v="3"/>
    <x v="0"/>
    <x v="0"/>
    <n v="3"/>
    <x v="6"/>
  </r>
  <r>
    <x v="45"/>
    <x v="3"/>
    <x v="0"/>
    <x v="1"/>
    <n v="2"/>
    <x v="6"/>
  </r>
  <r>
    <x v="45"/>
    <x v="3"/>
    <x v="1"/>
    <x v="0"/>
    <n v="10"/>
    <x v="6"/>
  </r>
  <r>
    <x v="45"/>
    <x v="3"/>
    <x v="1"/>
    <x v="1"/>
    <n v="6"/>
    <x v="6"/>
  </r>
  <r>
    <x v="45"/>
    <x v="3"/>
    <x v="2"/>
    <x v="0"/>
    <n v="1"/>
    <x v="6"/>
  </r>
  <r>
    <x v="45"/>
    <x v="3"/>
    <x v="2"/>
    <x v="1"/>
    <n v="2"/>
    <x v="6"/>
  </r>
  <r>
    <x v="45"/>
    <x v="3"/>
    <x v="3"/>
    <x v="0"/>
    <n v="3"/>
    <x v="6"/>
  </r>
  <r>
    <x v="45"/>
    <x v="3"/>
    <x v="3"/>
    <x v="1"/>
    <n v="2"/>
    <x v="6"/>
  </r>
  <r>
    <x v="45"/>
    <x v="3"/>
    <x v="4"/>
    <x v="0"/>
    <n v="5"/>
    <x v="6"/>
  </r>
  <r>
    <x v="45"/>
    <x v="3"/>
    <x v="4"/>
    <x v="1"/>
    <n v="3"/>
    <x v="6"/>
  </r>
  <r>
    <x v="45"/>
    <x v="3"/>
    <x v="5"/>
    <x v="0"/>
    <n v="5"/>
    <x v="6"/>
  </r>
  <r>
    <x v="45"/>
    <x v="3"/>
    <x v="5"/>
    <x v="1"/>
    <n v="3"/>
    <x v="6"/>
  </r>
  <r>
    <x v="45"/>
    <x v="4"/>
    <x v="0"/>
    <x v="0"/>
    <n v="3"/>
    <x v="6"/>
  </r>
  <r>
    <x v="45"/>
    <x v="4"/>
    <x v="0"/>
    <x v="1"/>
    <n v="4"/>
    <x v="6"/>
  </r>
  <r>
    <x v="45"/>
    <x v="4"/>
    <x v="1"/>
    <x v="0"/>
    <n v="12"/>
    <x v="6"/>
  </r>
  <r>
    <x v="45"/>
    <x v="4"/>
    <x v="1"/>
    <x v="1"/>
    <n v="1"/>
    <x v="6"/>
  </r>
  <r>
    <x v="45"/>
    <x v="4"/>
    <x v="2"/>
    <x v="0"/>
    <n v="1"/>
    <x v="6"/>
  </r>
  <r>
    <x v="45"/>
    <x v="4"/>
    <x v="2"/>
    <x v="1"/>
    <n v="2"/>
    <x v="6"/>
  </r>
  <r>
    <x v="45"/>
    <x v="4"/>
    <x v="3"/>
    <x v="0"/>
    <n v="1"/>
    <x v="6"/>
  </r>
  <r>
    <x v="45"/>
    <x v="4"/>
    <x v="3"/>
    <x v="1"/>
    <n v="3"/>
    <x v="6"/>
  </r>
  <r>
    <x v="45"/>
    <x v="4"/>
    <x v="4"/>
    <x v="0"/>
    <n v="1"/>
    <x v="6"/>
  </r>
  <r>
    <x v="45"/>
    <x v="4"/>
    <x v="4"/>
    <x v="1"/>
    <n v="2"/>
    <x v="6"/>
  </r>
  <r>
    <x v="45"/>
    <x v="4"/>
    <x v="5"/>
    <x v="0"/>
    <n v="7"/>
    <x v="6"/>
  </r>
  <r>
    <x v="45"/>
    <x v="4"/>
    <x v="5"/>
    <x v="1"/>
    <n v="5"/>
    <x v="6"/>
  </r>
  <r>
    <x v="45"/>
    <x v="5"/>
    <x v="0"/>
    <x v="0"/>
    <n v="3"/>
    <x v="6"/>
  </r>
  <r>
    <x v="45"/>
    <x v="5"/>
    <x v="0"/>
    <x v="1"/>
    <n v="2"/>
    <x v="6"/>
  </r>
  <r>
    <x v="45"/>
    <x v="5"/>
    <x v="1"/>
    <x v="0"/>
    <n v="10"/>
    <x v="6"/>
  </r>
  <r>
    <x v="45"/>
    <x v="5"/>
    <x v="1"/>
    <x v="1"/>
    <n v="1"/>
    <x v="6"/>
  </r>
  <r>
    <x v="45"/>
    <x v="5"/>
    <x v="2"/>
    <x v="0"/>
    <n v="1"/>
    <x v="6"/>
  </r>
  <r>
    <x v="45"/>
    <x v="5"/>
    <x v="2"/>
    <x v="1"/>
    <n v="1"/>
    <x v="6"/>
  </r>
  <r>
    <x v="45"/>
    <x v="5"/>
    <x v="3"/>
    <x v="0"/>
    <n v="7"/>
    <x v="6"/>
  </r>
  <r>
    <x v="45"/>
    <x v="5"/>
    <x v="3"/>
    <x v="1"/>
    <n v="1"/>
    <x v="6"/>
  </r>
  <r>
    <x v="45"/>
    <x v="5"/>
    <x v="4"/>
    <x v="0"/>
    <n v="3"/>
    <x v="6"/>
  </r>
  <r>
    <x v="45"/>
    <x v="5"/>
    <x v="4"/>
    <x v="1"/>
    <n v="3"/>
    <x v="6"/>
  </r>
  <r>
    <x v="45"/>
    <x v="5"/>
    <x v="5"/>
    <x v="0"/>
    <n v="6"/>
    <x v="6"/>
  </r>
  <r>
    <x v="45"/>
    <x v="5"/>
    <x v="5"/>
    <x v="1"/>
    <n v="4"/>
    <x v="6"/>
  </r>
  <r>
    <x v="46"/>
    <x v="0"/>
    <x v="0"/>
    <x v="0"/>
    <n v="4"/>
    <x v="7"/>
  </r>
  <r>
    <x v="46"/>
    <x v="0"/>
    <x v="0"/>
    <x v="1"/>
    <n v="1"/>
    <x v="7"/>
  </r>
  <r>
    <x v="46"/>
    <x v="0"/>
    <x v="1"/>
    <x v="0"/>
    <n v="6"/>
    <x v="7"/>
  </r>
  <r>
    <x v="46"/>
    <x v="0"/>
    <x v="1"/>
    <x v="1"/>
    <n v="2"/>
    <x v="7"/>
  </r>
  <r>
    <x v="46"/>
    <x v="0"/>
    <x v="2"/>
    <x v="0"/>
    <n v="2"/>
    <x v="7"/>
  </r>
  <r>
    <x v="46"/>
    <x v="0"/>
    <x v="2"/>
    <x v="1"/>
    <n v="1"/>
    <x v="7"/>
  </r>
  <r>
    <x v="46"/>
    <x v="0"/>
    <x v="3"/>
    <x v="0"/>
    <n v="6"/>
    <x v="7"/>
  </r>
  <r>
    <x v="46"/>
    <x v="0"/>
    <x v="3"/>
    <x v="1"/>
    <n v="3"/>
    <x v="7"/>
  </r>
  <r>
    <x v="46"/>
    <x v="0"/>
    <x v="4"/>
    <x v="0"/>
    <n v="5"/>
    <x v="7"/>
  </r>
  <r>
    <x v="46"/>
    <x v="0"/>
    <x v="4"/>
    <x v="1"/>
    <n v="2"/>
    <x v="7"/>
  </r>
  <r>
    <x v="46"/>
    <x v="0"/>
    <x v="5"/>
    <x v="0"/>
    <n v="7"/>
    <x v="7"/>
  </r>
  <r>
    <x v="46"/>
    <x v="0"/>
    <x v="5"/>
    <x v="1"/>
    <n v="4"/>
    <x v="7"/>
  </r>
  <r>
    <x v="46"/>
    <x v="1"/>
    <x v="0"/>
    <x v="0"/>
    <n v="5"/>
    <x v="7"/>
  </r>
  <r>
    <x v="46"/>
    <x v="1"/>
    <x v="0"/>
    <x v="1"/>
    <n v="2"/>
    <x v="7"/>
  </r>
  <r>
    <x v="46"/>
    <x v="1"/>
    <x v="1"/>
    <x v="0"/>
    <n v="4"/>
    <x v="7"/>
  </r>
  <r>
    <x v="46"/>
    <x v="1"/>
    <x v="1"/>
    <x v="1"/>
    <n v="3"/>
    <x v="7"/>
  </r>
  <r>
    <x v="46"/>
    <x v="1"/>
    <x v="2"/>
    <x v="0"/>
    <n v="2"/>
    <x v="7"/>
  </r>
  <r>
    <x v="46"/>
    <x v="1"/>
    <x v="2"/>
    <x v="1"/>
    <n v="3"/>
    <x v="7"/>
  </r>
  <r>
    <x v="46"/>
    <x v="1"/>
    <x v="3"/>
    <x v="0"/>
    <n v="5"/>
    <x v="7"/>
  </r>
  <r>
    <x v="46"/>
    <x v="1"/>
    <x v="3"/>
    <x v="1"/>
    <n v="1"/>
    <x v="7"/>
  </r>
  <r>
    <x v="46"/>
    <x v="1"/>
    <x v="4"/>
    <x v="0"/>
    <n v="5"/>
    <x v="7"/>
  </r>
  <r>
    <x v="46"/>
    <x v="1"/>
    <x v="4"/>
    <x v="1"/>
    <n v="2"/>
    <x v="7"/>
  </r>
  <r>
    <x v="46"/>
    <x v="1"/>
    <x v="5"/>
    <x v="0"/>
    <n v="2"/>
    <x v="7"/>
  </r>
  <r>
    <x v="46"/>
    <x v="1"/>
    <x v="5"/>
    <x v="1"/>
    <n v="2"/>
    <x v="7"/>
  </r>
  <r>
    <x v="46"/>
    <x v="2"/>
    <x v="0"/>
    <x v="0"/>
    <n v="5"/>
    <x v="7"/>
  </r>
  <r>
    <x v="46"/>
    <x v="2"/>
    <x v="0"/>
    <x v="1"/>
    <n v="2"/>
    <x v="7"/>
  </r>
  <r>
    <x v="46"/>
    <x v="2"/>
    <x v="1"/>
    <x v="0"/>
    <n v="2"/>
    <x v="7"/>
  </r>
  <r>
    <x v="46"/>
    <x v="2"/>
    <x v="1"/>
    <x v="1"/>
    <n v="3"/>
    <x v="7"/>
  </r>
  <r>
    <x v="46"/>
    <x v="2"/>
    <x v="2"/>
    <x v="0"/>
    <n v="1"/>
    <x v="7"/>
  </r>
  <r>
    <x v="46"/>
    <x v="2"/>
    <x v="2"/>
    <x v="1"/>
    <n v="1"/>
    <x v="7"/>
  </r>
  <r>
    <x v="46"/>
    <x v="2"/>
    <x v="3"/>
    <x v="0"/>
    <n v="5"/>
    <x v="7"/>
  </r>
  <r>
    <x v="46"/>
    <x v="2"/>
    <x v="3"/>
    <x v="1"/>
    <n v="2"/>
    <x v="7"/>
  </r>
  <r>
    <x v="46"/>
    <x v="2"/>
    <x v="4"/>
    <x v="0"/>
    <n v="3"/>
    <x v="7"/>
  </r>
  <r>
    <x v="46"/>
    <x v="2"/>
    <x v="4"/>
    <x v="1"/>
    <n v="4"/>
    <x v="7"/>
  </r>
  <r>
    <x v="46"/>
    <x v="2"/>
    <x v="5"/>
    <x v="0"/>
    <n v="3"/>
    <x v="7"/>
  </r>
  <r>
    <x v="46"/>
    <x v="2"/>
    <x v="5"/>
    <x v="1"/>
    <n v="3"/>
    <x v="7"/>
  </r>
  <r>
    <x v="46"/>
    <x v="3"/>
    <x v="0"/>
    <x v="0"/>
    <n v="3"/>
    <x v="7"/>
  </r>
  <r>
    <x v="46"/>
    <x v="3"/>
    <x v="0"/>
    <x v="1"/>
    <n v="1"/>
    <x v="7"/>
  </r>
  <r>
    <x v="46"/>
    <x v="3"/>
    <x v="1"/>
    <x v="0"/>
    <n v="3"/>
    <x v="7"/>
  </r>
  <r>
    <x v="46"/>
    <x v="3"/>
    <x v="1"/>
    <x v="1"/>
    <n v="6"/>
    <x v="7"/>
  </r>
  <r>
    <x v="46"/>
    <x v="3"/>
    <x v="2"/>
    <x v="0"/>
    <n v="1"/>
    <x v="7"/>
  </r>
  <r>
    <x v="46"/>
    <x v="3"/>
    <x v="2"/>
    <x v="1"/>
    <n v="2"/>
    <x v="7"/>
  </r>
  <r>
    <x v="46"/>
    <x v="3"/>
    <x v="3"/>
    <x v="0"/>
    <n v="3"/>
    <x v="7"/>
  </r>
  <r>
    <x v="46"/>
    <x v="3"/>
    <x v="3"/>
    <x v="1"/>
    <n v="2"/>
    <x v="7"/>
  </r>
  <r>
    <x v="46"/>
    <x v="3"/>
    <x v="4"/>
    <x v="0"/>
    <n v="2"/>
    <x v="7"/>
  </r>
  <r>
    <x v="46"/>
    <x v="3"/>
    <x v="4"/>
    <x v="1"/>
    <n v="4"/>
    <x v="7"/>
  </r>
  <r>
    <x v="46"/>
    <x v="3"/>
    <x v="5"/>
    <x v="0"/>
    <n v="3"/>
    <x v="7"/>
  </r>
  <r>
    <x v="46"/>
    <x v="3"/>
    <x v="5"/>
    <x v="1"/>
    <n v="1"/>
    <x v="7"/>
  </r>
  <r>
    <x v="46"/>
    <x v="4"/>
    <x v="0"/>
    <x v="0"/>
    <n v="1"/>
    <x v="7"/>
  </r>
  <r>
    <x v="46"/>
    <x v="4"/>
    <x v="0"/>
    <x v="1"/>
    <n v="2"/>
    <x v="7"/>
  </r>
  <r>
    <x v="46"/>
    <x v="4"/>
    <x v="1"/>
    <x v="0"/>
    <n v="8"/>
    <x v="7"/>
  </r>
  <r>
    <x v="46"/>
    <x v="4"/>
    <x v="1"/>
    <x v="1"/>
    <n v="1"/>
    <x v="7"/>
  </r>
  <r>
    <x v="46"/>
    <x v="4"/>
    <x v="2"/>
    <x v="0"/>
    <n v="2"/>
    <x v="7"/>
  </r>
  <r>
    <x v="46"/>
    <x v="4"/>
    <x v="2"/>
    <x v="1"/>
    <n v="2"/>
    <x v="7"/>
  </r>
  <r>
    <x v="46"/>
    <x v="4"/>
    <x v="3"/>
    <x v="0"/>
    <n v="6"/>
    <x v="7"/>
  </r>
  <r>
    <x v="46"/>
    <x v="4"/>
    <x v="3"/>
    <x v="1"/>
    <n v="3"/>
    <x v="7"/>
  </r>
  <r>
    <x v="46"/>
    <x v="4"/>
    <x v="4"/>
    <x v="0"/>
    <n v="6"/>
    <x v="7"/>
  </r>
  <r>
    <x v="46"/>
    <x v="4"/>
    <x v="4"/>
    <x v="1"/>
    <n v="4"/>
    <x v="7"/>
  </r>
  <r>
    <x v="46"/>
    <x v="4"/>
    <x v="5"/>
    <x v="0"/>
    <n v="1"/>
    <x v="7"/>
  </r>
  <r>
    <x v="46"/>
    <x v="4"/>
    <x v="5"/>
    <x v="1"/>
    <n v="1"/>
    <x v="7"/>
  </r>
  <r>
    <x v="46"/>
    <x v="5"/>
    <x v="0"/>
    <x v="0"/>
    <n v="2"/>
    <x v="7"/>
  </r>
  <r>
    <x v="46"/>
    <x v="5"/>
    <x v="0"/>
    <x v="1"/>
    <n v="4"/>
    <x v="7"/>
  </r>
  <r>
    <x v="46"/>
    <x v="5"/>
    <x v="1"/>
    <x v="0"/>
    <n v="4"/>
    <x v="7"/>
  </r>
  <r>
    <x v="46"/>
    <x v="5"/>
    <x v="1"/>
    <x v="1"/>
    <n v="7"/>
    <x v="7"/>
  </r>
  <r>
    <x v="46"/>
    <x v="5"/>
    <x v="2"/>
    <x v="0"/>
    <n v="1"/>
    <x v="7"/>
  </r>
  <r>
    <x v="46"/>
    <x v="5"/>
    <x v="2"/>
    <x v="1"/>
    <n v="3"/>
    <x v="7"/>
  </r>
  <r>
    <x v="46"/>
    <x v="5"/>
    <x v="3"/>
    <x v="0"/>
    <n v="1"/>
    <x v="7"/>
  </r>
  <r>
    <x v="46"/>
    <x v="5"/>
    <x v="3"/>
    <x v="1"/>
    <n v="1"/>
    <x v="7"/>
  </r>
  <r>
    <x v="46"/>
    <x v="5"/>
    <x v="4"/>
    <x v="0"/>
    <n v="2"/>
    <x v="7"/>
  </r>
  <r>
    <x v="46"/>
    <x v="5"/>
    <x v="4"/>
    <x v="1"/>
    <n v="1"/>
    <x v="7"/>
  </r>
  <r>
    <x v="46"/>
    <x v="5"/>
    <x v="5"/>
    <x v="0"/>
    <n v="7"/>
    <x v="7"/>
  </r>
  <r>
    <x v="46"/>
    <x v="5"/>
    <x v="5"/>
    <x v="1"/>
    <n v="2"/>
    <x v="7"/>
  </r>
  <r>
    <x v="47"/>
    <x v="0"/>
    <x v="0"/>
    <x v="0"/>
    <n v="4"/>
    <x v="8"/>
  </r>
  <r>
    <x v="47"/>
    <x v="0"/>
    <x v="0"/>
    <x v="1"/>
    <n v="2"/>
    <x v="8"/>
  </r>
  <r>
    <x v="47"/>
    <x v="0"/>
    <x v="1"/>
    <x v="0"/>
    <n v="7"/>
    <x v="8"/>
  </r>
  <r>
    <x v="47"/>
    <x v="0"/>
    <x v="1"/>
    <x v="1"/>
    <n v="3"/>
    <x v="8"/>
  </r>
  <r>
    <x v="47"/>
    <x v="0"/>
    <x v="2"/>
    <x v="0"/>
    <n v="1"/>
    <x v="8"/>
  </r>
  <r>
    <x v="47"/>
    <x v="0"/>
    <x v="2"/>
    <x v="1"/>
    <n v="3"/>
    <x v="8"/>
  </r>
  <r>
    <x v="47"/>
    <x v="0"/>
    <x v="3"/>
    <x v="0"/>
    <n v="4"/>
    <x v="8"/>
  </r>
  <r>
    <x v="47"/>
    <x v="0"/>
    <x v="3"/>
    <x v="1"/>
    <n v="2"/>
    <x v="8"/>
  </r>
  <r>
    <x v="47"/>
    <x v="0"/>
    <x v="4"/>
    <x v="0"/>
    <n v="4"/>
    <x v="8"/>
  </r>
  <r>
    <x v="47"/>
    <x v="0"/>
    <x v="4"/>
    <x v="1"/>
    <n v="2"/>
    <x v="8"/>
  </r>
  <r>
    <x v="47"/>
    <x v="0"/>
    <x v="5"/>
    <x v="0"/>
    <n v="5"/>
    <x v="8"/>
  </r>
  <r>
    <x v="47"/>
    <x v="0"/>
    <x v="5"/>
    <x v="1"/>
    <n v="4"/>
    <x v="8"/>
  </r>
  <r>
    <x v="47"/>
    <x v="1"/>
    <x v="0"/>
    <x v="0"/>
    <n v="2"/>
    <x v="8"/>
  </r>
  <r>
    <x v="47"/>
    <x v="1"/>
    <x v="0"/>
    <x v="1"/>
    <n v="3"/>
    <x v="8"/>
  </r>
  <r>
    <x v="47"/>
    <x v="1"/>
    <x v="1"/>
    <x v="0"/>
    <n v="3"/>
    <x v="8"/>
  </r>
  <r>
    <x v="47"/>
    <x v="1"/>
    <x v="1"/>
    <x v="1"/>
    <n v="3"/>
    <x v="8"/>
  </r>
  <r>
    <x v="47"/>
    <x v="1"/>
    <x v="2"/>
    <x v="0"/>
    <n v="2"/>
    <x v="8"/>
  </r>
  <r>
    <x v="47"/>
    <x v="1"/>
    <x v="2"/>
    <x v="1"/>
    <n v="3"/>
    <x v="8"/>
  </r>
  <r>
    <x v="47"/>
    <x v="1"/>
    <x v="3"/>
    <x v="0"/>
    <n v="6"/>
    <x v="8"/>
  </r>
  <r>
    <x v="47"/>
    <x v="1"/>
    <x v="3"/>
    <x v="1"/>
    <n v="3"/>
    <x v="8"/>
  </r>
  <r>
    <x v="47"/>
    <x v="1"/>
    <x v="4"/>
    <x v="0"/>
    <n v="5"/>
    <x v="8"/>
  </r>
  <r>
    <x v="47"/>
    <x v="1"/>
    <x v="4"/>
    <x v="1"/>
    <n v="4"/>
    <x v="8"/>
  </r>
  <r>
    <x v="47"/>
    <x v="1"/>
    <x v="5"/>
    <x v="0"/>
    <n v="5"/>
    <x v="8"/>
  </r>
  <r>
    <x v="47"/>
    <x v="1"/>
    <x v="5"/>
    <x v="1"/>
    <n v="1"/>
    <x v="8"/>
  </r>
  <r>
    <x v="47"/>
    <x v="2"/>
    <x v="0"/>
    <x v="0"/>
    <n v="2"/>
    <x v="8"/>
  </r>
  <r>
    <x v="47"/>
    <x v="2"/>
    <x v="0"/>
    <x v="1"/>
    <n v="1"/>
    <x v="8"/>
  </r>
  <r>
    <x v="47"/>
    <x v="2"/>
    <x v="1"/>
    <x v="0"/>
    <n v="8"/>
    <x v="8"/>
  </r>
  <r>
    <x v="47"/>
    <x v="2"/>
    <x v="1"/>
    <x v="1"/>
    <n v="5"/>
    <x v="8"/>
  </r>
  <r>
    <x v="47"/>
    <x v="2"/>
    <x v="2"/>
    <x v="0"/>
    <n v="2"/>
    <x v="8"/>
  </r>
  <r>
    <x v="47"/>
    <x v="2"/>
    <x v="2"/>
    <x v="1"/>
    <n v="1"/>
    <x v="8"/>
  </r>
  <r>
    <x v="47"/>
    <x v="2"/>
    <x v="3"/>
    <x v="0"/>
    <n v="5"/>
    <x v="8"/>
  </r>
  <r>
    <x v="47"/>
    <x v="2"/>
    <x v="3"/>
    <x v="1"/>
    <n v="2"/>
    <x v="8"/>
  </r>
  <r>
    <x v="47"/>
    <x v="2"/>
    <x v="4"/>
    <x v="0"/>
    <n v="3"/>
    <x v="8"/>
  </r>
  <r>
    <x v="47"/>
    <x v="2"/>
    <x v="4"/>
    <x v="1"/>
    <n v="2"/>
    <x v="8"/>
  </r>
  <r>
    <x v="47"/>
    <x v="2"/>
    <x v="5"/>
    <x v="0"/>
    <n v="3"/>
    <x v="8"/>
  </r>
  <r>
    <x v="47"/>
    <x v="2"/>
    <x v="5"/>
    <x v="1"/>
    <n v="3"/>
    <x v="8"/>
  </r>
  <r>
    <x v="47"/>
    <x v="3"/>
    <x v="0"/>
    <x v="0"/>
    <n v="3"/>
    <x v="8"/>
  </r>
  <r>
    <x v="47"/>
    <x v="3"/>
    <x v="0"/>
    <x v="1"/>
    <n v="2"/>
    <x v="8"/>
  </r>
  <r>
    <x v="47"/>
    <x v="3"/>
    <x v="1"/>
    <x v="0"/>
    <n v="9"/>
    <x v="8"/>
  </r>
  <r>
    <x v="47"/>
    <x v="3"/>
    <x v="1"/>
    <x v="1"/>
    <n v="3"/>
    <x v="8"/>
  </r>
  <r>
    <x v="47"/>
    <x v="3"/>
    <x v="2"/>
    <x v="0"/>
    <n v="1"/>
    <x v="8"/>
  </r>
  <r>
    <x v="47"/>
    <x v="3"/>
    <x v="2"/>
    <x v="1"/>
    <n v="1"/>
    <x v="8"/>
  </r>
  <r>
    <x v="47"/>
    <x v="3"/>
    <x v="3"/>
    <x v="0"/>
    <n v="2"/>
    <x v="8"/>
  </r>
  <r>
    <x v="47"/>
    <x v="3"/>
    <x v="3"/>
    <x v="1"/>
    <n v="3"/>
    <x v="8"/>
  </r>
  <r>
    <x v="47"/>
    <x v="3"/>
    <x v="4"/>
    <x v="0"/>
    <n v="1"/>
    <x v="8"/>
  </r>
  <r>
    <x v="47"/>
    <x v="3"/>
    <x v="4"/>
    <x v="1"/>
    <n v="4"/>
    <x v="8"/>
  </r>
  <r>
    <x v="47"/>
    <x v="3"/>
    <x v="5"/>
    <x v="0"/>
    <n v="4"/>
    <x v="8"/>
  </r>
  <r>
    <x v="47"/>
    <x v="3"/>
    <x v="5"/>
    <x v="1"/>
    <n v="3"/>
    <x v="8"/>
  </r>
  <r>
    <x v="47"/>
    <x v="4"/>
    <x v="0"/>
    <x v="0"/>
    <n v="2"/>
    <x v="8"/>
  </r>
  <r>
    <x v="47"/>
    <x v="4"/>
    <x v="0"/>
    <x v="1"/>
    <n v="3"/>
    <x v="8"/>
  </r>
  <r>
    <x v="47"/>
    <x v="4"/>
    <x v="1"/>
    <x v="0"/>
    <n v="11"/>
    <x v="8"/>
  </r>
  <r>
    <x v="47"/>
    <x v="4"/>
    <x v="1"/>
    <x v="1"/>
    <n v="7"/>
    <x v="8"/>
  </r>
  <r>
    <x v="47"/>
    <x v="4"/>
    <x v="2"/>
    <x v="0"/>
    <n v="1"/>
    <x v="8"/>
  </r>
  <r>
    <x v="47"/>
    <x v="4"/>
    <x v="2"/>
    <x v="1"/>
    <n v="1"/>
    <x v="8"/>
  </r>
  <r>
    <x v="47"/>
    <x v="4"/>
    <x v="3"/>
    <x v="0"/>
    <n v="1"/>
    <x v="8"/>
  </r>
  <r>
    <x v="47"/>
    <x v="4"/>
    <x v="3"/>
    <x v="1"/>
    <n v="2"/>
    <x v="8"/>
  </r>
  <r>
    <x v="47"/>
    <x v="4"/>
    <x v="4"/>
    <x v="0"/>
    <n v="6"/>
    <x v="8"/>
  </r>
  <r>
    <x v="47"/>
    <x v="4"/>
    <x v="4"/>
    <x v="1"/>
    <n v="4"/>
    <x v="8"/>
  </r>
  <r>
    <x v="47"/>
    <x v="4"/>
    <x v="5"/>
    <x v="0"/>
    <n v="4"/>
    <x v="8"/>
  </r>
  <r>
    <x v="47"/>
    <x v="4"/>
    <x v="5"/>
    <x v="1"/>
    <n v="4"/>
    <x v="8"/>
  </r>
  <r>
    <x v="47"/>
    <x v="5"/>
    <x v="0"/>
    <x v="0"/>
    <n v="3"/>
    <x v="8"/>
  </r>
  <r>
    <x v="47"/>
    <x v="5"/>
    <x v="0"/>
    <x v="1"/>
    <n v="1"/>
    <x v="8"/>
  </r>
  <r>
    <x v="47"/>
    <x v="5"/>
    <x v="1"/>
    <x v="0"/>
    <n v="4"/>
    <x v="8"/>
  </r>
  <r>
    <x v="47"/>
    <x v="5"/>
    <x v="1"/>
    <x v="1"/>
    <n v="1"/>
    <x v="8"/>
  </r>
  <r>
    <x v="47"/>
    <x v="5"/>
    <x v="2"/>
    <x v="0"/>
    <n v="2"/>
    <x v="8"/>
  </r>
  <r>
    <x v="47"/>
    <x v="5"/>
    <x v="2"/>
    <x v="1"/>
    <n v="3"/>
    <x v="8"/>
  </r>
  <r>
    <x v="47"/>
    <x v="5"/>
    <x v="3"/>
    <x v="0"/>
    <n v="2"/>
    <x v="8"/>
  </r>
  <r>
    <x v="47"/>
    <x v="5"/>
    <x v="3"/>
    <x v="1"/>
    <n v="2"/>
    <x v="8"/>
  </r>
  <r>
    <x v="47"/>
    <x v="5"/>
    <x v="4"/>
    <x v="0"/>
    <n v="1"/>
    <x v="8"/>
  </r>
  <r>
    <x v="47"/>
    <x v="5"/>
    <x v="4"/>
    <x v="1"/>
    <n v="4"/>
    <x v="8"/>
  </r>
  <r>
    <x v="47"/>
    <x v="5"/>
    <x v="5"/>
    <x v="0"/>
    <n v="3"/>
    <x v="8"/>
  </r>
  <r>
    <x v="47"/>
    <x v="5"/>
    <x v="5"/>
    <x v="1"/>
    <n v="3"/>
    <x v="8"/>
  </r>
  <r>
    <x v="48"/>
    <x v="0"/>
    <x v="0"/>
    <x v="0"/>
    <n v="2"/>
    <x v="27"/>
  </r>
  <r>
    <x v="48"/>
    <x v="0"/>
    <x v="0"/>
    <x v="1"/>
    <n v="2"/>
    <x v="27"/>
  </r>
  <r>
    <x v="48"/>
    <x v="0"/>
    <x v="1"/>
    <x v="0"/>
    <n v="7"/>
    <x v="27"/>
  </r>
  <r>
    <x v="48"/>
    <x v="0"/>
    <x v="1"/>
    <x v="1"/>
    <n v="2"/>
    <x v="27"/>
  </r>
  <r>
    <x v="48"/>
    <x v="0"/>
    <x v="2"/>
    <x v="0"/>
    <n v="1"/>
    <x v="27"/>
  </r>
  <r>
    <x v="48"/>
    <x v="0"/>
    <x v="2"/>
    <x v="1"/>
    <n v="2"/>
    <x v="27"/>
  </r>
  <r>
    <x v="48"/>
    <x v="0"/>
    <x v="3"/>
    <x v="0"/>
    <n v="3"/>
    <x v="27"/>
  </r>
  <r>
    <x v="48"/>
    <x v="0"/>
    <x v="3"/>
    <x v="1"/>
    <n v="3"/>
    <x v="27"/>
  </r>
  <r>
    <x v="48"/>
    <x v="0"/>
    <x v="4"/>
    <x v="0"/>
    <n v="3"/>
    <x v="27"/>
  </r>
  <r>
    <x v="48"/>
    <x v="0"/>
    <x v="4"/>
    <x v="1"/>
    <n v="1"/>
    <x v="27"/>
  </r>
  <r>
    <x v="48"/>
    <x v="0"/>
    <x v="5"/>
    <x v="0"/>
    <n v="2"/>
    <x v="27"/>
  </r>
  <r>
    <x v="48"/>
    <x v="0"/>
    <x v="5"/>
    <x v="1"/>
    <n v="2"/>
    <x v="27"/>
  </r>
  <r>
    <x v="48"/>
    <x v="1"/>
    <x v="0"/>
    <x v="0"/>
    <n v="4"/>
    <x v="27"/>
  </r>
  <r>
    <x v="48"/>
    <x v="1"/>
    <x v="0"/>
    <x v="1"/>
    <n v="2"/>
    <x v="27"/>
  </r>
  <r>
    <x v="48"/>
    <x v="1"/>
    <x v="1"/>
    <x v="0"/>
    <n v="5"/>
    <x v="27"/>
  </r>
  <r>
    <x v="48"/>
    <x v="1"/>
    <x v="1"/>
    <x v="1"/>
    <n v="7"/>
    <x v="27"/>
  </r>
  <r>
    <x v="48"/>
    <x v="1"/>
    <x v="2"/>
    <x v="0"/>
    <n v="2"/>
    <x v="27"/>
  </r>
  <r>
    <x v="48"/>
    <x v="1"/>
    <x v="2"/>
    <x v="1"/>
    <n v="2"/>
    <x v="27"/>
  </r>
  <r>
    <x v="48"/>
    <x v="1"/>
    <x v="3"/>
    <x v="0"/>
    <n v="6"/>
    <x v="27"/>
  </r>
  <r>
    <x v="48"/>
    <x v="1"/>
    <x v="3"/>
    <x v="1"/>
    <n v="2"/>
    <x v="27"/>
  </r>
  <r>
    <x v="48"/>
    <x v="1"/>
    <x v="4"/>
    <x v="0"/>
    <n v="3"/>
    <x v="27"/>
  </r>
  <r>
    <x v="48"/>
    <x v="1"/>
    <x v="4"/>
    <x v="1"/>
    <n v="4"/>
    <x v="27"/>
  </r>
  <r>
    <x v="48"/>
    <x v="1"/>
    <x v="5"/>
    <x v="0"/>
    <n v="1"/>
    <x v="27"/>
  </r>
  <r>
    <x v="48"/>
    <x v="1"/>
    <x v="5"/>
    <x v="1"/>
    <n v="5"/>
    <x v="27"/>
  </r>
  <r>
    <x v="48"/>
    <x v="2"/>
    <x v="0"/>
    <x v="0"/>
    <n v="3"/>
    <x v="27"/>
  </r>
  <r>
    <x v="48"/>
    <x v="2"/>
    <x v="0"/>
    <x v="1"/>
    <n v="3"/>
    <x v="27"/>
  </r>
  <r>
    <x v="48"/>
    <x v="2"/>
    <x v="1"/>
    <x v="0"/>
    <n v="1"/>
    <x v="27"/>
  </r>
  <r>
    <x v="48"/>
    <x v="2"/>
    <x v="1"/>
    <x v="1"/>
    <n v="7"/>
    <x v="27"/>
  </r>
  <r>
    <x v="48"/>
    <x v="2"/>
    <x v="2"/>
    <x v="0"/>
    <n v="2"/>
    <x v="27"/>
  </r>
  <r>
    <x v="48"/>
    <x v="2"/>
    <x v="2"/>
    <x v="1"/>
    <n v="1"/>
    <x v="27"/>
  </r>
  <r>
    <x v="48"/>
    <x v="2"/>
    <x v="3"/>
    <x v="0"/>
    <n v="4"/>
    <x v="27"/>
  </r>
  <r>
    <x v="48"/>
    <x v="2"/>
    <x v="3"/>
    <x v="1"/>
    <n v="1"/>
    <x v="27"/>
  </r>
  <r>
    <x v="48"/>
    <x v="2"/>
    <x v="4"/>
    <x v="0"/>
    <n v="3"/>
    <x v="27"/>
  </r>
  <r>
    <x v="48"/>
    <x v="2"/>
    <x v="4"/>
    <x v="1"/>
    <n v="4"/>
    <x v="27"/>
  </r>
  <r>
    <x v="48"/>
    <x v="2"/>
    <x v="5"/>
    <x v="0"/>
    <n v="3"/>
    <x v="27"/>
  </r>
  <r>
    <x v="48"/>
    <x v="2"/>
    <x v="5"/>
    <x v="1"/>
    <n v="4"/>
    <x v="27"/>
  </r>
  <r>
    <x v="48"/>
    <x v="3"/>
    <x v="0"/>
    <x v="0"/>
    <n v="5"/>
    <x v="27"/>
  </r>
  <r>
    <x v="48"/>
    <x v="3"/>
    <x v="0"/>
    <x v="1"/>
    <n v="3"/>
    <x v="27"/>
  </r>
  <r>
    <x v="48"/>
    <x v="3"/>
    <x v="1"/>
    <x v="0"/>
    <n v="3"/>
    <x v="27"/>
  </r>
  <r>
    <x v="48"/>
    <x v="3"/>
    <x v="1"/>
    <x v="1"/>
    <n v="5"/>
    <x v="27"/>
  </r>
  <r>
    <x v="48"/>
    <x v="3"/>
    <x v="2"/>
    <x v="0"/>
    <n v="2"/>
    <x v="27"/>
  </r>
  <r>
    <x v="48"/>
    <x v="3"/>
    <x v="2"/>
    <x v="1"/>
    <n v="2"/>
    <x v="27"/>
  </r>
  <r>
    <x v="48"/>
    <x v="3"/>
    <x v="3"/>
    <x v="0"/>
    <n v="6"/>
    <x v="27"/>
  </r>
  <r>
    <x v="48"/>
    <x v="3"/>
    <x v="3"/>
    <x v="1"/>
    <n v="1"/>
    <x v="27"/>
  </r>
  <r>
    <x v="48"/>
    <x v="3"/>
    <x v="4"/>
    <x v="0"/>
    <n v="4"/>
    <x v="27"/>
  </r>
  <r>
    <x v="48"/>
    <x v="3"/>
    <x v="4"/>
    <x v="1"/>
    <n v="2"/>
    <x v="27"/>
  </r>
  <r>
    <x v="48"/>
    <x v="3"/>
    <x v="5"/>
    <x v="0"/>
    <n v="7"/>
    <x v="27"/>
  </r>
  <r>
    <x v="48"/>
    <x v="3"/>
    <x v="5"/>
    <x v="1"/>
    <n v="3"/>
    <x v="27"/>
  </r>
  <r>
    <x v="48"/>
    <x v="4"/>
    <x v="0"/>
    <x v="0"/>
    <n v="1"/>
    <x v="27"/>
  </r>
  <r>
    <x v="48"/>
    <x v="4"/>
    <x v="0"/>
    <x v="1"/>
    <n v="1"/>
    <x v="27"/>
  </r>
  <r>
    <x v="48"/>
    <x v="4"/>
    <x v="1"/>
    <x v="0"/>
    <n v="8"/>
    <x v="27"/>
  </r>
  <r>
    <x v="48"/>
    <x v="4"/>
    <x v="1"/>
    <x v="1"/>
    <n v="7"/>
    <x v="27"/>
  </r>
  <r>
    <x v="48"/>
    <x v="4"/>
    <x v="2"/>
    <x v="0"/>
    <n v="1"/>
    <x v="27"/>
  </r>
  <r>
    <x v="48"/>
    <x v="4"/>
    <x v="2"/>
    <x v="1"/>
    <n v="2"/>
    <x v="27"/>
  </r>
  <r>
    <x v="48"/>
    <x v="4"/>
    <x v="3"/>
    <x v="0"/>
    <n v="6"/>
    <x v="27"/>
  </r>
  <r>
    <x v="48"/>
    <x v="4"/>
    <x v="3"/>
    <x v="1"/>
    <n v="1"/>
    <x v="27"/>
  </r>
  <r>
    <x v="48"/>
    <x v="4"/>
    <x v="4"/>
    <x v="0"/>
    <n v="5"/>
    <x v="27"/>
  </r>
  <r>
    <x v="48"/>
    <x v="4"/>
    <x v="4"/>
    <x v="1"/>
    <n v="2"/>
    <x v="27"/>
  </r>
  <r>
    <x v="48"/>
    <x v="4"/>
    <x v="5"/>
    <x v="0"/>
    <n v="2"/>
    <x v="27"/>
  </r>
  <r>
    <x v="48"/>
    <x v="4"/>
    <x v="5"/>
    <x v="1"/>
    <n v="1"/>
    <x v="27"/>
  </r>
  <r>
    <x v="48"/>
    <x v="5"/>
    <x v="0"/>
    <x v="0"/>
    <n v="2"/>
    <x v="27"/>
  </r>
  <r>
    <x v="48"/>
    <x v="5"/>
    <x v="0"/>
    <x v="1"/>
    <n v="2"/>
    <x v="27"/>
  </r>
  <r>
    <x v="48"/>
    <x v="5"/>
    <x v="1"/>
    <x v="0"/>
    <n v="4"/>
    <x v="27"/>
  </r>
  <r>
    <x v="48"/>
    <x v="5"/>
    <x v="1"/>
    <x v="1"/>
    <n v="2"/>
    <x v="27"/>
  </r>
  <r>
    <x v="48"/>
    <x v="5"/>
    <x v="2"/>
    <x v="0"/>
    <n v="2"/>
    <x v="27"/>
  </r>
  <r>
    <x v="48"/>
    <x v="5"/>
    <x v="2"/>
    <x v="1"/>
    <n v="2"/>
    <x v="27"/>
  </r>
  <r>
    <x v="48"/>
    <x v="5"/>
    <x v="3"/>
    <x v="0"/>
    <n v="7"/>
    <x v="27"/>
  </r>
  <r>
    <x v="48"/>
    <x v="5"/>
    <x v="3"/>
    <x v="1"/>
    <n v="2"/>
    <x v="27"/>
  </r>
  <r>
    <x v="48"/>
    <x v="5"/>
    <x v="4"/>
    <x v="0"/>
    <n v="4"/>
    <x v="27"/>
  </r>
  <r>
    <x v="48"/>
    <x v="5"/>
    <x v="4"/>
    <x v="1"/>
    <n v="2"/>
    <x v="27"/>
  </r>
  <r>
    <x v="48"/>
    <x v="5"/>
    <x v="5"/>
    <x v="0"/>
    <n v="2"/>
    <x v="27"/>
  </r>
  <r>
    <x v="48"/>
    <x v="5"/>
    <x v="5"/>
    <x v="1"/>
    <n v="2"/>
    <x v="27"/>
  </r>
  <r>
    <x v="49"/>
    <x v="0"/>
    <x v="0"/>
    <x v="0"/>
    <n v="3"/>
    <x v="28"/>
  </r>
  <r>
    <x v="49"/>
    <x v="0"/>
    <x v="0"/>
    <x v="1"/>
    <n v="4"/>
    <x v="28"/>
  </r>
  <r>
    <x v="49"/>
    <x v="0"/>
    <x v="1"/>
    <x v="0"/>
    <n v="10"/>
    <x v="28"/>
  </r>
  <r>
    <x v="49"/>
    <x v="0"/>
    <x v="1"/>
    <x v="1"/>
    <n v="1"/>
    <x v="28"/>
  </r>
  <r>
    <x v="49"/>
    <x v="0"/>
    <x v="2"/>
    <x v="0"/>
    <n v="2"/>
    <x v="28"/>
  </r>
  <r>
    <x v="49"/>
    <x v="0"/>
    <x v="2"/>
    <x v="1"/>
    <n v="3"/>
    <x v="28"/>
  </r>
  <r>
    <x v="49"/>
    <x v="0"/>
    <x v="3"/>
    <x v="0"/>
    <n v="2"/>
    <x v="28"/>
  </r>
  <r>
    <x v="49"/>
    <x v="0"/>
    <x v="3"/>
    <x v="1"/>
    <n v="3"/>
    <x v="28"/>
  </r>
  <r>
    <x v="49"/>
    <x v="0"/>
    <x v="4"/>
    <x v="0"/>
    <n v="4"/>
    <x v="28"/>
  </r>
  <r>
    <x v="49"/>
    <x v="0"/>
    <x v="4"/>
    <x v="1"/>
    <n v="2"/>
    <x v="28"/>
  </r>
  <r>
    <x v="49"/>
    <x v="0"/>
    <x v="5"/>
    <x v="0"/>
    <n v="7"/>
    <x v="28"/>
  </r>
  <r>
    <x v="49"/>
    <x v="0"/>
    <x v="5"/>
    <x v="1"/>
    <n v="4"/>
    <x v="28"/>
  </r>
  <r>
    <x v="49"/>
    <x v="1"/>
    <x v="0"/>
    <x v="0"/>
    <n v="4"/>
    <x v="28"/>
  </r>
  <r>
    <x v="49"/>
    <x v="1"/>
    <x v="0"/>
    <x v="1"/>
    <n v="3"/>
    <x v="28"/>
  </r>
  <r>
    <x v="49"/>
    <x v="1"/>
    <x v="1"/>
    <x v="0"/>
    <n v="4"/>
    <x v="28"/>
  </r>
  <r>
    <x v="49"/>
    <x v="1"/>
    <x v="1"/>
    <x v="1"/>
    <n v="3"/>
    <x v="28"/>
  </r>
  <r>
    <x v="49"/>
    <x v="1"/>
    <x v="2"/>
    <x v="0"/>
    <n v="1"/>
    <x v="28"/>
  </r>
  <r>
    <x v="49"/>
    <x v="1"/>
    <x v="2"/>
    <x v="1"/>
    <n v="1"/>
    <x v="28"/>
  </r>
  <r>
    <x v="49"/>
    <x v="1"/>
    <x v="3"/>
    <x v="0"/>
    <n v="6"/>
    <x v="28"/>
  </r>
  <r>
    <x v="49"/>
    <x v="1"/>
    <x v="3"/>
    <x v="1"/>
    <n v="3"/>
    <x v="28"/>
  </r>
  <r>
    <x v="49"/>
    <x v="1"/>
    <x v="4"/>
    <x v="0"/>
    <n v="3"/>
    <x v="28"/>
  </r>
  <r>
    <x v="49"/>
    <x v="1"/>
    <x v="4"/>
    <x v="1"/>
    <n v="4"/>
    <x v="28"/>
  </r>
  <r>
    <x v="49"/>
    <x v="1"/>
    <x v="5"/>
    <x v="0"/>
    <n v="4"/>
    <x v="28"/>
  </r>
  <r>
    <x v="49"/>
    <x v="1"/>
    <x v="5"/>
    <x v="1"/>
    <n v="2"/>
    <x v="28"/>
  </r>
  <r>
    <x v="49"/>
    <x v="2"/>
    <x v="0"/>
    <x v="0"/>
    <n v="4"/>
    <x v="28"/>
  </r>
  <r>
    <x v="49"/>
    <x v="2"/>
    <x v="0"/>
    <x v="1"/>
    <n v="2"/>
    <x v="28"/>
  </r>
  <r>
    <x v="49"/>
    <x v="2"/>
    <x v="1"/>
    <x v="0"/>
    <n v="11"/>
    <x v="28"/>
  </r>
  <r>
    <x v="49"/>
    <x v="2"/>
    <x v="1"/>
    <x v="1"/>
    <n v="2"/>
    <x v="28"/>
  </r>
  <r>
    <x v="49"/>
    <x v="2"/>
    <x v="2"/>
    <x v="0"/>
    <n v="2"/>
    <x v="28"/>
  </r>
  <r>
    <x v="49"/>
    <x v="2"/>
    <x v="2"/>
    <x v="1"/>
    <n v="2"/>
    <x v="28"/>
  </r>
  <r>
    <x v="49"/>
    <x v="2"/>
    <x v="3"/>
    <x v="0"/>
    <n v="4"/>
    <x v="28"/>
  </r>
  <r>
    <x v="49"/>
    <x v="2"/>
    <x v="3"/>
    <x v="1"/>
    <n v="1"/>
    <x v="28"/>
  </r>
  <r>
    <x v="49"/>
    <x v="2"/>
    <x v="4"/>
    <x v="0"/>
    <n v="5"/>
    <x v="28"/>
  </r>
  <r>
    <x v="49"/>
    <x v="2"/>
    <x v="4"/>
    <x v="1"/>
    <n v="1"/>
    <x v="28"/>
  </r>
  <r>
    <x v="49"/>
    <x v="2"/>
    <x v="5"/>
    <x v="0"/>
    <n v="5"/>
    <x v="28"/>
  </r>
  <r>
    <x v="49"/>
    <x v="2"/>
    <x v="5"/>
    <x v="1"/>
    <n v="3"/>
    <x v="28"/>
  </r>
  <r>
    <x v="49"/>
    <x v="3"/>
    <x v="0"/>
    <x v="0"/>
    <n v="3"/>
    <x v="28"/>
  </r>
  <r>
    <x v="49"/>
    <x v="3"/>
    <x v="0"/>
    <x v="1"/>
    <n v="3"/>
    <x v="28"/>
  </r>
  <r>
    <x v="49"/>
    <x v="3"/>
    <x v="1"/>
    <x v="0"/>
    <n v="3"/>
    <x v="28"/>
  </r>
  <r>
    <x v="49"/>
    <x v="3"/>
    <x v="1"/>
    <x v="1"/>
    <n v="2"/>
    <x v="28"/>
  </r>
  <r>
    <x v="49"/>
    <x v="3"/>
    <x v="2"/>
    <x v="0"/>
    <n v="1"/>
    <x v="28"/>
  </r>
  <r>
    <x v="49"/>
    <x v="3"/>
    <x v="2"/>
    <x v="1"/>
    <n v="3"/>
    <x v="28"/>
  </r>
  <r>
    <x v="49"/>
    <x v="3"/>
    <x v="3"/>
    <x v="0"/>
    <n v="5"/>
    <x v="28"/>
  </r>
  <r>
    <x v="49"/>
    <x v="3"/>
    <x v="3"/>
    <x v="1"/>
    <n v="2"/>
    <x v="28"/>
  </r>
  <r>
    <x v="49"/>
    <x v="3"/>
    <x v="4"/>
    <x v="0"/>
    <n v="3"/>
    <x v="28"/>
  </r>
  <r>
    <x v="49"/>
    <x v="3"/>
    <x v="4"/>
    <x v="1"/>
    <n v="3"/>
    <x v="28"/>
  </r>
  <r>
    <x v="49"/>
    <x v="3"/>
    <x v="5"/>
    <x v="0"/>
    <n v="7"/>
    <x v="28"/>
  </r>
  <r>
    <x v="49"/>
    <x v="3"/>
    <x v="5"/>
    <x v="1"/>
    <n v="1"/>
    <x v="28"/>
  </r>
  <r>
    <x v="49"/>
    <x v="4"/>
    <x v="0"/>
    <x v="0"/>
    <n v="5"/>
    <x v="28"/>
  </r>
  <r>
    <x v="49"/>
    <x v="4"/>
    <x v="0"/>
    <x v="1"/>
    <n v="4"/>
    <x v="28"/>
  </r>
  <r>
    <x v="49"/>
    <x v="4"/>
    <x v="1"/>
    <x v="0"/>
    <n v="3"/>
    <x v="28"/>
  </r>
  <r>
    <x v="49"/>
    <x v="4"/>
    <x v="1"/>
    <x v="1"/>
    <n v="4"/>
    <x v="28"/>
  </r>
  <r>
    <x v="49"/>
    <x v="4"/>
    <x v="2"/>
    <x v="0"/>
    <n v="1"/>
    <x v="28"/>
  </r>
  <r>
    <x v="49"/>
    <x v="4"/>
    <x v="2"/>
    <x v="1"/>
    <n v="2"/>
    <x v="28"/>
  </r>
  <r>
    <x v="49"/>
    <x v="4"/>
    <x v="3"/>
    <x v="0"/>
    <n v="6"/>
    <x v="28"/>
  </r>
  <r>
    <x v="49"/>
    <x v="4"/>
    <x v="3"/>
    <x v="1"/>
    <n v="3"/>
    <x v="28"/>
  </r>
  <r>
    <x v="49"/>
    <x v="4"/>
    <x v="4"/>
    <x v="0"/>
    <n v="1"/>
    <x v="28"/>
  </r>
  <r>
    <x v="49"/>
    <x v="4"/>
    <x v="4"/>
    <x v="1"/>
    <n v="4"/>
    <x v="28"/>
  </r>
  <r>
    <x v="49"/>
    <x v="4"/>
    <x v="5"/>
    <x v="0"/>
    <n v="6"/>
    <x v="28"/>
  </r>
  <r>
    <x v="49"/>
    <x v="4"/>
    <x v="5"/>
    <x v="1"/>
    <n v="1"/>
    <x v="28"/>
  </r>
  <r>
    <x v="49"/>
    <x v="5"/>
    <x v="0"/>
    <x v="0"/>
    <n v="3"/>
    <x v="28"/>
  </r>
  <r>
    <x v="49"/>
    <x v="5"/>
    <x v="0"/>
    <x v="1"/>
    <n v="2"/>
    <x v="28"/>
  </r>
  <r>
    <x v="49"/>
    <x v="5"/>
    <x v="1"/>
    <x v="0"/>
    <n v="6"/>
    <x v="28"/>
  </r>
  <r>
    <x v="49"/>
    <x v="5"/>
    <x v="1"/>
    <x v="1"/>
    <n v="4"/>
    <x v="28"/>
  </r>
  <r>
    <x v="49"/>
    <x v="5"/>
    <x v="2"/>
    <x v="0"/>
    <n v="2"/>
    <x v="28"/>
  </r>
  <r>
    <x v="49"/>
    <x v="5"/>
    <x v="2"/>
    <x v="1"/>
    <n v="3"/>
    <x v="28"/>
  </r>
  <r>
    <x v="49"/>
    <x v="5"/>
    <x v="3"/>
    <x v="0"/>
    <n v="4"/>
    <x v="28"/>
  </r>
  <r>
    <x v="49"/>
    <x v="5"/>
    <x v="3"/>
    <x v="1"/>
    <n v="1"/>
    <x v="28"/>
  </r>
  <r>
    <x v="49"/>
    <x v="5"/>
    <x v="4"/>
    <x v="0"/>
    <n v="3"/>
    <x v="28"/>
  </r>
  <r>
    <x v="49"/>
    <x v="5"/>
    <x v="4"/>
    <x v="1"/>
    <n v="3"/>
    <x v="28"/>
  </r>
  <r>
    <x v="49"/>
    <x v="5"/>
    <x v="5"/>
    <x v="0"/>
    <n v="4"/>
    <x v="28"/>
  </r>
  <r>
    <x v="49"/>
    <x v="5"/>
    <x v="5"/>
    <x v="1"/>
    <n v="1"/>
    <x v="28"/>
  </r>
  <r>
    <x v="50"/>
    <x v="0"/>
    <x v="0"/>
    <x v="0"/>
    <n v="5"/>
    <x v="29"/>
  </r>
  <r>
    <x v="50"/>
    <x v="0"/>
    <x v="0"/>
    <x v="1"/>
    <n v="4"/>
    <x v="29"/>
  </r>
  <r>
    <x v="50"/>
    <x v="0"/>
    <x v="1"/>
    <x v="0"/>
    <n v="9"/>
    <x v="29"/>
  </r>
  <r>
    <x v="50"/>
    <x v="0"/>
    <x v="1"/>
    <x v="1"/>
    <n v="6"/>
    <x v="29"/>
  </r>
  <r>
    <x v="50"/>
    <x v="0"/>
    <x v="2"/>
    <x v="0"/>
    <n v="1"/>
    <x v="29"/>
  </r>
  <r>
    <x v="50"/>
    <x v="0"/>
    <x v="2"/>
    <x v="1"/>
    <n v="3"/>
    <x v="29"/>
  </r>
  <r>
    <x v="50"/>
    <x v="0"/>
    <x v="3"/>
    <x v="0"/>
    <n v="5"/>
    <x v="29"/>
  </r>
  <r>
    <x v="50"/>
    <x v="0"/>
    <x v="3"/>
    <x v="1"/>
    <n v="1"/>
    <x v="29"/>
  </r>
  <r>
    <x v="50"/>
    <x v="0"/>
    <x v="4"/>
    <x v="0"/>
    <n v="6"/>
    <x v="29"/>
  </r>
  <r>
    <x v="50"/>
    <x v="0"/>
    <x v="4"/>
    <x v="1"/>
    <n v="3"/>
    <x v="29"/>
  </r>
  <r>
    <x v="50"/>
    <x v="0"/>
    <x v="5"/>
    <x v="0"/>
    <n v="7"/>
    <x v="29"/>
  </r>
  <r>
    <x v="50"/>
    <x v="0"/>
    <x v="5"/>
    <x v="1"/>
    <n v="5"/>
    <x v="29"/>
  </r>
  <r>
    <x v="50"/>
    <x v="1"/>
    <x v="0"/>
    <x v="0"/>
    <n v="3"/>
    <x v="29"/>
  </r>
  <r>
    <x v="50"/>
    <x v="1"/>
    <x v="0"/>
    <x v="1"/>
    <n v="4"/>
    <x v="29"/>
  </r>
  <r>
    <x v="50"/>
    <x v="1"/>
    <x v="1"/>
    <x v="0"/>
    <n v="11"/>
    <x v="29"/>
  </r>
  <r>
    <x v="50"/>
    <x v="1"/>
    <x v="1"/>
    <x v="1"/>
    <n v="4"/>
    <x v="29"/>
  </r>
  <r>
    <x v="50"/>
    <x v="1"/>
    <x v="2"/>
    <x v="0"/>
    <n v="2"/>
    <x v="29"/>
  </r>
  <r>
    <x v="50"/>
    <x v="1"/>
    <x v="2"/>
    <x v="1"/>
    <n v="2"/>
    <x v="29"/>
  </r>
  <r>
    <x v="50"/>
    <x v="1"/>
    <x v="3"/>
    <x v="0"/>
    <n v="6"/>
    <x v="29"/>
  </r>
  <r>
    <x v="50"/>
    <x v="1"/>
    <x v="3"/>
    <x v="1"/>
    <n v="2"/>
    <x v="29"/>
  </r>
  <r>
    <x v="50"/>
    <x v="1"/>
    <x v="4"/>
    <x v="0"/>
    <n v="3"/>
    <x v="29"/>
  </r>
  <r>
    <x v="50"/>
    <x v="1"/>
    <x v="4"/>
    <x v="1"/>
    <n v="3"/>
    <x v="29"/>
  </r>
  <r>
    <x v="50"/>
    <x v="1"/>
    <x v="5"/>
    <x v="0"/>
    <n v="5"/>
    <x v="29"/>
  </r>
  <r>
    <x v="50"/>
    <x v="1"/>
    <x v="5"/>
    <x v="1"/>
    <n v="1"/>
    <x v="29"/>
  </r>
  <r>
    <x v="50"/>
    <x v="2"/>
    <x v="0"/>
    <x v="0"/>
    <n v="1"/>
    <x v="29"/>
  </r>
  <r>
    <x v="50"/>
    <x v="2"/>
    <x v="0"/>
    <x v="1"/>
    <n v="3"/>
    <x v="29"/>
  </r>
  <r>
    <x v="50"/>
    <x v="2"/>
    <x v="1"/>
    <x v="0"/>
    <n v="3"/>
    <x v="29"/>
  </r>
  <r>
    <x v="50"/>
    <x v="2"/>
    <x v="1"/>
    <x v="1"/>
    <n v="7"/>
    <x v="29"/>
  </r>
  <r>
    <x v="50"/>
    <x v="2"/>
    <x v="2"/>
    <x v="0"/>
    <n v="2"/>
    <x v="29"/>
  </r>
  <r>
    <x v="50"/>
    <x v="2"/>
    <x v="2"/>
    <x v="1"/>
    <n v="3"/>
    <x v="29"/>
  </r>
  <r>
    <x v="50"/>
    <x v="2"/>
    <x v="3"/>
    <x v="0"/>
    <n v="2"/>
    <x v="29"/>
  </r>
  <r>
    <x v="50"/>
    <x v="2"/>
    <x v="3"/>
    <x v="1"/>
    <n v="1"/>
    <x v="29"/>
  </r>
  <r>
    <x v="50"/>
    <x v="2"/>
    <x v="4"/>
    <x v="0"/>
    <n v="3"/>
    <x v="29"/>
  </r>
  <r>
    <x v="50"/>
    <x v="2"/>
    <x v="4"/>
    <x v="1"/>
    <n v="3"/>
    <x v="29"/>
  </r>
  <r>
    <x v="50"/>
    <x v="2"/>
    <x v="5"/>
    <x v="0"/>
    <n v="4"/>
    <x v="29"/>
  </r>
  <r>
    <x v="50"/>
    <x v="2"/>
    <x v="5"/>
    <x v="1"/>
    <n v="4"/>
    <x v="29"/>
  </r>
  <r>
    <x v="50"/>
    <x v="3"/>
    <x v="0"/>
    <x v="0"/>
    <n v="5"/>
    <x v="29"/>
  </r>
  <r>
    <x v="50"/>
    <x v="3"/>
    <x v="0"/>
    <x v="1"/>
    <n v="2"/>
    <x v="29"/>
  </r>
  <r>
    <x v="50"/>
    <x v="3"/>
    <x v="1"/>
    <x v="0"/>
    <n v="6"/>
    <x v="29"/>
  </r>
  <r>
    <x v="50"/>
    <x v="3"/>
    <x v="1"/>
    <x v="1"/>
    <n v="2"/>
    <x v="29"/>
  </r>
  <r>
    <x v="50"/>
    <x v="3"/>
    <x v="2"/>
    <x v="0"/>
    <n v="2"/>
    <x v="29"/>
  </r>
  <r>
    <x v="50"/>
    <x v="3"/>
    <x v="2"/>
    <x v="1"/>
    <n v="2"/>
    <x v="29"/>
  </r>
  <r>
    <x v="50"/>
    <x v="3"/>
    <x v="3"/>
    <x v="0"/>
    <n v="5"/>
    <x v="29"/>
  </r>
  <r>
    <x v="50"/>
    <x v="3"/>
    <x v="3"/>
    <x v="1"/>
    <n v="3"/>
    <x v="29"/>
  </r>
  <r>
    <x v="50"/>
    <x v="3"/>
    <x v="4"/>
    <x v="0"/>
    <n v="3"/>
    <x v="29"/>
  </r>
  <r>
    <x v="50"/>
    <x v="3"/>
    <x v="4"/>
    <x v="1"/>
    <n v="1"/>
    <x v="29"/>
  </r>
  <r>
    <x v="50"/>
    <x v="3"/>
    <x v="5"/>
    <x v="0"/>
    <n v="4"/>
    <x v="29"/>
  </r>
  <r>
    <x v="50"/>
    <x v="3"/>
    <x v="5"/>
    <x v="1"/>
    <n v="4"/>
    <x v="29"/>
  </r>
  <r>
    <x v="50"/>
    <x v="4"/>
    <x v="0"/>
    <x v="0"/>
    <n v="2"/>
    <x v="29"/>
  </r>
  <r>
    <x v="50"/>
    <x v="4"/>
    <x v="0"/>
    <x v="1"/>
    <n v="1"/>
    <x v="29"/>
  </r>
  <r>
    <x v="50"/>
    <x v="4"/>
    <x v="1"/>
    <x v="0"/>
    <n v="7"/>
    <x v="29"/>
  </r>
  <r>
    <x v="50"/>
    <x v="4"/>
    <x v="1"/>
    <x v="1"/>
    <n v="7"/>
    <x v="29"/>
  </r>
  <r>
    <x v="50"/>
    <x v="4"/>
    <x v="2"/>
    <x v="0"/>
    <n v="1"/>
    <x v="29"/>
  </r>
  <r>
    <x v="50"/>
    <x v="4"/>
    <x v="2"/>
    <x v="1"/>
    <n v="3"/>
    <x v="29"/>
  </r>
  <r>
    <x v="50"/>
    <x v="4"/>
    <x v="3"/>
    <x v="0"/>
    <n v="6"/>
    <x v="29"/>
  </r>
  <r>
    <x v="50"/>
    <x v="4"/>
    <x v="3"/>
    <x v="1"/>
    <n v="2"/>
    <x v="29"/>
  </r>
  <r>
    <x v="50"/>
    <x v="4"/>
    <x v="4"/>
    <x v="0"/>
    <n v="5"/>
    <x v="29"/>
  </r>
  <r>
    <x v="50"/>
    <x v="4"/>
    <x v="4"/>
    <x v="1"/>
    <n v="2"/>
    <x v="29"/>
  </r>
  <r>
    <x v="50"/>
    <x v="4"/>
    <x v="5"/>
    <x v="0"/>
    <n v="6"/>
    <x v="29"/>
  </r>
  <r>
    <x v="50"/>
    <x v="4"/>
    <x v="5"/>
    <x v="1"/>
    <n v="2"/>
    <x v="29"/>
  </r>
  <r>
    <x v="50"/>
    <x v="5"/>
    <x v="0"/>
    <x v="0"/>
    <n v="1"/>
    <x v="29"/>
  </r>
  <r>
    <x v="50"/>
    <x v="5"/>
    <x v="0"/>
    <x v="1"/>
    <n v="1"/>
    <x v="29"/>
  </r>
  <r>
    <x v="50"/>
    <x v="5"/>
    <x v="1"/>
    <x v="0"/>
    <n v="8"/>
    <x v="29"/>
  </r>
  <r>
    <x v="50"/>
    <x v="5"/>
    <x v="1"/>
    <x v="1"/>
    <n v="2"/>
    <x v="29"/>
  </r>
  <r>
    <x v="50"/>
    <x v="5"/>
    <x v="2"/>
    <x v="0"/>
    <n v="2"/>
    <x v="29"/>
  </r>
  <r>
    <x v="50"/>
    <x v="5"/>
    <x v="2"/>
    <x v="1"/>
    <n v="1"/>
    <x v="29"/>
  </r>
  <r>
    <x v="50"/>
    <x v="5"/>
    <x v="3"/>
    <x v="0"/>
    <n v="6"/>
    <x v="29"/>
  </r>
  <r>
    <x v="50"/>
    <x v="5"/>
    <x v="3"/>
    <x v="1"/>
    <n v="3"/>
    <x v="29"/>
  </r>
  <r>
    <x v="50"/>
    <x v="5"/>
    <x v="4"/>
    <x v="0"/>
    <n v="6"/>
    <x v="29"/>
  </r>
  <r>
    <x v="50"/>
    <x v="5"/>
    <x v="4"/>
    <x v="1"/>
    <n v="2"/>
    <x v="29"/>
  </r>
  <r>
    <x v="50"/>
    <x v="5"/>
    <x v="5"/>
    <x v="0"/>
    <n v="4"/>
    <x v="29"/>
  </r>
  <r>
    <x v="50"/>
    <x v="5"/>
    <x v="5"/>
    <x v="1"/>
    <n v="1"/>
    <x v="29"/>
  </r>
  <r>
    <x v="51"/>
    <x v="0"/>
    <x v="0"/>
    <x v="0"/>
    <n v="3"/>
    <x v="30"/>
  </r>
  <r>
    <x v="51"/>
    <x v="0"/>
    <x v="0"/>
    <x v="1"/>
    <n v="3"/>
    <x v="30"/>
  </r>
  <r>
    <x v="51"/>
    <x v="0"/>
    <x v="1"/>
    <x v="0"/>
    <n v="7"/>
    <x v="30"/>
  </r>
  <r>
    <x v="51"/>
    <x v="0"/>
    <x v="1"/>
    <x v="1"/>
    <n v="2"/>
    <x v="30"/>
  </r>
  <r>
    <x v="51"/>
    <x v="0"/>
    <x v="2"/>
    <x v="0"/>
    <n v="1"/>
    <x v="30"/>
  </r>
  <r>
    <x v="51"/>
    <x v="0"/>
    <x v="2"/>
    <x v="1"/>
    <n v="1"/>
    <x v="30"/>
  </r>
  <r>
    <x v="51"/>
    <x v="0"/>
    <x v="3"/>
    <x v="0"/>
    <n v="5"/>
    <x v="30"/>
  </r>
  <r>
    <x v="51"/>
    <x v="0"/>
    <x v="3"/>
    <x v="1"/>
    <n v="3"/>
    <x v="30"/>
  </r>
  <r>
    <x v="51"/>
    <x v="0"/>
    <x v="4"/>
    <x v="0"/>
    <n v="6"/>
    <x v="30"/>
  </r>
  <r>
    <x v="51"/>
    <x v="0"/>
    <x v="4"/>
    <x v="1"/>
    <n v="4"/>
    <x v="30"/>
  </r>
  <r>
    <x v="51"/>
    <x v="0"/>
    <x v="5"/>
    <x v="0"/>
    <n v="5"/>
    <x v="30"/>
  </r>
  <r>
    <x v="51"/>
    <x v="0"/>
    <x v="5"/>
    <x v="1"/>
    <n v="1"/>
    <x v="30"/>
  </r>
  <r>
    <x v="51"/>
    <x v="1"/>
    <x v="0"/>
    <x v="0"/>
    <n v="4"/>
    <x v="30"/>
  </r>
  <r>
    <x v="51"/>
    <x v="1"/>
    <x v="0"/>
    <x v="1"/>
    <n v="1"/>
    <x v="30"/>
  </r>
  <r>
    <x v="51"/>
    <x v="1"/>
    <x v="1"/>
    <x v="0"/>
    <n v="4"/>
    <x v="30"/>
  </r>
  <r>
    <x v="51"/>
    <x v="1"/>
    <x v="1"/>
    <x v="1"/>
    <n v="2"/>
    <x v="30"/>
  </r>
  <r>
    <x v="51"/>
    <x v="1"/>
    <x v="2"/>
    <x v="0"/>
    <n v="2"/>
    <x v="30"/>
  </r>
  <r>
    <x v="51"/>
    <x v="1"/>
    <x v="2"/>
    <x v="1"/>
    <n v="3"/>
    <x v="30"/>
  </r>
  <r>
    <x v="51"/>
    <x v="1"/>
    <x v="3"/>
    <x v="0"/>
    <n v="5"/>
    <x v="30"/>
  </r>
  <r>
    <x v="51"/>
    <x v="1"/>
    <x v="3"/>
    <x v="1"/>
    <n v="1"/>
    <x v="30"/>
  </r>
  <r>
    <x v="51"/>
    <x v="1"/>
    <x v="4"/>
    <x v="0"/>
    <n v="2"/>
    <x v="30"/>
  </r>
  <r>
    <x v="51"/>
    <x v="1"/>
    <x v="4"/>
    <x v="1"/>
    <n v="4"/>
    <x v="30"/>
  </r>
  <r>
    <x v="51"/>
    <x v="1"/>
    <x v="5"/>
    <x v="0"/>
    <n v="3"/>
    <x v="30"/>
  </r>
  <r>
    <x v="51"/>
    <x v="1"/>
    <x v="5"/>
    <x v="1"/>
    <n v="1"/>
    <x v="30"/>
  </r>
  <r>
    <x v="51"/>
    <x v="2"/>
    <x v="0"/>
    <x v="0"/>
    <n v="2"/>
    <x v="30"/>
  </r>
  <r>
    <x v="51"/>
    <x v="2"/>
    <x v="0"/>
    <x v="1"/>
    <n v="2"/>
    <x v="30"/>
  </r>
  <r>
    <x v="51"/>
    <x v="2"/>
    <x v="1"/>
    <x v="0"/>
    <n v="4"/>
    <x v="30"/>
  </r>
  <r>
    <x v="51"/>
    <x v="2"/>
    <x v="1"/>
    <x v="1"/>
    <n v="1"/>
    <x v="30"/>
  </r>
  <r>
    <x v="51"/>
    <x v="2"/>
    <x v="2"/>
    <x v="0"/>
    <n v="2"/>
    <x v="30"/>
  </r>
  <r>
    <x v="51"/>
    <x v="2"/>
    <x v="2"/>
    <x v="1"/>
    <n v="1"/>
    <x v="30"/>
  </r>
  <r>
    <x v="51"/>
    <x v="2"/>
    <x v="3"/>
    <x v="0"/>
    <n v="5"/>
    <x v="30"/>
  </r>
  <r>
    <x v="51"/>
    <x v="2"/>
    <x v="3"/>
    <x v="1"/>
    <n v="2"/>
    <x v="30"/>
  </r>
  <r>
    <x v="51"/>
    <x v="2"/>
    <x v="4"/>
    <x v="0"/>
    <n v="1"/>
    <x v="30"/>
  </r>
  <r>
    <x v="51"/>
    <x v="2"/>
    <x v="4"/>
    <x v="1"/>
    <n v="4"/>
    <x v="30"/>
  </r>
  <r>
    <x v="51"/>
    <x v="2"/>
    <x v="5"/>
    <x v="0"/>
    <n v="1"/>
    <x v="30"/>
  </r>
  <r>
    <x v="51"/>
    <x v="2"/>
    <x v="5"/>
    <x v="1"/>
    <n v="1"/>
    <x v="30"/>
  </r>
  <r>
    <x v="51"/>
    <x v="3"/>
    <x v="0"/>
    <x v="0"/>
    <n v="3"/>
    <x v="30"/>
  </r>
  <r>
    <x v="51"/>
    <x v="3"/>
    <x v="0"/>
    <x v="1"/>
    <n v="3"/>
    <x v="30"/>
  </r>
  <r>
    <x v="51"/>
    <x v="3"/>
    <x v="1"/>
    <x v="0"/>
    <n v="11"/>
    <x v="30"/>
  </r>
  <r>
    <x v="51"/>
    <x v="3"/>
    <x v="1"/>
    <x v="1"/>
    <n v="4"/>
    <x v="30"/>
  </r>
  <r>
    <x v="51"/>
    <x v="3"/>
    <x v="2"/>
    <x v="0"/>
    <n v="1"/>
    <x v="30"/>
  </r>
  <r>
    <x v="51"/>
    <x v="3"/>
    <x v="2"/>
    <x v="1"/>
    <n v="1"/>
    <x v="30"/>
  </r>
  <r>
    <x v="51"/>
    <x v="3"/>
    <x v="3"/>
    <x v="0"/>
    <n v="2"/>
    <x v="30"/>
  </r>
  <r>
    <x v="51"/>
    <x v="3"/>
    <x v="3"/>
    <x v="1"/>
    <n v="1"/>
    <x v="30"/>
  </r>
  <r>
    <x v="51"/>
    <x v="3"/>
    <x v="4"/>
    <x v="0"/>
    <n v="6"/>
    <x v="30"/>
  </r>
  <r>
    <x v="51"/>
    <x v="3"/>
    <x v="4"/>
    <x v="1"/>
    <n v="4"/>
    <x v="30"/>
  </r>
  <r>
    <x v="51"/>
    <x v="3"/>
    <x v="5"/>
    <x v="0"/>
    <n v="3"/>
    <x v="30"/>
  </r>
  <r>
    <x v="51"/>
    <x v="3"/>
    <x v="5"/>
    <x v="1"/>
    <n v="5"/>
    <x v="30"/>
  </r>
  <r>
    <x v="51"/>
    <x v="4"/>
    <x v="0"/>
    <x v="0"/>
    <n v="5"/>
    <x v="30"/>
  </r>
  <r>
    <x v="51"/>
    <x v="4"/>
    <x v="0"/>
    <x v="1"/>
    <n v="2"/>
    <x v="30"/>
  </r>
  <r>
    <x v="51"/>
    <x v="4"/>
    <x v="1"/>
    <x v="0"/>
    <n v="3"/>
    <x v="30"/>
  </r>
  <r>
    <x v="51"/>
    <x v="4"/>
    <x v="1"/>
    <x v="1"/>
    <n v="1"/>
    <x v="30"/>
  </r>
  <r>
    <x v="51"/>
    <x v="4"/>
    <x v="2"/>
    <x v="0"/>
    <n v="1"/>
    <x v="30"/>
  </r>
  <r>
    <x v="51"/>
    <x v="4"/>
    <x v="2"/>
    <x v="1"/>
    <n v="2"/>
    <x v="30"/>
  </r>
  <r>
    <x v="51"/>
    <x v="4"/>
    <x v="3"/>
    <x v="0"/>
    <n v="2"/>
    <x v="30"/>
  </r>
  <r>
    <x v="51"/>
    <x v="4"/>
    <x v="3"/>
    <x v="1"/>
    <n v="1"/>
    <x v="30"/>
  </r>
  <r>
    <x v="51"/>
    <x v="4"/>
    <x v="4"/>
    <x v="0"/>
    <n v="4"/>
    <x v="30"/>
  </r>
  <r>
    <x v="51"/>
    <x v="4"/>
    <x v="4"/>
    <x v="1"/>
    <n v="4"/>
    <x v="30"/>
  </r>
  <r>
    <x v="51"/>
    <x v="4"/>
    <x v="5"/>
    <x v="0"/>
    <n v="4"/>
    <x v="30"/>
  </r>
  <r>
    <x v="51"/>
    <x v="4"/>
    <x v="5"/>
    <x v="1"/>
    <n v="4"/>
    <x v="30"/>
  </r>
  <r>
    <x v="51"/>
    <x v="5"/>
    <x v="0"/>
    <x v="0"/>
    <n v="2"/>
    <x v="30"/>
  </r>
  <r>
    <x v="51"/>
    <x v="5"/>
    <x v="0"/>
    <x v="1"/>
    <n v="1"/>
    <x v="30"/>
  </r>
  <r>
    <x v="51"/>
    <x v="5"/>
    <x v="1"/>
    <x v="0"/>
    <n v="5"/>
    <x v="30"/>
  </r>
  <r>
    <x v="51"/>
    <x v="5"/>
    <x v="1"/>
    <x v="1"/>
    <n v="6"/>
    <x v="30"/>
  </r>
  <r>
    <x v="51"/>
    <x v="5"/>
    <x v="2"/>
    <x v="0"/>
    <n v="2"/>
    <x v="30"/>
  </r>
  <r>
    <x v="51"/>
    <x v="5"/>
    <x v="2"/>
    <x v="1"/>
    <n v="2"/>
    <x v="30"/>
  </r>
  <r>
    <x v="51"/>
    <x v="5"/>
    <x v="3"/>
    <x v="0"/>
    <n v="4"/>
    <x v="30"/>
  </r>
  <r>
    <x v="51"/>
    <x v="5"/>
    <x v="3"/>
    <x v="1"/>
    <n v="3"/>
    <x v="30"/>
  </r>
  <r>
    <x v="51"/>
    <x v="5"/>
    <x v="4"/>
    <x v="0"/>
    <n v="1"/>
    <x v="30"/>
  </r>
  <r>
    <x v="51"/>
    <x v="5"/>
    <x v="4"/>
    <x v="1"/>
    <n v="1"/>
    <x v="30"/>
  </r>
  <r>
    <x v="51"/>
    <x v="5"/>
    <x v="5"/>
    <x v="0"/>
    <n v="6"/>
    <x v="30"/>
  </r>
  <r>
    <x v="51"/>
    <x v="5"/>
    <x v="5"/>
    <x v="1"/>
    <n v="3"/>
    <x v="30"/>
  </r>
  <r>
    <x v="52"/>
    <x v="0"/>
    <x v="0"/>
    <x v="0"/>
    <n v="5"/>
    <x v="13"/>
  </r>
  <r>
    <x v="52"/>
    <x v="0"/>
    <x v="0"/>
    <x v="1"/>
    <n v="1"/>
    <x v="13"/>
  </r>
  <r>
    <x v="52"/>
    <x v="0"/>
    <x v="1"/>
    <x v="0"/>
    <n v="12"/>
    <x v="13"/>
  </r>
  <r>
    <x v="52"/>
    <x v="0"/>
    <x v="1"/>
    <x v="1"/>
    <n v="5"/>
    <x v="13"/>
  </r>
  <r>
    <x v="52"/>
    <x v="0"/>
    <x v="2"/>
    <x v="0"/>
    <n v="2"/>
    <x v="13"/>
  </r>
  <r>
    <x v="52"/>
    <x v="0"/>
    <x v="2"/>
    <x v="1"/>
    <n v="3"/>
    <x v="13"/>
  </r>
  <r>
    <x v="52"/>
    <x v="0"/>
    <x v="3"/>
    <x v="0"/>
    <n v="4"/>
    <x v="13"/>
  </r>
  <r>
    <x v="52"/>
    <x v="0"/>
    <x v="3"/>
    <x v="1"/>
    <n v="1"/>
    <x v="13"/>
  </r>
  <r>
    <x v="52"/>
    <x v="0"/>
    <x v="4"/>
    <x v="0"/>
    <n v="6"/>
    <x v="13"/>
  </r>
  <r>
    <x v="52"/>
    <x v="0"/>
    <x v="4"/>
    <x v="1"/>
    <n v="1"/>
    <x v="13"/>
  </r>
  <r>
    <x v="52"/>
    <x v="0"/>
    <x v="5"/>
    <x v="0"/>
    <n v="2"/>
    <x v="13"/>
  </r>
  <r>
    <x v="52"/>
    <x v="0"/>
    <x v="5"/>
    <x v="1"/>
    <n v="5"/>
    <x v="13"/>
  </r>
  <r>
    <x v="52"/>
    <x v="1"/>
    <x v="0"/>
    <x v="0"/>
    <n v="2"/>
    <x v="13"/>
  </r>
  <r>
    <x v="52"/>
    <x v="1"/>
    <x v="0"/>
    <x v="1"/>
    <n v="3"/>
    <x v="13"/>
  </r>
  <r>
    <x v="52"/>
    <x v="1"/>
    <x v="1"/>
    <x v="0"/>
    <n v="3"/>
    <x v="13"/>
  </r>
  <r>
    <x v="52"/>
    <x v="1"/>
    <x v="1"/>
    <x v="1"/>
    <n v="3"/>
    <x v="13"/>
  </r>
  <r>
    <x v="52"/>
    <x v="1"/>
    <x v="2"/>
    <x v="0"/>
    <n v="2"/>
    <x v="13"/>
  </r>
  <r>
    <x v="52"/>
    <x v="1"/>
    <x v="2"/>
    <x v="1"/>
    <n v="1"/>
    <x v="13"/>
  </r>
  <r>
    <x v="52"/>
    <x v="1"/>
    <x v="3"/>
    <x v="0"/>
    <n v="7"/>
    <x v="13"/>
  </r>
  <r>
    <x v="52"/>
    <x v="1"/>
    <x v="3"/>
    <x v="1"/>
    <n v="1"/>
    <x v="13"/>
  </r>
  <r>
    <x v="52"/>
    <x v="1"/>
    <x v="4"/>
    <x v="0"/>
    <n v="2"/>
    <x v="13"/>
  </r>
  <r>
    <x v="52"/>
    <x v="1"/>
    <x v="4"/>
    <x v="1"/>
    <n v="4"/>
    <x v="13"/>
  </r>
  <r>
    <x v="52"/>
    <x v="1"/>
    <x v="5"/>
    <x v="0"/>
    <n v="2"/>
    <x v="13"/>
  </r>
  <r>
    <x v="52"/>
    <x v="1"/>
    <x v="5"/>
    <x v="1"/>
    <n v="4"/>
    <x v="13"/>
  </r>
  <r>
    <x v="52"/>
    <x v="2"/>
    <x v="0"/>
    <x v="0"/>
    <n v="5"/>
    <x v="13"/>
  </r>
  <r>
    <x v="52"/>
    <x v="2"/>
    <x v="0"/>
    <x v="1"/>
    <n v="4"/>
    <x v="13"/>
  </r>
  <r>
    <x v="52"/>
    <x v="2"/>
    <x v="1"/>
    <x v="0"/>
    <n v="1"/>
    <x v="13"/>
  </r>
  <r>
    <x v="52"/>
    <x v="2"/>
    <x v="1"/>
    <x v="1"/>
    <n v="4"/>
    <x v="13"/>
  </r>
  <r>
    <x v="52"/>
    <x v="2"/>
    <x v="2"/>
    <x v="0"/>
    <n v="2"/>
    <x v="13"/>
  </r>
  <r>
    <x v="52"/>
    <x v="2"/>
    <x v="2"/>
    <x v="1"/>
    <n v="1"/>
    <x v="13"/>
  </r>
  <r>
    <x v="52"/>
    <x v="2"/>
    <x v="3"/>
    <x v="0"/>
    <n v="3"/>
    <x v="13"/>
  </r>
  <r>
    <x v="52"/>
    <x v="2"/>
    <x v="3"/>
    <x v="1"/>
    <n v="2"/>
    <x v="13"/>
  </r>
  <r>
    <x v="52"/>
    <x v="2"/>
    <x v="4"/>
    <x v="0"/>
    <n v="2"/>
    <x v="13"/>
  </r>
  <r>
    <x v="52"/>
    <x v="2"/>
    <x v="4"/>
    <x v="1"/>
    <n v="4"/>
    <x v="13"/>
  </r>
  <r>
    <x v="52"/>
    <x v="2"/>
    <x v="5"/>
    <x v="0"/>
    <n v="2"/>
    <x v="13"/>
  </r>
  <r>
    <x v="52"/>
    <x v="2"/>
    <x v="5"/>
    <x v="1"/>
    <n v="5"/>
    <x v="13"/>
  </r>
  <r>
    <x v="52"/>
    <x v="3"/>
    <x v="0"/>
    <x v="0"/>
    <n v="3"/>
    <x v="13"/>
  </r>
  <r>
    <x v="52"/>
    <x v="3"/>
    <x v="0"/>
    <x v="1"/>
    <n v="3"/>
    <x v="13"/>
  </r>
  <r>
    <x v="52"/>
    <x v="3"/>
    <x v="1"/>
    <x v="0"/>
    <n v="4"/>
    <x v="13"/>
  </r>
  <r>
    <x v="52"/>
    <x v="3"/>
    <x v="1"/>
    <x v="1"/>
    <n v="6"/>
    <x v="13"/>
  </r>
  <r>
    <x v="52"/>
    <x v="3"/>
    <x v="2"/>
    <x v="0"/>
    <n v="2"/>
    <x v="13"/>
  </r>
  <r>
    <x v="52"/>
    <x v="3"/>
    <x v="2"/>
    <x v="1"/>
    <n v="2"/>
    <x v="13"/>
  </r>
  <r>
    <x v="52"/>
    <x v="3"/>
    <x v="3"/>
    <x v="0"/>
    <n v="2"/>
    <x v="13"/>
  </r>
  <r>
    <x v="52"/>
    <x v="3"/>
    <x v="3"/>
    <x v="1"/>
    <n v="2"/>
    <x v="13"/>
  </r>
  <r>
    <x v="52"/>
    <x v="3"/>
    <x v="4"/>
    <x v="0"/>
    <n v="5"/>
    <x v="13"/>
  </r>
  <r>
    <x v="52"/>
    <x v="3"/>
    <x v="4"/>
    <x v="1"/>
    <n v="1"/>
    <x v="13"/>
  </r>
  <r>
    <x v="52"/>
    <x v="3"/>
    <x v="5"/>
    <x v="0"/>
    <n v="6"/>
    <x v="13"/>
  </r>
  <r>
    <x v="52"/>
    <x v="3"/>
    <x v="5"/>
    <x v="1"/>
    <n v="1"/>
    <x v="13"/>
  </r>
  <r>
    <x v="52"/>
    <x v="4"/>
    <x v="0"/>
    <x v="0"/>
    <n v="4"/>
    <x v="13"/>
  </r>
  <r>
    <x v="52"/>
    <x v="4"/>
    <x v="0"/>
    <x v="1"/>
    <n v="2"/>
    <x v="13"/>
  </r>
  <r>
    <x v="52"/>
    <x v="4"/>
    <x v="1"/>
    <x v="0"/>
    <n v="2"/>
    <x v="13"/>
  </r>
  <r>
    <x v="52"/>
    <x v="4"/>
    <x v="1"/>
    <x v="1"/>
    <n v="7"/>
    <x v="13"/>
  </r>
  <r>
    <x v="52"/>
    <x v="4"/>
    <x v="2"/>
    <x v="0"/>
    <n v="2"/>
    <x v="13"/>
  </r>
  <r>
    <x v="52"/>
    <x v="4"/>
    <x v="2"/>
    <x v="1"/>
    <n v="3"/>
    <x v="13"/>
  </r>
  <r>
    <x v="52"/>
    <x v="4"/>
    <x v="3"/>
    <x v="0"/>
    <n v="6"/>
    <x v="13"/>
  </r>
  <r>
    <x v="52"/>
    <x v="4"/>
    <x v="3"/>
    <x v="1"/>
    <n v="1"/>
    <x v="13"/>
  </r>
  <r>
    <x v="52"/>
    <x v="4"/>
    <x v="4"/>
    <x v="0"/>
    <n v="1"/>
    <x v="13"/>
  </r>
  <r>
    <x v="52"/>
    <x v="4"/>
    <x v="4"/>
    <x v="1"/>
    <n v="3"/>
    <x v="13"/>
  </r>
  <r>
    <x v="52"/>
    <x v="4"/>
    <x v="5"/>
    <x v="0"/>
    <n v="1"/>
    <x v="13"/>
  </r>
  <r>
    <x v="52"/>
    <x v="4"/>
    <x v="5"/>
    <x v="1"/>
    <n v="1"/>
    <x v="13"/>
  </r>
  <r>
    <x v="52"/>
    <x v="5"/>
    <x v="0"/>
    <x v="0"/>
    <n v="2"/>
    <x v="13"/>
  </r>
  <r>
    <x v="52"/>
    <x v="5"/>
    <x v="0"/>
    <x v="1"/>
    <n v="4"/>
    <x v="13"/>
  </r>
  <r>
    <x v="52"/>
    <x v="5"/>
    <x v="1"/>
    <x v="0"/>
    <n v="6"/>
    <x v="13"/>
  </r>
  <r>
    <x v="52"/>
    <x v="5"/>
    <x v="1"/>
    <x v="1"/>
    <n v="1"/>
    <x v="13"/>
  </r>
  <r>
    <x v="52"/>
    <x v="5"/>
    <x v="2"/>
    <x v="0"/>
    <n v="2"/>
    <x v="13"/>
  </r>
  <r>
    <x v="52"/>
    <x v="5"/>
    <x v="2"/>
    <x v="1"/>
    <n v="1"/>
    <x v="13"/>
  </r>
  <r>
    <x v="52"/>
    <x v="5"/>
    <x v="3"/>
    <x v="0"/>
    <n v="1"/>
    <x v="13"/>
  </r>
  <r>
    <x v="52"/>
    <x v="5"/>
    <x v="3"/>
    <x v="1"/>
    <n v="3"/>
    <x v="13"/>
  </r>
  <r>
    <x v="52"/>
    <x v="5"/>
    <x v="4"/>
    <x v="0"/>
    <n v="6"/>
    <x v="13"/>
  </r>
  <r>
    <x v="52"/>
    <x v="5"/>
    <x v="4"/>
    <x v="1"/>
    <n v="3"/>
    <x v="13"/>
  </r>
  <r>
    <x v="52"/>
    <x v="5"/>
    <x v="5"/>
    <x v="0"/>
    <n v="6"/>
    <x v="13"/>
  </r>
  <r>
    <x v="52"/>
    <x v="5"/>
    <x v="5"/>
    <x v="1"/>
    <n v="1"/>
    <x v="13"/>
  </r>
  <r>
    <x v="53"/>
    <x v="0"/>
    <x v="0"/>
    <x v="0"/>
    <n v="3"/>
    <x v="14"/>
  </r>
  <r>
    <x v="53"/>
    <x v="0"/>
    <x v="0"/>
    <x v="1"/>
    <n v="4"/>
    <x v="14"/>
  </r>
  <r>
    <x v="53"/>
    <x v="0"/>
    <x v="1"/>
    <x v="0"/>
    <n v="9"/>
    <x v="14"/>
  </r>
  <r>
    <x v="53"/>
    <x v="0"/>
    <x v="1"/>
    <x v="1"/>
    <n v="7"/>
    <x v="14"/>
  </r>
  <r>
    <x v="53"/>
    <x v="0"/>
    <x v="2"/>
    <x v="0"/>
    <n v="1"/>
    <x v="14"/>
  </r>
  <r>
    <x v="53"/>
    <x v="0"/>
    <x v="2"/>
    <x v="1"/>
    <n v="3"/>
    <x v="14"/>
  </r>
  <r>
    <x v="53"/>
    <x v="0"/>
    <x v="3"/>
    <x v="0"/>
    <n v="7"/>
    <x v="14"/>
  </r>
  <r>
    <x v="53"/>
    <x v="0"/>
    <x v="3"/>
    <x v="1"/>
    <n v="1"/>
    <x v="14"/>
  </r>
  <r>
    <x v="53"/>
    <x v="0"/>
    <x v="4"/>
    <x v="0"/>
    <n v="5"/>
    <x v="14"/>
  </r>
  <r>
    <x v="53"/>
    <x v="0"/>
    <x v="4"/>
    <x v="1"/>
    <n v="2"/>
    <x v="14"/>
  </r>
  <r>
    <x v="53"/>
    <x v="0"/>
    <x v="5"/>
    <x v="0"/>
    <n v="4"/>
    <x v="14"/>
  </r>
  <r>
    <x v="53"/>
    <x v="0"/>
    <x v="5"/>
    <x v="1"/>
    <n v="5"/>
    <x v="14"/>
  </r>
  <r>
    <x v="53"/>
    <x v="1"/>
    <x v="0"/>
    <x v="0"/>
    <n v="2"/>
    <x v="14"/>
  </r>
  <r>
    <x v="53"/>
    <x v="1"/>
    <x v="0"/>
    <x v="1"/>
    <n v="1"/>
    <x v="14"/>
  </r>
  <r>
    <x v="53"/>
    <x v="1"/>
    <x v="1"/>
    <x v="0"/>
    <n v="12"/>
    <x v="14"/>
  </r>
  <r>
    <x v="53"/>
    <x v="1"/>
    <x v="1"/>
    <x v="1"/>
    <n v="4"/>
    <x v="14"/>
  </r>
  <r>
    <x v="53"/>
    <x v="1"/>
    <x v="2"/>
    <x v="0"/>
    <n v="1"/>
    <x v="14"/>
  </r>
  <r>
    <x v="53"/>
    <x v="1"/>
    <x v="2"/>
    <x v="1"/>
    <n v="3"/>
    <x v="14"/>
  </r>
  <r>
    <x v="53"/>
    <x v="1"/>
    <x v="3"/>
    <x v="0"/>
    <n v="3"/>
    <x v="14"/>
  </r>
  <r>
    <x v="53"/>
    <x v="1"/>
    <x v="3"/>
    <x v="1"/>
    <n v="2"/>
    <x v="14"/>
  </r>
  <r>
    <x v="53"/>
    <x v="1"/>
    <x v="4"/>
    <x v="0"/>
    <n v="4"/>
    <x v="14"/>
  </r>
  <r>
    <x v="53"/>
    <x v="1"/>
    <x v="4"/>
    <x v="1"/>
    <n v="1"/>
    <x v="14"/>
  </r>
  <r>
    <x v="53"/>
    <x v="1"/>
    <x v="5"/>
    <x v="0"/>
    <n v="3"/>
    <x v="14"/>
  </r>
  <r>
    <x v="53"/>
    <x v="1"/>
    <x v="5"/>
    <x v="1"/>
    <n v="5"/>
    <x v="14"/>
  </r>
  <r>
    <x v="53"/>
    <x v="2"/>
    <x v="0"/>
    <x v="0"/>
    <n v="1"/>
    <x v="14"/>
  </r>
  <r>
    <x v="53"/>
    <x v="2"/>
    <x v="0"/>
    <x v="1"/>
    <n v="2"/>
    <x v="14"/>
  </r>
  <r>
    <x v="53"/>
    <x v="2"/>
    <x v="1"/>
    <x v="0"/>
    <n v="11"/>
    <x v="14"/>
  </r>
  <r>
    <x v="53"/>
    <x v="2"/>
    <x v="1"/>
    <x v="1"/>
    <n v="3"/>
    <x v="14"/>
  </r>
  <r>
    <x v="53"/>
    <x v="2"/>
    <x v="2"/>
    <x v="0"/>
    <n v="2"/>
    <x v="14"/>
  </r>
  <r>
    <x v="53"/>
    <x v="2"/>
    <x v="2"/>
    <x v="1"/>
    <n v="3"/>
    <x v="14"/>
  </r>
  <r>
    <x v="53"/>
    <x v="2"/>
    <x v="3"/>
    <x v="0"/>
    <n v="5"/>
    <x v="14"/>
  </r>
  <r>
    <x v="53"/>
    <x v="2"/>
    <x v="3"/>
    <x v="1"/>
    <n v="3"/>
    <x v="14"/>
  </r>
  <r>
    <x v="53"/>
    <x v="2"/>
    <x v="4"/>
    <x v="0"/>
    <n v="2"/>
    <x v="14"/>
  </r>
  <r>
    <x v="53"/>
    <x v="2"/>
    <x v="4"/>
    <x v="1"/>
    <n v="2"/>
    <x v="14"/>
  </r>
  <r>
    <x v="53"/>
    <x v="2"/>
    <x v="5"/>
    <x v="0"/>
    <n v="6"/>
    <x v="14"/>
  </r>
  <r>
    <x v="53"/>
    <x v="2"/>
    <x v="5"/>
    <x v="1"/>
    <n v="4"/>
    <x v="14"/>
  </r>
  <r>
    <x v="53"/>
    <x v="3"/>
    <x v="0"/>
    <x v="0"/>
    <n v="4"/>
    <x v="14"/>
  </r>
  <r>
    <x v="53"/>
    <x v="3"/>
    <x v="0"/>
    <x v="1"/>
    <n v="4"/>
    <x v="14"/>
  </r>
  <r>
    <x v="53"/>
    <x v="3"/>
    <x v="1"/>
    <x v="0"/>
    <n v="1"/>
    <x v="14"/>
  </r>
  <r>
    <x v="53"/>
    <x v="3"/>
    <x v="1"/>
    <x v="1"/>
    <n v="4"/>
    <x v="14"/>
  </r>
  <r>
    <x v="53"/>
    <x v="3"/>
    <x v="2"/>
    <x v="0"/>
    <n v="2"/>
    <x v="14"/>
  </r>
  <r>
    <x v="53"/>
    <x v="3"/>
    <x v="2"/>
    <x v="1"/>
    <n v="1"/>
    <x v="14"/>
  </r>
  <r>
    <x v="53"/>
    <x v="3"/>
    <x v="3"/>
    <x v="0"/>
    <n v="6"/>
    <x v="14"/>
  </r>
  <r>
    <x v="53"/>
    <x v="3"/>
    <x v="3"/>
    <x v="1"/>
    <n v="1"/>
    <x v="14"/>
  </r>
  <r>
    <x v="53"/>
    <x v="3"/>
    <x v="4"/>
    <x v="0"/>
    <n v="6"/>
    <x v="14"/>
  </r>
  <r>
    <x v="53"/>
    <x v="3"/>
    <x v="4"/>
    <x v="1"/>
    <n v="1"/>
    <x v="14"/>
  </r>
  <r>
    <x v="53"/>
    <x v="3"/>
    <x v="5"/>
    <x v="0"/>
    <n v="7"/>
    <x v="14"/>
  </r>
  <r>
    <x v="53"/>
    <x v="3"/>
    <x v="5"/>
    <x v="1"/>
    <n v="3"/>
    <x v="14"/>
  </r>
  <r>
    <x v="53"/>
    <x v="4"/>
    <x v="0"/>
    <x v="0"/>
    <n v="3"/>
    <x v="14"/>
  </r>
  <r>
    <x v="53"/>
    <x v="4"/>
    <x v="0"/>
    <x v="1"/>
    <n v="4"/>
    <x v="14"/>
  </r>
  <r>
    <x v="53"/>
    <x v="4"/>
    <x v="1"/>
    <x v="0"/>
    <n v="9"/>
    <x v="14"/>
  </r>
  <r>
    <x v="53"/>
    <x v="4"/>
    <x v="1"/>
    <x v="1"/>
    <n v="3"/>
    <x v="14"/>
  </r>
  <r>
    <x v="53"/>
    <x v="4"/>
    <x v="2"/>
    <x v="0"/>
    <n v="1"/>
    <x v="14"/>
  </r>
  <r>
    <x v="53"/>
    <x v="4"/>
    <x v="2"/>
    <x v="1"/>
    <n v="1"/>
    <x v="14"/>
  </r>
  <r>
    <x v="53"/>
    <x v="4"/>
    <x v="3"/>
    <x v="0"/>
    <n v="1"/>
    <x v="14"/>
  </r>
  <r>
    <x v="53"/>
    <x v="4"/>
    <x v="3"/>
    <x v="1"/>
    <n v="2"/>
    <x v="14"/>
  </r>
  <r>
    <x v="53"/>
    <x v="4"/>
    <x v="4"/>
    <x v="0"/>
    <n v="3"/>
    <x v="14"/>
  </r>
  <r>
    <x v="53"/>
    <x v="4"/>
    <x v="4"/>
    <x v="1"/>
    <n v="2"/>
    <x v="14"/>
  </r>
  <r>
    <x v="53"/>
    <x v="4"/>
    <x v="5"/>
    <x v="0"/>
    <n v="5"/>
    <x v="14"/>
  </r>
  <r>
    <x v="53"/>
    <x v="4"/>
    <x v="5"/>
    <x v="1"/>
    <n v="1"/>
    <x v="14"/>
  </r>
  <r>
    <x v="53"/>
    <x v="5"/>
    <x v="0"/>
    <x v="0"/>
    <n v="3"/>
    <x v="14"/>
  </r>
  <r>
    <x v="53"/>
    <x v="5"/>
    <x v="0"/>
    <x v="1"/>
    <n v="2"/>
    <x v="14"/>
  </r>
  <r>
    <x v="53"/>
    <x v="5"/>
    <x v="1"/>
    <x v="0"/>
    <n v="12"/>
    <x v="14"/>
  </r>
  <r>
    <x v="53"/>
    <x v="5"/>
    <x v="1"/>
    <x v="1"/>
    <n v="2"/>
    <x v="14"/>
  </r>
  <r>
    <x v="53"/>
    <x v="5"/>
    <x v="2"/>
    <x v="0"/>
    <n v="2"/>
    <x v="14"/>
  </r>
  <r>
    <x v="53"/>
    <x v="5"/>
    <x v="2"/>
    <x v="1"/>
    <n v="3"/>
    <x v="14"/>
  </r>
  <r>
    <x v="53"/>
    <x v="5"/>
    <x v="3"/>
    <x v="0"/>
    <n v="2"/>
    <x v="14"/>
  </r>
  <r>
    <x v="53"/>
    <x v="5"/>
    <x v="3"/>
    <x v="1"/>
    <n v="1"/>
    <x v="14"/>
  </r>
  <r>
    <x v="53"/>
    <x v="5"/>
    <x v="4"/>
    <x v="0"/>
    <n v="1"/>
    <x v="14"/>
  </r>
  <r>
    <x v="53"/>
    <x v="5"/>
    <x v="4"/>
    <x v="1"/>
    <n v="1"/>
    <x v="14"/>
  </r>
  <r>
    <x v="53"/>
    <x v="5"/>
    <x v="5"/>
    <x v="0"/>
    <n v="3"/>
    <x v="14"/>
  </r>
  <r>
    <x v="53"/>
    <x v="5"/>
    <x v="5"/>
    <x v="1"/>
    <n v="4"/>
    <x v="14"/>
  </r>
  <r>
    <x v="54"/>
    <x v="0"/>
    <x v="0"/>
    <x v="0"/>
    <n v="3"/>
    <x v="15"/>
  </r>
  <r>
    <x v="54"/>
    <x v="0"/>
    <x v="0"/>
    <x v="1"/>
    <n v="3"/>
    <x v="15"/>
  </r>
  <r>
    <x v="54"/>
    <x v="0"/>
    <x v="1"/>
    <x v="0"/>
    <n v="9"/>
    <x v="15"/>
  </r>
  <r>
    <x v="54"/>
    <x v="0"/>
    <x v="1"/>
    <x v="1"/>
    <n v="2"/>
    <x v="15"/>
  </r>
  <r>
    <x v="54"/>
    <x v="0"/>
    <x v="2"/>
    <x v="0"/>
    <n v="2"/>
    <x v="15"/>
  </r>
  <r>
    <x v="54"/>
    <x v="0"/>
    <x v="2"/>
    <x v="1"/>
    <n v="2"/>
    <x v="15"/>
  </r>
  <r>
    <x v="54"/>
    <x v="0"/>
    <x v="3"/>
    <x v="0"/>
    <n v="3"/>
    <x v="15"/>
  </r>
  <r>
    <x v="54"/>
    <x v="0"/>
    <x v="3"/>
    <x v="1"/>
    <n v="2"/>
    <x v="15"/>
  </r>
  <r>
    <x v="54"/>
    <x v="0"/>
    <x v="4"/>
    <x v="0"/>
    <n v="3"/>
    <x v="15"/>
  </r>
  <r>
    <x v="54"/>
    <x v="0"/>
    <x v="4"/>
    <x v="1"/>
    <n v="2"/>
    <x v="15"/>
  </r>
  <r>
    <x v="54"/>
    <x v="0"/>
    <x v="5"/>
    <x v="0"/>
    <n v="6"/>
    <x v="15"/>
  </r>
  <r>
    <x v="54"/>
    <x v="0"/>
    <x v="5"/>
    <x v="1"/>
    <n v="5"/>
    <x v="15"/>
  </r>
  <r>
    <x v="54"/>
    <x v="1"/>
    <x v="0"/>
    <x v="0"/>
    <n v="3"/>
    <x v="15"/>
  </r>
  <r>
    <x v="54"/>
    <x v="1"/>
    <x v="0"/>
    <x v="1"/>
    <n v="2"/>
    <x v="15"/>
  </r>
  <r>
    <x v="54"/>
    <x v="1"/>
    <x v="1"/>
    <x v="0"/>
    <n v="2"/>
    <x v="15"/>
  </r>
  <r>
    <x v="54"/>
    <x v="1"/>
    <x v="1"/>
    <x v="1"/>
    <n v="4"/>
    <x v="15"/>
  </r>
  <r>
    <x v="54"/>
    <x v="1"/>
    <x v="2"/>
    <x v="0"/>
    <n v="1"/>
    <x v="15"/>
  </r>
  <r>
    <x v="54"/>
    <x v="1"/>
    <x v="2"/>
    <x v="1"/>
    <n v="1"/>
    <x v="15"/>
  </r>
  <r>
    <x v="54"/>
    <x v="1"/>
    <x v="3"/>
    <x v="0"/>
    <n v="5"/>
    <x v="15"/>
  </r>
  <r>
    <x v="54"/>
    <x v="1"/>
    <x v="3"/>
    <x v="1"/>
    <n v="2"/>
    <x v="15"/>
  </r>
  <r>
    <x v="54"/>
    <x v="1"/>
    <x v="4"/>
    <x v="0"/>
    <n v="2"/>
    <x v="15"/>
  </r>
  <r>
    <x v="54"/>
    <x v="1"/>
    <x v="4"/>
    <x v="1"/>
    <n v="2"/>
    <x v="15"/>
  </r>
  <r>
    <x v="54"/>
    <x v="1"/>
    <x v="5"/>
    <x v="0"/>
    <n v="5"/>
    <x v="15"/>
  </r>
  <r>
    <x v="54"/>
    <x v="1"/>
    <x v="5"/>
    <x v="1"/>
    <n v="3"/>
    <x v="15"/>
  </r>
  <r>
    <x v="54"/>
    <x v="2"/>
    <x v="0"/>
    <x v="0"/>
    <n v="4"/>
    <x v="15"/>
  </r>
  <r>
    <x v="54"/>
    <x v="2"/>
    <x v="0"/>
    <x v="1"/>
    <n v="1"/>
    <x v="15"/>
  </r>
  <r>
    <x v="54"/>
    <x v="2"/>
    <x v="1"/>
    <x v="0"/>
    <n v="5"/>
    <x v="15"/>
  </r>
  <r>
    <x v="54"/>
    <x v="2"/>
    <x v="1"/>
    <x v="1"/>
    <n v="1"/>
    <x v="15"/>
  </r>
  <r>
    <x v="54"/>
    <x v="2"/>
    <x v="2"/>
    <x v="0"/>
    <n v="2"/>
    <x v="15"/>
  </r>
  <r>
    <x v="54"/>
    <x v="2"/>
    <x v="2"/>
    <x v="1"/>
    <n v="3"/>
    <x v="15"/>
  </r>
  <r>
    <x v="54"/>
    <x v="2"/>
    <x v="3"/>
    <x v="0"/>
    <n v="7"/>
    <x v="15"/>
  </r>
  <r>
    <x v="54"/>
    <x v="2"/>
    <x v="3"/>
    <x v="1"/>
    <n v="3"/>
    <x v="15"/>
  </r>
  <r>
    <x v="54"/>
    <x v="2"/>
    <x v="4"/>
    <x v="0"/>
    <n v="5"/>
    <x v="15"/>
  </r>
  <r>
    <x v="54"/>
    <x v="2"/>
    <x v="4"/>
    <x v="1"/>
    <n v="2"/>
    <x v="15"/>
  </r>
  <r>
    <x v="54"/>
    <x v="2"/>
    <x v="5"/>
    <x v="0"/>
    <n v="7"/>
    <x v="15"/>
  </r>
  <r>
    <x v="54"/>
    <x v="2"/>
    <x v="5"/>
    <x v="1"/>
    <n v="5"/>
    <x v="15"/>
  </r>
  <r>
    <x v="54"/>
    <x v="3"/>
    <x v="0"/>
    <x v="0"/>
    <n v="2"/>
    <x v="15"/>
  </r>
  <r>
    <x v="54"/>
    <x v="3"/>
    <x v="0"/>
    <x v="1"/>
    <n v="4"/>
    <x v="15"/>
  </r>
  <r>
    <x v="54"/>
    <x v="3"/>
    <x v="1"/>
    <x v="0"/>
    <n v="9"/>
    <x v="15"/>
  </r>
  <r>
    <x v="54"/>
    <x v="3"/>
    <x v="1"/>
    <x v="1"/>
    <n v="3"/>
    <x v="15"/>
  </r>
  <r>
    <x v="54"/>
    <x v="3"/>
    <x v="2"/>
    <x v="0"/>
    <n v="1"/>
    <x v="15"/>
  </r>
  <r>
    <x v="54"/>
    <x v="3"/>
    <x v="2"/>
    <x v="1"/>
    <n v="3"/>
    <x v="15"/>
  </r>
  <r>
    <x v="54"/>
    <x v="3"/>
    <x v="3"/>
    <x v="0"/>
    <n v="5"/>
    <x v="15"/>
  </r>
  <r>
    <x v="54"/>
    <x v="3"/>
    <x v="3"/>
    <x v="1"/>
    <n v="3"/>
    <x v="15"/>
  </r>
  <r>
    <x v="54"/>
    <x v="3"/>
    <x v="4"/>
    <x v="0"/>
    <n v="1"/>
    <x v="15"/>
  </r>
  <r>
    <x v="54"/>
    <x v="3"/>
    <x v="4"/>
    <x v="1"/>
    <n v="4"/>
    <x v="15"/>
  </r>
  <r>
    <x v="54"/>
    <x v="3"/>
    <x v="5"/>
    <x v="0"/>
    <n v="4"/>
    <x v="15"/>
  </r>
  <r>
    <x v="54"/>
    <x v="3"/>
    <x v="5"/>
    <x v="1"/>
    <n v="1"/>
    <x v="15"/>
  </r>
  <r>
    <x v="54"/>
    <x v="4"/>
    <x v="0"/>
    <x v="0"/>
    <n v="1"/>
    <x v="15"/>
  </r>
  <r>
    <x v="54"/>
    <x v="4"/>
    <x v="0"/>
    <x v="1"/>
    <n v="1"/>
    <x v="15"/>
  </r>
  <r>
    <x v="54"/>
    <x v="4"/>
    <x v="1"/>
    <x v="0"/>
    <n v="12"/>
    <x v="15"/>
  </r>
  <r>
    <x v="54"/>
    <x v="4"/>
    <x v="1"/>
    <x v="1"/>
    <n v="3"/>
    <x v="15"/>
  </r>
  <r>
    <x v="54"/>
    <x v="4"/>
    <x v="2"/>
    <x v="0"/>
    <n v="2"/>
    <x v="15"/>
  </r>
  <r>
    <x v="54"/>
    <x v="4"/>
    <x v="2"/>
    <x v="1"/>
    <n v="2"/>
    <x v="15"/>
  </r>
  <r>
    <x v="54"/>
    <x v="4"/>
    <x v="3"/>
    <x v="0"/>
    <n v="7"/>
    <x v="15"/>
  </r>
  <r>
    <x v="54"/>
    <x v="4"/>
    <x v="3"/>
    <x v="1"/>
    <n v="2"/>
    <x v="15"/>
  </r>
  <r>
    <x v="54"/>
    <x v="4"/>
    <x v="4"/>
    <x v="0"/>
    <n v="2"/>
    <x v="15"/>
  </r>
  <r>
    <x v="54"/>
    <x v="4"/>
    <x v="4"/>
    <x v="1"/>
    <n v="4"/>
    <x v="15"/>
  </r>
  <r>
    <x v="54"/>
    <x v="4"/>
    <x v="5"/>
    <x v="0"/>
    <n v="3"/>
    <x v="15"/>
  </r>
  <r>
    <x v="54"/>
    <x v="4"/>
    <x v="5"/>
    <x v="1"/>
    <n v="2"/>
    <x v="15"/>
  </r>
  <r>
    <x v="54"/>
    <x v="5"/>
    <x v="0"/>
    <x v="0"/>
    <n v="5"/>
    <x v="15"/>
  </r>
  <r>
    <x v="54"/>
    <x v="5"/>
    <x v="0"/>
    <x v="1"/>
    <n v="3"/>
    <x v="15"/>
  </r>
  <r>
    <x v="54"/>
    <x v="5"/>
    <x v="1"/>
    <x v="0"/>
    <n v="3"/>
    <x v="15"/>
  </r>
  <r>
    <x v="54"/>
    <x v="5"/>
    <x v="1"/>
    <x v="1"/>
    <n v="6"/>
    <x v="15"/>
  </r>
  <r>
    <x v="54"/>
    <x v="5"/>
    <x v="2"/>
    <x v="0"/>
    <n v="2"/>
    <x v="15"/>
  </r>
  <r>
    <x v="54"/>
    <x v="5"/>
    <x v="2"/>
    <x v="1"/>
    <n v="2"/>
    <x v="15"/>
  </r>
  <r>
    <x v="54"/>
    <x v="5"/>
    <x v="3"/>
    <x v="0"/>
    <n v="3"/>
    <x v="15"/>
  </r>
  <r>
    <x v="54"/>
    <x v="5"/>
    <x v="3"/>
    <x v="1"/>
    <n v="2"/>
    <x v="15"/>
  </r>
  <r>
    <x v="54"/>
    <x v="5"/>
    <x v="4"/>
    <x v="0"/>
    <n v="4"/>
    <x v="15"/>
  </r>
  <r>
    <x v="54"/>
    <x v="5"/>
    <x v="4"/>
    <x v="1"/>
    <n v="3"/>
    <x v="15"/>
  </r>
  <r>
    <x v="54"/>
    <x v="5"/>
    <x v="5"/>
    <x v="0"/>
    <n v="5"/>
    <x v="15"/>
  </r>
  <r>
    <x v="54"/>
    <x v="5"/>
    <x v="5"/>
    <x v="1"/>
    <n v="2"/>
    <x v="15"/>
  </r>
  <r>
    <x v="55"/>
    <x v="0"/>
    <x v="0"/>
    <x v="0"/>
    <n v="3"/>
    <x v="16"/>
  </r>
  <r>
    <x v="55"/>
    <x v="0"/>
    <x v="0"/>
    <x v="1"/>
    <n v="3"/>
    <x v="16"/>
  </r>
  <r>
    <x v="55"/>
    <x v="0"/>
    <x v="1"/>
    <x v="0"/>
    <n v="8"/>
    <x v="16"/>
  </r>
  <r>
    <x v="55"/>
    <x v="0"/>
    <x v="1"/>
    <x v="1"/>
    <n v="7"/>
    <x v="16"/>
  </r>
  <r>
    <x v="55"/>
    <x v="0"/>
    <x v="2"/>
    <x v="0"/>
    <n v="1"/>
    <x v="16"/>
  </r>
  <r>
    <x v="55"/>
    <x v="0"/>
    <x v="2"/>
    <x v="1"/>
    <n v="1"/>
    <x v="16"/>
  </r>
  <r>
    <x v="55"/>
    <x v="0"/>
    <x v="3"/>
    <x v="0"/>
    <n v="6"/>
    <x v="16"/>
  </r>
  <r>
    <x v="55"/>
    <x v="0"/>
    <x v="3"/>
    <x v="1"/>
    <n v="3"/>
    <x v="16"/>
  </r>
  <r>
    <x v="55"/>
    <x v="0"/>
    <x v="4"/>
    <x v="0"/>
    <n v="2"/>
    <x v="16"/>
  </r>
  <r>
    <x v="55"/>
    <x v="0"/>
    <x v="4"/>
    <x v="1"/>
    <n v="3"/>
    <x v="16"/>
  </r>
  <r>
    <x v="55"/>
    <x v="0"/>
    <x v="5"/>
    <x v="0"/>
    <n v="2"/>
    <x v="16"/>
  </r>
  <r>
    <x v="55"/>
    <x v="0"/>
    <x v="5"/>
    <x v="1"/>
    <n v="4"/>
    <x v="16"/>
  </r>
  <r>
    <x v="55"/>
    <x v="1"/>
    <x v="0"/>
    <x v="0"/>
    <n v="5"/>
    <x v="16"/>
  </r>
  <r>
    <x v="55"/>
    <x v="1"/>
    <x v="0"/>
    <x v="1"/>
    <n v="1"/>
    <x v="16"/>
  </r>
  <r>
    <x v="55"/>
    <x v="1"/>
    <x v="1"/>
    <x v="0"/>
    <n v="7"/>
    <x v="16"/>
  </r>
  <r>
    <x v="55"/>
    <x v="1"/>
    <x v="1"/>
    <x v="1"/>
    <n v="3"/>
    <x v="16"/>
  </r>
  <r>
    <x v="55"/>
    <x v="1"/>
    <x v="2"/>
    <x v="0"/>
    <n v="1"/>
    <x v="16"/>
  </r>
  <r>
    <x v="55"/>
    <x v="1"/>
    <x v="2"/>
    <x v="1"/>
    <n v="1"/>
    <x v="16"/>
  </r>
  <r>
    <x v="55"/>
    <x v="1"/>
    <x v="3"/>
    <x v="0"/>
    <n v="6"/>
    <x v="16"/>
  </r>
  <r>
    <x v="55"/>
    <x v="1"/>
    <x v="3"/>
    <x v="1"/>
    <n v="2"/>
    <x v="16"/>
  </r>
  <r>
    <x v="55"/>
    <x v="1"/>
    <x v="4"/>
    <x v="0"/>
    <n v="6"/>
    <x v="16"/>
  </r>
  <r>
    <x v="55"/>
    <x v="1"/>
    <x v="4"/>
    <x v="1"/>
    <n v="4"/>
    <x v="16"/>
  </r>
  <r>
    <x v="55"/>
    <x v="1"/>
    <x v="5"/>
    <x v="0"/>
    <n v="1"/>
    <x v="16"/>
  </r>
  <r>
    <x v="55"/>
    <x v="1"/>
    <x v="5"/>
    <x v="1"/>
    <n v="2"/>
    <x v="16"/>
  </r>
  <r>
    <x v="55"/>
    <x v="2"/>
    <x v="0"/>
    <x v="0"/>
    <n v="2"/>
    <x v="16"/>
  </r>
  <r>
    <x v="55"/>
    <x v="2"/>
    <x v="0"/>
    <x v="1"/>
    <n v="1"/>
    <x v="16"/>
  </r>
  <r>
    <x v="55"/>
    <x v="2"/>
    <x v="1"/>
    <x v="0"/>
    <n v="7"/>
    <x v="16"/>
  </r>
  <r>
    <x v="55"/>
    <x v="2"/>
    <x v="1"/>
    <x v="1"/>
    <n v="6"/>
    <x v="16"/>
  </r>
  <r>
    <x v="55"/>
    <x v="2"/>
    <x v="2"/>
    <x v="0"/>
    <n v="1"/>
    <x v="16"/>
  </r>
  <r>
    <x v="55"/>
    <x v="2"/>
    <x v="2"/>
    <x v="1"/>
    <n v="3"/>
    <x v="16"/>
  </r>
  <r>
    <x v="55"/>
    <x v="2"/>
    <x v="3"/>
    <x v="0"/>
    <n v="1"/>
    <x v="16"/>
  </r>
  <r>
    <x v="55"/>
    <x v="2"/>
    <x v="3"/>
    <x v="1"/>
    <n v="2"/>
    <x v="16"/>
  </r>
  <r>
    <x v="55"/>
    <x v="2"/>
    <x v="4"/>
    <x v="0"/>
    <n v="4"/>
    <x v="16"/>
  </r>
  <r>
    <x v="55"/>
    <x v="2"/>
    <x v="4"/>
    <x v="1"/>
    <n v="3"/>
    <x v="16"/>
  </r>
  <r>
    <x v="55"/>
    <x v="2"/>
    <x v="5"/>
    <x v="0"/>
    <n v="1"/>
    <x v="16"/>
  </r>
  <r>
    <x v="55"/>
    <x v="2"/>
    <x v="5"/>
    <x v="1"/>
    <n v="4"/>
    <x v="16"/>
  </r>
  <r>
    <x v="55"/>
    <x v="3"/>
    <x v="0"/>
    <x v="0"/>
    <n v="4"/>
    <x v="16"/>
  </r>
  <r>
    <x v="55"/>
    <x v="3"/>
    <x v="0"/>
    <x v="1"/>
    <n v="3"/>
    <x v="16"/>
  </r>
  <r>
    <x v="55"/>
    <x v="3"/>
    <x v="1"/>
    <x v="0"/>
    <n v="8"/>
    <x v="16"/>
  </r>
  <r>
    <x v="55"/>
    <x v="3"/>
    <x v="1"/>
    <x v="1"/>
    <n v="1"/>
    <x v="16"/>
  </r>
  <r>
    <x v="55"/>
    <x v="3"/>
    <x v="2"/>
    <x v="0"/>
    <n v="1"/>
    <x v="16"/>
  </r>
  <r>
    <x v="55"/>
    <x v="3"/>
    <x v="2"/>
    <x v="1"/>
    <n v="1"/>
    <x v="16"/>
  </r>
  <r>
    <x v="55"/>
    <x v="3"/>
    <x v="3"/>
    <x v="0"/>
    <n v="7"/>
    <x v="16"/>
  </r>
  <r>
    <x v="55"/>
    <x v="3"/>
    <x v="3"/>
    <x v="1"/>
    <n v="2"/>
    <x v="16"/>
  </r>
  <r>
    <x v="55"/>
    <x v="3"/>
    <x v="4"/>
    <x v="0"/>
    <n v="6"/>
    <x v="16"/>
  </r>
  <r>
    <x v="55"/>
    <x v="3"/>
    <x v="4"/>
    <x v="1"/>
    <n v="4"/>
    <x v="16"/>
  </r>
  <r>
    <x v="55"/>
    <x v="3"/>
    <x v="5"/>
    <x v="0"/>
    <n v="6"/>
    <x v="16"/>
  </r>
  <r>
    <x v="55"/>
    <x v="3"/>
    <x v="5"/>
    <x v="1"/>
    <n v="1"/>
    <x v="16"/>
  </r>
  <r>
    <x v="55"/>
    <x v="4"/>
    <x v="0"/>
    <x v="0"/>
    <n v="4"/>
    <x v="16"/>
  </r>
  <r>
    <x v="55"/>
    <x v="4"/>
    <x v="0"/>
    <x v="1"/>
    <n v="4"/>
    <x v="16"/>
  </r>
  <r>
    <x v="55"/>
    <x v="4"/>
    <x v="1"/>
    <x v="0"/>
    <n v="10"/>
    <x v="16"/>
  </r>
  <r>
    <x v="55"/>
    <x v="4"/>
    <x v="1"/>
    <x v="1"/>
    <n v="2"/>
    <x v="16"/>
  </r>
  <r>
    <x v="55"/>
    <x v="4"/>
    <x v="2"/>
    <x v="0"/>
    <n v="2"/>
    <x v="16"/>
  </r>
  <r>
    <x v="55"/>
    <x v="4"/>
    <x v="2"/>
    <x v="1"/>
    <n v="3"/>
    <x v="16"/>
  </r>
  <r>
    <x v="55"/>
    <x v="4"/>
    <x v="3"/>
    <x v="0"/>
    <n v="7"/>
    <x v="16"/>
  </r>
  <r>
    <x v="55"/>
    <x v="4"/>
    <x v="3"/>
    <x v="1"/>
    <n v="2"/>
    <x v="16"/>
  </r>
  <r>
    <x v="55"/>
    <x v="4"/>
    <x v="4"/>
    <x v="0"/>
    <n v="2"/>
    <x v="16"/>
  </r>
  <r>
    <x v="55"/>
    <x v="4"/>
    <x v="4"/>
    <x v="1"/>
    <n v="1"/>
    <x v="16"/>
  </r>
  <r>
    <x v="55"/>
    <x v="4"/>
    <x v="5"/>
    <x v="0"/>
    <n v="3"/>
    <x v="16"/>
  </r>
  <r>
    <x v="55"/>
    <x v="4"/>
    <x v="5"/>
    <x v="1"/>
    <n v="5"/>
    <x v="16"/>
  </r>
  <r>
    <x v="55"/>
    <x v="5"/>
    <x v="0"/>
    <x v="0"/>
    <n v="5"/>
    <x v="16"/>
  </r>
  <r>
    <x v="55"/>
    <x v="5"/>
    <x v="0"/>
    <x v="1"/>
    <n v="2"/>
    <x v="16"/>
  </r>
  <r>
    <x v="55"/>
    <x v="5"/>
    <x v="1"/>
    <x v="0"/>
    <n v="4"/>
    <x v="16"/>
  </r>
  <r>
    <x v="55"/>
    <x v="5"/>
    <x v="1"/>
    <x v="1"/>
    <n v="5"/>
    <x v="16"/>
  </r>
  <r>
    <x v="55"/>
    <x v="5"/>
    <x v="2"/>
    <x v="0"/>
    <n v="1"/>
    <x v="16"/>
  </r>
  <r>
    <x v="55"/>
    <x v="5"/>
    <x v="2"/>
    <x v="1"/>
    <n v="3"/>
    <x v="16"/>
  </r>
  <r>
    <x v="55"/>
    <x v="5"/>
    <x v="3"/>
    <x v="0"/>
    <n v="2"/>
    <x v="16"/>
  </r>
  <r>
    <x v="55"/>
    <x v="5"/>
    <x v="3"/>
    <x v="1"/>
    <n v="2"/>
    <x v="16"/>
  </r>
  <r>
    <x v="55"/>
    <x v="5"/>
    <x v="4"/>
    <x v="0"/>
    <n v="6"/>
    <x v="16"/>
  </r>
  <r>
    <x v="55"/>
    <x v="5"/>
    <x v="4"/>
    <x v="1"/>
    <n v="3"/>
    <x v="16"/>
  </r>
  <r>
    <x v="55"/>
    <x v="5"/>
    <x v="5"/>
    <x v="0"/>
    <n v="5"/>
    <x v="16"/>
  </r>
  <r>
    <x v="55"/>
    <x v="5"/>
    <x v="5"/>
    <x v="1"/>
    <n v="3"/>
    <x v="16"/>
  </r>
  <r>
    <x v="56"/>
    <x v="0"/>
    <x v="0"/>
    <x v="0"/>
    <n v="3"/>
    <x v="17"/>
  </r>
  <r>
    <x v="56"/>
    <x v="0"/>
    <x v="0"/>
    <x v="1"/>
    <n v="3"/>
    <x v="17"/>
  </r>
  <r>
    <x v="56"/>
    <x v="0"/>
    <x v="1"/>
    <x v="0"/>
    <n v="6"/>
    <x v="17"/>
  </r>
  <r>
    <x v="56"/>
    <x v="0"/>
    <x v="1"/>
    <x v="1"/>
    <n v="1"/>
    <x v="17"/>
  </r>
  <r>
    <x v="56"/>
    <x v="0"/>
    <x v="2"/>
    <x v="0"/>
    <n v="1"/>
    <x v="17"/>
  </r>
  <r>
    <x v="56"/>
    <x v="0"/>
    <x v="2"/>
    <x v="1"/>
    <n v="2"/>
    <x v="17"/>
  </r>
  <r>
    <x v="56"/>
    <x v="0"/>
    <x v="3"/>
    <x v="0"/>
    <n v="3"/>
    <x v="17"/>
  </r>
  <r>
    <x v="56"/>
    <x v="0"/>
    <x v="3"/>
    <x v="1"/>
    <n v="1"/>
    <x v="17"/>
  </r>
  <r>
    <x v="56"/>
    <x v="0"/>
    <x v="4"/>
    <x v="0"/>
    <n v="6"/>
    <x v="17"/>
  </r>
  <r>
    <x v="56"/>
    <x v="0"/>
    <x v="4"/>
    <x v="1"/>
    <n v="4"/>
    <x v="17"/>
  </r>
  <r>
    <x v="56"/>
    <x v="0"/>
    <x v="5"/>
    <x v="0"/>
    <n v="7"/>
    <x v="17"/>
  </r>
  <r>
    <x v="56"/>
    <x v="0"/>
    <x v="5"/>
    <x v="1"/>
    <n v="3"/>
    <x v="17"/>
  </r>
  <r>
    <x v="56"/>
    <x v="1"/>
    <x v="0"/>
    <x v="0"/>
    <n v="4"/>
    <x v="17"/>
  </r>
  <r>
    <x v="56"/>
    <x v="1"/>
    <x v="0"/>
    <x v="1"/>
    <n v="2"/>
    <x v="17"/>
  </r>
  <r>
    <x v="56"/>
    <x v="1"/>
    <x v="1"/>
    <x v="0"/>
    <n v="2"/>
    <x v="17"/>
  </r>
  <r>
    <x v="56"/>
    <x v="1"/>
    <x v="1"/>
    <x v="1"/>
    <n v="7"/>
    <x v="17"/>
  </r>
  <r>
    <x v="56"/>
    <x v="1"/>
    <x v="2"/>
    <x v="0"/>
    <n v="2"/>
    <x v="17"/>
  </r>
  <r>
    <x v="56"/>
    <x v="1"/>
    <x v="2"/>
    <x v="1"/>
    <n v="3"/>
    <x v="17"/>
  </r>
  <r>
    <x v="56"/>
    <x v="1"/>
    <x v="3"/>
    <x v="0"/>
    <n v="1"/>
    <x v="17"/>
  </r>
  <r>
    <x v="56"/>
    <x v="1"/>
    <x v="3"/>
    <x v="1"/>
    <n v="2"/>
    <x v="17"/>
  </r>
  <r>
    <x v="56"/>
    <x v="1"/>
    <x v="4"/>
    <x v="0"/>
    <n v="3"/>
    <x v="17"/>
  </r>
  <r>
    <x v="56"/>
    <x v="1"/>
    <x v="4"/>
    <x v="1"/>
    <n v="4"/>
    <x v="17"/>
  </r>
  <r>
    <x v="56"/>
    <x v="1"/>
    <x v="5"/>
    <x v="0"/>
    <n v="3"/>
    <x v="17"/>
  </r>
  <r>
    <x v="56"/>
    <x v="1"/>
    <x v="5"/>
    <x v="1"/>
    <n v="4"/>
    <x v="17"/>
  </r>
  <r>
    <x v="56"/>
    <x v="2"/>
    <x v="0"/>
    <x v="0"/>
    <n v="2"/>
    <x v="17"/>
  </r>
  <r>
    <x v="56"/>
    <x v="2"/>
    <x v="0"/>
    <x v="1"/>
    <n v="2"/>
    <x v="17"/>
  </r>
  <r>
    <x v="56"/>
    <x v="2"/>
    <x v="1"/>
    <x v="0"/>
    <n v="12"/>
    <x v="17"/>
  </r>
  <r>
    <x v="56"/>
    <x v="2"/>
    <x v="1"/>
    <x v="1"/>
    <n v="3"/>
    <x v="17"/>
  </r>
  <r>
    <x v="56"/>
    <x v="2"/>
    <x v="2"/>
    <x v="0"/>
    <n v="2"/>
    <x v="17"/>
  </r>
  <r>
    <x v="56"/>
    <x v="2"/>
    <x v="2"/>
    <x v="1"/>
    <n v="3"/>
    <x v="17"/>
  </r>
  <r>
    <x v="56"/>
    <x v="2"/>
    <x v="3"/>
    <x v="0"/>
    <n v="1"/>
    <x v="17"/>
  </r>
  <r>
    <x v="56"/>
    <x v="2"/>
    <x v="3"/>
    <x v="1"/>
    <n v="1"/>
    <x v="17"/>
  </r>
  <r>
    <x v="56"/>
    <x v="2"/>
    <x v="4"/>
    <x v="0"/>
    <n v="1"/>
    <x v="17"/>
  </r>
  <r>
    <x v="56"/>
    <x v="2"/>
    <x v="4"/>
    <x v="1"/>
    <n v="3"/>
    <x v="17"/>
  </r>
  <r>
    <x v="56"/>
    <x v="2"/>
    <x v="5"/>
    <x v="0"/>
    <n v="6"/>
    <x v="17"/>
  </r>
  <r>
    <x v="56"/>
    <x v="2"/>
    <x v="5"/>
    <x v="1"/>
    <n v="4"/>
    <x v="17"/>
  </r>
  <r>
    <x v="56"/>
    <x v="3"/>
    <x v="0"/>
    <x v="0"/>
    <n v="2"/>
    <x v="17"/>
  </r>
  <r>
    <x v="56"/>
    <x v="3"/>
    <x v="0"/>
    <x v="1"/>
    <n v="3"/>
    <x v="17"/>
  </r>
  <r>
    <x v="56"/>
    <x v="3"/>
    <x v="1"/>
    <x v="0"/>
    <n v="2"/>
    <x v="17"/>
  </r>
  <r>
    <x v="56"/>
    <x v="3"/>
    <x v="1"/>
    <x v="1"/>
    <n v="3"/>
    <x v="17"/>
  </r>
  <r>
    <x v="56"/>
    <x v="3"/>
    <x v="2"/>
    <x v="0"/>
    <n v="1"/>
    <x v="17"/>
  </r>
  <r>
    <x v="56"/>
    <x v="3"/>
    <x v="2"/>
    <x v="1"/>
    <n v="1"/>
    <x v="17"/>
  </r>
  <r>
    <x v="56"/>
    <x v="3"/>
    <x v="3"/>
    <x v="0"/>
    <n v="2"/>
    <x v="17"/>
  </r>
  <r>
    <x v="56"/>
    <x v="3"/>
    <x v="3"/>
    <x v="1"/>
    <n v="2"/>
    <x v="17"/>
  </r>
  <r>
    <x v="56"/>
    <x v="3"/>
    <x v="4"/>
    <x v="0"/>
    <n v="1"/>
    <x v="17"/>
  </r>
  <r>
    <x v="56"/>
    <x v="3"/>
    <x v="4"/>
    <x v="1"/>
    <n v="4"/>
    <x v="17"/>
  </r>
  <r>
    <x v="56"/>
    <x v="3"/>
    <x v="5"/>
    <x v="0"/>
    <n v="1"/>
    <x v="17"/>
  </r>
  <r>
    <x v="56"/>
    <x v="3"/>
    <x v="5"/>
    <x v="1"/>
    <n v="3"/>
    <x v="17"/>
  </r>
  <r>
    <x v="56"/>
    <x v="4"/>
    <x v="0"/>
    <x v="0"/>
    <n v="4"/>
    <x v="17"/>
  </r>
  <r>
    <x v="56"/>
    <x v="4"/>
    <x v="0"/>
    <x v="1"/>
    <n v="1"/>
    <x v="17"/>
  </r>
  <r>
    <x v="56"/>
    <x v="4"/>
    <x v="1"/>
    <x v="0"/>
    <n v="7"/>
    <x v="17"/>
  </r>
  <r>
    <x v="56"/>
    <x v="4"/>
    <x v="1"/>
    <x v="1"/>
    <n v="5"/>
    <x v="17"/>
  </r>
  <r>
    <x v="56"/>
    <x v="4"/>
    <x v="2"/>
    <x v="0"/>
    <n v="2"/>
    <x v="17"/>
  </r>
  <r>
    <x v="56"/>
    <x v="4"/>
    <x v="2"/>
    <x v="1"/>
    <n v="3"/>
    <x v="17"/>
  </r>
  <r>
    <x v="56"/>
    <x v="4"/>
    <x v="3"/>
    <x v="0"/>
    <n v="7"/>
    <x v="17"/>
  </r>
  <r>
    <x v="56"/>
    <x v="4"/>
    <x v="3"/>
    <x v="1"/>
    <n v="1"/>
    <x v="17"/>
  </r>
  <r>
    <x v="56"/>
    <x v="4"/>
    <x v="4"/>
    <x v="0"/>
    <n v="2"/>
    <x v="17"/>
  </r>
  <r>
    <x v="56"/>
    <x v="4"/>
    <x v="4"/>
    <x v="1"/>
    <n v="1"/>
    <x v="17"/>
  </r>
  <r>
    <x v="56"/>
    <x v="4"/>
    <x v="5"/>
    <x v="0"/>
    <n v="2"/>
    <x v="17"/>
  </r>
  <r>
    <x v="56"/>
    <x v="4"/>
    <x v="5"/>
    <x v="1"/>
    <n v="2"/>
    <x v="17"/>
  </r>
  <r>
    <x v="56"/>
    <x v="5"/>
    <x v="0"/>
    <x v="0"/>
    <n v="5"/>
    <x v="17"/>
  </r>
  <r>
    <x v="56"/>
    <x v="5"/>
    <x v="0"/>
    <x v="1"/>
    <n v="3"/>
    <x v="17"/>
  </r>
  <r>
    <x v="56"/>
    <x v="5"/>
    <x v="1"/>
    <x v="0"/>
    <n v="1"/>
    <x v="17"/>
  </r>
  <r>
    <x v="56"/>
    <x v="5"/>
    <x v="1"/>
    <x v="1"/>
    <n v="1"/>
    <x v="17"/>
  </r>
  <r>
    <x v="56"/>
    <x v="5"/>
    <x v="2"/>
    <x v="0"/>
    <n v="1"/>
    <x v="17"/>
  </r>
  <r>
    <x v="56"/>
    <x v="5"/>
    <x v="2"/>
    <x v="1"/>
    <n v="2"/>
    <x v="17"/>
  </r>
  <r>
    <x v="56"/>
    <x v="5"/>
    <x v="3"/>
    <x v="0"/>
    <n v="2"/>
    <x v="17"/>
  </r>
  <r>
    <x v="56"/>
    <x v="5"/>
    <x v="3"/>
    <x v="1"/>
    <n v="2"/>
    <x v="17"/>
  </r>
  <r>
    <x v="56"/>
    <x v="5"/>
    <x v="4"/>
    <x v="0"/>
    <n v="3"/>
    <x v="17"/>
  </r>
  <r>
    <x v="56"/>
    <x v="5"/>
    <x v="4"/>
    <x v="1"/>
    <n v="1"/>
    <x v="17"/>
  </r>
  <r>
    <x v="56"/>
    <x v="5"/>
    <x v="5"/>
    <x v="0"/>
    <n v="7"/>
    <x v="17"/>
  </r>
  <r>
    <x v="56"/>
    <x v="5"/>
    <x v="5"/>
    <x v="1"/>
    <n v="5"/>
    <x v="17"/>
  </r>
  <r>
    <x v="57"/>
    <x v="0"/>
    <x v="0"/>
    <x v="0"/>
    <n v="4"/>
    <x v="18"/>
  </r>
  <r>
    <x v="57"/>
    <x v="0"/>
    <x v="0"/>
    <x v="1"/>
    <n v="1"/>
    <x v="18"/>
  </r>
  <r>
    <x v="57"/>
    <x v="0"/>
    <x v="1"/>
    <x v="0"/>
    <n v="4"/>
    <x v="18"/>
  </r>
  <r>
    <x v="57"/>
    <x v="0"/>
    <x v="1"/>
    <x v="1"/>
    <n v="1"/>
    <x v="18"/>
  </r>
  <r>
    <x v="57"/>
    <x v="0"/>
    <x v="2"/>
    <x v="0"/>
    <n v="2"/>
    <x v="18"/>
  </r>
  <r>
    <x v="57"/>
    <x v="0"/>
    <x v="2"/>
    <x v="1"/>
    <n v="1"/>
    <x v="18"/>
  </r>
  <r>
    <x v="57"/>
    <x v="0"/>
    <x v="3"/>
    <x v="0"/>
    <n v="3"/>
    <x v="18"/>
  </r>
  <r>
    <x v="57"/>
    <x v="0"/>
    <x v="3"/>
    <x v="1"/>
    <n v="2"/>
    <x v="18"/>
  </r>
  <r>
    <x v="57"/>
    <x v="0"/>
    <x v="4"/>
    <x v="0"/>
    <n v="6"/>
    <x v="18"/>
  </r>
  <r>
    <x v="57"/>
    <x v="0"/>
    <x v="4"/>
    <x v="1"/>
    <n v="2"/>
    <x v="18"/>
  </r>
  <r>
    <x v="57"/>
    <x v="0"/>
    <x v="5"/>
    <x v="0"/>
    <n v="3"/>
    <x v="18"/>
  </r>
  <r>
    <x v="57"/>
    <x v="0"/>
    <x v="5"/>
    <x v="1"/>
    <n v="1"/>
    <x v="18"/>
  </r>
  <r>
    <x v="57"/>
    <x v="1"/>
    <x v="0"/>
    <x v="0"/>
    <n v="1"/>
    <x v="18"/>
  </r>
  <r>
    <x v="57"/>
    <x v="1"/>
    <x v="0"/>
    <x v="1"/>
    <n v="4"/>
    <x v="18"/>
  </r>
  <r>
    <x v="57"/>
    <x v="1"/>
    <x v="1"/>
    <x v="0"/>
    <n v="3"/>
    <x v="18"/>
  </r>
  <r>
    <x v="57"/>
    <x v="1"/>
    <x v="1"/>
    <x v="1"/>
    <n v="6"/>
    <x v="18"/>
  </r>
  <r>
    <x v="57"/>
    <x v="1"/>
    <x v="2"/>
    <x v="0"/>
    <n v="2"/>
    <x v="18"/>
  </r>
  <r>
    <x v="57"/>
    <x v="1"/>
    <x v="2"/>
    <x v="1"/>
    <n v="3"/>
    <x v="18"/>
  </r>
  <r>
    <x v="57"/>
    <x v="1"/>
    <x v="3"/>
    <x v="0"/>
    <n v="6"/>
    <x v="18"/>
  </r>
  <r>
    <x v="57"/>
    <x v="1"/>
    <x v="3"/>
    <x v="1"/>
    <n v="1"/>
    <x v="18"/>
  </r>
  <r>
    <x v="57"/>
    <x v="1"/>
    <x v="4"/>
    <x v="0"/>
    <n v="1"/>
    <x v="18"/>
  </r>
  <r>
    <x v="57"/>
    <x v="1"/>
    <x v="4"/>
    <x v="1"/>
    <n v="1"/>
    <x v="18"/>
  </r>
  <r>
    <x v="57"/>
    <x v="1"/>
    <x v="5"/>
    <x v="0"/>
    <n v="3"/>
    <x v="18"/>
  </r>
  <r>
    <x v="57"/>
    <x v="1"/>
    <x v="5"/>
    <x v="1"/>
    <n v="2"/>
    <x v="18"/>
  </r>
  <r>
    <x v="57"/>
    <x v="2"/>
    <x v="0"/>
    <x v="0"/>
    <n v="2"/>
    <x v="18"/>
  </r>
  <r>
    <x v="57"/>
    <x v="2"/>
    <x v="0"/>
    <x v="1"/>
    <n v="1"/>
    <x v="18"/>
  </r>
  <r>
    <x v="57"/>
    <x v="2"/>
    <x v="1"/>
    <x v="0"/>
    <n v="10"/>
    <x v="18"/>
  </r>
  <r>
    <x v="57"/>
    <x v="2"/>
    <x v="1"/>
    <x v="1"/>
    <n v="5"/>
    <x v="18"/>
  </r>
  <r>
    <x v="57"/>
    <x v="2"/>
    <x v="2"/>
    <x v="0"/>
    <n v="1"/>
    <x v="18"/>
  </r>
  <r>
    <x v="57"/>
    <x v="2"/>
    <x v="2"/>
    <x v="1"/>
    <n v="2"/>
    <x v="18"/>
  </r>
  <r>
    <x v="57"/>
    <x v="2"/>
    <x v="3"/>
    <x v="0"/>
    <n v="1"/>
    <x v="18"/>
  </r>
  <r>
    <x v="57"/>
    <x v="2"/>
    <x v="3"/>
    <x v="1"/>
    <n v="2"/>
    <x v="18"/>
  </r>
  <r>
    <x v="57"/>
    <x v="2"/>
    <x v="4"/>
    <x v="0"/>
    <n v="3"/>
    <x v="18"/>
  </r>
  <r>
    <x v="57"/>
    <x v="2"/>
    <x v="4"/>
    <x v="1"/>
    <n v="3"/>
    <x v="18"/>
  </r>
  <r>
    <x v="57"/>
    <x v="2"/>
    <x v="5"/>
    <x v="0"/>
    <n v="6"/>
    <x v="18"/>
  </r>
  <r>
    <x v="57"/>
    <x v="2"/>
    <x v="5"/>
    <x v="1"/>
    <n v="1"/>
    <x v="18"/>
  </r>
  <r>
    <x v="57"/>
    <x v="3"/>
    <x v="0"/>
    <x v="0"/>
    <n v="3"/>
    <x v="18"/>
  </r>
  <r>
    <x v="57"/>
    <x v="3"/>
    <x v="0"/>
    <x v="1"/>
    <n v="3"/>
    <x v="18"/>
  </r>
  <r>
    <x v="57"/>
    <x v="3"/>
    <x v="1"/>
    <x v="0"/>
    <n v="4"/>
    <x v="18"/>
  </r>
  <r>
    <x v="57"/>
    <x v="3"/>
    <x v="1"/>
    <x v="1"/>
    <n v="2"/>
    <x v="18"/>
  </r>
  <r>
    <x v="57"/>
    <x v="3"/>
    <x v="2"/>
    <x v="0"/>
    <n v="2"/>
    <x v="18"/>
  </r>
  <r>
    <x v="57"/>
    <x v="3"/>
    <x v="2"/>
    <x v="1"/>
    <n v="1"/>
    <x v="18"/>
  </r>
  <r>
    <x v="57"/>
    <x v="3"/>
    <x v="3"/>
    <x v="0"/>
    <n v="5"/>
    <x v="18"/>
  </r>
  <r>
    <x v="57"/>
    <x v="3"/>
    <x v="3"/>
    <x v="1"/>
    <n v="3"/>
    <x v="18"/>
  </r>
  <r>
    <x v="57"/>
    <x v="3"/>
    <x v="4"/>
    <x v="0"/>
    <n v="3"/>
    <x v="18"/>
  </r>
  <r>
    <x v="57"/>
    <x v="3"/>
    <x v="4"/>
    <x v="1"/>
    <n v="2"/>
    <x v="18"/>
  </r>
  <r>
    <x v="57"/>
    <x v="3"/>
    <x v="5"/>
    <x v="0"/>
    <n v="5"/>
    <x v="18"/>
  </r>
  <r>
    <x v="57"/>
    <x v="3"/>
    <x v="5"/>
    <x v="1"/>
    <n v="2"/>
    <x v="18"/>
  </r>
  <r>
    <x v="57"/>
    <x v="4"/>
    <x v="0"/>
    <x v="0"/>
    <n v="2"/>
    <x v="18"/>
  </r>
  <r>
    <x v="57"/>
    <x v="4"/>
    <x v="0"/>
    <x v="1"/>
    <n v="4"/>
    <x v="18"/>
  </r>
  <r>
    <x v="57"/>
    <x v="4"/>
    <x v="1"/>
    <x v="0"/>
    <n v="3"/>
    <x v="18"/>
  </r>
  <r>
    <x v="57"/>
    <x v="4"/>
    <x v="1"/>
    <x v="1"/>
    <n v="5"/>
    <x v="18"/>
  </r>
  <r>
    <x v="57"/>
    <x v="4"/>
    <x v="2"/>
    <x v="0"/>
    <n v="1"/>
    <x v="18"/>
  </r>
  <r>
    <x v="57"/>
    <x v="4"/>
    <x v="2"/>
    <x v="1"/>
    <n v="3"/>
    <x v="18"/>
  </r>
  <r>
    <x v="57"/>
    <x v="4"/>
    <x v="3"/>
    <x v="0"/>
    <n v="2"/>
    <x v="18"/>
  </r>
  <r>
    <x v="57"/>
    <x v="4"/>
    <x v="3"/>
    <x v="1"/>
    <n v="1"/>
    <x v="18"/>
  </r>
  <r>
    <x v="57"/>
    <x v="4"/>
    <x v="4"/>
    <x v="0"/>
    <n v="1"/>
    <x v="18"/>
  </r>
  <r>
    <x v="57"/>
    <x v="4"/>
    <x v="4"/>
    <x v="1"/>
    <n v="4"/>
    <x v="18"/>
  </r>
  <r>
    <x v="57"/>
    <x v="4"/>
    <x v="5"/>
    <x v="0"/>
    <n v="2"/>
    <x v="18"/>
  </r>
  <r>
    <x v="57"/>
    <x v="4"/>
    <x v="5"/>
    <x v="1"/>
    <n v="5"/>
    <x v="18"/>
  </r>
  <r>
    <x v="57"/>
    <x v="5"/>
    <x v="0"/>
    <x v="0"/>
    <n v="5"/>
    <x v="18"/>
  </r>
  <r>
    <x v="57"/>
    <x v="5"/>
    <x v="0"/>
    <x v="1"/>
    <n v="4"/>
    <x v="18"/>
  </r>
  <r>
    <x v="57"/>
    <x v="5"/>
    <x v="1"/>
    <x v="0"/>
    <n v="2"/>
    <x v="18"/>
  </r>
  <r>
    <x v="57"/>
    <x v="5"/>
    <x v="1"/>
    <x v="1"/>
    <n v="3"/>
    <x v="18"/>
  </r>
  <r>
    <x v="57"/>
    <x v="5"/>
    <x v="2"/>
    <x v="0"/>
    <n v="2"/>
    <x v="18"/>
  </r>
  <r>
    <x v="57"/>
    <x v="5"/>
    <x v="2"/>
    <x v="1"/>
    <n v="1"/>
    <x v="18"/>
  </r>
  <r>
    <x v="57"/>
    <x v="5"/>
    <x v="3"/>
    <x v="0"/>
    <n v="5"/>
    <x v="18"/>
  </r>
  <r>
    <x v="57"/>
    <x v="5"/>
    <x v="3"/>
    <x v="1"/>
    <n v="3"/>
    <x v="18"/>
  </r>
  <r>
    <x v="57"/>
    <x v="5"/>
    <x v="4"/>
    <x v="0"/>
    <n v="2"/>
    <x v="18"/>
  </r>
  <r>
    <x v="57"/>
    <x v="5"/>
    <x v="4"/>
    <x v="1"/>
    <n v="2"/>
    <x v="18"/>
  </r>
  <r>
    <x v="57"/>
    <x v="5"/>
    <x v="5"/>
    <x v="0"/>
    <n v="4"/>
    <x v="18"/>
  </r>
  <r>
    <x v="57"/>
    <x v="5"/>
    <x v="5"/>
    <x v="1"/>
    <n v="5"/>
    <x v="18"/>
  </r>
  <r>
    <x v="58"/>
    <x v="0"/>
    <x v="0"/>
    <x v="0"/>
    <n v="3"/>
    <x v="19"/>
  </r>
  <r>
    <x v="58"/>
    <x v="0"/>
    <x v="0"/>
    <x v="1"/>
    <n v="1"/>
    <x v="19"/>
  </r>
  <r>
    <x v="58"/>
    <x v="0"/>
    <x v="1"/>
    <x v="0"/>
    <n v="9"/>
    <x v="19"/>
  </r>
  <r>
    <x v="58"/>
    <x v="0"/>
    <x v="1"/>
    <x v="1"/>
    <n v="3"/>
    <x v="19"/>
  </r>
  <r>
    <x v="58"/>
    <x v="0"/>
    <x v="2"/>
    <x v="0"/>
    <n v="2"/>
    <x v="19"/>
  </r>
  <r>
    <x v="58"/>
    <x v="0"/>
    <x v="2"/>
    <x v="1"/>
    <n v="2"/>
    <x v="19"/>
  </r>
  <r>
    <x v="58"/>
    <x v="0"/>
    <x v="3"/>
    <x v="0"/>
    <n v="1"/>
    <x v="19"/>
  </r>
  <r>
    <x v="58"/>
    <x v="0"/>
    <x v="3"/>
    <x v="1"/>
    <n v="2"/>
    <x v="19"/>
  </r>
  <r>
    <x v="58"/>
    <x v="0"/>
    <x v="4"/>
    <x v="0"/>
    <n v="4"/>
    <x v="19"/>
  </r>
  <r>
    <x v="58"/>
    <x v="0"/>
    <x v="4"/>
    <x v="1"/>
    <n v="1"/>
    <x v="19"/>
  </r>
  <r>
    <x v="58"/>
    <x v="0"/>
    <x v="5"/>
    <x v="0"/>
    <n v="5"/>
    <x v="19"/>
  </r>
  <r>
    <x v="58"/>
    <x v="0"/>
    <x v="5"/>
    <x v="1"/>
    <n v="2"/>
    <x v="19"/>
  </r>
  <r>
    <x v="58"/>
    <x v="1"/>
    <x v="0"/>
    <x v="0"/>
    <n v="2"/>
    <x v="19"/>
  </r>
  <r>
    <x v="58"/>
    <x v="1"/>
    <x v="0"/>
    <x v="1"/>
    <n v="1"/>
    <x v="19"/>
  </r>
  <r>
    <x v="58"/>
    <x v="1"/>
    <x v="1"/>
    <x v="0"/>
    <n v="5"/>
    <x v="19"/>
  </r>
  <r>
    <x v="58"/>
    <x v="1"/>
    <x v="1"/>
    <x v="1"/>
    <n v="1"/>
    <x v="19"/>
  </r>
  <r>
    <x v="58"/>
    <x v="1"/>
    <x v="2"/>
    <x v="0"/>
    <n v="1"/>
    <x v="19"/>
  </r>
  <r>
    <x v="58"/>
    <x v="1"/>
    <x v="2"/>
    <x v="1"/>
    <n v="3"/>
    <x v="19"/>
  </r>
  <r>
    <x v="58"/>
    <x v="1"/>
    <x v="3"/>
    <x v="0"/>
    <n v="1"/>
    <x v="19"/>
  </r>
  <r>
    <x v="58"/>
    <x v="1"/>
    <x v="3"/>
    <x v="1"/>
    <n v="2"/>
    <x v="19"/>
  </r>
  <r>
    <x v="58"/>
    <x v="1"/>
    <x v="4"/>
    <x v="0"/>
    <n v="3"/>
    <x v="19"/>
  </r>
  <r>
    <x v="58"/>
    <x v="1"/>
    <x v="4"/>
    <x v="1"/>
    <n v="2"/>
    <x v="19"/>
  </r>
  <r>
    <x v="58"/>
    <x v="1"/>
    <x v="5"/>
    <x v="0"/>
    <n v="3"/>
    <x v="19"/>
  </r>
  <r>
    <x v="58"/>
    <x v="1"/>
    <x v="5"/>
    <x v="1"/>
    <n v="3"/>
    <x v="19"/>
  </r>
  <r>
    <x v="58"/>
    <x v="2"/>
    <x v="0"/>
    <x v="0"/>
    <n v="2"/>
    <x v="19"/>
  </r>
  <r>
    <x v="58"/>
    <x v="2"/>
    <x v="0"/>
    <x v="1"/>
    <n v="4"/>
    <x v="19"/>
  </r>
  <r>
    <x v="58"/>
    <x v="2"/>
    <x v="1"/>
    <x v="0"/>
    <n v="6"/>
    <x v="19"/>
  </r>
  <r>
    <x v="58"/>
    <x v="2"/>
    <x v="1"/>
    <x v="1"/>
    <n v="5"/>
    <x v="19"/>
  </r>
  <r>
    <x v="58"/>
    <x v="2"/>
    <x v="2"/>
    <x v="0"/>
    <n v="1"/>
    <x v="19"/>
  </r>
  <r>
    <x v="58"/>
    <x v="2"/>
    <x v="2"/>
    <x v="1"/>
    <n v="1"/>
    <x v="19"/>
  </r>
  <r>
    <x v="58"/>
    <x v="2"/>
    <x v="3"/>
    <x v="0"/>
    <n v="4"/>
    <x v="19"/>
  </r>
  <r>
    <x v="58"/>
    <x v="2"/>
    <x v="3"/>
    <x v="1"/>
    <n v="3"/>
    <x v="19"/>
  </r>
  <r>
    <x v="58"/>
    <x v="2"/>
    <x v="4"/>
    <x v="0"/>
    <n v="2"/>
    <x v="19"/>
  </r>
  <r>
    <x v="58"/>
    <x v="2"/>
    <x v="4"/>
    <x v="1"/>
    <n v="2"/>
    <x v="19"/>
  </r>
  <r>
    <x v="58"/>
    <x v="2"/>
    <x v="5"/>
    <x v="0"/>
    <n v="1"/>
    <x v="19"/>
  </r>
  <r>
    <x v="58"/>
    <x v="2"/>
    <x v="5"/>
    <x v="1"/>
    <n v="1"/>
    <x v="19"/>
  </r>
  <r>
    <x v="58"/>
    <x v="3"/>
    <x v="0"/>
    <x v="0"/>
    <n v="4"/>
    <x v="19"/>
  </r>
  <r>
    <x v="58"/>
    <x v="3"/>
    <x v="0"/>
    <x v="1"/>
    <n v="1"/>
    <x v="19"/>
  </r>
  <r>
    <x v="58"/>
    <x v="3"/>
    <x v="1"/>
    <x v="0"/>
    <n v="3"/>
    <x v="19"/>
  </r>
  <r>
    <x v="58"/>
    <x v="3"/>
    <x v="1"/>
    <x v="1"/>
    <n v="4"/>
    <x v="19"/>
  </r>
  <r>
    <x v="58"/>
    <x v="3"/>
    <x v="2"/>
    <x v="0"/>
    <n v="1"/>
    <x v="19"/>
  </r>
  <r>
    <x v="58"/>
    <x v="3"/>
    <x v="2"/>
    <x v="1"/>
    <n v="2"/>
    <x v="19"/>
  </r>
  <r>
    <x v="58"/>
    <x v="3"/>
    <x v="3"/>
    <x v="0"/>
    <n v="1"/>
    <x v="19"/>
  </r>
  <r>
    <x v="58"/>
    <x v="3"/>
    <x v="3"/>
    <x v="1"/>
    <n v="1"/>
    <x v="19"/>
  </r>
  <r>
    <x v="58"/>
    <x v="3"/>
    <x v="4"/>
    <x v="0"/>
    <n v="4"/>
    <x v="19"/>
  </r>
  <r>
    <x v="58"/>
    <x v="3"/>
    <x v="4"/>
    <x v="1"/>
    <n v="2"/>
    <x v="19"/>
  </r>
  <r>
    <x v="58"/>
    <x v="3"/>
    <x v="5"/>
    <x v="0"/>
    <n v="7"/>
    <x v="19"/>
  </r>
  <r>
    <x v="58"/>
    <x v="3"/>
    <x v="5"/>
    <x v="1"/>
    <n v="4"/>
    <x v="19"/>
  </r>
  <r>
    <x v="58"/>
    <x v="4"/>
    <x v="0"/>
    <x v="0"/>
    <n v="1"/>
    <x v="19"/>
  </r>
  <r>
    <x v="58"/>
    <x v="4"/>
    <x v="0"/>
    <x v="1"/>
    <n v="4"/>
    <x v="19"/>
  </r>
  <r>
    <x v="58"/>
    <x v="4"/>
    <x v="1"/>
    <x v="0"/>
    <n v="4"/>
    <x v="19"/>
  </r>
  <r>
    <x v="58"/>
    <x v="4"/>
    <x v="1"/>
    <x v="1"/>
    <n v="1"/>
    <x v="19"/>
  </r>
  <r>
    <x v="58"/>
    <x v="4"/>
    <x v="2"/>
    <x v="0"/>
    <n v="2"/>
    <x v="19"/>
  </r>
  <r>
    <x v="58"/>
    <x v="4"/>
    <x v="2"/>
    <x v="1"/>
    <n v="2"/>
    <x v="19"/>
  </r>
  <r>
    <x v="58"/>
    <x v="4"/>
    <x v="3"/>
    <x v="0"/>
    <n v="7"/>
    <x v="19"/>
  </r>
  <r>
    <x v="58"/>
    <x v="4"/>
    <x v="3"/>
    <x v="1"/>
    <n v="3"/>
    <x v="19"/>
  </r>
  <r>
    <x v="58"/>
    <x v="4"/>
    <x v="4"/>
    <x v="0"/>
    <n v="6"/>
    <x v="19"/>
  </r>
  <r>
    <x v="58"/>
    <x v="4"/>
    <x v="4"/>
    <x v="1"/>
    <n v="1"/>
    <x v="19"/>
  </r>
  <r>
    <x v="58"/>
    <x v="4"/>
    <x v="5"/>
    <x v="0"/>
    <n v="4"/>
    <x v="19"/>
  </r>
  <r>
    <x v="58"/>
    <x v="4"/>
    <x v="5"/>
    <x v="1"/>
    <n v="3"/>
    <x v="19"/>
  </r>
  <r>
    <x v="58"/>
    <x v="5"/>
    <x v="0"/>
    <x v="0"/>
    <n v="3"/>
    <x v="19"/>
  </r>
  <r>
    <x v="58"/>
    <x v="5"/>
    <x v="0"/>
    <x v="1"/>
    <n v="4"/>
    <x v="19"/>
  </r>
  <r>
    <x v="58"/>
    <x v="5"/>
    <x v="1"/>
    <x v="0"/>
    <n v="8"/>
    <x v="19"/>
  </r>
  <r>
    <x v="58"/>
    <x v="5"/>
    <x v="1"/>
    <x v="1"/>
    <n v="1"/>
    <x v="19"/>
  </r>
  <r>
    <x v="58"/>
    <x v="5"/>
    <x v="2"/>
    <x v="0"/>
    <n v="2"/>
    <x v="19"/>
  </r>
  <r>
    <x v="58"/>
    <x v="5"/>
    <x v="2"/>
    <x v="1"/>
    <n v="1"/>
    <x v="19"/>
  </r>
  <r>
    <x v="58"/>
    <x v="5"/>
    <x v="3"/>
    <x v="0"/>
    <n v="7"/>
    <x v="19"/>
  </r>
  <r>
    <x v="58"/>
    <x v="5"/>
    <x v="3"/>
    <x v="1"/>
    <n v="2"/>
    <x v="19"/>
  </r>
  <r>
    <x v="58"/>
    <x v="5"/>
    <x v="4"/>
    <x v="0"/>
    <n v="1"/>
    <x v="19"/>
  </r>
  <r>
    <x v="58"/>
    <x v="5"/>
    <x v="4"/>
    <x v="1"/>
    <n v="4"/>
    <x v="19"/>
  </r>
  <r>
    <x v="58"/>
    <x v="5"/>
    <x v="5"/>
    <x v="0"/>
    <n v="2"/>
    <x v="19"/>
  </r>
  <r>
    <x v="58"/>
    <x v="5"/>
    <x v="5"/>
    <x v="1"/>
    <n v="1"/>
    <x v="19"/>
  </r>
  <r>
    <x v="59"/>
    <x v="0"/>
    <x v="0"/>
    <x v="0"/>
    <n v="3"/>
    <x v="20"/>
  </r>
  <r>
    <x v="59"/>
    <x v="0"/>
    <x v="0"/>
    <x v="1"/>
    <n v="3"/>
    <x v="20"/>
  </r>
  <r>
    <x v="59"/>
    <x v="0"/>
    <x v="1"/>
    <x v="0"/>
    <n v="2"/>
    <x v="20"/>
  </r>
  <r>
    <x v="59"/>
    <x v="0"/>
    <x v="1"/>
    <x v="1"/>
    <n v="6"/>
    <x v="20"/>
  </r>
  <r>
    <x v="59"/>
    <x v="0"/>
    <x v="2"/>
    <x v="0"/>
    <n v="2"/>
    <x v="20"/>
  </r>
  <r>
    <x v="59"/>
    <x v="0"/>
    <x v="2"/>
    <x v="1"/>
    <n v="1"/>
    <x v="20"/>
  </r>
  <r>
    <x v="59"/>
    <x v="0"/>
    <x v="3"/>
    <x v="0"/>
    <n v="3"/>
    <x v="20"/>
  </r>
  <r>
    <x v="59"/>
    <x v="0"/>
    <x v="3"/>
    <x v="1"/>
    <n v="1"/>
    <x v="20"/>
  </r>
  <r>
    <x v="59"/>
    <x v="0"/>
    <x v="4"/>
    <x v="0"/>
    <n v="3"/>
    <x v="20"/>
  </r>
  <r>
    <x v="59"/>
    <x v="0"/>
    <x v="4"/>
    <x v="1"/>
    <n v="1"/>
    <x v="20"/>
  </r>
  <r>
    <x v="59"/>
    <x v="0"/>
    <x v="5"/>
    <x v="0"/>
    <n v="3"/>
    <x v="20"/>
  </r>
  <r>
    <x v="59"/>
    <x v="0"/>
    <x v="5"/>
    <x v="1"/>
    <n v="3"/>
    <x v="20"/>
  </r>
  <r>
    <x v="59"/>
    <x v="1"/>
    <x v="0"/>
    <x v="0"/>
    <n v="4"/>
    <x v="20"/>
  </r>
  <r>
    <x v="59"/>
    <x v="1"/>
    <x v="0"/>
    <x v="1"/>
    <n v="1"/>
    <x v="20"/>
  </r>
  <r>
    <x v="59"/>
    <x v="1"/>
    <x v="1"/>
    <x v="0"/>
    <n v="6"/>
    <x v="20"/>
  </r>
  <r>
    <x v="59"/>
    <x v="1"/>
    <x v="1"/>
    <x v="1"/>
    <n v="6"/>
    <x v="20"/>
  </r>
  <r>
    <x v="59"/>
    <x v="1"/>
    <x v="2"/>
    <x v="0"/>
    <n v="2"/>
    <x v="20"/>
  </r>
  <r>
    <x v="59"/>
    <x v="1"/>
    <x v="2"/>
    <x v="1"/>
    <n v="2"/>
    <x v="20"/>
  </r>
  <r>
    <x v="59"/>
    <x v="1"/>
    <x v="3"/>
    <x v="0"/>
    <n v="7"/>
    <x v="20"/>
  </r>
  <r>
    <x v="59"/>
    <x v="1"/>
    <x v="3"/>
    <x v="1"/>
    <n v="3"/>
    <x v="20"/>
  </r>
  <r>
    <x v="59"/>
    <x v="1"/>
    <x v="4"/>
    <x v="0"/>
    <n v="2"/>
    <x v="20"/>
  </r>
  <r>
    <x v="59"/>
    <x v="1"/>
    <x v="4"/>
    <x v="1"/>
    <n v="2"/>
    <x v="20"/>
  </r>
  <r>
    <x v="59"/>
    <x v="1"/>
    <x v="5"/>
    <x v="0"/>
    <n v="2"/>
    <x v="20"/>
  </r>
  <r>
    <x v="59"/>
    <x v="1"/>
    <x v="5"/>
    <x v="1"/>
    <n v="5"/>
    <x v="20"/>
  </r>
  <r>
    <x v="59"/>
    <x v="2"/>
    <x v="0"/>
    <x v="0"/>
    <n v="3"/>
    <x v="20"/>
  </r>
  <r>
    <x v="59"/>
    <x v="2"/>
    <x v="0"/>
    <x v="1"/>
    <n v="1"/>
    <x v="20"/>
  </r>
  <r>
    <x v="59"/>
    <x v="2"/>
    <x v="1"/>
    <x v="0"/>
    <n v="7"/>
    <x v="20"/>
  </r>
  <r>
    <x v="59"/>
    <x v="2"/>
    <x v="1"/>
    <x v="1"/>
    <n v="2"/>
    <x v="20"/>
  </r>
  <r>
    <x v="59"/>
    <x v="2"/>
    <x v="2"/>
    <x v="0"/>
    <n v="2"/>
    <x v="20"/>
  </r>
  <r>
    <x v="59"/>
    <x v="2"/>
    <x v="2"/>
    <x v="1"/>
    <n v="2"/>
    <x v="20"/>
  </r>
  <r>
    <x v="59"/>
    <x v="2"/>
    <x v="3"/>
    <x v="0"/>
    <n v="6"/>
    <x v="20"/>
  </r>
  <r>
    <x v="59"/>
    <x v="2"/>
    <x v="3"/>
    <x v="1"/>
    <n v="3"/>
    <x v="20"/>
  </r>
  <r>
    <x v="59"/>
    <x v="2"/>
    <x v="4"/>
    <x v="0"/>
    <n v="1"/>
    <x v="20"/>
  </r>
  <r>
    <x v="59"/>
    <x v="2"/>
    <x v="4"/>
    <x v="1"/>
    <n v="4"/>
    <x v="20"/>
  </r>
  <r>
    <x v="59"/>
    <x v="2"/>
    <x v="5"/>
    <x v="0"/>
    <n v="4"/>
    <x v="20"/>
  </r>
  <r>
    <x v="59"/>
    <x v="2"/>
    <x v="5"/>
    <x v="1"/>
    <n v="3"/>
    <x v="20"/>
  </r>
  <r>
    <x v="59"/>
    <x v="3"/>
    <x v="0"/>
    <x v="0"/>
    <n v="1"/>
    <x v="20"/>
  </r>
  <r>
    <x v="59"/>
    <x v="3"/>
    <x v="0"/>
    <x v="1"/>
    <n v="4"/>
    <x v="20"/>
  </r>
  <r>
    <x v="59"/>
    <x v="3"/>
    <x v="1"/>
    <x v="0"/>
    <n v="8"/>
    <x v="20"/>
  </r>
  <r>
    <x v="59"/>
    <x v="3"/>
    <x v="1"/>
    <x v="1"/>
    <n v="2"/>
    <x v="20"/>
  </r>
  <r>
    <x v="59"/>
    <x v="3"/>
    <x v="2"/>
    <x v="0"/>
    <n v="1"/>
    <x v="20"/>
  </r>
  <r>
    <x v="59"/>
    <x v="3"/>
    <x v="2"/>
    <x v="1"/>
    <n v="3"/>
    <x v="20"/>
  </r>
  <r>
    <x v="59"/>
    <x v="3"/>
    <x v="3"/>
    <x v="0"/>
    <n v="4"/>
    <x v="20"/>
  </r>
  <r>
    <x v="59"/>
    <x v="3"/>
    <x v="3"/>
    <x v="1"/>
    <n v="1"/>
    <x v="20"/>
  </r>
  <r>
    <x v="59"/>
    <x v="3"/>
    <x v="4"/>
    <x v="0"/>
    <n v="3"/>
    <x v="20"/>
  </r>
  <r>
    <x v="59"/>
    <x v="3"/>
    <x v="4"/>
    <x v="1"/>
    <n v="2"/>
    <x v="20"/>
  </r>
  <r>
    <x v="59"/>
    <x v="3"/>
    <x v="5"/>
    <x v="0"/>
    <n v="2"/>
    <x v="20"/>
  </r>
  <r>
    <x v="59"/>
    <x v="3"/>
    <x v="5"/>
    <x v="1"/>
    <n v="1"/>
    <x v="20"/>
  </r>
  <r>
    <x v="59"/>
    <x v="4"/>
    <x v="0"/>
    <x v="0"/>
    <n v="3"/>
    <x v="20"/>
  </r>
  <r>
    <x v="59"/>
    <x v="4"/>
    <x v="0"/>
    <x v="1"/>
    <n v="1"/>
    <x v="20"/>
  </r>
  <r>
    <x v="59"/>
    <x v="4"/>
    <x v="1"/>
    <x v="0"/>
    <n v="12"/>
    <x v="20"/>
  </r>
  <r>
    <x v="59"/>
    <x v="4"/>
    <x v="1"/>
    <x v="1"/>
    <n v="5"/>
    <x v="20"/>
  </r>
  <r>
    <x v="59"/>
    <x v="4"/>
    <x v="2"/>
    <x v="0"/>
    <n v="1"/>
    <x v="20"/>
  </r>
  <r>
    <x v="59"/>
    <x v="4"/>
    <x v="2"/>
    <x v="1"/>
    <n v="2"/>
    <x v="20"/>
  </r>
  <r>
    <x v="59"/>
    <x v="4"/>
    <x v="3"/>
    <x v="0"/>
    <n v="6"/>
    <x v="20"/>
  </r>
  <r>
    <x v="59"/>
    <x v="4"/>
    <x v="3"/>
    <x v="1"/>
    <n v="1"/>
    <x v="20"/>
  </r>
  <r>
    <x v="59"/>
    <x v="4"/>
    <x v="4"/>
    <x v="0"/>
    <n v="6"/>
    <x v="20"/>
  </r>
  <r>
    <x v="59"/>
    <x v="4"/>
    <x v="4"/>
    <x v="1"/>
    <n v="4"/>
    <x v="20"/>
  </r>
  <r>
    <x v="59"/>
    <x v="4"/>
    <x v="5"/>
    <x v="0"/>
    <n v="2"/>
    <x v="20"/>
  </r>
  <r>
    <x v="59"/>
    <x v="4"/>
    <x v="5"/>
    <x v="1"/>
    <n v="3"/>
    <x v="20"/>
  </r>
  <r>
    <x v="59"/>
    <x v="5"/>
    <x v="0"/>
    <x v="0"/>
    <n v="2"/>
    <x v="20"/>
  </r>
  <r>
    <x v="59"/>
    <x v="5"/>
    <x v="0"/>
    <x v="1"/>
    <n v="4"/>
    <x v="20"/>
  </r>
  <r>
    <x v="59"/>
    <x v="5"/>
    <x v="1"/>
    <x v="0"/>
    <n v="11"/>
    <x v="20"/>
  </r>
  <r>
    <x v="59"/>
    <x v="5"/>
    <x v="1"/>
    <x v="1"/>
    <n v="6"/>
    <x v="20"/>
  </r>
  <r>
    <x v="59"/>
    <x v="5"/>
    <x v="2"/>
    <x v="0"/>
    <n v="1"/>
    <x v="20"/>
  </r>
  <r>
    <x v="59"/>
    <x v="5"/>
    <x v="2"/>
    <x v="1"/>
    <n v="2"/>
    <x v="20"/>
  </r>
  <r>
    <x v="59"/>
    <x v="5"/>
    <x v="3"/>
    <x v="0"/>
    <n v="7"/>
    <x v="20"/>
  </r>
  <r>
    <x v="59"/>
    <x v="5"/>
    <x v="3"/>
    <x v="1"/>
    <n v="2"/>
    <x v="20"/>
  </r>
  <r>
    <x v="59"/>
    <x v="5"/>
    <x v="4"/>
    <x v="0"/>
    <n v="6"/>
    <x v="20"/>
  </r>
  <r>
    <x v="59"/>
    <x v="5"/>
    <x v="4"/>
    <x v="1"/>
    <n v="1"/>
    <x v="20"/>
  </r>
  <r>
    <x v="59"/>
    <x v="5"/>
    <x v="5"/>
    <x v="0"/>
    <n v="5"/>
    <x v="20"/>
  </r>
  <r>
    <x v="59"/>
    <x v="5"/>
    <x v="5"/>
    <x v="1"/>
    <n v="1"/>
    <x v="20"/>
  </r>
  <r>
    <x v="60"/>
    <x v="0"/>
    <x v="0"/>
    <x v="0"/>
    <n v="4"/>
    <x v="21"/>
  </r>
  <r>
    <x v="60"/>
    <x v="0"/>
    <x v="0"/>
    <x v="1"/>
    <n v="3"/>
    <x v="21"/>
  </r>
  <r>
    <x v="60"/>
    <x v="0"/>
    <x v="1"/>
    <x v="0"/>
    <n v="11"/>
    <x v="21"/>
  </r>
  <r>
    <x v="60"/>
    <x v="0"/>
    <x v="1"/>
    <x v="1"/>
    <n v="3"/>
    <x v="21"/>
  </r>
  <r>
    <x v="60"/>
    <x v="0"/>
    <x v="2"/>
    <x v="0"/>
    <n v="1"/>
    <x v="21"/>
  </r>
  <r>
    <x v="60"/>
    <x v="0"/>
    <x v="2"/>
    <x v="1"/>
    <n v="2"/>
    <x v="21"/>
  </r>
  <r>
    <x v="60"/>
    <x v="0"/>
    <x v="3"/>
    <x v="0"/>
    <n v="4"/>
    <x v="21"/>
  </r>
  <r>
    <x v="60"/>
    <x v="0"/>
    <x v="3"/>
    <x v="1"/>
    <n v="1"/>
    <x v="21"/>
  </r>
  <r>
    <x v="60"/>
    <x v="0"/>
    <x v="4"/>
    <x v="0"/>
    <n v="6"/>
    <x v="21"/>
  </r>
  <r>
    <x v="60"/>
    <x v="0"/>
    <x v="4"/>
    <x v="1"/>
    <n v="4"/>
    <x v="21"/>
  </r>
  <r>
    <x v="60"/>
    <x v="0"/>
    <x v="5"/>
    <x v="0"/>
    <n v="5"/>
    <x v="21"/>
  </r>
  <r>
    <x v="60"/>
    <x v="0"/>
    <x v="5"/>
    <x v="1"/>
    <n v="4"/>
    <x v="21"/>
  </r>
  <r>
    <x v="60"/>
    <x v="1"/>
    <x v="0"/>
    <x v="0"/>
    <n v="3"/>
    <x v="21"/>
  </r>
  <r>
    <x v="60"/>
    <x v="1"/>
    <x v="0"/>
    <x v="1"/>
    <n v="4"/>
    <x v="21"/>
  </r>
  <r>
    <x v="60"/>
    <x v="1"/>
    <x v="1"/>
    <x v="0"/>
    <n v="9"/>
    <x v="21"/>
  </r>
  <r>
    <x v="60"/>
    <x v="1"/>
    <x v="1"/>
    <x v="1"/>
    <n v="5"/>
    <x v="21"/>
  </r>
  <r>
    <x v="60"/>
    <x v="1"/>
    <x v="2"/>
    <x v="0"/>
    <n v="2"/>
    <x v="21"/>
  </r>
  <r>
    <x v="60"/>
    <x v="1"/>
    <x v="2"/>
    <x v="1"/>
    <n v="3"/>
    <x v="21"/>
  </r>
  <r>
    <x v="60"/>
    <x v="1"/>
    <x v="3"/>
    <x v="0"/>
    <n v="7"/>
    <x v="21"/>
  </r>
  <r>
    <x v="60"/>
    <x v="1"/>
    <x v="3"/>
    <x v="1"/>
    <n v="1"/>
    <x v="21"/>
  </r>
  <r>
    <x v="60"/>
    <x v="1"/>
    <x v="4"/>
    <x v="0"/>
    <n v="5"/>
    <x v="21"/>
  </r>
  <r>
    <x v="60"/>
    <x v="1"/>
    <x v="4"/>
    <x v="1"/>
    <n v="4"/>
    <x v="21"/>
  </r>
  <r>
    <x v="60"/>
    <x v="1"/>
    <x v="5"/>
    <x v="0"/>
    <n v="5"/>
    <x v="21"/>
  </r>
  <r>
    <x v="60"/>
    <x v="1"/>
    <x v="5"/>
    <x v="1"/>
    <n v="4"/>
    <x v="21"/>
  </r>
  <r>
    <x v="60"/>
    <x v="2"/>
    <x v="0"/>
    <x v="0"/>
    <n v="4"/>
    <x v="21"/>
  </r>
  <r>
    <x v="60"/>
    <x v="2"/>
    <x v="0"/>
    <x v="1"/>
    <n v="3"/>
    <x v="21"/>
  </r>
  <r>
    <x v="60"/>
    <x v="2"/>
    <x v="1"/>
    <x v="0"/>
    <n v="7"/>
    <x v="21"/>
  </r>
  <r>
    <x v="60"/>
    <x v="2"/>
    <x v="1"/>
    <x v="1"/>
    <n v="7"/>
    <x v="21"/>
  </r>
  <r>
    <x v="60"/>
    <x v="2"/>
    <x v="2"/>
    <x v="0"/>
    <n v="1"/>
    <x v="21"/>
  </r>
  <r>
    <x v="60"/>
    <x v="2"/>
    <x v="2"/>
    <x v="1"/>
    <n v="1"/>
    <x v="21"/>
  </r>
  <r>
    <x v="60"/>
    <x v="2"/>
    <x v="3"/>
    <x v="0"/>
    <n v="5"/>
    <x v="21"/>
  </r>
  <r>
    <x v="60"/>
    <x v="2"/>
    <x v="3"/>
    <x v="1"/>
    <n v="1"/>
    <x v="21"/>
  </r>
  <r>
    <x v="60"/>
    <x v="2"/>
    <x v="4"/>
    <x v="0"/>
    <n v="2"/>
    <x v="21"/>
  </r>
  <r>
    <x v="60"/>
    <x v="2"/>
    <x v="4"/>
    <x v="1"/>
    <n v="2"/>
    <x v="21"/>
  </r>
  <r>
    <x v="60"/>
    <x v="2"/>
    <x v="5"/>
    <x v="0"/>
    <n v="1"/>
    <x v="21"/>
  </r>
  <r>
    <x v="60"/>
    <x v="2"/>
    <x v="5"/>
    <x v="1"/>
    <n v="2"/>
    <x v="21"/>
  </r>
  <r>
    <x v="60"/>
    <x v="3"/>
    <x v="0"/>
    <x v="0"/>
    <n v="2"/>
    <x v="21"/>
  </r>
  <r>
    <x v="60"/>
    <x v="3"/>
    <x v="0"/>
    <x v="1"/>
    <n v="3"/>
    <x v="21"/>
  </r>
  <r>
    <x v="60"/>
    <x v="3"/>
    <x v="1"/>
    <x v="0"/>
    <n v="8"/>
    <x v="21"/>
  </r>
  <r>
    <x v="60"/>
    <x v="3"/>
    <x v="1"/>
    <x v="1"/>
    <n v="1"/>
    <x v="21"/>
  </r>
  <r>
    <x v="60"/>
    <x v="3"/>
    <x v="2"/>
    <x v="0"/>
    <n v="1"/>
    <x v="21"/>
  </r>
  <r>
    <x v="60"/>
    <x v="3"/>
    <x v="2"/>
    <x v="1"/>
    <n v="3"/>
    <x v="21"/>
  </r>
  <r>
    <x v="60"/>
    <x v="3"/>
    <x v="3"/>
    <x v="0"/>
    <n v="7"/>
    <x v="21"/>
  </r>
  <r>
    <x v="60"/>
    <x v="3"/>
    <x v="3"/>
    <x v="1"/>
    <n v="1"/>
    <x v="21"/>
  </r>
  <r>
    <x v="60"/>
    <x v="3"/>
    <x v="4"/>
    <x v="0"/>
    <n v="4"/>
    <x v="21"/>
  </r>
  <r>
    <x v="60"/>
    <x v="3"/>
    <x v="4"/>
    <x v="1"/>
    <n v="3"/>
    <x v="21"/>
  </r>
  <r>
    <x v="60"/>
    <x v="3"/>
    <x v="5"/>
    <x v="0"/>
    <n v="2"/>
    <x v="21"/>
  </r>
  <r>
    <x v="60"/>
    <x v="3"/>
    <x v="5"/>
    <x v="1"/>
    <n v="3"/>
    <x v="21"/>
  </r>
  <r>
    <x v="60"/>
    <x v="4"/>
    <x v="0"/>
    <x v="0"/>
    <n v="1"/>
    <x v="21"/>
  </r>
  <r>
    <x v="60"/>
    <x v="4"/>
    <x v="0"/>
    <x v="1"/>
    <n v="1"/>
    <x v="21"/>
  </r>
  <r>
    <x v="60"/>
    <x v="4"/>
    <x v="1"/>
    <x v="0"/>
    <n v="3"/>
    <x v="21"/>
  </r>
  <r>
    <x v="60"/>
    <x v="4"/>
    <x v="1"/>
    <x v="1"/>
    <n v="6"/>
    <x v="21"/>
  </r>
  <r>
    <x v="60"/>
    <x v="4"/>
    <x v="2"/>
    <x v="0"/>
    <n v="2"/>
    <x v="21"/>
  </r>
  <r>
    <x v="60"/>
    <x v="4"/>
    <x v="2"/>
    <x v="1"/>
    <n v="3"/>
    <x v="21"/>
  </r>
  <r>
    <x v="60"/>
    <x v="4"/>
    <x v="3"/>
    <x v="0"/>
    <n v="4"/>
    <x v="21"/>
  </r>
  <r>
    <x v="60"/>
    <x v="4"/>
    <x v="3"/>
    <x v="1"/>
    <n v="2"/>
    <x v="21"/>
  </r>
  <r>
    <x v="60"/>
    <x v="4"/>
    <x v="4"/>
    <x v="0"/>
    <n v="1"/>
    <x v="21"/>
  </r>
  <r>
    <x v="60"/>
    <x v="4"/>
    <x v="4"/>
    <x v="1"/>
    <n v="4"/>
    <x v="21"/>
  </r>
  <r>
    <x v="60"/>
    <x v="4"/>
    <x v="5"/>
    <x v="0"/>
    <n v="4"/>
    <x v="21"/>
  </r>
  <r>
    <x v="60"/>
    <x v="4"/>
    <x v="5"/>
    <x v="1"/>
    <n v="2"/>
    <x v="21"/>
  </r>
  <r>
    <x v="60"/>
    <x v="5"/>
    <x v="0"/>
    <x v="0"/>
    <n v="5"/>
    <x v="21"/>
  </r>
  <r>
    <x v="60"/>
    <x v="5"/>
    <x v="0"/>
    <x v="1"/>
    <n v="3"/>
    <x v="21"/>
  </r>
  <r>
    <x v="60"/>
    <x v="5"/>
    <x v="1"/>
    <x v="0"/>
    <n v="11"/>
    <x v="21"/>
  </r>
  <r>
    <x v="60"/>
    <x v="5"/>
    <x v="1"/>
    <x v="1"/>
    <n v="5"/>
    <x v="21"/>
  </r>
  <r>
    <x v="60"/>
    <x v="5"/>
    <x v="2"/>
    <x v="0"/>
    <n v="1"/>
    <x v="21"/>
  </r>
  <r>
    <x v="60"/>
    <x v="5"/>
    <x v="2"/>
    <x v="1"/>
    <n v="2"/>
    <x v="21"/>
  </r>
  <r>
    <x v="60"/>
    <x v="5"/>
    <x v="3"/>
    <x v="0"/>
    <n v="1"/>
    <x v="21"/>
  </r>
  <r>
    <x v="60"/>
    <x v="5"/>
    <x v="3"/>
    <x v="1"/>
    <n v="3"/>
    <x v="21"/>
  </r>
  <r>
    <x v="60"/>
    <x v="5"/>
    <x v="4"/>
    <x v="0"/>
    <n v="4"/>
    <x v="21"/>
  </r>
  <r>
    <x v="60"/>
    <x v="5"/>
    <x v="4"/>
    <x v="1"/>
    <n v="4"/>
    <x v="21"/>
  </r>
  <r>
    <x v="60"/>
    <x v="5"/>
    <x v="5"/>
    <x v="0"/>
    <n v="4"/>
    <x v="21"/>
  </r>
  <r>
    <x v="60"/>
    <x v="5"/>
    <x v="5"/>
    <x v="1"/>
    <n v="1"/>
    <x v="21"/>
  </r>
  <r>
    <x v="61"/>
    <x v="0"/>
    <x v="0"/>
    <x v="0"/>
    <n v="5"/>
    <x v="18"/>
  </r>
  <r>
    <x v="61"/>
    <x v="0"/>
    <x v="0"/>
    <x v="1"/>
    <n v="4"/>
    <x v="18"/>
  </r>
  <r>
    <x v="61"/>
    <x v="0"/>
    <x v="1"/>
    <x v="0"/>
    <n v="11"/>
    <x v="18"/>
  </r>
  <r>
    <x v="61"/>
    <x v="0"/>
    <x v="1"/>
    <x v="1"/>
    <n v="6"/>
    <x v="18"/>
  </r>
  <r>
    <x v="61"/>
    <x v="0"/>
    <x v="2"/>
    <x v="0"/>
    <n v="2"/>
    <x v="18"/>
  </r>
  <r>
    <x v="61"/>
    <x v="0"/>
    <x v="2"/>
    <x v="1"/>
    <n v="1"/>
    <x v="18"/>
  </r>
  <r>
    <x v="61"/>
    <x v="0"/>
    <x v="3"/>
    <x v="0"/>
    <n v="2"/>
    <x v="18"/>
  </r>
  <r>
    <x v="61"/>
    <x v="0"/>
    <x v="3"/>
    <x v="1"/>
    <n v="2"/>
    <x v="18"/>
  </r>
  <r>
    <x v="61"/>
    <x v="0"/>
    <x v="4"/>
    <x v="0"/>
    <n v="4"/>
    <x v="18"/>
  </r>
  <r>
    <x v="61"/>
    <x v="0"/>
    <x v="4"/>
    <x v="1"/>
    <n v="4"/>
    <x v="18"/>
  </r>
  <r>
    <x v="61"/>
    <x v="0"/>
    <x v="5"/>
    <x v="0"/>
    <n v="3"/>
    <x v="18"/>
  </r>
  <r>
    <x v="61"/>
    <x v="0"/>
    <x v="5"/>
    <x v="1"/>
    <n v="4"/>
    <x v="18"/>
  </r>
  <r>
    <x v="61"/>
    <x v="1"/>
    <x v="0"/>
    <x v="0"/>
    <n v="2"/>
    <x v="18"/>
  </r>
  <r>
    <x v="61"/>
    <x v="1"/>
    <x v="0"/>
    <x v="1"/>
    <n v="3"/>
    <x v="18"/>
  </r>
  <r>
    <x v="61"/>
    <x v="1"/>
    <x v="1"/>
    <x v="0"/>
    <n v="2"/>
    <x v="18"/>
  </r>
  <r>
    <x v="61"/>
    <x v="1"/>
    <x v="1"/>
    <x v="1"/>
    <n v="2"/>
    <x v="18"/>
  </r>
  <r>
    <x v="61"/>
    <x v="1"/>
    <x v="2"/>
    <x v="0"/>
    <n v="2"/>
    <x v="18"/>
  </r>
  <r>
    <x v="61"/>
    <x v="1"/>
    <x v="2"/>
    <x v="1"/>
    <n v="3"/>
    <x v="18"/>
  </r>
  <r>
    <x v="61"/>
    <x v="1"/>
    <x v="3"/>
    <x v="0"/>
    <n v="7"/>
    <x v="18"/>
  </r>
  <r>
    <x v="61"/>
    <x v="1"/>
    <x v="3"/>
    <x v="1"/>
    <n v="2"/>
    <x v="18"/>
  </r>
  <r>
    <x v="61"/>
    <x v="1"/>
    <x v="4"/>
    <x v="0"/>
    <n v="6"/>
    <x v="18"/>
  </r>
  <r>
    <x v="61"/>
    <x v="1"/>
    <x v="4"/>
    <x v="1"/>
    <n v="1"/>
    <x v="18"/>
  </r>
  <r>
    <x v="61"/>
    <x v="1"/>
    <x v="5"/>
    <x v="0"/>
    <n v="7"/>
    <x v="18"/>
  </r>
  <r>
    <x v="61"/>
    <x v="1"/>
    <x v="5"/>
    <x v="1"/>
    <n v="5"/>
    <x v="18"/>
  </r>
  <r>
    <x v="61"/>
    <x v="2"/>
    <x v="0"/>
    <x v="0"/>
    <n v="2"/>
    <x v="18"/>
  </r>
  <r>
    <x v="61"/>
    <x v="2"/>
    <x v="0"/>
    <x v="1"/>
    <n v="1"/>
    <x v="18"/>
  </r>
  <r>
    <x v="61"/>
    <x v="2"/>
    <x v="1"/>
    <x v="0"/>
    <n v="1"/>
    <x v="18"/>
  </r>
  <r>
    <x v="61"/>
    <x v="2"/>
    <x v="1"/>
    <x v="1"/>
    <n v="1"/>
    <x v="18"/>
  </r>
  <r>
    <x v="61"/>
    <x v="2"/>
    <x v="2"/>
    <x v="0"/>
    <n v="1"/>
    <x v="18"/>
  </r>
  <r>
    <x v="61"/>
    <x v="2"/>
    <x v="2"/>
    <x v="1"/>
    <n v="3"/>
    <x v="18"/>
  </r>
  <r>
    <x v="61"/>
    <x v="2"/>
    <x v="3"/>
    <x v="0"/>
    <n v="2"/>
    <x v="18"/>
  </r>
  <r>
    <x v="61"/>
    <x v="2"/>
    <x v="3"/>
    <x v="1"/>
    <n v="3"/>
    <x v="18"/>
  </r>
  <r>
    <x v="61"/>
    <x v="2"/>
    <x v="4"/>
    <x v="0"/>
    <n v="2"/>
    <x v="18"/>
  </r>
  <r>
    <x v="61"/>
    <x v="2"/>
    <x v="4"/>
    <x v="1"/>
    <n v="3"/>
    <x v="18"/>
  </r>
  <r>
    <x v="61"/>
    <x v="2"/>
    <x v="5"/>
    <x v="0"/>
    <n v="4"/>
    <x v="18"/>
  </r>
  <r>
    <x v="61"/>
    <x v="2"/>
    <x v="5"/>
    <x v="1"/>
    <n v="3"/>
    <x v="18"/>
  </r>
  <r>
    <x v="61"/>
    <x v="3"/>
    <x v="0"/>
    <x v="0"/>
    <n v="2"/>
    <x v="18"/>
  </r>
  <r>
    <x v="61"/>
    <x v="3"/>
    <x v="0"/>
    <x v="1"/>
    <n v="3"/>
    <x v="18"/>
  </r>
  <r>
    <x v="61"/>
    <x v="3"/>
    <x v="1"/>
    <x v="0"/>
    <n v="7"/>
    <x v="18"/>
  </r>
  <r>
    <x v="61"/>
    <x v="3"/>
    <x v="1"/>
    <x v="1"/>
    <n v="4"/>
    <x v="18"/>
  </r>
  <r>
    <x v="61"/>
    <x v="3"/>
    <x v="2"/>
    <x v="0"/>
    <n v="1"/>
    <x v="18"/>
  </r>
  <r>
    <x v="61"/>
    <x v="3"/>
    <x v="2"/>
    <x v="1"/>
    <n v="1"/>
    <x v="18"/>
  </r>
  <r>
    <x v="61"/>
    <x v="3"/>
    <x v="3"/>
    <x v="0"/>
    <n v="6"/>
    <x v="18"/>
  </r>
  <r>
    <x v="61"/>
    <x v="3"/>
    <x v="3"/>
    <x v="1"/>
    <n v="2"/>
    <x v="18"/>
  </r>
  <r>
    <x v="61"/>
    <x v="3"/>
    <x v="4"/>
    <x v="0"/>
    <n v="5"/>
    <x v="18"/>
  </r>
  <r>
    <x v="61"/>
    <x v="3"/>
    <x v="4"/>
    <x v="1"/>
    <n v="1"/>
    <x v="18"/>
  </r>
  <r>
    <x v="61"/>
    <x v="3"/>
    <x v="5"/>
    <x v="0"/>
    <n v="3"/>
    <x v="18"/>
  </r>
  <r>
    <x v="61"/>
    <x v="3"/>
    <x v="5"/>
    <x v="1"/>
    <n v="4"/>
    <x v="18"/>
  </r>
  <r>
    <x v="61"/>
    <x v="4"/>
    <x v="0"/>
    <x v="0"/>
    <n v="1"/>
    <x v="18"/>
  </r>
  <r>
    <x v="61"/>
    <x v="4"/>
    <x v="0"/>
    <x v="1"/>
    <n v="3"/>
    <x v="18"/>
  </r>
  <r>
    <x v="61"/>
    <x v="4"/>
    <x v="1"/>
    <x v="0"/>
    <n v="7"/>
    <x v="18"/>
  </r>
  <r>
    <x v="61"/>
    <x v="4"/>
    <x v="1"/>
    <x v="1"/>
    <n v="3"/>
    <x v="18"/>
  </r>
  <r>
    <x v="61"/>
    <x v="4"/>
    <x v="2"/>
    <x v="0"/>
    <n v="1"/>
    <x v="18"/>
  </r>
  <r>
    <x v="61"/>
    <x v="4"/>
    <x v="2"/>
    <x v="1"/>
    <n v="2"/>
    <x v="18"/>
  </r>
  <r>
    <x v="61"/>
    <x v="4"/>
    <x v="3"/>
    <x v="0"/>
    <n v="1"/>
    <x v="18"/>
  </r>
  <r>
    <x v="61"/>
    <x v="4"/>
    <x v="3"/>
    <x v="1"/>
    <n v="2"/>
    <x v="18"/>
  </r>
  <r>
    <x v="61"/>
    <x v="4"/>
    <x v="4"/>
    <x v="0"/>
    <n v="3"/>
    <x v="18"/>
  </r>
  <r>
    <x v="61"/>
    <x v="4"/>
    <x v="4"/>
    <x v="1"/>
    <n v="3"/>
    <x v="18"/>
  </r>
  <r>
    <x v="61"/>
    <x v="4"/>
    <x v="5"/>
    <x v="0"/>
    <n v="1"/>
    <x v="18"/>
  </r>
  <r>
    <x v="61"/>
    <x v="4"/>
    <x v="5"/>
    <x v="1"/>
    <n v="4"/>
    <x v="18"/>
  </r>
  <r>
    <x v="61"/>
    <x v="5"/>
    <x v="0"/>
    <x v="0"/>
    <n v="3"/>
    <x v="18"/>
  </r>
  <r>
    <x v="61"/>
    <x v="5"/>
    <x v="0"/>
    <x v="1"/>
    <n v="1"/>
    <x v="18"/>
  </r>
  <r>
    <x v="61"/>
    <x v="5"/>
    <x v="1"/>
    <x v="0"/>
    <n v="11"/>
    <x v="18"/>
  </r>
  <r>
    <x v="61"/>
    <x v="5"/>
    <x v="1"/>
    <x v="1"/>
    <n v="5"/>
    <x v="18"/>
  </r>
  <r>
    <x v="61"/>
    <x v="5"/>
    <x v="2"/>
    <x v="0"/>
    <n v="1"/>
    <x v="18"/>
  </r>
  <r>
    <x v="61"/>
    <x v="5"/>
    <x v="2"/>
    <x v="1"/>
    <n v="3"/>
    <x v="18"/>
  </r>
  <r>
    <x v="61"/>
    <x v="5"/>
    <x v="3"/>
    <x v="0"/>
    <n v="2"/>
    <x v="18"/>
  </r>
  <r>
    <x v="61"/>
    <x v="5"/>
    <x v="3"/>
    <x v="1"/>
    <n v="2"/>
    <x v="18"/>
  </r>
  <r>
    <x v="61"/>
    <x v="5"/>
    <x v="4"/>
    <x v="0"/>
    <n v="5"/>
    <x v="18"/>
  </r>
  <r>
    <x v="61"/>
    <x v="5"/>
    <x v="4"/>
    <x v="1"/>
    <n v="4"/>
    <x v="18"/>
  </r>
  <r>
    <x v="61"/>
    <x v="5"/>
    <x v="5"/>
    <x v="0"/>
    <n v="2"/>
    <x v="18"/>
  </r>
  <r>
    <x v="61"/>
    <x v="5"/>
    <x v="5"/>
    <x v="1"/>
    <n v="5"/>
    <x v="18"/>
  </r>
  <r>
    <x v="62"/>
    <x v="0"/>
    <x v="0"/>
    <x v="0"/>
    <n v="2"/>
    <x v="19"/>
  </r>
  <r>
    <x v="62"/>
    <x v="0"/>
    <x v="0"/>
    <x v="1"/>
    <n v="4"/>
    <x v="19"/>
  </r>
  <r>
    <x v="62"/>
    <x v="0"/>
    <x v="1"/>
    <x v="0"/>
    <n v="3"/>
    <x v="19"/>
  </r>
  <r>
    <x v="62"/>
    <x v="0"/>
    <x v="1"/>
    <x v="1"/>
    <n v="7"/>
    <x v="19"/>
  </r>
  <r>
    <x v="62"/>
    <x v="0"/>
    <x v="2"/>
    <x v="0"/>
    <n v="1"/>
    <x v="19"/>
  </r>
  <r>
    <x v="62"/>
    <x v="0"/>
    <x v="2"/>
    <x v="1"/>
    <n v="3"/>
    <x v="19"/>
  </r>
  <r>
    <x v="62"/>
    <x v="0"/>
    <x v="3"/>
    <x v="0"/>
    <n v="2"/>
    <x v="19"/>
  </r>
  <r>
    <x v="62"/>
    <x v="0"/>
    <x v="3"/>
    <x v="1"/>
    <n v="3"/>
    <x v="19"/>
  </r>
  <r>
    <x v="62"/>
    <x v="0"/>
    <x v="4"/>
    <x v="0"/>
    <n v="6"/>
    <x v="19"/>
  </r>
  <r>
    <x v="62"/>
    <x v="0"/>
    <x v="4"/>
    <x v="1"/>
    <n v="1"/>
    <x v="19"/>
  </r>
  <r>
    <x v="62"/>
    <x v="0"/>
    <x v="5"/>
    <x v="0"/>
    <n v="7"/>
    <x v="19"/>
  </r>
  <r>
    <x v="62"/>
    <x v="0"/>
    <x v="5"/>
    <x v="1"/>
    <n v="3"/>
    <x v="19"/>
  </r>
  <r>
    <x v="62"/>
    <x v="1"/>
    <x v="0"/>
    <x v="0"/>
    <n v="5"/>
    <x v="19"/>
  </r>
  <r>
    <x v="62"/>
    <x v="1"/>
    <x v="0"/>
    <x v="1"/>
    <n v="4"/>
    <x v="19"/>
  </r>
  <r>
    <x v="62"/>
    <x v="1"/>
    <x v="1"/>
    <x v="0"/>
    <n v="11"/>
    <x v="19"/>
  </r>
  <r>
    <x v="62"/>
    <x v="1"/>
    <x v="1"/>
    <x v="1"/>
    <n v="3"/>
    <x v="19"/>
  </r>
  <r>
    <x v="62"/>
    <x v="1"/>
    <x v="2"/>
    <x v="0"/>
    <n v="2"/>
    <x v="19"/>
  </r>
  <r>
    <x v="62"/>
    <x v="1"/>
    <x v="2"/>
    <x v="1"/>
    <n v="1"/>
    <x v="19"/>
  </r>
  <r>
    <x v="62"/>
    <x v="1"/>
    <x v="3"/>
    <x v="0"/>
    <n v="4"/>
    <x v="19"/>
  </r>
  <r>
    <x v="62"/>
    <x v="1"/>
    <x v="3"/>
    <x v="1"/>
    <n v="2"/>
    <x v="19"/>
  </r>
  <r>
    <x v="62"/>
    <x v="1"/>
    <x v="4"/>
    <x v="0"/>
    <n v="1"/>
    <x v="19"/>
  </r>
  <r>
    <x v="62"/>
    <x v="1"/>
    <x v="4"/>
    <x v="1"/>
    <n v="3"/>
    <x v="19"/>
  </r>
  <r>
    <x v="62"/>
    <x v="1"/>
    <x v="5"/>
    <x v="0"/>
    <n v="5"/>
    <x v="19"/>
  </r>
  <r>
    <x v="62"/>
    <x v="1"/>
    <x v="5"/>
    <x v="1"/>
    <n v="2"/>
    <x v="19"/>
  </r>
  <r>
    <x v="62"/>
    <x v="2"/>
    <x v="0"/>
    <x v="0"/>
    <n v="1"/>
    <x v="19"/>
  </r>
  <r>
    <x v="62"/>
    <x v="2"/>
    <x v="0"/>
    <x v="1"/>
    <n v="2"/>
    <x v="19"/>
  </r>
  <r>
    <x v="62"/>
    <x v="2"/>
    <x v="1"/>
    <x v="0"/>
    <n v="1"/>
    <x v="19"/>
  </r>
  <r>
    <x v="62"/>
    <x v="2"/>
    <x v="1"/>
    <x v="1"/>
    <n v="5"/>
    <x v="19"/>
  </r>
  <r>
    <x v="62"/>
    <x v="2"/>
    <x v="2"/>
    <x v="0"/>
    <n v="2"/>
    <x v="19"/>
  </r>
  <r>
    <x v="62"/>
    <x v="2"/>
    <x v="2"/>
    <x v="1"/>
    <n v="1"/>
    <x v="19"/>
  </r>
  <r>
    <x v="62"/>
    <x v="2"/>
    <x v="3"/>
    <x v="0"/>
    <n v="3"/>
    <x v="19"/>
  </r>
  <r>
    <x v="62"/>
    <x v="2"/>
    <x v="3"/>
    <x v="1"/>
    <n v="1"/>
    <x v="19"/>
  </r>
  <r>
    <x v="62"/>
    <x v="2"/>
    <x v="4"/>
    <x v="0"/>
    <n v="4"/>
    <x v="19"/>
  </r>
  <r>
    <x v="62"/>
    <x v="2"/>
    <x v="4"/>
    <x v="1"/>
    <n v="2"/>
    <x v="19"/>
  </r>
  <r>
    <x v="62"/>
    <x v="2"/>
    <x v="5"/>
    <x v="0"/>
    <n v="6"/>
    <x v="19"/>
  </r>
  <r>
    <x v="62"/>
    <x v="2"/>
    <x v="5"/>
    <x v="1"/>
    <n v="5"/>
    <x v="19"/>
  </r>
  <r>
    <x v="62"/>
    <x v="3"/>
    <x v="0"/>
    <x v="0"/>
    <n v="4"/>
    <x v="19"/>
  </r>
  <r>
    <x v="62"/>
    <x v="3"/>
    <x v="0"/>
    <x v="1"/>
    <n v="3"/>
    <x v="19"/>
  </r>
  <r>
    <x v="62"/>
    <x v="3"/>
    <x v="1"/>
    <x v="0"/>
    <n v="12"/>
    <x v="19"/>
  </r>
  <r>
    <x v="62"/>
    <x v="3"/>
    <x v="1"/>
    <x v="1"/>
    <n v="3"/>
    <x v="19"/>
  </r>
  <r>
    <x v="62"/>
    <x v="3"/>
    <x v="2"/>
    <x v="0"/>
    <n v="2"/>
    <x v="19"/>
  </r>
  <r>
    <x v="62"/>
    <x v="3"/>
    <x v="2"/>
    <x v="1"/>
    <n v="1"/>
    <x v="19"/>
  </r>
  <r>
    <x v="62"/>
    <x v="3"/>
    <x v="3"/>
    <x v="0"/>
    <n v="4"/>
    <x v="19"/>
  </r>
  <r>
    <x v="62"/>
    <x v="3"/>
    <x v="3"/>
    <x v="1"/>
    <n v="3"/>
    <x v="19"/>
  </r>
  <r>
    <x v="62"/>
    <x v="3"/>
    <x v="4"/>
    <x v="0"/>
    <n v="2"/>
    <x v="19"/>
  </r>
  <r>
    <x v="62"/>
    <x v="3"/>
    <x v="4"/>
    <x v="1"/>
    <n v="4"/>
    <x v="19"/>
  </r>
  <r>
    <x v="62"/>
    <x v="3"/>
    <x v="5"/>
    <x v="0"/>
    <n v="4"/>
    <x v="19"/>
  </r>
  <r>
    <x v="62"/>
    <x v="3"/>
    <x v="5"/>
    <x v="1"/>
    <n v="1"/>
    <x v="19"/>
  </r>
  <r>
    <x v="62"/>
    <x v="4"/>
    <x v="0"/>
    <x v="0"/>
    <n v="2"/>
    <x v="19"/>
  </r>
  <r>
    <x v="62"/>
    <x v="4"/>
    <x v="0"/>
    <x v="1"/>
    <n v="3"/>
    <x v="19"/>
  </r>
  <r>
    <x v="62"/>
    <x v="4"/>
    <x v="1"/>
    <x v="0"/>
    <n v="11"/>
    <x v="19"/>
  </r>
  <r>
    <x v="62"/>
    <x v="4"/>
    <x v="1"/>
    <x v="1"/>
    <n v="1"/>
    <x v="19"/>
  </r>
  <r>
    <x v="62"/>
    <x v="4"/>
    <x v="2"/>
    <x v="0"/>
    <n v="1"/>
    <x v="19"/>
  </r>
  <r>
    <x v="62"/>
    <x v="4"/>
    <x v="2"/>
    <x v="1"/>
    <n v="2"/>
    <x v="19"/>
  </r>
  <r>
    <x v="62"/>
    <x v="4"/>
    <x v="3"/>
    <x v="0"/>
    <n v="5"/>
    <x v="19"/>
  </r>
  <r>
    <x v="62"/>
    <x v="4"/>
    <x v="3"/>
    <x v="1"/>
    <n v="2"/>
    <x v="19"/>
  </r>
  <r>
    <x v="62"/>
    <x v="4"/>
    <x v="4"/>
    <x v="0"/>
    <n v="2"/>
    <x v="19"/>
  </r>
  <r>
    <x v="62"/>
    <x v="4"/>
    <x v="4"/>
    <x v="1"/>
    <n v="3"/>
    <x v="19"/>
  </r>
  <r>
    <x v="62"/>
    <x v="4"/>
    <x v="5"/>
    <x v="0"/>
    <n v="3"/>
    <x v="19"/>
  </r>
  <r>
    <x v="62"/>
    <x v="4"/>
    <x v="5"/>
    <x v="1"/>
    <n v="3"/>
    <x v="19"/>
  </r>
  <r>
    <x v="62"/>
    <x v="5"/>
    <x v="0"/>
    <x v="0"/>
    <n v="2"/>
    <x v="19"/>
  </r>
  <r>
    <x v="62"/>
    <x v="5"/>
    <x v="0"/>
    <x v="1"/>
    <n v="2"/>
    <x v="19"/>
  </r>
  <r>
    <x v="62"/>
    <x v="5"/>
    <x v="1"/>
    <x v="0"/>
    <n v="10"/>
    <x v="19"/>
  </r>
  <r>
    <x v="62"/>
    <x v="5"/>
    <x v="1"/>
    <x v="1"/>
    <n v="2"/>
    <x v="19"/>
  </r>
  <r>
    <x v="62"/>
    <x v="5"/>
    <x v="2"/>
    <x v="0"/>
    <n v="1"/>
    <x v="19"/>
  </r>
  <r>
    <x v="62"/>
    <x v="5"/>
    <x v="2"/>
    <x v="1"/>
    <n v="3"/>
    <x v="19"/>
  </r>
  <r>
    <x v="62"/>
    <x v="5"/>
    <x v="3"/>
    <x v="0"/>
    <n v="6"/>
    <x v="19"/>
  </r>
  <r>
    <x v="62"/>
    <x v="5"/>
    <x v="3"/>
    <x v="1"/>
    <n v="2"/>
    <x v="19"/>
  </r>
  <r>
    <x v="62"/>
    <x v="5"/>
    <x v="4"/>
    <x v="0"/>
    <n v="2"/>
    <x v="19"/>
  </r>
  <r>
    <x v="62"/>
    <x v="5"/>
    <x v="4"/>
    <x v="1"/>
    <n v="3"/>
    <x v="19"/>
  </r>
  <r>
    <x v="62"/>
    <x v="5"/>
    <x v="5"/>
    <x v="0"/>
    <n v="3"/>
    <x v="19"/>
  </r>
  <r>
    <x v="62"/>
    <x v="5"/>
    <x v="5"/>
    <x v="1"/>
    <n v="5"/>
    <x v="19"/>
  </r>
  <r>
    <x v="63"/>
    <x v="0"/>
    <x v="0"/>
    <x v="0"/>
    <n v="2"/>
    <x v="20"/>
  </r>
  <r>
    <x v="63"/>
    <x v="0"/>
    <x v="0"/>
    <x v="1"/>
    <n v="2"/>
    <x v="20"/>
  </r>
  <r>
    <x v="63"/>
    <x v="0"/>
    <x v="1"/>
    <x v="0"/>
    <n v="12"/>
    <x v="20"/>
  </r>
  <r>
    <x v="63"/>
    <x v="0"/>
    <x v="1"/>
    <x v="1"/>
    <n v="4"/>
    <x v="20"/>
  </r>
  <r>
    <x v="63"/>
    <x v="0"/>
    <x v="2"/>
    <x v="0"/>
    <n v="2"/>
    <x v="20"/>
  </r>
  <r>
    <x v="63"/>
    <x v="0"/>
    <x v="2"/>
    <x v="1"/>
    <n v="3"/>
    <x v="20"/>
  </r>
  <r>
    <x v="63"/>
    <x v="0"/>
    <x v="3"/>
    <x v="0"/>
    <n v="7"/>
    <x v="20"/>
  </r>
  <r>
    <x v="63"/>
    <x v="0"/>
    <x v="3"/>
    <x v="1"/>
    <n v="1"/>
    <x v="20"/>
  </r>
  <r>
    <x v="63"/>
    <x v="0"/>
    <x v="4"/>
    <x v="0"/>
    <n v="3"/>
    <x v="20"/>
  </r>
  <r>
    <x v="63"/>
    <x v="0"/>
    <x v="4"/>
    <x v="1"/>
    <n v="1"/>
    <x v="20"/>
  </r>
  <r>
    <x v="63"/>
    <x v="0"/>
    <x v="5"/>
    <x v="0"/>
    <n v="4"/>
    <x v="20"/>
  </r>
  <r>
    <x v="63"/>
    <x v="0"/>
    <x v="5"/>
    <x v="1"/>
    <n v="3"/>
    <x v="20"/>
  </r>
  <r>
    <x v="63"/>
    <x v="1"/>
    <x v="0"/>
    <x v="0"/>
    <n v="1"/>
    <x v="20"/>
  </r>
  <r>
    <x v="63"/>
    <x v="1"/>
    <x v="0"/>
    <x v="1"/>
    <n v="1"/>
    <x v="20"/>
  </r>
  <r>
    <x v="63"/>
    <x v="1"/>
    <x v="1"/>
    <x v="0"/>
    <n v="2"/>
    <x v="20"/>
  </r>
  <r>
    <x v="63"/>
    <x v="1"/>
    <x v="1"/>
    <x v="1"/>
    <n v="3"/>
    <x v="20"/>
  </r>
  <r>
    <x v="63"/>
    <x v="1"/>
    <x v="2"/>
    <x v="0"/>
    <n v="2"/>
    <x v="20"/>
  </r>
  <r>
    <x v="63"/>
    <x v="1"/>
    <x v="2"/>
    <x v="1"/>
    <n v="1"/>
    <x v="20"/>
  </r>
  <r>
    <x v="63"/>
    <x v="1"/>
    <x v="3"/>
    <x v="0"/>
    <n v="2"/>
    <x v="20"/>
  </r>
  <r>
    <x v="63"/>
    <x v="1"/>
    <x v="3"/>
    <x v="1"/>
    <n v="2"/>
    <x v="20"/>
  </r>
  <r>
    <x v="63"/>
    <x v="1"/>
    <x v="4"/>
    <x v="0"/>
    <n v="2"/>
    <x v="20"/>
  </r>
  <r>
    <x v="63"/>
    <x v="1"/>
    <x v="4"/>
    <x v="1"/>
    <n v="4"/>
    <x v="20"/>
  </r>
  <r>
    <x v="63"/>
    <x v="1"/>
    <x v="5"/>
    <x v="0"/>
    <n v="3"/>
    <x v="20"/>
  </r>
  <r>
    <x v="63"/>
    <x v="1"/>
    <x v="5"/>
    <x v="1"/>
    <n v="2"/>
    <x v="20"/>
  </r>
  <r>
    <x v="63"/>
    <x v="2"/>
    <x v="0"/>
    <x v="0"/>
    <n v="2"/>
    <x v="20"/>
  </r>
  <r>
    <x v="63"/>
    <x v="2"/>
    <x v="0"/>
    <x v="1"/>
    <n v="2"/>
    <x v="20"/>
  </r>
  <r>
    <x v="63"/>
    <x v="2"/>
    <x v="1"/>
    <x v="0"/>
    <n v="8"/>
    <x v="20"/>
  </r>
  <r>
    <x v="63"/>
    <x v="2"/>
    <x v="1"/>
    <x v="1"/>
    <n v="2"/>
    <x v="20"/>
  </r>
  <r>
    <x v="63"/>
    <x v="2"/>
    <x v="2"/>
    <x v="0"/>
    <n v="2"/>
    <x v="20"/>
  </r>
  <r>
    <x v="63"/>
    <x v="2"/>
    <x v="2"/>
    <x v="1"/>
    <n v="2"/>
    <x v="20"/>
  </r>
  <r>
    <x v="63"/>
    <x v="2"/>
    <x v="3"/>
    <x v="0"/>
    <n v="5"/>
    <x v="20"/>
  </r>
  <r>
    <x v="63"/>
    <x v="2"/>
    <x v="3"/>
    <x v="1"/>
    <n v="2"/>
    <x v="20"/>
  </r>
  <r>
    <x v="63"/>
    <x v="2"/>
    <x v="4"/>
    <x v="0"/>
    <n v="3"/>
    <x v="20"/>
  </r>
  <r>
    <x v="63"/>
    <x v="2"/>
    <x v="4"/>
    <x v="1"/>
    <n v="1"/>
    <x v="20"/>
  </r>
  <r>
    <x v="63"/>
    <x v="2"/>
    <x v="5"/>
    <x v="0"/>
    <n v="1"/>
    <x v="20"/>
  </r>
  <r>
    <x v="63"/>
    <x v="2"/>
    <x v="5"/>
    <x v="1"/>
    <n v="1"/>
    <x v="20"/>
  </r>
  <r>
    <x v="63"/>
    <x v="3"/>
    <x v="0"/>
    <x v="0"/>
    <n v="4"/>
    <x v="20"/>
  </r>
  <r>
    <x v="63"/>
    <x v="3"/>
    <x v="0"/>
    <x v="1"/>
    <n v="1"/>
    <x v="20"/>
  </r>
  <r>
    <x v="63"/>
    <x v="3"/>
    <x v="1"/>
    <x v="0"/>
    <n v="5"/>
    <x v="20"/>
  </r>
  <r>
    <x v="63"/>
    <x v="3"/>
    <x v="1"/>
    <x v="1"/>
    <n v="1"/>
    <x v="20"/>
  </r>
  <r>
    <x v="63"/>
    <x v="3"/>
    <x v="2"/>
    <x v="0"/>
    <n v="2"/>
    <x v="20"/>
  </r>
  <r>
    <x v="63"/>
    <x v="3"/>
    <x v="2"/>
    <x v="1"/>
    <n v="1"/>
    <x v="20"/>
  </r>
  <r>
    <x v="63"/>
    <x v="3"/>
    <x v="3"/>
    <x v="0"/>
    <n v="5"/>
    <x v="20"/>
  </r>
  <r>
    <x v="63"/>
    <x v="3"/>
    <x v="3"/>
    <x v="1"/>
    <n v="2"/>
    <x v="20"/>
  </r>
  <r>
    <x v="63"/>
    <x v="3"/>
    <x v="4"/>
    <x v="0"/>
    <n v="2"/>
    <x v="20"/>
  </r>
  <r>
    <x v="63"/>
    <x v="3"/>
    <x v="4"/>
    <x v="1"/>
    <n v="2"/>
    <x v="20"/>
  </r>
  <r>
    <x v="63"/>
    <x v="3"/>
    <x v="5"/>
    <x v="0"/>
    <n v="7"/>
    <x v="20"/>
  </r>
  <r>
    <x v="63"/>
    <x v="3"/>
    <x v="5"/>
    <x v="1"/>
    <n v="2"/>
    <x v="20"/>
  </r>
  <r>
    <x v="63"/>
    <x v="4"/>
    <x v="0"/>
    <x v="0"/>
    <n v="3"/>
    <x v="20"/>
  </r>
  <r>
    <x v="63"/>
    <x v="4"/>
    <x v="0"/>
    <x v="1"/>
    <n v="2"/>
    <x v="20"/>
  </r>
  <r>
    <x v="63"/>
    <x v="4"/>
    <x v="1"/>
    <x v="0"/>
    <n v="6"/>
    <x v="20"/>
  </r>
  <r>
    <x v="63"/>
    <x v="4"/>
    <x v="1"/>
    <x v="1"/>
    <n v="5"/>
    <x v="20"/>
  </r>
  <r>
    <x v="63"/>
    <x v="4"/>
    <x v="2"/>
    <x v="0"/>
    <n v="2"/>
    <x v="20"/>
  </r>
  <r>
    <x v="63"/>
    <x v="4"/>
    <x v="2"/>
    <x v="1"/>
    <n v="1"/>
    <x v="20"/>
  </r>
  <r>
    <x v="63"/>
    <x v="4"/>
    <x v="3"/>
    <x v="0"/>
    <n v="7"/>
    <x v="20"/>
  </r>
  <r>
    <x v="63"/>
    <x v="4"/>
    <x v="3"/>
    <x v="1"/>
    <n v="2"/>
    <x v="20"/>
  </r>
  <r>
    <x v="63"/>
    <x v="4"/>
    <x v="4"/>
    <x v="0"/>
    <n v="4"/>
    <x v="20"/>
  </r>
  <r>
    <x v="63"/>
    <x v="4"/>
    <x v="4"/>
    <x v="1"/>
    <n v="3"/>
    <x v="20"/>
  </r>
  <r>
    <x v="63"/>
    <x v="4"/>
    <x v="5"/>
    <x v="0"/>
    <n v="4"/>
    <x v="20"/>
  </r>
  <r>
    <x v="63"/>
    <x v="4"/>
    <x v="5"/>
    <x v="1"/>
    <n v="4"/>
    <x v="20"/>
  </r>
  <r>
    <x v="63"/>
    <x v="5"/>
    <x v="0"/>
    <x v="0"/>
    <n v="2"/>
    <x v="20"/>
  </r>
  <r>
    <x v="63"/>
    <x v="5"/>
    <x v="0"/>
    <x v="1"/>
    <n v="2"/>
    <x v="20"/>
  </r>
  <r>
    <x v="63"/>
    <x v="5"/>
    <x v="1"/>
    <x v="0"/>
    <n v="1"/>
    <x v="20"/>
  </r>
  <r>
    <x v="63"/>
    <x v="5"/>
    <x v="1"/>
    <x v="1"/>
    <n v="1"/>
    <x v="20"/>
  </r>
  <r>
    <x v="63"/>
    <x v="5"/>
    <x v="2"/>
    <x v="0"/>
    <n v="2"/>
    <x v="20"/>
  </r>
  <r>
    <x v="63"/>
    <x v="5"/>
    <x v="2"/>
    <x v="1"/>
    <n v="3"/>
    <x v="20"/>
  </r>
  <r>
    <x v="63"/>
    <x v="5"/>
    <x v="3"/>
    <x v="0"/>
    <n v="5"/>
    <x v="20"/>
  </r>
  <r>
    <x v="63"/>
    <x v="5"/>
    <x v="3"/>
    <x v="1"/>
    <n v="3"/>
    <x v="20"/>
  </r>
  <r>
    <x v="63"/>
    <x v="5"/>
    <x v="4"/>
    <x v="0"/>
    <n v="2"/>
    <x v="20"/>
  </r>
  <r>
    <x v="63"/>
    <x v="5"/>
    <x v="4"/>
    <x v="1"/>
    <n v="1"/>
    <x v="20"/>
  </r>
  <r>
    <x v="63"/>
    <x v="5"/>
    <x v="5"/>
    <x v="0"/>
    <n v="1"/>
    <x v="20"/>
  </r>
  <r>
    <x v="63"/>
    <x v="5"/>
    <x v="5"/>
    <x v="1"/>
    <n v="5"/>
    <x v="20"/>
  </r>
  <r>
    <x v="64"/>
    <x v="0"/>
    <x v="0"/>
    <x v="0"/>
    <n v="1"/>
    <x v="21"/>
  </r>
  <r>
    <x v="64"/>
    <x v="0"/>
    <x v="0"/>
    <x v="1"/>
    <n v="4"/>
    <x v="21"/>
  </r>
  <r>
    <x v="64"/>
    <x v="0"/>
    <x v="1"/>
    <x v="0"/>
    <n v="12"/>
    <x v="21"/>
  </r>
  <r>
    <x v="64"/>
    <x v="0"/>
    <x v="1"/>
    <x v="1"/>
    <n v="3"/>
    <x v="21"/>
  </r>
  <r>
    <x v="64"/>
    <x v="0"/>
    <x v="2"/>
    <x v="0"/>
    <n v="1"/>
    <x v="21"/>
  </r>
  <r>
    <x v="64"/>
    <x v="0"/>
    <x v="2"/>
    <x v="1"/>
    <n v="1"/>
    <x v="21"/>
  </r>
  <r>
    <x v="64"/>
    <x v="0"/>
    <x v="3"/>
    <x v="0"/>
    <n v="5"/>
    <x v="21"/>
  </r>
  <r>
    <x v="64"/>
    <x v="0"/>
    <x v="3"/>
    <x v="1"/>
    <n v="1"/>
    <x v="21"/>
  </r>
  <r>
    <x v="64"/>
    <x v="0"/>
    <x v="4"/>
    <x v="0"/>
    <n v="5"/>
    <x v="21"/>
  </r>
  <r>
    <x v="64"/>
    <x v="0"/>
    <x v="4"/>
    <x v="1"/>
    <n v="4"/>
    <x v="21"/>
  </r>
  <r>
    <x v="64"/>
    <x v="0"/>
    <x v="5"/>
    <x v="0"/>
    <n v="3"/>
    <x v="21"/>
  </r>
  <r>
    <x v="64"/>
    <x v="0"/>
    <x v="5"/>
    <x v="1"/>
    <n v="5"/>
    <x v="21"/>
  </r>
  <r>
    <x v="64"/>
    <x v="1"/>
    <x v="0"/>
    <x v="0"/>
    <n v="5"/>
    <x v="21"/>
  </r>
  <r>
    <x v="64"/>
    <x v="1"/>
    <x v="0"/>
    <x v="1"/>
    <n v="4"/>
    <x v="21"/>
  </r>
  <r>
    <x v="64"/>
    <x v="1"/>
    <x v="1"/>
    <x v="0"/>
    <n v="12"/>
    <x v="21"/>
  </r>
  <r>
    <x v="64"/>
    <x v="1"/>
    <x v="1"/>
    <x v="1"/>
    <n v="4"/>
    <x v="21"/>
  </r>
  <r>
    <x v="64"/>
    <x v="1"/>
    <x v="2"/>
    <x v="0"/>
    <n v="2"/>
    <x v="21"/>
  </r>
  <r>
    <x v="64"/>
    <x v="1"/>
    <x v="2"/>
    <x v="1"/>
    <n v="2"/>
    <x v="21"/>
  </r>
  <r>
    <x v="64"/>
    <x v="1"/>
    <x v="3"/>
    <x v="0"/>
    <n v="3"/>
    <x v="21"/>
  </r>
  <r>
    <x v="64"/>
    <x v="1"/>
    <x v="3"/>
    <x v="1"/>
    <n v="1"/>
    <x v="21"/>
  </r>
  <r>
    <x v="64"/>
    <x v="1"/>
    <x v="4"/>
    <x v="0"/>
    <n v="2"/>
    <x v="21"/>
  </r>
  <r>
    <x v="64"/>
    <x v="1"/>
    <x v="4"/>
    <x v="1"/>
    <n v="3"/>
    <x v="21"/>
  </r>
  <r>
    <x v="64"/>
    <x v="1"/>
    <x v="5"/>
    <x v="0"/>
    <n v="5"/>
    <x v="21"/>
  </r>
  <r>
    <x v="64"/>
    <x v="1"/>
    <x v="5"/>
    <x v="1"/>
    <n v="1"/>
    <x v="21"/>
  </r>
  <r>
    <x v="64"/>
    <x v="2"/>
    <x v="0"/>
    <x v="0"/>
    <n v="5"/>
    <x v="21"/>
  </r>
  <r>
    <x v="64"/>
    <x v="2"/>
    <x v="0"/>
    <x v="1"/>
    <n v="2"/>
    <x v="21"/>
  </r>
  <r>
    <x v="64"/>
    <x v="2"/>
    <x v="1"/>
    <x v="0"/>
    <n v="11"/>
    <x v="21"/>
  </r>
  <r>
    <x v="64"/>
    <x v="2"/>
    <x v="1"/>
    <x v="1"/>
    <n v="7"/>
    <x v="21"/>
  </r>
  <r>
    <x v="64"/>
    <x v="2"/>
    <x v="2"/>
    <x v="0"/>
    <n v="2"/>
    <x v="21"/>
  </r>
  <r>
    <x v="64"/>
    <x v="2"/>
    <x v="2"/>
    <x v="1"/>
    <n v="3"/>
    <x v="21"/>
  </r>
  <r>
    <x v="64"/>
    <x v="2"/>
    <x v="3"/>
    <x v="0"/>
    <n v="2"/>
    <x v="21"/>
  </r>
  <r>
    <x v="64"/>
    <x v="2"/>
    <x v="3"/>
    <x v="1"/>
    <n v="1"/>
    <x v="21"/>
  </r>
  <r>
    <x v="64"/>
    <x v="2"/>
    <x v="4"/>
    <x v="0"/>
    <n v="4"/>
    <x v="21"/>
  </r>
  <r>
    <x v="64"/>
    <x v="2"/>
    <x v="4"/>
    <x v="1"/>
    <n v="1"/>
    <x v="21"/>
  </r>
  <r>
    <x v="64"/>
    <x v="2"/>
    <x v="5"/>
    <x v="0"/>
    <n v="5"/>
    <x v="21"/>
  </r>
  <r>
    <x v="64"/>
    <x v="2"/>
    <x v="5"/>
    <x v="1"/>
    <n v="3"/>
    <x v="21"/>
  </r>
  <r>
    <x v="64"/>
    <x v="3"/>
    <x v="0"/>
    <x v="0"/>
    <n v="1"/>
    <x v="21"/>
  </r>
  <r>
    <x v="64"/>
    <x v="3"/>
    <x v="0"/>
    <x v="1"/>
    <n v="1"/>
    <x v="21"/>
  </r>
  <r>
    <x v="64"/>
    <x v="3"/>
    <x v="1"/>
    <x v="0"/>
    <n v="7"/>
    <x v="21"/>
  </r>
  <r>
    <x v="64"/>
    <x v="3"/>
    <x v="1"/>
    <x v="1"/>
    <n v="4"/>
    <x v="21"/>
  </r>
  <r>
    <x v="64"/>
    <x v="3"/>
    <x v="2"/>
    <x v="0"/>
    <n v="2"/>
    <x v="21"/>
  </r>
  <r>
    <x v="64"/>
    <x v="3"/>
    <x v="2"/>
    <x v="1"/>
    <n v="1"/>
    <x v="21"/>
  </r>
  <r>
    <x v="64"/>
    <x v="3"/>
    <x v="3"/>
    <x v="0"/>
    <n v="5"/>
    <x v="21"/>
  </r>
  <r>
    <x v="64"/>
    <x v="3"/>
    <x v="3"/>
    <x v="1"/>
    <n v="1"/>
    <x v="21"/>
  </r>
  <r>
    <x v="64"/>
    <x v="3"/>
    <x v="4"/>
    <x v="0"/>
    <n v="2"/>
    <x v="21"/>
  </r>
  <r>
    <x v="64"/>
    <x v="3"/>
    <x v="4"/>
    <x v="1"/>
    <n v="1"/>
    <x v="21"/>
  </r>
  <r>
    <x v="64"/>
    <x v="3"/>
    <x v="5"/>
    <x v="0"/>
    <n v="4"/>
    <x v="21"/>
  </r>
  <r>
    <x v="64"/>
    <x v="3"/>
    <x v="5"/>
    <x v="1"/>
    <n v="4"/>
    <x v="21"/>
  </r>
  <r>
    <x v="64"/>
    <x v="4"/>
    <x v="0"/>
    <x v="0"/>
    <n v="4"/>
    <x v="21"/>
  </r>
  <r>
    <x v="64"/>
    <x v="4"/>
    <x v="0"/>
    <x v="1"/>
    <n v="4"/>
    <x v="21"/>
  </r>
  <r>
    <x v="64"/>
    <x v="4"/>
    <x v="1"/>
    <x v="0"/>
    <n v="4"/>
    <x v="21"/>
  </r>
  <r>
    <x v="64"/>
    <x v="4"/>
    <x v="1"/>
    <x v="1"/>
    <n v="1"/>
    <x v="21"/>
  </r>
  <r>
    <x v="64"/>
    <x v="4"/>
    <x v="2"/>
    <x v="0"/>
    <n v="2"/>
    <x v="21"/>
  </r>
  <r>
    <x v="64"/>
    <x v="4"/>
    <x v="2"/>
    <x v="1"/>
    <n v="1"/>
    <x v="21"/>
  </r>
  <r>
    <x v="64"/>
    <x v="4"/>
    <x v="3"/>
    <x v="0"/>
    <n v="3"/>
    <x v="21"/>
  </r>
  <r>
    <x v="64"/>
    <x v="4"/>
    <x v="3"/>
    <x v="1"/>
    <n v="2"/>
    <x v="21"/>
  </r>
  <r>
    <x v="64"/>
    <x v="4"/>
    <x v="4"/>
    <x v="0"/>
    <n v="6"/>
    <x v="21"/>
  </r>
  <r>
    <x v="64"/>
    <x v="4"/>
    <x v="4"/>
    <x v="1"/>
    <n v="3"/>
    <x v="21"/>
  </r>
  <r>
    <x v="64"/>
    <x v="4"/>
    <x v="5"/>
    <x v="0"/>
    <n v="7"/>
    <x v="21"/>
  </r>
  <r>
    <x v="64"/>
    <x v="4"/>
    <x v="5"/>
    <x v="1"/>
    <n v="2"/>
    <x v="21"/>
  </r>
  <r>
    <x v="64"/>
    <x v="5"/>
    <x v="0"/>
    <x v="0"/>
    <n v="3"/>
    <x v="21"/>
  </r>
  <r>
    <x v="64"/>
    <x v="5"/>
    <x v="0"/>
    <x v="1"/>
    <n v="1"/>
    <x v="21"/>
  </r>
  <r>
    <x v="64"/>
    <x v="5"/>
    <x v="1"/>
    <x v="0"/>
    <n v="9"/>
    <x v="21"/>
  </r>
  <r>
    <x v="64"/>
    <x v="5"/>
    <x v="1"/>
    <x v="1"/>
    <n v="6"/>
    <x v="21"/>
  </r>
  <r>
    <x v="64"/>
    <x v="5"/>
    <x v="2"/>
    <x v="0"/>
    <n v="1"/>
    <x v="21"/>
  </r>
  <r>
    <x v="64"/>
    <x v="5"/>
    <x v="2"/>
    <x v="1"/>
    <n v="2"/>
    <x v="21"/>
  </r>
  <r>
    <x v="64"/>
    <x v="5"/>
    <x v="3"/>
    <x v="0"/>
    <n v="2"/>
    <x v="21"/>
  </r>
  <r>
    <x v="64"/>
    <x v="5"/>
    <x v="3"/>
    <x v="1"/>
    <n v="2"/>
    <x v="21"/>
  </r>
  <r>
    <x v="64"/>
    <x v="5"/>
    <x v="4"/>
    <x v="0"/>
    <n v="2"/>
    <x v="21"/>
  </r>
  <r>
    <x v="64"/>
    <x v="5"/>
    <x v="4"/>
    <x v="1"/>
    <n v="2"/>
    <x v="21"/>
  </r>
  <r>
    <x v="64"/>
    <x v="5"/>
    <x v="5"/>
    <x v="0"/>
    <n v="3"/>
    <x v="21"/>
  </r>
  <r>
    <x v="64"/>
    <x v="5"/>
    <x v="5"/>
    <x v="1"/>
    <n v="1"/>
    <x v="21"/>
  </r>
  <r>
    <x v="65"/>
    <x v="0"/>
    <x v="0"/>
    <x v="0"/>
    <n v="3"/>
    <x v="0"/>
  </r>
  <r>
    <x v="65"/>
    <x v="0"/>
    <x v="0"/>
    <x v="1"/>
    <n v="1"/>
    <x v="0"/>
  </r>
  <r>
    <x v="65"/>
    <x v="0"/>
    <x v="1"/>
    <x v="0"/>
    <n v="9"/>
    <x v="0"/>
  </r>
  <r>
    <x v="65"/>
    <x v="0"/>
    <x v="1"/>
    <x v="1"/>
    <n v="4"/>
    <x v="0"/>
  </r>
  <r>
    <x v="65"/>
    <x v="0"/>
    <x v="2"/>
    <x v="0"/>
    <n v="2"/>
    <x v="0"/>
  </r>
  <r>
    <x v="65"/>
    <x v="0"/>
    <x v="2"/>
    <x v="1"/>
    <n v="1"/>
    <x v="0"/>
  </r>
  <r>
    <x v="65"/>
    <x v="0"/>
    <x v="3"/>
    <x v="0"/>
    <n v="3"/>
    <x v="0"/>
  </r>
  <r>
    <x v="65"/>
    <x v="0"/>
    <x v="3"/>
    <x v="1"/>
    <n v="1"/>
    <x v="0"/>
  </r>
  <r>
    <x v="65"/>
    <x v="0"/>
    <x v="4"/>
    <x v="0"/>
    <n v="1"/>
    <x v="0"/>
  </r>
  <r>
    <x v="65"/>
    <x v="0"/>
    <x v="4"/>
    <x v="1"/>
    <n v="2"/>
    <x v="0"/>
  </r>
  <r>
    <x v="65"/>
    <x v="0"/>
    <x v="5"/>
    <x v="0"/>
    <n v="7"/>
    <x v="0"/>
  </r>
  <r>
    <x v="65"/>
    <x v="0"/>
    <x v="5"/>
    <x v="1"/>
    <n v="5"/>
    <x v="0"/>
  </r>
  <r>
    <x v="65"/>
    <x v="1"/>
    <x v="0"/>
    <x v="0"/>
    <n v="5"/>
    <x v="0"/>
  </r>
  <r>
    <x v="65"/>
    <x v="1"/>
    <x v="0"/>
    <x v="1"/>
    <n v="1"/>
    <x v="0"/>
  </r>
  <r>
    <x v="65"/>
    <x v="1"/>
    <x v="1"/>
    <x v="0"/>
    <n v="8"/>
    <x v="0"/>
  </r>
  <r>
    <x v="65"/>
    <x v="1"/>
    <x v="1"/>
    <x v="1"/>
    <n v="6"/>
    <x v="0"/>
  </r>
  <r>
    <x v="65"/>
    <x v="1"/>
    <x v="2"/>
    <x v="0"/>
    <n v="1"/>
    <x v="0"/>
  </r>
  <r>
    <x v="65"/>
    <x v="1"/>
    <x v="2"/>
    <x v="1"/>
    <n v="2"/>
    <x v="0"/>
  </r>
  <r>
    <x v="65"/>
    <x v="1"/>
    <x v="3"/>
    <x v="0"/>
    <n v="2"/>
    <x v="0"/>
  </r>
  <r>
    <x v="65"/>
    <x v="1"/>
    <x v="3"/>
    <x v="1"/>
    <n v="2"/>
    <x v="0"/>
  </r>
  <r>
    <x v="65"/>
    <x v="1"/>
    <x v="4"/>
    <x v="0"/>
    <n v="1"/>
    <x v="0"/>
  </r>
  <r>
    <x v="65"/>
    <x v="1"/>
    <x v="4"/>
    <x v="1"/>
    <n v="2"/>
    <x v="0"/>
  </r>
  <r>
    <x v="65"/>
    <x v="1"/>
    <x v="5"/>
    <x v="0"/>
    <n v="7"/>
    <x v="0"/>
  </r>
  <r>
    <x v="65"/>
    <x v="1"/>
    <x v="5"/>
    <x v="1"/>
    <n v="5"/>
    <x v="0"/>
  </r>
  <r>
    <x v="65"/>
    <x v="2"/>
    <x v="0"/>
    <x v="0"/>
    <n v="3"/>
    <x v="0"/>
  </r>
  <r>
    <x v="65"/>
    <x v="2"/>
    <x v="0"/>
    <x v="1"/>
    <n v="2"/>
    <x v="0"/>
  </r>
  <r>
    <x v="65"/>
    <x v="2"/>
    <x v="1"/>
    <x v="0"/>
    <n v="6"/>
    <x v="0"/>
  </r>
  <r>
    <x v="65"/>
    <x v="2"/>
    <x v="1"/>
    <x v="1"/>
    <n v="1"/>
    <x v="0"/>
  </r>
  <r>
    <x v="65"/>
    <x v="2"/>
    <x v="2"/>
    <x v="0"/>
    <n v="1"/>
    <x v="0"/>
  </r>
  <r>
    <x v="65"/>
    <x v="2"/>
    <x v="2"/>
    <x v="1"/>
    <n v="2"/>
    <x v="0"/>
  </r>
  <r>
    <x v="65"/>
    <x v="2"/>
    <x v="3"/>
    <x v="0"/>
    <n v="2"/>
    <x v="0"/>
  </r>
  <r>
    <x v="65"/>
    <x v="2"/>
    <x v="3"/>
    <x v="1"/>
    <n v="2"/>
    <x v="0"/>
  </r>
  <r>
    <x v="65"/>
    <x v="2"/>
    <x v="4"/>
    <x v="0"/>
    <n v="1"/>
    <x v="0"/>
  </r>
  <r>
    <x v="65"/>
    <x v="2"/>
    <x v="4"/>
    <x v="1"/>
    <n v="1"/>
    <x v="0"/>
  </r>
  <r>
    <x v="65"/>
    <x v="2"/>
    <x v="5"/>
    <x v="0"/>
    <n v="6"/>
    <x v="0"/>
  </r>
  <r>
    <x v="65"/>
    <x v="2"/>
    <x v="5"/>
    <x v="1"/>
    <n v="5"/>
    <x v="0"/>
  </r>
  <r>
    <x v="65"/>
    <x v="3"/>
    <x v="0"/>
    <x v="0"/>
    <n v="5"/>
    <x v="0"/>
  </r>
  <r>
    <x v="65"/>
    <x v="3"/>
    <x v="0"/>
    <x v="1"/>
    <n v="2"/>
    <x v="0"/>
  </r>
  <r>
    <x v="65"/>
    <x v="3"/>
    <x v="1"/>
    <x v="0"/>
    <n v="1"/>
    <x v="0"/>
  </r>
  <r>
    <x v="65"/>
    <x v="3"/>
    <x v="1"/>
    <x v="1"/>
    <n v="2"/>
    <x v="0"/>
  </r>
  <r>
    <x v="65"/>
    <x v="3"/>
    <x v="2"/>
    <x v="0"/>
    <n v="1"/>
    <x v="0"/>
  </r>
  <r>
    <x v="65"/>
    <x v="3"/>
    <x v="2"/>
    <x v="1"/>
    <n v="3"/>
    <x v="0"/>
  </r>
  <r>
    <x v="65"/>
    <x v="3"/>
    <x v="3"/>
    <x v="0"/>
    <n v="4"/>
    <x v="0"/>
  </r>
  <r>
    <x v="65"/>
    <x v="3"/>
    <x v="3"/>
    <x v="1"/>
    <n v="3"/>
    <x v="0"/>
  </r>
  <r>
    <x v="65"/>
    <x v="3"/>
    <x v="4"/>
    <x v="0"/>
    <n v="6"/>
    <x v="0"/>
  </r>
  <r>
    <x v="65"/>
    <x v="3"/>
    <x v="4"/>
    <x v="1"/>
    <n v="1"/>
    <x v="0"/>
  </r>
  <r>
    <x v="65"/>
    <x v="3"/>
    <x v="5"/>
    <x v="0"/>
    <n v="2"/>
    <x v="0"/>
  </r>
  <r>
    <x v="65"/>
    <x v="3"/>
    <x v="5"/>
    <x v="1"/>
    <n v="3"/>
    <x v="0"/>
  </r>
  <r>
    <x v="65"/>
    <x v="4"/>
    <x v="0"/>
    <x v="0"/>
    <n v="5"/>
    <x v="0"/>
  </r>
  <r>
    <x v="65"/>
    <x v="4"/>
    <x v="0"/>
    <x v="1"/>
    <n v="4"/>
    <x v="0"/>
  </r>
  <r>
    <x v="65"/>
    <x v="4"/>
    <x v="1"/>
    <x v="0"/>
    <n v="3"/>
    <x v="0"/>
  </r>
  <r>
    <x v="65"/>
    <x v="4"/>
    <x v="1"/>
    <x v="1"/>
    <n v="5"/>
    <x v="0"/>
  </r>
  <r>
    <x v="65"/>
    <x v="4"/>
    <x v="2"/>
    <x v="0"/>
    <n v="2"/>
    <x v="0"/>
  </r>
  <r>
    <x v="65"/>
    <x v="4"/>
    <x v="2"/>
    <x v="1"/>
    <n v="2"/>
    <x v="0"/>
  </r>
  <r>
    <x v="65"/>
    <x v="4"/>
    <x v="3"/>
    <x v="0"/>
    <n v="6"/>
    <x v="0"/>
  </r>
  <r>
    <x v="65"/>
    <x v="4"/>
    <x v="3"/>
    <x v="1"/>
    <n v="2"/>
    <x v="0"/>
  </r>
  <r>
    <x v="65"/>
    <x v="4"/>
    <x v="4"/>
    <x v="0"/>
    <n v="4"/>
    <x v="0"/>
  </r>
  <r>
    <x v="65"/>
    <x v="4"/>
    <x v="4"/>
    <x v="1"/>
    <n v="1"/>
    <x v="0"/>
  </r>
  <r>
    <x v="65"/>
    <x v="4"/>
    <x v="5"/>
    <x v="0"/>
    <n v="2"/>
    <x v="0"/>
  </r>
  <r>
    <x v="65"/>
    <x v="4"/>
    <x v="5"/>
    <x v="1"/>
    <n v="4"/>
    <x v="0"/>
  </r>
  <r>
    <x v="65"/>
    <x v="5"/>
    <x v="0"/>
    <x v="0"/>
    <n v="1"/>
    <x v="0"/>
  </r>
  <r>
    <x v="65"/>
    <x v="5"/>
    <x v="0"/>
    <x v="1"/>
    <n v="2"/>
    <x v="0"/>
  </r>
  <r>
    <x v="65"/>
    <x v="5"/>
    <x v="1"/>
    <x v="0"/>
    <n v="5"/>
    <x v="0"/>
  </r>
  <r>
    <x v="65"/>
    <x v="5"/>
    <x v="1"/>
    <x v="1"/>
    <n v="6"/>
    <x v="0"/>
  </r>
  <r>
    <x v="65"/>
    <x v="5"/>
    <x v="2"/>
    <x v="0"/>
    <n v="2"/>
    <x v="0"/>
  </r>
  <r>
    <x v="65"/>
    <x v="5"/>
    <x v="2"/>
    <x v="1"/>
    <n v="2"/>
    <x v="0"/>
  </r>
  <r>
    <x v="65"/>
    <x v="5"/>
    <x v="3"/>
    <x v="0"/>
    <n v="2"/>
    <x v="0"/>
  </r>
  <r>
    <x v="65"/>
    <x v="5"/>
    <x v="3"/>
    <x v="1"/>
    <n v="1"/>
    <x v="0"/>
  </r>
  <r>
    <x v="65"/>
    <x v="5"/>
    <x v="4"/>
    <x v="0"/>
    <n v="2"/>
    <x v="0"/>
  </r>
  <r>
    <x v="65"/>
    <x v="5"/>
    <x v="4"/>
    <x v="1"/>
    <n v="4"/>
    <x v="0"/>
  </r>
  <r>
    <x v="65"/>
    <x v="5"/>
    <x v="5"/>
    <x v="0"/>
    <n v="4"/>
    <x v="0"/>
  </r>
  <r>
    <x v="65"/>
    <x v="5"/>
    <x v="5"/>
    <x v="1"/>
    <n v="3"/>
    <x v="0"/>
  </r>
  <r>
    <x v="66"/>
    <x v="0"/>
    <x v="0"/>
    <x v="0"/>
    <n v="4"/>
    <x v="1"/>
  </r>
  <r>
    <x v="66"/>
    <x v="0"/>
    <x v="0"/>
    <x v="1"/>
    <n v="4"/>
    <x v="1"/>
  </r>
  <r>
    <x v="66"/>
    <x v="0"/>
    <x v="1"/>
    <x v="0"/>
    <n v="3"/>
    <x v="1"/>
  </r>
  <r>
    <x v="66"/>
    <x v="0"/>
    <x v="1"/>
    <x v="1"/>
    <n v="3"/>
    <x v="1"/>
  </r>
  <r>
    <x v="66"/>
    <x v="0"/>
    <x v="2"/>
    <x v="0"/>
    <n v="1"/>
    <x v="1"/>
  </r>
  <r>
    <x v="66"/>
    <x v="0"/>
    <x v="2"/>
    <x v="1"/>
    <n v="3"/>
    <x v="1"/>
  </r>
  <r>
    <x v="66"/>
    <x v="0"/>
    <x v="3"/>
    <x v="0"/>
    <n v="6"/>
    <x v="1"/>
  </r>
  <r>
    <x v="66"/>
    <x v="0"/>
    <x v="3"/>
    <x v="1"/>
    <n v="2"/>
    <x v="1"/>
  </r>
  <r>
    <x v="66"/>
    <x v="0"/>
    <x v="4"/>
    <x v="0"/>
    <n v="6"/>
    <x v="1"/>
  </r>
  <r>
    <x v="66"/>
    <x v="0"/>
    <x v="4"/>
    <x v="1"/>
    <n v="4"/>
    <x v="1"/>
  </r>
  <r>
    <x v="66"/>
    <x v="0"/>
    <x v="5"/>
    <x v="0"/>
    <n v="7"/>
    <x v="1"/>
  </r>
  <r>
    <x v="66"/>
    <x v="0"/>
    <x v="5"/>
    <x v="1"/>
    <n v="5"/>
    <x v="1"/>
  </r>
  <r>
    <x v="66"/>
    <x v="1"/>
    <x v="0"/>
    <x v="0"/>
    <n v="1"/>
    <x v="1"/>
  </r>
  <r>
    <x v="66"/>
    <x v="1"/>
    <x v="0"/>
    <x v="1"/>
    <n v="1"/>
    <x v="1"/>
  </r>
  <r>
    <x v="66"/>
    <x v="1"/>
    <x v="1"/>
    <x v="0"/>
    <n v="9"/>
    <x v="1"/>
  </r>
  <r>
    <x v="66"/>
    <x v="1"/>
    <x v="1"/>
    <x v="1"/>
    <n v="4"/>
    <x v="1"/>
  </r>
  <r>
    <x v="66"/>
    <x v="1"/>
    <x v="2"/>
    <x v="0"/>
    <n v="2"/>
    <x v="1"/>
  </r>
  <r>
    <x v="66"/>
    <x v="1"/>
    <x v="2"/>
    <x v="1"/>
    <n v="1"/>
    <x v="1"/>
  </r>
  <r>
    <x v="66"/>
    <x v="1"/>
    <x v="3"/>
    <x v="0"/>
    <n v="5"/>
    <x v="1"/>
  </r>
  <r>
    <x v="66"/>
    <x v="1"/>
    <x v="3"/>
    <x v="1"/>
    <n v="3"/>
    <x v="1"/>
  </r>
  <r>
    <x v="66"/>
    <x v="1"/>
    <x v="4"/>
    <x v="0"/>
    <n v="4"/>
    <x v="1"/>
  </r>
  <r>
    <x v="66"/>
    <x v="1"/>
    <x v="4"/>
    <x v="1"/>
    <n v="2"/>
    <x v="1"/>
  </r>
  <r>
    <x v="66"/>
    <x v="1"/>
    <x v="5"/>
    <x v="0"/>
    <n v="1"/>
    <x v="1"/>
  </r>
  <r>
    <x v="66"/>
    <x v="1"/>
    <x v="5"/>
    <x v="1"/>
    <n v="3"/>
    <x v="1"/>
  </r>
  <r>
    <x v="66"/>
    <x v="2"/>
    <x v="0"/>
    <x v="0"/>
    <n v="2"/>
    <x v="1"/>
  </r>
  <r>
    <x v="66"/>
    <x v="2"/>
    <x v="0"/>
    <x v="1"/>
    <n v="1"/>
    <x v="1"/>
  </r>
  <r>
    <x v="66"/>
    <x v="2"/>
    <x v="1"/>
    <x v="0"/>
    <n v="4"/>
    <x v="1"/>
  </r>
  <r>
    <x v="66"/>
    <x v="2"/>
    <x v="1"/>
    <x v="1"/>
    <n v="1"/>
    <x v="1"/>
  </r>
  <r>
    <x v="66"/>
    <x v="2"/>
    <x v="2"/>
    <x v="0"/>
    <n v="1"/>
    <x v="1"/>
  </r>
  <r>
    <x v="66"/>
    <x v="2"/>
    <x v="2"/>
    <x v="1"/>
    <n v="2"/>
    <x v="1"/>
  </r>
  <r>
    <x v="66"/>
    <x v="2"/>
    <x v="3"/>
    <x v="0"/>
    <n v="6"/>
    <x v="1"/>
  </r>
  <r>
    <x v="66"/>
    <x v="2"/>
    <x v="3"/>
    <x v="1"/>
    <n v="3"/>
    <x v="1"/>
  </r>
  <r>
    <x v="66"/>
    <x v="2"/>
    <x v="4"/>
    <x v="0"/>
    <n v="6"/>
    <x v="1"/>
  </r>
  <r>
    <x v="66"/>
    <x v="2"/>
    <x v="4"/>
    <x v="1"/>
    <n v="1"/>
    <x v="1"/>
  </r>
  <r>
    <x v="66"/>
    <x v="2"/>
    <x v="5"/>
    <x v="0"/>
    <n v="4"/>
    <x v="1"/>
  </r>
  <r>
    <x v="66"/>
    <x v="2"/>
    <x v="5"/>
    <x v="1"/>
    <n v="5"/>
    <x v="1"/>
  </r>
  <r>
    <x v="66"/>
    <x v="3"/>
    <x v="0"/>
    <x v="0"/>
    <n v="1"/>
    <x v="1"/>
  </r>
  <r>
    <x v="66"/>
    <x v="3"/>
    <x v="0"/>
    <x v="1"/>
    <n v="1"/>
    <x v="1"/>
  </r>
  <r>
    <x v="66"/>
    <x v="3"/>
    <x v="1"/>
    <x v="0"/>
    <n v="2"/>
    <x v="1"/>
  </r>
  <r>
    <x v="66"/>
    <x v="3"/>
    <x v="1"/>
    <x v="1"/>
    <n v="1"/>
    <x v="1"/>
  </r>
  <r>
    <x v="66"/>
    <x v="3"/>
    <x v="2"/>
    <x v="0"/>
    <n v="1"/>
    <x v="1"/>
  </r>
  <r>
    <x v="66"/>
    <x v="3"/>
    <x v="2"/>
    <x v="1"/>
    <n v="1"/>
    <x v="1"/>
  </r>
  <r>
    <x v="66"/>
    <x v="3"/>
    <x v="3"/>
    <x v="0"/>
    <n v="5"/>
    <x v="1"/>
  </r>
  <r>
    <x v="66"/>
    <x v="3"/>
    <x v="3"/>
    <x v="1"/>
    <n v="1"/>
    <x v="1"/>
  </r>
  <r>
    <x v="66"/>
    <x v="3"/>
    <x v="4"/>
    <x v="0"/>
    <n v="6"/>
    <x v="1"/>
  </r>
  <r>
    <x v="66"/>
    <x v="3"/>
    <x v="4"/>
    <x v="1"/>
    <n v="2"/>
    <x v="1"/>
  </r>
  <r>
    <x v="66"/>
    <x v="3"/>
    <x v="5"/>
    <x v="0"/>
    <n v="4"/>
    <x v="1"/>
  </r>
  <r>
    <x v="66"/>
    <x v="3"/>
    <x v="5"/>
    <x v="1"/>
    <n v="4"/>
    <x v="1"/>
  </r>
  <r>
    <x v="66"/>
    <x v="4"/>
    <x v="0"/>
    <x v="0"/>
    <n v="3"/>
    <x v="1"/>
  </r>
  <r>
    <x v="66"/>
    <x v="4"/>
    <x v="0"/>
    <x v="1"/>
    <n v="1"/>
    <x v="1"/>
  </r>
  <r>
    <x v="66"/>
    <x v="4"/>
    <x v="1"/>
    <x v="0"/>
    <n v="4"/>
    <x v="1"/>
  </r>
  <r>
    <x v="66"/>
    <x v="4"/>
    <x v="1"/>
    <x v="1"/>
    <n v="4"/>
    <x v="1"/>
  </r>
  <r>
    <x v="66"/>
    <x v="4"/>
    <x v="2"/>
    <x v="0"/>
    <n v="1"/>
    <x v="1"/>
  </r>
  <r>
    <x v="66"/>
    <x v="4"/>
    <x v="2"/>
    <x v="1"/>
    <n v="3"/>
    <x v="1"/>
  </r>
  <r>
    <x v="66"/>
    <x v="4"/>
    <x v="3"/>
    <x v="0"/>
    <n v="5"/>
    <x v="1"/>
  </r>
  <r>
    <x v="66"/>
    <x v="4"/>
    <x v="3"/>
    <x v="1"/>
    <n v="3"/>
    <x v="1"/>
  </r>
  <r>
    <x v="66"/>
    <x v="4"/>
    <x v="4"/>
    <x v="0"/>
    <n v="2"/>
    <x v="1"/>
  </r>
  <r>
    <x v="66"/>
    <x v="4"/>
    <x v="4"/>
    <x v="1"/>
    <n v="4"/>
    <x v="1"/>
  </r>
  <r>
    <x v="66"/>
    <x v="4"/>
    <x v="5"/>
    <x v="0"/>
    <n v="1"/>
    <x v="1"/>
  </r>
  <r>
    <x v="66"/>
    <x v="4"/>
    <x v="5"/>
    <x v="1"/>
    <n v="3"/>
    <x v="1"/>
  </r>
  <r>
    <x v="66"/>
    <x v="5"/>
    <x v="0"/>
    <x v="0"/>
    <n v="5"/>
    <x v="1"/>
  </r>
  <r>
    <x v="66"/>
    <x v="5"/>
    <x v="0"/>
    <x v="1"/>
    <n v="4"/>
    <x v="1"/>
  </r>
  <r>
    <x v="66"/>
    <x v="5"/>
    <x v="1"/>
    <x v="0"/>
    <n v="12"/>
    <x v="1"/>
  </r>
  <r>
    <x v="66"/>
    <x v="5"/>
    <x v="1"/>
    <x v="1"/>
    <n v="4"/>
    <x v="1"/>
  </r>
  <r>
    <x v="66"/>
    <x v="5"/>
    <x v="2"/>
    <x v="0"/>
    <n v="1"/>
    <x v="1"/>
  </r>
  <r>
    <x v="66"/>
    <x v="5"/>
    <x v="2"/>
    <x v="1"/>
    <n v="1"/>
    <x v="1"/>
  </r>
  <r>
    <x v="66"/>
    <x v="5"/>
    <x v="3"/>
    <x v="0"/>
    <n v="4"/>
    <x v="1"/>
  </r>
  <r>
    <x v="66"/>
    <x v="5"/>
    <x v="3"/>
    <x v="1"/>
    <n v="2"/>
    <x v="1"/>
  </r>
  <r>
    <x v="66"/>
    <x v="5"/>
    <x v="4"/>
    <x v="0"/>
    <n v="5"/>
    <x v="1"/>
  </r>
  <r>
    <x v="66"/>
    <x v="5"/>
    <x v="4"/>
    <x v="1"/>
    <n v="1"/>
    <x v="1"/>
  </r>
  <r>
    <x v="66"/>
    <x v="5"/>
    <x v="5"/>
    <x v="0"/>
    <n v="7"/>
    <x v="1"/>
  </r>
  <r>
    <x v="66"/>
    <x v="5"/>
    <x v="5"/>
    <x v="1"/>
    <n v="5"/>
    <x v="1"/>
  </r>
  <r>
    <x v="67"/>
    <x v="0"/>
    <x v="0"/>
    <x v="0"/>
    <n v="5"/>
    <x v="2"/>
  </r>
  <r>
    <x v="67"/>
    <x v="0"/>
    <x v="0"/>
    <x v="1"/>
    <n v="3"/>
    <x v="2"/>
  </r>
  <r>
    <x v="67"/>
    <x v="0"/>
    <x v="1"/>
    <x v="0"/>
    <n v="5"/>
    <x v="2"/>
  </r>
  <r>
    <x v="67"/>
    <x v="0"/>
    <x v="1"/>
    <x v="1"/>
    <n v="6"/>
    <x v="2"/>
  </r>
  <r>
    <x v="67"/>
    <x v="0"/>
    <x v="2"/>
    <x v="0"/>
    <n v="1"/>
    <x v="2"/>
  </r>
  <r>
    <x v="67"/>
    <x v="0"/>
    <x v="2"/>
    <x v="1"/>
    <n v="1"/>
    <x v="2"/>
  </r>
  <r>
    <x v="67"/>
    <x v="0"/>
    <x v="3"/>
    <x v="0"/>
    <n v="4"/>
    <x v="2"/>
  </r>
  <r>
    <x v="67"/>
    <x v="0"/>
    <x v="3"/>
    <x v="1"/>
    <n v="3"/>
    <x v="2"/>
  </r>
  <r>
    <x v="67"/>
    <x v="0"/>
    <x v="4"/>
    <x v="0"/>
    <n v="3"/>
    <x v="2"/>
  </r>
  <r>
    <x v="67"/>
    <x v="0"/>
    <x v="4"/>
    <x v="1"/>
    <n v="4"/>
    <x v="2"/>
  </r>
  <r>
    <x v="67"/>
    <x v="0"/>
    <x v="5"/>
    <x v="0"/>
    <n v="5"/>
    <x v="2"/>
  </r>
  <r>
    <x v="67"/>
    <x v="0"/>
    <x v="5"/>
    <x v="1"/>
    <n v="4"/>
    <x v="2"/>
  </r>
  <r>
    <x v="67"/>
    <x v="1"/>
    <x v="0"/>
    <x v="0"/>
    <n v="4"/>
    <x v="2"/>
  </r>
  <r>
    <x v="67"/>
    <x v="1"/>
    <x v="0"/>
    <x v="1"/>
    <n v="2"/>
    <x v="2"/>
  </r>
  <r>
    <x v="67"/>
    <x v="1"/>
    <x v="1"/>
    <x v="0"/>
    <n v="12"/>
    <x v="2"/>
  </r>
  <r>
    <x v="67"/>
    <x v="1"/>
    <x v="1"/>
    <x v="1"/>
    <n v="4"/>
    <x v="2"/>
  </r>
  <r>
    <x v="67"/>
    <x v="1"/>
    <x v="2"/>
    <x v="0"/>
    <n v="2"/>
    <x v="2"/>
  </r>
  <r>
    <x v="67"/>
    <x v="1"/>
    <x v="2"/>
    <x v="1"/>
    <n v="1"/>
    <x v="2"/>
  </r>
  <r>
    <x v="67"/>
    <x v="1"/>
    <x v="3"/>
    <x v="0"/>
    <n v="2"/>
    <x v="2"/>
  </r>
  <r>
    <x v="67"/>
    <x v="1"/>
    <x v="3"/>
    <x v="1"/>
    <n v="3"/>
    <x v="2"/>
  </r>
  <r>
    <x v="67"/>
    <x v="1"/>
    <x v="4"/>
    <x v="0"/>
    <n v="4"/>
    <x v="2"/>
  </r>
  <r>
    <x v="67"/>
    <x v="1"/>
    <x v="4"/>
    <x v="1"/>
    <n v="2"/>
    <x v="2"/>
  </r>
  <r>
    <x v="67"/>
    <x v="1"/>
    <x v="5"/>
    <x v="0"/>
    <n v="1"/>
    <x v="2"/>
  </r>
  <r>
    <x v="67"/>
    <x v="1"/>
    <x v="5"/>
    <x v="1"/>
    <n v="5"/>
    <x v="2"/>
  </r>
  <r>
    <x v="67"/>
    <x v="2"/>
    <x v="0"/>
    <x v="0"/>
    <n v="5"/>
    <x v="2"/>
  </r>
  <r>
    <x v="67"/>
    <x v="2"/>
    <x v="0"/>
    <x v="1"/>
    <n v="2"/>
    <x v="2"/>
  </r>
  <r>
    <x v="67"/>
    <x v="2"/>
    <x v="1"/>
    <x v="0"/>
    <n v="4"/>
    <x v="2"/>
  </r>
  <r>
    <x v="67"/>
    <x v="2"/>
    <x v="1"/>
    <x v="1"/>
    <n v="2"/>
    <x v="2"/>
  </r>
  <r>
    <x v="67"/>
    <x v="2"/>
    <x v="2"/>
    <x v="0"/>
    <n v="2"/>
    <x v="2"/>
  </r>
  <r>
    <x v="67"/>
    <x v="2"/>
    <x v="2"/>
    <x v="1"/>
    <n v="3"/>
    <x v="2"/>
  </r>
  <r>
    <x v="67"/>
    <x v="2"/>
    <x v="3"/>
    <x v="0"/>
    <n v="1"/>
    <x v="2"/>
  </r>
  <r>
    <x v="67"/>
    <x v="2"/>
    <x v="3"/>
    <x v="1"/>
    <n v="1"/>
    <x v="2"/>
  </r>
  <r>
    <x v="67"/>
    <x v="2"/>
    <x v="4"/>
    <x v="0"/>
    <n v="4"/>
    <x v="2"/>
  </r>
  <r>
    <x v="67"/>
    <x v="2"/>
    <x v="4"/>
    <x v="1"/>
    <n v="1"/>
    <x v="2"/>
  </r>
  <r>
    <x v="67"/>
    <x v="2"/>
    <x v="5"/>
    <x v="0"/>
    <n v="3"/>
    <x v="2"/>
  </r>
  <r>
    <x v="67"/>
    <x v="2"/>
    <x v="5"/>
    <x v="1"/>
    <n v="1"/>
    <x v="2"/>
  </r>
  <r>
    <x v="67"/>
    <x v="3"/>
    <x v="0"/>
    <x v="0"/>
    <n v="5"/>
    <x v="2"/>
  </r>
  <r>
    <x v="67"/>
    <x v="3"/>
    <x v="0"/>
    <x v="1"/>
    <n v="1"/>
    <x v="2"/>
  </r>
  <r>
    <x v="67"/>
    <x v="3"/>
    <x v="1"/>
    <x v="0"/>
    <n v="3"/>
    <x v="2"/>
  </r>
  <r>
    <x v="67"/>
    <x v="3"/>
    <x v="1"/>
    <x v="1"/>
    <n v="5"/>
    <x v="2"/>
  </r>
  <r>
    <x v="67"/>
    <x v="3"/>
    <x v="2"/>
    <x v="0"/>
    <n v="2"/>
    <x v="2"/>
  </r>
  <r>
    <x v="67"/>
    <x v="3"/>
    <x v="2"/>
    <x v="1"/>
    <n v="3"/>
    <x v="2"/>
  </r>
  <r>
    <x v="67"/>
    <x v="3"/>
    <x v="3"/>
    <x v="0"/>
    <n v="1"/>
    <x v="2"/>
  </r>
  <r>
    <x v="67"/>
    <x v="3"/>
    <x v="3"/>
    <x v="1"/>
    <n v="1"/>
    <x v="2"/>
  </r>
  <r>
    <x v="67"/>
    <x v="3"/>
    <x v="4"/>
    <x v="0"/>
    <n v="3"/>
    <x v="2"/>
  </r>
  <r>
    <x v="67"/>
    <x v="3"/>
    <x v="4"/>
    <x v="1"/>
    <n v="1"/>
    <x v="2"/>
  </r>
  <r>
    <x v="67"/>
    <x v="3"/>
    <x v="5"/>
    <x v="0"/>
    <n v="2"/>
    <x v="2"/>
  </r>
  <r>
    <x v="67"/>
    <x v="3"/>
    <x v="5"/>
    <x v="1"/>
    <n v="4"/>
    <x v="2"/>
  </r>
  <r>
    <x v="67"/>
    <x v="4"/>
    <x v="0"/>
    <x v="0"/>
    <n v="1"/>
    <x v="2"/>
  </r>
  <r>
    <x v="67"/>
    <x v="4"/>
    <x v="0"/>
    <x v="1"/>
    <n v="2"/>
    <x v="2"/>
  </r>
  <r>
    <x v="67"/>
    <x v="4"/>
    <x v="1"/>
    <x v="0"/>
    <n v="9"/>
    <x v="2"/>
  </r>
  <r>
    <x v="67"/>
    <x v="4"/>
    <x v="1"/>
    <x v="1"/>
    <n v="2"/>
    <x v="2"/>
  </r>
  <r>
    <x v="67"/>
    <x v="4"/>
    <x v="2"/>
    <x v="0"/>
    <n v="2"/>
    <x v="2"/>
  </r>
  <r>
    <x v="67"/>
    <x v="4"/>
    <x v="2"/>
    <x v="1"/>
    <n v="2"/>
    <x v="2"/>
  </r>
  <r>
    <x v="67"/>
    <x v="4"/>
    <x v="3"/>
    <x v="0"/>
    <n v="7"/>
    <x v="2"/>
  </r>
  <r>
    <x v="67"/>
    <x v="4"/>
    <x v="3"/>
    <x v="1"/>
    <n v="3"/>
    <x v="2"/>
  </r>
  <r>
    <x v="67"/>
    <x v="4"/>
    <x v="4"/>
    <x v="0"/>
    <n v="5"/>
    <x v="2"/>
  </r>
  <r>
    <x v="67"/>
    <x v="4"/>
    <x v="4"/>
    <x v="1"/>
    <n v="2"/>
    <x v="2"/>
  </r>
  <r>
    <x v="67"/>
    <x v="4"/>
    <x v="5"/>
    <x v="0"/>
    <n v="1"/>
    <x v="2"/>
  </r>
  <r>
    <x v="67"/>
    <x v="4"/>
    <x v="5"/>
    <x v="1"/>
    <n v="4"/>
    <x v="2"/>
  </r>
  <r>
    <x v="67"/>
    <x v="5"/>
    <x v="0"/>
    <x v="0"/>
    <n v="5"/>
    <x v="2"/>
  </r>
  <r>
    <x v="67"/>
    <x v="5"/>
    <x v="0"/>
    <x v="1"/>
    <n v="4"/>
    <x v="2"/>
  </r>
  <r>
    <x v="67"/>
    <x v="5"/>
    <x v="1"/>
    <x v="0"/>
    <n v="5"/>
    <x v="2"/>
  </r>
  <r>
    <x v="67"/>
    <x v="5"/>
    <x v="1"/>
    <x v="1"/>
    <n v="5"/>
    <x v="2"/>
  </r>
  <r>
    <x v="67"/>
    <x v="5"/>
    <x v="2"/>
    <x v="0"/>
    <n v="1"/>
    <x v="2"/>
  </r>
  <r>
    <x v="67"/>
    <x v="5"/>
    <x v="2"/>
    <x v="1"/>
    <n v="2"/>
    <x v="2"/>
  </r>
  <r>
    <x v="67"/>
    <x v="5"/>
    <x v="3"/>
    <x v="0"/>
    <n v="4"/>
    <x v="2"/>
  </r>
  <r>
    <x v="67"/>
    <x v="5"/>
    <x v="3"/>
    <x v="1"/>
    <n v="3"/>
    <x v="2"/>
  </r>
  <r>
    <x v="67"/>
    <x v="5"/>
    <x v="4"/>
    <x v="0"/>
    <n v="3"/>
    <x v="2"/>
  </r>
  <r>
    <x v="67"/>
    <x v="5"/>
    <x v="4"/>
    <x v="1"/>
    <n v="1"/>
    <x v="2"/>
  </r>
  <r>
    <x v="67"/>
    <x v="5"/>
    <x v="5"/>
    <x v="0"/>
    <n v="6"/>
    <x v="2"/>
  </r>
  <r>
    <x v="67"/>
    <x v="5"/>
    <x v="5"/>
    <x v="1"/>
    <n v="4"/>
    <x v="2"/>
  </r>
  <r>
    <x v="68"/>
    <x v="0"/>
    <x v="0"/>
    <x v="0"/>
    <n v="4"/>
    <x v="3"/>
  </r>
  <r>
    <x v="68"/>
    <x v="0"/>
    <x v="0"/>
    <x v="1"/>
    <n v="3"/>
    <x v="3"/>
  </r>
  <r>
    <x v="68"/>
    <x v="0"/>
    <x v="1"/>
    <x v="0"/>
    <n v="1"/>
    <x v="3"/>
  </r>
  <r>
    <x v="68"/>
    <x v="0"/>
    <x v="1"/>
    <x v="1"/>
    <n v="1"/>
    <x v="3"/>
  </r>
  <r>
    <x v="68"/>
    <x v="0"/>
    <x v="2"/>
    <x v="0"/>
    <n v="1"/>
    <x v="3"/>
  </r>
  <r>
    <x v="68"/>
    <x v="0"/>
    <x v="2"/>
    <x v="1"/>
    <n v="3"/>
    <x v="3"/>
  </r>
  <r>
    <x v="68"/>
    <x v="0"/>
    <x v="3"/>
    <x v="0"/>
    <n v="1"/>
    <x v="3"/>
  </r>
  <r>
    <x v="68"/>
    <x v="0"/>
    <x v="3"/>
    <x v="1"/>
    <n v="2"/>
    <x v="3"/>
  </r>
  <r>
    <x v="68"/>
    <x v="0"/>
    <x v="4"/>
    <x v="0"/>
    <n v="5"/>
    <x v="3"/>
  </r>
  <r>
    <x v="68"/>
    <x v="0"/>
    <x v="4"/>
    <x v="1"/>
    <n v="4"/>
    <x v="3"/>
  </r>
  <r>
    <x v="68"/>
    <x v="0"/>
    <x v="5"/>
    <x v="0"/>
    <n v="1"/>
    <x v="3"/>
  </r>
  <r>
    <x v="68"/>
    <x v="0"/>
    <x v="5"/>
    <x v="1"/>
    <n v="5"/>
    <x v="3"/>
  </r>
  <r>
    <x v="68"/>
    <x v="1"/>
    <x v="0"/>
    <x v="0"/>
    <n v="1"/>
    <x v="3"/>
  </r>
  <r>
    <x v="68"/>
    <x v="1"/>
    <x v="0"/>
    <x v="1"/>
    <n v="1"/>
    <x v="3"/>
  </r>
  <r>
    <x v="68"/>
    <x v="1"/>
    <x v="1"/>
    <x v="0"/>
    <n v="9"/>
    <x v="3"/>
  </r>
  <r>
    <x v="68"/>
    <x v="1"/>
    <x v="1"/>
    <x v="1"/>
    <n v="2"/>
    <x v="3"/>
  </r>
  <r>
    <x v="68"/>
    <x v="1"/>
    <x v="2"/>
    <x v="0"/>
    <n v="1"/>
    <x v="3"/>
  </r>
  <r>
    <x v="68"/>
    <x v="1"/>
    <x v="2"/>
    <x v="1"/>
    <n v="3"/>
    <x v="3"/>
  </r>
  <r>
    <x v="68"/>
    <x v="1"/>
    <x v="3"/>
    <x v="0"/>
    <n v="2"/>
    <x v="3"/>
  </r>
  <r>
    <x v="68"/>
    <x v="1"/>
    <x v="3"/>
    <x v="1"/>
    <n v="2"/>
    <x v="3"/>
  </r>
  <r>
    <x v="68"/>
    <x v="1"/>
    <x v="4"/>
    <x v="0"/>
    <n v="2"/>
    <x v="3"/>
  </r>
  <r>
    <x v="68"/>
    <x v="1"/>
    <x v="4"/>
    <x v="1"/>
    <n v="1"/>
    <x v="3"/>
  </r>
  <r>
    <x v="68"/>
    <x v="1"/>
    <x v="5"/>
    <x v="0"/>
    <n v="3"/>
    <x v="3"/>
  </r>
  <r>
    <x v="68"/>
    <x v="1"/>
    <x v="5"/>
    <x v="1"/>
    <n v="4"/>
    <x v="3"/>
  </r>
  <r>
    <x v="68"/>
    <x v="2"/>
    <x v="0"/>
    <x v="0"/>
    <n v="4"/>
    <x v="3"/>
  </r>
  <r>
    <x v="68"/>
    <x v="2"/>
    <x v="0"/>
    <x v="1"/>
    <n v="3"/>
    <x v="3"/>
  </r>
  <r>
    <x v="68"/>
    <x v="2"/>
    <x v="1"/>
    <x v="0"/>
    <n v="3"/>
    <x v="3"/>
  </r>
  <r>
    <x v="68"/>
    <x v="2"/>
    <x v="1"/>
    <x v="1"/>
    <n v="1"/>
    <x v="3"/>
  </r>
  <r>
    <x v="68"/>
    <x v="2"/>
    <x v="2"/>
    <x v="0"/>
    <n v="1"/>
    <x v="3"/>
  </r>
  <r>
    <x v="68"/>
    <x v="2"/>
    <x v="2"/>
    <x v="1"/>
    <n v="3"/>
    <x v="3"/>
  </r>
  <r>
    <x v="68"/>
    <x v="2"/>
    <x v="3"/>
    <x v="0"/>
    <n v="3"/>
    <x v="3"/>
  </r>
  <r>
    <x v="68"/>
    <x v="2"/>
    <x v="3"/>
    <x v="1"/>
    <n v="3"/>
    <x v="3"/>
  </r>
  <r>
    <x v="68"/>
    <x v="2"/>
    <x v="4"/>
    <x v="0"/>
    <n v="3"/>
    <x v="3"/>
  </r>
  <r>
    <x v="68"/>
    <x v="2"/>
    <x v="4"/>
    <x v="1"/>
    <n v="3"/>
    <x v="3"/>
  </r>
  <r>
    <x v="68"/>
    <x v="2"/>
    <x v="5"/>
    <x v="0"/>
    <n v="7"/>
    <x v="3"/>
  </r>
  <r>
    <x v="68"/>
    <x v="2"/>
    <x v="5"/>
    <x v="1"/>
    <n v="5"/>
    <x v="3"/>
  </r>
  <r>
    <x v="68"/>
    <x v="3"/>
    <x v="0"/>
    <x v="0"/>
    <n v="3"/>
    <x v="3"/>
  </r>
  <r>
    <x v="68"/>
    <x v="3"/>
    <x v="0"/>
    <x v="1"/>
    <n v="3"/>
    <x v="3"/>
  </r>
  <r>
    <x v="68"/>
    <x v="3"/>
    <x v="1"/>
    <x v="0"/>
    <n v="7"/>
    <x v="3"/>
  </r>
  <r>
    <x v="68"/>
    <x v="3"/>
    <x v="1"/>
    <x v="1"/>
    <n v="4"/>
    <x v="3"/>
  </r>
  <r>
    <x v="68"/>
    <x v="3"/>
    <x v="2"/>
    <x v="0"/>
    <n v="2"/>
    <x v="3"/>
  </r>
  <r>
    <x v="68"/>
    <x v="3"/>
    <x v="2"/>
    <x v="1"/>
    <n v="1"/>
    <x v="3"/>
  </r>
  <r>
    <x v="68"/>
    <x v="3"/>
    <x v="3"/>
    <x v="0"/>
    <n v="2"/>
    <x v="3"/>
  </r>
  <r>
    <x v="68"/>
    <x v="3"/>
    <x v="3"/>
    <x v="1"/>
    <n v="3"/>
    <x v="3"/>
  </r>
  <r>
    <x v="68"/>
    <x v="3"/>
    <x v="4"/>
    <x v="0"/>
    <n v="4"/>
    <x v="3"/>
  </r>
  <r>
    <x v="68"/>
    <x v="3"/>
    <x v="4"/>
    <x v="1"/>
    <n v="1"/>
    <x v="3"/>
  </r>
  <r>
    <x v="68"/>
    <x v="3"/>
    <x v="5"/>
    <x v="0"/>
    <n v="7"/>
    <x v="3"/>
  </r>
  <r>
    <x v="68"/>
    <x v="3"/>
    <x v="5"/>
    <x v="1"/>
    <n v="5"/>
    <x v="3"/>
  </r>
  <r>
    <x v="68"/>
    <x v="4"/>
    <x v="0"/>
    <x v="0"/>
    <n v="4"/>
    <x v="3"/>
  </r>
  <r>
    <x v="68"/>
    <x v="4"/>
    <x v="0"/>
    <x v="1"/>
    <n v="1"/>
    <x v="3"/>
  </r>
  <r>
    <x v="68"/>
    <x v="4"/>
    <x v="1"/>
    <x v="0"/>
    <n v="1"/>
    <x v="3"/>
  </r>
  <r>
    <x v="68"/>
    <x v="4"/>
    <x v="1"/>
    <x v="1"/>
    <n v="1"/>
    <x v="3"/>
  </r>
  <r>
    <x v="68"/>
    <x v="4"/>
    <x v="2"/>
    <x v="0"/>
    <n v="1"/>
    <x v="3"/>
  </r>
  <r>
    <x v="68"/>
    <x v="4"/>
    <x v="2"/>
    <x v="1"/>
    <n v="3"/>
    <x v="3"/>
  </r>
  <r>
    <x v="68"/>
    <x v="4"/>
    <x v="3"/>
    <x v="0"/>
    <n v="3"/>
    <x v="3"/>
  </r>
  <r>
    <x v="68"/>
    <x v="4"/>
    <x v="3"/>
    <x v="1"/>
    <n v="3"/>
    <x v="3"/>
  </r>
  <r>
    <x v="68"/>
    <x v="4"/>
    <x v="4"/>
    <x v="0"/>
    <n v="1"/>
    <x v="3"/>
  </r>
  <r>
    <x v="68"/>
    <x v="4"/>
    <x v="4"/>
    <x v="1"/>
    <n v="3"/>
    <x v="3"/>
  </r>
  <r>
    <x v="68"/>
    <x v="4"/>
    <x v="5"/>
    <x v="0"/>
    <n v="5"/>
    <x v="3"/>
  </r>
  <r>
    <x v="68"/>
    <x v="4"/>
    <x v="5"/>
    <x v="1"/>
    <n v="2"/>
    <x v="3"/>
  </r>
  <r>
    <x v="68"/>
    <x v="5"/>
    <x v="0"/>
    <x v="0"/>
    <n v="5"/>
    <x v="3"/>
  </r>
  <r>
    <x v="68"/>
    <x v="5"/>
    <x v="0"/>
    <x v="1"/>
    <n v="2"/>
    <x v="3"/>
  </r>
  <r>
    <x v="68"/>
    <x v="5"/>
    <x v="1"/>
    <x v="0"/>
    <n v="1"/>
    <x v="3"/>
  </r>
  <r>
    <x v="68"/>
    <x v="5"/>
    <x v="1"/>
    <x v="1"/>
    <n v="5"/>
    <x v="3"/>
  </r>
  <r>
    <x v="68"/>
    <x v="5"/>
    <x v="2"/>
    <x v="0"/>
    <n v="2"/>
    <x v="3"/>
  </r>
  <r>
    <x v="68"/>
    <x v="5"/>
    <x v="2"/>
    <x v="1"/>
    <n v="3"/>
    <x v="3"/>
  </r>
  <r>
    <x v="68"/>
    <x v="5"/>
    <x v="3"/>
    <x v="0"/>
    <n v="4"/>
    <x v="3"/>
  </r>
  <r>
    <x v="68"/>
    <x v="5"/>
    <x v="3"/>
    <x v="1"/>
    <n v="2"/>
    <x v="3"/>
  </r>
  <r>
    <x v="68"/>
    <x v="5"/>
    <x v="4"/>
    <x v="0"/>
    <n v="6"/>
    <x v="3"/>
  </r>
  <r>
    <x v="68"/>
    <x v="5"/>
    <x v="4"/>
    <x v="1"/>
    <n v="3"/>
    <x v="3"/>
  </r>
  <r>
    <x v="68"/>
    <x v="5"/>
    <x v="5"/>
    <x v="0"/>
    <n v="2"/>
    <x v="3"/>
  </r>
  <r>
    <x v="68"/>
    <x v="5"/>
    <x v="5"/>
    <x v="1"/>
    <n v="4"/>
    <x v="3"/>
  </r>
  <r>
    <x v="69"/>
    <x v="0"/>
    <x v="0"/>
    <x v="0"/>
    <n v="3"/>
    <x v="22"/>
  </r>
  <r>
    <x v="69"/>
    <x v="0"/>
    <x v="0"/>
    <x v="1"/>
    <n v="1"/>
    <x v="22"/>
  </r>
  <r>
    <x v="69"/>
    <x v="0"/>
    <x v="1"/>
    <x v="0"/>
    <n v="12"/>
    <x v="22"/>
  </r>
  <r>
    <x v="69"/>
    <x v="0"/>
    <x v="1"/>
    <x v="1"/>
    <n v="4"/>
    <x v="22"/>
  </r>
  <r>
    <x v="69"/>
    <x v="0"/>
    <x v="2"/>
    <x v="0"/>
    <n v="1"/>
    <x v="22"/>
  </r>
  <r>
    <x v="69"/>
    <x v="0"/>
    <x v="2"/>
    <x v="1"/>
    <n v="1"/>
    <x v="22"/>
  </r>
  <r>
    <x v="69"/>
    <x v="0"/>
    <x v="3"/>
    <x v="0"/>
    <n v="4"/>
    <x v="22"/>
  </r>
  <r>
    <x v="69"/>
    <x v="0"/>
    <x v="3"/>
    <x v="1"/>
    <n v="2"/>
    <x v="22"/>
  </r>
  <r>
    <x v="69"/>
    <x v="0"/>
    <x v="4"/>
    <x v="0"/>
    <n v="4"/>
    <x v="22"/>
  </r>
  <r>
    <x v="69"/>
    <x v="0"/>
    <x v="4"/>
    <x v="1"/>
    <n v="3"/>
    <x v="22"/>
  </r>
  <r>
    <x v="69"/>
    <x v="0"/>
    <x v="5"/>
    <x v="0"/>
    <n v="1"/>
    <x v="22"/>
  </r>
  <r>
    <x v="69"/>
    <x v="0"/>
    <x v="5"/>
    <x v="1"/>
    <n v="4"/>
    <x v="22"/>
  </r>
  <r>
    <x v="69"/>
    <x v="1"/>
    <x v="0"/>
    <x v="0"/>
    <n v="5"/>
    <x v="22"/>
  </r>
  <r>
    <x v="69"/>
    <x v="1"/>
    <x v="0"/>
    <x v="1"/>
    <n v="3"/>
    <x v="22"/>
  </r>
  <r>
    <x v="69"/>
    <x v="1"/>
    <x v="1"/>
    <x v="0"/>
    <n v="7"/>
    <x v="22"/>
  </r>
  <r>
    <x v="69"/>
    <x v="1"/>
    <x v="1"/>
    <x v="1"/>
    <n v="3"/>
    <x v="22"/>
  </r>
  <r>
    <x v="69"/>
    <x v="1"/>
    <x v="2"/>
    <x v="0"/>
    <n v="1"/>
    <x v="22"/>
  </r>
  <r>
    <x v="69"/>
    <x v="1"/>
    <x v="2"/>
    <x v="1"/>
    <n v="1"/>
    <x v="22"/>
  </r>
  <r>
    <x v="69"/>
    <x v="1"/>
    <x v="3"/>
    <x v="0"/>
    <n v="1"/>
    <x v="22"/>
  </r>
  <r>
    <x v="69"/>
    <x v="1"/>
    <x v="3"/>
    <x v="1"/>
    <n v="3"/>
    <x v="22"/>
  </r>
  <r>
    <x v="69"/>
    <x v="1"/>
    <x v="4"/>
    <x v="0"/>
    <n v="5"/>
    <x v="22"/>
  </r>
  <r>
    <x v="69"/>
    <x v="1"/>
    <x v="4"/>
    <x v="1"/>
    <n v="3"/>
    <x v="22"/>
  </r>
  <r>
    <x v="69"/>
    <x v="1"/>
    <x v="5"/>
    <x v="0"/>
    <n v="2"/>
    <x v="22"/>
  </r>
  <r>
    <x v="69"/>
    <x v="1"/>
    <x v="5"/>
    <x v="1"/>
    <n v="4"/>
    <x v="22"/>
  </r>
  <r>
    <x v="69"/>
    <x v="2"/>
    <x v="0"/>
    <x v="0"/>
    <n v="5"/>
    <x v="22"/>
  </r>
  <r>
    <x v="69"/>
    <x v="2"/>
    <x v="0"/>
    <x v="1"/>
    <n v="4"/>
    <x v="22"/>
  </r>
  <r>
    <x v="69"/>
    <x v="2"/>
    <x v="1"/>
    <x v="0"/>
    <n v="2"/>
    <x v="22"/>
  </r>
  <r>
    <x v="69"/>
    <x v="2"/>
    <x v="1"/>
    <x v="1"/>
    <n v="1"/>
    <x v="22"/>
  </r>
  <r>
    <x v="69"/>
    <x v="2"/>
    <x v="2"/>
    <x v="0"/>
    <n v="1"/>
    <x v="22"/>
  </r>
  <r>
    <x v="69"/>
    <x v="2"/>
    <x v="2"/>
    <x v="1"/>
    <n v="3"/>
    <x v="22"/>
  </r>
  <r>
    <x v="69"/>
    <x v="2"/>
    <x v="3"/>
    <x v="0"/>
    <n v="7"/>
    <x v="22"/>
  </r>
  <r>
    <x v="69"/>
    <x v="2"/>
    <x v="3"/>
    <x v="1"/>
    <n v="2"/>
    <x v="22"/>
  </r>
  <r>
    <x v="69"/>
    <x v="2"/>
    <x v="4"/>
    <x v="0"/>
    <n v="1"/>
    <x v="22"/>
  </r>
  <r>
    <x v="69"/>
    <x v="2"/>
    <x v="4"/>
    <x v="1"/>
    <n v="1"/>
    <x v="22"/>
  </r>
  <r>
    <x v="69"/>
    <x v="2"/>
    <x v="5"/>
    <x v="0"/>
    <n v="2"/>
    <x v="22"/>
  </r>
  <r>
    <x v="69"/>
    <x v="2"/>
    <x v="5"/>
    <x v="1"/>
    <n v="1"/>
    <x v="22"/>
  </r>
  <r>
    <x v="69"/>
    <x v="3"/>
    <x v="0"/>
    <x v="0"/>
    <n v="5"/>
    <x v="22"/>
  </r>
  <r>
    <x v="69"/>
    <x v="3"/>
    <x v="0"/>
    <x v="1"/>
    <n v="3"/>
    <x v="22"/>
  </r>
  <r>
    <x v="69"/>
    <x v="3"/>
    <x v="1"/>
    <x v="0"/>
    <n v="6"/>
    <x v="22"/>
  </r>
  <r>
    <x v="69"/>
    <x v="3"/>
    <x v="1"/>
    <x v="1"/>
    <n v="3"/>
    <x v="22"/>
  </r>
  <r>
    <x v="69"/>
    <x v="3"/>
    <x v="2"/>
    <x v="0"/>
    <n v="2"/>
    <x v="22"/>
  </r>
  <r>
    <x v="69"/>
    <x v="3"/>
    <x v="2"/>
    <x v="1"/>
    <n v="3"/>
    <x v="22"/>
  </r>
  <r>
    <x v="69"/>
    <x v="3"/>
    <x v="3"/>
    <x v="0"/>
    <n v="4"/>
    <x v="22"/>
  </r>
  <r>
    <x v="69"/>
    <x v="3"/>
    <x v="3"/>
    <x v="1"/>
    <n v="1"/>
    <x v="22"/>
  </r>
  <r>
    <x v="69"/>
    <x v="3"/>
    <x v="4"/>
    <x v="0"/>
    <n v="3"/>
    <x v="22"/>
  </r>
  <r>
    <x v="69"/>
    <x v="3"/>
    <x v="4"/>
    <x v="1"/>
    <n v="4"/>
    <x v="22"/>
  </r>
  <r>
    <x v="69"/>
    <x v="3"/>
    <x v="5"/>
    <x v="0"/>
    <n v="3"/>
    <x v="22"/>
  </r>
  <r>
    <x v="69"/>
    <x v="3"/>
    <x v="5"/>
    <x v="1"/>
    <n v="4"/>
    <x v="22"/>
  </r>
  <r>
    <x v="69"/>
    <x v="4"/>
    <x v="0"/>
    <x v="0"/>
    <n v="5"/>
    <x v="22"/>
  </r>
  <r>
    <x v="69"/>
    <x v="4"/>
    <x v="0"/>
    <x v="1"/>
    <n v="1"/>
    <x v="22"/>
  </r>
  <r>
    <x v="69"/>
    <x v="4"/>
    <x v="1"/>
    <x v="0"/>
    <n v="2"/>
    <x v="22"/>
  </r>
  <r>
    <x v="69"/>
    <x v="4"/>
    <x v="1"/>
    <x v="1"/>
    <n v="7"/>
    <x v="22"/>
  </r>
  <r>
    <x v="69"/>
    <x v="4"/>
    <x v="2"/>
    <x v="0"/>
    <n v="1"/>
    <x v="22"/>
  </r>
  <r>
    <x v="69"/>
    <x v="4"/>
    <x v="2"/>
    <x v="1"/>
    <n v="2"/>
    <x v="22"/>
  </r>
  <r>
    <x v="69"/>
    <x v="4"/>
    <x v="3"/>
    <x v="0"/>
    <n v="3"/>
    <x v="22"/>
  </r>
  <r>
    <x v="69"/>
    <x v="4"/>
    <x v="3"/>
    <x v="1"/>
    <n v="2"/>
    <x v="22"/>
  </r>
  <r>
    <x v="69"/>
    <x v="4"/>
    <x v="4"/>
    <x v="0"/>
    <n v="5"/>
    <x v="22"/>
  </r>
  <r>
    <x v="69"/>
    <x v="4"/>
    <x v="4"/>
    <x v="1"/>
    <n v="4"/>
    <x v="22"/>
  </r>
  <r>
    <x v="69"/>
    <x v="4"/>
    <x v="5"/>
    <x v="0"/>
    <n v="2"/>
    <x v="22"/>
  </r>
  <r>
    <x v="69"/>
    <x v="4"/>
    <x v="5"/>
    <x v="1"/>
    <n v="1"/>
    <x v="22"/>
  </r>
  <r>
    <x v="69"/>
    <x v="5"/>
    <x v="0"/>
    <x v="0"/>
    <n v="4"/>
    <x v="22"/>
  </r>
  <r>
    <x v="69"/>
    <x v="5"/>
    <x v="0"/>
    <x v="1"/>
    <n v="1"/>
    <x v="22"/>
  </r>
  <r>
    <x v="69"/>
    <x v="5"/>
    <x v="1"/>
    <x v="0"/>
    <n v="8"/>
    <x v="22"/>
  </r>
  <r>
    <x v="69"/>
    <x v="5"/>
    <x v="1"/>
    <x v="1"/>
    <n v="4"/>
    <x v="22"/>
  </r>
  <r>
    <x v="69"/>
    <x v="5"/>
    <x v="2"/>
    <x v="0"/>
    <n v="1"/>
    <x v="22"/>
  </r>
  <r>
    <x v="69"/>
    <x v="5"/>
    <x v="2"/>
    <x v="1"/>
    <n v="1"/>
    <x v="22"/>
  </r>
  <r>
    <x v="69"/>
    <x v="5"/>
    <x v="3"/>
    <x v="0"/>
    <n v="7"/>
    <x v="22"/>
  </r>
  <r>
    <x v="69"/>
    <x v="5"/>
    <x v="3"/>
    <x v="1"/>
    <n v="1"/>
    <x v="22"/>
  </r>
  <r>
    <x v="69"/>
    <x v="5"/>
    <x v="4"/>
    <x v="0"/>
    <n v="6"/>
    <x v="22"/>
  </r>
  <r>
    <x v="69"/>
    <x v="5"/>
    <x v="4"/>
    <x v="1"/>
    <n v="4"/>
    <x v="22"/>
  </r>
  <r>
    <x v="69"/>
    <x v="5"/>
    <x v="5"/>
    <x v="0"/>
    <n v="5"/>
    <x v="22"/>
  </r>
  <r>
    <x v="69"/>
    <x v="5"/>
    <x v="5"/>
    <x v="1"/>
    <n v="3"/>
    <x v="22"/>
  </r>
  <r>
    <x v="70"/>
    <x v="0"/>
    <x v="0"/>
    <x v="0"/>
    <n v="5"/>
    <x v="23"/>
  </r>
  <r>
    <x v="70"/>
    <x v="0"/>
    <x v="0"/>
    <x v="1"/>
    <n v="2"/>
    <x v="23"/>
  </r>
  <r>
    <x v="70"/>
    <x v="0"/>
    <x v="1"/>
    <x v="0"/>
    <n v="2"/>
    <x v="23"/>
  </r>
  <r>
    <x v="70"/>
    <x v="0"/>
    <x v="1"/>
    <x v="1"/>
    <n v="4"/>
    <x v="23"/>
  </r>
  <r>
    <x v="70"/>
    <x v="0"/>
    <x v="2"/>
    <x v="0"/>
    <n v="1"/>
    <x v="23"/>
  </r>
  <r>
    <x v="70"/>
    <x v="0"/>
    <x v="2"/>
    <x v="1"/>
    <n v="1"/>
    <x v="23"/>
  </r>
  <r>
    <x v="70"/>
    <x v="0"/>
    <x v="3"/>
    <x v="0"/>
    <n v="7"/>
    <x v="23"/>
  </r>
  <r>
    <x v="70"/>
    <x v="0"/>
    <x v="3"/>
    <x v="1"/>
    <n v="1"/>
    <x v="23"/>
  </r>
  <r>
    <x v="70"/>
    <x v="0"/>
    <x v="4"/>
    <x v="0"/>
    <n v="1"/>
    <x v="23"/>
  </r>
  <r>
    <x v="70"/>
    <x v="0"/>
    <x v="4"/>
    <x v="1"/>
    <n v="1"/>
    <x v="23"/>
  </r>
  <r>
    <x v="70"/>
    <x v="0"/>
    <x v="5"/>
    <x v="0"/>
    <n v="6"/>
    <x v="23"/>
  </r>
  <r>
    <x v="70"/>
    <x v="0"/>
    <x v="5"/>
    <x v="1"/>
    <n v="5"/>
    <x v="23"/>
  </r>
  <r>
    <x v="70"/>
    <x v="1"/>
    <x v="0"/>
    <x v="0"/>
    <n v="4"/>
    <x v="23"/>
  </r>
  <r>
    <x v="70"/>
    <x v="1"/>
    <x v="0"/>
    <x v="1"/>
    <n v="3"/>
    <x v="23"/>
  </r>
  <r>
    <x v="70"/>
    <x v="1"/>
    <x v="1"/>
    <x v="0"/>
    <n v="11"/>
    <x v="23"/>
  </r>
  <r>
    <x v="70"/>
    <x v="1"/>
    <x v="1"/>
    <x v="1"/>
    <n v="7"/>
    <x v="23"/>
  </r>
  <r>
    <x v="70"/>
    <x v="1"/>
    <x v="2"/>
    <x v="0"/>
    <n v="2"/>
    <x v="23"/>
  </r>
  <r>
    <x v="70"/>
    <x v="1"/>
    <x v="2"/>
    <x v="1"/>
    <n v="2"/>
    <x v="23"/>
  </r>
  <r>
    <x v="70"/>
    <x v="1"/>
    <x v="3"/>
    <x v="0"/>
    <n v="5"/>
    <x v="23"/>
  </r>
  <r>
    <x v="70"/>
    <x v="1"/>
    <x v="3"/>
    <x v="1"/>
    <n v="1"/>
    <x v="23"/>
  </r>
  <r>
    <x v="70"/>
    <x v="1"/>
    <x v="4"/>
    <x v="0"/>
    <n v="6"/>
    <x v="23"/>
  </r>
  <r>
    <x v="70"/>
    <x v="1"/>
    <x v="4"/>
    <x v="1"/>
    <n v="3"/>
    <x v="23"/>
  </r>
  <r>
    <x v="70"/>
    <x v="1"/>
    <x v="5"/>
    <x v="0"/>
    <n v="1"/>
    <x v="23"/>
  </r>
  <r>
    <x v="70"/>
    <x v="1"/>
    <x v="5"/>
    <x v="1"/>
    <n v="4"/>
    <x v="23"/>
  </r>
  <r>
    <x v="70"/>
    <x v="2"/>
    <x v="0"/>
    <x v="0"/>
    <n v="2"/>
    <x v="23"/>
  </r>
  <r>
    <x v="70"/>
    <x v="2"/>
    <x v="0"/>
    <x v="1"/>
    <n v="3"/>
    <x v="23"/>
  </r>
  <r>
    <x v="70"/>
    <x v="2"/>
    <x v="1"/>
    <x v="0"/>
    <n v="5"/>
    <x v="23"/>
  </r>
  <r>
    <x v="70"/>
    <x v="2"/>
    <x v="1"/>
    <x v="1"/>
    <n v="4"/>
    <x v="23"/>
  </r>
  <r>
    <x v="70"/>
    <x v="2"/>
    <x v="2"/>
    <x v="0"/>
    <n v="2"/>
    <x v="23"/>
  </r>
  <r>
    <x v="70"/>
    <x v="2"/>
    <x v="2"/>
    <x v="1"/>
    <n v="2"/>
    <x v="23"/>
  </r>
  <r>
    <x v="70"/>
    <x v="2"/>
    <x v="3"/>
    <x v="0"/>
    <n v="5"/>
    <x v="23"/>
  </r>
  <r>
    <x v="70"/>
    <x v="2"/>
    <x v="3"/>
    <x v="1"/>
    <n v="3"/>
    <x v="23"/>
  </r>
  <r>
    <x v="70"/>
    <x v="2"/>
    <x v="4"/>
    <x v="0"/>
    <n v="5"/>
    <x v="23"/>
  </r>
  <r>
    <x v="70"/>
    <x v="2"/>
    <x v="4"/>
    <x v="1"/>
    <n v="2"/>
    <x v="23"/>
  </r>
  <r>
    <x v="70"/>
    <x v="2"/>
    <x v="5"/>
    <x v="0"/>
    <n v="6"/>
    <x v="23"/>
  </r>
  <r>
    <x v="70"/>
    <x v="2"/>
    <x v="5"/>
    <x v="1"/>
    <n v="5"/>
    <x v="23"/>
  </r>
  <r>
    <x v="70"/>
    <x v="3"/>
    <x v="0"/>
    <x v="0"/>
    <n v="1"/>
    <x v="23"/>
  </r>
  <r>
    <x v="70"/>
    <x v="3"/>
    <x v="0"/>
    <x v="1"/>
    <n v="3"/>
    <x v="23"/>
  </r>
  <r>
    <x v="70"/>
    <x v="3"/>
    <x v="1"/>
    <x v="0"/>
    <n v="1"/>
    <x v="23"/>
  </r>
  <r>
    <x v="70"/>
    <x v="3"/>
    <x v="1"/>
    <x v="1"/>
    <n v="5"/>
    <x v="23"/>
  </r>
  <r>
    <x v="70"/>
    <x v="3"/>
    <x v="2"/>
    <x v="0"/>
    <n v="2"/>
    <x v="23"/>
  </r>
  <r>
    <x v="70"/>
    <x v="3"/>
    <x v="2"/>
    <x v="1"/>
    <n v="2"/>
    <x v="23"/>
  </r>
  <r>
    <x v="70"/>
    <x v="3"/>
    <x v="3"/>
    <x v="0"/>
    <n v="3"/>
    <x v="23"/>
  </r>
  <r>
    <x v="70"/>
    <x v="3"/>
    <x v="3"/>
    <x v="1"/>
    <n v="2"/>
    <x v="23"/>
  </r>
  <r>
    <x v="70"/>
    <x v="3"/>
    <x v="4"/>
    <x v="0"/>
    <n v="1"/>
    <x v="23"/>
  </r>
  <r>
    <x v="70"/>
    <x v="3"/>
    <x v="4"/>
    <x v="1"/>
    <n v="2"/>
    <x v="23"/>
  </r>
  <r>
    <x v="70"/>
    <x v="3"/>
    <x v="5"/>
    <x v="0"/>
    <n v="1"/>
    <x v="23"/>
  </r>
  <r>
    <x v="70"/>
    <x v="3"/>
    <x v="5"/>
    <x v="1"/>
    <n v="3"/>
    <x v="23"/>
  </r>
  <r>
    <x v="70"/>
    <x v="4"/>
    <x v="0"/>
    <x v="0"/>
    <n v="4"/>
    <x v="23"/>
  </r>
  <r>
    <x v="70"/>
    <x v="4"/>
    <x v="0"/>
    <x v="1"/>
    <n v="1"/>
    <x v="23"/>
  </r>
  <r>
    <x v="70"/>
    <x v="4"/>
    <x v="1"/>
    <x v="0"/>
    <n v="10"/>
    <x v="23"/>
  </r>
  <r>
    <x v="70"/>
    <x v="4"/>
    <x v="1"/>
    <x v="1"/>
    <n v="3"/>
    <x v="23"/>
  </r>
  <r>
    <x v="70"/>
    <x v="4"/>
    <x v="2"/>
    <x v="0"/>
    <n v="1"/>
    <x v="23"/>
  </r>
  <r>
    <x v="70"/>
    <x v="4"/>
    <x v="2"/>
    <x v="1"/>
    <n v="1"/>
    <x v="23"/>
  </r>
  <r>
    <x v="70"/>
    <x v="4"/>
    <x v="3"/>
    <x v="0"/>
    <n v="6"/>
    <x v="23"/>
  </r>
  <r>
    <x v="70"/>
    <x v="4"/>
    <x v="3"/>
    <x v="1"/>
    <n v="1"/>
    <x v="23"/>
  </r>
  <r>
    <x v="70"/>
    <x v="4"/>
    <x v="4"/>
    <x v="0"/>
    <n v="2"/>
    <x v="23"/>
  </r>
  <r>
    <x v="70"/>
    <x v="4"/>
    <x v="4"/>
    <x v="1"/>
    <n v="3"/>
    <x v="23"/>
  </r>
  <r>
    <x v="70"/>
    <x v="4"/>
    <x v="5"/>
    <x v="0"/>
    <n v="5"/>
    <x v="23"/>
  </r>
  <r>
    <x v="70"/>
    <x v="4"/>
    <x v="5"/>
    <x v="1"/>
    <n v="3"/>
    <x v="23"/>
  </r>
  <r>
    <x v="70"/>
    <x v="5"/>
    <x v="0"/>
    <x v="0"/>
    <n v="4"/>
    <x v="23"/>
  </r>
  <r>
    <x v="70"/>
    <x v="5"/>
    <x v="0"/>
    <x v="1"/>
    <n v="4"/>
    <x v="23"/>
  </r>
  <r>
    <x v="70"/>
    <x v="5"/>
    <x v="1"/>
    <x v="0"/>
    <n v="5"/>
    <x v="23"/>
  </r>
  <r>
    <x v="70"/>
    <x v="5"/>
    <x v="1"/>
    <x v="1"/>
    <n v="1"/>
    <x v="23"/>
  </r>
  <r>
    <x v="70"/>
    <x v="5"/>
    <x v="2"/>
    <x v="0"/>
    <n v="2"/>
    <x v="23"/>
  </r>
  <r>
    <x v="70"/>
    <x v="5"/>
    <x v="2"/>
    <x v="1"/>
    <n v="2"/>
    <x v="23"/>
  </r>
  <r>
    <x v="70"/>
    <x v="5"/>
    <x v="3"/>
    <x v="0"/>
    <n v="7"/>
    <x v="23"/>
  </r>
  <r>
    <x v="70"/>
    <x v="5"/>
    <x v="3"/>
    <x v="1"/>
    <n v="2"/>
    <x v="23"/>
  </r>
  <r>
    <x v="70"/>
    <x v="5"/>
    <x v="4"/>
    <x v="0"/>
    <n v="1"/>
    <x v="23"/>
  </r>
  <r>
    <x v="70"/>
    <x v="5"/>
    <x v="4"/>
    <x v="1"/>
    <n v="1"/>
    <x v="23"/>
  </r>
  <r>
    <x v="70"/>
    <x v="5"/>
    <x v="5"/>
    <x v="0"/>
    <n v="5"/>
    <x v="23"/>
  </r>
  <r>
    <x v="70"/>
    <x v="5"/>
    <x v="5"/>
    <x v="1"/>
    <n v="1"/>
    <x v="23"/>
  </r>
  <r>
    <x v="71"/>
    <x v="0"/>
    <x v="0"/>
    <x v="0"/>
    <n v="2"/>
    <x v="24"/>
  </r>
  <r>
    <x v="71"/>
    <x v="0"/>
    <x v="0"/>
    <x v="1"/>
    <n v="4"/>
    <x v="24"/>
  </r>
  <r>
    <x v="71"/>
    <x v="0"/>
    <x v="1"/>
    <x v="0"/>
    <n v="8"/>
    <x v="24"/>
  </r>
  <r>
    <x v="71"/>
    <x v="0"/>
    <x v="1"/>
    <x v="1"/>
    <n v="1"/>
    <x v="24"/>
  </r>
  <r>
    <x v="71"/>
    <x v="0"/>
    <x v="2"/>
    <x v="0"/>
    <n v="1"/>
    <x v="24"/>
  </r>
  <r>
    <x v="71"/>
    <x v="0"/>
    <x v="2"/>
    <x v="1"/>
    <n v="2"/>
    <x v="24"/>
  </r>
  <r>
    <x v="71"/>
    <x v="0"/>
    <x v="3"/>
    <x v="0"/>
    <n v="2"/>
    <x v="24"/>
  </r>
  <r>
    <x v="71"/>
    <x v="0"/>
    <x v="3"/>
    <x v="1"/>
    <n v="3"/>
    <x v="24"/>
  </r>
  <r>
    <x v="71"/>
    <x v="0"/>
    <x v="4"/>
    <x v="0"/>
    <n v="2"/>
    <x v="24"/>
  </r>
  <r>
    <x v="71"/>
    <x v="0"/>
    <x v="4"/>
    <x v="1"/>
    <n v="4"/>
    <x v="24"/>
  </r>
  <r>
    <x v="71"/>
    <x v="0"/>
    <x v="5"/>
    <x v="0"/>
    <n v="3"/>
    <x v="24"/>
  </r>
  <r>
    <x v="71"/>
    <x v="0"/>
    <x v="5"/>
    <x v="1"/>
    <n v="4"/>
    <x v="24"/>
  </r>
  <r>
    <x v="71"/>
    <x v="1"/>
    <x v="0"/>
    <x v="0"/>
    <n v="2"/>
    <x v="24"/>
  </r>
  <r>
    <x v="71"/>
    <x v="1"/>
    <x v="0"/>
    <x v="1"/>
    <n v="3"/>
    <x v="24"/>
  </r>
  <r>
    <x v="71"/>
    <x v="1"/>
    <x v="1"/>
    <x v="0"/>
    <n v="1"/>
    <x v="24"/>
  </r>
  <r>
    <x v="71"/>
    <x v="1"/>
    <x v="1"/>
    <x v="1"/>
    <n v="2"/>
    <x v="24"/>
  </r>
  <r>
    <x v="71"/>
    <x v="1"/>
    <x v="2"/>
    <x v="0"/>
    <n v="1"/>
    <x v="24"/>
  </r>
  <r>
    <x v="71"/>
    <x v="1"/>
    <x v="2"/>
    <x v="1"/>
    <n v="1"/>
    <x v="24"/>
  </r>
  <r>
    <x v="71"/>
    <x v="1"/>
    <x v="3"/>
    <x v="0"/>
    <n v="5"/>
    <x v="24"/>
  </r>
  <r>
    <x v="71"/>
    <x v="1"/>
    <x v="3"/>
    <x v="1"/>
    <n v="3"/>
    <x v="24"/>
  </r>
  <r>
    <x v="71"/>
    <x v="1"/>
    <x v="4"/>
    <x v="0"/>
    <n v="1"/>
    <x v="24"/>
  </r>
  <r>
    <x v="71"/>
    <x v="1"/>
    <x v="4"/>
    <x v="1"/>
    <n v="2"/>
    <x v="24"/>
  </r>
  <r>
    <x v="71"/>
    <x v="1"/>
    <x v="5"/>
    <x v="0"/>
    <n v="6"/>
    <x v="24"/>
  </r>
  <r>
    <x v="71"/>
    <x v="1"/>
    <x v="5"/>
    <x v="1"/>
    <n v="5"/>
    <x v="24"/>
  </r>
  <r>
    <x v="71"/>
    <x v="2"/>
    <x v="0"/>
    <x v="0"/>
    <n v="5"/>
    <x v="24"/>
  </r>
  <r>
    <x v="71"/>
    <x v="2"/>
    <x v="0"/>
    <x v="1"/>
    <n v="3"/>
    <x v="24"/>
  </r>
  <r>
    <x v="71"/>
    <x v="2"/>
    <x v="1"/>
    <x v="0"/>
    <n v="9"/>
    <x v="24"/>
  </r>
  <r>
    <x v="71"/>
    <x v="2"/>
    <x v="1"/>
    <x v="1"/>
    <n v="2"/>
    <x v="24"/>
  </r>
  <r>
    <x v="71"/>
    <x v="2"/>
    <x v="2"/>
    <x v="0"/>
    <n v="1"/>
    <x v="24"/>
  </r>
  <r>
    <x v="71"/>
    <x v="2"/>
    <x v="2"/>
    <x v="1"/>
    <n v="1"/>
    <x v="24"/>
  </r>
  <r>
    <x v="71"/>
    <x v="2"/>
    <x v="3"/>
    <x v="0"/>
    <n v="4"/>
    <x v="24"/>
  </r>
  <r>
    <x v="71"/>
    <x v="2"/>
    <x v="3"/>
    <x v="1"/>
    <n v="3"/>
    <x v="24"/>
  </r>
  <r>
    <x v="71"/>
    <x v="2"/>
    <x v="4"/>
    <x v="0"/>
    <n v="5"/>
    <x v="24"/>
  </r>
  <r>
    <x v="71"/>
    <x v="2"/>
    <x v="4"/>
    <x v="1"/>
    <n v="3"/>
    <x v="24"/>
  </r>
  <r>
    <x v="71"/>
    <x v="2"/>
    <x v="5"/>
    <x v="0"/>
    <n v="5"/>
    <x v="24"/>
  </r>
  <r>
    <x v="71"/>
    <x v="2"/>
    <x v="5"/>
    <x v="1"/>
    <n v="2"/>
    <x v="24"/>
  </r>
  <r>
    <x v="71"/>
    <x v="3"/>
    <x v="0"/>
    <x v="0"/>
    <n v="1"/>
    <x v="24"/>
  </r>
  <r>
    <x v="71"/>
    <x v="3"/>
    <x v="0"/>
    <x v="1"/>
    <n v="3"/>
    <x v="24"/>
  </r>
  <r>
    <x v="71"/>
    <x v="3"/>
    <x v="1"/>
    <x v="0"/>
    <n v="2"/>
    <x v="24"/>
  </r>
  <r>
    <x v="71"/>
    <x v="3"/>
    <x v="1"/>
    <x v="1"/>
    <n v="5"/>
    <x v="24"/>
  </r>
  <r>
    <x v="71"/>
    <x v="3"/>
    <x v="2"/>
    <x v="0"/>
    <n v="2"/>
    <x v="24"/>
  </r>
  <r>
    <x v="71"/>
    <x v="3"/>
    <x v="2"/>
    <x v="1"/>
    <n v="1"/>
    <x v="24"/>
  </r>
  <r>
    <x v="71"/>
    <x v="3"/>
    <x v="3"/>
    <x v="0"/>
    <n v="5"/>
    <x v="24"/>
  </r>
  <r>
    <x v="71"/>
    <x v="3"/>
    <x v="3"/>
    <x v="1"/>
    <n v="1"/>
    <x v="24"/>
  </r>
  <r>
    <x v="71"/>
    <x v="3"/>
    <x v="4"/>
    <x v="0"/>
    <n v="6"/>
    <x v="24"/>
  </r>
  <r>
    <x v="71"/>
    <x v="3"/>
    <x v="4"/>
    <x v="1"/>
    <n v="3"/>
    <x v="24"/>
  </r>
  <r>
    <x v="71"/>
    <x v="3"/>
    <x v="5"/>
    <x v="0"/>
    <n v="5"/>
    <x v="24"/>
  </r>
  <r>
    <x v="71"/>
    <x v="3"/>
    <x v="5"/>
    <x v="1"/>
    <n v="2"/>
    <x v="24"/>
  </r>
  <r>
    <x v="71"/>
    <x v="4"/>
    <x v="0"/>
    <x v="0"/>
    <n v="3"/>
    <x v="24"/>
  </r>
  <r>
    <x v="71"/>
    <x v="4"/>
    <x v="0"/>
    <x v="1"/>
    <n v="4"/>
    <x v="24"/>
  </r>
  <r>
    <x v="71"/>
    <x v="4"/>
    <x v="1"/>
    <x v="0"/>
    <n v="4"/>
    <x v="24"/>
  </r>
  <r>
    <x v="71"/>
    <x v="4"/>
    <x v="1"/>
    <x v="1"/>
    <n v="3"/>
    <x v="24"/>
  </r>
  <r>
    <x v="71"/>
    <x v="4"/>
    <x v="2"/>
    <x v="0"/>
    <n v="2"/>
    <x v="24"/>
  </r>
  <r>
    <x v="71"/>
    <x v="4"/>
    <x v="2"/>
    <x v="1"/>
    <n v="2"/>
    <x v="24"/>
  </r>
  <r>
    <x v="71"/>
    <x v="4"/>
    <x v="3"/>
    <x v="0"/>
    <n v="7"/>
    <x v="24"/>
  </r>
  <r>
    <x v="71"/>
    <x v="4"/>
    <x v="3"/>
    <x v="1"/>
    <n v="1"/>
    <x v="24"/>
  </r>
  <r>
    <x v="71"/>
    <x v="4"/>
    <x v="4"/>
    <x v="0"/>
    <n v="5"/>
    <x v="24"/>
  </r>
  <r>
    <x v="71"/>
    <x v="4"/>
    <x v="4"/>
    <x v="1"/>
    <n v="3"/>
    <x v="24"/>
  </r>
  <r>
    <x v="71"/>
    <x v="4"/>
    <x v="5"/>
    <x v="0"/>
    <n v="7"/>
    <x v="24"/>
  </r>
  <r>
    <x v="71"/>
    <x v="4"/>
    <x v="5"/>
    <x v="1"/>
    <n v="1"/>
    <x v="24"/>
  </r>
  <r>
    <x v="71"/>
    <x v="5"/>
    <x v="0"/>
    <x v="0"/>
    <n v="5"/>
    <x v="24"/>
  </r>
  <r>
    <x v="71"/>
    <x v="5"/>
    <x v="0"/>
    <x v="1"/>
    <n v="2"/>
    <x v="24"/>
  </r>
  <r>
    <x v="71"/>
    <x v="5"/>
    <x v="1"/>
    <x v="0"/>
    <n v="2"/>
    <x v="24"/>
  </r>
  <r>
    <x v="71"/>
    <x v="5"/>
    <x v="1"/>
    <x v="1"/>
    <n v="4"/>
    <x v="24"/>
  </r>
  <r>
    <x v="71"/>
    <x v="5"/>
    <x v="2"/>
    <x v="0"/>
    <n v="2"/>
    <x v="24"/>
  </r>
  <r>
    <x v="71"/>
    <x v="5"/>
    <x v="2"/>
    <x v="1"/>
    <n v="1"/>
    <x v="24"/>
  </r>
  <r>
    <x v="71"/>
    <x v="5"/>
    <x v="3"/>
    <x v="0"/>
    <n v="7"/>
    <x v="24"/>
  </r>
  <r>
    <x v="71"/>
    <x v="5"/>
    <x v="3"/>
    <x v="1"/>
    <n v="1"/>
    <x v="24"/>
  </r>
  <r>
    <x v="71"/>
    <x v="5"/>
    <x v="4"/>
    <x v="0"/>
    <n v="5"/>
    <x v="24"/>
  </r>
  <r>
    <x v="71"/>
    <x v="5"/>
    <x v="4"/>
    <x v="1"/>
    <n v="3"/>
    <x v="24"/>
  </r>
  <r>
    <x v="71"/>
    <x v="5"/>
    <x v="5"/>
    <x v="0"/>
    <n v="4"/>
    <x v="24"/>
  </r>
  <r>
    <x v="71"/>
    <x v="5"/>
    <x v="5"/>
    <x v="1"/>
    <n v="4"/>
    <x v="24"/>
  </r>
  <r>
    <x v="72"/>
    <x v="0"/>
    <x v="0"/>
    <x v="0"/>
    <n v="2"/>
    <x v="25"/>
  </r>
  <r>
    <x v="72"/>
    <x v="0"/>
    <x v="0"/>
    <x v="1"/>
    <n v="3"/>
    <x v="25"/>
  </r>
  <r>
    <x v="72"/>
    <x v="0"/>
    <x v="1"/>
    <x v="0"/>
    <n v="5"/>
    <x v="25"/>
  </r>
  <r>
    <x v="72"/>
    <x v="0"/>
    <x v="1"/>
    <x v="1"/>
    <n v="1"/>
    <x v="25"/>
  </r>
  <r>
    <x v="72"/>
    <x v="0"/>
    <x v="2"/>
    <x v="0"/>
    <n v="2"/>
    <x v="25"/>
  </r>
  <r>
    <x v="72"/>
    <x v="0"/>
    <x v="2"/>
    <x v="1"/>
    <n v="2"/>
    <x v="25"/>
  </r>
  <r>
    <x v="72"/>
    <x v="0"/>
    <x v="3"/>
    <x v="0"/>
    <n v="2"/>
    <x v="25"/>
  </r>
  <r>
    <x v="72"/>
    <x v="0"/>
    <x v="3"/>
    <x v="1"/>
    <n v="2"/>
    <x v="25"/>
  </r>
  <r>
    <x v="72"/>
    <x v="0"/>
    <x v="4"/>
    <x v="0"/>
    <n v="5"/>
    <x v="25"/>
  </r>
  <r>
    <x v="72"/>
    <x v="0"/>
    <x v="4"/>
    <x v="1"/>
    <n v="1"/>
    <x v="25"/>
  </r>
  <r>
    <x v="72"/>
    <x v="0"/>
    <x v="5"/>
    <x v="0"/>
    <n v="7"/>
    <x v="25"/>
  </r>
  <r>
    <x v="72"/>
    <x v="0"/>
    <x v="5"/>
    <x v="1"/>
    <n v="5"/>
    <x v="25"/>
  </r>
  <r>
    <x v="72"/>
    <x v="1"/>
    <x v="0"/>
    <x v="0"/>
    <n v="4"/>
    <x v="25"/>
  </r>
  <r>
    <x v="72"/>
    <x v="1"/>
    <x v="0"/>
    <x v="1"/>
    <n v="4"/>
    <x v="25"/>
  </r>
  <r>
    <x v="72"/>
    <x v="1"/>
    <x v="1"/>
    <x v="0"/>
    <n v="6"/>
    <x v="25"/>
  </r>
  <r>
    <x v="72"/>
    <x v="1"/>
    <x v="1"/>
    <x v="1"/>
    <n v="1"/>
    <x v="25"/>
  </r>
  <r>
    <x v="72"/>
    <x v="1"/>
    <x v="2"/>
    <x v="0"/>
    <n v="2"/>
    <x v="25"/>
  </r>
  <r>
    <x v="72"/>
    <x v="1"/>
    <x v="2"/>
    <x v="1"/>
    <n v="3"/>
    <x v="25"/>
  </r>
  <r>
    <x v="72"/>
    <x v="1"/>
    <x v="3"/>
    <x v="0"/>
    <n v="4"/>
    <x v="25"/>
  </r>
  <r>
    <x v="72"/>
    <x v="1"/>
    <x v="3"/>
    <x v="1"/>
    <n v="2"/>
    <x v="25"/>
  </r>
  <r>
    <x v="72"/>
    <x v="1"/>
    <x v="4"/>
    <x v="0"/>
    <n v="1"/>
    <x v="25"/>
  </r>
  <r>
    <x v="72"/>
    <x v="1"/>
    <x v="4"/>
    <x v="1"/>
    <n v="2"/>
    <x v="25"/>
  </r>
  <r>
    <x v="72"/>
    <x v="1"/>
    <x v="5"/>
    <x v="0"/>
    <n v="7"/>
    <x v="25"/>
  </r>
  <r>
    <x v="72"/>
    <x v="1"/>
    <x v="5"/>
    <x v="1"/>
    <n v="5"/>
    <x v="25"/>
  </r>
  <r>
    <x v="72"/>
    <x v="2"/>
    <x v="0"/>
    <x v="0"/>
    <n v="5"/>
    <x v="25"/>
  </r>
  <r>
    <x v="72"/>
    <x v="2"/>
    <x v="0"/>
    <x v="1"/>
    <n v="4"/>
    <x v="25"/>
  </r>
  <r>
    <x v="72"/>
    <x v="2"/>
    <x v="1"/>
    <x v="0"/>
    <n v="11"/>
    <x v="25"/>
  </r>
  <r>
    <x v="72"/>
    <x v="2"/>
    <x v="1"/>
    <x v="1"/>
    <n v="5"/>
    <x v="25"/>
  </r>
  <r>
    <x v="72"/>
    <x v="2"/>
    <x v="2"/>
    <x v="0"/>
    <n v="2"/>
    <x v="25"/>
  </r>
  <r>
    <x v="72"/>
    <x v="2"/>
    <x v="2"/>
    <x v="1"/>
    <n v="2"/>
    <x v="25"/>
  </r>
  <r>
    <x v="72"/>
    <x v="2"/>
    <x v="3"/>
    <x v="0"/>
    <n v="7"/>
    <x v="25"/>
  </r>
  <r>
    <x v="72"/>
    <x v="2"/>
    <x v="3"/>
    <x v="1"/>
    <n v="1"/>
    <x v="25"/>
  </r>
  <r>
    <x v="72"/>
    <x v="2"/>
    <x v="4"/>
    <x v="0"/>
    <n v="2"/>
    <x v="25"/>
  </r>
  <r>
    <x v="72"/>
    <x v="2"/>
    <x v="4"/>
    <x v="1"/>
    <n v="3"/>
    <x v="25"/>
  </r>
  <r>
    <x v="72"/>
    <x v="2"/>
    <x v="5"/>
    <x v="0"/>
    <n v="2"/>
    <x v="25"/>
  </r>
  <r>
    <x v="72"/>
    <x v="2"/>
    <x v="5"/>
    <x v="1"/>
    <n v="2"/>
    <x v="25"/>
  </r>
  <r>
    <x v="72"/>
    <x v="3"/>
    <x v="0"/>
    <x v="0"/>
    <n v="2"/>
    <x v="25"/>
  </r>
  <r>
    <x v="72"/>
    <x v="3"/>
    <x v="0"/>
    <x v="1"/>
    <n v="1"/>
    <x v="25"/>
  </r>
  <r>
    <x v="72"/>
    <x v="3"/>
    <x v="1"/>
    <x v="0"/>
    <n v="10"/>
    <x v="25"/>
  </r>
  <r>
    <x v="72"/>
    <x v="3"/>
    <x v="1"/>
    <x v="1"/>
    <n v="2"/>
    <x v="25"/>
  </r>
  <r>
    <x v="72"/>
    <x v="3"/>
    <x v="2"/>
    <x v="0"/>
    <n v="2"/>
    <x v="25"/>
  </r>
  <r>
    <x v="72"/>
    <x v="3"/>
    <x v="2"/>
    <x v="1"/>
    <n v="3"/>
    <x v="25"/>
  </r>
  <r>
    <x v="72"/>
    <x v="3"/>
    <x v="3"/>
    <x v="0"/>
    <n v="2"/>
    <x v="25"/>
  </r>
  <r>
    <x v="72"/>
    <x v="3"/>
    <x v="3"/>
    <x v="1"/>
    <n v="1"/>
    <x v="25"/>
  </r>
  <r>
    <x v="72"/>
    <x v="3"/>
    <x v="4"/>
    <x v="0"/>
    <n v="6"/>
    <x v="25"/>
  </r>
  <r>
    <x v="72"/>
    <x v="3"/>
    <x v="4"/>
    <x v="1"/>
    <n v="3"/>
    <x v="25"/>
  </r>
  <r>
    <x v="72"/>
    <x v="3"/>
    <x v="5"/>
    <x v="0"/>
    <n v="4"/>
    <x v="25"/>
  </r>
  <r>
    <x v="72"/>
    <x v="3"/>
    <x v="5"/>
    <x v="1"/>
    <n v="4"/>
    <x v="25"/>
  </r>
  <r>
    <x v="72"/>
    <x v="4"/>
    <x v="0"/>
    <x v="0"/>
    <n v="4"/>
    <x v="25"/>
  </r>
  <r>
    <x v="72"/>
    <x v="4"/>
    <x v="0"/>
    <x v="1"/>
    <n v="3"/>
    <x v="25"/>
  </r>
  <r>
    <x v="72"/>
    <x v="4"/>
    <x v="1"/>
    <x v="0"/>
    <n v="1"/>
    <x v="25"/>
  </r>
  <r>
    <x v="72"/>
    <x v="4"/>
    <x v="1"/>
    <x v="1"/>
    <n v="7"/>
    <x v="25"/>
  </r>
  <r>
    <x v="72"/>
    <x v="4"/>
    <x v="2"/>
    <x v="0"/>
    <n v="1"/>
    <x v="25"/>
  </r>
  <r>
    <x v="72"/>
    <x v="4"/>
    <x v="2"/>
    <x v="1"/>
    <n v="2"/>
    <x v="25"/>
  </r>
  <r>
    <x v="72"/>
    <x v="4"/>
    <x v="3"/>
    <x v="0"/>
    <n v="2"/>
    <x v="25"/>
  </r>
  <r>
    <x v="72"/>
    <x v="4"/>
    <x v="3"/>
    <x v="1"/>
    <n v="2"/>
    <x v="25"/>
  </r>
  <r>
    <x v="72"/>
    <x v="4"/>
    <x v="4"/>
    <x v="0"/>
    <n v="2"/>
    <x v="25"/>
  </r>
  <r>
    <x v="72"/>
    <x v="4"/>
    <x v="4"/>
    <x v="1"/>
    <n v="3"/>
    <x v="25"/>
  </r>
  <r>
    <x v="72"/>
    <x v="4"/>
    <x v="5"/>
    <x v="0"/>
    <n v="6"/>
    <x v="25"/>
  </r>
  <r>
    <x v="72"/>
    <x v="4"/>
    <x v="5"/>
    <x v="1"/>
    <n v="4"/>
    <x v="25"/>
  </r>
  <r>
    <x v="72"/>
    <x v="5"/>
    <x v="0"/>
    <x v="0"/>
    <n v="1"/>
    <x v="25"/>
  </r>
  <r>
    <x v="72"/>
    <x v="5"/>
    <x v="0"/>
    <x v="1"/>
    <n v="4"/>
    <x v="25"/>
  </r>
  <r>
    <x v="72"/>
    <x v="5"/>
    <x v="1"/>
    <x v="0"/>
    <n v="7"/>
    <x v="25"/>
  </r>
  <r>
    <x v="72"/>
    <x v="5"/>
    <x v="1"/>
    <x v="1"/>
    <n v="7"/>
    <x v="25"/>
  </r>
  <r>
    <x v="72"/>
    <x v="5"/>
    <x v="2"/>
    <x v="0"/>
    <n v="1"/>
    <x v="25"/>
  </r>
  <r>
    <x v="72"/>
    <x v="5"/>
    <x v="2"/>
    <x v="1"/>
    <n v="2"/>
    <x v="25"/>
  </r>
  <r>
    <x v="72"/>
    <x v="5"/>
    <x v="3"/>
    <x v="0"/>
    <n v="7"/>
    <x v="25"/>
  </r>
  <r>
    <x v="72"/>
    <x v="5"/>
    <x v="3"/>
    <x v="1"/>
    <n v="3"/>
    <x v="25"/>
  </r>
  <r>
    <x v="72"/>
    <x v="5"/>
    <x v="4"/>
    <x v="0"/>
    <n v="2"/>
    <x v="25"/>
  </r>
  <r>
    <x v="72"/>
    <x v="5"/>
    <x v="4"/>
    <x v="1"/>
    <n v="2"/>
    <x v="25"/>
  </r>
  <r>
    <x v="72"/>
    <x v="5"/>
    <x v="5"/>
    <x v="0"/>
    <n v="6"/>
    <x v="25"/>
  </r>
  <r>
    <x v="72"/>
    <x v="5"/>
    <x v="5"/>
    <x v="1"/>
    <n v="2"/>
    <x v="25"/>
  </r>
  <r>
    <x v="73"/>
    <x v="0"/>
    <x v="0"/>
    <x v="0"/>
    <n v="5"/>
    <x v="26"/>
  </r>
  <r>
    <x v="73"/>
    <x v="0"/>
    <x v="0"/>
    <x v="1"/>
    <n v="3"/>
    <x v="26"/>
  </r>
  <r>
    <x v="73"/>
    <x v="0"/>
    <x v="1"/>
    <x v="0"/>
    <n v="6"/>
    <x v="26"/>
  </r>
  <r>
    <x v="73"/>
    <x v="0"/>
    <x v="1"/>
    <x v="1"/>
    <n v="5"/>
    <x v="26"/>
  </r>
  <r>
    <x v="73"/>
    <x v="0"/>
    <x v="2"/>
    <x v="0"/>
    <n v="1"/>
    <x v="26"/>
  </r>
  <r>
    <x v="73"/>
    <x v="0"/>
    <x v="2"/>
    <x v="1"/>
    <n v="3"/>
    <x v="26"/>
  </r>
  <r>
    <x v="73"/>
    <x v="0"/>
    <x v="3"/>
    <x v="0"/>
    <n v="4"/>
    <x v="26"/>
  </r>
  <r>
    <x v="73"/>
    <x v="0"/>
    <x v="3"/>
    <x v="1"/>
    <n v="3"/>
    <x v="26"/>
  </r>
  <r>
    <x v="73"/>
    <x v="0"/>
    <x v="4"/>
    <x v="0"/>
    <n v="2"/>
    <x v="26"/>
  </r>
  <r>
    <x v="73"/>
    <x v="0"/>
    <x v="4"/>
    <x v="1"/>
    <n v="3"/>
    <x v="26"/>
  </r>
  <r>
    <x v="73"/>
    <x v="0"/>
    <x v="5"/>
    <x v="0"/>
    <n v="7"/>
    <x v="26"/>
  </r>
  <r>
    <x v="73"/>
    <x v="0"/>
    <x v="5"/>
    <x v="1"/>
    <n v="5"/>
    <x v="26"/>
  </r>
  <r>
    <x v="73"/>
    <x v="1"/>
    <x v="0"/>
    <x v="0"/>
    <n v="1"/>
    <x v="26"/>
  </r>
  <r>
    <x v="73"/>
    <x v="1"/>
    <x v="0"/>
    <x v="1"/>
    <n v="3"/>
    <x v="26"/>
  </r>
  <r>
    <x v="73"/>
    <x v="1"/>
    <x v="1"/>
    <x v="0"/>
    <n v="12"/>
    <x v="26"/>
  </r>
  <r>
    <x v="73"/>
    <x v="1"/>
    <x v="1"/>
    <x v="1"/>
    <n v="4"/>
    <x v="26"/>
  </r>
  <r>
    <x v="73"/>
    <x v="1"/>
    <x v="2"/>
    <x v="0"/>
    <n v="2"/>
    <x v="26"/>
  </r>
  <r>
    <x v="73"/>
    <x v="1"/>
    <x v="2"/>
    <x v="1"/>
    <n v="1"/>
    <x v="26"/>
  </r>
  <r>
    <x v="73"/>
    <x v="1"/>
    <x v="3"/>
    <x v="0"/>
    <n v="6"/>
    <x v="26"/>
  </r>
  <r>
    <x v="73"/>
    <x v="1"/>
    <x v="3"/>
    <x v="1"/>
    <n v="2"/>
    <x v="26"/>
  </r>
  <r>
    <x v="73"/>
    <x v="1"/>
    <x v="4"/>
    <x v="0"/>
    <n v="1"/>
    <x v="26"/>
  </r>
  <r>
    <x v="73"/>
    <x v="1"/>
    <x v="4"/>
    <x v="1"/>
    <n v="3"/>
    <x v="26"/>
  </r>
  <r>
    <x v="73"/>
    <x v="1"/>
    <x v="5"/>
    <x v="0"/>
    <n v="7"/>
    <x v="26"/>
  </r>
  <r>
    <x v="73"/>
    <x v="1"/>
    <x v="5"/>
    <x v="1"/>
    <n v="5"/>
    <x v="26"/>
  </r>
  <r>
    <x v="73"/>
    <x v="2"/>
    <x v="0"/>
    <x v="0"/>
    <n v="3"/>
    <x v="26"/>
  </r>
  <r>
    <x v="73"/>
    <x v="2"/>
    <x v="0"/>
    <x v="1"/>
    <n v="3"/>
    <x v="26"/>
  </r>
  <r>
    <x v="73"/>
    <x v="2"/>
    <x v="1"/>
    <x v="0"/>
    <n v="6"/>
    <x v="26"/>
  </r>
  <r>
    <x v="73"/>
    <x v="2"/>
    <x v="1"/>
    <x v="1"/>
    <n v="4"/>
    <x v="26"/>
  </r>
  <r>
    <x v="73"/>
    <x v="2"/>
    <x v="2"/>
    <x v="0"/>
    <n v="1"/>
    <x v="26"/>
  </r>
  <r>
    <x v="73"/>
    <x v="2"/>
    <x v="2"/>
    <x v="1"/>
    <n v="1"/>
    <x v="26"/>
  </r>
  <r>
    <x v="73"/>
    <x v="2"/>
    <x v="3"/>
    <x v="0"/>
    <n v="2"/>
    <x v="26"/>
  </r>
  <r>
    <x v="73"/>
    <x v="2"/>
    <x v="3"/>
    <x v="1"/>
    <n v="1"/>
    <x v="26"/>
  </r>
  <r>
    <x v="73"/>
    <x v="2"/>
    <x v="4"/>
    <x v="0"/>
    <n v="2"/>
    <x v="26"/>
  </r>
  <r>
    <x v="73"/>
    <x v="2"/>
    <x v="4"/>
    <x v="1"/>
    <n v="2"/>
    <x v="26"/>
  </r>
  <r>
    <x v="73"/>
    <x v="2"/>
    <x v="5"/>
    <x v="0"/>
    <n v="6"/>
    <x v="26"/>
  </r>
  <r>
    <x v="73"/>
    <x v="2"/>
    <x v="5"/>
    <x v="1"/>
    <n v="2"/>
    <x v="26"/>
  </r>
  <r>
    <x v="73"/>
    <x v="3"/>
    <x v="0"/>
    <x v="0"/>
    <n v="1"/>
    <x v="26"/>
  </r>
  <r>
    <x v="73"/>
    <x v="3"/>
    <x v="0"/>
    <x v="1"/>
    <n v="4"/>
    <x v="26"/>
  </r>
  <r>
    <x v="73"/>
    <x v="3"/>
    <x v="1"/>
    <x v="0"/>
    <n v="12"/>
    <x v="26"/>
  </r>
  <r>
    <x v="73"/>
    <x v="3"/>
    <x v="1"/>
    <x v="1"/>
    <n v="4"/>
    <x v="26"/>
  </r>
  <r>
    <x v="73"/>
    <x v="3"/>
    <x v="2"/>
    <x v="0"/>
    <n v="2"/>
    <x v="26"/>
  </r>
  <r>
    <x v="73"/>
    <x v="3"/>
    <x v="2"/>
    <x v="1"/>
    <n v="3"/>
    <x v="26"/>
  </r>
  <r>
    <x v="73"/>
    <x v="3"/>
    <x v="3"/>
    <x v="0"/>
    <n v="7"/>
    <x v="26"/>
  </r>
  <r>
    <x v="73"/>
    <x v="3"/>
    <x v="3"/>
    <x v="1"/>
    <n v="1"/>
    <x v="26"/>
  </r>
  <r>
    <x v="73"/>
    <x v="3"/>
    <x v="4"/>
    <x v="0"/>
    <n v="2"/>
    <x v="26"/>
  </r>
  <r>
    <x v="73"/>
    <x v="3"/>
    <x v="4"/>
    <x v="1"/>
    <n v="1"/>
    <x v="26"/>
  </r>
  <r>
    <x v="73"/>
    <x v="3"/>
    <x v="5"/>
    <x v="0"/>
    <n v="3"/>
    <x v="26"/>
  </r>
  <r>
    <x v="73"/>
    <x v="3"/>
    <x v="5"/>
    <x v="1"/>
    <n v="3"/>
    <x v="26"/>
  </r>
  <r>
    <x v="73"/>
    <x v="4"/>
    <x v="0"/>
    <x v="0"/>
    <n v="3"/>
    <x v="26"/>
  </r>
  <r>
    <x v="73"/>
    <x v="4"/>
    <x v="0"/>
    <x v="1"/>
    <n v="2"/>
    <x v="26"/>
  </r>
  <r>
    <x v="73"/>
    <x v="4"/>
    <x v="1"/>
    <x v="0"/>
    <n v="6"/>
    <x v="26"/>
  </r>
  <r>
    <x v="73"/>
    <x v="4"/>
    <x v="1"/>
    <x v="1"/>
    <n v="7"/>
    <x v="26"/>
  </r>
  <r>
    <x v="73"/>
    <x v="4"/>
    <x v="2"/>
    <x v="0"/>
    <n v="2"/>
    <x v="26"/>
  </r>
  <r>
    <x v="73"/>
    <x v="4"/>
    <x v="2"/>
    <x v="1"/>
    <n v="1"/>
    <x v="26"/>
  </r>
  <r>
    <x v="73"/>
    <x v="4"/>
    <x v="3"/>
    <x v="0"/>
    <n v="7"/>
    <x v="26"/>
  </r>
  <r>
    <x v="73"/>
    <x v="4"/>
    <x v="3"/>
    <x v="1"/>
    <n v="3"/>
    <x v="26"/>
  </r>
  <r>
    <x v="73"/>
    <x v="4"/>
    <x v="4"/>
    <x v="0"/>
    <n v="5"/>
    <x v="26"/>
  </r>
  <r>
    <x v="73"/>
    <x v="4"/>
    <x v="4"/>
    <x v="1"/>
    <n v="2"/>
    <x v="26"/>
  </r>
  <r>
    <x v="73"/>
    <x v="4"/>
    <x v="5"/>
    <x v="0"/>
    <n v="1"/>
    <x v="26"/>
  </r>
  <r>
    <x v="73"/>
    <x v="4"/>
    <x v="5"/>
    <x v="1"/>
    <n v="4"/>
    <x v="26"/>
  </r>
  <r>
    <x v="73"/>
    <x v="5"/>
    <x v="0"/>
    <x v="0"/>
    <n v="4"/>
    <x v="26"/>
  </r>
  <r>
    <x v="73"/>
    <x v="5"/>
    <x v="0"/>
    <x v="1"/>
    <n v="2"/>
    <x v="26"/>
  </r>
  <r>
    <x v="73"/>
    <x v="5"/>
    <x v="1"/>
    <x v="0"/>
    <n v="7"/>
    <x v="26"/>
  </r>
  <r>
    <x v="73"/>
    <x v="5"/>
    <x v="1"/>
    <x v="1"/>
    <n v="2"/>
    <x v="26"/>
  </r>
  <r>
    <x v="73"/>
    <x v="5"/>
    <x v="2"/>
    <x v="0"/>
    <n v="1"/>
    <x v="26"/>
  </r>
  <r>
    <x v="73"/>
    <x v="5"/>
    <x v="2"/>
    <x v="1"/>
    <n v="1"/>
    <x v="26"/>
  </r>
  <r>
    <x v="73"/>
    <x v="5"/>
    <x v="3"/>
    <x v="0"/>
    <n v="3"/>
    <x v="26"/>
  </r>
  <r>
    <x v="73"/>
    <x v="5"/>
    <x v="3"/>
    <x v="1"/>
    <n v="2"/>
    <x v="26"/>
  </r>
  <r>
    <x v="73"/>
    <x v="5"/>
    <x v="4"/>
    <x v="0"/>
    <n v="5"/>
    <x v="26"/>
  </r>
  <r>
    <x v="73"/>
    <x v="5"/>
    <x v="4"/>
    <x v="1"/>
    <n v="2"/>
    <x v="26"/>
  </r>
  <r>
    <x v="73"/>
    <x v="5"/>
    <x v="5"/>
    <x v="0"/>
    <n v="5"/>
    <x v="26"/>
  </r>
  <r>
    <x v="73"/>
    <x v="5"/>
    <x v="5"/>
    <x v="1"/>
    <n v="2"/>
    <x v="26"/>
  </r>
  <r>
    <x v="74"/>
    <x v="0"/>
    <x v="0"/>
    <x v="0"/>
    <n v="3"/>
    <x v="27"/>
  </r>
  <r>
    <x v="74"/>
    <x v="0"/>
    <x v="0"/>
    <x v="1"/>
    <n v="2"/>
    <x v="27"/>
  </r>
  <r>
    <x v="74"/>
    <x v="0"/>
    <x v="1"/>
    <x v="0"/>
    <n v="9"/>
    <x v="27"/>
  </r>
  <r>
    <x v="74"/>
    <x v="0"/>
    <x v="1"/>
    <x v="1"/>
    <n v="3"/>
    <x v="27"/>
  </r>
  <r>
    <x v="74"/>
    <x v="0"/>
    <x v="2"/>
    <x v="0"/>
    <n v="2"/>
    <x v="27"/>
  </r>
  <r>
    <x v="74"/>
    <x v="0"/>
    <x v="2"/>
    <x v="1"/>
    <n v="3"/>
    <x v="27"/>
  </r>
  <r>
    <x v="74"/>
    <x v="0"/>
    <x v="3"/>
    <x v="0"/>
    <n v="6"/>
    <x v="27"/>
  </r>
  <r>
    <x v="74"/>
    <x v="0"/>
    <x v="3"/>
    <x v="1"/>
    <n v="3"/>
    <x v="27"/>
  </r>
  <r>
    <x v="74"/>
    <x v="0"/>
    <x v="4"/>
    <x v="0"/>
    <n v="4"/>
    <x v="27"/>
  </r>
  <r>
    <x v="74"/>
    <x v="0"/>
    <x v="4"/>
    <x v="1"/>
    <n v="1"/>
    <x v="27"/>
  </r>
  <r>
    <x v="74"/>
    <x v="0"/>
    <x v="5"/>
    <x v="0"/>
    <n v="1"/>
    <x v="27"/>
  </r>
  <r>
    <x v="74"/>
    <x v="0"/>
    <x v="5"/>
    <x v="1"/>
    <n v="3"/>
    <x v="27"/>
  </r>
  <r>
    <x v="74"/>
    <x v="1"/>
    <x v="0"/>
    <x v="0"/>
    <n v="1"/>
    <x v="27"/>
  </r>
  <r>
    <x v="74"/>
    <x v="1"/>
    <x v="0"/>
    <x v="1"/>
    <n v="3"/>
    <x v="27"/>
  </r>
  <r>
    <x v="74"/>
    <x v="1"/>
    <x v="1"/>
    <x v="0"/>
    <n v="5"/>
    <x v="27"/>
  </r>
  <r>
    <x v="74"/>
    <x v="1"/>
    <x v="1"/>
    <x v="1"/>
    <n v="4"/>
    <x v="27"/>
  </r>
  <r>
    <x v="74"/>
    <x v="1"/>
    <x v="2"/>
    <x v="0"/>
    <n v="1"/>
    <x v="27"/>
  </r>
  <r>
    <x v="74"/>
    <x v="1"/>
    <x v="2"/>
    <x v="1"/>
    <n v="1"/>
    <x v="27"/>
  </r>
  <r>
    <x v="74"/>
    <x v="1"/>
    <x v="3"/>
    <x v="0"/>
    <n v="7"/>
    <x v="27"/>
  </r>
  <r>
    <x v="74"/>
    <x v="1"/>
    <x v="3"/>
    <x v="1"/>
    <n v="2"/>
    <x v="27"/>
  </r>
  <r>
    <x v="74"/>
    <x v="1"/>
    <x v="4"/>
    <x v="0"/>
    <n v="4"/>
    <x v="27"/>
  </r>
  <r>
    <x v="74"/>
    <x v="1"/>
    <x v="4"/>
    <x v="1"/>
    <n v="1"/>
    <x v="27"/>
  </r>
  <r>
    <x v="74"/>
    <x v="1"/>
    <x v="5"/>
    <x v="0"/>
    <n v="7"/>
    <x v="27"/>
  </r>
  <r>
    <x v="74"/>
    <x v="1"/>
    <x v="5"/>
    <x v="1"/>
    <n v="1"/>
    <x v="27"/>
  </r>
  <r>
    <x v="74"/>
    <x v="2"/>
    <x v="0"/>
    <x v="0"/>
    <n v="1"/>
    <x v="27"/>
  </r>
  <r>
    <x v="74"/>
    <x v="2"/>
    <x v="0"/>
    <x v="1"/>
    <n v="4"/>
    <x v="27"/>
  </r>
  <r>
    <x v="74"/>
    <x v="2"/>
    <x v="1"/>
    <x v="0"/>
    <n v="5"/>
    <x v="27"/>
  </r>
  <r>
    <x v="74"/>
    <x v="2"/>
    <x v="1"/>
    <x v="1"/>
    <n v="5"/>
    <x v="27"/>
  </r>
  <r>
    <x v="74"/>
    <x v="2"/>
    <x v="2"/>
    <x v="0"/>
    <n v="2"/>
    <x v="27"/>
  </r>
  <r>
    <x v="74"/>
    <x v="2"/>
    <x v="2"/>
    <x v="1"/>
    <n v="1"/>
    <x v="27"/>
  </r>
  <r>
    <x v="74"/>
    <x v="2"/>
    <x v="3"/>
    <x v="0"/>
    <n v="7"/>
    <x v="27"/>
  </r>
  <r>
    <x v="74"/>
    <x v="2"/>
    <x v="3"/>
    <x v="1"/>
    <n v="2"/>
    <x v="27"/>
  </r>
  <r>
    <x v="74"/>
    <x v="2"/>
    <x v="4"/>
    <x v="0"/>
    <n v="3"/>
    <x v="27"/>
  </r>
  <r>
    <x v="74"/>
    <x v="2"/>
    <x v="4"/>
    <x v="1"/>
    <n v="1"/>
    <x v="27"/>
  </r>
  <r>
    <x v="74"/>
    <x v="2"/>
    <x v="5"/>
    <x v="0"/>
    <n v="4"/>
    <x v="27"/>
  </r>
  <r>
    <x v="74"/>
    <x v="2"/>
    <x v="5"/>
    <x v="1"/>
    <n v="5"/>
    <x v="27"/>
  </r>
  <r>
    <x v="74"/>
    <x v="3"/>
    <x v="0"/>
    <x v="0"/>
    <n v="1"/>
    <x v="27"/>
  </r>
  <r>
    <x v="74"/>
    <x v="3"/>
    <x v="0"/>
    <x v="1"/>
    <n v="3"/>
    <x v="27"/>
  </r>
  <r>
    <x v="74"/>
    <x v="3"/>
    <x v="1"/>
    <x v="0"/>
    <n v="2"/>
    <x v="27"/>
  </r>
  <r>
    <x v="74"/>
    <x v="3"/>
    <x v="1"/>
    <x v="1"/>
    <n v="7"/>
    <x v="27"/>
  </r>
  <r>
    <x v="74"/>
    <x v="3"/>
    <x v="2"/>
    <x v="0"/>
    <n v="2"/>
    <x v="27"/>
  </r>
  <r>
    <x v="74"/>
    <x v="3"/>
    <x v="2"/>
    <x v="1"/>
    <n v="2"/>
    <x v="27"/>
  </r>
  <r>
    <x v="74"/>
    <x v="3"/>
    <x v="3"/>
    <x v="0"/>
    <n v="1"/>
    <x v="27"/>
  </r>
  <r>
    <x v="74"/>
    <x v="3"/>
    <x v="3"/>
    <x v="1"/>
    <n v="3"/>
    <x v="27"/>
  </r>
  <r>
    <x v="74"/>
    <x v="3"/>
    <x v="4"/>
    <x v="0"/>
    <n v="3"/>
    <x v="27"/>
  </r>
  <r>
    <x v="74"/>
    <x v="3"/>
    <x v="4"/>
    <x v="1"/>
    <n v="2"/>
    <x v="27"/>
  </r>
  <r>
    <x v="74"/>
    <x v="3"/>
    <x v="5"/>
    <x v="0"/>
    <n v="3"/>
    <x v="27"/>
  </r>
  <r>
    <x v="74"/>
    <x v="3"/>
    <x v="5"/>
    <x v="1"/>
    <n v="2"/>
    <x v="27"/>
  </r>
  <r>
    <x v="74"/>
    <x v="4"/>
    <x v="0"/>
    <x v="0"/>
    <n v="4"/>
    <x v="27"/>
  </r>
  <r>
    <x v="74"/>
    <x v="4"/>
    <x v="0"/>
    <x v="1"/>
    <n v="2"/>
    <x v="27"/>
  </r>
  <r>
    <x v="74"/>
    <x v="4"/>
    <x v="1"/>
    <x v="0"/>
    <n v="4"/>
    <x v="27"/>
  </r>
  <r>
    <x v="74"/>
    <x v="4"/>
    <x v="1"/>
    <x v="1"/>
    <n v="1"/>
    <x v="27"/>
  </r>
  <r>
    <x v="74"/>
    <x v="4"/>
    <x v="2"/>
    <x v="0"/>
    <n v="2"/>
    <x v="27"/>
  </r>
  <r>
    <x v="74"/>
    <x v="4"/>
    <x v="2"/>
    <x v="1"/>
    <n v="2"/>
    <x v="27"/>
  </r>
  <r>
    <x v="74"/>
    <x v="4"/>
    <x v="3"/>
    <x v="0"/>
    <n v="6"/>
    <x v="27"/>
  </r>
  <r>
    <x v="74"/>
    <x v="4"/>
    <x v="3"/>
    <x v="1"/>
    <n v="1"/>
    <x v="27"/>
  </r>
  <r>
    <x v="74"/>
    <x v="4"/>
    <x v="4"/>
    <x v="0"/>
    <n v="2"/>
    <x v="27"/>
  </r>
  <r>
    <x v="74"/>
    <x v="4"/>
    <x v="4"/>
    <x v="1"/>
    <n v="2"/>
    <x v="27"/>
  </r>
  <r>
    <x v="74"/>
    <x v="4"/>
    <x v="5"/>
    <x v="0"/>
    <n v="7"/>
    <x v="27"/>
  </r>
  <r>
    <x v="74"/>
    <x v="4"/>
    <x v="5"/>
    <x v="1"/>
    <n v="2"/>
    <x v="27"/>
  </r>
  <r>
    <x v="74"/>
    <x v="5"/>
    <x v="0"/>
    <x v="0"/>
    <n v="2"/>
    <x v="27"/>
  </r>
  <r>
    <x v="74"/>
    <x v="5"/>
    <x v="0"/>
    <x v="1"/>
    <n v="3"/>
    <x v="27"/>
  </r>
  <r>
    <x v="74"/>
    <x v="5"/>
    <x v="1"/>
    <x v="0"/>
    <n v="8"/>
    <x v="27"/>
  </r>
  <r>
    <x v="74"/>
    <x v="5"/>
    <x v="1"/>
    <x v="1"/>
    <n v="7"/>
    <x v="27"/>
  </r>
  <r>
    <x v="74"/>
    <x v="5"/>
    <x v="2"/>
    <x v="0"/>
    <n v="1"/>
    <x v="27"/>
  </r>
  <r>
    <x v="74"/>
    <x v="5"/>
    <x v="2"/>
    <x v="1"/>
    <n v="1"/>
    <x v="27"/>
  </r>
  <r>
    <x v="74"/>
    <x v="5"/>
    <x v="3"/>
    <x v="0"/>
    <n v="4"/>
    <x v="27"/>
  </r>
  <r>
    <x v="74"/>
    <x v="5"/>
    <x v="3"/>
    <x v="1"/>
    <n v="1"/>
    <x v="27"/>
  </r>
  <r>
    <x v="74"/>
    <x v="5"/>
    <x v="4"/>
    <x v="0"/>
    <n v="1"/>
    <x v="27"/>
  </r>
  <r>
    <x v="74"/>
    <x v="5"/>
    <x v="4"/>
    <x v="1"/>
    <n v="1"/>
    <x v="27"/>
  </r>
  <r>
    <x v="74"/>
    <x v="5"/>
    <x v="5"/>
    <x v="0"/>
    <n v="6"/>
    <x v="27"/>
  </r>
  <r>
    <x v="74"/>
    <x v="5"/>
    <x v="5"/>
    <x v="1"/>
    <n v="5"/>
    <x v="27"/>
  </r>
  <r>
    <x v="75"/>
    <x v="0"/>
    <x v="0"/>
    <x v="0"/>
    <n v="4"/>
    <x v="28"/>
  </r>
  <r>
    <x v="75"/>
    <x v="0"/>
    <x v="0"/>
    <x v="1"/>
    <n v="4"/>
    <x v="28"/>
  </r>
  <r>
    <x v="75"/>
    <x v="0"/>
    <x v="1"/>
    <x v="0"/>
    <n v="8"/>
    <x v="28"/>
  </r>
  <r>
    <x v="75"/>
    <x v="0"/>
    <x v="1"/>
    <x v="1"/>
    <n v="5"/>
    <x v="28"/>
  </r>
  <r>
    <x v="75"/>
    <x v="0"/>
    <x v="2"/>
    <x v="0"/>
    <n v="2"/>
    <x v="28"/>
  </r>
  <r>
    <x v="75"/>
    <x v="0"/>
    <x v="2"/>
    <x v="1"/>
    <n v="1"/>
    <x v="28"/>
  </r>
  <r>
    <x v="75"/>
    <x v="0"/>
    <x v="3"/>
    <x v="0"/>
    <n v="1"/>
    <x v="28"/>
  </r>
  <r>
    <x v="75"/>
    <x v="0"/>
    <x v="3"/>
    <x v="1"/>
    <n v="2"/>
    <x v="28"/>
  </r>
  <r>
    <x v="75"/>
    <x v="0"/>
    <x v="4"/>
    <x v="0"/>
    <n v="4"/>
    <x v="28"/>
  </r>
  <r>
    <x v="75"/>
    <x v="0"/>
    <x v="4"/>
    <x v="1"/>
    <n v="3"/>
    <x v="28"/>
  </r>
  <r>
    <x v="75"/>
    <x v="0"/>
    <x v="5"/>
    <x v="0"/>
    <n v="6"/>
    <x v="28"/>
  </r>
  <r>
    <x v="75"/>
    <x v="0"/>
    <x v="5"/>
    <x v="1"/>
    <n v="1"/>
    <x v="28"/>
  </r>
  <r>
    <x v="75"/>
    <x v="1"/>
    <x v="0"/>
    <x v="0"/>
    <n v="1"/>
    <x v="28"/>
  </r>
  <r>
    <x v="75"/>
    <x v="1"/>
    <x v="0"/>
    <x v="1"/>
    <n v="3"/>
    <x v="28"/>
  </r>
  <r>
    <x v="75"/>
    <x v="1"/>
    <x v="1"/>
    <x v="0"/>
    <n v="12"/>
    <x v="28"/>
  </r>
  <r>
    <x v="75"/>
    <x v="1"/>
    <x v="1"/>
    <x v="1"/>
    <n v="6"/>
    <x v="28"/>
  </r>
  <r>
    <x v="75"/>
    <x v="1"/>
    <x v="2"/>
    <x v="0"/>
    <n v="1"/>
    <x v="28"/>
  </r>
  <r>
    <x v="75"/>
    <x v="1"/>
    <x v="2"/>
    <x v="1"/>
    <n v="2"/>
    <x v="28"/>
  </r>
  <r>
    <x v="75"/>
    <x v="1"/>
    <x v="3"/>
    <x v="0"/>
    <n v="5"/>
    <x v="28"/>
  </r>
  <r>
    <x v="75"/>
    <x v="1"/>
    <x v="3"/>
    <x v="1"/>
    <n v="2"/>
    <x v="28"/>
  </r>
  <r>
    <x v="75"/>
    <x v="1"/>
    <x v="4"/>
    <x v="0"/>
    <n v="4"/>
    <x v="28"/>
  </r>
  <r>
    <x v="75"/>
    <x v="1"/>
    <x v="4"/>
    <x v="1"/>
    <n v="1"/>
    <x v="28"/>
  </r>
  <r>
    <x v="75"/>
    <x v="1"/>
    <x v="5"/>
    <x v="0"/>
    <n v="4"/>
    <x v="28"/>
  </r>
  <r>
    <x v="75"/>
    <x v="1"/>
    <x v="5"/>
    <x v="1"/>
    <n v="4"/>
    <x v="28"/>
  </r>
  <r>
    <x v="75"/>
    <x v="2"/>
    <x v="0"/>
    <x v="0"/>
    <n v="4"/>
    <x v="28"/>
  </r>
  <r>
    <x v="75"/>
    <x v="2"/>
    <x v="0"/>
    <x v="1"/>
    <n v="1"/>
    <x v="28"/>
  </r>
  <r>
    <x v="75"/>
    <x v="2"/>
    <x v="1"/>
    <x v="0"/>
    <n v="3"/>
    <x v="28"/>
  </r>
  <r>
    <x v="75"/>
    <x v="2"/>
    <x v="1"/>
    <x v="1"/>
    <n v="5"/>
    <x v="28"/>
  </r>
  <r>
    <x v="75"/>
    <x v="2"/>
    <x v="2"/>
    <x v="0"/>
    <n v="1"/>
    <x v="28"/>
  </r>
  <r>
    <x v="75"/>
    <x v="2"/>
    <x v="2"/>
    <x v="1"/>
    <n v="1"/>
    <x v="28"/>
  </r>
  <r>
    <x v="75"/>
    <x v="2"/>
    <x v="3"/>
    <x v="0"/>
    <n v="6"/>
    <x v="28"/>
  </r>
  <r>
    <x v="75"/>
    <x v="2"/>
    <x v="3"/>
    <x v="1"/>
    <n v="3"/>
    <x v="28"/>
  </r>
  <r>
    <x v="75"/>
    <x v="2"/>
    <x v="4"/>
    <x v="0"/>
    <n v="3"/>
    <x v="28"/>
  </r>
  <r>
    <x v="75"/>
    <x v="2"/>
    <x v="4"/>
    <x v="1"/>
    <n v="3"/>
    <x v="28"/>
  </r>
  <r>
    <x v="75"/>
    <x v="2"/>
    <x v="5"/>
    <x v="0"/>
    <n v="4"/>
    <x v="28"/>
  </r>
  <r>
    <x v="75"/>
    <x v="2"/>
    <x v="5"/>
    <x v="1"/>
    <n v="5"/>
    <x v="28"/>
  </r>
  <r>
    <x v="75"/>
    <x v="3"/>
    <x v="0"/>
    <x v="0"/>
    <n v="5"/>
    <x v="28"/>
  </r>
  <r>
    <x v="75"/>
    <x v="3"/>
    <x v="0"/>
    <x v="1"/>
    <n v="4"/>
    <x v="28"/>
  </r>
  <r>
    <x v="75"/>
    <x v="3"/>
    <x v="1"/>
    <x v="0"/>
    <n v="12"/>
    <x v="28"/>
  </r>
  <r>
    <x v="75"/>
    <x v="3"/>
    <x v="1"/>
    <x v="1"/>
    <n v="6"/>
    <x v="28"/>
  </r>
  <r>
    <x v="75"/>
    <x v="3"/>
    <x v="2"/>
    <x v="0"/>
    <n v="2"/>
    <x v="28"/>
  </r>
  <r>
    <x v="75"/>
    <x v="3"/>
    <x v="2"/>
    <x v="1"/>
    <n v="1"/>
    <x v="28"/>
  </r>
  <r>
    <x v="75"/>
    <x v="3"/>
    <x v="3"/>
    <x v="0"/>
    <n v="1"/>
    <x v="28"/>
  </r>
  <r>
    <x v="75"/>
    <x v="3"/>
    <x v="3"/>
    <x v="1"/>
    <n v="1"/>
    <x v="28"/>
  </r>
  <r>
    <x v="75"/>
    <x v="3"/>
    <x v="4"/>
    <x v="0"/>
    <n v="4"/>
    <x v="28"/>
  </r>
  <r>
    <x v="75"/>
    <x v="3"/>
    <x v="4"/>
    <x v="1"/>
    <n v="1"/>
    <x v="28"/>
  </r>
  <r>
    <x v="75"/>
    <x v="3"/>
    <x v="5"/>
    <x v="0"/>
    <n v="2"/>
    <x v="28"/>
  </r>
  <r>
    <x v="75"/>
    <x v="3"/>
    <x v="5"/>
    <x v="1"/>
    <n v="5"/>
    <x v="28"/>
  </r>
  <r>
    <x v="75"/>
    <x v="4"/>
    <x v="0"/>
    <x v="0"/>
    <n v="2"/>
    <x v="28"/>
  </r>
  <r>
    <x v="75"/>
    <x v="4"/>
    <x v="0"/>
    <x v="1"/>
    <n v="1"/>
    <x v="28"/>
  </r>
  <r>
    <x v="75"/>
    <x v="4"/>
    <x v="1"/>
    <x v="0"/>
    <n v="4"/>
    <x v="28"/>
  </r>
  <r>
    <x v="75"/>
    <x v="4"/>
    <x v="1"/>
    <x v="1"/>
    <n v="5"/>
    <x v="28"/>
  </r>
  <r>
    <x v="75"/>
    <x v="4"/>
    <x v="2"/>
    <x v="0"/>
    <n v="2"/>
    <x v="28"/>
  </r>
  <r>
    <x v="75"/>
    <x v="4"/>
    <x v="2"/>
    <x v="1"/>
    <n v="2"/>
    <x v="28"/>
  </r>
  <r>
    <x v="75"/>
    <x v="4"/>
    <x v="3"/>
    <x v="0"/>
    <n v="7"/>
    <x v="28"/>
  </r>
  <r>
    <x v="75"/>
    <x v="4"/>
    <x v="3"/>
    <x v="1"/>
    <n v="2"/>
    <x v="28"/>
  </r>
  <r>
    <x v="75"/>
    <x v="4"/>
    <x v="4"/>
    <x v="0"/>
    <n v="3"/>
    <x v="28"/>
  </r>
  <r>
    <x v="75"/>
    <x v="4"/>
    <x v="4"/>
    <x v="1"/>
    <n v="3"/>
    <x v="28"/>
  </r>
  <r>
    <x v="75"/>
    <x v="4"/>
    <x v="5"/>
    <x v="0"/>
    <n v="6"/>
    <x v="28"/>
  </r>
  <r>
    <x v="75"/>
    <x v="4"/>
    <x v="5"/>
    <x v="1"/>
    <n v="2"/>
    <x v="28"/>
  </r>
  <r>
    <x v="75"/>
    <x v="5"/>
    <x v="0"/>
    <x v="0"/>
    <n v="3"/>
    <x v="28"/>
  </r>
  <r>
    <x v="75"/>
    <x v="5"/>
    <x v="0"/>
    <x v="1"/>
    <n v="2"/>
    <x v="28"/>
  </r>
  <r>
    <x v="75"/>
    <x v="5"/>
    <x v="1"/>
    <x v="0"/>
    <n v="5"/>
    <x v="28"/>
  </r>
  <r>
    <x v="75"/>
    <x v="5"/>
    <x v="1"/>
    <x v="1"/>
    <n v="1"/>
    <x v="28"/>
  </r>
  <r>
    <x v="75"/>
    <x v="5"/>
    <x v="2"/>
    <x v="0"/>
    <n v="1"/>
    <x v="28"/>
  </r>
  <r>
    <x v="75"/>
    <x v="5"/>
    <x v="2"/>
    <x v="1"/>
    <n v="3"/>
    <x v="28"/>
  </r>
  <r>
    <x v="75"/>
    <x v="5"/>
    <x v="3"/>
    <x v="0"/>
    <n v="3"/>
    <x v="28"/>
  </r>
  <r>
    <x v="75"/>
    <x v="5"/>
    <x v="3"/>
    <x v="1"/>
    <n v="1"/>
    <x v="28"/>
  </r>
  <r>
    <x v="75"/>
    <x v="5"/>
    <x v="4"/>
    <x v="0"/>
    <n v="2"/>
    <x v="28"/>
  </r>
  <r>
    <x v="75"/>
    <x v="5"/>
    <x v="4"/>
    <x v="1"/>
    <n v="1"/>
    <x v="28"/>
  </r>
  <r>
    <x v="75"/>
    <x v="5"/>
    <x v="5"/>
    <x v="0"/>
    <n v="4"/>
    <x v="28"/>
  </r>
  <r>
    <x v="75"/>
    <x v="5"/>
    <x v="5"/>
    <x v="1"/>
    <n v="4"/>
    <x v="28"/>
  </r>
  <r>
    <x v="76"/>
    <x v="0"/>
    <x v="0"/>
    <x v="0"/>
    <n v="3"/>
    <x v="29"/>
  </r>
  <r>
    <x v="76"/>
    <x v="0"/>
    <x v="0"/>
    <x v="1"/>
    <n v="4"/>
    <x v="29"/>
  </r>
  <r>
    <x v="76"/>
    <x v="0"/>
    <x v="1"/>
    <x v="0"/>
    <n v="12"/>
    <x v="29"/>
  </r>
  <r>
    <x v="76"/>
    <x v="0"/>
    <x v="1"/>
    <x v="1"/>
    <n v="7"/>
    <x v="29"/>
  </r>
  <r>
    <x v="76"/>
    <x v="0"/>
    <x v="2"/>
    <x v="0"/>
    <n v="2"/>
    <x v="29"/>
  </r>
  <r>
    <x v="76"/>
    <x v="0"/>
    <x v="2"/>
    <x v="1"/>
    <n v="3"/>
    <x v="29"/>
  </r>
  <r>
    <x v="76"/>
    <x v="0"/>
    <x v="3"/>
    <x v="0"/>
    <n v="3"/>
    <x v="29"/>
  </r>
  <r>
    <x v="76"/>
    <x v="0"/>
    <x v="3"/>
    <x v="1"/>
    <n v="1"/>
    <x v="29"/>
  </r>
  <r>
    <x v="76"/>
    <x v="0"/>
    <x v="4"/>
    <x v="0"/>
    <n v="4"/>
    <x v="29"/>
  </r>
  <r>
    <x v="76"/>
    <x v="0"/>
    <x v="4"/>
    <x v="1"/>
    <n v="2"/>
    <x v="29"/>
  </r>
  <r>
    <x v="76"/>
    <x v="0"/>
    <x v="5"/>
    <x v="0"/>
    <n v="6"/>
    <x v="29"/>
  </r>
  <r>
    <x v="76"/>
    <x v="0"/>
    <x v="5"/>
    <x v="1"/>
    <n v="1"/>
    <x v="29"/>
  </r>
  <r>
    <x v="76"/>
    <x v="1"/>
    <x v="0"/>
    <x v="0"/>
    <n v="2"/>
    <x v="29"/>
  </r>
  <r>
    <x v="76"/>
    <x v="1"/>
    <x v="0"/>
    <x v="1"/>
    <n v="4"/>
    <x v="29"/>
  </r>
  <r>
    <x v="76"/>
    <x v="1"/>
    <x v="1"/>
    <x v="0"/>
    <n v="1"/>
    <x v="29"/>
  </r>
  <r>
    <x v="76"/>
    <x v="1"/>
    <x v="1"/>
    <x v="1"/>
    <n v="6"/>
    <x v="29"/>
  </r>
  <r>
    <x v="76"/>
    <x v="1"/>
    <x v="2"/>
    <x v="0"/>
    <n v="2"/>
    <x v="29"/>
  </r>
  <r>
    <x v="76"/>
    <x v="1"/>
    <x v="2"/>
    <x v="1"/>
    <n v="3"/>
    <x v="29"/>
  </r>
  <r>
    <x v="76"/>
    <x v="1"/>
    <x v="3"/>
    <x v="0"/>
    <n v="3"/>
    <x v="29"/>
  </r>
  <r>
    <x v="76"/>
    <x v="1"/>
    <x v="3"/>
    <x v="1"/>
    <n v="3"/>
    <x v="29"/>
  </r>
  <r>
    <x v="76"/>
    <x v="1"/>
    <x v="4"/>
    <x v="0"/>
    <n v="3"/>
    <x v="29"/>
  </r>
  <r>
    <x v="76"/>
    <x v="1"/>
    <x v="4"/>
    <x v="1"/>
    <n v="1"/>
    <x v="29"/>
  </r>
  <r>
    <x v="76"/>
    <x v="1"/>
    <x v="5"/>
    <x v="0"/>
    <n v="4"/>
    <x v="29"/>
  </r>
  <r>
    <x v="76"/>
    <x v="1"/>
    <x v="5"/>
    <x v="1"/>
    <n v="3"/>
    <x v="29"/>
  </r>
  <r>
    <x v="76"/>
    <x v="2"/>
    <x v="0"/>
    <x v="0"/>
    <n v="3"/>
    <x v="29"/>
  </r>
  <r>
    <x v="76"/>
    <x v="2"/>
    <x v="0"/>
    <x v="1"/>
    <n v="3"/>
    <x v="29"/>
  </r>
  <r>
    <x v="76"/>
    <x v="2"/>
    <x v="1"/>
    <x v="0"/>
    <n v="10"/>
    <x v="29"/>
  </r>
  <r>
    <x v="76"/>
    <x v="2"/>
    <x v="1"/>
    <x v="1"/>
    <n v="5"/>
    <x v="29"/>
  </r>
  <r>
    <x v="76"/>
    <x v="2"/>
    <x v="2"/>
    <x v="0"/>
    <n v="2"/>
    <x v="29"/>
  </r>
  <r>
    <x v="76"/>
    <x v="2"/>
    <x v="2"/>
    <x v="1"/>
    <n v="2"/>
    <x v="29"/>
  </r>
  <r>
    <x v="76"/>
    <x v="2"/>
    <x v="3"/>
    <x v="0"/>
    <n v="6"/>
    <x v="29"/>
  </r>
  <r>
    <x v="76"/>
    <x v="2"/>
    <x v="3"/>
    <x v="1"/>
    <n v="1"/>
    <x v="29"/>
  </r>
  <r>
    <x v="76"/>
    <x v="2"/>
    <x v="4"/>
    <x v="0"/>
    <n v="3"/>
    <x v="29"/>
  </r>
  <r>
    <x v="76"/>
    <x v="2"/>
    <x v="4"/>
    <x v="1"/>
    <n v="4"/>
    <x v="29"/>
  </r>
  <r>
    <x v="76"/>
    <x v="2"/>
    <x v="5"/>
    <x v="0"/>
    <n v="2"/>
    <x v="29"/>
  </r>
  <r>
    <x v="76"/>
    <x v="2"/>
    <x v="5"/>
    <x v="1"/>
    <n v="4"/>
    <x v="29"/>
  </r>
  <r>
    <x v="76"/>
    <x v="3"/>
    <x v="0"/>
    <x v="0"/>
    <n v="4"/>
    <x v="29"/>
  </r>
  <r>
    <x v="76"/>
    <x v="3"/>
    <x v="0"/>
    <x v="1"/>
    <n v="1"/>
    <x v="29"/>
  </r>
  <r>
    <x v="76"/>
    <x v="3"/>
    <x v="1"/>
    <x v="0"/>
    <n v="2"/>
    <x v="29"/>
  </r>
  <r>
    <x v="76"/>
    <x v="3"/>
    <x v="1"/>
    <x v="1"/>
    <n v="5"/>
    <x v="29"/>
  </r>
  <r>
    <x v="76"/>
    <x v="3"/>
    <x v="2"/>
    <x v="0"/>
    <n v="2"/>
    <x v="29"/>
  </r>
  <r>
    <x v="76"/>
    <x v="3"/>
    <x v="2"/>
    <x v="1"/>
    <n v="3"/>
    <x v="29"/>
  </r>
  <r>
    <x v="76"/>
    <x v="3"/>
    <x v="3"/>
    <x v="0"/>
    <n v="1"/>
    <x v="29"/>
  </r>
  <r>
    <x v="76"/>
    <x v="3"/>
    <x v="3"/>
    <x v="1"/>
    <n v="3"/>
    <x v="29"/>
  </r>
  <r>
    <x v="76"/>
    <x v="3"/>
    <x v="4"/>
    <x v="0"/>
    <n v="1"/>
    <x v="29"/>
  </r>
  <r>
    <x v="76"/>
    <x v="3"/>
    <x v="4"/>
    <x v="1"/>
    <n v="2"/>
    <x v="29"/>
  </r>
  <r>
    <x v="76"/>
    <x v="3"/>
    <x v="5"/>
    <x v="0"/>
    <n v="6"/>
    <x v="29"/>
  </r>
  <r>
    <x v="76"/>
    <x v="3"/>
    <x v="5"/>
    <x v="1"/>
    <n v="2"/>
    <x v="29"/>
  </r>
  <r>
    <x v="76"/>
    <x v="4"/>
    <x v="0"/>
    <x v="0"/>
    <n v="1"/>
    <x v="29"/>
  </r>
  <r>
    <x v="76"/>
    <x v="4"/>
    <x v="0"/>
    <x v="1"/>
    <n v="2"/>
    <x v="29"/>
  </r>
  <r>
    <x v="76"/>
    <x v="4"/>
    <x v="1"/>
    <x v="0"/>
    <n v="2"/>
    <x v="29"/>
  </r>
  <r>
    <x v="76"/>
    <x v="4"/>
    <x v="1"/>
    <x v="1"/>
    <n v="6"/>
    <x v="29"/>
  </r>
  <r>
    <x v="76"/>
    <x v="4"/>
    <x v="2"/>
    <x v="0"/>
    <n v="2"/>
    <x v="29"/>
  </r>
  <r>
    <x v="76"/>
    <x v="4"/>
    <x v="2"/>
    <x v="1"/>
    <n v="1"/>
    <x v="29"/>
  </r>
  <r>
    <x v="76"/>
    <x v="4"/>
    <x v="3"/>
    <x v="0"/>
    <n v="5"/>
    <x v="29"/>
  </r>
  <r>
    <x v="76"/>
    <x v="4"/>
    <x v="3"/>
    <x v="1"/>
    <n v="2"/>
    <x v="29"/>
  </r>
  <r>
    <x v="76"/>
    <x v="4"/>
    <x v="4"/>
    <x v="0"/>
    <n v="3"/>
    <x v="29"/>
  </r>
  <r>
    <x v="76"/>
    <x v="4"/>
    <x v="4"/>
    <x v="1"/>
    <n v="4"/>
    <x v="29"/>
  </r>
  <r>
    <x v="76"/>
    <x v="4"/>
    <x v="5"/>
    <x v="0"/>
    <n v="5"/>
    <x v="29"/>
  </r>
  <r>
    <x v="76"/>
    <x v="4"/>
    <x v="5"/>
    <x v="1"/>
    <n v="5"/>
    <x v="29"/>
  </r>
  <r>
    <x v="76"/>
    <x v="5"/>
    <x v="0"/>
    <x v="0"/>
    <n v="3"/>
    <x v="29"/>
  </r>
  <r>
    <x v="76"/>
    <x v="5"/>
    <x v="0"/>
    <x v="1"/>
    <n v="3"/>
    <x v="29"/>
  </r>
  <r>
    <x v="76"/>
    <x v="5"/>
    <x v="1"/>
    <x v="0"/>
    <n v="11"/>
    <x v="29"/>
  </r>
  <r>
    <x v="76"/>
    <x v="5"/>
    <x v="1"/>
    <x v="1"/>
    <n v="2"/>
    <x v="29"/>
  </r>
  <r>
    <x v="76"/>
    <x v="5"/>
    <x v="2"/>
    <x v="0"/>
    <n v="2"/>
    <x v="29"/>
  </r>
  <r>
    <x v="76"/>
    <x v="5"/>
    <x v="2"/>
    <x v="1"/>
    <n v="3"/>
    <x v="29"/>
  </r>
  <r>
    <x v="76"/>
    <x v="5"/>
    <x v="3"/>
    <x v="0"/>
    <n v="7"/>
    <x v="29"/>
  </r>
  <r>
    <x v="76"/>
    <x v="5"/>
    <x v="3"/>
    <x v="1"/>
    <n v="1"/>
    <x v="29"/>
  </r>
  <r>
    <x v="76"/>
    <x v="5"/>
    <x v="4"/>
    <x v="0"/>
    <n v="4"/>
    <x v="29"/>
  </r>
  <r>
    <x v="76"/>
    <x v="5"/>
    <x v="4"/>
    <x v="1"/>
    <n v="3"/>
    <x v="29"/>
  </r>
  <r>
    <x v="76"/>
    <x v="5"/>
    <x v="5"/>
    <x v="0"/>
    <n v="3"/>
    <x v="29"/>
  </r>
  <r>
    <x v="76"/>
    <x v="5"/>
    <x v="5"/>
    <x v="1"/>
    <n v="4"/>
    <x v="29"/>
  </r>
  <r>
    <x v="77"/>
    <x v="0"/>
    <x v="0"/>
    <x v="0"/>
    <n v="3"/>
    <x v="30"/>
  </r>
  <r>
    <x v="77"/>
    <x v="0"/>
    <x v="0"/>
    <x v="1"/>
    <n v="2"/>
    <x v="30"/>
  </r>
  <r>
    <x v="77"/>
    <x v="0"/>
    <x v="1"/>
    <x v="0"/>
    <n v="1"/>
    <x v="30"/>
  </r>
  <r>
    <x v="77"/>
    <x v="0"/>
    <x v="1"/>
    <x v="1"/>
    <n v="4"/>
    <x v="30"/>
  </r>
  <r>
    <x v="77"/>
    <x v="0"/>
    <x v="2"/>
    <x v="0"/>
    <n v="1"/>
    <x v="30"/>
  </r>
  <r>
    <x v="77"/>
    <x v="0"/>
    <x v="2"/>
    <x v="1"/>
    <n v="2"/>
    <x v="30"/>
  </r>
  <r>
    <x v="77"/>
    <x v="0"/>
    <x v="3"/>
    <x v="0"/>
    <n v="2"/>
    <x v="30"/>
  </r>
  <r>
    <x v="77"/>
    <x v="0"/>
    <x v="3"/>
    <x v="1"/>
    <n v="2"/>
    <x v="30"/>
  </r>
  <r>
    <x v="77"/>
    <x v="0"/>
    <x v="4"/>
    <x v="0"/>
    <n v="1"/>
    <x v="30"/>
  </r>
  <r>
    <x v="77"/>
    <x v="0"/>
    <x v="4"/>
    <x v="1"/>
    <n v="3"/>
    <x v="30"/>
  </r>
  <r>
    <x v="77"/>
    <x v="0"/>
    <x v="5"/>
    <x v="0"/>
    <n v="2"/>
    <x v="30"/>
  </r>
  <r>
    <x v="77"/>
    <x v="0"/>
    <x v="5"/>
    <x v="1"/>
    <n v="5"/>
    <x v="30"/>
  </r>
  <r>
    <x v="77"/>
    <x v="1"/>
    <x v="0"/>
    <x v="0"/>
    <n v="1"/>
    <x v="30"/>
  </r>
  <r>
    <x v="77"/>
    <x v="1"/>
    <x v="0"/>
    <x v="1"/>
    <n v="3"/>
    <x v="30"/>
  </r>
  <r>
    <x v="77"/>
    <x v="1"/>
    <x v="1"/>
    <x v="0"/>
    <n v="8"/>
    <x v="30"/>
  </r>
  <r>
    <x v="77"/>
    <x v="1"/>
    <x v="1"/>
    <x v="1"/>
    <n v="6"/>
    <x v="30"/>
  </r>
  <r>
    <x v="77"/>
    <x v="1"/>
    <x v="2"/>
    <x v="0"/>
    <n v="1"/>
    <x v="30"/>
  </r>
  <r>
    <x v="77"/>
    <x v="1"/>
    <x v="2"/>
    <x v="1"/>
    <n v="3"/>
    <x v="30"/>
  </r>
  <r>
    <x v="77"/>
    <x v="1"/>
    <x v="3"/>
    <x v="0"/>
    <n v="4"/>
    <x v="30"/>
  </r>
  <r>
    <x v="77"/>
    <x v="1"/>
    <x v="3"/>
    <x v="1"/>
    <n v="2"/>
    <x v="30"/>
  </r>
  <r>
    <x v="77"/>
    <x v="1"/>
    <x v="4"/>
    <x v="0"/>
    <n v="6"/>
    <x v="30"/>
  </r>
  <r>
    <x v="77"/>
    <x v="1"/>
    <x v="4"/>
    <x v="1"/>
    <n v="4"/>
    <x v="30"/>
  </r>
  <r>
    <x v="77"/>
    <x v="1"/>
    <x v="5"/>
    <x v="0"/>
    <n v="2"/>
    <x v="30"/>
  </r>
  <r>
    <x v="77"/>
    <x v="1"/>
    <x v="5"/>
    <x v="1"/>
    <n v="5"/>
    <x v="30"/>
  </r>
  <r>
    <x v="77"/>
    <x v="2"/>
    <x v="0"/>
    <x v="0"/>
    <n v="1"/>
    <x v="30"/>
  </r>
  <r>
    <x v="77"/>
    <x v="2"/>
    <x v="0"/>
    <x v="1"/>
    <n v="2"/>
    <x v="30"/>
  </r>
  <r>
    <x v="77"/>
    <x v="2"/>
    <x v="1"/>
    <x v="0"/>
    <n v="6"/>
    <x v="30"/>
  </r>
  <r>
    <x v="77"/>
    <x v="2"/>
    <x v="1"/>
    <x v="1"/>
    <n v="6"/>
    <x v="30"/>
  </r>
  <r>
    <x v="77"/>
    <x v="2"/>
    <x v="2"/>
    <x v="0"/>
    <n v="1"/>
    <x v="30"/>
  </r>
  <r>
    <x v="77"/>
    <x v="2"/>
    <x v="2"/>
    <x v="1"/>
    <n v="2"/>
    <x v="30"/>
  </r>
  <r>
    <x v="77"/>
    <x v="2"/>
    <x v="3"/>
    <x v="0"/>
    <n v="1"/>
    <x v="30"/>
  </r>
  <r>
    <x v="77"/>
    <x v="2"/>
    <x v="3"/>
    <x v="1"/>
    <n v="2"/>
    <x v="30"/>
  </r>
  <r>
    <x v="77"/>
    <x v="2"/>
    <x v="4"/>
    <x v="0"/>
    <n v="3"/>
    <x v="30"/>
  </r>
  <r>
    <x v="77"/>
    <x v="2"/>
    <x v="4"/>
    <x v="1"/>
    <n v="3"/>
    <x v="30"/>
  </r>
  <r>
    <x v="77"/>
    <x v="2"/>
    <x v="5"/>
    <x v="0"/>
    <n v="4"/>
    <x v="30"/>
  </r>
  <r>
    <x v="77"/>
    <x v="2"/>
    <x v="5"/>
    <x v="1"/>
    <n v="3"/>
    <x v="30"/>
  </r>
  <r>
    <x v="77"/>
    <x v="3"/>
    <x v="0"/>
    <x v="0"/>
    <n v="2"/>
    <x v="30"/>
  </r>
  <r>
    <x v="77"/>
    <x v="3"/>
    <x v="0"/>
    <x v="1"/>
    <n v="4"/>
    <x v="30"/>
  </r>
  <r>
    <x v="77"/>
    <x v="3"/>
    <x v="1"/>
    <x v="0"/>
    <n v="4"/>
    <x v="30"/>
  </r>
  <r>
    <x v="77"/>
    <x v="3"/>
    <x v="1"/>
    <x v="1"/>
    <n v="4"/>
    <x v="30"/>
  </r>
  <r>
    <x v="77"/>
    <x v="3"/>
    <x v="2"/>
    <x v="0"/>
    <n v="2"/>
    <x v="30"/>
  </r>
  <r>
    <x v="77"/>
    <x v="3"/>
    <x v="2"/>
    <x v="1"/>
    <n v="2"/>
    <x v="30"/>
  </r>
  <r>
    <x v="77"/>
    <x v="3"/>
    <x v="3"/>
    <x v="0"/>
    <n v="1"/>
    <x v="30"/>
  </r>
  <r>
    <x v="77"/>
    <x v="3"/>
    <x v="3"/>
    <x v="1"/>
    <n v="2"/>
    <x v="30"/>
  </r>
  <r>
    <x v="77"/>
    <x v="3"/>
    <x v="4"/>
    <x v="0"/>
    <n v="3"/>
    <x v="30"/>
  </r>
  <r>
    <x v="77"/>
    <x v="3"/>
    <x v="4"/>
    <x v="1"/>
    <n v="2"/>
    <x v="30"/>
  </r>
  <r>
    <x v="77"/>
    <x v="3"/>
    <x v="5"/>
    <x v="0"/>
    <n v="5"/>
    <x v="30"/>
  </r>
  <r>
    <x v="77"/>
    <x v="3"/>
    <x v="5"/>
    <x v="1"/>
    <n v="3"/>
    <x v="30"/>
  </r>
  <r>
    <x v="77"/>
    <x v="4"/>
    <x v="0"/>
    <x v="0"/>
    <n v="5"/>
    <x v="30"/>
  </r>
  <r>
    <x v="77"/>
    <x v="4"/>
    <x v="0"/>
    <x v="1"/>
    <n v="3"/>
    <x v="30"/>
  </r>
  <r>
    <x v="77"/>
    <x v="4"/>
    <x v="1"/>
    <x v="0"/>
    <n v="5"/>
    <x v="30"/>
  </r>
  <r>
    <x v="77"/>
    <x v="4"/>
    <x v="1"/>
    <x v="1"/>
    <n v="2"/>
    <x v="30"/>
  </r>
  <r>
    <x v="77"/>
    <x v="4"/>
    <x v="2"/>
    <x v="0"/>
    <n v="2"/>
    <x v="30"/>
  </r>
  <r>
    <x v="77"/>
    <x v="4"/>
    <x v="2"/>
    <x v="1"/>
    <n v="3"/>
    <x v="30"/>
  </r>
  <r>
    <x v="77"/>
    <x v="4"/>
    <x v="3"/>
    <x v="0"/>
    <n v="6"/>
    <x v="30"/>
  </r>
  <r>
    <x v="77"/>
    <x v="4"/>
    <x v="3"/>
    <x v="1"/>
    <n v="1"/>
    <x v="30"/>
  </r>
  <r>
    <x v="77"/>
    <x v="4"/>
    <x v="4"/>
    <x v="0"/>
    <n v="2"/>
    <x v="30"/>
  </r>
  <r>
    <x v="77"/>
    <x v="4"/>
    <x v="4"/>
    <x v="1"/>
    <n v="2"/>
    <x v="30"/>
  </r>
  <r>
    <x v="77"/>
    <x v="4"/>
    <x v="5"/>
    <x v="0"/>
    <n v="1"/>
    <x v="30"/>
  </r>
  <r>
    <x v="77"/>
    <x v="4"/>
    <x v="5"/>
    <x v="1"/>
    <n v="2"/>
    <x v="30"/>
  </r>
  <r>
    <x v="77"/>
    <x v="5"/>
    <x v="0"/>
    <x v="0"/>
    <n v="3"/>
    <x v="30"/>
  </r>
  <r>
    <x v="77"/>
    <x v="5"/>
    <x v="0"/>
    <x v="1"/>
    <n v="2"/>
    <x v="30"/>
  </r>
  <r>
    <x v="77"/>
    <x v="5"/>
    <x v="1"/>
    <x v="0"/>
    <n v="6"/>
    <x v="30"/>
  </r>
  <r>
    <x v="77"/>
    <x v="5"/>
    <x v="1"/>
    <x v="1"/>
    <n v="4"/>
    <x v="30"/>
  </r>
  <r>
    <x v="77"/>
    <x v="5"/>
    <x v="2"/>
    <x v="0"/>
    <n v="1"/>
    <x v="30"/>
  </r>
  <r>
    <x v="77"/>
    <x v="5"/>
    <x v="2"/>
    <x v="1"/>
    <n v="3"/>
    <x v="30"/>
  </r>
  <r>
    <x v="77"/>
    <x v="5"/>
    <x v="3"/>
    <x v="0"/>
    <n v="1"/>
    <x v="30"/>
  </r>
  <r>
    <x v="77"/>
    <x v="5"/>
    <x v="3"/>
    <x v="1"/>
    <n v="3"/>
    <x v="30"/>
  </r>
  <r>
    <x v="77"/>
    <x v="5"/>
    <x v="4"/>
    <x v="0"/>
    <n v="5"/>
    <x v="30"/>
  </r>
  <r>
    <x v="77"/>
    <x v="5"/>
    <x v="4"/>
    <x v="1"/>
    <n v="2"/>
    <x v="30"/>
  </r>
  <r>
    <x v="77"/>
    <x v="5"/>
    <x v="5"/>
    <x v="0"/>
    <n v="2"/>
    <x v="30"/>
  </r>
  <r>
    <x v="77"/>
    <x v="5"/>
    <x v="5"/>
    <x v="1"/>
    <n v="1"/>
    <x v="30"/>
  </r>
  <r>
    <x v="78"/>
    <x v="0"/>
    <x v="0"/>
    <x v="0"/>
    <n v="4"/>
    <x v="0"/>
  </r>
  <r>
    <x v="78"/>
    <x v="0"/>
    <x v="0"/>
    <x v="1"/>
    <n v="2"/>
    <x v="0"/>
  </r>
  <r>
    <x v="78"/>
    <x v="0"/>
    <x v="1"/>
    <x v="0"/>
    <n v="11"/>
    <x v="0"/>
  </r>
  <r>
    <x v="78"/>
    <x v="0"/>
    <x v="1"/>
    <x v="1"/>
    <n v="5"/>
    <x v="0"/>
  </r>
  <r>
    <x v="78"/>
    <x v="0"/>
    <x v="2"/>
    <x v="0"/>
    <n v="2"/>
    <x v="0"/>
  </r>
  <r>
    <x v="78"/>
    <x v="0"/>
    <x v="2"/>
    <x v="1"/>
    <n v="1"/>
    <x v="0"/>
  </r>
  <r>
    <x v="78"/>
    <x v="0"/>
    <x v="3"/>
    <x v="0"/>
    <n v="5"/>
    <x v="0"/>
  </r>
  <r>
    <x v="78"/>
    <x v="0"/>
    <x v="3"/>
    <x v="1"/>
    <n v="2"/>
    <x v="0"/>
  </r>
  <r>
    <x v="78"/>
    <x v="0"/>
    <x v="4"/>
    <x v="0"/>
    <n v="3"/>
    <x v="0"/>
  </r>
  <r>
    <x v="78"/>
    <x v="0"/>
    <x v="4"/>
    <x v="1"/>
    <n v="1"/>
    <x v="0"/>
  </r>
  <r>
    <x v="78"/>
    <x v="0"/>
    <x v="5"/>
    <x v="0"/>
    <n v="3"/>
    <x v="0"/>
  </r>
  <r>
    <x v="78"/>
    <x v="0"/>
    <x v="5"/>
    <x v="1"/>
    <n v="3"/>
    <x v="0"/>
  </r>
  <r>
    <x v="78"/>
    <x v="1"/>
    <x v="0"/>
    <x v="0"/>
    <n v="5"/>
    <x v="0"/>
  </r>
  <r>
    <x v="78"/>
    <x v="1"/>
    <x v="0"/>
    <x v="1"/>
    <n v="2"/>
    <x v="0"/>
  </r>
  <r>
    <x v="78"/>
    <x v="1"/>
    <x v="1"/>
    <x v="0"/>
    <n v="1"/>
    <x v="0"/>
  </r>
  <r>
    <x v="78"/>
    <x v="1"/>
    <x v="1"/>
    <x v="1"/>
    <n v="1"/>
    <x v="0"/>
  </r>
  <r>
    <x v="78"/>
    <x v="1"/>
    <x v="2"/>
    <x v="0"/>
    <n v="1"/>
    <x v="0"/>
  </r>
  <r>
    <x v="78"/>
    <x v="1"/>
    <x v="2"/>
    <x v="1"/>
    <n v="3"/>
    <x v="0"/>
  </r>
  <r>
    <x v="78"/>
    <x v="1"/>
    <x v="3"/>
    <x v="0"/>
    <n v="5"/>
    <x v="0"/>
  </r>
  <r>
    <x v="78"/>
    <x v="1"/>
    <x v="3"/>
    <x v="1"/>
    <n v="3"/>
    <x v="0"/>
  </r>
  <r>
    <x v="78"/>
    <x v="1"/>
    <x v="4"/>
    <x v="0"/>
    <n v="3"/>
    <x v="0"/>
  </r>
  <r>
    <x v="78"/>
    <x v="1"/>
    <x v="4"/>
    <x v="1"/>
    <n v="4"/>
    <x v="0"/>
  </r>
  <r>
    <x v="78"/>
    <x v="1"/>
    <x v="5"/>
    <x v="0"/>
    <n v="4"/>
    <x v="0"/>
  </r>
  <r>
    <x v="78"/>
    <x v="1"/>
    <x v="5"/>
    <x v="1"/>
    <n v="1"/>
    <x v="0"/>
  </r>
  <r>
    <x v="78"/>
    <x v="2"/>
    <x v="0"/>
    <x v="0"/>
    <n v="1"/>
    <x v="0"/>
  </r>
  <r>
    <x v="78"/>
    <x v="2"/>
    <x v="0"/>
    <x v="1"/>
    <n v="2"/>
    <x v="0"/>
  </r>
  <r>
    <x v="78"/>
    <x v="2"/>
    <x v="1"/>
    <x v="0"/>
    <n v="11"/>
    <x v="0"/>
  </r>
  <r>
    <x v="78"/>
    <x v="2"/>
    <x v="1"/>
    <x v="1"/>
    <n v="4"/>
    <x v="0"/>
  </r>
  <r>
    <x v="78"/>
    <x v="2"/>
    <x v="2"/>
    <x v="0"/>
    <n v="1"/>
    <x v="0"/>
  </r>
  <r>
    <x v="78"/>
    <x v="2"/>
    <x v="2"/>
    <x v="1"/>
    <n v="1"/>
    <x v="0"/>
  </r>
  <r>
    <x v="78"/>
    <x v="2"/>
    <x v="3"/>
    <x v="0"/>
    <n v="6"/>
    <x v="0"/>
  </r>
  <r>
    <x v="78"/>
    <x v="2"/>
    <x v="3"/>
    <x v="1"/>
    <n v="2"/>
    <x v="0"/>
  </r>
  <r>
    <x v="78"/>
    <x v="2"/>
    <x v="4"/>
    <x v="0"/>
    <n v="5"/>
    <x v="0"/>
  </r>
  <r>
    <x v="78"/>
    <x v="2"/>
    <x v="4"/>
    <x v="1"/>
    <n v="3"/>
    <x v="0"/>
  </r>
  <r>
    <x v="78"/>
    <x v="2"/>
    <x v="5"/>
    <x v="0"/>
    <n v="1"/>
    <x v="0"/>
  </r>
  <r>
    <x v="78"/>
    <x v="2"/>
    <x v="5"/>
    <x v="1"/>
    <n v="1"/>
    <x v="0"/>
  </r>
  <r>
    <x v="78"/>
    <x v="3"/>
    <x v="0"/>
    <x v="0"/>
    <n v="5"/>
    <x v="0"/>
  </r>
  <r>
    <x v="78"/>
    <x v="3"/>
    <x v="0"/>
    <x v="1"/>
    <n v="4"/>
    <x v="0"/>
  </r>
  <r>
    <x v="78"/>
    <x v="3"/>
    <x v="1"/>
    <x v="0"/>
    <n v="9"/>
    <x v="0"/>
  </r>
  <r>
    <x v="78"/>
    <x v="3"/>
    <x v="1"/>
    <x v="1"/>
    <n v="7"/>
    <x v="0"/>
  </r>
  <r>
    <x v="78"/>
    <x v="3"/>
    <x v="2"/>
    <x v="0"/>
    <n v="1"/>
    <x v="0"/>
  </r>
  <r>
    <x v="78"/>
    <x v="3"/>
    <x v="2"/>
    <x v="1"/>
    <n v="3"/>
    <x v="0"/>
  </r>
  <r>
    <x v="78"/>
    <x v="3"/>
    <x v="3"/>
    <x v="0"/>
    <n v="1"/>
    <x v="0"/>
  </r>
  <r>
    <x v="78"/>
    <x v="3"/>
    <x v="3"/>
    <x v="1"/>
    <n v="3"/>
    <x v="0"/>
  </r>
  <r>
    <x v="78"/>
    <x v="3"/>
    <x v="4"/>
    <x v="0"/>
    <n v="2"/>
    <x v="0"/>
  </r>
  <r>
    <x v="78"/>
    <x v="3"/>
    <x v="4"/>
    <x v="1"/>
    <n v="4"/>
    <x v="0"/>
  </r>
  <r>
    <x v="78"/>
    <x v="3"/>
    <x v="5"/>
    <x v="0"/>
    <n v="1"/>
    <x v="0"/>
  </r>
  <r>
    <x v="78"/>
    <x v="3"/>
    <x v="5"/>
    <x v="1"/>
    <n v="5"/>
    <x v="0"/>
  </r>
  <r>
    <x v="78"/>
    <x v="4"/>
    <x v="0"/>
    <x v="0"/>
    <n v="2"/>
    <x v="0"/>
  </r>
  <r>
    <x v="78"/>
    <x v="4"/>
    <x v="0"/>
    <x v="1"/>
    <n v="1"/>
    <x v="0"/>
  </r>
  <r>
    <x v="78"/>
    <x v="4"/>
    <x v="1"/>
    <x v="0"/>
    <n v="6"/>
    <x v="0"/>
  </r>
  <r>
    <x v="78"/>
    <x v="4"/>
    <x v="1"/>
    <x v="1"/>
    <n v="1"/>
    <x v="0"/>
  </r>
  <r>
    <x v="78"/>
    <x v="4"/>
    <x v="2"/>
    <x v="0"/>
    <n v="2"/>
    <x v="0"/>
  </r>
  <r>
    <x v="78"/>
    <x v="4"/>
    <x v="2"/>
    <x v="1"/>
    <n v="3"/>
    <x v="0"/>
  </r>
  <r>
    <x v="78"/>
    <x v="4"/>
    <x v="3"/>
    <x v="0"/>
    <n v="7"/>
    <x v="0"/>
  </r>
  <r>
    <x v="78"/>
    <x v="4"/>
    <x v="3"/>
    <x v="1"/>
    <n v="2"/>
    <x v="0"/>
  </r>
  <r>
    <x v="78"/>
    <x v="4"/>
    <x v="4"/>
    <x v="0"/>
    <n v="1"/>
    <x v="0"/>
  </r>
  <r>
    <x v="78"/>
    <x v="4"/>
    <x v="4"/>
    <x v="1"/>
    <n v="3"/>
    <x v="0"/>
  </r>
  <r>
    <x v="78"/>
    <x v="4"/>
    <x v="5"/>
    <x v="0"/>
    <n v="6"/>
    <x v="0"/>
  </r>
  <r>
    <x v="78"/>
    <x v="4"/>
    <x v="5"/>
    <x v="1"/>
    <n v="3"/>
    <x v="0"/>
  </r>
  <r>
    <x v="78"/>
    <x v="5"/>
    <x v="0"/>
    <x v="0"/>
    <n v="4"/>
    <x v="0"/>
  </r>
  <r>
    <x v="78"/>
    <x v="5"/>
    <x v="0"/>
    <x v="1"/>
    <n v="2"/>
    <x v="0"/>
  </r>
  <r>
    <x v="78"/>
    <x v="5"/>
    <x v="1"/>
    <x v="0"/>
    <n v="2"/>
    <x v="0"/>
  </r>
  <r>
    <x v="78"/>
    <x v="5"/>
    <x v="1"/>
    <x v="1"/>
    <n v="2"/>
    <x v="0"/>
  </r>
  <r>
    <x v="78"/>
    <x v="5"/>
    <x v="2"/>
    <x v="0"/>
    <n v="1"/>
    <x v="0"/>
  </r>
  <r>
    <x v="78"/>
    <x v="5"/>
    <x v="2"/>
    <x v="1"/>
    <n v="1"/>
    <x v="0"/>
  </r>
  <r>
    <x v="78"/>
    <x v="5"/>
    <x v="3"/>
    <x v="0"/>
    <n v="3"/>
    <x v="0"/>
  </r>
  <r>
    <x v="78"/>
    <x v="5"/>
    <x v="3"/>
    <x v="1"/>
    <n v="2"/>
    <x v="0"/>
  </r>
  <r>
    <x v="78"/>
    <x v="5"/>
    <x v="4"/>
    <x v="0"/>
    <n v="3"/>
    <x v="0"/>
  </r>
  <r>
    <x v="78"/>
    <x v="5"/>
    <x v="4"/>
    <x v="1"/>
    <n v="3"/>
    <x v="0"/>
  </r>
  <r>
    <x v="78"/>
    <x v="5"/>
    <x v="5"/>
    <x v="0"/>
    <n v="3"/>
    <x v="0"/>
  </r>
  <r>
    <x v="78"/>
    <x v="5"/>
    <x v="5"/>
    <x v="1"/>
    <n v="1"/>
    <x v="0"/>
  </r>
  <r>
    <x v="79"/>
    <x v="0"/>
    <x v="0"/>
    <x v="0"/>
    <n v="5"/>
    <x v="1"/>
  </r>
  <r>
    <x v="79"/>
    <x v="0"/>
    <x v="0"/>
    <x v="1"/>
    <n v="1"/>
    <x v="1"/>
  </r>
  <r>
    <x v="79"/>
    <x v="0"/>
    <x v="1"/>
    <x v="0"/>
    <n v="5"/>
    <x v="1"/>
  </r>
  <r>
    <x v="79"/>
    <x v="0"/>
    <x v="1"/>
    <x v="1"/>
    <n v="6"/>
    <x v="1"/>
  </r>
  <r>
    <x v="79"/>
    <x v="0"/>
    <x v="2"/>
    <x v="0"/>
    <n v="1"/>
    <x v="1"/>
  </r>
  <r>
    <x v="79"/>
    <x v="0"/>
    <x v="2"/>
    <x v="1"/>
    <n v="2"/>
    <x v="1"/>
  </r>
  <r>
    <x v="79"/>
    <x v="0"/>
    <x v="3"/>
    <x v="0"/>
    <n v="3"/>
    <x v="1"/>
  </r>
  <r>
    <x v="79"/>
    <x v="0"/>
    <x v="3"/>
    <x v="1"/>
    <n v="1"/>
    <x v="1"/>
  </r>
  <r>
    <x v="79"/>
    <x v="0"/>
    <x v="4"/>
    <x v="0"/>
    <n v="2"/>
    <x v="1"/>
  </r>
  <r>
    <x v="79"/>
    <x v="0"/>
    <x v="4"/>
    <x v="1"/>
    <n v="2"/>
    <x v="1"/>
  </r>
  <r>
    <x v="79"/>
    <x v="0"/>
    <x v="5"/>
    <x v="0"/>
    <n v="4"/>
    <x v="1"/>
  </r>
  <r>
    <x v="79"/>
    <x v="0"/>
    <x v="5"/>
    <x v="1"/>
    <n v="3"/>
    <x v="1"/>
  </r>
  <r>
    <x v="79"/>
    <x v="1"/>
    <x v="0"/>
    <x v="0"/>
    <n v="1"/>
    <x v="1"/>
  </r>
  <r>
    <x v="79"/>
    <x v="1"/>
    <x v="0"/>
    <x v="1"/>
    <n v="1"/>
    <x v="1"/>
  </r>
  <r>
    <x v="79"/>
    <x v="1"/>
    <x v="1"/>
    <x v="0"/>
    <n v="1"/>
    <x v="1"/>
  </r>
  <r>
    <x v="79"/>
    <x v="1"/>
    <x v="1"/>
    <x v="1"/>
    <n v="1"/>
    <x v="1"/>
  </r>
  <r>
    <x v="79"/>
    <x v="1"/>
    <x v="2"/>
    <x v="0"/>
    <n v="1"/>
    <x v="1"/>
  </r>
  <r>
    <x v="79"/>
    <x v="1"/>
    <x v="2"/>
    <x v="1"/>
    <n v="2"/>
    <x v="1"/>
  </r>
  <r>
    <x v="79"/>
    <x v="1"/>
    <x v="3"/>
    <x v="0"/>
    <n v="2"/>
    <x v="1"/>
  </r>
  <r>
    <x v="79"/>
    <x v="1"/>
    <x v="3"/>
    <x v="1"/>
    <n v="3"/>
    <x v="1"/>
  </r>
  <r>
    <x v="79"/>
    <x v="1"/>
    <x v="4"/>
    <x v="0"/>
    <n v="3"/>
    <x v="1"/>
  </r>
  <r>
    <x v="79"/>
    <x v="1"/>
    <x v="4"/>
    <x v="1"/>
    <n v="1"/>
    <x v="1"/>
  </r>
  <r>
    <x v="79"/>
    <x v="1"/>
    <x v="5"/>
    <x v="0"/>
    <n v="6"/>
    <x v="1"/>
  </r>
  <r>
    <x v="79"/>
    <x v="1"/>
    <x v="5"/>
    <x v="1"/>
    <n v="4"/>
    <x v="1"/>
  </r>
  <r>
    <x v="79"/>
    <x v="2"/>
    <x v="0"/>
    <x v="0"/>
    <n v="4"/>
    <x v="1"/>
  </r>
  <r>
    <x v="79"/>
    <x v="2"/>
    <x v="0"/>
    <x v="1"/>
    <n v="3"/>
    <x v="1"/>
  </r>
  <r>
    <x v="79"/>
    <x v="2"/>
    <x v="1"/>
    <x v="0"/>
    <n v="6"/>
    <x v="1"/>
  </r>
  <r>
    <x v="79"/>
    <x v="2"/>
    <x v="1"/>
    <x v="1"/>
    <n v="1"/>
    <x v="1"/>
  </r>
  <r>
    <x v="79"/>
    <x v="2"/>
    <x v="2"/>
    <x v="0"/>
    <n v="1"/>
    <x v="1"/>
  </r>
  <r>
    <x v="79"/>
    <x v="2"/>
    <x v="2"/>
    <x v="1"/>
    <n v="2"/>
    <x v="1"/>
  </r>
  <r>
    <x v="79"/>
    <x v="2"/>
    <x v="3"/>
    <x v="0"/>
    <n v="1"/>
    <x v="1"/>
  </r>
  <r>
    <x v="79"/>
    <x v="2"/>
    <x v="3"/>
    <x v="1"/>
    <n v="1"/>
    <x v="1"/>
  </r>
  <r>
    <x v="79"/>
    <x v="2"/>
    <x v="4"/>
    <x v="0"/>
    <n v="3"/>
    <x v="1"/>
  </r>
  <r>
    <x v="79"/>
    <x v="2"/>
    <x v="4"/>
    <x v="1"/>
    <n v="3"/>
    <x v="1"/>
  </r>
  <r>
    <x v="79"/>
    <x v="2"/>
    <x v="5"/>
    <x v="0"/>
    <n v="5"/>
    <x v="1"/>
  </r>
  <r>
    <x v="79"/>
    <x v="2"/>
    <x v="5"/>
    <x v="1"/>
    <n v="5"/>
    <x v="1"/>
  </r>
  <r>
    <x v="79"/>
    <x v="3"/>
    <x v="0"/>
    <x v="0"/>
    <n v="4"/>
    <x v="1"/>
  </r>
  <r>
    <x v="79"/>
    <x v="3"/>
    <x v="0"/>
    <x v="1"/>
    <n v="2"/>
    <x v="1"/>
  </r>
  <r>
    <x v="79"/>
    <x v="3"/>
    <x v="1"/>
    <x v="0"/>
    <n v="1"/>
    <x v="1"/>
  </r>
  <r>
    <x v="79"/>
    <x v="3"/>
    <x v="1"/>
    <x v="1"/>
    <n v="1"/>
    <x v="1"/>
  </r>
  <r>
    <x v="79"/>
    <x v="3"/>
    <x v="2"/>
    <x v="0"/>
    <n v="1"/>
    <x v="1"/>
  </r>
  <r>
    <x v="79"/>
    <x v="3"/>
    <x v="2"/>
    <x v="1"/>
    <n v="3"/>
    <x v="1"/>
  </r>
  <r>
    <x v="79"/>
    <x v="3"/>
    <x v="3"/>
    <x v="0"/>
    <n v="4"/>
    <x v="1"/>
  </r>
  <r>
    <x v="79"/>
    <x v="3"/>
    <x v="3"/>
    <x v="1"/>
    <n v="3"/>
    <x v="1"/>
  </r>
  <r>
    <x v="79"/>
    <x v="3"/>
    <x v="4"/>
    <x v="0"/>
    <n v="6"/>
    <x v="1"/>
  </r>
  <r>
    <x v="79"/>
    <x v="3"/>
    <x v="4"/>
    <x v="1"/>
    <n v="4"/>
    <x v="1"/>
  </r>
  <r>
    <x v="79"/>
    <x v="3"/>
    <x v="5"/>
    <x v="0"/>
    <n v="4"/>
    <x v="1"/>
  </r>
  <r>
    <x v="79"/>
    <x v="3"/>
    <x v="5"/>
    <x v="1"/>
    <n v="2"/>
    <x v="1"/>
  </r>
  <r>
    <x v="79"/>
    <x v="4"/>
    <x v="0"/>
    <x v="0"/>
    <n v="5"/>
    <x v="1"/>
  </r>
  <r>
    <x v="79"/>
    <x v="4"/>
    <x v="0"/>
    <x v="1"/>
    <n v="3"/>
    <x v="1"/>
  </r>
  <r>
    <x v="79"/>
    <x v="4"/>
    <x v="1"/>
    <x v="0"/>
    <n v="5"/>
    <x v="1"/>
  </r>
  <r>
    <x v="79"/>
    <x v="4"/>
    <x v="1"/>
    <x v="1"/>
    <n v="1"/>
    <x v="1"/>
  </r>
  <r>
    <x v="79"/>
    <x v="4"/>
    <x v="2"/>
    <x v="0"/>
    <n v="2"/>
    <x v="1"/>
  </r>
  <r>
    <x v="79"/>
    <x v="4"/>
    <x v="2"/>
    <x v="1"/>
    <n v="2"/>
    <x v="1"/>
  </r>
  <r>
    <x v="79"/>
    <x v="4"/>
    <x v="3"/>
    <x v="0"/>
    <n v="4"/>
    <x v="1"/>
  </r>
  <r>
    <x v="79"/>
    <x v="4"/>
    <x v="3"/>
    <x v="1"/>
    <n v="2"/>
    <x v="1"/>
  </r>
  <r>
    <x v="79"/>
    <x v="4"/>
    <x v="4"/>
    <x v="0"/>
    <n v="3"/>
    <x v="1"/>
  </r>
  <r>
    <x v="79"/>
    <x v="4"/>
    <x v="4"/>
    <x v="1"/>
    <n v="1"/>
    <x v="1"/>
  </r>
  <r>
    <x v="79"/>
    <x v="4"/>
    <x v="5"/>
    <x v="0"/>
    <n v="7"/>
    <x v="1"/>
  </r>
  <r>
    <x v="79"/>
    <x v="4"/>
    <x v="5"/>
    <x v="1"/>
    <n v="1"/>
    <x v="1"/>
  </r>
  <r>
    <x v="79"/>
    <x v="5"/>
    <x v="0"/>
    <x v="0"/>
    <n v="2"/>
    <x v="1"/>
  </r>
  <r>
    <x v="79"/>
    <x v="5"/>
    <x v="0"/>
    <x v="1"/>
    <n v="4"/>
    <x v="1"/>
  </r>
  <r>
    <x v="79"/>
    <x v="5"/>
    <x v="1"/>
    <x v="0"/>
    <n v="6"/>
    <x v="1"/>
  </r>
  <r>
    <x v="79"/>
    <x v="5"/>
    <x v="1"/>
    <x v="1"/>
    <n v="6"/>
    <x v="1"/>
  </r>
  <r>
    <x v="79"/>
    <x v="5"/>
    <x v="2"/>
    <x v="0"/>
    <n v="2"/>
    <x v="1"/>
  </r>
  <r>
    <x v="79"/>
    <x v="5"/>
    <x v="2"/>
    <x v="1"/>
    <n v="1"/>
    <x v="1"/>
  </r>
  <r>
    <x v="79"/>
    <x v="5"/>
    <x v="3"/>
    <x v="0"/>
    <n v="4"/>
    <x v="1"/>
  </r>
  <r>
    <x v="79"/>
    <x v="5"/>
    <x v="3"/>
    <x v="1"/>
    <n v="1"/>
    <x v="1"/>
  </r>
  <r>
    <x v="79"/>
    <x v="5"/>
    <x v="4"/>
    <x v="0"/>
    <n v="5"/>
    <x v="1"/>
  </r>
  <r>
    <x v="79"/>
    <x v="5"/>
    <x v="4"/>
    <x v="1"/>
    <n v="4"/>
    <x v="1"/>
  </r>
  <r>
    <x v="79"/>
    <x v="5"/>
    <x v="5"/>
    <x v="0"/>
    <n v="2"/>
    <x v="1"/>
  </r>
  <r>
    <x v="79"/>
    <x v="5"/>
    <x v="5"/>
    <x v="1"/>
    <n v="1"/>
    <x v="1"/>
  </r>
  <r>
    <x v="80"/>
    <x v="0"/>
    <x v="0"/>
    <x v="0"/>
    <n v="5"/>
    <x v="2"/>
  </r>
  <r>
    <x v="80"/>
    <x v="0"/>
    <x v="0"/>
    <x v="1"/>
    <n v="3"/>
    <x v="2"/>
  </r>
  <r>
    <x v="80"/>
    <x v="0"/>
    <x v="1"/>
    <x v="0"/>
    <n v="2"/>
    <x v="2"/>
  </r>
  <r>
    <x v="80"/>
    <x v="0"/>
    <x v="1"/>
    <x v="1"/>
    <n v="6"/>
    <x v="2"/>
  </r>
  <r>
    <x v="80"/>
    <x v="0"/>
    <x v="2"/>
    <x v="0"/>
    <n v="2"/>
    <x v="2"/>
  </r>
  <r>
    <x v="80"/>
    <x v="0"/>
    <x v="2"/>
    <x v="1"/>
    <n v="2"/>
    <x v="2"/>
  </r>
  <r>
    <x v="80"/>
    <x v="0"/>
    <x v="3"/>
    <x v="0"/>
    <n v="6"/>
    <x v="2"/>
  </r>
  <r>
    <x v="80"/>
    <x v="0"/>
    <x v="3"/>
    <x v="1"/>
    <n v="2"/>
    <x v="2"/>
  </r>
  <r>
    <x v="80"/>
    <x v="0"/>
    <x v="4"/>
    <x v="0"/>
    <n v="3"/>
    <x v="2"/>
  </r>
  <r>
    <x v="80"/>
    <x v="0"/>
    <x v="4"/>
    <x v="1"/>
    <n v="2"/>
    <x v="2"/>
  </r>
  <r>
    <x v="80"/>
    <x v="0"/>
    <x v="5"/>
    <x v="0"/>
    <n v="4"/>
    <x v="2"/>
  </r>
  <r>
    <x v="80"/>
    <x v="0"/>
    <x v="5"/>
    <x v="1"/>
    <n v="5"/>
    <x v="2"/>
  </r>
  <r>
    <x v="80"/>
    <x v="1"/>
    <x v="0"/>
    <x v="0"/>
    <n v="1"/>
    <x v="2"/>
  </r>
  <r>
    <x v="80"/>
    <x v="1"/>
    <x v="0"/>
    <x v="1"/>
    <n v="4"/>
    <x v="2"/>
  </r>
  <r>
    <x v="80"/>
    <x v="1"/>
    <x v="1"/>
    <x v="0"/>
    <n v="12"/>
    <x v="2"/>
  </r>
  <r>
    <x v="80"/>
    <x v="1"/>
    <x v="1"/>
    <x v="1"/>
    <n v="3"/>
    <x v="2"/>
  </r>
  <r>
    <x v="80"/>
    <x v="1"/>
    <x v="2"/>
    <x v="0"/>
    <n v="2"/>
    <x v="2"/>
  </r>
  <r>
    <x v="80"/>
    <x v="1"/>
    <x v="2"/>
    <x v="1"/>
    <n v="2"/>
    <x v="2"/>
  </r>
  <r>
    <x v="80"/>
    <x v="1"/>
    <x v="3"/>
    <x v="0"/>
    <n v="3"/>
    <x v="2"/>
  </r>
  <r>
    <x v="80"/>
    <x v="1"/>
    <x v="3"/>
    <x v="1"/>
    <n v="3"/>
    <x v="2"/>
  </r>
  <r>
    <x v="80"/>
    <x v="1"/>
    <x v="4"/>
    <x v="0"/>
    <n v="1"/>
    <x v="2"/>
  </r>
  <r>
    <x v="80"/>
    <x v="1"/>
    <x v="4"/>
    <x v="1"/>
    <n v="3"/>
    <x v="2"/>
  </r>
  <r>
    <x v="80"/>
    <x v="1"/>
    <x v="5"/>
    <x v="0"/>
    <n v="3"/>
    <x v="2"/>
  </r>
  <r>
    <x v="80"/>
    <x v="1"/>
    <x v="5"/>
    <x v="1"/>
    <n v="1"/>
    <x v="2"/>
  </r>
  <r>
    <x v="80"/>
    <x v="2"/>
    <x v="0"/>
    <x v="0"/>
    <n v="1"/>
    <x v="2"/>
  </r>
  <r>
    <x v="80"/>
    <x v="2"/>
    <x v="0"/>
    <x v="1"/>
    <n v="4"/>
    <x v="2"/>
  </r>
  <r>
    <x v="80"/>
    <x v="2"/>
    <x v="1"/>
    <x v="0"/>
    <n v="5"/>
    <x v="2"/>
  </r>
  <r>
    <x v="80"/>
    <x v="2"/>
    <x v="1"/>
    <x v="1"/>
    <n v="3"/>
    <x v="2"/>
  </r>
  <r>
    <x v="80"/>
    <x v="2"/>
    <x v="2"/>
    <x v="0"/>
    <n v="1"/>
    <x v="2"/>
  </r>
  <r>
    <x v="80"/>
    <x v="2"/>
    <x v="2"/>
    <x v="1"/>
    <n v="2"/>
    <x v="2"/>
  </r>
  <r>
    <x v="80"/>
    <x v="2"/>
    <x v="3"/>
    <x v="0"/>
    <n v="1"/>
    <x v="2"/>
  </r>
  <r>
    <x v="80"/>
    <x v="2"/>
    <x v="3"/>
    <x v="1"/>
    <n v="3"/>
    <x v="2"/>
  </r>
  <r>
    <x v="80"/>
    <x v="2"/>
    <x v="4"/>
    <x v="0"/>
    <n v="1"/>
    <x v="2"/>
  </r>
  <r>
    <x v="80"/>
    <x v="2"/>
    <x v="4"/>
    <x v="1"/>
    <n v="4"/>
    <x v="2"/>
  </r>
  <r>
    <x v="80"/>
    <x v="2"/>
    <x v="5"/>
    <x v="0"/>
    <n v="6"/>
    <x v="2"/>
  </r>
  <r>
    <x v="80"/>
    <x v="2"/>
    <x v="5"/>
    <x v="1"/>
    <n v="2"/>
    <x v="2"/>
  </r>
  <r>
    <x v="80"/>
    <x v="3"/>
    <x v="0"/>
    <x v="0"/>
    <n v="4"/>
    <x v="2"/>
  </r>
  <r>
    <x v="80"/>
    <x v="3"/>
    <x v="0"/>
    <x v="1"/>
    <n v="1"/>
    <x v="2"/>
  </r>
  <r>
    <x v="80"/>
    <x v="3"/>
    <x v="1"/>
    <x v="0"/>
    <n v="10"/>
    <x v="2"/>
  </r>
  <r>
    <x v="80"/>
    <x v="3"/>
    <x v="1"/>
    <x v="1"/>
    <n v="1"/>
    <x v="2"/>
  </r>
  <r>
    <x v="80"/>
    <x v="3"/>
    <x v="2"/>
    <x v="0"/>
    <n v="1"/>
    <x v="2"/>
  </r>
  <r>
    <x v="80"/>
    <x v="3"/>
    <x v="2"/>
    <x v="1"/>
    <n v="1"/>
    <x v="2"/>
  </r>
  <r>
    <x v="80"/>
    <x v="3"/>
    <x v="3"/>
    <x v="0"/>
    <n v="5"/>
    <x v="2"/>
  </r>
  <r>
    <x v="80"/>
    <x v="3"/>
    <x v="3"/>
    <x v="1"/>
    <n v="1"/>
    <x v="2"/>
  </r>
  <r>
    <x v="80"/>
    <x v="3"/>
    <x v="4"/>
    <x v="0"/>
    <n v="5"/>
    <x v="2"/>
  </r>
  <r>
    <x v="80"/>
    <x v="3"/>
    <x v="4"/>
    <x v="1"/>
    <n v="3"/>
    <x v="2"/>
  </r>
  <r>
    <x v="80"/>
    <x v="3"/>
    <x v="5"/>
    <x v="0"/>
    <n v="4"/>
    <x v="2"/>
  </r>
  <r>
    <x v="80"/>
    <x v="3"/>
    <x v="5"/>
    <x v="1"/>
    <n v="3"/>
    <x v="2"/>
  </r>
  <r>
    <x v="80"/>
    <x v="4"/>
    <x v="0"/>
    <x v="0"/>
    <n v="4"/>
    <x v="2"/>
  </r>
  <r>
    <x v="80"/>
    <x v="4"/>
    <x v="0"/>
    <x v="1"/>
    <n v="1"/>
    <x v="2"/>
  </r>
  <r>
    <x v="80"/>
    <x v="4"/>
    <x v="1"/>
    <x v="0"/>
    <n v="12"/>
    <x v="2"/>
  </r>
  <r>
    <x v="80"/>
    <x v="4"/>
    <x v="1"/>
    <x v="1"/>
    <n v="7"/>
    <x v="2"/>
  </r>
  <r>
    <x v="80"/>
    <x v="4"/>
    <x v="2"/>
    <x v="0"/>
    <n v="2"/>
    <x v="2"/>
  </r>
  <r>
    <x v="80"/>
    <x v="4"/>
    <x v="2"/>
    <x v="1"/>
    <n v="3"/>
    <x v="2"/>
  </r>
  <r>
    <x v="80"/>
    <x v="4"/>
    <x v="3"/>
    <x v="0"/>
    <n v="2"/>
    <x v="2"/>
  </r>
  <r>
    <x v="80"/>
    <x v="4"/>
    <x v="3"/>
    <x v="1"/>
    <n v="1"/>
    <x v="2"/>
  </r>
  <r>
    <x v="80"/>
    <x v="4"/>
    <x v="4"/>
    <x v="0"/>
    <n v="4"/>
    <x v="2"/>
  </r>
  <r>
    <x v="80"/>
    <x v="4"/>
    <x v="4"/>
    <x v="1"/>
    <n v="1"/>
    <x v="2"/>
  </r>
  <r>
    <x v="80"/>
    <x v="4"/>
    <x v="5"/>
    <x v="0"/>
    <n v="7"/>
    <x v="2"/>
  </r>
  <r>
    <x v="80"/>
    <x v="4"/>
    <x v="5"/>
    <x v="1"/>
    <n v="3"/>
    <x v="2"/>
  </r>
  <r>
    <x v="80"/>
    <x v="5"/>
    <x v="0"/>
    <x v="0"/>
    <n v="3"/>
    <x v="2"/>
  </r>
  <r>
    <x v="80"/>
    <x v="5"/>
    <x v="0"/>
    <x v="1"/>
    <n v="4"/>
    <x v="2"/>
  </r>
  <r>
    <x v="80"/>
    <x v="5"/>
    <x v="1"/>
    <x v="0"/>
    <n v="6"/>
    <x v="2"/>
  </r>
  <r>
    <x v="80"/>
    <x v="5"/>
    <x v="1"/>
    <x v="1"/>
    <n v="4"/>
    <x v="2"/>
  </r>
  <r>
    <x v="80"/>
    <x v="5"/>
    <x v="2"/>
    <x v="0"/>
    <n v="1"/>
    <x v="2"/>
  </r>
  <r>
    <x v="80"/>
    <x v="5"/>
    <x v="2"/>
    <x v="1"/>
    <n v="2"/>
    <x v="2"/>
  </r>
  <r>
    <x v="80"/>
    <x v="5"/>
    <x v="3"/>
    <x v="0"/>
    <n v="1"/>
    <x v="2"/>
  </r>
  <r>
    <x v="80"/>
    <x v="5"/>
    <x v="3"/>
    <x v="1"/>
    <n v="2"/>
    <x v="2"/>
  </r>
  <r>
    <x v="80"/>
    <x v="5"/>
    <x v="4"/>
    <x v="0"/>
    <n v="4"/>
    <x v="2"/>
  </r>
  <r>
    <x v="80"/>
    <x v="5"/>
    <x v="4"/>
    <x v="1"/>
    <n v="1"/>
    <x v="2"/>
  </r>
  <r>
    <x v="80"/>
    <x v="5"/>
    <x v="5"/>
    <x v="0"/>
    <n v="3"/>
    <x v="2"/>
  </r>
  <r>
    <x v="80"/>
    <x v="5"/>
    <x v="5"/>
    <x v="1"/>
    <n v="5"/>
    <x v="2"/>
  </r>
  <r>
    <x v="81"/>
    <x v="0"/>
    <x v="0"/>
    <x v="0"/>
    <n v="5"/>
    <x v="3"/>
  </r>
  <r>
    <x v="81"/>
    <x v="0"/>
    <x v="0"/>
    <x v="1"/>
    <n v="3"/>
    <x v="3"/>
  </r>
  <r>
    <x v="81"/>
    <x v="0"/>
    <x v="1"/>
    <x v="0"/>
    <n v="2"/>
    <x v="3"/>
  </r>
  <r>
    <x v="81"/>
    <x v="0"/>
    <x v="1"/>
    <x v="1"/>
    <n v="2"/>
    <x v="3"/>
  </r>
  <r>
    <x v="81"/>
    <x v="0"/>
    <x v="2"/>
    <x v="0"/>
    <n v="1"/>
    <x v="3"/>
  </r>
  <r>
    <x v="81"/>
    <x v="0"/>
    <x v="2"/>
    <x v="1"/>
    <n v="1"/>
    <x v="3"/>
  </r>
  <r>
    <x v="81"/>
    <x v="0"/>
    <x v="3"/>
    <x v="0"/>
    <n v="3"/>
    <x v="3"/>
  </r>
  <r>
    <x v="81"/>
    <x v="0"/>
    <x v="3"/>
    <x v="1"/>
    <n v="1"/>
    <x v="3"/>
  </r>
  <r>
    <x v="81"/>
    <x v="0"/>
    <x v="4"/>
    <x v="0"/>
    <n v="4"/>
    <x v="3"/>
  </r>
  <r>
    <x v="81"/>
    <x v="0"/>
    <x v="4"/>
    <x v="1"/>
    <n v="4"/>
    <x v="3"/>
  </r>
  <r>
    <x v="81"/>
    <x v="0"/>
    <x v="5"/>
    <x v="0"/>
    <n v="6"/>
    <x v="3"/>
  </r>
  <r>
    <x v="81"/>
    <x v="0"/>
    <x v="5"/>
    <x v="1"/>
    <n v="5"/>
    <x v="3"/>
  </r>
  <r>
    <x v="81"/>
    <x v="1"/>
    <x v="0"/>
    <x v="0"/>
    <n v="1"/>
    <x v="3"/>
  </r>
  <r>
    <x v="81"/>
    <x v="1"/>
    <x v="0"/>
    <x v="1"/>
    <n v="2"/>
    <x v="3"/>
  </r>
  <r>
    <x v="81"/>
    <x v="1"/>
    <x v="1"/>
    <x v="0"/>
    <n v="8"/>
    <x v="3"/>
  </r>
  <r>
    <x v="81"/>
    <x v="1"/>
    <x v="1"/>
    <x v="1"/>
    <n v="3"/>
    <x v="3"/>
  </r>
  <r>
    <x v="81"/>
    <x v="1"/>
    <x v="2"/>
    <x v="0"/>
    <n v="2"/>
    <x v="3"/>
  </r>
  <r>
    <x v="81"/>
    <x v="1"/>
    <x v="2"/>
    <x v="1"/>
    <n v="2"/>
    <x v="3"/>
  </r>
  <r>
    <x v="81"/>
    <x v="1"/>
    <x v="3"/>
    <x v="0"/>
    <n v="7"/>
    <x v="3"/>
  </r>
  <r>
    <x v="81"/>
    <x v="1"/>
    <x v="3"/>
    <x v="1"/>
    <n v="2"/>
    <x v="3"/>
  </r>
  <r>
    <x v="81"/>
    <x v="1"/>
    <x v="4"/>
    <x v="0"/>
    <n v="2"/>
    <x v="3"/>
  </r>
  <r>
    <x v="81"/>
    <x v="1"/>
    <x v="4"/>
    <x v="1"/>
    <n v="2"/>
    <x v="3"/>
  </r>
  <r>
    <x v="81"/>
    <x v="1"/>
    <x v="5"/>
    <x v="0"/>
    <n v="7"/>
    <x v="3"/>
  </r>
  <r>
    <x v="81"/>
    <x v="1"/>
    <x v="5"/>
    <x v="1"/>
    <n v="1"/>
    <x v="3"/>
  </r>
  <r>
    <x v="81"/>
    <x v="2"/>
    <x v="0"/>
    <x v="0"/>
    <n v="1"/>
    <x v="3"/>
  </r>
  <r>
    <x v="81"/>
    <x v="2"/>
    <x v="0"/>
    <x v="1"/>
    <n v="3"/>
    <x v="3"/>
  </r>
  <r>
    <x v="81"/>
    <x v="2"/>
    <x v="1"/>
    <x v="0"/>
    <n v="11"/>
    <x v="3"/>
  </r>
  <r>
    <x v="81"/>
    <x v="2"/>
    <x v="1"/>
    <x v="1"/>
    <n v="1"/>
    <x v="3"/>
  </r>
  <r>
    <x v="81"/>
    <x v="2"/>
    <x v="2"/>
    <x v="0"/>
    <n v="2"/>
    <x v="3"/>
  </r>
  <r>
    <x v="81"/>
    <x v="2"/>
    <x v="2"/>
    <x v="1"/>
    <n v="2"/>
    <x v="3"/>
  </r>
  <r>
    <x v="81"/>
    <x v="2"/>
    <x v="3"/>
    <x v="0"/>
    <n v="7"/>
    <x v="3"/>
  </r>
  <r>
    <x v="81"/>
    <x v="2"/>
    <x v="3"/>
    <x v="1"/>
    <n v="2"/>
    <x v="3"/>
  </r>
  <r>
    <x v="81"/>
    <x v="2"/>
    <x v="4"/>
    <x v="0"/>
    <n v="3"/>
    <x v="3"/>
  </r>
  <r>
    <x v="81"/>
    <x v="2"/>
    <x v="4"/>
    <x v="1"/>
    <n v="3"/>
    <x v="3"/>
  </r>
  <r>
    <x v="81"/>
    <x v="2"/>
    <x v="5"/>
    <x v="0"/>
    <n v="6"/>
    <x v="3"/>
  </r>
  <r>
    <x v="81"/>
    <x v="2"/>
    <x v="5"/>
    <x v="1"/>
    <n v="5"/>
    <x v="3"/>
  </r>
  <r>
    <x v="81"/>
    <x v="3"/>
    <x v="0"/>
    <x v="0"/>
    <n v="5"/>
    <x v="3"/>
  </r>
  <r>
    <x v="81"/>
    <x v="3"/>
    <x v="0"/>
    <x v="1"/>
    <n v="4"/>
    <x v="3"/>
  </r>
  <r>
    <x v="81"/>
    <x v="3"/>
    <x v="1"/>
    <x v="0"/>
    <n v="1"/>
    <x v="3"/>
  </r>
  <r>
    <x v="81"/>
    <x v="3"/>
    <x v="1"/>
    <x v="1"/>
    <n v="5"/>
    <x v="3"/>
  </r>
  <r>
    <x v="81"/>
    <x v="3"/>
    <x v="2"/>
    <x v="0"/>
    <n v="1"/>
    <x v="3"/>
  </r>
  <r>
    <x v="81"/>
    <x v="3"/>
    <x v="2"/>
    <x v="1"/>
    <n v="2"/>
    <x v="3"/>
  </r>
  <r>
    <x v="81"/>
    <x v="3"/>
    <x v="3"/>
    <x v="0"/>
    <n v="6"/>
    <x v="3"/>
  </r>
  <r>
    <x v="81"/>
    <x v="3"/>
    <x v="3"/>
    <x v="1"/>
    <n v="2"/>
    <x v="3"/>
  </r>
  <r>
    <x v="81"/>
    <x v="3"/>
    <x v="4"/>
    <x v="0"/>
    <n v="2"/>
    <x v="3"/>
  </r>
  <r>
    <x v="81"/>
    <x v="3"/>
    <x v="4"/>
    <x v="1"/>
    <n v="2"/>
    <x v="3"/>
  </r>
  <r>
    <x v="81"/>
    <x v="3"/>
    <x v="5"/>
    <x v="0"/>
    <n v="4"/>
    <x v="3"/>
  </r>
  <r>
    <x v="81"/>
    <x v="3"/>
    <x v="5"/>
    <x v="1"/>
    <n v="5"/>
    <x v="3"/>
  </r>
  <r>
    <x v="81"/>
    <x v="4"/>
    <x v="0"/>
    <x v="0"/>
    <n v="1"/>
    <x v="3"/>
  </r>
  <r>
    <x v="81"/>
    <x v="4"/>
    <x v="0"/>
    <x v="1"/>
    <n v="4"/>
    <x v="3"/>
  </r>
  <r>
    <x v="81"/>
    <x v="4"/>
    <x v="1"/>
    <x v="0"/>
    <n v="11"/>
    <x v="3"/>
  </r>
  <r>
    <x v="81"/>
    <x v="4"/>
    <x v="1"/>
    <x v="1"/>
    <n v="3"/>
    <x v="3"/>
  </r>
  <r>
    <x v="81"/>
    <x v="4"/>
    <x v="2"/>
    <x v="0"/>
    <n v="1"/>
    <x v="3"/>
  </r>
  <r>
    <x v="81"/>
    <x v="4"/>
    <x v="2"/>
    <x v="1"/>
    <n v="1"/>
    <x v="3"/>
  </r>
  <r>
    <x v="81"/>
    <x v="4"/>
    <x v="3"/>
    <x v="0"/>
    <n v="2"/>
    <x v="3"/>
  </r>
  <r>
    <x v="81"/>
    <x v="4"/>
    <x v="3"/>
    <x v="1"/>
    <n v="1"/>
    <x v="3"/>
  </r>
  <r>
    <x v="81"/>
    <x v="4"/>
    <x v="4"/>
    <x v="0"/>
    <n v="3"/>
    <x v="3"/>
  </r>
  <r>
    <x v="81"/>
    <x v="4"/>
    <x v="4"/>
    <x v="1"/>
    <n v="2"/>
    <x v="3"/>
  </r>
  <r>
    <x v="81"/>
    <x v="4"/>
    <x v="5"/>
    <x v="0"/>
    <n v="4"/>
    <x v="3"/>
  </r>
  <r>
    <x v="81"/>
    <x v="4"/>
    <x v="5"/>
    <x v="1"/>
    <n v="5"/>
    <x v="3"/>
  </r>
  <r>
    <x v="81"/>
    <x v="5"/>
    <x v="0"/>
    <x v="0"/>
    <n v="4"/>
    <x v="3"/>
  </r>
  <r>
    <x v="81"/>
    <x v="5"/>
    <x v="0"/>
    <x v="1"/>
    <n v="2"/>
    <x v="3"/>
  </r>
  <r>
    <x v="81"/>
    <x v="5"/>
    <x v="1"/>
    <x v="0"/>
    <n v="10"/>
    <x v="3"/>
  </r>
  <r>
    <x v="81"/>
    <x v="5"/>
    <x v="1"/>
    <x v="1"/>
    <n v="3"/>
    <x v="3"/>
  </r>
  <r>
    <x v="81"/>
    <x v="5"/>
    <x v="2"/>
    <x v="0"/>
    <n v="1"/>
    <x v="3"/>
  </r>
  <r>
    <x v="81"/>
    <x v="5"/>
    <x v="2"/>
    <x v="1"/>
    <n v="2"/>
    <x v="3"/>
  </r>
  <r>
    <x v="81"/>
    <x v="5"/>
    <x v="3"/>
    <x v="0"/>
    <n v="1"/>
    <x v="3"/>
  </r>
  <r>
    <x v="81"/>
    <x v="5"/>
    <x v="3"/>
    <x v="1"/>
    <n v="1"/>
    <x v="3"/>
  </r>
  <r>
    <x v="81"/>
    <x v="5"/>
    <x v="4"/>
    <x v="0"/>
    <n v="6"/>
    <x v="3"/>
  </r>
  <r>
    <x v="81"/>
    <x v="5"/>
    <x v="4"/>
    <x v="1"/>
    <n v="4"/>
    <x v="3"/>
  </r>
  <r>
    <x v="81"/>
    <x v="5"/>
    <x v="5"/>
    <x v="0"/>
    <n v="5"/>
    <x v="3"/>
  </r>
  <r>
    <x v="81"/>
    <x v="5"/>
    <x v="5"/>
    <x v="1"/>
    <n v="5"/>
    <x v="3"/>
  </r>
  <r>
    <x v="82"/>
    <x v="0"/>
    <x v="0"/>
    <x v="0"/>
    <n v="5"/>
    <x v="4"/>
  </r>
  <r>
    <x v="82"/>
    <x v="0"/>
    <x v="0"/>
    <x v="1"/>
    <n v="1"/>
    <x v="4"/>
  </r>
  <r>
    <x v="82"/>
    <x v="0"/>
    <x v="1"/>
    <x v="0"/>
    <n v="4"/>
    <x v="4"/>
  </r>
  <r>
    <x v="82"/>
    <x v="0"/>
    <x v="1"/>
    <x v="1"/>
    <n v="4"/>
    <x v="4"/>
  </r>
  <r>
    <x v="82"/>
    <x v="0"/>
    <x v="2"/>
    <x v="0"/>
    <n v="2"/>
    <x v="4"/>
  </r>
  <r>
    <x v="82"/>
    <x v="0"/>
    <x v="2"/>
    <x v="1"/>
    <n v="3"/>
    <x v="4"/>
  </r>
  <r>
    <x v="82"/>
    <x v="0"/>
    <x v="3"/>
    <x v="0"/>
    <n v="2"/>
    <x v="4"/>
  </r>
  <r>
    <x v="82"/>
    <x v="0"/>
    <x v="3"/>
    <x v="1"/>
    <n v="2"/>
    <x v="4"/>
  </r>
  <r>
    <x v="82"/>
    <x v="0"/>
    <x v="4"/>
    <x v="0"/>
    <n v="4"/>
    <x v="4"/>
  </r>
  <r>
    <x v="82"/>
    <x v="0"/>
    <x v="4"/>
    <x v="1"/>
    <n v="3"/>
    <x v="4"/>
  </r>
  <r>
    <x v="82"/>
    <x v="0"/>
    <x v="5"/>
    <x v="0"/>
    <n v="1"/>
    <x v="4"/>
  </r>
  <r>
    <x v="82"/>
    <x v="0"/>
    <x v="5"/>
    <x v="1"/>
    <n v="3"/>
    <x v="4"/>
  </r>
  <r>
    <x v="82"/>
    <x v="1"/>
    <x v="0"/>
    <x v="0"/>
    <n v="4"/>
    <x v="4"/>
  </r>
  <r>
    <x v="82"/>
    <x v="1"/>
    <x v="0"/>
    <x v="1"/>
    <n v="1"/>
    <x v="4"/>
  </r>
  <r>
    <x v="82"/>
    <x v="1"/>
    <x v="1"/>
    <x v="0"/>
    <n v="1"/>
    <x v="4"/>
  </r>
  <r>
    <x v="82"/>
    <x v="1"/>
    <x v="1"/>
    <x v="1"/>
    <n v="2"/>
    <x v="4"/>
  </r>
  <r>
    <x v="82"/>
    <x v="1"/>
    <x v="2"/>
    <x v="0"/>
    <n v="1"/>
    <x v="4"/>
  </r>
  <r>
    <x v="82"/>
    <x v="1"/>
    <x v="2"/>
    <x v="1"/>
    <n v="1"/>
    <x v="4"/>
  </r>
  <r>
    <x v="82"/>
    <x v="1"/>
    <x v="3"/>
    <x v="0"/>
    <n v="5"/>
    <x v="4"/>
  </r>
  <r>
    <x v="82"/>
    <x v="1"/>
    <x v="3"/>
    <x v="1"/>
    <n v="1"/>
    <x v="4"/>
  </r>
  <r>
    <x v="82"/>
    <x v="1"/>
    <x v="4"/>
    <x v="0"/>
    <n v="4"/>
    <x v="4"/>
  </r>
  <r>
    <x v="82"/>
    <x v="1"/>
    <x v="4"/>
    <x v="1"/>
    <n v="3"/>
    <x v="4"/>
  </r>
  <r>
    <x v="82"/>
    <x v="1"/>
    <x v="5"/>
    <x v="0"/>
    <n v="6"/>
    <x v="4"/>
  </r>
  <r>
    <x v="82"/>
    <x v="1"/>
    <x v="5"/>
    <x v="1"/>
    <n v="2"/>
    <x v="4"/>
  </r>
  <r>
    <x v="82"/>
    <x v="2"/>
    <x v="0"/>
    <x v="0"/>
    <n v="1"/>
    <x v="4"/>
  </r>
  <r>
    <x v="82"/>
    <x v="2"/>
    <x v="0"/>
    <x v="1"/>
    <n v="3"/>
    <x v="4"/>
  </r>
  <r>
    <x v="82"/>
    <x v="2"/>
    <x v="1"/>
    <x v="0"/>
    <n v="6"/>
    <x v="4"/>
  </r>
  <r>
    <x v="82"/>
    <x v="2"/>
    <x v="1"/>
    <x v="1"/>
    <n v="1"/>
    <x v="4"/>
  </r>
  <r>
    <x v="82"/>
    <x v="2"/>
    <x v="2"/>
    <x v="0"/>
    <n v="2"/>
    <x v="4"/>
  </r>
  <r>
    <x v="82"/>
    <x v="2"/>
    <x v="2"/>
    <x v="1"/>
    <n v="2"/>
    <x v="4"/>
  </r>
  <r>
    <x v="82"/>
    <x v="2"/>
    <x v="3"/>
    <x v="0"/>
    <n v="1"/>
    <x v="4"/>
  </r>
  <r>
    <x v="82"/>
    <x v="2"/>
    <x v="3"/>
    <x v="1"/>
    <n v="1"/>
    <x v="4"/>
  </r>
  <r>
    <x v="82"/>
    <x v="2"/>
    <x v="4"/>
    <x v="0"/>
    <n v="3"/>
    <x v="4"/>
  </r>
  <r>
    <x v="82"/>
    <x v="2"/>
    <x v="4"/>
    <x v="1"/>
    <n v="2"/>
    <x v="4"/>
  </r>
  <r>
    <x v="82"/>
    <x v="2"/>
    <x v="5"/>
    <x v="0"/>
    <n v="1"/>
    <x v="4"/>
  </r>
  <r>
    <x v="82"/>
    <x v="2"/>
    <x v="5"/>
    <x v="1"/>
    <n v="5"/>
    <x v="4"/>
  </r>
  <r>
    <x v="82"/>
    <x v="3"/>
    <x v="0"/>
    <x v="0"/>
    <n v="1"/>
    <x v="4"/>
  </r>
  <r>
    <x v="82"/>
    <x v="3"/>
    <x v="0"/>
    <x v="1"/>
    <n v="1"/>
    <x v="4"/>
  </r>
  <r>
    <x v="82"/>
    <x v="3"/>
    <x v="1"/>
    <x v="0"/>
    <n v="7"/>
    <x v="4"/>
  </r>
  <r>
    <x v="82"/>
    <x v="3"/>
    <x v="1"/>
    <x v="1"/>
    <n v="2"/>
    <x v="4"/>
  </r>
  <r>
    <x v="82"/>
    <x v="3"/>
    <x v="2"/>
    <x v="0"/>
    <n v="1"/>
    <x v="4"/>
  </r>
  <r>
    <x v="82"/>
    <x v="3"/>
    <x v="2"/>
    <x v="1"/>
    <n v="3"/>
    <x v="4"/>
  </r>
  <r>
    <x v="82"/>
    <x v="3"/>
    <x v="3"/>
    <x v="0"/>
    <n v="4"/>
    <x v="4"/>
  </r>
  <r>
    <x v="82"/>
    <x v="3"/>
    <x v="3"/>
    <x v="1"/>
    <n v="1"/>
    <x v="4"/>
  </r>
  <r>
    <x v="82"/>
    <x v="3"/>
    <x v="4"/>
    <x v="0"/>
    <n v="3"/>
    <x v="4"/>
  </r>
  <r>
    <x v="82"/>
    <x v="3"/>
    <x v="4"/>
    <x v="1"/>
    <n v="4"/>
    <x v="4"/>
  </r>
  <r>
    <x v="82"/>
    <x v="3"/>
    <x v="5"/>
    <x v="0"/>
    <n v="2"/>
    <x v="4"/>
  </r>
  <r>
    <x v="82"/>
    <x v="3"/>
    <x v="5"/>
    <x v="1"/>
    <n v="5"/>
    <x v="4"/>
  </r>
  <r>
    <x v="82"/>
    <x v="4"/>
    <x v="0"/>
    <x v="0"/>
    <n v="4"/>
    <x v="4"/>
  </r>
  <r>
    <x v="82"/>
    <x v="4"/>
    <x v="0"/>
    <x v="1"/>
    <n v="3"/>
    <x v="4"/>
  </r>
  <r>
    <x v="82"/>
    <x v="4"/>
    <x v="1"/>
    <x v="0"/>
    <n v="7"/>
    <x v="4"/>
  </r>
  <r>
    <x v="82"/>
    <x v="4"/>
    <x v="1"/>
    <x v="1"/>
    <n v="5"/>
    <x v="4"/>
  </r>
  <r>
    <x v="82"/>
    <x v="4"/>
    <x v="2"/>
    <x v="0"/>
    <n v="2"/>
    <x v="4"/>
  </r>
  <r>
    <x v="82"/>
    <x v="4"/>
    <x v="2"/>
    <x v="1"/>
    <n v="3"/>
    <x v="4"/>
  </r>
  <r>
    <x v="82"/>
    <x v="4"/>
    <x v="3"/>
    <x v="0"/>
    <n v="5"/>
    <x v="4"/>
  </r>
  <r>
    <x v="82"/>
    <x v="4"/>
    <x v="3"/>
    <x v="1"/>
    <n v="2"/>
    <x v="4"/>
  </r>
  <r>
    <x v="82"/>
    <x v="4"/>
    <x v="4"/>
    <x v="0"/>
    <n v="4"/>
    <x v="4"/>
  </r>
  <r>
    <x v="82"/>
    <x v="4"/>
    <x v="4"/>
    <x v="1"/>
    <n v="3"/>
    <x v="4"/>
  </r>
  <r>
    <x v="82"/>
    <x v="4"/>
    <x v="5"/>
    <x v="0"/>
    <n v="7"/>
    <x v="4"/>
  </r>
  <r>
    <x v="82"/>
    <x v="4"/>
    <x v="5"/>
    <x v="1"/>
    <n v="4"/>
    <x v="4"/>
  </r>
  <r>
    <x v="82"/>
    <x v="5"/>
    <x v="0"/>
    <x v="0"/>
    <n v="4"/>
    <x v="4"/>
  </r>
  <r>
    <x v="82"/>
    <x v="5"/>
    <x v="0"/>
    <x v="1"/>
    <n v="2"/>
    <x v="4"/>
  </r>
  <r>
    <x v="82"/>
    <x v="5"/>
    <x v="1"/>
    <x v="0"/>
    <n v="9"/>
    <x v="4"/>
  </r>
  <r>
    <x v="82"/>
    <x v="5"/>
    <x v="1"/>
    <x v="1"/>
    <n v="4"/>
    <x v="4"/>
  </r>
  <r>
    <x v="82"/>
    <x v="5"/>
    <x v="2"/>
    <x v="0"/>
    <n v="1"/>
    <x v="4"/>
  </r>
  <r>
    <x v="82"/>
    <x v="5"/>
    <x v="2"/>
    <x v="1"/>
    <n v="1"/>
    <x v="4"/>
  </r>
  <r>
    <x v="82"/>
    <x v="5"/>
    <x v="3"/>
    <x v="0"/>
    <n v="2"/>
    <x v="4"/>
  </r>
  <r>
    <x v="82"/>
    <x v="5"/>
    <x v="3"/>
    <x v="1"/>
    <n v="2"/>
    <x v="4"/>
  </r>
  <r>
    <x v="82"/>
    <x v="5"/>
    <x v="4"/>
    <x v="0"/>
    <n v="5"/>
    <x v="4"/>
  </r>
  <r>
    <x v="82"/>
    <x v="5"/>
    <x v="4"/>
    <x v="1"/>
    <n v="3"/>
    <x v="4"/>
  </r>
  <r>
    <x v="82"/>
    <x v="5"/>
    <x v="5"/>
    <x v="0"/>
    <n v="4"/>
    <x v="4"/>
  </r>
  <r>
    <x v="82"/>
    <x v="5"/>
    <x v="5"/>
    <x v="1"/>
    <n v="3"/>
    <x v="4"/>
  </r>
  <r>
    <x v="83"/>
    <x v="0"/>
    <x v="0"/>
    <x v="0"/>
    <n v="2"/>
    <x v="5"/>
  </r>
  <r>
    <x v="83"/>
    <x v="0"/>
    <x v="0"/>
    <x v="1"/>
    <n v="3"/>
    <x v="5"/>
  </r>
  <r>
    <x v="83"/>
    <x v="0"/>
    <x v="1"/>
    <x v="0"/>
    <n v="12"/>
    <x v="5"/>
  </r>
  <r>
    <x v="83"/>
    <x v="0"/>
    <x v="1"/>
    <x v="1"/>
    <n v="6"/>
    <x v="5"/>
  </r>
  <r>
    <x v="83"/>
    <x v="0"/>
    <x v="2"/>
    <x v="0"/>
    <n v="1"/>
    <x v="5"/>
  </r>
  <r>
    <x v="83"/>
    <x v="0"/>
    <x v="2"/>
    <x v="1"/>
    <n v="2"/>
    <x v="5"/>
  </r>
  <r>
    <x v="83"/>
    <x v="0"/>
    <x v="3"/>
    <x v="0"/>
    <n v="6"/>
    <x v="5"/>
  </r>
  <r>
    <x v="83"/>
    <x v="0"/>
    <x v="3"/>
    <x v="1"/>
    <n v="1"/>
    <x v="5"/>
  </r>
  <r>
    <x v="83"/>
    <x v="0"/>
    <x v="4"/>
    <x v="0"/>
    <n v="5"/>
    <x v="5"/>
  </r>
  <r>
    <x v="83"/>
    <x v="0"/>
    <x v="4"/>
    <x v="1"/>
    <n v="1"/>
    <x v="5"/>
  </r>
  <r>
    <x v="83"/>
    <x v="0"/>
    <x v="5"/>
    <x v="0"/>
    <n v="5"/>
    <x v="5"/>
  </r>
  <r>
    <x v="83"/>
    <x v="0"/>
    <x v="5"/>
    <x v="1"/>
    <n v="1"/>
    <x v="5"/>
  </r>
  <r>
    <x v="83"/>
    <x v="1"/>
    <x v="0"/>
    <x v="0"/>
    <n v="5"/>
    <x v="5"/>
  </r>
  <r>
    <x v="83"/>
    <x v="1"/>
    <x v="0"/>
    <x v="1"/>
    <n v="4"/>
    <x v="5"/>
  </r>
  <r>
    <x v="83"/>
    <x v="1"/>
    <x v="1"/>
    <x v="0"/>
    <n v="12"/>
    <x v="5"/>
  </r>
  <r>
    <x v="83"/>
    <x v="1"/>
    <x v="1"/>
    <x v="1"/>
    <n v="2"/>
    <x v="5"/>
  </r>
  <r>
    <x v="83"/>
    <x v="1"/>
    <x v="2"/>
    <x v="0"/>
    <n v="2"/>
    <x v="5"/>
  </r>
  <r>
    <x v="83"/>
    <x v="1"/>
    <x v="2"/>
    <x v="1"/>
    <n v="1"/>
    <x v="5"/>
  </r>
  <r>
    <x v="83"/>
    <x v="1"/>
    <x v="3"/>
    <x v="0"/>
    <n v="5"/>
    <x v="5"/>
  </r>
  <r>
    <x v="83"/>
    <x v="1"/>
    <x v="3"/>
    <x v="1"/>
    <n v="2"/>
    <x v="5"/>
  </r>
  <r>
    <x v="83"/>
    <x v="1"/>
    <x v="4"/>
    <x v="0"/>
    <n v="6"/>
    <x v="5"/>
  </r>
  <r>
    <x v="83"/>
    <x v="1"/>
    <x v="4"/>
    <x v="1"/>
    <n v="3"/>
    <x v="5"/>
  </r>
  <r>
    <x v="83"/>
    <x v="1"/>
    <x v="5"/>
    <x v="0"/>
    <n v="7"/>
    <x v="5"/>
  </r>
  <r>
    <x v="83"/>
    <x v="1"/>
    <x v="5"/>
    <x v="1"/>
    <n v="2"/>
    <x v="5"/>
  </r>
  <r>
    <x v="83"/>
    <x v="2"/>
    <x v="0"/>
    <x v="0"/>
    <n v="1"/>
    <x v="5"/>
  </r>
  <r>
    <x v="83"/>
    <x v="2"/>
    <x v="0"/>
    <x v="1"/>
    <n v="2"/>
    <x v="5"/>
  </r>
  <r>
    <x v="83"/>
    <x v="2"/>
    <x v="1"/>
    <x v="0"/>
    <n v="6"/>
    <x v="5"/>
  </r>
  <r>
    <x v="83"/>
    <x v="2"/>
    <x v="1"/>
    <x v="1"/>
    <n v="3"/>
    <x v="5"/>
  </r>
  <r>
    <x v="83"/>
    <x v="2"/>
    <x v="2"/>
    <x v="0"/>
    <n v="2"/>
    <x v="5"/>
  </r>
  <r>
    <x v="83"/>
    <x v="2"/>
    <x v="2"/>
    <x v="1"/>
    <n v="2"/>
    <x v="5"/>
  </r>
  <r>
    <x v="83"/>
    <x v="2"/>
    <x v="3"/>
    <x v="0"/>
    <n v="4"/>
    <x v="5"/>
  </r>
  <r>
    <x v="83"/>
    <x v="2"/>
    <x v="3"/>
    <x v="1"/>
    <n v="1"/>
    <x v="5"/>
  </r>
  <r>
    <x v="83"/>
    <x v="2"/>
    <x v="4"/>
    <x v="0"/>
    <n v="1"/>
    <x v="5"/>
  </r>
  <r>
    <x v="83"/>
    <x v="2"/>
    <x v="4"/>
    <x v="1"/>
    <n v="2"/>
    <x v="5"/>
  </r>
  <r>
    <x v="83"/>
    <x v="2"/>
    <x v="5"/>
    <x v="0"/>
    <n v="7"/>
    <x v="5"/>
  </r>
  <r>
    <x v="83"/>
    <x v="2"/>
    <x v="5"/>
    <x v="1"/>
    <n v="1"/>
    <x v="5"/>
  </r>
  <r>
    <x v="83"/>
    <x v="3"/>
    <x v="0"/>
    <x v="0"/>
    <n v="5"/>
    <x v="5"/>
  </r>
  <r>
    <x v="83"/>
    <x v="3"/>
    <x v="0"/>
    <x v="1"/>
    <n v="1"/>
    <x v="5"/>
  </r>
  <r>
    <x v="83"/>
    <x v="3"/>
    <x v="1"/>
    <x v="0"/>
    <n v="3"/>
    <x v="5"/>
  </r>
  <r>
    <x v="83"/>
    <x v="3"/>
    <x v="1"/>
    <x v="1"/>
    <n v="3"/>
    <x v="5"/>
  </r>
  <r>
    <x v="83"/>
    <x v="3"/>
    <x v="2"/>
    <x v="0"/>
    <n v="1"/>
    <x v="5"/>
  </r>
  <r>
    <x v="83"/>
    <x v="3"/>
    <x v="2"/>
    <x v="1"/>
    <n v="2"/>
    <x v="5"/>
  </r>
  <r>
    <x v="83"/>
    <x v="3"/>
    <x v="3"/>
    <x v="0"/>
    <n v="2"/>
    <x v="5"/>
  </r>
  <r>
    <x v="83"/>
    <x v="3"/>
    <x v="3"/>
    <x v="1"/>
    <n v="1"/>
    <x v="5"/>
  </r>
  <r>
    <x v="83"/>
    <x v="3"/>
    <x v="4"/>
    <x v="0"/>
    <n v="3"/>
    <x v="5"/>
  </r>
  <r>
    <x v="83"/>
    <x v="3"/>
    <x v="4"/>
    <x v="1"/>
    <n v="4"/>
    <x v="5"/>
  </r>
  <r>
    <x v="83"/>
    <x v="3"/>
    <x v="5"/>
    <x v="0"/>
    <n v="6"/>
    <x v="5"/>
  </r>
  <r>
    <x v="83"/>
    <x v="3"/>
    <x v="5"/>
    <x v="1"/>
    <n v="4"/>
    <x v="5"/>
  </r>
  <r>
    <x v="83"/>
    <x v="4"/>
    <x v="0"/>
    <x v="0"/>
    <n v="1"/>
    <x v="5"/>
  </r>
  <r>
    <x v="83"/>
    <x v="4"/>
    <x v="0"/>
    <x v="1"/>
    <n v="1"/>
    <x v="5"/>
  </r>
  <r>
    <x v="83"/>
    <x v="4"/>
    <x v="1"/>
    <x v="0"/>
    <n v="7"/>
    <x v="5"/>
  </r>
  <r>
    <x v="83"/>
    <x v="4"/>
    <x v="1"/>
    <x v="1"/>
    <n v="2"/>
    <x v="5"/>
  </r>
  <r>
    <x v="83"/>
    <x v="4"/>
    <x v="2"/>
    <x v="0"/>
    <n v="2"/>
    <x v="5"/>
  </r>
  <r>
    <x v="83"/>
    <x v="4"/>
    <x v="2"/>
    <x v="1"/>
    <n v="3"/>
    <x v="5"/>
  </r>
  <r>
    <x v="83"/>
    <x v="4"/>
    <x v="3"/>
    <x v="0"/>
    <n v="1"/>
    <x v="5"/>
  </r>
  <r>
    <x v="83"/>
    <x v="4"/>
    <x v="3"/>
    <x v="1"/>
    <n v="2"/>
    <x v="5"/>
  </r>
  <r>
    <x v="83"/>
    <x v="4"/>
    <x v="4"/>
    <x v="0"/>
    <n v="3"/>
    <x v="5"/>
  </r>
  <r>
    <x v="83"/>
    <x v="4"/>
    <x v="4"/>
    <x v="1"/>
    <n v="4"/>
    <x v="5"/>
  </r>
  <r>
    <x v="83"/>
    <x v="4"/>
    <x v="5"/>
    <x v="0"/>
    <n v="1"/>
    <x v="5"/>
  </r>
  <r>
    <x v="83"/>
    <x v="4"/>
    <x v="5"/>
    <x v="1"/>
    <n v="2"/>
    <x v="5"/>
  </r>
  <r>
    <x v="83"/>
    <x v="5"/>
    <x v="0"/>
    <x v="0"/>
    <n v="4"/>
    <x v="5"/>
  </r>
  <r>
    <x v="83"/>
    <x v="5"/>
    <x v="0"/>
    <x v="1"/>
    <n v="2"/>
    <x v="5"/>
  </r>
  <r>
    <x v="83"/>
    <x v="5"/>
    <x v="1"/>
    <x v="0"/>
    <n v="4"/>
    <x v="5"/>
  </r>
  <r>
    <x v="83"/>
    <x v="5"/>
    <x v="1"/>
    <x v="1"/>
    <n v="6"/>
    <x v="5"/>
  </r>
  <r>
    <x v="83"/>
    <x v="5"/>
    <x v="2"/>
    <x v="0"/>
    <n v="2"/>
    <x v="5"/>
  </r>
  <r>
    <x v="83"/>
    <x v="5"/>
    <x v="2"/>
    <x v="1"/>
    <n v="3"/>
    <x v="5"/>
  </r>
  <r>
    <x v="83"/>
    <x v="5"/>
    <x v="3"/>
    <x v="0"/>
    <n v="7"/>
    <x v="5"/>
  </r>
  <r>
    <x v="83"/>
    <x v="5"/>
    <x v="3"/>
    <x v="1"/>
    <n v="2"/>
    <x v="5"/>
  </r>
  <r>
    <x v="83"/>
    <x v="5"/>
    <x v="4"/>
    <x v="0"/>
    <n v="3"/>
    <x v="5"/>
  </r>
  <r>
    <x v="83"/>
    <x v="5"/>
    <x v="4"/>
    <x v="1"/>
    <n v="4"/>
    <x v="5"/>
  </r>
  <r>
    <x v="83"/>
    <x v="5"/>
    <x v="5"/>
    <x v="0"/>
    <n v="4"/>
    <x v="5"/>
  </r>
  <r>
    <x v="83"/>
    <x v="5"/>
    <x v="5"/>
    <x v="1"/>
    <n v="1"/>
    <x v="5"/>
  </r>
  <r>
    <x v="84"/>
    <x v="0"/>
    <x v="0"/>
    <x v="0"/>
    <n v="3"/>
    <x v="6"/>
  </r>
  <r>
    <x v="84"/>
    <x v="0"/>
    <x v="0"/>
    <x v="1"/>
    <n v="2"/>
    <x v="6"/>
  </r>
  <r>
    <x v="84"/>
    <x v="0"/>
    <x v="1"/>
    <x v="0"/>
    <n v="1"/>
    <x v="6"/>
  </r>
  <r>
    <x v="84"/>
    <x v="0"/>
    <x v="1"/>
    <x v="1"/>
    <n v="5"/>
    <x v="6"/>
  </r>
  <r>
    <x v="84"/>
    <x v="0"/>
    <x v="2"/>
    <x v="0"/>
    <n v="1"/>
    <x v="6"/>
  </r>
  <r>
    <x v="84"/>
    <x v="0"/>
    <x v="2"/>
    <x v="1"/>
    <n v="2"/>
    <x v="6"/>
  </r>
  <r>
    <x v="84"/>
    <x v="0"/>
    <x v="3"/>
    <x v="0"/>
    <n v="5"/>
    <x v="6"/>
  </r>
  <r>
    <x v="84"/>
    <x v="0"/>
    <x v="3"/>
    <x v="1"/>
    <n v="1"/>
    <x v="6"/>
  </r>
  <r>
    <x v="84"/>
    <x v="0"/>
    <x v="4"/>
    <x v="0"/>
    <n v="6"/>
    <x v="6"/>
  </r>
  <r>
    <x v="84"/>
    <x v="0"/>
    <x v="4"/>
    <x v="1"/>
    <n v="2"/>
    <x v="6"/>
  </r>
  <r>
    <x v="84"/>
    <x v="0"/>
    <x v="5"/>
    <x v="0"/>
    <n v="3"/>
    <x v="6"/>
  </r>
  <r>
    <x v="84"/>
    <x v="0"/>
    <x v="5"/>
    <x v="1"/>
    <n v="4"/>
    <x v="6"/>
  </r>
  <r>
    <x v="84"/>
    <x v="1"/>
    <x v="0"/>
    <x v="0"/>
    <n v="5"/>
    <x v="6"/>
  </r>
  <r>
    <x v="84"/>
    <x v="1"/>
    <x v="0"/>
    <x v="1"/>
    <n v="3"/>
    <x v="6"/>
  </r>
  <r>
    <x v="84"/>
    <x v="1"/>
    <x v="1"/>
    <x v="0"/>
    <n v="9"/>
    <x v="6"/>
  </r>
  <r>
    <x v="84"/>
    <x v="1"/>
    <x v="1"/>
    <x v="1"/>
    <n v="4"/>
    <x v="6"/>
  </r>
  <r>
    <x v="84"/>
    <x v="1"/>
    <x v="2"/>
    <x v="0"/>
    <n v="1"/>
    <x v="6"/>
  </r>
  <r>
    <x v="84"/>
    <x v="1"/>
    <x v="2"/>
    <x v="1"/>
    <n v="3"/>
    <x v="6"/>
  </r>
  <r>
    <x v="84"/>
    <x v="1"/>
    <x v="3"/>
    <x v="0"/>
    <n v="5"/>
    <x v="6"/>
  </r>
  <r>
    <x v="84"/>
    <x v="1"/>
    <x v="3"/>
    <x v="1"/>
    <n v="1"/>
    <x v="6"/>
  </r>
  <r>
    <x v="84"/>
    <x v="1"/>
    <x v="4"/>
    <x v="0"/>
    <n v="5"/>
    <x v="6"/>
  </r>
  <r>
    <x v="84"/>
    <x v="1"/>
    <x v="4"/>
    <x v="1"/>
    <n v="3"/>
    <x v="6"/>
  </r>
  <r>
    <x v="84"/>
    <x v="1"/>
    <x v="5"/>
    <x v="0"/>
    <n v="3"/>
    <x v="6"/>
  </r>
  <r>
    <x v="84"/>
    <x v="1"/>
    <x v="5"/>
    <x v="1"/>
    <n v="1"/>
    <x v="6"/>
  </r>
  <r>
    <x v="84"/>
    <x v="2"/>
    <x v="0"/>
    <x v="0"/>
    <n v="2"/>
    <x v="6"/>
  </r>
  <r>
    <x v="84"/>
    <x v="2"/>
    <x v="0"/>
    <x v="1"/>
    <n v="4"/>
    <x v="6"/>
  </r>
  <r>
    <x v="84"/>
    <x v="2"/>
    <x v="1"/>
    <x v="0"/>
    <n v="2"/>
    <x v="6"/>
  </r>
  <r>
    <x v="84"/>
    <x v="2"/>
    <x v="1"/>
    <x v="1"/>
    <n v="2"/>
    <x v="6"/>
  </r>
  <r>
    <x v="84"/>
    <x v="2"/>
    <x v="2"/>
    <x v="0"/>
    <n v="1"/>
    <x v="6"/>
  </r>
  <r>
    <x v="84"/>
    <x v="2"/>
    <x v="2"/>
    <x v="1"/>
    <n v="3"/>
    <x v="6"/>
  </r>
  <r>
    <x v="84"/>
    <x v="2"/>
    <x v="3"/>
    <x v="0"/>
    <n v="7"/>
    <x v="6"/>
  </r>
  <r>
    <x v="84"/>
    <x v="2"/>
    <x v="3"/>
    <x v="1"/>
    <n v="3"/>
    <x v="6"/>
  </r>
  <r>
    <x v="84"/>
    <x v="2"/>
    <x v="4"/>
    <x v="0"/>
    <n v="5"/>
    <x v="6"/>
  </r>
  <r>
    <x v="84"/>
    <x v="2"/>
    <x v="4"/>
    <x v="1"/>
    <n v="4"/>
    <x v="6"/>
  </r>
  <r>
    <x v="84"/>
    <x v="2"/>
    <x v="5"/>
    <x v="0"/>
    <n v="6"/>
    <x v="6"/>
  </r>
  <r>
    <x v="84"/>
    <x v="2"/>
    <x v="5"/>
    <x v="1"/>
    <n v="2"/>
    <x v="6"/>
  </r>
  <r>
    <x v="84"/>
    <x v="3"/>
    <x v="0"/>
    <x v="0"/>
    <n v="2"/>
    <x v="6"/>
  </r>
  <r>
    <x v="84"/>
    <x v="3"/>
    <x v="0"/>
    <x v="1"/>
    <n v="1"/>
    <x v="6"/>
  </r>
  <r>
    <x v="84"/>
    <x v="3"/>
    <x v="1"/>
    <x v="0"/>
    <n v="1"/>
    <x v="6"/>
  </r>
  <r>
    <x v="84"/>
    <x v="3"/>
    <x v="1"/>
    <x v="1"/>
    <n v="1"/>
    <x v="6"/>
  </r>
  <r>
    <x v="84"/>
    <x v="3"/>
    <x v="2"/>
    <x v="0"/>
    <n v="1"/>
    <x v="6"/>
  </r>
  <r>
    <x v="84"/>
    <x v="3"/>
    <x v="2"/>
    <x v="1"/>
    <n v="2"/>
    <x v="6"/>
  </r>
  <r>
    <x v="84"/>
    <x v="3"/>
    <x v="3"/>
    <x v="0"/>
    <n v="5"/>
    <x v="6"/>
  </r>
  <r>
    <x v="84"/>
    <x v="3"/>
    <x v="3"/>
    <x v="1"/>
    <n v="2"/>
    <x v="6"/>
  </r>
  <r>
    <x v="84"/>
    <x v="3"/>
    <x v="4"/>
    <x v="0"/>
    <n v="1"/>
    <x v="6"/>
  </r>
  <r>
    <x v="84"/>
    <x v="3"/>
    <x v="4"/>
    <x v="1"/>
    <n v="3"/>
    <x v="6"/>
  </r>
  <r>
    <x v="84"/>
    <x v="3"/>
    <x v="5"/>
    <x v="0"/>
    <n v="5"/>
    <x v="6"/>
  </r>
  <r>
    <x v="84"/>
    <x v="3"/>
    <x v="5"/>
    <x v="1"/>
    <n v="2"/>
    <x v="6"/>
  </r>
  <r>
    <x v="84"/>
    <x v="4"/>
    <x v="0"/>
    <x v="0"/>
    <n v="5"/>
    <x v="6"/>
  </r>
  <r>
    <x v="84"/>
    <x v="4"/>
    <x v="0"/>
    <x v="1"/>
    <n v="4"/>
    <x v="6"/>
  </r>
  <r>
    <x v="84"/>
    <x v="4"/>
    <x v="1"/>
    <x v="0"/>
    <n v="4"/>
    <x v="6"/>
  </r>
  <r>
    <x v="84"/>
    <x v="4"/>
    <x v="1"/>
    <x v="1"/>
    <n v="4"/>
    <x v="6"/>
  </r>
  <r>
    <x v="84"/>
    <x v="4"/>
    <x v="2"/>
    <x v="0"/>
    <n v="2"/>
    <x v="6"/>
  </r>
  <r>
    <x v="84"/>
    <x v="4"/>
    <x v="2"/>
    <x v="1"/>
    <n v="3"/>
    <x v="6"/>
  </r>
  <r>
    <x v="84"/>
    <x v="4"/>
    <x v="3"/>
    <x v="0"/>
    <n v="6"/>
    <x v="6"/>
  </r>
  <r>
    <x v="84"/>
    <x v="4"/>
    <x v="3"/>
    <x v="1"/>
    <n v="2"/>
    <x v="6"/>
  </r>
  <r>
    <x v="84"/>
    <x v="4"/>
    <x v="4"/>
    <x v="0"/>
    <n v="2"/>
    <x v="6"/>
  </r>
  <r>
    <x v="84"/>
    <x v="4"/>
    <x v="4"/>
    <x v="1"/>
    <n v="3"/>
    <x v="6"/>
  </r>
  <r>
    <x v="84"/>
    <x v="4"/>
    <x v="5"/>
    <x v="0"/>
    <n v="5"/>
    <x v="6"/>
  </r>
  <r>
    <x v="84"/>
    <x v="4"/>
    <x v="5"/>
    <x v="1"/>
    <n v="3"/>
    <x v="6"/>
  </r>
  <r>
    <x v="84"/>
    <x v="5"/>
    <x v="0"/>
    <x v="0"/>
    <n v="2"/>
    <x v="6"/>
  </r>
  <r>
    <x v="84"/>
    <x v="5"/>
    <x v="0"/>
    <x v="1"/>
    <n v="3"/>
    <x v="6"/>
  </r>
  <r>
    <x v="84"/>
    <x v="5"/>
    <x v="1"/>
    <x v="0"/>
    <n v="12"/>
    <x v="6"/>
  </r>
  <r>
    <x v="84"/>
    <x v="5"/>
    <x v="1"/>
    <x v="1"/>
    <n v="2"/>
    <x v="6"/>
  </r>
  <r>
    <x v="84"/>
    <x v="5"/>
    <x v="2"/>
    <x v="0"/>
    <n v="1"/>
    <x v="6"/>
  </r>
  <r>
    <x v="84"/>
    <x v="5"/>
    <x v="2"/>
    <x v="1"/>
    <n v="2"/>
    <x v="6"/>
  </r>
  <r>
    <x v="84"/>
    <x v="5"/>
    <x v="3"/>
    <x v="0"/>
    <n v="7"/>
    <x v="6"/>
  </r>
  <r>
    <x v="84"/>
    <x v="5"/>
    <x v="3"/>
    <x v="1"/>
    <n v="3"/>
    <x v="6"/>
  </r>
  <r>
    <x v="84"/>
    <x v="5"/>
    <x v="4"/>
    <x v="0"/>
    <n v="4"/>
    <x v="6"/>
  </r>
  <r>
    <x v="84"/>
    <x v="5"/>
    <x v="4"/>
    <x v="1"/>
    <n v="2"/>
    <x v="6"/>
  </r>
  <r>
    <x v="84"/>
    <x v="5"/>
    <x v="5"/>
    <x v="0"/>
    <n v="1"/>
    <x v="6"/>
  </r>
  <r>
    <x v="84"/>
    <x v="5"/>
    <x v="5"/>
    <x v="1"/>
    <n v="3"/>
    <x v="6"/>
  </r>
  <r>
    <x v="85"/>
    <x v="0"/>
    <x v="0"/>
    <x v="0"/>
    <n v="4"/>
    <x v="7"/>
  </r>
  <r>
    <x v="85"/>
    <x v="0"/>
    <x v="0"/>
    <x v="1"/>
    <n v="4"/>
    <x v="7"/>
  </r>
  <r>
    <x v="85"/>
    <x v="0"/>
    <x v="1"/>
    <x v="0"/>
    <n v="10"/>
    <x v="7"/>
  </r>
  <r>
    <x v="85"/>
    <x v="0"/>
    <x v="1"/>
    <x v="1"/>
    <n v="3"/>
    <x v="7"/>
  </r>
  <r>
    <x v="85"/>
    <x v="0"/>
    <x v="2"/>
    <x v="0"/>
    <n v="1"/>
    <x v="7"/>
  </r>
  <r>
    <x v="85"/>
    <x v="0"/>
    <x v="2"/>
    <x v="1"/>
    <n v="1"/>
    <x v="7"/>
  </r>
  <r>
    <x v="85"/>
    <x v="0"/>
    <x v="3"/>
    <x v="0"/>
    <n v="2"/>
    <x v="7"/>
  </r>
  <r>
    <x v="85"/>
    <x v="0"/>
    <x v="3"/>
    <x v="1"/>
    <n v="3"/>
    <x v="7"/>
  </r>
  <r>
    <x v="85"/>
    <x v="0"/>
    <x v="4"/>
    <x v="0"/>
    <n v="3"/>
    <x v="7"/>
  </r>
  <r>
    <x v="85"/>
    <x v="0"/>
    <x v="4"/>
    <x v="1"/>
    <n v="1"/>
    <x v="7"/>
  </r>
  <r>
    <x v="85"/>
    <x v="0"/>
    <x v="5"/>
    <x v="0"/>
    <n v="1"/>
    <x v="7"/>
  </r>
  <r>
    <x v="85"/>
    <x v="0"/>
    <x v="5"/>
    <x v="1"/>
    <n v="4"/>
    <x v="7"/>
  </r>
  <r>
    <x v="85"/>
    <x v="1"/>
    <x v="0"/>
    <x v="0"/>
    <n v="1"/>
    <x v="7"/>
  </r>
  <r>
    <x v="85"/>
    <x v="1"/>
    <x v="0"/>
    <x v="1"/>
    <n v="2"/>
    <x v="7"/>
  </r>
  <r>
    <x v="85"/>
    <x v="1"/>
    <x v="1"/>
    <x v="0"/>
    <n v="1"/>
    <x v="7"/>
  </r>
  <r>
    <x v="85"/>
    <x v="1"/>
    <x v="1"/>
    <x v="1"/>
    <n v="1"/>
    <x v="7"/>
  </r>
  <r>
    <x v="85"/>
    <x v="1"/>
    <x v="2"/>
    <x v="0"/>
    <n v="1"/>
    <x v="7"/>
  </r>
  <r>
    <x v="85"/>
    <x v="1"/>
    <x v="2"/>
    <x v="1"/>
    <n v="3"/>
    <x v="7"/>
  </r>
  <r>
    <x v="85"/>
    <x v="1"/>
    <x v="3"/>
    <x v="0"/>
    <n v="4"/>
    <x v="7"/>
  </r>
  <r>
    <x v="85"/>
    <x v="1"/>
    <x v="3"/>
    <x v="1"/>
    <n v="3"/>
    <x v="7"/>
  </r>
  <r>
    <x v="85"/>
    <x v="1"/>
    <x v="4"/>
    <x v="0"/>
    <n v="6"/>
    <x v="7"/>
  </r>
  <r>
    <x v="85"/>
    <x v="1"/>
    <x v="4"/>
    <x v="1"/>
    <n v="2"/>
    <x v="7"/>
  </r>
  <r>
    <x v="85"/>
    <x v="1"/>
    <x v="5"/>
    <x v="0"/>
    <n v="6"/>
    <x v="7"/>
  </r>
  <r>
    <x v="85"/>
    <x v="1"/>
    <x v="5"/>
    <x v="1"/>
    <n v="3"/>
    <x v="7"/>
  </r>
  <r>
    <x v="85"/>
    <x v="2"/>
    <x v="0"/>
    <x v="0"/>
    <n v="4"/>
    <x v="7"/>
  </r>
  <r>
    <x v="85"/>
    <x v="2"/>
    <x v="0"/>
    <x v="1"/>
    <n v="2"/>
    <x v="7"/>
  </r>
  <r>
    <x v="85"/>
    <x v="2"/>
    <x v="1"/>
    <x v="0"/>
    <n v="10"/>
    <x v="7"/>
  </r>
  <r>
    <x v="85"/>
    <x v="2"/>
    <x v="1"/>
    <x v="1"/>
    <n v="1"/>
    <x v="7"/>
  </r>
  <r>
    <x v="85"/>
    <x v="2"/>
    <x v="2"/>
    <x v="0"/>
    <n v="2"/>
    <x v="7"/>
  </r>
  <r>
    <x v="85"/>
    <x v="2"/>
    <x v="2"/>
    <x v="1"/>
    <n v="3"/>
    <x v="7"/>
  </r>
  <r>
    <x v="85"/>
    <x v="2"/>
    <x v="3"/>
    <x v="0"/>
    <n v="3"/>
    <x v="7"/>
  </r>
  <r>
    <x v="85"/>
    <x v="2"/>
    <x v="3"/>
    <x v="1"/>
    <n v="1"/>
    <x v="7"/>
  </r>
  <r>
    <x v="85"/>
    <x v="2"/>
    <x v="4"/>
    <x v="0"/>
    <n v="2"/>
    <x v="7"/>
  </r>
  <r>
    <x v="85"/>
    <x v="2"/>
    <x v="4"/>
    <x v="1"/>
    <n v="1"/>
    <x v="7"/>
  </r>
  <r>
    <x v="85"/>
    <x v="2"/>
    <x v="5"/>
    <x v="0"/>
    <n v="6"/>
    <x v="7"/>
  </r>
  <r>
    <x v="85"/>
    <x v="2"/>
    <x v="5"/>
    <x v="1"/>
    <n v="2"/>
    <x v="7"/>
  </r>
  <r>
    <x v="85"/>
    <x v="3"/>
    <x v="0"/>
    <x v="0"/>
    <n v="5"/>
    <x v="7"/>
  </r>
  <r>
    <x v="85"/>
    <x v="3"/>
    <x v="0"/>
    <x v="1"/>
    <n v="4"/>
    <x v="7"/>
  </r>
  <r>
    <x v="85"/>
    <x v="3"/>
    <x v="1"/>
    <x v="0"/>
    <n v="12"/>
    <x v="7"/>
  </r>
  <r>
    <x v="85"/>
    <x v="3"/>
    <x v="1"/>
    <x v="1"/>
    <n v="7"/>
    <x v="7"/>
  </r>
  <r>
    <x v="85"/>
    <x v="3"/>
    <x v="2"/>
    <x v="0"/>
    <n v="1"/>
    <x v="7"/>
  </r>
  <r>
    <x v="85"/>
    <x v="3"/>
    <x v="2"/>
    <x v="1"/>
    <n v="1"/>
    <x v="7"/>
  </r>
  <r>
    <x v="85"/>
    <x v="3"/>
    <x v="3"/>
    <x v="0"/>
    <n v="6"/>
    <x v="7"/>
  </r>
  <r>
    <x v="85"/>
    <x v="3"/>
    <x v="3"/>
    <x v="1"/>
    <n v="3"/>
    <x v="7"/>
  </r>
  <r>
    <x v="85"/>
    <x v="3"/>
    <x v="4"/>
    <x v="0"/>
    <n v="1"/>
    <x v="7"/>
  </r>
  <r>
    <x v="85"/>
    <x v="3"/>
    <x v="4"/>
    <x v="1"/>
    <n v="3"/>
    <x v="7"/>
  </r>
  <r>
    <x v="85"/>
    <x v="3"/>
    <x v="5"/>
    <x v="0"/>
    <n v="2"/>
    <x v="7"/>
  </r>
  <r>
    <x v="85"/>
    <x v="3"/>
    <x v="5"/>
    <x v="1"/>
    <n v="5"/>
    <x v="7"/>
  </r>
  <r>
    <x v="85"/>
    <x v="4"/>
    <x v="0"/>
    <x v="0"/>
    <n v="5"/>
    <x v="7"/>
  </r>
  <r>
    <x v="85"/>
    <x v="4"/>
    <x v="0"/>
    <x v="1"/>
    <n v="3"/>
    <x v="7"/>
  </r>
  <r>
    <x v="85"/>
    <x v="4"/>
    <x v="1"/>
    <x v="0"/>
    <n v="1"/>
    <x v="7"/>
  </r>
  <r>
    <x v="85"/>
    <x v="4"/>
    <x v="1"/>
    <x v="1"/>
    <n v="1"/>
    <x v="7"/>
  </r>
  <r>
    <x v="85"/>
    <x v="4"/>
    <x v="2"/>
    <x v="0"/>
    <n v="2"/>
    <x v="7"/>
  </r>
  <r>
    <x v="85"/>
    <x v="4"/>
    <x v="2"/>
    <x v="1"/>
    <n v="1"/>
    <x v="7"/>
  </r>
  <r>
    <x v="85"/>
    <x v="4"/>
    <x v="3"/>
    <x v="0"/>
    <n v="3"/>
    <x v="7"/>
  </r>
  <r>
    <x v="85"/>
    <x v="4"/>
    <x v="3"/>
    <x v="1"/>
    <n v="2"/>
    <x v="7"/>
  </r>
  <r>
    <x v="85"/>
    <x v="4"/>
    <x v="4"/>
    <x v="0"/>
    <n v="3"/>
    <x v="7"/>
  </r>
  <r>
    <x v="85"/>
    <x v="4"/>
    <x v="4"/>
    <x v="1"/>
    <n v="4"/>
    <x v="7"/>
  </r>
  <r>
    <x v="85"/>
    <x v="4"/>
    <x v="5"/>
    <x v="0"/>
    <n v="7"/>
    <x v="7"/>
  </r>
  <r>
    <x v="85"/>
    <x v="4"/>
    <x v="5"/>
    <x v="1"/>
    <n v="5"/>
    <x v="7"/>
  </r>
  <r>
    <x v="85"/>
    <x v="5"/>
    <x v="0"/>
    <x v="0"/>
    <n v="2"/>
    <x v="7"/>
  </r>
  <r>
    <x v="85"/>
    <x v="5"/>
    <x v="0"/>
    <x v="1"/>
    <n v="2"/>
    <x v="7"/>
  </r>
  <r>
    <x v="85"/>
    <x v="5"/>
    <x v="1"/>
    <x v="0"/>
    <n v="11"/>
    <x v="7"/>
  </r>
  <r>
    <x v="85"/>
    <x v="5"/>
    <x v="1"/>
    <x v="1"/>
    <n v="3"/>
    <x v="7"/>
  </r>
  <r>
    <x v="85"/>
    <x v="5"/>
    <x v="2"/>
    <x v="0"/>
    <n v="1"/>
    <x v="7"/>
  </r>
  <r>
    <x v="85"/>
    <x v="5"/>
    <x v="2"/>
    <x v="1"/>
    <n v="3"/>
    <x v="7"/>
  </r>
  <r>
    <x v="85"/>
    <x v="5"/>
    <x v="3"/>
    <x v="0"/>
    <n v="2"/>
    <x v="7"/>
  </r>
  <r>
    <x v="85"/>
    <x v="5"/>
    <x v="3"/>
    <x v="1"/>
    <n v="3"/>
    <x v="7"/>
  </r>
  <r>
    <x v="85"/>
    <x v="5"/>
    <x v="4"/>
    <x v="0"/>
    <n v="2"/>
    <x v="7"/>
  </r>
  <r>
    <x v="85"/>
    <x v="5"/>
    <x v="4"/>
    <x v="1"/>
    <n v="1"/>
    <x v="7"/>
  </r>
  <r>
    <x v="85"/>
    <x v="5"/>
    <x v="5"/>
    <x v="0"/>
    <n v="4"/>
    <x v="7"/>
  </r>
  <r>
    <x v="85"/>
    <x v="5"/>
    <x v="5"/>
    <x v="1"/>
    <n v="4"/>
    <x v="7"/>
  </r>
  <r>
    <x v="86"/>
    <x v="0"/>
    <x v="0"/>
    <x v="0"/>
    <n v="2"/>
    <x v="8"/>
  </r>
  <r>
    <x v="86"/>
    <x v="0"/>
    <x v="0"/>
    <x v="1"/>
    <n v="2"/>
    <x v="8"/>
  </r>
  <r>
    <x v="86"/>
    <x v="0"/>
    <x v="1"/>
    <x v="0"/>
    <n v="2"/>
    <x v="8"/>
  </r>
  <r>
    <x v="86"/>
    <x v="0"/>
    <x v="1"/>
    <x v="1"/>
    <n v="2"/>
    <x v="8"/>
  </r>
  <r>
    <x v="86"/>
    <x v="0"/>
    <x v="2"/>
    <x v="0"/>
    <n v="1"/>
    <x v="8"/>
  </r>
  <r>
    <x v="86"/>
    <x v="0"/>
    <x v="2"/>
    <x v="1"/>
    <n v="3"/>
    <x v="8"/>
  </r>
  <r>
    <x v="86"/>
    <x v="0"/>
    <x v="3"/>
    <x v="0"/>
    <n v="7"/>
    <x v="8"/>
  </r>
  <r>
    <x v="86"/>
    <x v="0"/>
    <x v="3"/>
    <x v="1"/>
    <n v="2"/>
    <x v="8"/>
  </r>
  <r>
    <x v="86"/>
    <x v="0"/>
    <x v="4"/>
    <x v="0"/>
    <n v="5"/>
    <x v="8"/>
  </r>
  <r>
    <x v="86"/>
    <x v="0"/>
    <x v="4"/>
    <x v="1"/>
    <n v="1"/>
    <x v="8"/>
  </r>
  <r>
    <x v="86"/>
    <x v="0"/>
    <x v="5"/>
    <x v="0"/>
    <n v="6"/>
    <x v="8"/>
  </r>
  <r>
    <x v="86"/>
    <x v="0"/>
    <x v="5"/>
    <x v="1"/>
    <n v="3"/>
    <x v="8"/>
  </r>
  <r>
    <x v="86"/>
    <x v="1"/>
    <x v="0"/>
    <x v="0"/>
    <n v="5"/>
    <x v="8"/>
  </r>
  <r>
    <x v="86"/>
    <x v="1"/>
    <x v="0"/>
    <x v="1"/>
    <n v="2"/>
    <x v="8"/>
  </r>
  <r>
    <x v="86"/>
    <x v="1"/>
    <x v="1"/>
    <x v="0"/>
    <n v="11"/>
    <x v="8"/>
  </r>
  <r>
    <x v="86"/>
    <x v="1"/>
    <x v="1"/>
    <x v="1"/>
    <n v="5"/>
    <x v="8"/>
  </r>
  <r>
    <x v="86"/>
    <x v="1"/>
    <x v="2"/>
    <x v="0"/>
    <n v="1"/>
    <x v="8"/>
  </r>
  <r>
    <x v="86"/>
    <x v="1"/>
    <x v="2"/>
    <x v="1"/>
    <n v="2"/>
    <x v="8"/>
  </r>
  <r>
    <x v="86"/>
    <x v="1"/>
    <x v="3"/>
    <x v="0"/>
    <n v="5"/>
    <x v="8"/>
  </r>
  <r>
    <x v="86"/>
    <x v="1"/>
    <x v="3"/>
    <x v="1"/>
    <n v="3"/>
    <x v="8"/>
  </r>
  <r>
    <x v="86"/>
    <x v="1"/>
    <x v="4"/>
    <x v="0"/>
    <n v="3"/>
    <x v="8"/>
  </r>
  <r>
    <x v="86"/>
    <x v="1"/>
    <x v="4"/>
    <x v="1"/>
    <n v="1"/>
    <x v="8"/>
  </r>
  <r>
    <x v="86"/>
    <x v="1"/>
    <x v="5"/>
    <x v="0"/>
    <n v="5"/>
    <x v="8"/>
  </r>
  <r>
    <x v="86"/>
    <x v="1"/>
    <x v="5"/>
    <x v="1"/>
    <n v="2"/>
    <x v="8"/>
  </r>
  <r>
    <x v="86"/>
    <x v="2"/>
    <x v="0"/>
    <x v="0"/>
    <n v="4"/>
    <x v="8"/>
  </r>
  <r>
    <x v="86"/>
    <x v="2"/>
    <x v="0"/>
    <x v="1"/>
    <n v="3"/>
    <x v="8"/>
  </r>
  <r>
    <x v="86"/>
    <x v="2"/>
    <x v="1"/>
    <x v="0"/>
    <n v="12"/>
    <x v="8"/>
  </r>
  <r>
    <x v="86"/>
    <x v="2"/>
    <x v="1"/>
    <x v="1"/>
    <n v="6"/>
    <x v="8"/>
  </r>
  <r>
    <x v="86"/>
    <x v="2"/>
    <x v="2"/>
    <x v="0"/>
    <n v="2"/>
    <x v="8"/>
  </r>
  <r>
    <x v="86"/>
    <x v="2"/>
    <x v="2"/>
    <x v="1"/>
    <n v="2"/>
    <x v="8"/>
  </r>
  <r>
    <x v="86"/>
    <x v="2"/>
    <x v="3"/>
    <x v="0"/>
    <n v="1"/>
    <x v="8"/>
  </r>
  <r>
    <x v="86"/>
    <x v="2"/>
    <x v="3"/>
    <x v="1"/>
    <n v="1"/>
    <x v="8"/>
  </r>
  <r>
    <x v="86"/>
    <x v="2"/>
    <x v="4"/>
    <x v="0"/>
    <n v="5"/>
    <x v="8"/>
  </r>
  <r>
    <x v="86"/>
    <x v="2"/>
    <x v="4"/>
    <x v="1"/>
    <n v="1"/>
    <x v="8"/>
  </r>
  <r>
    <x v="86"/>
    <x v="2"/>
    <x v="5"/>
    <x v="0"/>
    <n v="4"/>
    <x v="8"/>
  </r>
  <r>
    <x v="86"/>
    <x v="2"/>
    <x v="5"/>
    <x v="1"/>
    <n v="3"/>
    <x v="8"/>
  </r>
  <r>
    <x v="86"/>
    <x v="3"/>
    <x v="0"/>
    <x v="0"/>
    <n v="1"/>
    <x v="8"/>
  </r>
  <r>
    <x v="86"/>
    <x v="3"/>
    <x v="0"/>
    <x v="1"/>
    <n v="3"/>
    <x v="8"/>
  </r>
  <r>
    <x v="86"/>
    <x v="3"/>
    <x v="1"/>
    <x v="0"/>
    <n v="5"/>
    <x v="8"/>
  </r>
  <r>
    <x v="86"/>
    <x v="3"/>
    <x v="1"/>
    <x v="1"/>
    <n v="7"/>
    <x v="8"/>
  </r>
  <r>
    <x v="86"/>
    <x v="3"/>
    <x v="2"/>
    <x v="0"/>
    <n v="1"/>
    <x v="8"/>
  </r>
  <r>
    <x v="86"/>
    <x v="3"/>
    <x v="2"/>
    <x v="1"/>
    <n v="2"/>
    <x v="8"/>
  </r>
  <r>
    <x v="86"/>
    <x v="3"/>
    <x v="3"/>
    <x v="0"/>
    <n v="6"/>
    <x v="8"/>
  </r>
  <r>
    <x v="86"/>
    <x v="3"/>
    <x v="3"/>
    <x v="1"/>
    <n v="3"/>
    <x v="8"/>
  </r>
  <r>
    <x v="86"/>
    <x v="3"/>
    <x v="4"/>
    <x v="0"/>
    <n v="2"/>
    <x v="8"/>
  </r>
  <r>
    <x v="86"/>
    <x v="3"/>
    <x v="4"/>
    <x v="1"/>
    <n v="2"/>
    <x v="8"/>
  </r>
  <r>
    <x v="86"/>
    <x v="3"/>
    <x v="5"/>
    <x v="0"/>
    <n v="7"/>
    <x v="8"/>
  </r>
  <r>
    <x v="86"/>
    <x v="3"/>
    <x v="5"/>
    <x v="1"/>
    <n v="1"/>
    <x v="8"/>
  </r>
  <r>
    <x v="86"/>
    <x v="4"/>
    <x v="0"/>
    <x v="0"/>
    <n v="5"/>
    <x v="8"/>
  </r>
  <r>
    <x v="86"/>
    <x v="4"/>
    <x v="0"/>
    <x v="1"/>
    <n v="4"/>
    <x v="8"/>
  </r>
  <r>
    <x v="86"/>
    <x v="4"/>
    <x v="1"/>
    <x v="0"/>
    <n v="10"/>
    <x v="8"/>
  </r>
  <r>
    <x v="86"/>
    <x v="4"/>
    <x v="1"/>
    <x v="1"/>
    <n v="6"/>
    <x v="8"/>
  </r>
  <r>
    <x v="86"/>
    <x v="4"/>
    <x v="2"/>
    <x v="0"/>
    <n v="2"/>
    <x v="8"/>
  </r>
  <r>
    <x v="86"/>
    <x v="4"/>
    <x v="2"/>
    <x v="1"/>
    <n v="3"/>
    <x v="8"/>
  </r>
  <r>
    <x v="86"/>
    <x v="4"/>
    <x v="3"/>
    <x v="0"/>
    <n v="4"/>
    <x v="8"/>
  </r>
  <r>
    <x v="86"/>
    <x v="4"/>
    <x v="3"/>
    <x v="1"/>
    <n v="3"/>
    <x v="8"/>
  </r>
  <r>
    <x v="86"/>
    <x v="4"/>
    <x v="4"/>
    <x v="0"/>
    <n v="2"/>
    <x v="8"/>
  </r>
  <r>
    <x v="86"/>
    <x v="4"/>
    <x v="4"/>
    <x v="1"/>
    <n v="3"/>
    <x v="8"/>
  </r>
  <r>
    <x v="86"/>
    <x v="4"/>
    <x v="5"/>
    <x v="0"/>
    <n v="1"/>
    <x v="8"/>
  </r>
  <r>
    <x v="86"/>
    <x v="4"/>
    <x v="5"/>
    <x v="1"/>
    <n v="3"/>
    <x v="8"/>
  </r>
  <r>
    <x v="86"/>
    <x v="5"/>
    <x v="0"/>
    <x v="0"/>
    <n v="5"/>
    <x v="8"/>
  </r>
  <r>
    <x v="86"/>
    <x v="5"/>
    <x v="0"/>
    <x v="1"/>
    <n v="3"/>
    <x v="8"/>
  </r>
  <r>
    <x v="86"/>
    <x v="5"/>
    <x v="1"/>
    <x v="0"/>
    <n v="4"/>
    <x v="8"/>
  </r>
  <r>
    <x v="86"/>
    <x v="5"/>
    <x v="1"/>
    <x v="1"/>
    <n v="5"/>
    <x v="8"/>
  </r>
  <r>
    <x v="86"/>
    <x v="5"/>
    <x v="2"/>
    <x v="0"/>
    <n v="1"/>
    <x v="8"/>
  </r>
  <r>
    <x v="86"/>
    <x v="5"/>
    <x v="2"/>
    <x v="1"/>
    <n v="2"/>
    <x v="8"/>
  </r>
  <r>
    <x v="86"/>
    <x v="5"/>
    <x v="3"/>
    <x v="0"/>
    <n v="2"/>
    <x v="8"/>
  </r>
  <r>
    <x v="86"/>
    <x v="5"/>
    <x v="3"/>
    <x v="1"/>
    <n v="3"/>
    <x v="8"/>
  </r>
  <r>
    <x v="86"/>
    <x v="5"/>
    <x v="4"/>
    <x v="0"/>
    <n v="1"/>
    <x v="8"/>
  </r>
  <r>
    <x v="86"/>
    <x v="5"/>
    <x v="4"/>
    <x v="1"/>
    <n v="2"/>
    <x v="8"/>
  </r>
  <r>
    <x v="86"/>
    <x v="5"/>
    <x v="5"/>
    <x v="0"/>
    <n v="7"/>
    <x v="8"/>
  </r>
  <r>
    <x v="86"/>
    <x v="5"/>
    <x v="5"/>
    <x v="1"/>
    <n v="4"/>
    <x v="8"/>
  </r>
  <r>
    <x v="87"/>
    <x v="0"/>
    <x v="0"/>
    <x v="0"/>
    <n v="5"/>
    <x v="9"/>
  </r>
  <r>
    <x v="87"/>
    <x v="0"/>
    <x v="0"/>
    <x v="1"/>
    <n v="1"/>
    <x v="9"/>
  </r>
  <r>
    <x v="87"/>
    <x v="0"/>
    <x v="1"/>
    <x v="0"/>
    <n v="1"/>
    <x v="9"/>
  </r>
  <r>
    <x v="87"/>
    <x v="0"/>
    <x v="1"/>
    <x v="1"/>
    <n v="5"/>
    <x v="9"/>
  </r>
  <r>
    <x v="87"/>
    <x v="0"/>
    <x v="2"/>
    <x v="0"/>
    <n v="2"/>
    <x v="9"/>
  </r>
  <r>
    <x v="87"/>
    <x v="0"/>
    <x v="2"/>
    <x v="1"/>
    <n v="2"/>
    <x v="9"/>
  </r>
  <r>
    <x v="87"/>
    <x v="0"/>
    <x v="3"/>
    <x v="0"/>
    <n v="5"/>
    <x v="9"/>
  </r>
  <r>
    <x v="87"/>
    <x v="0"/>
    <x v="3"/>
    <x v="1"/>
    <n v="1"/>
    <x v="9"/>
  </r>
  <r>
    <x v="87"/>
    <x v="0"/>
    <x v="4"/>
    <x v="0"/>
    <n v="6"/>
    <x v="9"/>
  </r>
  <r>
    <x v="87"/>
    <x v="0"/>
    <x v="4"/>
    <x v="1"/>
    <n v="3"/>
    <x v="9"/>
  </r>
  <r>
    <x v="87"/>
    <x v="0"/>
    <x v="5"/>
    <x v="0"/>
    <n v="7"/>
    <x v="9"/>
  </r>
  <r>
    <x v="87"/>
    <x v="0"/>
    <x v="5"/>
    <x v="1"/>
    <n v="1"/>
    <x v="9"/>
  </r>
  <r>
    <x v="87"/>
    <x v="1"/>
    <x v="0"/>
    <x v="0"/>
    <n v="2"/>
    <x v="9"/>
  </r>
  <r>
    <x v="87"/>
    <x v="1"/>
    <x v="0"/>
    <x v="1"/>
    <n v="1"/>
    <x v="9"/>
  </r>
  <r>
    <x v="87"/>
    <x v="1"/>
    <x v="1"/>
    <x v="0"/>
    <n v="3"/>
    <x v="9"/>
  </r>
  <r>
    <x v="87"/>
    <x v="1"/>
    <x v="1"/>
    <x v="1"/>
    <n v="5"/>
    <x v="9"/>
  </r>
  <r>
    <x v="87"/>
    <x v="1"/>
    <x v="2"/>
    <x v="0"/>
    <n v="1"/>
    <x v="9"/>
  </r>
  <r>
    <x v="87"/>
    <x v="1"/>
    <x v="2"/>
    <x v="1"/>
    <n v="3"/>
    <x v="9"/>
  </r>
  <r>
    <x v="87"/>
    <x v="1"/>
    <x v="3"/>
    <x v="0"/>
    <n v="7"/>
    <x v="9"/>
  </r>
  <r>
    <x v="87"/>
    <x v="1"/>
    <x v="3"/>
    <x v="1"/>
    <n v="1"/>
    <x v="9"/>
  </r>
  <r>
    <x v="87"/>
    <x v="1"/>
    <x v="4"/>
    <x v="0"/>
    <n v="1"/>
    <x v="9"/>
  </r>
  <r>
    <x v="87"/>
    <x v="1"/>
    <x v="4"/>
    <x v="1"/>
    <n v="1"/>
    <x v="9"/>
  </r>
  <r>
    <x v="87"/>
    <x v="1"/>
    <x v="5"/>
    <x v="0"/>
    <n v="2"/>
    <x v="9"/>
  </r>
  <r>
    <x v="87"/>
    <x v="1"/>
    <x v="5"/>
    <x v="1"/>
    <n v="4"/>
    <x v="9"/>
  </r>
  <r>
    <x v="87"/>
    <x v="2"/>
    <x v="0"/>
    <x v="0"/>
    <n v="3"/>
    <x v="9"/>
  </r>
  <r>
    <x v="87"/>
    <x v="2"/>
    <x v="0"/>
    <x v="1"/>
    <n v="1"/>
    <x v="9"/>
  </r>
  <r>
    <x v="87"/>
    <x v="2"/>
    <x v="1"/>
    <x v="0"/>
    <n v="12"/>
    <x v="9"/>
  </r>
  <r>
    <x v="87"/>
    <x v="2"/>
    <x v="1"/>
    <x v="1"/>
    <n v="3"/>
    <x v="9"/>
  </r>
  <r>
    <x v="87"/>
    <x v="2"/>
    <x v="2"/>
    <x v="0"/>
    <n v="2"/>
    <x v="9"/>
  </r>
  <r>
    <x v="87"/>
    <x v="2"/>
    <x v="2"/>
    <x v="1"/>
    <n v="2"/>
    <x v="9"/>
  </r>
  <r>
    <x v="87"/>
    <x v="2"/>
    <x v="3"/>
    <x v="0"/>
    <n v="5"/>
    <x v="9"/>
  </r>
  <r>
    <x v="87"/>
    <x v="2"/>
    <x v="3"/>
    <x v="1"/>
    <n v="2"/>
    <x v="9"/>
  </r>
  <r>
    <x v="87"/>
    <x v="2"/>
    <x v="4"/>
    <x v="0"/>
    <n v="5"/>
    <x v="9"/>
  </r>
  <r>
    <x v="87"/>
    <x v="2"/>
    <x v="4"/>
    <x v="1"/>
    <n v="2"/>
    <x v="9"/>
  </r>
  <r>
    <x v="87"/>
    <x v="2"/>
    <x v="5"/>
    <x v="0"/>
    <n v="2"/>
    <x v="9"/>
  </r>
  <r>
    <x v="87"/>
    <x v="2"/>
    <x v="5"/>
    <x v="1"/>
    <n v="5"/>
    <x v="9"/>
  </r>
  <r>
    <x v="87"/>
    <x v="3"/>
    <x v="0"/>
    <x v="0"/>
    <n v="1"/>
    <x v="9"/>
  </r>
  <r>
    <x v="87"/>
    <x v="3"/>
    <x v="0"/>
    <x v="1"/>
    <n v="4"/>
    <x v="9"/>
  </r>
  <r>
    <x v="87"/>
    <x v="3"/>
    <x v="1"/>
    <x v="0"/>
    <n v="8"/>
    <x v="9"/>
  </r>
  <r>
    <x v="87"/>
    <x v="3"/>
    <x v="1"/>
    <x v="1"/>
    <n v="7"/>
    <x v="9"/>
  </r>
  <r>
    <x v="87"/>
    <x v="3"/>
    <x v="2"/>
    <x v="0"/>
    <n v="2"/>
    <x v="9"/>
  </r>
  <r>
    <x v="87"/>
    <x v="3"/>
    <x v="2"/>
    <x v="1"/>
    <n v="1"/>
    <x v="9"/>
  </r>
  <r>
    <x v="87"/>
    <x v="3"/>
    <x v="3"/>
    <x v="0"/>
    <n v="4"/>
    <x v="9"/>
  </r>
  <r>
    <x v="87"/>
    <x v="3"/>
    <x v="3"/>
    <x v="1"/>
    <n v="3"/>
    <x v="9"/>
  </r>
  <r>
    <x v="87"/>
    <x v="3"/>
    <x v="4"/>
    <x v="0"/>
    <n v="1"/>
    <x v="9"/>
  </r>
  <r>
    <x v="87"/>
    <x v="3"/>
    <x v="4"/>
    <x v="1"/>
    <n v="1"/>
    <x v="9"/>
  </r>
  <r>
    <x v="87"/>
    <x v="3"/>
    <x v="5"/>
    <x v="0"/>
    <n v="5"/>
    <x v="9"/>
  </r>
  <r>
    <x v="87"/>
    <x v="3"/>
    <x v="5"/>
    <x v="1"/>
    <n v="2"/>
    <x v="9"/>
  </r>
  <r>
    <x v="87"/>
    <x v="4"/>
    <x v="0"/>
    <x v="0"/>
    <n v="2"/>
    <x v="9"/>
  </r>
  <r>
    <x v="87"/>
    <x v="4"/>
    <x v="0"/>
    <x v="1"/>
    <n v="3"/>
    <x v="9"/>
  </r>
  <r>
    <x v="87"/>
    <x v="4"/>
    <x v="1"/>
    <x v="0"/>
    <n v="3"/>
    <x v="9"/>
  </r>
  <r>
    <x v="87"/>
    <x v="4"/>
    <x v="1"/>
    <x v="1"/>
    <n v="5"/>
    <x v="9"/>
  </r>
  <r>
    <x v="87"/>
    <x v="4"/>
    <x v="2"/>
    <x v="0"/>
    <n v="1"/>
    <x v="9"/>
  </r>
  <r>
    <x v="87"/>
    <x v="4"/>
    <x v="2"/>
    <x v="1"/>
    <n v="1"/>
    <x v="9"/>
  </r>
  <r>
    <x v="87"/>
    <x v="4"/>
    <x v="3"/>
    <x v="0"/>
    <n v="6"/>
    <x v="9"/>
  </r>
  <r>
    <x v="87"/>
    <x v="4"/>
    <x v="3"/>
    <x v="1"/>
    <n v="3"/>
    <x v="9"/>
  </r>
  <r>
    <x v="87"/>
    <x v="4"/>
    <x v="4"/>
    <x v="0"/>
    <n v="5"/>
    <x v="9"/>
  </r>
  <r>
    <x v="87"/>
    <x v="4"/>
    <x v="4"/>
    <x v="1"/>
    <n v="4"/>
    <x v="9"/>
  </r>
  <r>
    <x v="87"/>
    <x v="4"/>
    <x v="5"/>
    <x v="0"/>
    <n v="6"/>
    <x v="9"/>
  </r>
  <r>
    <x v="87"/>
    <x v="4"/>
    <x v="5"/>
    <x v="1"/>
    <n v="1"/>
    <x v="9"/>
  </r>
  <r>
    <x v="87"/>
    <x v="5"/>
    <x v="0"/>
    <x v="0"/>
    <n v="1"/>
    <x v="9"/>
  </r>
  <r>
    <x v="87"/>
    <x v="5"/>
    <x v="0"/>
    <x v="1"/>
    <n v="1"/>
    <x v="9"/>
  </r>
  <r>
    <x v="87"/>
    <x v="5"/>
    <x v="1"/>
    <x v="0"/>
    <n v="7"/>
    <x v="9"/>
  </r>
  <r>
    <x v="87"/>
    <x v="5"/>
    <x v="1"/>
    <x v="1"/>
    <n v="7"/>
    <x v="9"/>
  </r>
  <r>
    <x v="87"/>
    <x v="5"/>
    <x v="2"/>
    <x v="0"/>
    <n v="2"/>
    <x v="9"/>
  </r>
  <r>
    <x v="87"/>
    <x v="5"/>
    <x v="2"/>
    <x v="1"/>
    <n v="1"/>
    <x v="9"/>
  </r>
  <r>
    <x v="87"/>
    <x v="5"/>
    <x v="3"/>
    <x v="0"/>
    <n v="3"/>
    <x v="9"/>
  </r>
  <r>
    <x v="87"/>
    <x v="5"/>
    <x v="3"/>
    <x v="1"/>
    <n v="2"/>
    <x v="9"/>
  </r>
  <r>
    <x v="87"/>
    <x v="5"/>
    <x v="4"/>
    <x v="0"/>
    <n v="1"/>
    <x v="9"/>
  </r>
  <r>
    <x v="87"/>
    <x v="5"/>
    <x v="4"/>
    <x v="1"/>
    <n v="1"/>
    <x v="9"/>
  </r>
  <r>
    <x v="87"/>
    <x v="5"/>
    <x v="5"/>
    <x v="0"/>
    <n v="1"/>
    <x v="9"/>
  </r>
  <r>
    <x v="87"/>
    <x v="5"/>
    <x v="5"/>
    <x v="1"/>
    <n v="3"/>
    <x v="9"/>
  </r>
  <r>
    <x v="88"/>
    <x v="0"/>
    <x v="0"/>
    <x v="0"/>
    <n v="1"/>
    <x v="10"/>
  </r>
  <r>
    <x v="88"/>
    <x v="0"/>
    <x v="0"/>
    <x v="1"/>
    <n v="1"/>
    <x v="10"/>
  </r>
  <r>
    <x v="88"/>
    <x v="0"/>
    <x v="1"/>
    <x v="0"/>
    <n v="11"/>
    <x v="10"/>
  </r>
  <r>
    <x v="88"/>
    <x v="0"/>
    <x v="1"/>
    <x v="1"/>
    <n v="3"/>
    <x v="10"/>
  </r>
  <r>
    <x v="88"/>
    <x v="0"/>
    <x v="2"/>
    <x v="0"/>
    <n v="2"/>
    <x v="10"/>
  </r>
  <r>
    <x v="88"/>
    <x v="0"/>
    <x v="2"/>
    <x v="1"/>
    <n v="2"/>
    <x v="10"/>
  </r>
  <r>
    <x v="88"/>
    <x v="0"/>
    <x v="3"/>
    <x v="0"/>
    <n v="5"/>
    <x v="10"/>
  </r>
  <r>
    <x v="88"/>
    <x v="0"/>
    <x v="3"/>
    <x v="1"/>
    <n v="2"/>
    <x v="10"/>
  </r>
  <r>
    <x v="88"/>
    <x v="0"/>
    <x v="4"/>
    <x v="0"/>
    <n v="6"/>
    <x v="10"/>
  </r>
  <r>
    <x v="88"/>
    <x v="0"/>
    <x v="4"/>
    <x v="1"/>
    <n v="4"/>
    <x v="10"/>
  </r>
  <r>
    <x v="88"/>
    <x v="0"/>
    <x v="5"/>
    <x v="0"/>
    <n v="7"/>
    <x v="10"/>
  </r>
  <r>
    <x v="88"/>
    <x v="0"/>
    <x v="5"/>
    <x v="1"/>
    <n v="4"/>
    <x v="10"/>
  </r>
  <r>
    <x v="88"/>
    <x v="1"/>
    <x v="0"/>
    <x v="0"/>
    <n v="4"/>
    <x v="10"/>
  </r>
  <r>
    <x v="88"/>
    <x v="1"/>
    <x v="0"/>
    <x v="1"/>
    <n v="3"/>
    <x v="10"/>
  </r>
  <r>
    <x v="88"/>
    <x v="1"/>
    <x v="1"/>
    <x v="0"/>
    <n v="3"/>
    <x v="10"/>
  </r>
  <r>
    <x v="88"/>
    <x v="1"/>
    <x v="1"/>
    <x v="1"/>
    <n v="3"/>
    <x v="10"/>
  </r>
  <r>
    <x v="88"/>
    <x v="1"/>
    <x v="2"/>
    <x v="0"/>
    <n v="2"/>
    <x v="10"/>
  </r>
  <r>
    <x v="88"/>
    <x v="1"/>
    <x v="2"/>
    <x v="1"/>
    <n v="1"/>
    <x v="10"/>
  </r>
  <r>
    <x v="88"/>
    <x v="1"/>
    <x v="3"/>
    <x v="0"/>
    <n v="6"/>
    <x v="10"/>
  </r>
  <r>
    <x v="88"/>
    <x v="1"/>
    <x v="3"/>
    <x v="1"/>
    <n v="2"/>
    <x v="10"/>
  </r>
  <r>
    <x v="88"/>
    <x v="1"/>
    <x v="4"/>
    <x v="0"/>
    <n v="4"/>
    <x v="10"/>
  </r>
  <r>
    <x v="88"/>
    <x v="1"/>
    <x v="4"/>
    <x v="1"/>
    <n v="3"/>
    <x v="10"/>
  </r>
  <r>
    <x v="88"/>
    <x v="1"/>
    <x v="5"/>
    <x v="0"/>
    <n v="3"/>
    <x v="10"/>
  </r>
  <r>
    <x v="88"/>
    <x v="1"/>
    <x v="5"/>
    <x v="1"/>
    <n v="5"/>
    <x v="10"/>
  </r>
  <r>
    <x v="88"/>
    <x v="2"/>
    <x v="0"/>
    <x v="0"/>
    <n v="1"/>
    <x v="10"/>
  </r>
  <r>
    <x v="88"/>
    <x v="2"/>
    <x v="0"/>
    <x v="1"/>
    <n v="3"/>
    <x v="10"/>
  </r>
  <r>
    <x v="88"/>
    <x v="2"/>
    <x v="1"/>
    <x v="0"/>
    <n v="5"/>
    <x v="10"/>
  </r>
  <r>
    <x v="88"/>
    <x v="2"/>
    <x v="1"/>
    <x v="1"/>
    <n v="3"/>
    <x v="10"/>
  </r>
  <r>
    <x v="88"/>
    <x v="2"/>
    <x v="2"/>
    <x v="0"/>
    <n v="2"/>
    <x v="10"/>
  </r>
  <r>
    <x v="88"/>
    <x v="2"/>
    <x v="2"/>
    <x v="1"/>
    <n v="1"/>
    <x v="10"/>
  </r>
  <r>
    <x v="88"/>
    <x v="2"/>
    <x v="3"/>
    <x v="0"/>
    <n v="5"/>
    <x v="10"/>
  </r>
  <r>
    <x v="88"/>
    <x v="2"/>
    <x v="3"/>
    <x v="1"/>
    <n v="2"/>
    <x v="10"/>
  </r>
  <r>
    <x v="88"/>
    <x v="2"/>
    <x v="4"/>
    <x v="0"/>
    <n v="5"/>
    <x v="10"/>
  </r>
  <r>
    <x v="88"/>
    <x v="2"/>
    <x v="4"/>
    <x v="1"/>
    <n v="1"/>
    <x v="10"/>
  </r>
  <r>
    <x v="88"/>
    <x v="2"/>
    <x v="5"/>
    <x v="0"/>
    <n v="1"/>
    <x v="10"/>
  </r>
  <r>
    <x v="88"/>
    <x v="2"/>
    <x v="5"/>
    <x v="1"/>
    <n v="2"/>
    <x v="10"/>
  </r>
  <r>
    <x v="88"/>
    <x v="3"/>
    <x v="0"/>
    <x v="0"/>
    <n v="2"/>
    <x v="10"/>
  </r>
  <r>
    <x v="88"/>
    <x v="3"/>
    <x v="0"/>
    <x v="1"/>
    <n v="4"/>
    <x v="10"/>
  </r>
  <r>
    <x v="88"/>
    <x v="3"/>
    <x v="1"/>
    <x v="0"/>
    <n v="6"/>
    <x v="10"/>
  </r>
  <r>
    <x v="88"/>
    <x v="3"/>
    <x v="1"/>
    <x v="1"/>
    <n v="1"/>
    <x v="10"/>
  </r>
  <r>
    <x v="88"/>
    <x v="3"/>
    <x v="2"/>
    <x v="0"/>
    <n v="2"/>
    <x v="10"/>
  </r>
  <r>
    <x v="88"/>
    <x v="3"/>
    <x v="2"/>
    <x v="1"/>
    <n v="3"/>
    <x v="10"/>
  </r>
  <r>
    <x v="88"/>
    <x v="3"/>
    <x v="3"/>
    <x v="0"/>
    <n v="3"/>
    <x v="10"/>
  </r>
  <r>
    <x v="88"/>
    <x v="3"/>
    <x v="3"/>
    <x v="1"/>
    <n v="2"/>
    <x v="10"/>
  </r>
  <r>
    <x v="88"/>
    <x v="3"/>
    <x v="4"/>
    <x v="0"/>
    <n v="6"/>
    <x v="10"/>
  </r>
  <r>
    <x v="88"/>
    <x v="3"/>
    <x v="4"/>
    <x v="1"/>
    <n v="3"/>
    <x v="10"/>
  </r>
  <r>
    <x v="88"/>
    <x v="3"/>
    <x v="5"/>
    <x v="0"/>
    <n v="2"/>
    <x v="10"/>
  </r>
  <r>
    <x v="88"/>
    <x v="3"/>
    <x v="5"/>
    <x v="1"/>
    <n v="3"/>
    <x v="10"/>
  </r>
  <r>
    <x v="88"/>
    <x v="4"/>
    <x v="0"/>
    <x v="0"/>
    <n v="3"/>
    <x v="10"/>
  </r>
  <r>
    <x v="88"/>
    <x v="4"/>
    <x v="0"/>
    <x v="1"/>
    <n v="2"/>
    <x v="10"/>
  </r>
  <r>
    <x v="88"/>
    <x v="4"/>
    <x v="1"/>
    <x v="0"/>
    <n v="7"/>
    <x v="10"/>
  </r>
  <r>
    <x v="88"/>
    <x v="4"/>
    <x v="1"/>
    <x v="1"/>
    <n v="1"/>
    <x v="10"/>
  </r>
  <r>
    <x v="88"/>
    <x v="4"/>
    <x v="2"/>
    <x v="0"/>
    <n v="1"/>
    <x v="10"/>
  </r>
  <r>
    <x v="88"/>
    <x v="4"/>
    <x v="2"/>
    <x v="1"/>
    <n v="3"/>
    <x v="10"/>
  </r>
  <r>
    <x v="88"/>
    <x v="4"/>
    <x v="3"/>
    <x v="0"/>
    <n v="6"/>
    <x v="10"/>
  </r>
  <r>
    <x v="88"/>
    <x v="4"/>
    <x v="3"/>
    <x v="1"/>
    <n v="3"/>
    <x v="10"/>
  </r>
  <r>
    <x v="88"/>
    <x v="4"/>
    <x v="4"/>
    <x v="0"/>
    <n v="3"/>
    <x v="10"/>
  </r>
  <r>
    <x v="88"/>
    <x v="4"/>
    <x v="4"/>
    <x v="1"/>
    <n v="2"/>
    <x v="10"/>
  </r>
  <r>
    <x v="88"/>
    <x v="4"/>
    <x v="5"/>
    <x v="0"/>
    <n v="3"/>
    <x v="10"/>
  </r>
  <r>
    <x v="88"/>
    <x v="4"/>
    <x v="5"/>
    <x v="1"/>
    <n v="3"/>
    <x v="10"/>
  </r>
  <r>
    <x v="88"/>
    <x v="5"/>
    <x v="0"/>
    <x v="0"/>
    <n v="3"/>
    <x v="10"/>
  </r>
  <r>
    <x v="88"/>
    <x v="5"/>
    <x v="0"/>
    <x v="1"/>
    <n v="3"/>
    <x v="10"/>
  </r>
  <r>
    <x v="88"/>
    <x v="5"/>
    <x v="1"/>
    <x v="0"/>
    <n v="10"/>
    <x v="10"/>
  </r>
  <r>
    <x v="88"/>
    <x v="5"/>
    <x v="1"/>
    <x v="1"/>
    <n v="5"/>
    <x v="10"/>
  </r>
  <r>
    <x v="88"/>
    <x v="5"/>
    <x v="2"/>
    <x v="0"/>
    <n v="1"/>
    <x v="10"/>
  </r>
  <r>
    <x v="88"/>
    <x v="5"/>
    <x v="2"/>
    <x v="1"/>
    <n v="2"/>
    <x v="10"/>
  </r>
  <r>
    <x v="88"/>
    <x v="5"/>
    <x v="3"/>
    <x v="0"/>
    <n v="4"/>
    <x v="10"/>
  </r>
  <r>
    <x v="88"/>
    <x v="5"/>
    <x v="3"/>
    <x v="1"/>
    <n v="1"/>
    <x v="10"/>
  </r>
  <r>
    <x v="88"/>
    <x v="5"/>
    <x v="4"/>
    <x v="0"/>
    <n v="5"/>
    <x v="10"/>
  </r>
  <r>
    <x v="88"/>
    <x v="5"/>
    <x v="4"/>
    <x v="1"/>
    <n v="3"/>
    <x v="10"/>
  </r>
  <r>
    <x v="88"/>
    <x v="5"/>
    <x v="5"/>
    <x v="0"/>
    <n v="2"/>
    <x v="10"/>
  </r>
  <r>
    <x v="88"/>
    <x v="5"/>
    <x v="5"/>
    <x v="1"/>
    <n v="4"/>
    <x v="10"/>
  </r>
  <r>
    <x v="89"/>
    <x v="0"/>
    <x v="0"/>
    <x v="0"/>
    <n v="2"/>
    <x v="11"/>
  </r>
  <r>
    <x v="89"/>
    <x v="0"/>
    <x v="0"/>
    <x v="1"/>
    <n v="2"/>
    <x v="11"/>
  </r>
  <r>
    <x v="89"/>
    <x v="0"/>
    <x v="1"/>
    <x v="0"/>
    <n v="9"/>
    <x v="11"/>
  </r>
  <r>
    <x v="89"/>
    <x v="0"/>
    <x v="1"/>
    <x v="1"/>
    <n v="4"/>
    <x v="11"/>
  </r>
  <r>
    <x v="89"/>
    <x v="0"/>
    <x v="2"/>
    <x v="0"/>
    <n v="1"/>
    <x v="11"/>
  </r>
  <r>
    <x v="89"/>
    <x v="0"/>
    <x v="2"/>
    <x v="1"/>
    <n v="2"/>
    <x v="11"/>
  </r>
  <r>
    <x v="89"/>
    <x v="0"/>
    <x v="3"/>
    <x v="0"/>
    <n v="5"/>
    <x v="11"/>
  </r>
  <r>
    <x v="89"/>
    <x v="0"/>
    <x v="3"/>
    <x v="1"/>
    <n v="1"/>
    <x v="11"/>
  </r>
  <r>
    <x v="89"/>
    <x v="0"/>
    <x v="4"/>
    <x v="0"/>
    <n v="4"/>
    <x v="11"/>
  </r>
  <r>
    <x v="89"/>
    <x v="0"/>
    <x v="4"/>
    <x v="1"/>
    <n v="4"/>
    <x v="11"/>
  </r>
  <r>
    <x v="89"/>
    <x v="0"/>
    <x v="5"/>
    <x v="0"/>
    <n v="3"/>
    <x v="11"/>
  </r>
  <r>
    <x v="89"/>
    <x v="0"/>
    <x v="5"/>
    <x v="1"/>
    <n v="3"/>
    <x v="11"/>
  </r>
  <r>
    <x v="89"/>
    <x v="1"/>
    <x v="0"/>
    <x v="0"/>
    <n v="3"/>
    <x v="11"/>
  </r>
  <r>
    <x v="89"/>
    <x v="1"/>
    <x v="0"/>
    <x v="1"/>
    <n v="4"/>
    <x v="11"/>
  </r>
  <r>
    <x v="89"/>
    <x v="1"/>
    <x v="1"/>
    <x v="0"/>
    <n v="2"/>
    <x v="11"/>
  </r>
  <r>
    <x v="89"/>
    <x v="1"/>
    <x v="1"/>
    <x v="1"/>
    <n v="5"/>
    <x v="11"/>
  </r>
  <r>
    <x v="89"/>
    <x v="1"/>
    <x v="2"/>
    <x v="0"/>
    <n v="1"/>
    <x v="11"/>
  </r>
  <r>
    <x v="89"/>
    <x v="1"/>
    <x v="2"/>
    <x v="1"/>
    <n v="2"/>
    <x v="11"/>
  </r>
  <r>
    <x v="89"/>
    <x v="1"/>
    <x v="3"/>
    <x v="0"/>
    <n v="2"/>
    <x v="11"/>
  </r>
  <r>
    <x v="89"/>
    <x v="1"/>
    <x v="3"/>
    <x v="1"/>
    <n v="2"/>
    <x v="11"/>
  </r>
  <r>
    <x v="89"/>
    <x v="1"/>
    <x v="4"/>
    <x v="0"/>
    <n v="4"/>
    <x v="11"/>
  </r>
  <r>
    <x v="89"/>
    <x v="1"/>
    <x v="4"/>
    <x v="1"/>
    <n v="3"/>
    <x v="11"/>
  </r>
  <r>
    <x v="89"/>
    <x v="1"/>
    <x v="5"/>
    <x v="0"/>
    <n v="4"/>
    <x v="11"/>
  </r>
  <r>
    <x v="89"/>
    <x v="1"/>
    <x v="5"/>
    <x v="1"/>
    <n v="5"/>
    <x v="11"/>
  </r>
  <r>
    <x v="89"/>
    <x v="2"/>
    <x v="0"/>
    <x v="0"/>
    <n v="1"/>
    <x v="11"/>
  </r>
  <r>
    <x v="89"/>
    <x v="2"/>
    <x v="0"/>
    <x v="1"/>
    <n v="4"/>
    <x v="11"/>
  </r>
  <r>
    <x v="89"/>
    <x v="2"/>
    <x v="1"/>
    <x v="0"/>
    <n v="5"/>
    <x v="11"/>
  </r>
  <r>
    <x v="89"/>
    <x v="2"/>
    <x v="1"/>
    <x v="1"/>
    <n v="5"/>
    <x v="11"/>
  </r>
  <r>
    <x v="89"/>
    <x v="2"/>
    <x v="2"/>
    <x v="0"/>
    <n v="1"/>
    <x v="11"/>
  </r>
  <r>
    <x v="89"/>
    <x v="2"/>
    <x v="2"/>
    <x v="1"/>
    <n v="1"/>
    <x v="11"/>
  </r>
  <r>
    <x v="89"/>
    <x v="2"/>
    <x v="3"/>
    <x v="0"/>
    <n v="2"/>
    <x v="11"/>
  </r>
  <r>
    <x v="89"/>
    <x v="2"/>
    <x v="3"/>
    <x v="1"/>
    <n v="3"/>
    <x v="11"/>
  </r>
  <r>
    <x v="89"/>
    <x v="2"/>
    <x v="4"/>
    <x v="0"/>
    <n v="4"/>
    <x v="11"/>
  </r>
  <r>
    <x v="89"/>
    <x v="2"/>
    <x v="4"/>
    <x v="1"/>
    <n v="2"/>
    <x v="11"/>
  </r>
  <r>
    <x v="89"/>
    <x v="2"/>
    <x v="5"/>
    <x v="0"/>
    <n v="6"/>
    <x v="11"/>
  </r>
  <r>
    <x v="89"/>
    <x v="2"/>
    <x v="5"/>
    <x v="1"/>
    <n v="3"/>
    <x v="11"/>
  </r>
  <r>
    <x v="89"/>
    <x v="3"/>
    <x v="0"/>
    <x v="0"/>
    <n v="1"/>
    <x v="11"/>
  </r>
  <r>
    <x v="89"/>
    <x v="3"/>
    <x v="0"/>
    <x v="1"/>
    <n v="1"/>
    <x v="11"/>
  </r>
  <r>
    <x v="89"/>
    <x v="3"/>
    <x v="1"/>
    <x v="0"/>
    <n v="3"/>
    <x v="11"/>
  </r>
  <r>
    <x v="89"/>
    <x v="3"/>
    <x v="1"/>
    <x v="1"/>
    <n v="6"/>
    <x v="11"/>
  </r>
  <r>
    <x v="89"/>
    <x v="3"/>
    <x v="2"/>
    <x v="0"/>
    <n v="2"/>
    <x v="11"/>
  </r>
  <r>
    <x v="89"/>
    <x v="3"/>
    <x v="2"/>
    <x v="1"/>
    <n v="1"/>
    <x v="11"/>
  </r>
  <r>
    <x v="89"/>
    <x v="3"/>
    <x v="3"/>
    <x v="0"/>
    <n v="4"/>
    <x v="11"/>
  </r>
  <r>
    <x v="89"/>
    <x v="3"/>
    <x v="3"/>
    <x v="1"/>
    <n v="1"/>
    <x v="11"/>
  </r>
  <r>
    <x v="89"/>
    <x v="3"/>
    <x v="4"/>
    <x v="0"/>
    <n v="3"/>
    <x v="11"/>
  </r>
  <r>
    <x v="89"/>
    <x v="3"/>
    <x v="4"/>
    <x v="1"/>
    <n v="2"/>
    <x v="11"/>
  </r>
  <r>
    <x v="89"/>
    <x v="3"/>
    <x v="5"/>
    <x v="0"/>
    <n v="4"/>
    <x v="11"/>
  </r>
  <r>
    <x v="89"/>
    <x v="3"/>
    <x v="5"/>
    <x v="1"/>
    <n v="2"/>
    <x v="11"/>
  </r>
  <r>
    <x v="89"/>
    <x v="4"/>
    <x v="0"/>
    <x v="0"/>
    <n v="5"/>
    <x v="11"/>
  </r>
  <r>
    <x v="89"/>
    <x v="4"/>
    <x v="0"/>
    <x v="1"/>
    <n v="3"/>
    <x v="11"/>
  </r>
  <r>
    <x v="89"/>
    <x v="4"/>
    <x v="1"/>
    <x v="0"/>
    <n v="1"/>
    <x v="11"/>
  </r>
  <r>
    <x v="89"/>
    <x v="4"/>
    <x v="1"/>
    <x v="1"/>
    <n v="7"/>
    <x v="11"/>
  </r>
  <r>
    <x v="89"/>
    <x v="4"/>
    <x v="2"/>
    <x v="0"/>
    <n v="1"/>
    <x v="11"/>
  </r>
  <r>
    <x v="89"/>
    <x v="4"/>
    <x v="2"/>
    <x v="1"/>
    <n v="2"/>
    <x v="11"/>
  </r>
  <r>
    <x v="89"/>
    <x v="4"/>
    <x v="3"/>
    <x v="0"/>
    <n v="3"/>
    <x v="11"/>
  </r>
  <r>
    <x v="89"/>
    <x v="4"/>
    <x v="3"/>
    <x v="1"/>
    <n v="2"/>
    <x v="11"/>
  </r>
  <r>
    <x v="89"/>
    <x v="4"/>
    <x v="4"/>
    <x v="0"/>
    <n v="3"/>
    <x v="11"/>
  </r>
  <r>
    <x v="89"/>
    <x v="4"/>
    <x v="4"/>
    <x v="1"/>
    <n v="1"/>
    <x v="11"/>
  </r>
  <r>
    <x v="89"/>
    <x v="4"/>
    <x v="5"/>
    <x v="0"/>
    <n v="6"/>
    <x v="11"/>
  </r>
  <r>
    <x v="89"/>
    <x v="4"/>
    <x v="5"/>
    <x v="1"/>
    <n v="5"/>
    <x v="11"/>
  </r>
  <r>
    <x v="89"/>
    <x v="5"/>
    <x v="0"/>
    <x v="0"/>
    <n v="4"/>
    <x v="11"/>
  </r>
  <r>
    <x v="89"/>
    <x v="5"/>
    <x v="0"/>
    <x v="1"/>
    <n v="4"/>
    <x v="11"/>
  </r>
  <r>
    <x v="89"/>
    <x v="5"/>
    <x v="1"/>
    <x v="0"/>
    <n v="3"/>
    <x v="11"/>
  </r>
  <r>
    <x v="89"/>
    <x v="5"/>
    <x v="1"/>
    <x v="1"/>
    <n v="6"/>
    <x v="11"/>
  </r>
  <r>
    <x v="89"/>
    <x v="5"/>
    <x v="2"/>
    <x v="0"/>
    <n v="1"/>
    <x v="11"/>
  </r>
  <r>
    <x v="89"/>
    <x v="5"/>
    <x v="2"/>
    <x v="1"/>
    <n v="2"/>
    <x v="11"/>
  </r>
  <r>
    <x v="89"/>
    <x v="5"/>
    <x v="3"/>
    <x v="0"/>
    <n v="1"/>
    <x v="11"/>
  </r>
  <r>
    <x v="89"/>
    <x v="5"/>
    <x v="3"/>
    <x v="1"/>
    <n v="2"/>
    <x v="11"/>
  </r>
  <r>
    <x v="89"/>
    <x v="5"/>
    <x v="4"/>
    <x v="0"/>
    <n v="1"/>
    <x v="11"/>
  </r>
  <r>
    <x v="89"/>
    <x v="5"/>
    <x v="4"/>
    <x v="1"/>
    <n v="3"/>
    <x v="11"/>
  </r>
  <r>
    <x v="89"/>
    <x v="5"/>
    <x v="5"/>
    <x v="0"/>
    <n v="1"/>
    <x v="11"/>
  </r>
  <r>
    <x v="89"/>
    <x v="5"/>
    <x v="5"/>
    <x v="1"/>
    <n v="5"/>
    <x v="11"/>
  </r>
  <r>
    <x v="90"/>
    <x v="0"/>
    <x v="0"/>
    <x v="0"/>
    <n v="4"/>
    <x v="12"/>
  </r>
  <r>
    <x v="90"/>
    <x v="0"/>
    <x v="0"/>
    <x v="1"/>
    <n v="2"/>
    <x v="12"/>
  </r>
  <r>
    <x v="90"/>
    <x v="0"/>
    <x v="1"/>
    <x v="0"/>
    <n v="12"/>
    <x v="12"/>
  </r>
  <r>
    <x v="90"/>
    <x v="0"/>
    <x v="1"/>
    <x v="1"/>
    <n v="4"/>
    <x v="12"/>
  </r>
  <r>
    <x v="90"/>
    <x v="0"/>
    <x v="2"/>
    <x v="0"/>
    <n v="1"/>
    <x v="12"/>
  </r>
  <r>
    <x v="90"/>
    <x v="0"/>
    <x v="2"/>
    <x v="1"/>
    <n v="3"/>
    <x v="12"/>
  </r>
  <r>
    <x v="90"/>
    <x v="0"/>
    <x v="3"/>
    <x v="0"/>
    <n v="6"/>
    <x v="12"/>
  </r>
  <r>
    <x v="90"/>
    <x v="0"/>
    <x v="3"/>
    <x v="1"/>
    <n v="2"/>
    <x v="12"/>
  </r>
  <r>
    <x v="90"/>
    <x v="0"/>
    <x v="4"/>
    <x v="0"/>
    <n v="4"/>
    <x v="12"/>
  </r>
  <r>
    <x v="90"/>
    <x v="0"/>
    <x v="4"/>
    <x v="1"/>
    <n v="4"/>
    <x v="12"/>
  </r>
  <r>
    <x v="90"/>
    <x v="0"/>
    <x v="5"/>
    <x v="0"/>
    <n v="4"/>
    <x v="12"/>
  </r>
  <r>
    <x v="90"/>
    <x v="0"/>
    <x v="5"/>
    <x v="1"/>
    <n v="5"/>
    <x v="12"/>
  </r>
  <r>
    <x v="90"/>
    <x v="1"/>
    <x v="0"/>
    <x v="0"/>
    <n v="2"/>
    <x v="12"/>
  </r>
  <r>
    <x v="90"/>
    <x v="1"/>
    <x v="0"/>
    <x v="1"/>
    <n v="3"/>
    <x v="12"/>
  </r>
  <r>
    <x v="90"/>
    <x v="1"/>
    <x v="1"/>
    <x v="0"/>
    <n v="12"/>
    <x v="12"/>
  </r>
  <r>
    <x v="90"/>
    <x v="1"/>
    <x v="1"/>
    <x v="1"/>
    <n v="6"/>
    <x v="12"/>
  </r>
  <r>
    <x v="90"/>
    <x v="1"/>
    <x v="2"/>
    <x v="0"/>
    <n v="2"/>
    <x v="12"/>
  </r>
  <r>
    <x v="90"/>
    <x v="1"/>
    <x v="2"/>
    <x v="1"/>
    <n v="3"/>
    <x v="12"/>
  </r>
  <r>
    <x v="90"/>
    <x v="1"/>
    <x v="3"/>
    <x v="0"/>
    <n v="5"/>
    <x v="12"/>
  </r>
  <r>
    <x v="90"/>
    <x v="1"/>
    <x v="3"/>
    <x v="1"/>
    <n v="2"/>
    <x v="12"/>
  </r>
  <r>
    <x v="90"/>
    <x v="1"/>
    <x v="4"/>
    <x v="0"/>
    <n v="1"/>
    <x v="12"/>
  </r>
  <r>
    <x v="90"/>
    <x v="1"/>
    <x v="4"/>
    <x v="1"/>
    <n v="3"/>
    <x v="12"/>
  </r>
  <r>
    <x v="90"/>
    <x v="1"/>
    <x v="5"/>
    <x v="0"/>
    <n v="1"/>
    <x v="12"/>
  </r>
  <r>
    <x v="90"/>
    <x v="1"/>
    <x v="5"/>
    <x v="1"/>
    <n v="5"/>
    <x v="12"/>
  </r>
  <r>
    <x v="90"/>
    <x v="2"/>
    <x v="0"/>
    <x v="0"/>
    <n v="1"/>
    <x v="12"/>
  </r>
  <r>
    <x v="90"/>
    <x v="2"/>
    <x v="0"/>
    <x v="1"/>
    <n v="1"/>
    <x v="12"/>
  </r>
  <r>
    <x v="90"/>
    <x v="2"/>
    <x v="1"/>
    <x v="0"/>
    <n v="11"/>
    <x v="12"/>
  </r>
  <r>
    <x v="90"/>
    <x v="2"/>
    <x v="1"/>
    <x v="1"/>
    <n v="7"/>
    <x v="12"/>
  </r>
  <r>
    <x v="90"/>
    <x v="2"/>
    <x v="2"/>
    <x v="0"/>
    <n v="2"/>
    <x v="12"/>
  </r>
  <r>
    <x v="90"/>
    <x v="2"/>
    <x v="2"/>
    <x v="1"/>
    <n v="2"/>
    <x v="12"/>
  </r>
  <r>
    <x v="90"/>
    <x v="2"/>
    <x v="3"/>
    <x v="0"/>
    <n v="3"/>
    <x v="12"/>
  </r>
  <r>
    <x v="90"/>
    <x v="2"/>
    <x v="3"/>
    <x v="1"/>
    <n v="3"/>
    <x v="12"/>
  </r>
  <r>
    <x v="90"/>
    <x v="2"/>
    <x v="4"/>
    <x v="0"/>
    <n v="3"/>
    <x v="12"/>
  </r>
  <r>
    <x v="90"/>
    <x v="2"/>
    <x v="4"/>
    <x v="1"/>
    <n v="2"/>
    <x v="12"/>
  </r>
  <r>
    <x v="90"/>
    <x v="2"/>
    <x v="5"/>
    <x v="0"/>
    <n v="5"/>
    <x v="12"/>
  </r>
  <r>
    <x v="90"/>
    <x v="2"/>
    <x v="5"/>
    <x v="1"/>
    <n v="2"/>
    <x v="12"/>
  </r>
  <r>
    <x v="90"/>
    <x v="3"/>
    <x v="0"/>
    <x v="0"/>
    <n v="3"/>
    <x v="12"/>
  </r>
  <r>
    <x v="90"/>
    <x v="3"/>
    <x v="0"/>
    <x v="1"/>
    <n v="3"/>
    <x v="12"/>
  </r>
  <r>
    <x v="90"/>
    <x v="3"/>
    <x v="1"/>
    <x v="0"/>
    <n v="6"/>
    <x v="12"/>
  </r>
  <r>
    <x v="90"/>
    <x v="3"/>
    <x v="1"/>
    <x v="1"/>
    <n v="4"/>
    <x v="12"/>
  </r>
  <r>
    <x v="90"/>
    <x v="3"/>
    <x v="2"/>
    <x v="0"/>
    <n v="1"/>
    <x v="12"/>
  </r>
  <r>
    <x v="90"/>
    <x v="3"/>
    <x v="2"/>
    <x v="1"/>
    <n v="2"/>
    <x v="12"/>
  </r>
  <r>
    <x v="90"/>
    <x v="3"/>
    <x v="3"/>
    <x v="0"/>
    <n v="4"/>
    <x v="12"/>
  </r>
  <r>
    <x v="90"/>
    <x v="3"/>
    <x v="3"/>
    <x v="1"/>
    <n v="3"/>
    <x v="12"/>
  </r>
  <r>
    <x v="90"/>
    <x v="3"/>
    <x v="4"/>
    <x v="0"/>
    <n v="2"/>
    <x v="12"/>
  </r>
  <r>
    <x v="90"/>
    <x v="3"/>
    <x v="4"/>
    <x v="1"/>
    <n v="1"/>
    <x v="12"/>
  </r>
  <r>
    <x v="90"/>
    <x v="3"/>
    <x v="5"/>
    <x v="0"/>
    <n v="3"/>
    <x v="12"/>
  </r>
  <r>
    <x v="90"/>
    <x v="3"/>
    <x v="5"/>
    <x v="1"/>
    <n v="4"/>
    <x v="12"/>
  </r>
  <r>
    <x v="90"/>
    <x v="4"/>
    <x v="0"/>
    <x v="0"/>
    <n v="4"/>
    <x v="12"/>
  </r>
  <r>
    <x v="90"/>
    <x v="4"/>
    <x v="0"/>
    <x v="1"/>
    <n v="1"/>
    <x v="12"/>
  </r>
  <r>
    <x v="90"/>
    <x v="4"/>
    <x v="1"/>
    <x v="0"/>
    <n v="9"/>
    <x v="12"/>
  </r>
  <r>
    <x v="90"/>
    <x v="4"/>
    <x v="1"/>
    <x v="1"/>
    <n v="7"/>
    <x v="12"/>
  </r>
  <r>
    <x v="90"/>
    <x v="4"/>
    <x v="2"/>
    <x v="0"/>
    <n v="2"/>
    <x v="12"/>
  </r>
  <r>
    <x v="90"/>
    <x v="4"/>
    <x v="2"/>
    <x v="1"/>
    <n v="3"/>
    <x v="12"/>
  </r>
  <r>
    <x v="90"/>
    <x v="4"/>
    <x v="3"/>
    <x v="0"/>
    <n v="6"/>
    <x v="12"/>
  </r>
  <r>
    <x v="90"/>
    <x v="4"/>
    <x v="3"/>
    <x v="1"/>
    <n v="1"/>
    <x v="12"/>
  </r>
  <r>
    <x v="90"/>
    <x v="4"/>
    <x v="4"/>
    <x v="0"/>
    <n v="1"/>
    <x v="12"/>
  </r>
  <r>
    <x v="90"/>
    <x v="4"/>
    <x v="4"/>
    <x v="1"/>
    <n v="3"/>
    <x v="12"/>
  </r>
  <r>
    <x v="90"/>
    <x v="4"/>
    <x v="5"/>
    <x v="0"/>
    <n v="7"/>
    <x v="12"/>
  </r>
  <r>
    <x v="90"/>
    <x v="4"/>
    <x v="5"/>
    <x v="1"/>
    <n v="2"/>
    <x v="12"/>
  </r>
  <r>
    <x v="90"/>
    <x v="5"/>
    <x v="0"/>
    <x v="0"/>
    <n v="2"/>
    <x v="12"/>
  </r>
  <r>
    <x v="90"/>
    <x v="5"/>
    <x v="0"/>
    <x v="1"/>
    <n v="4"/>
    <x v="12"/>
  </r>
  <r>
    <x v="90"/>
    <x v="5"/>
    <x v="1"/>
    <x v="0"/>
    <n v="5"/>
    <x v="12"/>
  </r>
  <r>
    <x v="90"/>
    <x v="5"/>
    <x v="1"/>
    <x v="1"/>
    <n v="5"/>
    <x v="12"/>
  </r>
  <r>
    <x v="90"/>
    <x v="5"/>
    <x v="2"/>
    <x v="0"/>
    <n v="2"/>
    <x v="12"/>
  </r>
  <r>
    <x v="90"/>
    <x v="5"/>
    <x v="2"/>
    <x v="1"/>
    <n v="3"/>
    <x v="12"/>
  </r>
  <r>
    <x v="90"/>
    <x v="5"/>
    <x v="3"/>
    <x v="0"/>
    <n v="6"/>
    <x v="12"/>
  </r>
  <r>
    <x v="90"/>
    <x v="5"/>
    <x v="3"/>
    <x v="1"/>
    <n v="3"/>
    <x v="12"/>
  </r>
  <r>
    <x v="90"/>
    <x v="5"/>
    <x v="4"/>
    <x v="0"/>
    <n v="6"/>
    <x v="12"/>
  </r>
  <r>
    <x v="90"/>
    <x v="5"/>
    <x v="4"/>
    <x v="1"/>
    <n v="1"/>
    <x v="12"/>
  </r>
  <r>
    <x v="90"/>
    <x v="5"/>
    <x v="5"/>
    <x v="0"/>
    <n v="2"/>
    <x v="12"/>
  </r>
  <r>
    <x v="90"/>
    <x v="5"/>
    <x v="5"/>
    <x v="1"/>
    <n v="4"/>
    <x v="12"/>
  </r>
  <r>
    <x v="91"/>
    <x v="0"/>
    <x v="0"/>
    <x v="0"/>
    <n v="4"/>
    <x v="13"/>
  </r>
  <r>
    <x v="91"/>
    <x v="0"/>
    <x v="0"/>
    <x v="1"/>
    <n v="2"/>
    <x v="13"/>
  </r>
  <r>
    <x v="91"/>
    <x v="0"/>
    <x v="1"/>
    <x v="0"/>
    <n v="2"/>
    <x v="13"/>
  </r>
  <r>
    <x v="91"/>
    <x v="0"/>
    <x v="1"/>
    <x v="1"/>
    <n v="5"/>
    <x v="13"/>
  </r>
  <r>
    <x v="91"/>
    <x v="0"/>
    <x v="2"/>
    <x v="0"/>
    <n v="2"/>
    <x v="13"/>
  </r>
  <r>
    <x v="91"/>
    <x v="0"/>
    <x v="2"/>
    <x v="1"/>
    <n v="1"/>
    <x v="13"/>
  </r>
  <r>
    <x v="91"/>
    <x v="0"/>
    <x v="3"/>
    <x v="0"/>
    <n v="3"/>
    <x v="13"/>
  </r>
  <r>
    <x v="91"/>
    <x v="0"/>
    <x v="3"/>
    <x v="1"/>
    <n v="1"/>
    <x v="13"/>
  </r>
  <r>
    <x v="91"/>
    <x v="0"/>
    <x v="4"/>
    <x v="0"/>
    <n v="6"/>
    <x v="13"/>
  </r>
  <r>
    <x v="91"/>
    <x v="0"/>
    <x v="4"/>
    <x v="1"/>
    <n v="4"/>
    <x v="13"/>
  </r>
  <r>
    <x v="91"/>
    <x v="0"/>
    <x v="5"/>
    <x v="0"/>
    <n v="6"/>
    <x v="13"/>
  </r>
  <r>
    <x v="91"/>
    <x v="0"/>
    <x v="5"/>
    <x v="1"/>
    <n v="2"/>
    <x v="13"/>
  </r>
  <r>
    <x v="91"/>
    <x v="1"/>
    <x v="0"/>
    <x v="0"/>
    <n v="1"/>
    <x v="13"/>
  </r>
  <r>
    <x v="91"/>
    <x v="1"/>
    <x v="0"/>
    <x v="1"/>
    <n v="2"/>
    <x v="13"/>
  </r>
  <r>
    <x v="91"/>
    <x v="1"/>
    <x v="1"/>
    <x v="0"/>
    <n v="6"/>
    <x v="13"/>
  </r>
  <r>
    <x v="91"/>
    <x v="1"/>
    <x v="1"/>
    <x v="1"/>
    <n v="6"/>
    <x v="13"/>
  </r>
  <r>
    <x v="91"/>
    <x v="1"/>
    <x v="2"/>
    <x v="0"/>
    <n v="2"/>
    <x v="13"/>
  </r>
  <r>
    <x v="91"/>
    <x v="1"/>
    <x v="2"/>
    <x v="1"/>
    <n v="1"/>
    <x v="13"/>
  </r>
  <r>
    <x v="91"/>
    <x v="1"/>
    <x v="3"/>
    <x v="0"/>
    <n v="4"/>
    <x v="13"/>
  </r>
  <r>
    <x v="91"/>
    <x v="1"/>
    <x v="3"/>
    <x v="1"/>
    <n v="3"/>
    <x v="13"/>
  </r>
  <r>
    <x v="91"/>
    <x v="1"/>
    <x v="4"/>
    <x v="0"/>
    <n v="1"/>
    <x v="13"/>
  </r>
  <r>
    <x v="91"/>
    <x v="1"/>
    <x v="4"/>
    <x v="1"/>
    <n v="3"/>
    <x v="13"/>
  </r>
  <r>
    <x v="91"/>
    <x v="1"/>
    <x v="5"/>
    <x v="0"/>
    <n v="4"/>
    <x v="13"/>
  </r>
  <r>
    <x v="91"/>
    <x v="1"/>
    <x v="5"/>
    <x v="1"/>
    <n v="4"/>
    <x v="13"/>
  </r>
  <r>
    <x v="91"/>
    <x v="2"/>
    <x v="0"/>
    <x v="0"/>
    <n v="4"/>
    <x v="13"/>
  </r>
  <r>
    <x v="91"/>
    <x v="2"/>
    <x v="0"/>
    <x v="1"/>
    <n v="2"/>
    <x v="13"/>
  </r>
  <r>
    <x v="91"/>
    <x v="2"/>
    <x v="1"/>
    <x v="0"/>
    <n v="10"/>
    <x v="13"/>
  </r>
  <r>
    <x v="91"/>
    <x v="2"/>
    <x v="1"/>
    <x v="1"/>
    <n v="2"/>
    <x v="13"/>
  </r>
  <r>
    <x v="91"/>
    <x v="2"/>
    <x v="2"/>
    <x v="0"/>
    <n v="1"/>
    <x v="13"/>
  </r>
  <r>
    <x v="91"/>
    <x v="2"/>
    <x v="2"/>
    <x v="1"/>
    <n v="3"/>
    <x v="13"/>
  </r>
  <r>
    <x v="91"/>
    <x v="2"/>
    <x v="3"/>
    <x v="0"/>
    <n v="1"/>
    <x v="13"/>
  </r>
  <r>
    <x v="91"/>
    <x v="2"/>
    <x v="3"/>
    <x v="1"/>
    <n v="1"/>
    <x v="13"/>
  </r>
  <r>
    <x v="91"/>
    <x v="2"/>
    <x v="4"/>
    <x v="0"/>
    <n v="1"/>
    <x v="13"/>
  </r>
  <r>
    <x v="91"/>
    <x v="2"/>
    <x v="4"/>
    <x v="1"/>
    <n v="1"/>
    <x v="13"/>
  </r>
  <r>
    <x v="91"/>
    <x v="2"/>
    <x v="5"/>
    <x v="0"/>
    <n v="6"/>
    <x v="13"/>
  </r>
  <r>
    <x v="91"/>
    <x v="2"/>
    <x v="5"/>
    <x v="1"/>
    <n v="5"/>
    <x v="13"/>
  </r>
  <r>
    <x v="91"/>
    <x v="3"/>
    <x v="0"/>
    <x v="0"/>
    <n v="2"/>
    <x v="13"/>
  </r>
  <r>
    <x v="91"/>
    <x v="3"/>
    <x v="0"/>
    <x v="1"/>
    <n v="4"/>
    <x v="13"/>
  </r>
  <r>
    <x v="91"/>
    <x v="3"/>
    <x v="1"/>
    <x v="0"/>
    <n v="2"/>
    <x v="13"/>
  </r>
  <r>
    <x v="91"/>
    <x v="3"/>
    <x v="1"/>
    <x v="1"/>
    <n v="2"/>
    <x v="13"/>
  </r>
  <r>
    <x v="91"/>
    <x v="3"/>
    <x v="2"/>
    <x v="0"/>
    <n v="1"/>
    <x v="13"/>
  </r>
  <r>
    <x v="91"/>
    <x v="3"/>
    <x v="2"/>
    <x v="1"/>
    <n v="2"/>
    <x v="13"/>
  </r>
  <r>
    <x v="91"/>
    <x v="3"/>
    <x v="3"/>
    <x v="0"/>
    <n v="3"/>
    <x v="13"/>
  </r>
  <r>
    <x v="91"/>
    <x v="3"/>
    <x v="3"/>
    <x v="1"/>
    <n v="2"/>
    <x v="13"/>
  </r>
  <r>
    <x v="91"/>
    <x v="3"/>
    <x v="4"/>
    <x v="0"/>
    <n v="6"/>
    <x v="13"/>
  </r>
  <r>
    <x v="91"/>
    <x v="3"/>
    <x v="4"/>
    <x v="1"/>
    <n v="3"/>
    <x v="13"/>
  </r>
  <r>
    <x v="91"/>
    <x v="3"/>
    <x v="5"/>
    <x v="0"/>
    <n v="7"/>
    <x v="13"/>
  </r>
  <r>
    <x v="91"/>
    <x v="3"/>
    <x v="5"/>
    <x v="1"/>
    <n v="4"/>
    <x v="13"/>
  </r>
  <r>
    <x v="91"/>
    <x v="4"/>
    <x v="0"/>
    <x v="0"/>
    <n v="1"/>
    <x v="13"/>
  </r>
  <r>
    <x v="91"/>
    <x v="4"/>
    <x v="0"/>
    <x v="1"/>
    <n v="1"/>
    <x v="13"/>
  </r>
  <r>
    <x v="91"/>
    <x v="4"/>
    <x v="1"/>
    <x v="0"/>
    <n v="7"/>
    <x v="13"/>
  </r>
  <r>
    <x v="91"/>
    <x v="4"/>
    <x v="1"/>
    <x v="1"/>
    <n v="5"/>
    <x v="13"/>
  </r>
  <r>
    <x v="91"/>
    <x v="4"/>
    <x v="2"/>
    <x v="0"/>
    <n v="2"/>
    <x v="13"/>
  </r>
  <r>
    <x v="91"/>
    <x v="4"/>
    <x v="2"/>
    <x v="1"/>
    <n v="1"/>
    <x v="13"/>
  </r>
  <r>
    <x v="91"/>
    <x v="4"/>
    <x v="3"/>
    <x v="0"/>
    <n v="5"/>
    <x v="13"/>
  </r>
  <r>
    <x v="91"/>
    <x v="4"/>
    <x v="3"/>
    <x v="1"/>
    <n v="2"/>
    <x v="13"/>
  </r>
  <r>
    <x v="91"/>
    <x v="4"/>
    <x v="4"/>
    <x v="0"/>
    <n v="2"/>
    <x v="13"/>
  </r>
  <r>
    <x v="91"/>
    <x v="4"/>
    <x v="4"/>
    <x v="1"/>
    <n v="1"/>
    <x v="13"/>
  </r>
  <r>
    <x v="91"/>
    <x v="4"/>
    <x v="5"/>
    <x v="0"/>
    <n v="3"/>
    <x v="13"/>
  </r>
  <r>
    <x v="91"/>
    <x v="4"/>
    <x v="5"/>
    <x v="1"/>
    <n v="1"/>
    <x v="13"/>
  </r>
  <r>
    <x v="91"/>
    <x v="5"/>
    <x v="0"/>
    <x v="0"/>
    <n v="3"/>
    <x v="13"/>
  </r>
  <r>
    <x v="91"/>
    <x v="5"/>
    <x v="0"/>
    <x v="1"/>
    <n v="1"/>
    <x v="13"/>
  </r>
  <r>
    <x v="91"/>
    <x v="5"/>
    <x v="1"/>
    <x v="0"/>
    <n v="5"/>
    <x v="13"/>
  </r>
  <r>
    <x v="91"/>
    <x v="5"/>
    <x v="1"/>
    <x v="1"/>
    <n v="2"/>
    <x v="13"/>
  </r>
  <r>
    <x v="91"/>
    <x v="5"/>
    <x v="2"/>
    <x v="0"/>
    <n v="1"/>
    <x v="13"/>
  </r>
  <r>
    <x v="91"/>
    <x v="5"/>
    <x v="2"/>
    <x v="1"/>
    <n v="1"/>
    <x v="13"/>
  </r>
  <r>
    <x v="91"/>
    <x v="5"/>
    <x v="3"/>
    <x v="0"/>
    <n v="7"/>
    <x v="13"/>
  </r>
  <r>
    <x v="91"/>
    <x v="5"/>
    <x v="3"/>
    <x v="1"/>
    <n v="1"/>
    <x v="13"/>
  </r>
  <r>
    <x v="91"/>
    <x v="5"/>
    <x v="4"/>
    <x v="0"/>
    <n v="4"/>
    <x v="13"/>
  </r>
  <r>
    <x v="91"/>
    <x v="5"/>
    <x v="4"/>
    <x v="1"/>
    <n v="1"/>
    <x v="13"/>
  </r>
  <r>
    <x v="91"/>
    <x v="5"/>
    <x v="5"/>
    <x v="0"/>
    <n v="7"/>
    <x v="13"/>
  </r>
  <r>
    <x v="91"/>
    <x v="5"/>
    <x v="5"/>
    <x v="1"/>
    <n v="5"/>
    <x v="13"/>
  </r>
  <r>
    <x v="92"/>
    <x v="0"/>
    <x v="0"/>
    <x v="0"/>
    <n v="2"/>
    <x v="14"/>
  </r>
  <r>
    <x v="92"/>
    <x v="0"/>
    <x v="0"/>
    <x v="1"/>
    <n v="2"/>
    <x v="14"/>
  </r>
  <r>
    <x v="92"/>
    <x v="0"/>
    <x v="1"/>
    <x v="0"/>
    <n v="6"/>
    <x v="14"/>
  </r>
  <r>
    <x v="92"/>
    <x v="0"/>
    <x v="1"/>
    <x v="1"/>
    <n v="4"/>
    <x v="14"/>
  </r>
  <r>
    <x v="92"/>
    <x v="0"/>
    <x v="2"/>
    <x v="0"/>
    <n v="2"/>
    <x v="14"/>
  </r>
  <r>
    <x v="92"/>
    <x v="0"/>
    <x v="2"/>
    <x v="1"/>
    <n v="1"/>
    <x v="14"/>
  </r>
  <r>
    <x v="92"/>
    <x v="0"/>
    <x v="3"/>
    <x v="0"/>
    <n v="7"/>
    <x v="14"/>
  </r>
  <r>
    <x v="92"/>
    <x v="0"/>
    <x v="3"/>
    <x v="1"/>
    <n v="2"/>
    <x v="14"/>
  </r>
  <r>
    <x v="92"/>
    <x v="0"/>
    <x v="4"/>
    <x v="0"/>
    <n v="5"/>
    <x v="14"/>
  </r>
  <r>
    <x v="92"/>
    <x v="0"/>
    <x v="4"/>
    <x v="1"/>
    <n v="2"/>
    <x v="14"/>
  </r>
  <r>
    <x v="92"/>
    <x v="0"/>
    <x v="5"/>
    <x v="0"/>
    <n v="1"/>
    <x v="14"/>
  </r>
  <r>
    <x v="92"/>
    <x v="0"/>
    <x v="5"/>
    <x v="1"/>
    <n v="3"/>
    <x v="14"/>
  </r>
  <r>
    <x v="92"/>
    <x v="1"/>
    <x v="0"/>
    <x v="0"/>
    <n v="1"/>
    <x v="14"/>
  </r>
  <r>
    <x v="92"/>
    <x v="1"/>
    <x v="0"/>
    <x v="1"/>
    <n v="1"/>
    <x v="14"/>
  </r>
  <r>
    <x v="92"/>
    <x v="1"/>
    <x v="1"/>
    <x v="0"/>
    <n v="8"/>
    <x v="14"/>
  </r>
  <r>
    <x v="92"/>
    <x v="1"/>
    <x v="1"/>
    <x v="1"/>
    <n v="6"/>
    <x v="14"/>
  </r>
  <r>
    <x v="92"/>
    <x v="1"/>
    <x v="2"/>
    <x v="0"/>
    <n v="2"/>
    <x v="14"/>
  </r>
  <r>
    <x v="92"/>
    <x v="1"/>
    <x v="2"/>
    <x v="1"/>
    <n v="1"/>
    <x v="14"/>
  </r>
  <r>
    <x v="92"/>
    <x v="1"/>
    <x v="3"/>
    <x v="0"/>
    <n v="3"/>
    <x v="14"/>
  </r>
  <r>
    <x v="92"/>
    <x v="1"/>
    <x v="3"/>
    <x v="1"/>
    <n v="3"/>
    <x v="14"/>
  </r>
  <r>
    <x v="92"/>
    <x v="1"/>
    <x v="4"/>
    <x v="0"/>
    <n v="6"/>
    <x v="14"/>
  </r>
  <r>
    <x v="92"/>
    <x v="1"/>
    <x v="4"/>
    <x v="1"/>
    <n v="2"/>
    <x v="14"/>
  </r>
  <r>
    <x v="92"/>
    <x v="1"/>
    <x v="5"/>
    <x v="0"/>
    <n v="5"/>
    <x v="14"/>
  </r>
  <r>
    <x v="92"/>
    <x v="1"/>
    <x v="5"/>
    <x v="1"/>
    <n v="2"/>
    <x v="14"/>
  </r>
  <r>
    <x v="92"/>
    <x v="2"/>
    <x v="0"/>
    <x v="0"/>
    <n v="5"/>
    <x v="14"/>
  </r>
  <r>
    <x v="92"/>
    <x v="2"/>
    <x v="0"/>
    <x v="1"/>
    <n v="4"/>
    <x v="14"/>
  </r>
  <r>
    <x v="92"/>
    <x v="2"/>
    <x v="1"/>
    <x v="0"/>
    <n v="10"/>
    <x v="14"/>
  </r>
  <r>
    <x v="92"/>
    <x v="2"/>
    <x v="1"/>
    <x v="1"/>
    <n v="3"/>
    <x v="14"/>
  </r>
  <r>
    <x v="92"/>
    <x v="2"/>
    <x v="2"/>
    <x v="0"/>
    <n v="1"/>
    <x v="14"/>
  </r>
  <r>
    <x v="92"/>
    <x v="2"/>
    <x v="2"/>
    <x v="1"/>
    <n v="1"/>
    <x v="14"/>
  </r>
  <r>
    <x v="92"/>
    <x v="2"/>
    <x v="3"/>
    <x v="0"/>
    <n v="4"/>
    <x v="14"/>
  </r>
  <r>
    <x v="92"/>
    <x v="2"/>
    <x v="3"/>
    <x v="1"/>
    <n v="3"/>
    <x v="14"/>
  </r>
  <r>
    <x v="92"/>
    <x v="2"/>
    <x v="4"/>
    <x v="0"/>
    <n v="1"/>
    <x v="14"/>
  </r>
  <r>
    <x v="92"/>
    <x v="2"/>
    <x v="4"/>
    <x v="1"/>
    <n v="1"/>
    <x v="14"/>
  </r>
  <r>
    <x v="92"/>
    <x v="2"/>
    <x v="5"/>
    <x v="0"/>
    <n v="6"/>
    <x v="14"/>
  </r>
  <r>
    <x v="92"/>
    <x v="2"/>
    <x v="5"/>
    <x v="1"/>
    <n v="3"/>
    <x v="14"/>
  </r>
  <r>
    <x v="92"/>
    <x v="3"/>
    <x v="0"/>
    <x v="0"/>
    <n v="5"/>
    <x v="14"/>
  </r>
  <r>
    <x v="92"/>
    <x v="3"/>
    <x v="0"/>
    <x v="1"/>
    <n v="4"/>
    <x v="14"/>
  </r>
  <r>
    <x v="92"/>
    <x v="3"/>
    <x v="1"/>
    <x v="0"/>
    <n v="5"/>
    <x v="14"/>
  </r>
  <r>
    <x v="92"/>
    <x v="3"/>
    <x v="1"/>
    <x v="1"/>
    <n v="1"/>
    <x v="14"/>
  </r>
  <r>
    <x v="92"/>
    <x v="3"/>
    <x v="2"/>
    <x v="0"/>
    <n v="2"/>
    <x v="14"/>
  </r>
  <r>
    <x v="92"/>
    <x v="3"/>
    <x v="2"/>
    <x v="1"/>
    <n v="2"/>
    <x v="14"/>
  </r>
  <r>
    <x v="92"/>
    <x v="3"/>
    <x v="3"/>
    <x v="0"/>
    <n v="6"/>
    <x v="14"/>
  </r>
  <r>
    <x v="92"/>
    <x v="3"/>
    <x v="3"/>
    <x v="1"/>
    <n v="1"/>
    <x v="14"/>
  </r>
  <r>
    <x v="92"/>
    <x v="3"/>
    <x v="4"/>
    <x v="0"/>
    <n v="2"/>
    <x v="14"/>
  </r>
  <r>
    <x v="92"/>
    <x v="3"/>
    <x v="4"/>
    <x v="1"/>
    <n v="1"/>
    <x v="14"/>
  </r>
  <r>
    <x v="92"/>
    <x v="3"/>
    <x v="5"/>
    <x v="0"/>
    <n v="6"/>
    <x v="14"/>
  </r>
  <r>
    <x v="92"/>
    <x v="3"/>
    <x v="5"/>
    <x v="1"/>
    <n v="1"/>
    <x v="14"/>
  </r>
  <r>
    <x v="92"/>
    <x v="4"/>
    <x v="0"/>
    <x v="0"/>
    <n v="2"/>
    <x v="14"/>
  </r>
  <r>
    <x v="92"/>
    <x v="4"/>
    <x v="0"/>
    <x v="1"/>
    <n v="1"/>
    <x v="14"/>
  </r>
  <r>
    <x v="92"/>
    <x v="4"/>
    <x v="1"/>
    <x v="0"/>
    <n v="12"/>
    <x v="14"/>
  </r>
  <r>
    <x v="92"/>
    <x v="4"/>
    <x v="1"/>
    <x v="1"/>
    <n v="3"/>
    <x v="14"/>
  </r>
  <r>
    <x v="92"/>
    <x v="4"/>
    <x v="2"/>
    <x v="0"/>
    <n v="2"/>
    <x v="14"/>
  </r>
  <r>
    <x v="92"/>
    <x v="4"/>
    <x v="2"/>
    <x v="1"/>
    <n v="1"/>
    <x v="14"/>
  </r>
  <r>
    <x v="92"/>
    <x v="4"/>
    <x v="3"/>
    <x v="0"/>
    <n v="6"/>
    <x v="14"/>
  </r>
  <r>
    <x v="92"/>
    <x v="4"/>
    <x v="3"/>
    <x v="1"/>
    <n v="3"/>
    <x v="14"/>
  </r>
  <r>
    <x v="92"/>
    <x v="4"/>
    <x v="4"/>
    <x v="0"/>
    <n v="1"/>
    <x v="14"/>
  </r>
  <r>
    <x v="92"/>
    <x v="4"/>
    <x v="4"/>
    <x v="1"/>
    <n v="2"/>
    <x v="14"/>
  </r>
  <r>
    <x v="92"/>
    <x v="4"/>
    <x v="5"/>
    <x v="0"/>
    <n v="6"/>
    <x v="14"/>
  </r>
  <r>
    <x v="92"/>
    <x v="4"/>
    <x v="5"/>
    <x v="1"/>
    <n v="3"/>
    <x v="14"/>
  </r>
  <r>
    <x v="92"/>
    <x v="5"/>
    <x v="0"/>
    <x v="0"/>
    <n v="1"/>
    <x v="14"/>
  </r>
  <r>
    <x v="92"/>
    <x v="5"/>
    <x v="0"/>
    <x v="1"/>
    <n v="1"/>
    <x v="14"/>
  </r>
  <r>
    <x v="92"/>
    <x v="5"/>
    <x v="1"/>
    <x v="0"/>
    <n v="8"/>
    <x v="14"/>
  </r>
  <r>
    <x v="92"/>
    <x v="5"/>
    <x v="1"/>
    <x v="1"/>
    <n v="1"/>
    <x v="14"/>
  </r>
  <r>
    <x v="92"/>
    <x v="5"/>
    <x v="2"/>
    <x v="0"/>
    <n v="2"/>
    <x v="14"/>
  </r>
  <r>
    <x v="92"/>
    <x v="5"/>
    <x v="2"/>
    <x v="1"/>
    <n v="2"/>
    <x v="14"/>
  </r>
  <r>
    <x v="92"/>
    <x v="5"/>
    <x v="3"/>
    <x v="0"/>
    <n v="1"/>
    <x v="14"/>
  </r>
  <r>
    <x v="92"/>
    <x v="5"/>
    <x v="3"/>
    <x v="1"/>
    <n v="3"/>
    <x v="14"/>
  </r>
  <r>
    <x v="92"/>
    <x v="5"/>
    <x v="4"/>
    <x v="0"/>
    <n v="1"/>
    <x v="14"/>
  </r>
  <r>
    <x v="92"/>
    <x v="5"/>
    <x v="4"/>
    <x v="1"/>
    <n v="2"/>
    <x v="14"/>
  </r>
  <r>
    <x v="92"/>
    <x v="5"/>
    <x v="5"/>
    <x v="0"/>
    <n v="7"/>
    <x v="14"/>
  </r>
  <r>
    <x v="92"/>
    <x v="5"/>
    <x v="5"/>
    <x v="1"/>
    <n v="4"/>
    <x v="14"/>
  </r>
  <r>
    <x v="93"/>
    <x v="0"/>
    <x v="0"/>
    <x v="0"/>
    <n v="2"/>
    <x v="15"/>
  </r>
  <r>
    <x v="93"/>
    <x v="0"/>
    <x v="0"/>
    <x v="1"/>
    <n v="1"/>
    <x v="15"/>
  </r>
  <r>
    <x v="93"/>
    <x v="0"/>
    <x v="1"/>
    <x v="0"/>
    <n v="4"/>
    <x v="15"/>
  </r>
  <r>
    <x v="93"/>
    <x v="0"/>
    <x v="1"/>
    <x v="1"/>
    <n v="6"/>
    <x v="15"/>
  </r>
  <r>
    <x v="93"/>
    <x v="0"/>
    <x v="2"/>
    <x v="0"/>
    <n v="1"/>
    <x v="15"/>
  </r>
  <r>
    <x v="93"/>
    <x v="0"/>
    <x v="2"/>
    <x v="1"/>
    <n v="2"/>
    <x v="15"/>
  </r>
  <r>
    <x v="93"/>
    <x v="0"/>
    <x v="3"/>
    <x v="0"/>
    <n v="4"/>
    <x v="15"/>
  </r>
  <r>
    <x v="93"/>
    <x v="0"/>
    <x v="3"/>
    <x v="1"/>
    <n v="2"/>
    <x v="15"/>
  </r>
  <r>
    <x v="93"/>
    <x v="0"/>
    <x v="4"/>
    <x v="0"/>
    <n v="1"/>
    <x v="15"/>
  </r>
  <r>
    <x v="93"/>
    <x v="0"/>
    <x v="4"/>
    <x v="1"/>
    <n v="4"/>
    <x v="15"/>
  </r>
  <r>
    <x v="93"/>
    <x v="0"/>
    <x v="5"/>
    <x v="0"/>
    <n v="2"/>
    <x v="15"/>
  </r>
  <r>
    <x v="93"/>
    <x v="0"/>
    <x v="5"/>
    <x v="1"/>
    <n v="4"/>
    <x v="15"/>
  </r>
  <r>
    <x v="93"/>
    <x v="1"/>
    <x v="0"/>
    <x v="0"/>
    <n v="4"/>
    <x v="15"/>
  </r>
  <r>
    <x v="93"/>
    <x v="1"/>
    <x v="0"/>
    <x v="1"/>
    <n v="2"/>
    <x v="15"/>
  </r>
  <r>
    <x v="93"/>
    <x v="1"/>
    <x v="1"/>
    <x v="0"/>
    <n v="12"/>
    <x v="15"/>
  </r>
  <r>
    <x v="93"/>
    <x v="1"/>
    <x v="1"/>
    <x v="1"/>
    <n v="6"/>
    <x v="15"/>
  </r>
  <r>
    <x v="93"/>
    <x v="1"/>
    <x v="2"/>
    <x v="0"/>
    <n v="1"/>
    <x v="15"/>
  </r>
  <r>
    <x v="93"/>
    <x v="1"/>
    <x v="2"/>
    <x v="1"/>
    <n v="1"/>
    <x v="15"/>
  </r>
  <r>
    <x v="93"/>
    <x v="1"/>
    <x v="3"/>
    <x v="0"/>
    <n v="5"/>
    <x v="15"/>
  </r>
  <r>
    <x v="93"/>
    <x v="1"/>
    <x v="3"/>
    <x v="1"/>
    <n v="1"/>
    <x v="15"/>
  </r>
  <r>
    <x v="93"/>
    <x v="1"/>
    <x v="4"/>
    <x v="0"/>
    <n v="3"/>
    <x v="15"/>
  </r>
  <r>
    <x v="93"/>
    <x v="1"/>
    <x v="4"/>
    <x v="1"/>
    <n v="2"/>
    <x v="15"/>
  </r>
  <r>
    <x v="93"/>
    <x v="1"/>
    <x v="5"/>
    <x v="0"/>
    <n v="3"/>
    <x v="15"/>
  </r>
  <r>
    <x v="93"/>
    <x v="1"/>
    <x v="5"/>
    <x v="1"/>
    <n v="3"/>
    <x v="15"/>
  </r>
  <r>
    <x v="93"/>
    <x v="2"/>
    <x v="0"/>
    <x v="0"/>
    <n v="5"/>
    <x v="15"/>
  </r>
  <r>
    <x v="93"/>
    <x v="2"/>
    <x v="0"/>
    <x v="1"/>
    <n v="4"/>
    <x v="15"/>
  </r>
  <r>
    <x v="93"/>
    <x v="2"/>
    <x v="1"/>
    <x v="0"/>
    <n v="8"/>
    <x v="15"/>
  </r>
  <r>
    <x v="93"/>
    <x v="2"/>
    <x v="1"/>
    <x v="1"/>
    <n v="6"/>
    <x v="15"/>
  </r>
  <r>
    <x v="93"/>
    <x v="2"/>
    <x v="2"/>
    <x v="0"/>
    <n v="2"/>
    <x v="15"/>
  </r>
  <r>
    <x v="93"/>
    <x v="2"/>
    <x v="2"/>
    <x v="1"/>
    <n v="3"/>
    <x v="15"/>
  </r>
  <r>
    <x v="93"/>
    <x v="2"/>
    <x v="3"/>
    <x v="0"/>
    <n v="5"/>
    <x v="15"/>
  </r>
  <r>
    <x v="93"/>
    <x v="2"/>
    <x v="3"/>
    <x v="1"/>
    <n v="2"/>
    <x v="15"/>
  </r>
  <r>
    <x v="93"/>
    <x v="2"/>
    <x v="4"/>
    <x v="0"/>
    <n v="5"/>
    <x v="15"/>
  </r>
  <r>
    <x v="93"/>
    <x v="2"/>
    <x v="4"/>
    <x v="1"/>
    <n v="4"/>
    <x v="15"/>
  </r>
  <r>
    <x v="93"/>
    <x v="2"/>
    <x v="5"/>
    <x v="0"/>
    <n v="4"/>
    <x v="15"/>
  </r>
  <r>
    <x v="93"/>
    <x v="2"/>
    <x v="5"/>
    <x v="1"/>
    <n v="2"/>
    <x v="15"/>
  </r>
  <r>
    <x v="93"/>
    <x v="3"/>
    <x v="0"/>
    <x v="0"/>
    <n v="2"/>
    <x v="15"/>
  </r>
  <r>
    <x v="93"/>
    <x v="3"/>
    <x v="0"/>
    <x v="1"/>
    <n v="3"/>
    <x v="15"/>
  </r>
  <r>
    <x v="93"/>
    <x v="3"/>
    <x v="1"/>
    <x v="0"/>
    <n v="6"/>
    <x v="15"/>
  </r>
  <r>
    <x v="93"/>
    <x v="3"/>
    <x v="1"/>
    <x v="1"/>
    <n v="1"/>
    <x v="15"/>
  </r>
  <r>
    <x v="93"/>
    <x v="3"/>
    <x v="2"/>
    <x v="0"/>
    <n v="1"/>
    <x v="15"/>
  </r>
  <r>
    <x v="93"/>
    <x v="3"/>
    <x v="2"/>
    <x v="1"/>
    <n v="3"/>
    <x v="15"/>
  </r>
  <r>
    <x v="93"/>
    <x v="3"/>
    <x v="3"/>
    <x v="0"/>
    <n v="2"/>
    <x v="15"/>
  </r>
  <r>
    <x v="93"/>
    <x v="3"/>
    <x v="3"/>
    <x v="1"/>
    <n v="2"/>
    <x v="15"/>
  </r>
  <r>
    <x v="93"/>
    <x v="3"/>
    <x v="4"/>
    <x v="0"/>
    <n v="2"/>
    <x v="15"/>
  </r>
  <r>
    <x v="93"/>
    <x v="3"/>
    <x v="4"/>
    <x v="1"/>
    <n v="4"/>
    <x v="15"/>
  </r>
  <r>
    <x v="93"/>
    <x v="3"/>
    <x v="5"/>
    <x v="0"/>
    <n v="7"/>
    <x v="15"/>
  </r>
  <r>
    <x v="93"/>
    <x v="3"/>
    <x v="5"/>
    <x v="1"/>
    <n v="5"/>
    <x v="15"/>
  </r>
  <r>
    <x v="93"/>
    <x v="4"/>
    <x v="0"/>
    <x v="0"/>
    <n v="3"/>
    <x v="15"/>
  </r>
  <r>
    <x v="93"/>
    <x v="4"/>
    <x v="0"/>
    <x v="1"/>
    <n v="4"/>
    <x v="15"/>
  </r>
  <r>
    <x v="93"/>
    <x v="4"/>
    <x v="1"/>
    <x v="0"/>
    <n v="12"/>
    <x v="15"/>
  </r>
  <r>
    <x v="93"/>
    <x v="4"/>
    <x v="1"/>
    <x v="1"/>
    <n v="6"/>
    <x v="15"/>
  </r>
  <r>
    <x v="93"/>
    <x v="4"/>
    <x v="2"/>
    <x v="0"/>
    <n v="2"/>
    <x v="15"/>
  </r>
  <r>
    <x v="93"/>
    <x v="4"/>
    <x v="2"/>
    <x v="1"/>
    <n v="3"/>
    <x v="15"/>
  </r>
  <r>
    <x v="93"/>
    <x v="4"/>
    <x v="3"/>
    <x v="0"/>
    <n v="2"/>
    <x v="15"/>
  </r>
  <r>
    <x v="93"/>
    <x v="4"/>
    <x v="3"/>
    <x v="1"/>
    <n v="1"/>
    <x v="15"/>
  </r>
  <r>
    <x v="93"/>
    <x v="4"/>
    <x v="4"/>
    <x v="0"/>
    <n v="3"/>
    <x v="15"/>
  </r>
  <r>
    <x v="93"/>
    <x v="4"/>
    <x v="4"/>
    <x v="1"/>
    <n v="2"/>
    <x v="15"/>
  </r>
  <r>
    <x v="93"/>
    <x v="4"/>
    <x v="5"/>
    <x v="0"/>
    <n v="4"/>
    <x v="15"/>
  </r>
  <r>
    <x v="93"/>
    <x v="4"/>
    <x v="5"/>
    <x v="1"/>
    <n v="1"/>
    <x v="15"/>
  </r>
  <r>
    <x v="93"/>
    <x v="5"/>
    <x v="0"/>
    <x v="0"/>
    <n v="2"/>
    <x v="15"/>
  </r>
  <r>
    <x v="93"/>
    <x v="5"/>
    <x v="0"/>
    <x v="1"/>
    <n v="4"/>
    <x v="15"/>
  </r>
  <r>
    <x v="93"/>
    <x v="5"/>
    <x v="1"/>
    <x v="0"/>
    <n v="10"/>
    <x v="15"/>
  </r>
  <r>
    <x v="93"/>
    <x v="5"/>
    <x v="1"/>
    <x v="1"/>
    <n v="5"/>
    <x v="15"/>
  </r>
  <r>
    <x v="93"/>
    <x v="5"/>
    <x v="2"/>
    <x v="0"/>
    <n v="1"/>
    <x v="15"/>
  </r>
  <r>
    <x v="93"/>
    <x v="5"/>
    <x v="2"/>
    <x v="1"/>
    <n v="1"/>
    <x v="15"/>
  </r>
  <r>
    <x v="93"/>
    <x v="5"/>
    <x v="3"/>
    <x v="0"/>
    <n v="5"/>
    <x v="15"/>
  </r>
  <r>
    <x v="93"/>
    <x v="5"/>
    <x v="3"/>
    <x v="1"/>
    <n v="3"/>
    <x v="15"/>
  </r>
  <r>
    <x v="93"/>
    <x v="5"/>
    <x v="4"/>
    <x v="0"/>
    <n v="3"/>
    <x v="15"/>
  </r>
  <r>
    <x v="93"/>
    <x v="5"/>
    <x v="4"/>
    <x v="1"/>
    <n v="1"/>
    <x v="15"/>
  </r>
  <r>
    <x v="93"/>
    <x v="5"/>
    <x v="5"/>
    <x v="0"/>
    <n v="2"/>
    <x v="15"/>
  </r>
  <r>
    <x v="93"/>
    <x v="5"/>
    <x v="5"/>
    <x v="1"/>
    <n v="1"/>
    <x v="15"/>
  </r>
  <r>
    <x v="94"/>
    <x v="0"/>
    <x v="0"/>
    <x v="0"/>
    <n v="4"/>
    <x v="16"/>
  </r>
  <r>
    <x v="94"/>
    <x v="0"/>
    <x v="0"/>
    <x v="1"/>
    <n v="2"/>
    <x v="16"/>
  </r>
  <r>
    <x v="94"/>
    <x v="0"/>
    <x v="1"/>
    <x v="0"/>
    <n v="5"/>
    <x v="16"/>
  </r>
  <r>
    <x v="94"/>
    <x v="0"/>
    <x v="1"/>
    <x v="1"/>
    <n v="3"/>
    <x v="16"/>
  </r>
  <r>
    <x v="94"/>
    <x v="0"/>
    <x v="2"/>
    <x v="0"/>
    <n v="2"/>
    <x v="16"/>
  </r>
  <r>
    <x v="94"/>
    <x v="0"/>
    <x v="2"/>
    <x v="1"/>
    <n v="2"/>
    <x v="16"/>
  </r>
  <r>
    <x v="94"/>
    <x v="0"/>
    <x v="3"/>
    <x v="0"/>
    <n v="6"/>
    <x v="16"/>
  </r>
  <r>
    <x v="94"/>
    <x v="0"/>
    <x v="3"/>
    <x v="1"/>
    <n v="2"/>
    <x v="16"/>
  </r>
  <r>
    <x v="94"/>
    <x v="0"/>
    <x v="4"/>
    <x v="0"/>
    <n v="1"/>
    <x v="16"/>
  </r>
  <r>
    <x v="94"/>
    <x v="0"/>
    <x v="4"/>
    <x v="1"/>
    <n v="3"/>
    <x v="16"/>
  </r>
  <r>
    <x v="94"/>
    <x v="0"/>
    <x v="5"/>
    <x v="0"/>
    <n v="6"/>
    <x v="16"/>
  </r>
  <r>
    <x v="94"/>
    <x v="0"/>
    <x v="5"/>
    <x v="1"/>
    <n v="1"/>
    <x v="16"/>
  </r>
  <r>
    <x v="94"/>
    <x v="1"/>
    <x v="0"/>
    <x v="0"/>
    <n v="2"/>
    <x v="16"/>
  </r>
  <r>
    <x v="94"/>
    <x v="1"/>
    <x v="0"/>
    <x v="1"/>
    <n v="4"/>
    <x v="16"/>
  </r>
  <r>
    <x v="94"/>
    <x v="1"/>
    <x v="1"/>
    <x v="0"/>
    <n v="5"/>
    <x v="16"/>
  </r>
  <r>
    <x v="94"/>
    <x v="1"/>
    <x v="1"/>
    <x v="1"/>
    <n v="3"/>
    <x v="16"/>
  </r>
  <r>
    <x v="94"/>
    <x v="1"/>
    <x v="2"/>
    <x v="0"/>
    <n v="1"/>
    <x v="16"/>
  </r>
  <r>
    <x v="94"/>
    <x v="1"/>
    <x v="2"/>
    <x v="1"/>
    <n v="1"/>
    <x v="16"/>
  </r>
  <r>
    <x v="94"/>
    <x v="1"/>
    <x v="3"/>
    <x v="0"/>
    <n v="6"/>
    <x v="16"/>
  </r>
  <r>
    <x v="94"/>
    <x v="1"/>
    <x v="3"/>
    <x v="1"/>
    <n v="3"/>
    <x v="16"/>
  </r>
  <r>
    <x v="94"/>
    <x v="1"/>
    <x v="4"/>
    <x v="0"/>
    <n v="4"/>
    <x v="16"/>
  </r>
  <r>
    <x v="94"/>
    <x v="1"/>
    <x v="4"/>
    <x v="1"/>
    <n v="3"/>
    <x v="16"/>
  </r>
  <r>
    <x v="94"/>
    <x v="1"/>
    <x v="5"/>
    <x v="0"/>
    <n v="4"/>
    <x v="16"/>
  </r>
  <r>
    <x v="94"/>
    <x v="1"/>
    <x v="5"/>
    <x v="1"/>
    <n v="2"/>
    <x v="16"/>
  </r>
  <r>
    <x v="94"/>
    <x v="2"/>
    <x v="0"/>
    <x v="0"/>
    <n v="3"/>
    <x v="16"/>
  </r>
  <r>
    <x v="94"/>
    <x v="2"/>
    <x v="0"/>
    <x v="1"/>
    <n v="2"/>
    <x v="16"/>
  </r>
  <r>
    <x v="94"/>
    <x v="2"/>
    <x v="1"/>
    <x v="0"/>
    <n v="5"/>
    <x v="16"/>
  </r>
  <r>
    <x v="94"/>
    <x v="2"/>
    <x v="1"/>
    <x v="1"/>
    <n v="1"/>
    <x v="16"/>
  </r>
  <r>
    <x v="94"/>
    <x v="2"/>
    <x v="2"/>
    <x v="0"/>
    <n v="1"/>
    <x v="16"/>
  </r>
  <r>
    <x v="94"/>
    <x v="2"/>
    <x v="2"/>
    <x v="1"/>
    <n v="1"/>
    <x v="16"/>
  </r>
  <r>
    <x v="94"/>
    <x v="2"/>
    <x v="3"/>
    <x v="0"/>
    <n v="6"/>
    <x v="16"/>
  </r>
  <r>
    <x v="94"/>
    <x v="2"/>
    <x v="3"/>
    <x v="1"/>
    <n v="3"/>
    <x v="16"/>
  </r>
  <r>
    <x v="94"/>
    <x v="2"/>
    <x v="4"/>
    <x v="0"/>
    <n v="1"/>
    <x v="16"/>
  </r>
  <r>
    <x v="94"/>
    <x v="2"/>
    <x v="4"/>
    <x v="1"/>
    <n v="2"/>
    <x v="16"/>
  </r>
  <r>
    <x v="94"/>
    <x v="2"/>
    <x v="5"/>
    <x v="0"/>
    <n v="3"/>
    <x v="16"/>
  </r>
  <r>
    <x v="94"/>
    <x v="2"/>
    <x v="5"/>
    <x v="1"/>
    <n v="5"/>
    <x v="16"/>
  </r>
  <r>
    <x v="94"/>
    <x v="3"/>
    <x v="0"/>
    <x v="0"/>
    <n v="1"/>
    <x v="16"/>
  </r>
  <r>
    <x v="94"/>
    <x v="3"/>
    <x v="0"/>
    <x v="1"/>
    <n v="2"/>
    <x v="16"/>
  </r>
  <r>
    <x v="94"/>
    <x v="3"/>
    <x v="1"/>
    <x v="0"/>
    <n v="10"/>
    <x v="16"/>
  </r>
  <r>
    <x v="94"/>
    <x v="3"/>
    <x v="1"/>
    <x v="1"/>
    <n v="7"/>
    <x v="16"/>
  </r>
  <r>
    <x v="94"/>
    <x v="3"/>
    <x v="2"/>
    <x v="0"/>
    <n v="1"/>
    <x v="16"/>
  </r>
  <r>
    <x v="94"/>
    <x v="3"/>
    <x v="2"/>
    <x v="1"/>
    <n v="3"/>
    <x v="16"/>
  </r>
  <r>
    <x v="94"/>
    <x v="3"/>
    <x v="3"/>
    <x v="0"/>
    <n v="3"/>
    <x v="16"/>
  </r>
  <r>
    <x v="94"/>
    <x v="3"/>
    <x v="3"/>
    <x v="1"/>
    <n v="1"/>
    <x v="16"/>
  </r>
  <r>
    <x v="94"/>
    <x v="3"/>
    <x v="4"/>
    <x v="0"/>
    <n v="6"/>
    <x v="16"/>
  </r>
  <r>
    <x v="94"/>
    <x v="3"/>
    <x v="4"/>
    <x v="1"/>
    <n v="2"/>
    <x v="16"/>
  </r>
  <r>
    <x v="94"/>
    <x v="3"/>
    <x v="5"/>
    <x v="0"/>
    <n v="7"/>
    <x v="16"/>
  </r>
  <r>
    <x v="94"/>
    <x v="3"/>
    <x v="5"/>
    <x v="1"/>
    <n v="2"/>
    <x v="16"/>
  </r>
  <r>
    <x v="94"/>
    <x v="4"/>
    <x v="0"/>
    <x v="0"/>
    <n v="2"/>
    <x v="16"/>
  </r>
  <r>
    <x v="94"/>
    <x v="4"/>
    <x v="0"/>
    <x v="1"/>
    <n v="1"/>
    <x v="16"/>
  </r>
  <r>
    <x v="94"/>
    <x v="4"/>
    <x v="1"/>
    <x v="0"/>
    <n v="10"/>
    <x v="16"/>
  </r>
  <r>
    <x v="94"/>
    <x v="4"/>
    <x v="1"/>
    <x v="1"/>
    <n v="3"/>
    <x v="16"/>
  </r>
  <r>
    <x v="94"/>
    <x v="4"/>
    <x v="2"/>
    <x v="0"/>
    <n v="1"/>
    <x v="16"/>
  </r>
  <r>
    <x v="94"/>
    <x v="4"/>
    <x v="2"/>
    <x v="1"/>
    <n v="2"/>
    <x v="16"/>
  </r>
  <r>
    <x v="94"/>
    <x v="4"/>
    <x v="3"/>
    <x v="0"/>
    <n v="6"/>
    <x v="16"/>
  </r>
  <r>
    <x v="94"/>
    <x v="4"/>
    <x v="3"/>
    <x v="1"/>
    <n v="2"/>
    <x v="16"/>
  </r>
  <r>
    <x v="94"/>
    <x v="4"/>
    <x v="4"/>
    <x v="0"/>
    <n v="6"/>
    <x v="16"/>
  </r>
  <r>
    <x v="94"/>
    <x v="4"/>
    <x v="4"/>
    <x v="1"/>
    <n v="1"/>
    <x v="16"/>
  </r>
  <r>
    <x v="94"/>
    <x v="4"/>
    <x v="5"/>
    <x v="0"/>
    <n v="2"/>
    <x v="16"/>
  </r>
  <r>
    <x v="94"/>
    <x v="4"/>
    <x v="5"/>
    <x v="1"/>
    <n v="2"/>
    <x v="16"/>
  </r>
  <r>
    <x v="94"/>
    <x v="5"/>
    <x v="0"/>
    <x v="0"/>
    <n v="1"/>
    <x v="16"/>
  </r>
  <r>
    <x v="94"/>
    <x v="5"/>
    <x v="0"/>
    <x v="1"/>
    <n v="4"/>
    <x v="16"/>
  </r>
  <r>
    <x v="94"/>
    <x v="5"/>
    <x v="1"/>
    <x v="0"/>
    <n v="8"/>
    <x v="16"/>
  </r>
  <r>
    <x v="94"/>
    <x v="5"/>
    <x v="1"/>
    <x v="1"/>
    <n v="5"/>
    <x v="16"/>
  </r>
  <r>
    <x v="94"/>
    <x v="5"/>
    <x v="2"/>
    <x v="0"/>
    <n v="1"/>
    <x v="16"/>
  </r>
  <r>
    <x v="94"/>
    <x v="5"/>
    <x v="2"/>
    <x v="1"/>
    <n v="1"/>
    <x v="16"/>
  </r>
  <r>
    <x v="94"/>
    <x v="5"/>
    <x v="3"/>
    <x v="0"/>
    <n v="6"/>
    <x v="16"/>
  </r>
  <r>
    <x v="94"/>
    <x v="5"/>
    <x v="3"/>
    <x v="1"/>
    <n v="3"/>
    <x v="16"/>
  </r>
  <r>
    <x v="94"/>
    <x v="5"/>
    <x v="4"/>
    <x v="0"/>
    <n v="2"/>
    <x v="16"/>
  </r>
  <r>
    <x v="94"/>
    <x v="5"/>
    <x v="4"/>
    <x v="1"/>
    <n v="2"/>
    <x v="16"/>
  </r>
  <r>
    <x v="94"/>
    <x v="5"/>
    <x v="5"/>
    <x v="0"/>
    <n v="3"/>
    <x v="16"/>
  </r>
  <r>
    <x v="94"/>
    <x v="5"/>
    <x v="5"/>
    <x v="1"/>
    <n v="1"/>
    <x v="16"/>
  </r>
  <r>
    <x v="95"/>
    <x v="0"/>
    <x v="0"/>
    <x v="0"/>
    <n v="5"/>
    <x v="17"/>
  </r>
  <r>
    <x v="95"/>
    <x v="0"/>
    <x v="0"/>
    <x v="1"/>
    <n v="1"/>
    <x v="17"/>
  </r>
  <r>
    <x v="95"/>
    <x v="0"/>
    <x v="1"/>
    <x v="0"/>
    <n v="6"/>
    <x v="17"/>
  </r>
  <r>
    <x v="95"/>
    <x v="0"/>
    <x v="1"/>
    <x v="1"/>
    <n v="3"/>
    <x v="17"/>
  </r>
  <r>
    <x v="95"/>
    <x v="0"/>
    <x v="2"/>
    <x v="0"/>
    <n v="1"/>
    <x v="17"/>
  </r>
  <r>
    <x v="95"/>
    <x v="0"/>
    <x v="2"/>
    <x v="1"/>
    <n v="2"/>
    <x v="17"/>
  </r>
  <r>
    <x v="95"/>
    <x v="0"/>
    <x v="3"/>
    <x v="0"/>
    <n v="5"/>
    <x v="17"/>
  </r>
  <r>
    <x v="95"/>
    <x v="0"/>
    <x v="3"/>
    <x v="1"/>
    <n v="2"/>
    <x v="17"/>
  </r>
  <r>
    <x v="95"/>
    <x v="0"/>
    <x v="4"/>
    <x v="0"/>
    <n v="6"/>
    <x v="17"/>
  </r>
  <r>
    <x v="95"/>
    <x v="0"/>
    <x v="4"/>
    <x v="1"/>
    <n v="1"/>
    <x v="17"/>
  </r>
  <r>
    <x v="95"/>
    <x v="0"/>
    <x v="5"/>
    <x v="0"/>
    <n v="7"/>
    <x v="17"/>
  </r>
  <r>
    <x v="95"/>
    <x v="0"/>
    <x v="5"/>
    <x v="1"/>
    <n v="5"/>
    <x v="17"/>
  </r>
  <r>
    <x v="95"/>
    <x v="1"/>
    <x v="0"/>
    <x v="0"/>
    <n v="3"/>
    <x v="17"/>
  </r>
  <r>
    <x v="95"/>
    <x v="1"/>
    <x v="0"/>
    <x v="1"/>
    <n v="4"/>
    <x v="17"/>
  </r>
  <r>
    <x v="95"/>
    <x v="1"/>
    <x v="1"/>
    <x v="0"/>
    <n v="1"/>
    <x v="17"/>
  </r>
  <r>
    <x v="95"/>
    <x v="1"/>
    <x v="1"/>
    <x v="1"/>
    <n v="5"/>
    <x v="17"/>
  </r>
  <r>
    <x v="95"/>
    <x v="1"/>
    <x v="2"/>
    <x v="0"/>
    <n v="2"/>
    <x v="17"/>
  </r>
  <r>
    <x v="95"/>
    <x v="1"/>
    <x v="2"/>
    <x v="1"/>
    <n v="2"/>
    <x v="17"/>
  </r>
  <r>
    <x v="95"/>
    <x v="1"/>
    <x v="3"/>
    <x v="0"/>
    <n v="2"/>
    <x v="17"/>
  </r>
  <r>
    <x v="95"/>
    <x v="1"/>
    <x v="3"/>
    <x v="1"/>
    <n v="1"/>
    <x v="17"/>
  </r>
  <r>
    <x v="95"/>
    <x v="1"/>
    <x v="4"/>
    <x v="0"/>
    <n v="3"/>
    <x v="17"/>
  </r>
  <r>
    <x v="95"/>
    <x v="1"/>
    <x v="4"/>
    <x v="1"/>
    <n v="4"/>
    <x v="17"/>
  </r>
  <r>
    <x v="95"/>
    <x v="1"/>
    <x v="5"/>
    <x v="0"/>
    <n v="2"/>
    <x v="17"/>
  </r>
  <r>
    <x v="95"/>
    <x v="1"/>
    <x v="5"/>
    <x v="1"/>
    <n v="5"/>
    <x v="17"/>
  </r>
  <r>
    <x v="95"/>
    <x v="2"/>
    <x v="0"/>
    <x v="0"/>
    <n v="3"/>
    <x v="17"/>
  </r>
  <r>
    <x v="95"/>
    <x v="2"/>
    <x v="0"/>
    <x v="1"/>
    <n v="2"/>
    <x v="17"/>
  </r>
  <r>
    <x v="95"/>
    <x v="2"/>
    <x v="1"/>
    <x v="0"/>
    <n v="7"/>
    <x v="17"/>
  </r>
  <r>
    <x v="95"/>
    <x v="2"/>
    <x v="1"/>
    <x v="1"/>
    <n v="4"/>
    <x v="17"/>
  </r>
  <r>
    <x v="95"/>
    <x v="2"/>
    <x v="2"/>
    <x v="0"/>
    <n v="2"/>
    <x v="17"/>
  </r>
  <r>
    <x v="95"/>
    <x v="2"/>
    <x v="2"/>
    <x v="1"/>
    <n v="3"/>
    <x v="17"/>
  </r>
  <r>
    <x v="95"/>
    <x v="2"/>
    <x v="3"/>
    <x v="0"/>
    <n v="2"/>
    <x v="17"/>
  </r>
  <r>
    <x v="95"/>
    <x v="2"/>
    <x v="3"/>
    <x v="1"/>
    <n v="2"/>
    <x v="17"/>
  </r>
  <r>
    <x v="95"/>
    <x v="2"/>
    <x v="4"/>
    <x v="0"/>
    <n v="4"/>
    <x v="17"/>
  </r>
  <r>
    <x v="95"/>
    <x v="2"/>
    <x v="4"/>
    <x v="1"/>
    <n v="2"/>
    <x v="17"/>
  </r>
  <r>
    <x v="95"/>
    <x v="2"/>
    <x v="5"/>
    <x v="0"/>
    <n v="4"/>
    <x v="17"/>
  </r>
  <r>
    <x v="95"/>
    <x v="2"/>
    <x v="5"/>
    <x v="1"/>
    <n v="1"/>
    <x v="17"/>
  </r>
  <r>
    <x v="95"/>
    <x v="3"/>
    <x v="0"/>
    <x v="0"/>
    <n v="4"/>
    <x v="17"/>
  </r>
  <r>
    <x v="95"/>
    <x v="3"/>
    <x v="0"/>
    <x v="1"/>
    <n v="3"/>
    <x v="17"/>
  </r>
  <r>
    <x v="95"/>
    <x v="3"/>
    <x v="1"/>
    <x v="0"/>
    <n v="6"/>
    <x v="17"/>
  </r>
  <r>
    <x v="95"/>
    <x v="3"/>
    <x v="1"/>
    <x v="1"/>
    <n v="7"/>
    <x v="17"/>
  </r>
  <r>
    <x v="95"/>
    <x v="3"/>
    <x v="2"/>
    <x v="0"/>
    <n v="2"/>
    <x v="17"/>
  </r>
  <r>
    <x v="95"/>
    <x v="3"/>
    <x v="2"/>
    <x v="1"/>
    <n v="2"/>
    <x v="17"/>
  </r>
  <r>
    <x v="95"/>
    <x v="3"/>
    <x v="3"/>
    <x v="0"/>
    <n v="2"/>
    <x v="17"/>
  </r>
  <r>
    <x v="95"/>
    <x v="3"/>
    <x v="3"/>
    <x v="1"/>
    <n v="2"/>
    <x v="17"/>
  </r>
  <r>
    <x v="95"/>
    <x v="3"/>
    <x v="4"/>
    <x v="0"/>
    <n v="2"/>
    <x v="17"/>
  </r>
  <r>
    <x v="95"/>
    <x v="3"/>
    <x v="4"/>
    <x v="1"/>
    <n v="4"/>
    <x v="17"/>
  </r>
  <r>
    <x v="95"/>
    <x v="3"/>
    <x v="5"/>
    <x v="0"/>
    <n v="1"/>
    <x v="17"/>
  </r>
  <r>
    <x v="95"/>
    <x v="3"/>
    <x v="5"/>
    <x v="1"/>
    <n v="3"/>
    <x v="17"/>
  </r>
  <r>
    <x v="95"/>
    <x v="4"/>
    <x v="0"/>
    <x v="0"/>
    <n v="1"/>
    <x v="17"/>
  </r>
  <r>
    <x v="95"/>
    <x v="4"/>
    <x v="0"/>
    <x v="1"/>
    <n v="4"/>
    <x v="17"/>
  </r>
  <r>
    <x v="95"/>
    <x v="4"/>
    <x v="1"/>
    <x v="0"/>
    <n v="7"/>
    <x v="17"/>
  </r>
  <r>
    <x v="95"/>
    <x v="4"/>
    <x v="1"/>
    <x v="1"/>
    <n v="2"/>
    <x v="17"/>
  </r>
  <r>
    <x v="95"/>
    <x v="4"/>
    <x v="2"/>
    <x v="0"/>
    <n v="2"/>
    <x v="17"/>
  </r>
  <r>
    <x v="95"/>
    <x v="4"/>
    <x v="2"/>
    <x v="1"/>
    <n v="2"/>
    <x v="17"/>
  </r>
  <r>
    <x v="95"/>
    <x v="4"/>
    <x v="3"/>
    <x v="0"/>
    <n v="7"/>
    <x v="17"/>
  </r>
  <r>
    <x v="95"/>
    <x v="4"/>
    <x v="3"/>
    <x v="1"/>
    <n v="1"/>
    <x v="17"/>
  </r>
  <r>
    <x v="95"/>
    <x v="4"/>
    <x v="4"/>
    <x v="0"/>
    <n v="2"/>
    <x v="17"/>
  </r>
  <r>
    <x v="95"/>
    <x v="4"/>
    <x v="4"/>
    <x v="1"/>
    <n v="3"/>
    <x v="17"/>
  </r>
  <r>
    <x v="95"/>
    <x v="4"/>
    <x v="5"/>
    <x v="0"/>
    <n v="5"/>
    <x v="17"/>
  </r>
  <r>
    <x v="95"/>
    <x v="4"/>
    <x v="5"/>
    <x v="1"/>
    <n v="1"/>
    <x v="17"/>
  </r>
  <r>
    <x v="95"/>
    <x v="5"/>
    <x v="0"/>
    <x v="0"/>
    <n v="2"/>
    <x v="17"/>
  </r>
  <r>
    <x v="95"/>
    <x v="5"/>
    <x v="0"/>
    <x v="1"/>
    <n v="3"/>
    <x v="17"/>
  </r>
  <r>
    <x v="95"/>
    <x v="5"/>
    <x v="1"/>
    <x v="0"/>
    <n v="4"/>
    <x v="17"/>
  </r>
  <r>
    <x v="95"/>
    <x v="5"/>
    <x v="1"/>
    <x v="1"/>
    <n v="2"/>
    <x v="17"/>
  </r>
  <r>
    <x v="95"/>
    <x v="5"/>
    <x v="2"/>
    <x v="0"/>
    <n v="1"/>
    <x v="17"/>
  </r>
  <r>
    <x v="95"/>
    <x v="5"/>
    <x v="2"/>
    <x v="1"/>
    <n v="2"/>
    <x v="17"/>
  </r>
  <r>
    <x v="95"/>
    <x v="5"/>
    <x v="3"/>
    <x v="0"/>
    <n v="5"/>
    <x v="17"/>
  </r>
  <r>
    <x v="95"/>
    <x v="5"/>
    <x v="3"/>
    <x v="1"/>
    <n v="1"/>
    <x v="17"/>
  </r>
  <r>
    <x v="95"/>
    <x v="5"/>
    <x v="4"/>
    <x v="0"/>
    <n v="2"/>
    <x v="17"/>
  </r>
  <r>
    <x v="95"/>
    <x v="5"/>
    <x v="4"/>
    <x v="1"/>
    <n v="3"/>
    <x v="17"/>
  </r>
  <r>
    <x v="95"/>
    <x v="5"/>
    <x v="5"/>
    <x v="0"/>
    <n v="5"/>
    <x v="17"/>
  </r>
  <r>
    <x v="95"/>
    <x v="5"/>
    <x v="5"/>
    <x v="1"/>
    <n v="4"/>
    <x v="17"/>
  </r>
  <r>
    <x v="96"/>
    <x v="0"/>
    <x v="0"/>
    <x v="0"/>
    <n v="4"/>
    <x v="18"/>
  </r>
  <r>
    <x v="96"/>
    <x v="0"/>
    <x v="0"/>
    <x v="1"/>
    <n v="3"/>
    <x v="18"/>
  </r>
  <r>
    <x v="96"/>
    <x v="0"/>
    <x v="1"/>
    <x v="0"/>
    <n v="11"/>
    <x v="18"/>
  </r>
  <r>
    <x v="96"/>
    <x v="0"/>
    <x v="1"/>
    <x v="1"/>
    <n v="7"/>
    <x v="18"/>
  </r>
  <r>
    <x v="96"/>
    <x v="0"/>
    <x v="2"/>
    <x v="0"/>
    <n v="1"/>
    <x v="18"/>
  </r>
  <r>
    <x v="96"/>
    <x v="0"/>
    <x v="2"/>
    <x v="1"/>
    <n v="3"/>
    <x v="18"/>
  </r>
  <r>
    <x v="96"/>
    <x v="0"/>
    <x v="3"/>
    <x v="0"/>
    <n v="6"/>
    <x v="18"/>
  </r>
  <r>
    <x v="96"/>
    <x v="0"/>
    <x v="3"/>
    <x v="1"/>
    <n v="1"/>
    <x v="18"/>
  </r>
  <r>
    <x v="96"/>
    <x v="0"/>
    <x v="4"/>
    <x v="0"/>
    <n v="5"/>
    <x v="18"/>
  </r>
  <r>
    <x v="96"/>
    <x v="0"/>
    <x v="4"/>
    <x v="1"/>
    <n v="4"/>
    <x v="18"/>
  </r>
  <r>
    <x v="96"/>
    <x v="0"/>
    <x v="5"/>
    <x v="0"/>
    <n v="2"/>
    <x v="18"/>
  </r>
  <r>
    <x v="96"/>
    <x v="0"/>
    <x v="5"/>
    <x v="1"/>
    <n v="1"/>
    <x v="18"/>
  </r>
  <r>
    <x v="96"/>
    <x v="1"/>
    <x v="0"/>
    <x v="0"/>
    <n v="2"/>
    <x v="18"/>
  </r>
  <r>
    <x v="96"/>
    <x v="1"/>
    <x v="0"/>
    <x v="1"/>
    <n v="3"/>
    <x v="18"/>
  </r>
  <r>
    <x v="96"/>
    <x v="1"/>
    <x v="1"/>
    <x v="0"/>
    <n v="6"/>
    <x v="18"/>
  </r>
  <r>
    <x v="96"/>
    <x v="1"/>
    <x v="1"/>
    <x v="1"/>
    <n v="6"/>
    <x v="18"/>
  </r>
  <r>
    <x v="96"/>
    <x v="1"/>
    <x v="2"/>
    <x v="0"/>
    <n v="1"/>
    <x v="18"/>
  </r>
  <r>
    <x v="96"/>
    <x v="1"/>
    <x v="2"/>
    <x v="1"/>
    <n v="2"/>
    <x v="18"/>
  </r>
  <r>
    <x v="96"/>
    <x v="1"/>
    <x v="3"/>
    <x v="0"/>
    <n v="7"/>
    <x v="18"/>
  </r>
  <r>
    <x v="96"/>
    <x v="1"/>
    <x v="3"/>
    <x v="1"/>
    <n v="2"/>
    <x v="18"/>
  </r>
  <r>
    <x v="96"/>
    <x v="1"/>
    <x v="4"/>
    <x v="0"/>
    <n v="5"/>
    <x v="18"/>
  </r>
  <r>
    <x v="96"/>
    <x v="1"/>
    <x v="4"/>
    <x v="1"/>
    <n v="4"/>
    <x v="18"/>
  </r>
  <r>
    <x v="96"/>
    <x v="1"/>
    <x v="5"/>
    <x v="0"/>
    <n v="3"/>
    <x v="18"/>
  </r>
  <r>
    <x v="96"/>
    <x v="1"/>
    <x v="5"/>
    <x v="1"/>
    <n v="4"/>
    <x v="18"/>
  </r>
  <r>
    <x v="96"/>
    <x v="2"/>
    <x v="0"/>
    <x v="0"/>
    <n v="1"/>
    <x v="18"/>
  </r>
  <r>
    <x v="96"/>
    <x v="2"/>
    <x v="0"/>
    <x v="1"/>
    <n v="2"/>
    <x v="18"/>
  </r>
  <r>
    <x v="96"/>
    <x v="2"/>
    <x v="1"/>
    <x v="0"/>
    <n v="10"/>
    <x v="18"/>
  </r>
  <r>
    <x v="96"/>
    <x v="2"/>
    <x v="1"/>
    <x v="1"/>
    <n v="7"/>
    <x v="18"/>
  </r>
  <r>
    <x v="96"/>
    <x v="2"/>
    <x v="2"/>
    <x v="0"/>
    <n v="2"/>
    <x v="18"/>
  </r>
  <r>
    <x v="96"/>
    <x v="2"/>
    <x v="2"/>
    <x v="1"/>
    <n v="2"/>
    <x v="18"/>
  </r>
  <r>
    <x v="96"/>
    <x v="2"/>
    <x v="3"/>
    <x v="0"/>
    <n v="7"/>
    <x v="18"/>
  </r>
  <r>
    <x v="96"/>
    <x v="2"/>
    <x v="3"/>
    <x v="1"/>
    <n v="1"/>
    <x v="18"/>
  </r>
  <r>
    <x v="96"/>
    <x v="2"/>
    <x v="4"/>
    <x v="0"/>
    <n v="5"/>
    <x v="18"/>
  </r>
  <r>
    <x v="96"/>
    <x v="2"/>
    <x v="4"/>
    <x v="1"/>
    <n v="4"/>
    <x v="18"/>
  </r>
  <r>
    <x v="96"/>
    <x v="2"/>
    <x v="5"/>
    <x v="0"/>
    <n v="1"/>
    <x v="18"/>
  </r>
  <r>
    <x v="96"/>
    <x v="2"/>
    <x v="5"/>
    <x v="1"/>
    <n v="1"/>
    <x v="18"/>
  </r>
  <r>
    <x v="96"/>
    <x v="3"/>
    <x v="0"/>
    <x v="0"/>
    <n v="2"/>
    <x v="18"/>
  </r>
  <r>
    <x v="96"/>
    <x v="3"/>
    <x v="0"/>
    <x v="1"/>
    <n v="1"/>
    <x v="18"/>
  </r>
  <r>
    <x v="96"/>
    <x v="3"/>
    <x v="1"/>
    <x v="0"/>
    <n v="1"/>
    <x v="18"/>
  </r>
  <r>
    <x v="96"/>
    <x v="3"/>
    <x v="1"/>
    <x v="1"/>
    <n v="1"/>
    <x v="18"/>
  </r>
  <r>
    <x v="96"/>
    <x v="3"/>
    <x v="2"/>
    <x v="0"/>
    <n v="2"/>
    <x v="18"/>
  </r>
  <r>
    <x v="96"/>
    <x v="3"/>
    <x v="2"/>
    <x v="1"/>
    <n v="1"/>
    <x v="18"/>
  </r>
  <r>
    <x v="96"/>
    <x v="3"/>
    <x v="3"/>
    <x v="0"/>
    <n v="6"/>
    <x v="18"/>
  </r>
  <r>
    <x v="96"/>
    <x v="3"/>
    <x v="3"/>
    <x v="1"/>
    <n v="1"/>
    <x v="18"/>
  </r>
  <r>
    <x v="96"/>
    <x v="3"/>
    <x v="4"/>
    <x v="0"/>
    <n v="3"/>
    <x v="18"/>
  </r>
  <r>
    <x v="96"/>
    <x v="3"/>
    <x v="4"/>
    <x v="1"/>
    <n v="1"/>
    <x v="18"/>
  </r>
  <r>
    <x v="96"/>
    <x v="3"/>
    <x v="5"/>
    <x v="0"/>
    <n v="6"/>
    <x v="18"/>
  </r>
  <r>
    <x v="96"/>
    <x v="3"/>
    <x v="5"/>
    <x v="1"/>
    <n v="2"/>
    <x v="18"/>
  </r>
  <r>
    <x v="96"/>
    <x v="4"/>
    <x v="0"/>
    <x v="0"/>
    <n v="5"/>
    <x v="18"/>
  </r>
  <r>
    <x v="96"/>
    <x v="4"/>
    <x v="0"/>
    <x v="1"/>
    <n v="3"/>
    <x v="18"/>
  </r>
  <r>
    <x v="96"/>
    <x v="4"/>
    <x v="1"/>
    <x v="0"/>
    <n v="8"/>
    <x v="18"/>
  </r>
  <r>
    <x v="96"/>
    <x v="4"/>
    <x v="1"/>
    <x v="1"/>
    <n v="1"/>
    <x v="18"/>
  </r>
  <r>
    <x v="96"/>
    <x v="4"/>
    <x v="2"/>
    <x v="0"/>
    <n v="2"/>
    <x v="18"/>
  </r>
  <r>
    <x v="96"/>
    <x v="4"/>
    <x v="2"/>
    <x v="1"/>
    <n v="2"/>
    <x v="18"/>
  </r>
  <r>
    <x v="96"/>
    <x v="4"/>
    <x v="3"/>
    <x v="0"/>
    <n v="7"/>
    <x v="18"/>
  </r>
  <r>
    <x v="96"/>
    <x v="4"/>
    <x v="3"/>
    <x v="1"/>
    <n v="1"/>
    <x v="18"/>
  </r>
  <r>
    <x v="96"/>
    <x v="4"/>
    <x v="4"/>
    <x v="0"/>
    <n v="5"/>
    <x v="18"/>
  </r>
  <r>
    <x v="96"/>
    <x v="4"/>
    <x v="4"/>
    <x v="1"/>
    <n v="3"/>
    <x v="18"/>
  </r>
  <r>
    <x v="96"/>
    <x v="4"/>
    <x v="5"/>
    <x v="0"/>
    <n v="4"/>
    <x v="18"/>
  </r>
  <r>
    <x v="96"/>
    <x v="4"/>
    <x v="5"/>
    <x v="1"/>
    <n v="2"/>
    <x v="18"/>
  </r>
  <r>
    <x v="96"/>
    <x v="5"/>
    <x v="0"/>
    <x v="0"/>
    <n v="5"/>
    <x v="18"/>
  </r>
  <r>
    <x v="96"/>
    <x v="5"/>
    <x v="0"/>
    <x v="1"/>
    <n v="1"/>
    <x v="18"/>
  </r>
  <r>
    <x v="96"/>
    <x v="5"/>
    <x v="1"/>
    <x v="0"/>
    <n v="8"/>
    <x v="18"/>
  </r>
  <r>
    <x v="96"/>
    <x v="5"/>
    <x v="1"/>
    <x v="1"/>
    <n v="2"/>
    <x v="18"/>
  </r>
  <r>
    <x v="96"/>
    <x v="5"/>
    <x v="2"/>
    <x v="0"/>
    <n v="2"/>
    <x v="18"/>
  </r>
  <r>
    <x v="96"/>
    <x v="5"/>
    <x v="2"/>
    <x v="1"/>
    <n v="1"/>
    <x v="18"/>
  </r>
  <r>
    <x v="96"/>
    <x v="5"/>
    <x v="3"/>
    <x v="0"/>
    <n v="3"/>
    <x v="18"/>
  </r>
  <r>
    <x v="96"/>
    <x v="5"/>
    <x v="3"/>
    <x v="1"/>
    <n v="2"/>
    <x v="18"/>
  </r>
  <r>
    <x v="96"/>
    <x v="5"/>
    <x v="4"/>
    <x v="0"/>
    <n v="1"/>
    <x v="18"/>
  </r>
  <r>
    <x v="96"/>
    <x v="5"/>
    <x v="4"/>
    <x v="1"/>
    <n v="1"/>
    <x v="18"/>
  </r>
  <r>
    <x v="96"/>
    <x v="5"/>
    <x v="5"/>
    <x v="0"/>
    <n v="1"/>
    <x v="18"/>
  </r>
  <r>
    <x v="96"/>
    <x v="5"/>
    <x v="5"/>
    <x v="1"/>
    <n v="1"/>
    <x v="18"/>
  </r>
  <r>
    <x v="97"/>
    <x v="0"/>
    <x v="0"/>
    <x v="0"/>
    <n v="1"/>
    <x v="19"/>
  </r>
  <r>
    <x v="97"/>
    <x v="0"/>
    <x v="0"/>
    <x v="1"/>
    <n v="1"/>
    <x v="19"/>
  </r>
  <r>
    <x v="97"/>
    <x v="0"/>
    <x v="1"/>
    <x v="0"/>
    <n v="3"/>
    <x v="19"/>
  </r>
  <r>
    <x v="97"/>
    <x v="0"/>
    <x v="1"/>
    <x v="1"/>
    <n v="3"/>
    <x v="19"/>
  </r>
  <r>
    <x v="97"/>
    <x v="0"/>
    <x v="2"/>
    <x v="0"/>
    <n v="1"/>
    <x v="19"/>
  </r>
  <r>
    <x v="97"/>
    <x v="0"/>
    <x v="2"/>
    <x v="1"/>
    <n v="1"/>
    <x v="19"/>
  </r>
  <r>
    <x v="97"/>
    <x v="0"/>
    <x v="3"/>
    <x v="0"/>
    <n v="3"/>
    <x v="19"/>
  </r>
  <r>
    <x v="97"/>
    <x v="0"/>
    <x v="3"/>
    <x v="1"/>
    <n v="2"/>
    <x v="19"/>
  </r>
  <r>
    <x v="97"/>
    <x v="0"/>
    <x v="4"/>
    <x v="0"/>
    <n v="4"/>
    <x v="19"/>
  </r>
  <r>
    <x v="97"/>
    <x v="0"/>
    <x v="4"/>
    <x v="1"/>
    <n v="3"/>
    <x v="19"/>
  </r>
  <r>
    <x v="97"/>
    <x v="0"/>
    <x v="5"/>
    <x v="0"/>
    <n v="2"/>
    <x v="19"/>
  </r>
  <r>
    <x v="97"/>
    <x v="0"/>
    <x v="5"/>
    <x v="1"/>
    <n v="4"/>
    <x v="19"/>
  </r>
  <r>
    <x v="97"/>
    <x v="1"/>
    <x v="0"/>
    <x v="0"/>
    <n v="1"/>
    <x v="19"/>
  </r>
  <r>
    <x v="97"/>
    <x v="1"/>
    <x v="0"/>
    <x v="1"/>
    <n v="1"/>
    <x v="19"/>
  </r>
  <r>
    <x v="97"/>
    <x v="1"/>
    <x v="1"/>
    <x v="0"/>
    <n v="8"/>
    <x v="19"/>
  </r>
  <r>
    <x v="97"/>
    <x v="1"/>
    <x v="1"/>
    <x v="1"/>
    <n v="4"/>
    <x v="19"/>
  </r>
  <r>
    <x v="97"/>
    <x v="1"/>
    <x v="2"/>
    <x v="0"/>
    <n v="2"/>
    <x v="19"/>
  </r>
  <r>
    <x v="97"/>
    <x v="1"/>
    <x v="2"/>
    <x v="1"/>
    <n v="3"/>
    <x v="19"/>
  </r>
  <r>
    <x v="97"/>
    <x v="1"/>
    <x v="3"/>
    <x v="0"/>
    <n v="7"/>
    <x v="19"/>
  </r>
  <r>
    <x v="97"/>
    <x v="1"/>
    <x v="3"/>
    <x v="1"/>
    <n v="2"/>
    <x v="19"/>
  </r>
  <r>
    <x v="97"/>
    <x v="1"/>
    <x v="4"/>
    <x v="0"/>
    <n v="6"/>
    <x v="19"/>
  </r>
  <r>
    <x v="97"/>
    <x v="1"/>
    <x v="4"/>
    <x v="1"/>
    <n v="2"/>
    <x v="19"/>
  </r>
  <r>
    <x v="97"/>
    <x v="1"/>
    <x v="5"/>
    <x v="0"/>
    <n v="3"/>
    <x v="19"/>
  </r>
  <r>
    <x v="97"/>
    <x v="1"/>
    <x v="5"/>
    <x v="1"/>
    <n v="2"/>
    <x v="19"/>
  </r>
  <r>
    <x v="97"/>
    <x v="2"/>
    <x v="0"/>
    <x v="0"/>
    <n v="4"/>
    <x v="19"/>
  </r>
  <r>
    <x v="97"/>
    <x v="2"/>
    <x v="0"/>
    <x v="1"/>
    <n v="4"/>
    <x v="19"/>
  </r>
  <r>
    <x v="97"/>
    <x v="2"/>
    <x v="1"/>
    <x v="0"/>
    <n v="10"/>
    <x v="19"/>
  </r>
  <r>
    <x v="97"/>
    <x v="2"/>
    <x v="1"/>
    <x v="1"/>
    <n v="4"/>
    <x v="19"/>
  </r>
  <r>
    <x v="97"/>
    <x v="2"/>
    <x v="2"/>
    <x v="0"/>
    <n v="2"/>
    <x v="19"/>
  </r>
  <r>
    <x v="97"/>
    <x v="2"/>
    <x v="2"/>
    <x v="1"/>
    <n v="3"/>
    <x v="19"/>
  </r>
  <r>
    <x v="97"/>
    <x v="2"/>
    <x v="3"/>
    <x v="0"/>
    <n v="1"/>
    <x v="19"/>
  </r>
  <r>
    <x v="97"/>
    <x v="2"/>
    <x v="3"/>
    <x v="1"/>
    <n v="1"/>
    <x v="19"/>
  </r>
  <r>
    <x v="97"/>
    <x v="2"/>
    <x v="4"/>
    <x v="0"/>
    <n v="1"/>
    <x v="19"/>
  </r>
  <r>
    <x v="97"/>
    <x v="2"/>
    <x v="4"/>
    <x v="1"/>
    <n v="3"/>
    <x v="19"/>
  </r>
  <r>
    <x v="97"/>
    <x v="2"/>
    <x v="5"/>
    <x v="0"/>
    <n v="2"/>
    <x v="19"/>
  </r>
  <r>
    <x v="97"/>
    <x v="2"/>
    <x v="5"/>
    <x v="1"/>
    <n v="5"/>
    <x v="19"/>
  </r>
  <r>
    <x v="97"/>
    <x v="3"/>
    <x v="0"/>
    <x v="0"/>
    <n v="3"/>
    <x v="19"/>
  </r>
  <r>
    <x v="97"/>
    <x v="3"/>
    <x v="0"/>
    <x v="1"/>
    <n v="1"/>
    <x v="19"/>
  </r>
  <r>
    <x v="97"/>
    <x v="3"/>
    <x v="1"/>
    <x v="0"/>
    <n v="11"/>
    <x v="19"/>
  </r>
  <r>
    <x v="97"/>
    <x v="3"/>
    <x v="1"/>
    <x v="1"/>
    <n v="7"/>
    <x v="19"/>
  </r>
  <r>
    <x v="97"/>
    <x v="3"/>
    <x v="2"/>
    <x v="0"/>
    <n v="2"/>
    <x v="19"/>
  </r>
  <r>
    <x v="97"/>
    <x v="3"/>
    <x v="2"/>
    <x v="1"/>
    <n v="1"/>
    <x v="19"/>
  </r>
  <r>
    <x v="97"/>
    <x v="3"/>
    <x v="3"/>
    <x v="0"/>
    <n v="5"/>
    <x v="19"/>
  </r>
  <r>
    <x v="97"/>
    <x v="3"/>
    <x v="3"/>
    <x v="1"/>
    <n v="3"/>
    <x v="19"/>
  </r>
  <r>
    <x v="97"/>
    <x v="3"/>
    <x v="4"/>
    <x v="0"/>
    <n v="2"/>
    <x v="19"/>
  </r>
  <r>
    <x v="97"/>
    <x v="3"/>
    <x v="4"/>
    <x v="1"/>
    <n v="1"/>
    <x v="19"/>
  </r>
  <r>
    <x v="97"/>
    <x v="3"/>
    <x v="5"/>
    <x v="0"/>
    <n v="4"/>
    <x v="19"/>
  </r>
  <r>
    <x v="97"/>
    <x v="3"/>
    <x v="5"/>
    <x v="1"/>
    <n v="5"/>
    <x v="19"/>
  </r>
  <r>
    <x v="97"/>
    <x v="4"/>
    <x v="0"/>
    <x v="0"/>
    <n v="2"/>
    <x v="19"/>
  </r>
  <r>
    <x v="97"/>
    <x v="4"/>
    <x v="0"/>
    <x v="1"/>
    <n v="1"/>
    <x v="19"/>
  </r>
  <r>
    <x v="97"/>
    <x v="4"/>
    <x v="1"/>
    <x v="0"/>
    <n v="7"/>
    <x v="19"/>
  </r>
  <r>
    <x v="97"/>
    <x v="4"/>
    <x v="1"/>
    <x v="1"/>
    <n v="5"/>
    <x v="19"/>
  </r>
  <r>
    <x v="97"/>
    <x v="4"/>
    <x v="2"/>
    <x v="0"/>
    <n v="1"/>
    <x v="19"/>
  </r>
  <r>
    <x v="97"/>
    <x v="4"/>
    <x v="2"/>
    <x v="1"/>
    <n v="3"/>
    <x v="19"/>
  </r>
  <r>
    <x v="97"/>
    <x v="4"/>
    <x v="3"/>
    <x v="0"/>
    <n v="4"/>
    <x v="19"/>
  </r>
  <r>
    <x v="97"/>
    <x v="4"/>
    <x v="3"/>
    <x v="1"/>
    <n v="1"/>
    <x v="19"/>
  </r>
  <r>
    <x v="97"/>
    <x v="4"/>
    <x v="4"/>
    <x v="0"/>
    <n v="3"/>
    <x v="19"/>
  </r>
  <r>
    <x v="97"/>
    <x v="4"/>
    <x v="4"/>
    <x v="1"/>
    <n v="3"/>
    <x v="19"/>
  </r>
  <r>
    <x v="97"/>
    <x v="4"/>
    <x v="5"/>
    <x v="0"/>
    <n v="7"/>
    <x v="19"/>
  </r>
  <r>
    <x v="97"/>
    <x v="4"/>
    <x v="5"/>
    <x v="1"/>
    <n v="5"/>
    <x v="19"/>
  </r>
  <r>
    <x v="97"/>
    <x v="5"/>
    <x v="0"/>
    <x v="0"/>
    <n v="4"/>
    <x v="19"/>
  </r>
  <r>
    <x v="97"/>
    <x v="5"/>
    <x v="0"/>
    <x v="1"/>
    <n v="2"/>
    <x v="19"/>
  </r>
  <r>
    <x v="97"/>
    <x v="5"/>
    <x v="1"/>
    <x v="0"/>
    <n v="6"/>
    <x v="19"/>
  </r>
  <r>
    <x v="97"/>
    <x v="5"/>
    <x v="1"/>
    <x v="1"/>
    <n v="2"/>
    <x v="19"/>
  </r>
  <r>
    <x v="97"/>
    <x v="5"/>
    <x v="2"/>
    <x v="0"/>
    <n v="1"/>
    <x v="19"/>
  </r>
  <r>
    <x v="97"/>
    <x v="5"/>
    <x v="2"/>
    <x v="1"/>
    <n v="3"/>
    <x v="19"/>
  </r>
  <r>
    <x v="97"/>
    <x v="5"/>
    <x v="3"/>
    <x v="0"/>
    <n v="1"/>
    <x v="19"/>
  </r>
  <r>
    <x v="97"/>
    <x v="5"/>
    <x v="3"/>
    <x v="1"/>
    <n v="2"/>
    <x v="19"/>
  </r>
  <r>
    <x v="97"/>
    <x v="5"/>
    <x v="4"/>
    <x v="0"/>
    <n v="2"/>
    <x v="19"/>
  </r>
  <r>
    <x v="97"/>
    <x v="5"/>
    <x v="4"/>
    <x v="1"/>
    <n v="3"/>
    <x v="19"/>
  </r>
  <r>
    <x v="97"/>
    <x v="5"/>
    <x v="5"/>
    <x v="0"/>
    <n v="3"/>
    <x v="19"/>
  </r>
  <r>
    <x v="97"/>
    <x v="5"/>
    <x v="5"/>
    <x v="1"/>
    <n v="4"/>
    <x v="19"/>
  </r>
  <r>
    <x v="98"/>
    <x v="0"/>
    <x v="0"/>
    <x v="0"/>
    <n v="1"/>
    <x v="20"/>
  </r>
  <r>
    <x v="98"/>
    <x v="0"/>
    <x v="0"/>
    <x v="1"/>
    <n v="2"/>
    <x v="20"/>
  </r>
  <r>
    <x v="98"/>
    <x v="0"/>
    <x v="1"/>
    <x v="0"/>
    <n v="3"/>
    <x v="20"/>
  </r>
  <r>
    <x v="98"/>
    <x v="0"/>
    <x v="1"/>
    <x v="1"/>
    <n v="7"/>
    <x v="20"/>
  </r>
  <r>
    <x v="98"/>
    <x v="0"/>
    <x v="2"/>
    <x v="0"/>
    <n v="2"/>
    <x v="20"/>
  </r>
  <r>
    <x v="98"/>
    <x v="0"/>
    <x v="2"/>
    <x v="1"/>
    <n v="1"/>
    <x v="20"/>
  </r>
  <r>
    <x v="98"/>
    <x v="0"/>
    <x v="3"/>
    <x v="0"/>
    <n v="1"/>
    <x v="20"/>
  </r>
  <r>
    <x v="98"/>
    <x v="0"/>
    <x v="3"/>
    <x v="1"/>
    <n v="2"/>
    <x v="20"/>
  </r>
  <r>
    <x v="98"/>
    <x v="0"/>
    <x v="4"/>
    <x v="0"/>
    <n v="4"/>
    <x v="20"/>
  </r>
  <r>
    <x v="98"/>
    <x v="0"/>
    <x v="4"/>
    <x v="1"/>
    <n v="3"/>
    <x v="20"/>
  </r>
  <r>
    <x v="98"/>
    <x v="0"/>
    <x v="5"/>
    <x v="0"/>
    <n v="3"/>
    <x v="20"/>
  </r>
  <r>
    <x v="98"/>
    <x v="0"/>
    <x v="5"/>
    <x v="1"/>
    <n v="1"/>
    <x v="20"/>
  </r>
  <r>
    <x v="98"/>
    <x v="1"/>
    <x v="0"/>
    <x v="0"/>
    <n v="4"/>
    <x v="20"/>
  </r>
  <r>
    <x v="98"/>
    <x v="1"/>
    <x v="0"/>
    <x v="1"/>
    <n v="3"/>
    <x v="20"/>
  </r>
  <r>
    <x v="98"/>
    <x v="1"/>
    <x v="1"/>
    <x v="0"/>
    <n v="6"/>
    <x v="20"/>
  </r>
  <r>
    <x v="98"/>
    <x v="1"/>
    <x v="1"/>
    <x v="1"/>
    <n v="7"/>
    <x v="20"/>
  </r>
  <r>
    <x v="98"/>
    <x v="1"/>
    <x v="2"/>
    <x v="0"/>
    <n v="2"/>
    <x v="20"/>
  </r>
  <r>
    <x v="98"/>
    <x v="1"/>
    <x v="2"/>
    <x v="1"/>
    <n v="3"/>
    <x v="20"/>
  </r>
  <r>
    <x v="98"/>
    <x v="1"/>
    <x v="3"/>
    <x v="0"/>
    <n v="2"/>
    <x v="20"/>
  </r>
  <r>
    <x v="98"/>
    <x v="1"/>
    <x v="3"/>
    <x v="1"/>
    <n v="1"/>
    <x v="20"/>
  </r>
  <r>
    <x v="98"/>
    <x v="1"/>
    <x v="4"/>
    <x v="0"/>
    <n v="6"/>
    <x v="20"/>
  </r>
  <r>
    <x v="98"/>
    <x v="1"/>
    <x v="4"/>
    <x v="1"/>
    <n v="3"/>
    <x v="20"/>
  </r>
  <r>
    <x v="98"/>
    <x v="1"/>
    <x v="5"/>
    <x v="0"/>
    <n v="2"/>
    <x v="20"/>
  </r>
  <r>
    <x v="98"/>
    <x v="1"/>
    <x v="5"/>
    <x v="1"/>
    <n v="4"/>
    <x v="20"/>
  </r>
  <r>
    <x v="98"/>
    <x v="2"/>
    <x v="0"/>
    <x v="0"/>
    <n v="1"/>
    <x v="20"/>
  </r>
  <r>
    <x v="98"/>
    <x v="2"/>
    <x v="0"/>
    <x v="1"/>
    <n v="3"/>
    <x v="20"/>
  </r>
  <r>
    <x v="98"/>
    <x v="2"/>
    <x v="1"/>
    <x v="0"/>
    <n v="1"/>
    <x v="20"/>
  </r>
  <r>
    <x v="98"/>
    <x v="2"/>
    <x v="1"/>
    <x v="1"/>
    <n v="6"/>
    <x v="20"/>
  </r>
  <r>
    <x v="98"/>
    <x v="2"/>
    <x v="2"/>
    <x v="0"/>
    <n v="2"/>
    <x v="20"/>
  </r>
  <r>
    <x v="98"/>
    <x v="2"/>
    <x v="2"/>
    <x v="1"/>
    <n v="2"/>
    <x v="20"/>
  </r>
  <r>
    <x v="98"/>
    <x v="2"/>
    <x v="3"/>
    <x v="0"/>
    <n v="7"/>
    <x v="20"/>
  </r>
  <r>
    <x v="98"/>
    <x v="2"/>
    <x v="3"/>
    <x v="1"/>
    <n v="2"/>
    <x v="20"/>
  </r>
  <r>
    <x v="98"/>
    <x v="2"/>
    <x v="4"/>
    <x v="0"/>
    <n v="2"/>
    <x v="20"/>
  </r>
  <r>
    <x v="98"/>
    <x v="2"/>
    <x v="4"/>
    <x v="1"/>
    <n v="2"/>
    <x v="20"/>
  </r>
  <r>
    <x v="98"/>
    <x v="2"/>
    <x v="5"/>
    <x v="0"/>
    <n v="1"/>
    <x v="20"/>
  </r>
  <r>
    <x v="98"/>
    <x v="2"/>
    <x v="5"/>
    <x v="1"/>
    <n v="2"/>
    <x v="20"/>
  </r>
  <r>
    <x v="98"/>
    <x v="3"/>
    <x v="0"/>
    <x v="0"/>
    <n v="5"/>
    <x v="20"/>
  </r>
  <r>
    <x v="98"/>
    <x v="3"/>
    <x v="0"/>
    <x v="1"/>
    <n v="2"/>
    <x v="20"/>
  </r>
  <r>
    <x v="98"/>
    <x v="3"/>
    <x v="1"/>
    <x v="0"/>
    <n v="6"/>
    <x v="20"/>
  </r>
  <r>
    <x v="98"/>
    <x v="3"/>
    <x v="1"/>
    <x v="1"/>
    <n v="3"/>
    <x v="20"/>
  </r>
  <r>
    <x v="98"/>
    <x v="3"/>
    <x v="2"/>
    <x v="0"/>
    <n v="1"/>
    <x v="20"/>
  </r>
  <r>
    <x v="98"/>
    <x v="3"/>
    <x v="2"/>
    <x v="1"/>
    <n v="2"/>
    <x v="20"/>
  </r>
  <r>
    <x v="98"/>
    <x v="3"/>
    <x v="3"/>
    <x v="0"/>
    <n v="5"/>
    <x v="20"/>
  </r>
  <r>
    <x v="98"/>
    <x v="3"/>
    <x v="3"/>
    <x v="1"/>
    <n v="3"/>
    <x v="20"/>
  </r>
  <r>
    <x v="98"/>
    <x v="3"/>
    <x v="4"/>
    <x v="0"/>
    <n v="2"/>
    <x v="20"/>
  </r>
  <r>
    <x v="98"/>
    <x v="3"/>
    <x v="4"/>
    <x v="1"/>
    <n v="2"/>
    <x v="20"/>
  </r>
  <r>
    <x v="98"/>
    <x v="3"/>
    <x v="5"/>
    <x v="0"/>
    <n v="5"/>
    <x v="20"/>
  </r>
  <r>
    <x v="98"/>
    <x v="3"/>
    <x v="5"/>
    <x v="1"/>
    <n v="2"/>
    <x v="20"/>
  </r>
  <r>
    <x v="98"/>
    <x v="4"/>
    <x v="0"/>
    <x v="0"/>
    <n v="2"/>
    <x v="20"/>
  </r>
  <r>
    <x v="98"/>
    <x v="4"/>
    <x v="0"/>
    <x v="1"/>
    <n v="1"/>
    <x v="20"/>
  </r>
  <r>
    <x v="98"/>
    <x v="4"/>
    <x v="1"/>
    <x v="0"/>
    <n v="7"/>
    <x v="20"/>
  </r>
  <r>
    <x v="98"/>
    <x v="4"/>
    <x v="1"/>
    <x v="1"/>
    <n v="7"/>
    <x v="20"/>
  </r>
  <r>
    <x v="98"/>
    <x v="4"/>
    <x v="2"/>
    <x v="0"/>
    <n v="1"/>
    <x v="20"/>
  </r>
  <r>
    <x v="98"/>
    <x v="4"/>
    <x v="2"/>
    <x v="1"/>
    <n v="2"/>
    <x v="20"/>
  </r>
  <r>
    <x v="98"/>
    <x v="4"/>
    <x v="3"/>
    <x v="0"/>
    <n v="2"/>
    <x v="20"/>
  </r>
  <r>
    <x v="98"/>
    <x v="4"/>
    <x v="3"/>
    <x v="1"/>
    <n v="2"/>
    <x v="20"/>
  </r>
  <r>
    <x v="98"/>
    <x v="4"/>
    <x v="4"/>
    <x v="0"/>
    <n v="1"/>
    <x v="20"/>
  </r>
  <r>
    <x v="98"/>
    <x v="4"/>
    <x v="4"/>
    <x v="1"/>
    <n v="1"/>
    <x v="20"/>
  </r>
  <r>
    <x v="98"/>
    <x v="4"/>
    <x v="5"/>
    <x v="0"/>
    <n v="2"/>
    <x v="20"/>
  </r>
  <r>
    <x v="98"/>
    <x v="4"/>
    <x v="5"/>
    <x v="1"/>
    <n v="2"/>
    <x v="20"/>
  </r>
  <r>
    <x v="98"/>
    <x v="5"/>
    <x v="0"/>
    <x v="0"/>
    <n v="5"/>
    <x v="20"/>
  </r>
  <r>
    <x v="98"/>
    <x v="5"/>
    <x v="0"/>
    <x v="1"/>
    <n v="3"/>
    <x v="20"/>
  </r>
  <r>
    <x v="98"/>
    <x v="5"/>
    <x v="1"/>
    <x v="0"/>
    <n v="12"/>
    <x v="20"/>
  </r>
  <r>
    <x v="98"/>
    <x v="5"/>
    <x v="1"/>
    <x v="1"/>
    <n v="4"/>
    <x v="20"/>
  </r>
  <r>
    <x v="98"/>
    <x v="5"/>
    <x v="2"/>
    <x v="0"/>
    <n v="2"/>
    <x v="20"/>
  </r>
  <r>
    <x v="98"/>
    <x v="5"/>
    <x v="2"/>
    <x v="1"/>
    <n v="2"/>
    <x v="20"/>
  </r>
  <r>
    <x v="98"/>
    <x v="5"/>
    <x v="3"/>
    <x v="0"/>
    <n v="2"/>
    <x v="20"/>
  </r>
  <r>
    <x v="98"/>
    <x v="5"/>
    <x v="3"/>
    <x v="1"/>
    <n v="3"/>
    <x v="20"/>
  </r>
  <r>
    <x v="98"/>
    <x v="5"/>
    <x v="4"/>
    <x v="0"/>
    <n v="3"/>
    <x v="20"/>
  </r>
  <r>
    <x v="98"/>
    <x v="5"/>
    <x v="4"/>
    <x v="1"/>
    <n v="2"/>
    <x v="20"/>
  </r>
  <r>
    <x v="98"/>
    <x v="5"/>
    <x v="5"/>
    <x v="0"/>
    <n v="7"/>
    <x v="20"/>
  </r>
  <r>
    <x v="98"/>
    <x v="5"/>
    <x v="5"/>
    <x v="1"/>
    <n v="1"/>
    <x v="20"/>
  </r>
  <r>
    <x v="99"/>
    <x v="0"/>
    <x v="0"/>
    <x v="0"/>
    <n v="3"/>
    <x v="21"/>
  </r>
  <r>
    <x v="99"/>
    <x v="0"/>
    <x v="0"/>
    <x v="1"/>
    <n v="1"/>
    <x v="21"/>
  </r>
  <r>
    <x v="99"/>
    <x v="0"/>
    <x v="1"/>
    <x v="0"/>
    <n v="4"/>
    <x v="21"/>
  </r>
  <r>
    <x v="99"/>
    <x v="0"/>
    <x v="1"/>
    <x v="1"/>
    <n v="6"/>
    <x v="21"/>
  </r>
  <r>
    <x v="99"/>
    <x v="0"/>
    <x v="2"/>
    <x v="0"/>
    <n v="2"/>
    <x v="21"/>
  </r>
  <r>
    <x v="99"/>
    <x v="0"/>
    <x v="2"/>
    <x v="1"/>
    <n v="2"/>
    <x v="21"/>
  </r>
  <r>
    <x v="99"/>
    <x v="0"/>
    <x v="3"/>
    <x v="0"/>
    <n v="4"/>
    <x v="21"/>
  </r>
  <r>
    <x v="99"/>
    <x v="0"/>
    <x v="3"/>
    <x v="1"/>
    <n v="2"/>
    <x v="21"/>
  </r>
  <r>
    <x v="99"/>
    <x v="0"/>
    <x v="4"/>
    <x v="0"/>
    <n v="6"/>
    <x v="21"/>
  </r>
  <r>
    <x v="99"/>
    <x v="0"/>
    <x v="4"/>
    <x v="1"/>
    <n v="3"/>
    <x v="21"/>
  </r>
  <r>
    <x v="99"/>
    <x v="0"/>
    <x v="5"/>
    <x v="0"/>
    <n v="6"/>
    <x v="21"/>
  </r>
  <r>
    <x v="99"/>
    <x v="0"/>
    <x v="5"/>
    <x v="1"/>
    <n v="4"/>
    <x v="21"/>
  </r>
  <r>
    <x v="99"/>
    <x v="1"/>
    <x v="0"/>
    <x v="0"/>
    <n v="5"/>
    <x v="21"/>
  </r>
  <r>
    <x v="99"/>
    <x v="1"/>
    <x v="0"/>
    <x v="1"/>
    <n v="3"/>
    <x v="21"/>
  </r>
  <r>
    <x v="99"/>
    <x v="1"/>
    <x v="1"/>
    <x v="0"/>
    <n v="10"/>
    <x v="21"/>
  </r>
  <r>
    <x v="99"/>
    <x v="1"/>
    <x v="1"/>
    <x v="1"/>
    <n v="5"/>
    <x v="21"/>
  </r>
  <r>
    <x v="99"/>
    <x v="1"/>
    <x v="2"/>
    <x v="0"/>
    <n v="1"/>
    <x v="21"/>
  </r>
  <r>
    <x v="99"/>
    <x v="1"/>
    <x v="2"/>
    <x v="1"/>
    <n v="1"/>
    <x v="21"/>
  </r>
  <r>
    <x v="99"/>
    <x v="1"/>
    <x v="3"/>
    <x v="0"/>
    <n v="1"/>
    <x v="21"/>
  </r>
  <r>
    <x v="99"/>
    <x v="1"/>
    <x v="3"/>
    <x v="1"/>
    <n v="1"/>
    <x v="21"/>
  </r>
  <r>
    <x v="99"/>
    <x v="1"/>
    <x v="4"/>
    <x v="0"/>
    <n v="5"/>
    <x v="21"/>
  </r>
  <r>
    <x v="99"/>
    <x v="1"/>
    <x v="4"/>
    <x v="1"/>
    <n v="1"/>
    <x v="21"/>
  </r>
  <r>
    <x v="99"/>
    <x v="1"/>
    <x v="5"/>
    <x v="0"/>
    <n v="5"/>
    <x v="21"/>
  </r>
  <r>
    <x v="99"/>
    <x v="1"/>
    <x v="5"/>
    <x v="1"/>
    <n v="3"/>
    <x v="21"/>
  </r>
  <r>
    <x v="99"/>
    <x v="2"/>
    <x v="0"/>
    <x v="0"/>
    <n v="1"/>
    <x v="21"/>
  </r>
  <r>
    <x v="99"/>
    <x v="2"/>
    <x v="0"/>
    <x v="1"/>
    <n v="3"/>
    <x v="21"/>
  </r>
  <r>
    <x v="99"/>
    <x v="2"/>
    <x v="1"/>
    <x v="0"/>
    <n v="3"/>
    <x v="21"/>
  </r>
  <r>
    <x v="99"/>
    <x v="2"/>
    <x v="1"/>
    <x v="1"/>
    <n v="3"/>
    <x v="21"/>
  </r>
  <r>
    <x v="99"/>
    <x v="2"/>
    <x v="2"/>
    <x v="0"/>
    <n v="1"/>
    <x v="21"/>
  </r>
  <r>
    <x v="99"/>
    <x v="2"/>
    <x v="2"/>
    <x v="1"/>
    <n v="2"/>
    <x v="21"/>
  </r>
  <r>
    <x v="99"/>
    <x v="2"/>
    <x v="3"/>
    <x v="0"/>
    <n v="3"/>
    <x v="21"/>
  </r>
  <r>
    <x v="99"/>
    <x v="2"/>
    <x v="3"/>
    <x v="1"/>
    <n v="3"/>
    <x v="21"/>
  </r>
  <r>
    <x v="99"/>
    <x v="2"/>
    <x v="4"/>
    <x v="0"/>
    <n v="4"/>
    <x v="21"/>
  </r>
  <r>
    <x v="99"/>
    <x v="2"/>
    <x v="4"/>
    <x v="1"/>
    <n v="1"/>
    <x v="21"/>
  </r>
  <r>
    <x v="99"/>
    <x v="2"/>
    <x v="5"/>
    <x v="0"/>
    <n v="6"/>
    <x v="21"/>
  </r>
  <r>
    <x v="99"/>
    <x v="2"/>
    <x v="5"/>
    <x v="1"/>
    <n v="4"/>
    <x v="21"/>
  </r>
  <r>
    <x v="99"/>
    <x v="3"/>
    <x v="0"/>
    <x v="0"/>
    <n v="5"/>
    <x v="21"/>
  </r>
  <r>
    <x v="99"/>
    <x v="3"/>
    <x v="0"/>
    <x v="1"/>
    <n v="1"/>
    <x v="21"/>
  </r>
  <r>
    <x v="99"/>
    <x v="3"/>
    <x v="1"/>
    <x v="0"/>
    <n v="6"/>
    <x v="21"/>
  </r>
  <r>
    <x v="99"/>
    <x v="3"/>
    <x v="1"/>
    <x v="1"/>
    <n v="1"/>
    <x v="21"/>
  </r>
  <r>
    <x v="99"/>
    <x v="3"/>
    <x v="2"/>
    <x v="0"/>
    <n v="2"/>
    <x v="21"/>
  </r>
  <r>
    <x v="99"/>
    <x v="3"/>
    <x v="2"/>
    <x v="1"/>
    <n v="2"/>
    <x v="21"/>
  </r>
  <r>
    <x v="99"/>
    <x v="3"/>
    <x v="3"/>
    <x v="0"/>
    <n v="6"/>
    <x v="21"/>
  </r>
  <r>
    <x v="99"/>
    <x v="3"/>
    <x v="3"/>
    <x v="1"/>
    <n v="3"/>
    <x v="21"/>
  </r>
  <r>
    <x v="99"/>
    <x v="3"/>
    <x v="4"/>
    <x v="0"/>
    <n v="2"/>
    <x v="21"/>
  </r>
  <r>
    <x v="99"/>
    <x v="3"/>
    <x v="4"/>
    <x v="1"/>
    <n v="4"/>
    <x v="21"/>
  </r>
  <r>
    <x v="99"/>
    <x v="3"/>
    <x v="5"/>
    <x v="0"/>
    <n v="4"/>
    <x v="21"/>
  </r>
  <r>
    <x v="99"/>
    <x v="3"/>
    <x v="5"/>
    <x v="1"/>
    <n v="3"/>
    <x v="21"/>
  </r>
  <r>
    <x v="99"/>
    <x v="4"/>
    <x v="0"/>
    <x v="0"/>
    <n v="5"/>
    <x v="21"/>
  </r>
  <r>
    <x v="99"/>
    <x v="4"/>
    <x v="0"/>
    <x v="1"/>
    <n v="3"/>
    <x v="21"/>
  </r>
  <r>
    <x v="99"/>
    <x v="4"/>
    <x v="1"/>
    <x v="0"/>
    <n v="11"/>
    <x v="21"/>
  </r>
  <r>
    <x v="99"/>
    <x v="4"/>
    <x v="1"/>
    <x v="1"/>
    <n v="2"/>
    <x v="21"/>
  </r>
  <r>
    <x v="99"/>
    <x v="4"/>
    <x v="2"/>
    <x v="0"/>
    <n v="1"/>
    <x v="21"/>
  </r>
  <r>
    <x v="99"/>
    <x v="4"/>
    <x v="2"/>
    <x v="1"/>
    <n v="2"/>
    <x v="21"/>
  </r>
  <r>
    <x v="99"/>
    <x v="4"/>
    <x v="3"/>
    <x v="0"/>
    <n v="5"/>
    <x v="21"/>
  </r>
  <r>
    <x v="99"/>
    <x v="4"/>
    <x v="3"/>
    <x v="1"/>
    <n v="1"/>
    <x v="21"/>
  </r>
  <r>
    <x v="99"/>
    <x v="4"/>
    <x v="4"/>
    <x v="0"/>
    <n v="1"/>
    <x v="21"/>
  </r>
  <r>
    <x v="99"/>
    <x v="4"/>
    <x v="4"/>
    <x v="1"/>
    <n v="1"/>
    <x v="21"/>
  </r>
  <r>
    <x v="99"/>
    <x v="4"/>
    <x v="5"/>
    <x v="0"/>
    <n v="3"/>
    <x v="21"/>
  </r>
  <r>
    <x v="99"/>
    <x v="4"/>
    <x v="5"/>
    <x v="1"/>
    <n v="5"/>
    <x v="21"/>
  </r>
  <r>
    <x v="99"/>
    <x v="5"/>
    <x v="0"/>
    <x v="0"/>
    <n v="4"/>
    <x v="21"/>
  </r>
  <r>
    <x v="99"/>
    <x v="5"/>
    <x v="0"/>
    <x v="1"/>
    <n v="2"/>
    <x v="21"/>
  </r>
  <r>
    <x v="99"/>
    <x v="5"/>
    <x v="1"/>
    <x v="0"/>
    <n v="9"/>
    <x v="21"/>
  </r>
  <r>
    <x v="99"/>
    <x v="5"/>
    <x v="1"/>
    <x v="1"/>
    <n v="3"/>
    <x v="21"/>
  </r>
  <r>
    <x v="99"/>
    <x v="5"/>
    <x v="2"/>
    <x v="0"/>
    <n v="2"/>
    <x v="21"/>
  </r>
  <r>
    <x v="99"/>
    <x v="5"/>
    <x v="2"/>
    <x v="1"/>
    <n v="3"/>
    <x v="21"/>
  </r>
  <r>
    <x v="99"/>
    <x v="5"/>
    <x v="3"/>
    <x v="0"/>
    <n v="2"/>
    <x v="21"/>
  </r>
  <r>
    <x v="99"/>
    <x v="5"/>
    <x v="3"/>
    <x v="1"/>
    <n v="1"/>
    <x v="21"/>
  </r>
  <r>
    <x v="99"/>
    <x v="5"/>
    <x v="4"/>
    <x v="0"/>
    <n v="6"/>
    <x v="21"/>
  </r>
  <r>
    <x v="99"/>
    <x v="5"/>
    <x v="4"/>
    <x v="1"/>
    <n v="1"/>
    <x v="21"/>
  </r>
  <r>
    <x v="99"/>
    <x v="5"/>
    <x v="5"/>
    <x v="0"/>
    <n v="3"/>
    <x v="21"/>
  </r>
  <r>
    <x v="99"/>
    <x v="5"/>
    <x v="5"/>
    <x v="1"/>
    <n v="4"/>
    <x v="21"/>
  </r>
  <r>
    <x v="100"/>
    <x v="0"/>
    <x v="0"/>
    <x v="0"/>
    <n v="1"/>
    <x v="9"/>
  </r>
  <r>
    <x v="100"/>
    <x v="0"/>
    <x v="0"/>
    <x v="1"/>
    <n v="4"/>
    <x v="9"/>
  </r>
  <r>
    <x v="100"/>
    <x v="0"/>
    <x v="1"/>
    <x v="0"/>
    <n v="6"/>
    <x v="9"/>
  </r>
  <r>
    <x v="100"/>
    <x v="0"/>
    <x v="1"/>
    <x v="1"/>
    <n v="4"/>
    <x v="9"/>
  </r>
  <r>
    <x v="100"/>
    <x v="0"/>
    <x v="2"/>
    <x v="0"/>
    <n v="2"/>
    <x v="9"/>
  </r>
  <r>
    <x v="100"/>
    <x v="0"/>
    <x v="2"/>
    <x v="1"/>
    <n v="1"/>
    <x v="9"/>
  </r>
  <r>
    <x v="100"/>
    <x v="0"/>
    <x v="3"/>
    <x v="0"/>
    <n v="7"/>
    <x v="9"/>
  </r>
  <r>
    <x v="100"/>
    <x v="0"/>
    <x v="3"/>
    <x v="1"/>
    <n v="1"/>
    <x v="9"/>
  </r>
  <r>
    <x v="100"/>
    <x v="0"/>
    <x v="4"/>
    <x v="0"/>
    <n v="1"/>
    <x v="9"/>
  </r>
  <r>
    <x v="100"/>
    <x v="0"/>
    <x v="4"/>
    <x v="1"/>
    <n v="4"/>
    <x v="9"/>
  </r>
  <r>
    <x v="100"/>
    <x v="0"/>
    <x v="5"/>
    <x v="0"/>
    <n v="3"/>
    <x v="9"/>
  </r>
  <r>
    <x v="100"/>
    <x v="0"/>
    <x v="5"/>
    <x v="1"/>
    <n v="5"/>
    <x v="9"/>
  </r>
  <r>
    <x v="100"/>
    <x v="1"/>
    <x v="0"/>
    <x v="0"/>
    <n v="1"/>
    <x v="9"/>
  </r>
  <r>
    <x v="100"/>
    <x v="1"/>
    <x v="0"/>
    <x v="1"/>
    <n v="4"/>
    <x v="9"/>
  </r>
  <r>
    <x v="100"/>
    <x v="1"/>
    <x v="1"/>
    <x v="0"/>
    <n v="8"/>
    <x v="9"/>
  </r>
  <r>
    <x v="100"/>
    <x v="1"/>
    <x v="1"/>
    <x v="1"/>
    <n v="7"/>
    <x v="9"/>
  </r>
  <r>
    <x v="100"/>
    <x v="1"/>
    <x v="2"/>
    <x v="0"/>
    <n v="2"/>
    <x v="9"/>
  </r>
  <r>
    <x v="100"/>
    <x v="1"/>
    <x v="2"/>
    <x v="1"/>
    <n v="3"/>
    <x v="9"/>
  </r>
  <r>
    <x v="100"/>
    <x v="1"/>
    <x v="3"/>
    <x v="0"/>
    <n v="2"/>
    <x v="9"/>
  </r>
  <r>
    <x v="100"/>
    <x v="1"/>
    <x v="3"/>
    <x v="1"/>
    <n v="2"/>
    <x v="9"/>
  </r>
  <r>
    <x v="100"/>
    <x v="1"/>
    <x v="4"/>
    <x v="0"/>
    <n v="5"/>
    <x v="9"/>
  </r>
  <r>
    <x v="100"/>
    <x v="1"/>
    <x v="4"/>
    <x v="1"/>
    <n v="4"/>
    <x v="9"/>
  </r>
  <r>
    <x v="100"/>
    <x v="1"/>
    <x v="5"/>
    <x v="0"/>
    <n v="7"/>
    <x v="9"/>
  </r>
  <r>
    <x v="100"/>
    <x v="1"/>
    <x v="5"/>
    <x v="1"/>
    <n v="4"/>
    <x v="9"/>
  </r>
  <r>
    <x v="100"/>
    <x v="2"/>
    <x v="0"/>
    <x v="0"/>
    <n v="1"/>
    <x v="9"/>
  </r>
  <r>
    <x v="100"/>
    <x v="2"/>
    <x v="0"/>
    <x v="1"/>
    <n v="2"/>
    <x v="9"/>
  </r>
  <r>
    <x v="100"/>
    <x v="2"/>
    <x v="1"/>
    <x v="0"/>
    <n v="12"/>
    <x v="9"/>
  </r>
  <r>
    <x v="100"/>
    <x v="2"/>
    <x v="1"/>
    <x v="1"/>
    <n v="7"/>
    <x v="9"/>
  </r>
  <r>
    <x v="100"/>
    <x v="2"/>
    <x v="2"/>
    <x v="0"/>
    <n v="2"/>
    <x v="9"/>
  </r>
  <r>
    <x v="100"/>
    <x v="2"/>
    <x v="2"/>
    <x v="1"/>
    <n v="2"/>
    <x v="9"/>
  </r>
  <r>
    <x v="100"/>
    <x v="2"/>
    <x v="3"/>
    <x v="0"/>
    <n v="1"/>
    <x v="9"/>
  </r>
  <r>
    <x v="100"/>
    <x v="2"/>
    <x v="3"/>
    <x v="1"/>
    <n v="3"/>
    <x v="9"/>
  </r>
  <r>
    <x v="100"/>
    <x v="2"/>
    <x v="4"/>
    <x v="0"/>
    <n v="5"/>
    <x v="9"/>
  </r>
  <r>
    <x v="100"/>
    <x v="2"/>
    <x v="4"/>
    <x v="1"/>
    <n v="2"/>
    <x v="9"/>
  </r>
  <r>
    <x v="100"/>
    <x v="2"/>
    <x v="5"/>
    <x v="0"/>
    <n v="3"/>
    <x v="9"/>
  </r>
  <r>
    <x v="100"/>
    <x v="2"/>
    <x v="5"/>
    <x v="1"/>
    <n v="4"/>
    <x v="9"/>
  </r>
  <r>
    <x v="100"/>
    <x v="3"/>
    <x v="0"/>
    <x v="0"/>
    <n v="1"/>
    <x v="9"/>
  </r>
  <r>
    <x v="100"/>
    <x v="3"/>
    <x v="0"/>
    <x v="1"/>
    <n v="2"/>
    <x v="9"/>
  </r>
  <r>
    <x v="100"/>
    <x v="3"/>
    <x v="1"/>
    <x v="0"/>
    <n v="12"/>
    <x v="9"/>
  </r>
  <r>
    <x v="100"/>
    <x v="3"/>
    <x v="1"/>
    <x v="1"/>
    <n v="3"/>
    <x v="9"/>
  </r>
  <r>
    <x v="100"/>
    <x v="3"/>
    <x v="2"/>
    <x v="0"/>
    <n v="2"/>
    <x v="9"/>
  </r>
  <r>
    <x v="100"/>
    <x v="3"/>
    <x v="2"/>
    <x v="1"/>
    <n v="2"/>
    <x v="9"/>
  </r>
  <r>
    <x v="100"/>
    <x v="3"/>
    <x v="3"/>
    <x v="0"/>
    <n v="5"/>
    <x v="9"/>
  </r>
  <r>
    <x v="100"/>
    <x v="3"/>
    <x v="3"/>
    <x v="1"/>
    <n v="3"/>
    <x v="9"/>
  </r>
  <r>
    <x v="100"/>
    <x v="3"/>
    <x v="4"/>
    <x v="0"/>
    <n v="3"/>
    <x v="9"/>
  </r>
  <r>
    <x v="100"/>
    <x v="3"/>
    <x v="4"/>
    <x v="1"/>
    <n v="3"/>
    <x v="9"/>
  </r>
  <r>
    <x v="100"/>
    <x v="3"/>
    <x v="5"/>
    <x v="0"/>
    <n v="2"/>
    <x v="9"/>
  </r>
  <r>
    <x v="100"/>
    <x v="3"/>
    <x v="5"/>
    <x v="1"/>
    <n v="4"/>
    <x v="9"/>
  </r>
  <r>
    <x v="100"/>
    <x v="4"/>
    <x v="0"/>
    <x v="0"/>
    <n v="4"/>
    <x v="9"/>
  </r>
  <r>
    <x v="100"/>
    <x v="4"/>
    <x v="0"/>
    <x v="1"/>
    <n v="1"/>
    <x v="9"/>
  </r>
  <r>
    <x v="100"/>
    <x v="4"/>
    <x v="1"/>
    <x v="0"/>
    <n v="6"/>
    <x v="9"/>
  </r>
  <r>
    <x v="100"/>
    <x v="4"/>
    <x v="1"/>
    <x v="1"/>
    <n v="5"/>
    <x v="9"/>
  </r>
  <r>
    <x v="100"/>
    <x v="4"/>
    <x v="2"/>
    <x v="0"/>
    <n v="1"/>
    <x v="9"/>
  </r>
  <r>
    <x v="100"/>
    <x v="4"/>
    <x v="2"/>
    <x v="1"/>
    <n v="3"/>
    <x v="9"/>
  </r>
  <r>
    <x v="100"/>
    <x v="4"/>
    <x v="3"/>
    <x v="0"/>
    <n v="7"/>
    <x v="9"/>
  </r>
  <r>
    <x v="100"/>
    <x v="4"/>
    <x v="3"/>
    <x v="1"/>
    <n v="2"/>
    <x v="9"/>
  </r>
  <r>
    <x v="100"/>
    <x v="4"/>
    <x v="4"/>
    <x v="0"/>
    <n v="2"/>
    <x v="9"/>
  </r>
  <r>
    <x v="100"/>
    <x v="4"/>
    <x v="4"/>
    <x v="1"/>
    <n v="3"/>
    <x v="9"/>
  </r>
  <r>
    <x v="100"/>
    <x v="4"/>
    <x v="5"/>
    <x v="0"/>
    <n v="5"/>
    <x v="9"/>
  </r>
  <r>
    <x v="100"/>
    <x v="4"/>
    <x v="5"/>
    <x v="1"/>
    <n v="4"/>
    <x v="9"/>
  </r>
  <r>
    <x v="100"/>
    <x v="5"/>
    <x v="0"/>
    <x v="0"/>
    <n v="2"/>
    <x v="9"/>
  </r>
  <r>
    <x v="100"/>
    <x v="5"/>
    <x v="0"/>
    <x v="1"/>
    <n v="2"/>
    <x v="9"/>
  </r>
  <r>
    <x v="100"/>
    <x v="5"/>
    <x v="1"/>
    <x v="0"/>
    <n v="8"/>
    <x v="9"/>
  </r>
  <r>
    <x v="100"/>
    <x v="5"/>
    <x v="1"/>
    <x v="1"/>
    <n v="3"/>
    <x v="9"/>
  </r>
  <r>
    <x v="100"/>
    <x v="5"/>
    <x v="2"/>
    <x v="0"/>
    <n v="2"/>
    <x v="9"/>
  </r>
  <r>
    <x v="100"/>
    <x v="5"/>
    <x v="2"/>
    <x v="1"/>
    <n v="1"/>
    <x v="9"/>
  </r>
  <r>
    <x v="100"/>
    <x v="5"/>
    <x v="3"/>
    <x v="0"/>
    <n v="1"/>
    <x v="9"/>
  </r>
  <r>
    <x v="100"/>
    <x v="5"/>
    <x v="3"/>
    <x v="1"/>
    <n v="3"/>
    <x v="9"/>
  </r>
  <r>
    <x v="100"/>
    <x v="5"/>
    <x v="4"/>
    <x v="0"/>
    <n v="2"/>
    <x v="9"/>
  </r>
  <r>
    <x v="100"/>
    <x v="5"/>
    <x v="4"/>
    <x v="1"/>
    <n v="2"/>
    <x v="9"/>
  </r>
  <r>
    <x v="100"/>
    <x v="5"/>
    <x v="5"/>
    <x v="0"/>
    <n v="2"/>
    <x v="9"/>
  </r>
  <r>
    <x v="100"/>
    <x v="5"/>
    <x v="5"/>
    <x v="1"/>
    <n v="4"/>
    <x v="9"/>
  </r>
  <r>
    <x v="101"/>
    <x v="0"/>
    <x v="0"/>
    <x v="0"/>
    <n v="2"/>
    <x v="10"/>
  </r>
  <r>
    <x v="101"/>
    <x v="0"/>
    <x v="0"/>
    <x v="1"/>
    <n v="4"/>
    <x v="10"/>
  </r>
  <r>
    <x v="101"/>
    <x v="0"/>
    <x v="1"/>
    <x v="0"/>
    <n v="4"/>
    <x v="10"/>
  </r>
  <r>
    <x v="101"/>
    <x v="0"/>
    <x v="1"/>
    <x v="1"/>
    <n v="5"/>
    <x v="10"/>
  </r>
  <r>
    <x v="101"/>
    <x v="0"/>
    <x v="2"/>
    <x v="0"/>
    <n v="2"/>
    <x v="10"/>
  </r>
  <r>
    <x v="101"/>
    <x v="0"/>
    <x v="2"/>
    <x v="1"/>
    <n v="2"/>
    <x v="10"/>
  </r>
  <r>
    <x v="101"/>
    <x v="0"/>
    <x v="3"/>
    <x v="0"/>
    <n v="2"/>
    <x v="10"/>
  </r>
  <r>
    <x v="101"/>
    <x v="0"/>
    <x v="3"/>
    <x v="1"/>
    <n v="3"/>
    <x v="10"/>
  </r>
  <r>
    <x v="101"/>
    <x v="0"/>
    <x v="4"/>
    <x v="0"/>
    <n v="6"/>
    <x v="10"/>
  </r>
  <r>
    <x v="101"/>
    <x v="0"/>
    <x v="4"/>
    <x v="1"/>
    <n v="3"/>
    <x v="10"/>
  </r>
  <r>
    <x v="101"/>
    <x v="0"/>
    <x v="5"/>
    <x v="0"/>
    <n v="3"/>
    <x v="10"/>
  </r>
  <r>
    <x v="101"/>
    <x v="0"/>
    <x v="5"/>
    <x v="1"/>
    <n v="5"/>
    <x v="10"/>
  </r>
  <r>
    <x v="101"/>
    <x v="1"/>
    <x v="0"/>
    <x v="0"/>
    <n v="3"/>
    <x v="10"/>
  </r>
  <r>
    <x v="101"/>
    <x v="1"/>
    <x v="0"/>
    <x v="1"/>
    <n v="4"/>
    <x v="10"/>
  </r>
  <r>
    <x v="101"/>
    <x v="1"/>
    <x v="1"/>
    <x v="0"/>
    <n v="5"/>
    <x v="10"/>
  </r>
  <r>
    <x v="101"/>
    <x v="1"/>
    <x v="1"/>
    <x v="1"/>
    <n v="7"/>
    <x v="10"/>
  </r>
  <r>
    <x v="101"/>
    <x v="1"/>
    <x v="2"/>
    <x v="0"/>
    <n v="1"/>
    <x v="10"/>
  </r>
  <r>
    <x v="101"/>
    <x v="1"/>
    <x v="2"/>
    <x v="1"/>
    <n v="1"/>
    <x v="10"/>
  </r>
  <r>
    <x v="101"/>
    <x v="1"/>
    <x v="3"/>
    <x v="0"/>
    <n v="2"/>
    <x v="10"/>
  </r>
  <r>
    <x v="101"/>
    <x v="1"/>
    <x v="3"/>
    <x v="1"/>
    <n v="3"/>
    <x v="10"/>
  </r>
  <r>
    <x v="101"/>
    <x v="1"/>
    <x v="4"/>
    <x v="0"/>
    <n v="5"/>
    <x v="10"/>
  </r>
  <r>
    <x v="101"/>
    <x v="1"/>
    <x v="4"/>
    <x v="1"/>
    <n v="3"/>
    <x v="10"/>
  </r>
  <r>
    <x v="101"/>
    <x v="1"/>
    <x v="5"/>
    <x v="0"/>
    <n v="7"/>
    <x v="10"/>
  </r>
  <r>
    <x v="101"/>
    <x v="1"/>
    <x v="5"/>
    <x v="1"/>
    <n v="4"/>
    <x v="10"/>
  </r>
  <r>
    <x v="101"/>
    <x v="2"/>
    <x v="0"/>
    <x v="0"/>
    <n v="2"/>
    <x v="10"/>
  </r>
  <r>
    <x v="101"/>
    <x v="2"/>
    <x v="0"/>
    <x v="1"/>
    <n v="2"/>
    <x v="10"/>
  </r>
  <r>
    <x v="101"/>
    <x v="2"/>
    <x v="1"/>
    <x v="0"/>
    <n v="9"/>
    <x v="10"/>
  </r>
  <r>
    <x v="101"/>
    <x v="2"/>
    <x v="1"/>
    <x v="1"/>
    <n v="7"/>
    <x v="10"/>
  </r>
  <r>
    <x v="101"/>
    <x v="2"/>
    <x v="2"/>
    <x v="0"/>
    <n v="1"/>
    <x v="10"/>
  </r>
  <r>
    <x v="101"/>
    <x v="2"/>
    <x v="2"/>
    <x v="1"/>
    <n v="3"/>
    <x v="10"/>
  </r>
  <r>
    <x v="101"/>
    <x v="2"/>
    <x v="3"/>
    <x v="0"/>
    <n v="7"/>
    <x v="10"/>
  </r>
  <r>
    <x v="101"/>
    <x v="2"/>
    <x v="3"/>
    <x v="1"/>
    <n v="3"/>
    <x v="10"/>
  </r>
  <r>
    <x v="101"/>
    <x v="2"/>
    <x v="4"/>
    <x v="0"/>
    <n v="1"/>
    <x v="10"/>
  </r>
  <r>
    <x v="101"/>
    <x v="2"/>
    <x v="4"/>
    <x v="1"/>
    <n v="2"/>
    <x v="10"/>
  </r>
  <r>
    <x v="101"/>
    <x v="2"/>
    <x v="5"/>
    <x v="0"/>
    <n v="5"/>
    <x v="10"/>
  </r>
  <r>
    <x v="101"/>
    <x v="2"/>
    <x v="5"/>
    <x v="1"/>
    <n v="4"/>
    <x v="10"/>
  </r>
  <r>
    <x v="101"/>
    <x v="3"/>
    <x v="0"/>
    <x v="0"/>
    <n v="4"/>
    <x v="10"/>
  </r>
  <r>
    <x v="101"/>
    <x v="3"/>
    <x v="0"/>
    <x v="1"/>
    <n v="1"/>
    <x v="10"/>
  </r>
  <r>
    <x v="101"/>
    <x v="3"/>
    <x v="1"/>
    <x v="0"/>
    <n v="5"/>
    <x v="10"/>
  </r>
  <r>
    <x v="101"/>
    <x v="3"/>
    <x v="1"/>
    <x v="1"/>
    <n v="7"/>
    <x v="10"/>
  </r>
  <r>
    <x v="101"/>
    <x v="3"/>
    <x v="2"/>
    <x v="0"/>
    <n v="1"/>
    <x v="10"/>
  </r>
  <r>
    <x v="101"/>
    <x v="3"/>
    <x v="2"/>
    <x v="1"/>
    <n v="2"/>
    <x v="10"/>
  </r>
  <r>
    <x v="101"/>
    <x v="3"/>
    <x v="3"/>
    <x v="0"/>
    <n v="5"/>
    <x v="10"/>
  </r>
  <r>
    <x v="101"/>
    <x v="3"/>
    <x v="3"/>
    <x v="1"/>
    <n v="3"/>
    <x v="10"/>
  </r>
  <r>
    <x v="101"/>
    <x v="3"/>
    <x v="4"/>
    <x v="0"/>
    <n v="2"/>
    <x v="10"/>
  </r>
  <r>
    <x v="101"/>
    <x v="3"/>
    <x v="4"/>
    <x v="1"/>
    <n v="3"/>
    <x v="10"/>
  </r>
  <r>
    <x v="101"/>
    <x v="3"/>
    <x v="5"/>
    <x v="0"/>
    <n v="3"/>
    <x v="10"/>
  </r>
  <r>
    <x v="101"/>
    <x v="3"/>
    <x v="5"/>
    <x v="1"/>
    <n v="1"/>
    <x v="10"/>
  </r>
  <r>
    <x v="101"/>
    <x v="4"/>
    <x v="0"/>
    <x v="0"/>
    <n v="2"/>
    <x v="10"/>
  </r>
  <r>
    <x v="101"/>
    <x v="4"/>
    <x v="0"/>
    <x v="1"/>
    <n v="1"/>
    <x v="10"/>
  </r>
  <r>
    <x v="101"/>
    <x v="4"/>
    <x v="1"/>
    <x v="0"/>
    <n v="5"/>
    <x v="10"/>
  </r>
  <r>
    <x v="101"/>
    <x v="4"/>
    <x v="1"/>
    <x v="1"/>
    <n v="3"/>
    <x v="10"/>
  </r>
  <r>
    <x v="101"/>
    <x v="4"/>
    <x v="2"/>
    <x v="0"/>
    <n v="2"/>
    <x v="10"/>
  </r>
  <r>
    <x v="101"/>
    <x v="4"/>
    <x v="2"/>
    <x v="1"/>
    <n v="1"/>
    <x v="10"/>
  </r>
  <r>
    <x v="101"/>
    <x v="4"/>
    <x v="3"/>
    <x v="0"/>
    <n v="5"/>
    <x v="10"/>
  </r>
  <r>
    <x v="101"/>
    <x v="4"/>
    <x v="3"/>
    <x v="1"/>
    <n v="1"/>
    <x v="10"/>
  </r>
  <r>
    <x v="101"/>
    <x v="4"/>
    <x v="4"/>
    <x v="0"/>
    <n v="5"/>
    <x v="10"/>
  </r>
  <r>
    <x v="101"/>
    <x v="4"/>
    <x v="4"/>
    <x v="1"/>
    <n v="4"/>
    <x v="10"/>
  </r>
  <r>
    <x v="101"/>
    <x v="4"/>
    <x v="5"/>
    <x v="0"/>
    <n v="2"/>
    <x v="10"/>
  </r>
  <r>
    <x v="101"/>
    <x v="4"/>
    <x v="5"/>
    <x v="1"/>
    <n v="4"/>
    <x v="10"/>
  </r>
  <r>
    <x v="101"/>
    <x v="5"/>
    <x v="0"/>
    <x v="0"/>
    <n v="4"/>
    <x v="10"/>
  </r>
  <r>
    <x v="101"/>
    <x v="5"/>
    <x v="0"/>
    <x v="1"/>
    <n v="2"/>
    <x v="10"/>
  </r>
  <r>
    <x v="101"/>
    <x v="5"/>
    <x v="1"/>
    <x v="0"/>
    <n v="9"/>
    <x v="10"/>
  </r>
  <r>
    <x v="101"/>
    <x v="5"/>
    <x v="1"/>
    <x v="1"/>
    <n v="5"/>
    <x v="10"/>
  </r>
  <r>
    <x v="101"/>
    <x v="5"/>
    <x v="2"/>
    <x v="0"/>
    <n v="1"/>
    <x v="10"/>
  </r>
  <r>
    <x v="101"/>
    <x v="5"/>
    <x v="2"/>
    <x v="1"/>
    <n v="3"/>
    <x v="10"/>
  </r>
  <r>
    <x v="101"/>
    <x v="5"/>
    <x v="3"/>
    <x v="0"/>
    <n v="4"/>
    <x v="10"/>
  </r>
  <r>
    <x v="101"/>
    <x v="5"/>
    <x v="3"/>
    <x v="1"/>
    <n v="3"/>
    <x v="10"/>
  </r>
  <r>
    <x v="101"/>
    <x v="5"/>
    <x v="4"/>
    <x v="0"/>
    <n v="2"/>
    <x v="10"/>
  </r>
  <r>
    <x v="101"/>
    <x v="5"/>
    <x v="4"/>
    <x v="1"/>
    <n v="2"/>
    <x v="10"/>
  </r>
  <r>
    <x v="101"/>
    <x v="5"/>
    <x v="5"/>
    <x v="0"/>
    <n v="3"/>
    <x v="10"/>
  </r>
  <r>
    <x v="101"/>
    <x v="5"/>
    <x v="5"/>
    <x v="1"/>
    <n v="3"/>
    <x v="10"/>
  </r>
  <r>
    <x v="102"/>
    <x v="0"/>
    <x v="0"/>
    <x v="0"/>
    <n v="5"/>
    <x v="11"/>
  </r>
  <r>
    <x v="102"/>
    <x v="0"/>
    <x v="0"/>
    <x v="1"/>
    <n v="4"/>
    <x v="11"/>
  </r>
  <r>
    <x v="102"/>
    <x v="0"/>
    <x v="1"/>
    <x v="0"/>
    <n v="11"/>
    <x v="11"/>
  </r>
  <r>
    <x v="102"/>
    <x v="0"/>
    <x v="1"/>
    <x v="1"/>
    <n v="5"/>
    <x v="11"/>
  </r>
  <r>
    <x v="102"/>
    <x v="0"/>
    <x v="2"/>
    <x v="0"/>
    <n v="2"/>
    <x v="11"/>
  </r>
  <r>
    <x v="102"/>
    <x v="0"/>
    <x v="2"/>
    <x v="1"/>
    <n v="1"/>
    <x v="11"/>
  </r>
  <r>
    <x v="102"/>
    <x v="0"/>
    <x v="3"/>
    <x v="0"/>
    <n v="4"/>
    <x v="11"/>
  </r>
  <r>
    <x v="102"/>
    <x v="0"/>
    <x v="3"/>
    <x v="1"/>
    <n v="1"/>
    <x v="11"/>
  </r>
  <r>
    <x v="102"/>
    <x v="0"/>
    <x v="4"/>
    <x v="0"/>
    <n v="2"/>
    <x v="11"/>
  </r>
  <r>
    <x v="102"/>
    <x v="0"/>
    <x v="4"/>
    <x v="1"/>
    <n v="2"/>
    <x v="11"/>
  </r>
  <r>
    <x v="102"/>
    <x v="0"/>
    <x v="5"/>
    <x v="0"/>
    <n v="7"/>
    <x v="11"/>
  </r>
  <r>
    <x v="102"/>
    <x v="0"/>
    <x v="5"/>
    <x v="1"/>
    <n v="3"/>
    <x v="11"/>
  </r>
  <r>
    <x v="102"/>
    <x v="1"/>
    <x v="0"/>
    <x v="0"/>
    <n v="2"/>
    <x v="11"/>
  </r>
  <r>
    <x v="102"/>
    <x v="1"/>
    <x v="0"/>
    <x v="1"/>
    <n v="3"/>
    <x v="11"/>
  </r>
  <r>
    <x v="102"/>
    <x v="1"/>
    <x v="1"/>
    <x v="0"/>
    <n v="7"/>
    <x v="11"/>
  </r>
  <r>
    <x v="102"/>
    <x v="1"/>
    <x v="1"/>
    <x v="1"/>
    <n v="1"/>
    <x v="11"/>
  </r>
  <r>
    <x v="102"/>
    <x v="1"/>
    <x v="2"/>
    <x v="0"/>
    <n v="2"/>
    <x v="11"/>
  </r>
  <r>
    <x v="102"/>
    <x v="1"/>
    <x v="2"/>
    <x v="1"/>
    <n v="2"/>
    <x v="11"/>
  </r>
  <r>
    <x v="102"/>
    <x v="1"/>
    <x v="3"/>
    <x v="0"/>
    <n v="2"/>
    <x v="11"/>
  </r>
  <r>
    <x v="102"/>
    <x v="1"/>
    <x v="3"/>
    <x v="1"/>
    <n v="3"/>
    <x v="11"/>
  </r>
  <r>
    <x v="102"/>
    <x v="1"/>
    <x v="4"/>
    <x v="0"/>
    <n v="5"/>
    <x v="11"/>
  </r>
  <r>
    <x v="102"/>
    <x v="1"/>
    <x v="4"/>
    <x v="1"/>
    <n v="4"/>
    <x v="11"/>
  </r>
  <r>
    <x v="102"/>
    <x v="1"/>
    <x v="5"/>
    <x v="0"/>
    <n v="2"/>
    <x v="11"/>
  </r>
  <r>
    <x v="102"/>
    <x v="1"/>
    <x v="5"/>
    <x v="1"/>
    <n v="4"/>
    <x v="11"/>
  </r>
  <r>
    <x v="102"/>
    <x v="2"/>
    <x v="0"/>
    <x v="0"/>
    <n v="4"/>
    <x v="11"/>
  </r>
  <r>
    <x v="102"/>
    <x v="2"/>
    <x v="0"/>
    <x v="1"/>
    <n v="3"/>
    <x v="11"/>
  </r>
  <r>
    <x v="102"/>
    <x v="2"/>
    <x v="1"/>
    <x v="0"/>
    <n v="10"/>
    <x v="11"/>
  </r>
  <r>
    <x v="102"/>
    <x v="2"/>
    <x v="1"/>
    <x v="1"/>
    <n v="7"/>
    <x v="11"/>
  </r>
  <r>
    <x v="102"/>
    <x v="2"/>
    <x v="2"/>
    <x v="0"/>
    <n v="1"/>
    <x v="11"/>
  </r>
  <r>
    <x v="102"/>
    <x v="2"/>
    <x v="2"/>
    <x v="1"/>
    <n v="1"/>
    <x v="11"/>
  </r>
  <r>
    <x v="102"/>
    <x v="2"/>
    <x v="3"/>
    <x v="0"/>
    <n v="2"/>
    <x v="11"/>
  </r>
  <r>
    <x v="102"/>
    <x v="2"/>
    <x v="3"/>
    <x v="1"/>
    <n v="1"/>
    <x v="11"/>
  </r>
  <r>
    <x v="102"/>
    <x v="2"/>
    <x v="4"/>
    <x v="0"/>
    <n v="3"/>
    <x v="11"/>
  </r>
  <r>
    <x v="102"/>
    <x v="2"/>
    <x v="4"/>
    <x v="1"/>
    <n v="2"/>
    <x v="11"/>
  </r>
  <r>
    <x v="102"/>
    <x v="2"/>
    <x v="5"/>
    <x v="0"/>
    <n v="4"/>
    <x v="11"/>
  </r>
  <r>
    <x v="102"/>
    <x v="2"/>
    <x v="5"/>
    <x v="1"/>
    <n v="5"/>
    <x v="11"/>
  </r>
  <r>
    <x v="102"/>
    <x v="3"/>
    <x v="0"/>
    <x v="0"/>
    <n v="1"/>
    <x v="11"/>
  </r>
  <r>
    <x v="102"/>
    <x v="3"/>
    <x v="0"/>
    <x v="1"/>
    <n v="4"/>
    <x v="11"/>
  </r>
  <r>
    <x v="102"/>
    <x v="3"/>
    <x v="1"/>
    <x v="0"/>
    <n v="7"/>
    <x v="11"/>
  </r>
  <r>
    <x v="102"/>
    <x v="3"/>
    <x v="1"/>
    <x v="1"/>
    <n v="5"/>
    <x v="11"/>
  </r>
  <r>
    <x v="102"/>
    <x v="3"/>
    <x v="2"/>
    <x v="0"/>
    <n v="1"/>
    <x v="11"/>
  </r>
  <r>
    <x v="102"/>
    <x v="3"/>
    <x v="2"/>
    <x v="1"/>
    <n v="3"/>
    <x v="11"/>
  </r>
  <r>
    <x v="102"/>
    <x v="3"/>
    <x v="3"/>
    <x v="0"/>
    <n v="2"/>
    <x v="11"/>
  </r>
  <r>
    <x v="102"/>
    <x v="3"/>
    <x v="3"/>
    <x v="1"/>
    <n v="1"/>
    <x v="11"/>
  </r>
  <r>
    <x v="102"/>
    <x v="3"/>
    <x v="4"/>
    <x v="0"/>
    <n v="1"/>
    <x v="11"/>
  </r>
  <r>
    <x v="102"/>
    <x v="3"/>
    <x v="4"/>
    <x v="1"/>
    <n v="2"/>
    <x v="11"/>
  </r>
  <r>
    <x v="102"/>
    <x v="3"/>
    <x v="5"/>
    <x v="0"/>
    <n v="7"/>
    <x v="11"/>
  </r>
  <r>
    <x v="102"/>
    <x v="3"/>
    <x v="5"/>
    <x v="1"/>
    <n v="3"/>
    <x v="11"/>
  </r>
  <r>
    <x v="102"/>
    <x v="4"/>
    <x v="0"/>
    <x v="0"/>
    <n v="2"/>
    <x v="11"/>
  </r>
  <r>
    <x v="102"/>
    <x v="4"/>
    <x v="0"/>
    <x v="1"/>
    <n v="2"/>
    <x v="11"/>
  </r>
  <r>
    <x v="102"/>
    <x v="4"/>
    <x v="1"/>
    <x v="0"/>
    <n v="12"/>
    <x v="11"/>
  </r>
  <r>
    <x v="102"/>
    <x v="4"/>
    <x v="1"/>
    <x v="1"/>
    <n v="5"/>
    <x v="11"/>
  </r>
  <r>
    <x v="102"/>
    <x v="4"/>
    <x v="2"/>
    <x v="0"/>
    <n v="2"/>
    <x v="11"/>
  </r>
  <r>
    <x v="102"/>
    <x v="4"/>
    <x v="2"/>
    <x v="1"/>
    <n v="1"/>
    <x v="11"/>
  </r>
  <r>
    <x v="102"/>
    <x v="4"/>
    <x v="3"/>
    <x v="0"/>
    <n v="5"/>
    <x v="11"/>
  </r>
  <r>
    <x v="102"/>
    <x v="4"/>
    <x v="3"/>
    <x v="1"/>
    <n v="3"/>
    <x v="11"/>
  </r>
  <r>
    <x v="102"/>
    <x v="4"/>
    <x v="4"/>
    <x v="0"/>
    <n v="4"/>
    <x v="11"/>
  </r>
  <r>
    <x v="102"/>
    <x v="4"/>
    <x v="4"/>
    <x v="1"/>
    <n v="4"/>
    <x v="11"/>
  </r>
  <r>
    <x v="102"/>
    <x v="4"/>
    <x v="5"/>
    <x v="0"/>
    <n v="5"/>
    <x v="11"/>
  </r>
  <r>
    <x v="102"/>
    <x v="4"/>
    <x v="5"/>
    <x v="1"/>
    <n v="3"/>
    <x v="11"/>
  </r>
  <r>
    <x v="102"/>
    <x v="5"/>
    <x v="0"/>
    <x v="0"/>
    <n v="4"/>
    <x v="11"/>
  </r>
  <r>
    <x v="102"/>
    <x v="5"/>
    <x v="0"/>
    <x v="1"/>
    <n v="4"/>
    <x v="11"/>
  </r>
  <r>
    <x v="102"/>
    <x v="5"/>
    <x v="1"/>
    <x v="0"/>
    <n v="6"/>
    <x v="11"/>
  </r>
  <r>
    <x v="102"/>
    <x v="5"/>
    <x v="1"/>
    <x v="1"/>
    <n v="2"/>
    <x v="11"/>
  </r>
  <r>
    <x v="102"/>
    <x v="5"/>
    <x v="2"/>
    <x v="0"/>
    <n v="1"/>
    <x v="11"/>
  </r>
  <r>
    <x v="102"/>
    <x v="5"/>
    <x v="2"/>
    <x v="1"/>
    <n v="3"/>
    <x v="11"/>
  </r>
  <r>
    <x v="102"/>
    <x v="5"/>
    <x v="3"/>
    <x v="0"/>
    <n v="6"/>
    <x v="11"/>
  </r>
  <r>
    <x v="102"/>
    <x v="5"/>
    <x v="3"/>
    <x v="1"/>
    <n v="3"/>
    <x v="11"/>
  </r>
  <r>
    <x v="102"/>
    <x v="5"/>
    <x v="4"/>
    <x v="0"/>
    <n v="3"/>
    <x v="11"/>
  </r>
  <r>
    <x v="102"/>
    <x v="5"/>
    <x v="4"/>
    <x v="1"/>
    <n v="4"/>
    <x v="11"/>
  </r>
  <r>
    <x v="102"/>
    <x v="5"/>
    <x v="5"/>
    <x v="0"/>
    <n v="6"/>
    <x v="11"/>
  </r>
  <r>
    <x v="102"/>
    <x v="5"/>
    <x v="5"/>
    <x v="1"/>
    <n v="5"/>
    <x v="11"/>
  </r>
  <r>
    <x v="103"/>
    <x v="0"/>
    <x v="0"/>
    <x v="0"/>
    <n v="4"/>
    <x v="12"/>
  </r>
  <r>
    <x v="103"/>
    <x v="0"/>
    <x v="0"/>
    <x v="1"/>
    <n v="2"/>
    <x v="12"/>
  </r>
  <r>
    <x v="103"/>
    <x v="0"/>
    <x v="1"/>
    <x v="0"/>
    <n v="6"/>
    <x v="12"/>
  </r>
  <r>
    <x v="103"/>
    <x v="0"/>
    <x v="1"/>
    <x v="1"/>
    <n v="4"/>
    <x v="12"/>
  </r>
  <r>
    <x v="103"/>
    <x v="0"/>
    <x v="2"/>
    <x v="0"/>
    <n v="2"/>
    <x v="12"/>
  </r>
  <r>
    <x v="103"/>
    <x v="0"/>
    <x v="2"/>
    <x v="1"/>
    <n v="3"/>
    <x v="12"/>
  </r>
  <r>
    <x v="103"/>
    <x v="0"/>
    <x v="3"/>
    <x v="0"/>
    <n v="6"/>
    <x v="12"/>
  </r>
  <r>
    <x v="103"/>
    <x v="0"/>
    <x v="3"/>
    <x v="1"/>
    <n v="2"/>
    <x v="12"/>
  </r>
  <r>
    <x v="103"/>
    <x v="0"/>
    <x v="4"/>
    <x v="0"/>
    <n v="6"/>
    <x v="12"/>
  </r>
  <r>
    <x v="103"/>
    <x v="0"/>
    <x v="4"/>
    <x v="1"/>
    <n v="3"/>
    <x v="12"/>
  </r>
  <r>
    <x v="103"/>
    <x v="0"/>
    <x v="5"/>
    <x v="0"/>
    <n v="7"/>
    <x v="12"/>
  </r>
  <r>
    <x v="103"/>
    <x v="0"/>
    <x v="5"/>
    <x v="1"/>
    <n v="3"/>
    <x v="12"/>
  </r>
  <r>
    <x v="103"/>
    <x v="1"/>
    <x v="0"/>
    <x v="0"/>
    <n v="2"/>
    <x v="12"/>
  </r>
  <r>
    <x v="103"/>
    <x v="1"/>
    <x v="0"/>
    <x v="1"/>
    <n v="4"/>
    <x v="12"/>
  </r>
  <r>
    <x v="103"/>
    <x v="1"/>
    <x v="1"/>
    <x v="0"/>
    <n v="10"/>
    <x v="12"/>
  </r>
  <r>
    <x v="103"/>
    <x v="1"/>
    <x v="1"/>
    <x v="1"/>
    <n v="7"/>
    <x v="12"/>
  </r>
  <r>
    <x v="103"/>
    <x v="1"/>
    <x v="2"/>
    <x v="0"/>
    <n v="1"/>
    <x v="12"/>
  </r>
  <r>
    <x v="103"/>
    <x v="1"/>
    <x v="2"/>
    <x v="1"/>
    <n v="2"/>
    <x v="12"/>
  </r>
  <r>
    <x v="103"/>
    <x v="1"/>
    <x v="3"/>
    <x v="0"/>
    <n v="3"/>
    <x v="12"/>
  </r>
  <r>
    <x v="103"/>
    <x v="1"/>
    <x v="3"/>
    <x v="1"/>
    <n v="2"/>
    <x v="12"/>
  </r>
  <r>
    <x v="103"/>
    <x v="1"/>
    <x v="4"/>
    <x v="0"/>
    <n v="4"/>
    <x v="12"/>
  </r>
  <r>
    <x v="103"/>
    <x v="1"/>
    <x v="4"/>
    <x v="1"/>
    <n v="1"/>
    <x v="12"/>
  </r>
  <r>
    <x v="103"/>
    <x v="1"/>
    <x v="5"/>
    <x v="0"/>
    <n v="2"/>
    <x v="12"/>
  </r>
  <r>
    <x v="103"/>
    <x v="1"/>
    <x v="5"/>
    <x v="1"/>
    <n v="1"/>
    <x v="12"/>
  </r>
  <r>
    <x v="103"/>
    <x v="2"/>
    <x v="0"/>
    <x v="0"/>
    <n v="2"/>
    <x v="12"/>
  </r>
  <r>
    <x v="103"/>
    <x v="2"/>
    <x v="0"/>
    <x v="1"/>
    <n v="1"/>
    <x v="12"/>
  </r>
  <r>
    <x v="103"/>
    <x v="2"/>
    <x v="1"/>
    <x v="0"/>
    <n v="3"/>
    <x v="12"/>
  </r>
  <r>
    <x v="103"/>
    <x v="2"/>
    <x v="1"/>
    <x v="1"/>
    <n v="3"/>
    <x v="12"/>
  </r>
  <r>
    <x v="103"/>
    <x v="2"/>
    <x v="2"/>
    <x v="0"/>
    <n v="1"/>
    <x v="12"/>
  </r>
  <r>
    <x v="103"/>
    <x v="2"/>
    <x v="2"/>
    <x v="1"/>
    <n v="3"/>
    <x v="12"/>
  </r>
  <r>
    <x v="103"/>
    <x v="2"/>
    <x v="3"/>
    <x v="0"/>
    <n v="7"/>
    <x v="12"/>
  </r>
  <r>
    <x v="103"/>
    <x v="2"/>
    <x v="3"/>
    <x v="1"/>
    <n v="2"/>
    <x v="12"/>
  </r>
  <r>
    <x v="103"/>
    <x v="2"/>
    <x v="4"/>
    <x v="0"/>
    <n v="2"/>
    <x v="12"/>
  </r>
  <r>
    <x v="103"/>
    <x v="2"/>
    <x v="4"/>
    <x v="1"/>
    <n v="3"/>
    <x v="12"/>
  </r>
  <r>
    <x v="103"/>
    <x v="2"/>
    <x v="5"/>
    <x v="0"/>
    <n v="7"/>
    <x v="12"/>
  </r>
  <r>
    <x v="103"/>
    <x v="2"/>
    <x v="5"/>
    <x v="1"/>
    <n v="1"/>
    <x v="12"/>
  </r>
  <r>
    <x v="103"/>
    <x v="3"/>
    <x v="0"/>
    <x v="0"/>
    <n v="5"/>
    <x v="12"/>
  </r>
  <r>
    <x v="103"/>
    <x v="3"/>
    <x v="0"/>
    <x v="1"/>
    <n v="1"/>
    <x v="12"/>
  </r>
  <r>
    <x v="103"/>
    <x v="3"/>
    <x v="1"/>
    <x v="0"/>
    <n v="4"/>
    <x v="12"/>
  </r>
  <r>
    <x v="103"/>
    <x v="3"/>
    <x v="1"/>
    <x v="1"/>
    <n v="7"/>
    <x v="12"/>
  </r>
  <r>
    <x v="103"/>
    <x v="3"/>
    <x v="2"/>
    <x v="0"/>
    <n v="2"/>
    <x v="12"/>
  </r>
  <r>
    <x v="103"/>
    <x v="3"/>
    <x v="2"/>
    <x v="1"/>
    <n v="1"/>
    <x v="12"/>
  </r>
  <r>
    <x v="103"/>
    <x v="3"/>
    <x v="3"/>
    <x v="0"/>
    <n v="4"/>
    <x v="12"/>
  </r>
  <r>
    <x v="103"/>
    <x v="3"/>
    <x v="3"/>
    <x v="1"/>
    <n v="2"/>
    <x v="12"/>
  </r>
  <r>
    <x v="103"/>
    <x v="3"/>
    <x v="4"/>
    <x v="0"/>
    <n v="1"/>
    <x v="12"/>
  </r>
  <r>
    <x v="103"/>
    <x v="3"/>
    <x v="4"/>
    <x v="1"/>
    <n v="1"/>
    <x v="12"/>
  </r>
  <r>
    <x v="103"/>
    <x v="3"/>
    <x v="5"/>
    <x v="0"/>
    <n v="2"/>
    <x v="12"/>
  </r>
  <r>
    <x v="103"/>
    <x v="3"/>
    <x v="5"/>
    <x v="1"/>
    <n v="1"/>
    <x v="12"/>
  </r>
  <r>
    <x v="103"/>
    <x v="4"/>
    <x v="0"/>
    <x v="0"/>
    <n v="5"/>
    <x v="12"/>
  </r>
  <r>
    <x v="103"/>
    <x v="4"/>
    <x v="0"/>
    <x v="1"/>
    <n v="1"/>
    <x v="12"/>
  </r>
  <r>
    <x v="103"/>
    <x v="4"/>
    <x v="1"/>
    <x v="0"/>
    <n v="11"/>
    <x v="12"/>
  </r>
  <r>
    <x v="103"/>
    <x v="4"/>
    <x v="1"/>
    <x v="1"/>
    <n v="4"/>
    <x v="12"/>
  </r>
  <r>
    <x v="103"/>
    <x v="4"/>
    <x v="2"/>
    <x v="0"/>
    <n v="1"/>
    <x v="12"/>
  </r>
  <r>
    <x v="103"/>
    <x v="4"/>
    <x v="2"/>
    <x v="1"/>
    <n v="2"/>
    <x v="12"/>
  </r>
  <r>
    <x v="103"/>
    <x v="4"/>
    <x v="3"/>
    <x v="0"/>
    <n v="3"/>
    <x v="12"/>
  </r>
  <r>
    <x v="103"/>
    <x v="4"/>
    <x v="3"/>
    <x v="1"/>
    <n v="2"/>
    <x v="12"/>
  </r>
  <r>
    <x v="103"/>
    <x v="4"/>
    <x v="4"/>
    <x v="0"/>
    <n v="5"/>
    <x v="12"/>
  </r>
  <r>
    <x v="103"/>
    <x v="4"/>
    <x v="4"/>
    <x v="1"/>
    <n v="4"/>
    <x v="12"/>
  </r>
  <r>
    <x v="103"/>
    <x v="4"/>
    <x v="5"/>
    <x v="0"/>
    <n v="5"/>
    <x v="12"/>
  </r>
  <r>
    <x v="103"/>
    <x v="4"/>
    <x v="5"/>
    <x v="1"/>
    <n v="1"/>
    <x v="12"/>
  </r>
  <r>
    <x v="103"/>
    <x v="5"/>
    <x v="0"/>
    <x v="0"/>
    <n v="2"/>
    <x v="12"/>
  </r>
  <r>
    <x v="103"/>
    <x v="5"/>
    <x v="0"/>
    <x v="1"/>
    <n v="2"/>
    <x v="12"/>
  </r>
  <r>
    <x v="103"/>
    <x v="5"/>
    <x v="1"/>
    <x v="0"/>
    <n v="9"/>
    <x v="12"/>
  </r>
  <r>
    <x v="103"/>
    <x v="5"/>
    <x v="1"/>
    <x v="1"/>
    <n v="2"/>
    <x v="12"/>
  </r>
  <r>
    <x v="103"/>
    <x v="5"/>
    <x v="2"/>
    <x v="0"/>
    <n v="1"/>
    <x v="12"/>
  </r>
  <r>
    <x v="103"/>
    <x v="5"/>
    <x v="2"/>
    <x v="1"/>
    <n v="1"/>
    <x v="12"/>
  </r>
  <r>
    <x v="103"/>
    <x v="5"/>
    <x v="3"/>
    <x v="0"/>
    <n v="1"/>
    <x v="12"/>
  </r>
  <r>
    <x v="103"/>
    <x v="5"/>
    <x v="3"/>
    <x v="1"/>
    <n v="3"/>
    <x v="12"/>
  </r>
  <r>
    <x v="103"/>
    <x v="5"/>
    <x v="4"/>
    <x v="0"/>
    <n v="3"/>
    <x v="12"/>
  </r>
  <r>
    <x v="103"/>
    <x v="5"/>
    <x v="4"/>
    <x v="1"/>
    <n v="4"/>
    <x v="12"/>
  </r>
  <r>
    <x v="103"/>
    <x v="5"/>
    <x v="5"/>
    <x v="0"/>
    <n v="2"/>
    <x v="12"/>
  </r>
  <r>
    <x v="103"/>
    <x v="5"/>
    <x v="5"/>
    <x v="1"/>
    <n v="4"/>
    <x v="12"/>
  </r>
  <r>
    <x v="104"/>
    <x v="0"/>
    <x v="0"/>
    <x v="0"/>
    <n v="4"/>
    <x v="22"/>
  </r>
  <r>
    <x v="104"/>
    <x v="0"/>
    <x v="0"/>
    <x v="1"/>
    <n v="4"/>
    <x v="22"/>
  </r>
  <r>
    <x v="104"/>
    <x v="0"/>
    <x v="1"/>
    <x v="0"/>
    <n v="9"/>
    <x v="22"/>
  </r>
  <r>
    <x v="104"/>
    <x v="0"/>
    <x v="1"/>
    <x v="1"/>
    <n v="5"/>
    <x v="22"/>
  </r>
  <r>
    <x v="104"/>
    <x v="0"/>
    <x v="2"/>
    <x v="0"/>
    <n v="2"/>
    <x v="22"/>
  </r>
  <r>
    <x v="104"/>
    <x v="0"/>
    <x v="2"/>
    <x v="1"/>
    <n v="2"/>
    <x v="22"/>
  </r>
  <r>
    <x v="104"/>
    <x v="0"/>
    <x v="3"/>
    <x v="0"/>
    <n v="5"/>
    <x v="22"/>
  </r>
  <r>
    <x v="104"/>
    <x v="0"/>
    <x v="3"/>
    <x v="1"/>
    <n v="1"/>
    <x v="22"/>
  </r>
  <r>
    <x v="104"/>
    <x v="0"/>
    <x v="4"/>
    <x v="0"/>
    <n v="3"/>
    <x v="22"/>
  </r>
  <r>
    <x v="104"/>
    <x v="0"/>
    <x v="4"/>
    <x v="1"/>
    <n v="2"/>
    <x v="22"/>
  </r>
  <r>
    <x v="104"/>
    <x v="0"/>
    <x v="5"/>
    <x v="0"/>
    <n v="3"/>
    <x v="22"/>
  </r>
  <r>
    <x v="104"/>
    <x v="0"/>
    <x v="5"/>
    <x v="1"/>
    <n v="1"/>
    <x v="22"/>
  </r>
  <r>
    <x v="104"/>
    <x v="1"/>
    <x v="0"/>
    <x v="0"/>
    <n v="4"/>
    <x v="22"/>
  </r>
  <r>
    <x v="104"/>
    <x v="1"/>
    <x v="0"/>
    <x v="1"/>
    <n v="1"/>
    <x v="22"/>
  </r>
  <r>
    <x v="104"/>
    <x v="1"/>
    <x v="1"/>
    <x v="0"/>
    <n v="11"/>
    <x v="22"/>
  </r>
  <r>
    <x v="104"/>
    <x v="1"/>
    <x v="1"/>
    <x v="1"/>
    <n v="4"/>
    <x v="22"/>
  </r>
  <r>
    <x v="104"/>
    <x v="1"/>
    <x v="2"/>
    <x v="0"/>
    <n v="2"/>
    <x v="22"/>
  </r>
  <r>
    <x v="104"/>
    <x v="1"/>
    <x v="2"/>
    <x v="1"/>
    <n v="2"/>
    <x v="22"/>
  </r>
  <r>
    <x v="104"/>
    <x v="1"/>
    <x v="3"/>
    <x v="0"/>
    <n v="1"/>
    <x v="22"/>
  </r>
  <r>
    <x v="104"/>
    <x v="1"/>
    <x v="3"/>
    <x v="1"/>
    <n v="2"/>
    <x v="22"/>
  </r>
  <r>
    <x v="104"/>
    <x v="1"/>
    <x v="4"/>
    <x v="0"/>
    <n v="2"/>
    <x v="22"/>
  </r>
  <r>
    <x v="104"/>
    <x v="1"/>
    <x v="4"/>
    <x v="1"/>
    <n v="1"/>
    <x v="22"/>
  </r>
  <r>
    <x v="104"/>
    <x v="1"/>
    <x v="5"/>
    <x v="0"/>
    <n v="4"/>
    <x v="22"/>
  </r>
  <r>
    <x v="104"/>
    <x v="1"/>
    <x v="5"/>
    <x v="1"/>
    <n v="3"/>
    <x v="22"/>
  </r>
  <r>
    <x v="104"/>
    <x v="2"/>
    <x v="0"/>
    <x v="0"/>
    <n v="3"/>
    <x v="22"/>
  </r>
  <r>
    <x v="104"/>
    <x v="2"/>
    <x v="0"/>
    <x v="1"/>
    <n v="4"/>
    <x v="22"/>
  </r>
  <r>
    <x v="104"/>
    <x v="2"/>
    <x v="1"/>
    <x v="0"/>
    <n v="3"/>
    <x v="22"/>
  </r>
  <r>
    <x v="104"/>
    <x v="2"/>
    <x v="1"/>
    <x v="1"/>
    <n v="7"/>
    <x v="22"/>
  </r>
  <r>
    <x v="104"/>
    <x v="2"/>
    <x v="2"/>
    <x v="0"/>
    <n v="1"/>
    <x v="22"/>
  </r>
  <r>
    <x v="104"/>
    <x v="2"/>
    <x v="2"/>
    <x v="1"/>
    <n v="3"/>
    <x v="22"/>
  </r>
  <r>
    <x v="104"/>
    <x v="2"/>
    <x v="3"/>
    <x v="0"/>
    <n v="7"/>
    <x v="22"/>
  </r>
  <r>
    <x v="104"/>
    <x v="2"/>
    <x v="3"/>
    <x v="1"/>
    <n v="2"/>
    <x v="22"/>
  </r>
  <r>
    <x v="104"/>
    <x v="2"/>
    <x v="4"/>
    <x v="0"/>
    <n v="4"/>
    <x v="22"/>
  </r>
  <r>
    <x v="104"/>
    <x v="2"/>
    <x v="4"/>
    <x v="1"/>
    <n v="4"/>
    <x v="22"/>
  </r>
  <r>
    <x v="104"/>
    <x v="2"/>
    <x v="5"/>
    <x v="0"/>
    <n v="5"/>
    <x v="22"/>
  </r>
  <r>
    <x v="104"/>
    <x v="2"/>
    <x v="5"/>
    <x v="1"/>
    <n v="4"/>
    <x v="22"/>
  </r>
  <r>
    <x v="104"/>
    <x v="3"/>
    <x v="0"/>
    <x v="0"/>
    <n v="4"/>
    <x v="22"/>
  </r>
  <r>
    <x v="104"/>
    <x v="3"/>
    <x v="0"/>
    <x v="1"/>
    <n v="2"/>
    <x v="22"/>
  </r>
  <r>
    <x v="104"/>
    <x v="3"/>
    <x v="1"/>
    <x v="0"/>
    <n v="3"/>
    <x v="22"/>
  </r>
  <r>
    <x v="104"/>
    <x v="3"/>
    <x v="1"/>
    <x v="1"/>
    <n v="6"/>
    <x v="22"/>
  </r>
  <r>
    <x v="104"/>
    <x v="3"/>
    <x v="2"/>
    <x v="0"/>
    <n v="2"/>
    <x v="22"/>
  </r>
  <r>
    <x v="104"/>
    <x v="3"/>
    <x v="2"/>
    <x v="1"/>
    <n v="1"/>
    <x v="22"/>
  </r>
  <r>
    <x v="104"/>
    <x v="3"/>
    <x v="3"/>
    <x v="0"/>
    <n v="4"/>
    <x v="22"/>
  </r>
  <r>
    <x v="104"/>
    <x v="3"/>
    <x v="3"/>
    <x v="1"/>
    <n v="3"/>
    <x v="22"/>
  </r>
  <r>
    <x v="104"/>
    <x v="3"/>
    <x v="4"/>
    <x v="0"/>
    <n v="6"/>
    <x v="22"/>
  </r>
  <r>
    <x v="104"/>
    <x v="3"/>
    <x v="4"/>
    <x v="1"/>
    <n v="2"/>
    <x v="22"/>
  </r>
  <r>
    <x v="104"/>
    <x v="3"/>
    <x v="5"/>
    <x v="0"/>
    <n v="7"/>
    <x v="22"/>
  </r>
  <r>
    <x v="104"/>
    <x v="3"/>
    <x v="5"/>
    <x v="1"/>
    <n v="1"/>
    <x v="22"/>
  </r>
  <r>
    <x v="104"/>
    <x v="4"/>
    <x v="0"/>
    <x v="0"/>
    <n v="4"/>
    <x v="22"/>
  </r>
  <r>
    <x v="104"/>
    <x v="4"/>
    <x v="0"/>
    <x v="1"/>
    <n v="1"/>
    <x v="22"/>
  </r>
  <r>
    <x v="104"/>
    <x v="4"/>
    <x v="1"/>
    <x v="0"/>
    <n v="6"/>
    <x v="22"/>
  </r>
  <r>
    <x v="104"/>
    <x v="4"/>
    <x v="1"/>
    <x v="1"/>
    <n v="5"/>
    <x v="22"/>
  </r>
  <r>
    <x v="104"/>
    <x v="4"/>
    <x v="2"/>
    <x v="0"/>
    <n v="1"/>
    <x v="22"/>
  </r>
  <r>
    <x v="104"/>
    <x v="4"/>
    <x v="2"/>
    <x v="1"/>
    <n v="3"/>
    <x v="22"/>
  </r>
  <r>
    <x v="104"/>
    <x v="4"/>
    <x v="3"/>
    <x v="0"/>
    <n v="4"/>
    <x v="22"/>
  </r>
  <r>
    <x v="104"/>
    <x v="4"/>
    <x v="3"/>
    <x v="1"/>
    <n v="2"/>
    <x v="22"/>
  </r>
  <r>
    <x v="104"/>
    <x v="4"/>
    <x v="4"/>
    <x v="0"/>
    <n v="4"/>
    <x v="22"/>
  </r>
  <r>
    <x v="104"/>
    <x v="4"/>
    <x v="4"/>
    <x v="1"/>
    <n v="1"/>
    <x v="22"/>
  </r>
  <r>
    <x v="104"/>
    <x v="4"/>
    <x v="5"/>
    <x v="0"/>
    <n v="2"/>
    <x v="22"/>
  </r>
  <r>
    <x v="104"/>
    <x v="4"/>
    <x v="5"/>
    <x v="1"/>
    <n v="1"/>
    <x v="22"/>
  </r>
  <r>
    <x v="104"/>
    <x v="5"/>
    <x v="0"/>
    <x v="0"/>
    <n v="2"/>
    <x v="22"/>
  </r>
  <r>
    <x v="104"/>
    <x v="5"/>
    <x v="0"/>
    <x v="1"/>
    <n v="1"/>
    <x v="22"/>
  </r>
  <r>
    <x v="104"/>
    <x v="5"/>
    <x v="1"/>
    <x v="0"/>
    <n v="5"/>
    <x v="22"/>
  </r>
  <r>
    <x v="104"/>
    <x v="5"/>
    <x v="1"/>
    <x v="1"/>
    <n v="3"/>
    <x v="22"/>
  </r>
  <r>
    <x v="104"/>
    <x v="5"/>
    <x v="2"/>
    <x v="0"/>
    <n v="2"/>
    <x v="22"/>
  </r>
  <r>
    <x v="104"/>
    <x v="5"/>
    <x v="2"/>
    <x v="1"/>
    <n v="3"/>
    <x v="22"/>
  </r>
  <r>
    <x v="104"/>
    <x v="5"/>
    <x v="3"/>
    <x v="0"/>
    <n v="3"/>
    <x v="22"/>
  </r>
  <r>
    <x v="104"/>
    <x v="5"/>
    <x v="3"/>
    <x v="1"/>
    <n v="1"/>
    <x v="22"/>
  </r>
  <r>
    <x v="104"/>
    <x v="5"/>
    <x v="4"/>
    <x v="0"/>
    <n v="4"/>
    <x v="22"/>
  </r>
  <r>
    <x v="104"/>
    <x v="5"/>
    <x v="4"/>
    <x v="1"/>
    <n v="4"/>
    <x v="22"/>
  </r>
  <r>
    <x v="104"/>
    <x v="5"/>
    <x v="5"/>
    <x v="0"/>
    <n v="4"/>
    <x v="22"/>
  </r>
  <r>
    <x v="104"/>
    <x v="5"/>
    <x v="5"/>
    <x v="1"/>
    <n v="1"/>
    <x v="22"/>
  </r>
  <r>
    <x v="105"/>
    <x v="0"/>
    <x v="0"/>
    <x v="0"/>
    <n v="2"/>
    <x v="23"/>
  </r>
  <r>
    <x v="105"/>
    <x v="0"/>
    <x v="0"/>
    <x v="1"/>
    <n v="2"/>
    <x v="23"/>
  </r>
  <r>
    <x v="105"/>
    <x v="0"/>
    <x v="1"/>
    <x v="0"/>
    <n v="9"/>
    <x v="23"/>
  </r>
  <r>
    <x v="105"/>
    <x v="0"/>
    <x v="1"/>
    <x v="1"/>
    <n v="5"/>
    <x v="23"/>
  </r>
  <r>
    <x v="105"/>
    <x v="0"/>
    <x v="2"/>
    <x v="0"/>
    <n v="2"/>
    <x v="23"/>
  </r>
  <r>
    <x v="105"/>
    <x v="0"/>
    <x v="2"/>
    <x v="1"/>
    <n v="1"/>
    <x v="23"/>
  </r>
  <r>
    <x v="105"/>
    <x v="0"/>
    <x v="3"/>
    <x v="0"/>
    <n v="5"/>
    <x v="23"/>
  </r>
  <r>
    <x v="105"/>
    <x v="0"/>
    <x v="3"/>
    <x v="1"/>
    <n v="2"/>
    <x v="23"/>
  </r>
  <r>
    <x v="105"/>
    <x v="0"/>
    <x v="4"/>
    <x v="0"/>
    <n v="1"/>
    <x v="23"/>
  </r>
  <r>
    <x v="105"/>
    <x v="0"/>
    <x v="4"/>
    <x v="1"/>
    <n v="2"/>
    <x v="23"/>
  </r>
  <r>
    <x v="105"/>
    <x v="0"/>
    <x v="5"/>
    <x v="0"/>
    <n v="1"/>
    <x v="23"/>
  </r>
  <r>
    <x v="105"/>
    <x v="0"/>
    <x v="5"/>
    <x v="1"/>
    <n v="4"/>
    <x v="23"/>
  </r>
  <r>
    <x v="105"/>
    <x v="1"/>
    <x v="0"/>
    <x v="0"/>
    <n v="2"/>
    <x v="23"/>
  </r>
  <r>
    <x v="105"/>
    <x v="1"/>
    <x v="0"/>
    <x v="1"/>
    <n v="2"/>
    <x v="23"/>
  </r>
  <r>
    <x v="105"/>
    <x v="1"/>
    <x v="1"/>
    <x v="0"/>
    <n v="11"/>
    <x v="23"/>
  </r>
  <r>
    <x v="105"/>
    <x v="1"/>
    <x v="1"/>
    <x v="1"/>
    <n v="1"/>
    <x v="23"/>
  </r>
  <r>
    <x v="105"/>
    <x v="1"/>
    <x v="2"/>
    <x v="0"/>
    <n v="1"/>
    <x v="23"/>
  </r>
  <r>
    <x v="105"/>
    <x v="1"/>
    <x v="2"/>
    <x v="1"/>
    <n v="2"/>
    <x v="23"/>
  </r>
  <r>
    <x v="105"/>
    <x v="1"/>
    <x v="3"/>
    <x v="0"/>
    <n v="4"/>
    <x v="23"/>
  </r>
  <r>
    <x v="105"/>
    <x v="1"/>
    <x v="3"/>
    <x v="1"/>
    <n v="2"/>
    <x v="23"/>
  </r>
  <r>
    <x v="105"/>
    <x v="1"/>
    <x v="4"/>
    <x v="0"/>
    <n v="1"/>
    <x v="23"/>
  </r>
  <r>
    <x v="105"/>
    <x v="1"/>
    <x v="4"/>
    <x v="1"/>
    <n v="3"/>
    <x v="23"/>
  </r>
  <r>
    <x v="105"/>
    <x v="1"/>
    <x v="5"/>
    <x v="0"/>
    <n v="1"/>
    <x v="23"/>
  </r>
  <r>
    <x v="105"/>
    <x v="1"/>
    <x v="5"/>
    <x v="1"/>
    <n v="5"/>
    <x v="23"/>
  </r>
  <r>
    <x v="105"/>
    <x v="2"/>
    <x v="0"/>
    <x v="0"/>
    <n v="3"/>
    <x v="23"/>
  </r>
  <r>
    <x v="105"/>
    <x v="2"/>
    <x v="0"/>
    <x v="1"/>
    <n v="4"/>
    <x v="23"/>
  </r>
  <r>
    <x v="105"/>
    <x v="2"/>
    <x v="1"/>
    <x v="0"/>
    <n v="9"/>
    <x v="23"/>
  </r>
  <r>
    <x v="105"/>
    <x v="2"/>
    <x v="1"/>
    <x v="1"/>
    <n v="3"/>
    <x v="23"/>
  </r>
  <r>
    <x v="105"/>
    <x v="2"/>
    <x v="2"/>
    <x v="0"/>
    <n v="1"/>
    <x v="23"/>
  </r>
  <r>
    <x v="105"/>
    <x v="2"/>
    <x v="2"/>
    <x v="1"/>
    <n v="3"/>
    <x v="23"/>
  </r>
  <r>
    <x v="105"/>
    <x v="2"/>
    <x v="3"/>
    <x v="0"/>
    <n v="5"/>
    <x v="23"/>
  </r>
  <r>
    <x v="105"/>
    <x v="2"/>
    <x v="3"/>
    <x v="1"/>
    <n v="3"/>
    <x v="23"/>
  </r>
  <r>
    <x v="105"/>
    <x v="2"/>
    <x v="4"/>
    <x v="0"/>
    <n v="3"/>
    <x v="23"/>
  </r>
  <r>
    <x v="105"/>
    <x v="2"/>
    <x v="4"/>
    <x v="1"/>
    <n v="4"/>
    <x v="23"/>
  </r>
  <r>
    <x v="105"/>
    <x v="2"/>
    <x v="5"/>
    <x v="0"/>
    <n v="5"/>
    <x v="23"/>
  </r>
  <r>
    <x v="105"/>
    <x v="2"/>
    <x v="5"/>
    <x v="1"/>
    <n v="3"/>
    <x v="23"/>
  </r>
  <r>
    <x v="105"/>
    <x v="3"/>
    <x v="0"/>
    <x v="0"/>
    <n v="5"/>
    <x v="23"/>
  </r>
  <r>
    <x v="105"/>
    <x v="3"/>
    <x v="0"/>
    <x v="1"/>
    <n v="1"/>
    <x v="23"/>
  </r>
  <r>
    <x v="105"/>
    <x v="3"/>
    <x v="1"/>
    <x v="0"/>
    <n v="7"/>
    <x v="23"/>
  </r>
  <r>
    <x v="105"/>
    <x v="3"/>
    <x v="1"/>
    <x v="1"/>
    <n v="5"/>
    <x v="23"/>
  </r>
  <r>
    <x v="105"/>
    <x v="3"/>
    <x v="2"/>
    <x v="0"/>
    <n v="1"/>
    <x v="23"/>
  </r>
  <r>
    <x v="105"/>
    <x v="3"/>
    <x v="2"/>
    <x v="1"/>
    <n v="1"/>
    <x v="23"/>
  </r>
  <r>
    <x v="105"/>
    <x v="3"/>
    <x v="3"/>
    <x v="0"/>
    <n v="5"/>
    <x v="23"/>
  </r>
  <r>
    <x v="105"/>
    <x v="3"/>
    <x v="3"/>
    <x v="1"/>
    <n v="3"/>
    <x v="23"/>
  </r>
  <r>
    <x v="105"/>
    <x v="3"/>
    <x v="4"/>
    <x v="0"/>
    <n v="5"/>
    <x v="23"/>
  </r>
  <r>
    <x v="105"/>
    <x v="3"/>
    <x v="4"/>
    <x v="1"/>
    <n v="4"/>
    <x v="23"/>
  </r>
  <r>
    <x v="105"/>
    <x v="3"/>
    <x v="5"/>
    <x v="0"/>
    <n v="6"/>
    <x v="23"/>
  </r>
  <r>
    <x v="105"/>
    <x v="3"/>
    <x v="5"/>
    <x v="1"/>
    <n v="3"/>
    <x v="23"/>
  </r>
  <r>
    <x v="105"/>
    <x v="4"/>
    <x v="0"/>
    <x v="0"/>
    <n v="3"/>
    <x v="23"/>
  </r>
  <r>
    <x v="105"/>
    <x v="4"/>
    <x v="0"/>
    <x v="1"/>
    <n v="2"/>
    <x v="23"/>
  </r>
  <r>
    <x v="105"/>
    <x v="4"/>
    <x v="1"/>
    <x v="0"/>
    <n v="9"/>
    <x v="23"/>
  </r>
  <r>
    <x v="105"/>
    <x v="4"/>
    <x v="1"/>
    <x v="1"/>
    <n v="2"/>
    <x v="23"/>
  </r>
  <r>
    <x v="105"/>
    <x v="4"/>
    <x v="2"/>
    <x v="0"/>
    <n v="1"/>
    <x v="23"/>
  </r>
  <r>
    <x v="105"/>
    <x v="4"/>
    <x v="2"/>
    <x v="1"/>
    <n v="1"/>
    <x v="23"/>
  </r>
  <r>
    <x v="105"/>
    <x v="4"/>
    <x v="3"/>
    <x v="0"/>
    <n v="3"/>
    <x v="23"/>
  </r>
  <r>
    <x v="105"/>
    <x v="4"/>
    <x v="3"/>
    <x v="1"/>
    <n v="1"/>
    <x v="23"/>
  </r>
  <r>
    <x v="105"/>
    <x v="4"/>
    <x v="4"/>
    <x v="0"/>
    <n v="1"/>
    <x v="23"/>
  </r>
  <r>
    <x v="105"/>
    <x v="4"/>
    <x v="4"/>
    <x v="1"/>
    <n v="4"/>
    <x v="23"/>
  </r>
  <r>
    <x v="105"/>
    <x v="4"/>
    <x v="5"/>
    <x v="0"/>
    <n v="2"/>
    <x v="23"/>
  </r>
  <r>
    <x v="105"/>
    <x v="4"/>
    <x v="5"/>
    <x v="1"/>
    <n v="3"/>
    <x v="23"/>
  </r>
  <r>
    <x v="105"/>
    <x v="5"/>
    <x v="0"/>
    <x v="0"/>
    <n v="5"/>
    <x v="23"/>
  </r>
  <r>
    <x v="105"/>
    <x v="5"/>
    <x v="0"/>
    <x v="1"/>
    <n v="4"/>
    <x v="23"/>
  </r>
  <r>
    <x v="105"/>
    <x v="5"/>
    <x v="1"/>
    <x v="0"/>
    <n v="2"/>
    <x v="23"/>
  </r>
  <r>
    <x v="105"/>
    <x v="5"/>
    <x v="1"/>
    <x v="1"/>
    <n v="7"/>
    <x v="23"/>
  </r>
  <r>
    <x v="105"/>
    <x v="5"/>
    <x v="2"/>
    <x v="0"/>
    <n v="1"/>
    <x v="23"/>
  </r>
  <r>
    <x v="105"/>
    <x v="5"/>
    <x v="2"/>
    <x v="1"/>
    <n v="1"/>
    <x v="23"/>
  </r>
  <r>
    <x v="105"/>
    <x v="5"/>
    <x v="3"/>
    <x v="0"/>
    <n v="3"/>
    <x v="23"/>
  </r>
  <r>
    <x v="105"/>
    <x v="5"/>
    <x v="3"/>
    <x v="1"/>
    <n v="1"/>
    <x v="23"/>
  </r>
  <r>
    <x v="105"/>
    <x v="5"/>
    <x v="4"/>
    <x v="0"/>
    <n v="3"/>
    <x v="23"/>
  </r>
  <r>
    <x v="105"/>
    <x v="5"/>
    <x v="4"/>
    <x v="1"/>
    <n v="2"/>
    <x v="23"/>
  </r>
  <r>
    <x v="105"/>
    <x v="5"/>
    <x v="5"/>
    <x v="0"/>
    <n v="2"/>
    <x v="23"/>
  </r>
  <r>
    <x v="105"/>
    <x v="5"/>
    <x v="5"/>
    <x v="1"/>
    <n v="1"/>
    <x v="23"/>
  </r>
  <r>
    <x v="106"/>
    <x v="0"/>
    <x v="0"/>
    <x v="0"/>
    <n v="5"/>
    <x v="24"/>
  </r>
  <r>
    <x v="106"/>
    <x v="0"/>
    <x v="0"/>
    <x v="1"/>
    <n v="3"/>
    <x v="24"/>
  </r>
  <r>
    <x v="106"/>
    <x v="0"/>
    <x v="1"/>
    <x v="0"/>
    <n v="1"/>
    <x v="24"/>
  </r>
  <r>
    <x v="106"/>
    <x v="0"/>
    <x v="1"/>
    <x v="1"/>
    <n v="5"/>
    <x v="24"/>
  </r>
  <r>
    <x v="106"/>
    <x v="0"/>
    <x v="2"/>
    <x v="0"/>
    <n v="1"/>
    <x v="24"/>
  </r>
  <r>
    <x v="106"/>
    <x v="0"/>
    <x v="2"/>
    <x v="1"/>
    <n v="3"/>
    <x v="24"/>
  </r>
  <r>
    <x v="106"/>
    <x v="0"/>
    <x v="3"/>
    <x v="0"/>
    <n v="5"/>
    <x v="24"/>
  </r>
  <r>
    <x v="106"/>
    <x v="0"/>
    <x v="3"/>
    <x v="1"/>
    <n v="1"/>
    <x v="24"/>
  </r>
  <r>
    <x v="106"/>
    <x v="0"/>
    <x v="4"/>
    <x v="0"/>
    <n v="3"/>
    <x v="24"/>
  </r>
  <r>
    <x v="106"/>
    <x v="0"/>
    <x v="4"/>
    <x v="1"/>
    <n v="3"/>
    <x v="24"/>
  </r>
  <r>
    <x v="106"/>
    <x v="0"/>
    <x v="5"/>
    <x v="0"/>
    <n v="7"/>
    <x v="24"/>
  </r>
  <r>
    <x v="106"/>
    <x v="0"/>
    <x v="5"/>
    <x v="1"/>
    <n v="3"/>
    <x v="24"/>
  </r>
  <r>
    <x v="106"/>
    <x v="1"/>
    <x v="0"/>
    <x v="0"/>
    <n v="2"/>
    <x v="24"/>
  </r>
  <r>
    <x v="106"/>
    <x v="1"/>
    <x v="0"/>
    <x v="1"/>
    <n v="1"/>
    <x v="24"/>
  </r>
  <r>
    <x v="106"/>
    <x v="1"/>
    <x v="1"/>
    <x v="0"/>
    <n v="6"/>
    <x v="24"/>
  </r>
  <r>
    <x v="106"/>
    <x v="1"/>
    <x v="1"/>
    <x v="1"/>
    <n v="3"/>
    <x v="24"/>
  </r>
  <r>
    <x v="106"/>
    <x v="1"/>
    <x v="2"/>
    <x v="0"/>
    <n v="2"/>
    <x v="24"/>
  </r>
  <r>
    <x v="106"/>
    <x v="1"/>
    <x v="2"/>
    <x v="1"/>
    <n v="3"/>
    <x v="24"/>
  </r>
  <r>
    <x v="106"/>
    <x v="1"/>
    <x v="3"/>
    <x v="0"/>
    <n v="5"/>
    <x v="24"/>
  </r>
  <r>
    <x v="106"/>
    <x v="1"/>
    <x v="3"/>
    <x v="1"/>
    <n v="1"/>
    <x v="24"/>
  </r>
  <r>
    <x v="106"/>
    <x v="1"/>
    <x v="4"/>
    <x v="0"/>
    <n v="6"/>
    <x v="24"/>
  </r>
  <r>
    <x v="106"/>
    <x v="1"/>
    <x v="4"/>
    <x v="1"/>
    <n v="1"/>
    <x v="24"/>
  </r>
  <r>
    <x v="106"/>
    <x v="1"/>
    <x v="5"/>
    <x v="0"/>
    <n v="7"/>
    <x v="24"/>
  </r>
  <r>
    <x v="106"/>
    <x v="1"/>
    <x v="5"/>
    <x v="1"/>
    <n v="2"/>
    <x v="24"/>
  </r>
  <r>
    <x v="106"/>
    <x v="2"/>
    <x v="0"/>
    <x v="0"/>
    <n v="2"/>
    <x v="24"/>
  </r>
  <r>
    <x v="106"/>
    <x v="2"/>
    <x v="0"/>
    <x v="1"/>
    <n v="4"/>
    <x v="24"/>
  </r>
  <r>
    <x v="106"/>
    <x v="2"/>
    <x v="1"/>
    <x v="0"/>
    <n v="6"/>
    <x v="24"/>
  </r>
  <r>
    <x v="106"/>
    <x v="2"/>
    <x v="1"/>
    <x v="1"/>
    <n v="1"/>
    <x v="24"/>
  </r>
  <r>
    <x v="106"/>
    <x v="2"/>
    <x v="2"/>
    <x v="0"/>
    <n v="2"/>
    <x v="24"/>
  </r>
  <r>
    <x v="106"/>
    <x v="2"/>
    <x v="2"/>
    <x v="1"/>
    <n v="3"/>
    <x v="24"/>
  </r>
  <r>
    <x v="106"/>
    <x v="2"/>
    <x v="3"/>
    <x v="0"/>
    <n v="1"/>
    <x v="24"/>
  </r>
  <r>
    <x v="106"/>
    <x v="2"/>
    <x v="3"/>
    <x v="1"/>
    <n v="3"/>
    <x v="24"/>
  </r>
  <r>
    <x v="106"/>
    <x v="2"/>
    <x v="4"/>
    <x v="0"/>
    <n v="6"/>
    <x v="24"/>
  </r>
  <r>
    <x v="106"/>
    <x v="2"/>
    <x v="4"/>
    <x v="1"/>
    <n v="3"/>
    <x v="24"/>
  </r>
  <r>
    <x v="106"/>
    <x v="2"/>
    <x v="5"/>
    <x v="0"/>
    <n v="6"/>
    <x v="24"/>
  </r>
  <r>
    <x v="106"/>
    <x v="2"/>
    <x v="5"/>
    <x v="1"/>
    <n v="4"/>
    <x v="24"/>
  </r>
  <r>
    <x v="106"/>
    <x v="3"/>
    <x v="0"/>
    <x v="0"/>
    <n v="5"/>
    <x v="24"/>
  </r>
  <r>
    <x v="106"/>
    <x v="3"/>
    <x v="0"/>
    <x v="1"/>
    <n v="4"/>
    <x v="24"/>
  </r>
  <r>
    <x v="106"/>
    <x v="3"/>
    <x v="1"/>
    <x v="0"/>
    <n v="12"/>
    <x v="24"/>
  </r>
  <r>
    <x v="106"/>
    <x v="3"/>
    <x v="1"/>
    <x v="1"/>
    <n v="3"/>
    <x v="24"/>
  </r>
  <r>
    <x v="106"/>
    <x v="3"/>
    <x v="2"/>
    <x v="0"/>
    <n v="2"/>
    <x v="24"/>
  </r>
  <r>
    <x v="106"/>
    <x v="3"/>
    <x v="2"/>
    <x v="1"/>
    <n v="3"/>
    <x v="24"/>
  </r>
  <r>
    <x v="106"/>
    <x v="3"/>
    <x v="3"/>
    <x v="0"/>
    <n v="5"/>
    <x v="24"/>
  </r>
  <r>
    <x v="106"/>
    <x v="3"/>
    <x v="3"/>
    <x v="1"/>
    <n v="2"/>
    <x v="24"/>
  </r>
  <r>
    <x v="106"/>
    <x v="3"/>
    <x v="4"/>
    <x v="0"/>
    <n v="5"/>
    <x v="24"/>
  </r>
  <r>
    <x v="106"/>
    <x v="3"/>
    <x v="4"/>
    <x v="1"/>
    <n v="1"/>
    <x v="24"/>
  </r>
  <r>
    <x v="106"/>
    <x v="3"/>
    <x v="5"/>
    <x v="0"/>
    <n v="6"/>
    <x v="24"/>
  </r>
  <r>
    <x v="106"/>
    <x v="3"/>
    <x v="5"/>
    <x v="1"/>
    <n v="5"/>
    <x v="24"/>
  </r>
  <r>
    <x v="106"/>
    <x v="4"/>
    <x v="0"/>
    <x v="0"/>
    <n v="2"/>
    <x v="24"/>
  </r>
  <r>
    <x v="106"/>
    <x v="4"/>
    <x v="0"/>
    <x v="1"/>
    <n v="1"/>
    <x v="24"/>
  </r>
  <r>
    <x v="106"/>
    <x v="4"/>
    <x v="1"/>
    <x v="0"/>
    <n v="8"/>
    <x v="24"/>
  </r>
  <r>
    <x v="106"/>
    <x v="4"/>
    <x v="1"/>
    <x v="1"/>
    <n v="3"/>
    <x v="24"/>
  </r>
  <r>
    <x v="106"/>
    <x v="4"/>
    <x v="2"/>
    <x v="0"/>
    <n v="1"/>
    <x v="24"/>
  </r>
  <r>
    <x v="106"/>
    <x v="4"/>
    <x v="2"/>
    <x v="1"/>
    <n v="3"/>
    <x v="24"/>
  </r>
  <r>
    <x v="106"/>
    <x v="4"/>
    <x v="3"/>
    <x v="0"/>
    <n v="3"/>
    <x v="24"/>
  </r>
  <r>
    <x v="106"/>
    <x v="4"/>
    <x v="3"/>
    <x v="1"/>
    <n v="3"/>
    <x v="24"/>
  </r>
  <r>
    <x v="106"/>
    <x v="4"/>
    <x v="4"/>
    <x v="0"/>
    <n v="4"/>
    <x v="24"/>
  </r>
  <r>
    <x v="106"/>
    <x v="4"/>
    <x v="4"/>
    <x v="1"/>
    <n v="3"/>
    <x v="24"/>
  </r>
  <r>
    <x v="106"/>
    <x v="4"/>
    <x v="5"/>
    <x v="0"/>
    <n v="2"/>
    <x v="24"/>
  </r>
  <r>
    <x v="106"/>
    <x v="4"/>
    <x v="5"/>
    <x v="1"/>
    <n v="5"/>
    <x v="24"/>
  </r>
  <r>
    <x v="106"/>
    <x v="5"/>
    <x v="0"/>
    <x v="0"/>
    <n v="2"/>
    <x v="24"/>
  </r>
  <r>
    <x v="106"/>
    <x v="5"/>
    <x v="0"/>
    <x v="1"/>
    <n v="4"/>
    <x v="24"/>
  </r>
  <r>
    <x v="106"/>
    <x v="5"/>
    <x v="1"/>
    <x v="0"/>
    <n v="8"/>
    <x v="24"/>
  </r>
  <r>
    <x v="106"/>
    <x v="5"/>
    <x v="1"/>
    <x v="1"/>
    <n v="5"/>
    <x v="24"/>
  </r>
  <r>
    <x v="106"/>
    <x v="5"/>
    <x v="2"/>
    <x v="0"/>
    <n v="2"/>
    <x v="24"/>
  </r>
  <r>
    <x v="106"/>
    <x v="5"/>
    <x v="2"/>
    <x v="1"/>
    <n v="3"/>
    <x v="24"/>
  </r>
  <r>
    <x v="106"/>
    <x v="5"/>
    <x v="3"/>
    <x v="0"/>
    <n v="5"/>
    <x v="24"/>
  </r>
  <r>
    <x v="106"/>
    <x v="5"/>
    <x v="3"/>
    <x v="1"/>
    <n v="3"/>
    <x v="24"/>
  </r>
  <r>
    <x v="106"/>
    <x v="5"/>
    <x v="4"/>
    <x v="0"/>
    <n v="2"/>
    <x v="24"/>
  </r>
  <r>
    <x v="106"/>
    <x v="5"/>
    <x v="4"/>
    <x v="1"/>
    <n v="1"/>
    <x v="24"/>
  </r>
  <r>
    <x v="106"/>
    <x v="5"/>
    <x v="5"/>
    <x v="0"/>
    <n v="6"/>
    <x v="24"/>
  </r>
  <r>
    <x v="106"/>
    <x v="5"/>
    <x v="5"/>
    <x v="1"/>
    <n v="4"/>
    <x v="24"/>
  </r>
  <r>
    <x v="107"/>
    <x v="0"/>
    <x v="0"/>
    <x v="0"/>
    <n v="5"/>
    <x v="25"/>
  </r>
  <r>
    <x v="107"/>
    <x v="0"/>
    <x v="0"/>
    <x v="1"/>
    <n v="3"/>
    <x v="25"/>
  </r>
  <r>
    <x v="107"/>
    <x v="0"/>
    <x v="1"/>
    <x v="0"/>
    <n v="12"/>
    <x v="25"/>
  </r>
  <r>
    <x v="107"/>
    <x v="0"/>
    <x v="1"/>
    <x v="1"/>
    <n v="1"/>
    <x v="25"/>
  </r>
  <r>
    <x v="107"/>
    <x v="0"/>
    <x v="2"/>
    <x v="0"/>
    <n v="1"/>
    <x v="25"/>
  </r>
  <r>
    <x v="107"/>
    <x v="0"/>
    <x v="2"/>
    <x v="1"/>
    <n v="1"/>
    <x v="25"/>
  </r>
  <r>
    <x v="107"/>
    <x v="0"/>
    <x v="3"/>
    <x v="0"/>
    <n v="4"/>
    <x v="25"/>
  </r>
  <r>
    <x v="107"/>
    <x v="0"/>
    <x v="3"/>
    <x v="1"/>
    <n v="3"/>
    <x v="25"/>
  </r>
  <r>
    <x v="107"/>
    <x v="0"/>
    <x v="4"/>
    <x v="0"/>
    <n v="3"/>
    <x v="25"/>
  </r>
  <r>
    <x v="107"/>
    <x v="0"/>
    <x v="4"/>
    <x v="1"/>
    <n v="2"/>
    <x v="25"/>
  </r>
  <r>
    <x v="107"/>
    <x v="0"/>
    <x v="5"/>
    <x v="0"/>
    <n v="6"/>
    <x v="25"/>
  </r>
  <r>
    <x v="107"/>
    <x v="0"/>
    <x v="5"/>
    <x v="1"/>
    <n v="1"/>
    <x v="25"/>
  </r>
  <r>
    <x v="107"/>
    <x v="1"/>
    <x v="0"/>
    <x v="0"/>
    <n v="4"/>
    <x v="25"/>
  </r>
  <r>
    <x v="107"/>
    <x v="1"/>
    <x v="0"/>
    <x v="1"/>
    <n v="2"/>
    <x v="25"/>
  </r>
  <r>
    <x v="107"/>
    <x v="1"/>
    <x v="1"/>
    <x v="0"/>
    <n v="11"/>
    <x v="25"/>
  </r>
  <r>
    <x v="107"/>
    <x v="1"/>
    <x v="1"/>
    <x v="1"/>
    <n v="7"/>
    <x v="25"/>
  </r>
  <r>
    <x v="107"/>
    <x v="1"/>
    <x v="2"/>
    <x v="0"/>
    <n v="2"/>
    <x v="25"/>
  </r>
  <r>
    <x v="107"/>
    <x v="1"/>
    <x v="2"/>
    <x v="1"/>
    <n v="1"/>
    <x v="25"/>
  </r>
  <r>
    <x v="107"/>
    <x v="1"/>
    <x v="3"/>
    <x v="0"/>
    <n v="4"/>
    <x v="25"/>
  </r>
  <r>
    <x v="107"/>
    <x v="1"/>
    <x v="3"/>
    <x v="1"/>
    <n v="1"/>
    <x v="25"/>
  </r>
  <r>
    <x v="107"/>
    <x v="1"/>
    <x v="4"/>
    <x v="0"/>
    <n v="3"/>
    <x v="25"/>
  </r>
  <r>
    <x v="107"/>
    <x v="1"/>
    <x v="4"/>
    <x v="1"/>
    <n v="1"/>
    <x v="25"/>
  </r>
  <r>
    <x v="107"/>
    <x v="1"/>
    <x v="5"/>
    <x v="0"/>
    <n v="2"/>
    <x v="25"/>
  </r>
  <r>
    <x v="107"/>
    <x v="1"/>
    <x v="5"/>
    <x v="1"/>
    <n v="1"/>
    <x v="25"/>
  </r>
  <r>
    <x v="107"/>
    <x v="2"/>
    <x v="0"/>
    <x v="0"/>
    <n v="3"/>
    <x v="25"/>
  </r>
  <r>
    <x v="107"/>
    <x v="2"/>
    <x v="0"/>
    <x v="1"/>
    <n v="1"/>
    <x v="25"/>
  </r>
  <r>
    <x v="107"/>
    <x v="2"/>
    <x v="1"/>
    <x v="0"/>
    <n v="10"/>
    <x v="25"/>
  </r>
  <r>
    <x v="107"/>
    <x v="2"/>
    <x v="1"/>
    <x v="1"/>
    <n v="1"/>
    <x v="25"/>
  </r>
  <r>
    <x v="107"/>
    <x v="2"/>
    <x v="2"/>
    <x v="0"/>
    <n v="2"/>
    <x v="25"/>
  </r>
  <r>
    <x v="107"/>
    <x v="2"/>
    <x v="2"/>
    <x v="1"/>
    <n v="2"/>
    <x v="25"/>
  </r>
  <r>
    <x v="107"/>
    <x v="2"/>
    <x v="3"/>
    <x v="0"/>
    <n v="2"/>
    <x v="25"/>
  </r>
  <r>
    <x v="107"/>
    <x v="2"/>
    <x v="3"/>
    <x v="1"/>
    <n v="2"/>
    <x v="25"/>
  </r>
  <r>
    <x v="107"/>
    <x v="2"/>
    <x v="4"/>
    <x v="0"/>
    <n v="6"/>
    <x v="25"/>
  </r>
  <r>
    <x v="107"/>
    <x v="2"/>
    <x v="4"/>
    <x v="1"/>
    <n v="4"/>
    <x v="25"/>
  </r>
  <r>
    <x v="107"/>
    <x v="2"/>
    <x v="5"/>
    <x v="0"/>
    <n v="6"/>
    <x v="25"/>
  </r>
  <r>
    <x v="107"/>
    <x v="2"/>
    <x v="5"/>
    <x v="1"/>
    <n v="5"/>
    <x v="25"/>
  </r>
  <r>
    <x v="107"/>
    <x v="3"/>
    <x v="0"/>
    <x v="0"/>
    <n v="4"/>
    <x v="25"/>
  </r>
  <r>
    <x v="107"/>
    <x v="3"/>
    <x v="0"/>
    <x v="1"/>
    <n v="1"/>
    <x v="25"/>
  </r>
  <r>
    <x v="107"/>
    <x v="3"/>
    <x v="1"/>
    <x v="0"/>
    <n v="5"/>
    <x v="25"/>
  </r>
  <r>
    <x v="107"/>
    <x v="3"/>
    <x v="1"/>
    <x v="1"/>
    <n v="3"/>
    <x v="25"/>
  </r>
  <r>
    <x v="107"/>
    <x v="3"/>
    <x v="2"/>
    <x v="0"/>
    <n v="1"/>
    <x v="25"/>
  </r>
  <r>
    <x v="107"/>
    <x v="3"/>
    <x v="2"/>
    <x v="1"/>
    <n v="2"/>
    <x v="25"/>
  </r>
  <r>
    <x v="107"/>
    <x v="3"/>
    <x v="3"/>
    <x v="0"/>
    <n v="2"/>
    <x v="25"/>
  </r>
  <r>
    <x v="107"/>
    <x v="3"/>
    <x v="3"/>
    <x v="1"/>
    <n v="3"/>
    <x v="25"/>
  </r>
  <r>
    <x v="107"/>
    <x v="3"/>
    <x v="4"/>
    <x v="0"/>
    <n v="4"/>
    <x v="25"/>
  </r>
  <r>
    <x v="107"/>
    <x v="3"/>
    <x v="4"/>
    <x v="1"/>
    <n v="3"/>
    <x v="25"/>
  </r>
  <r>
    <x v="107"/>
    <x v="3"/>
    <x v="5"/>
    <x v="0"/>
    <n v="4"/>
    <x v="25"/>
  </r>
  <r>
    <x v="107"/>
    <x v="3"/>
    <x v="5"/>
    <x v="1"/>
    <n v="4"/>
    <x v="25"/>
  </r>
  <r>
    <x v="107"/>
    <x v="4"/>
    <x v="0"/>
    <x v="0"/>
    <n v="3"/>
    <x v="25"/>
  </r>
  <r>
    <x v="107"/>
    <x v="4"/>
    <x v="0"/>
    <x v="1"/>
    <n v="1"/>
    <x v="25"/>
  </r>
  <r>
    <x v="107"/>
    <x v="4"/>
    <x v="1"/>
    <x v="0"/>
    <n v="7"/>
    <x v="25"/>
  </r>
  <r>
    <x v="107"/>
    <x v="4"/>
    <x v="1"/>
    <x v="1"/>
    <n v="6"/>
    <x v="25"/>
  </r>
  <r>
    <x v="107"/>
    <x v="4"/>
    <x v="2"/>
    <x v="0"/>
    <n v="2"/>
    <x v="25"/>
  </r>
  <r>
    <x v="107"/>
    <x v="4"/>
    <x v="2"/>
    <x v="1"/>
    <n v="2"/>
    <x v="25"/>
  </r>
  <r>
    <x v="107"/>
    <x v="4"/>
    <x v="3"/>
    <x v="0"/>
    <n v="4"/>
    <x v="25"/>
  </r>
  <r>
    <x v="107"/>
    <x v="4"/>
    <x v="3"/>
    <x v="1"/>
    <n v="2"/>
    <x v="25"/>
  </r>
  <r>
    <x v="107"/>
    <x v="4"/>
    <x v="4"/>
    <x v="0"/>
    <n v="3"/>
    <x v="25"/>
  </r>
  <r>
    <x v="107"/>
    <x v="4"/>
    <x v="4"/>
    <x v="1"/>
    <n v="1"/>
    <x v="25"/>
  </r>
  <r>
    <x v="107"/>
    <x v="4"/>
    <x v="5"/>
    <x v="0"/>
    <n v="4"/>
    <x v="25"/>
  </r>
  <r>
    <x v="107"/>
    <x v="4"/>
    <x v="5"/>
    <x v="1"/>
    <n v="5"/>
    <x v="25"/>
  </r>
  <r>
    <x v="107"/>
    <x v="5"/>
    <x v="0"/>
    <x v="0"/>
    <n v="2"/>
    <x v="25"/>
  </r>
  <r>
    <x v="107"/>
    <x v="5"/>
    <x v="0"/>
    <x v="1"/>
    <n v="2"/>
    <x v="25"/>
  </r>
  <r>
    <x v="107"/>
    <x v="5"/>
    <x v="1"/>
    <x v="0"/>
    <n v="10"/>
    <x v="25"/>
  </r>
  <r>
    <x v="107"/>
    <x v="5"/>
    <x v="1"/>
    <x v="1"/>
    <n v="1"/>
    <x v="25"/>
  </r>
  <r>
    <x v="107"/>
    <x v="5"/>
    <x v="2"/>
    <x v="0"/>
    <n v="2"/>
    <x v="25"/>
  </r>
  <r>
    <x v="107"/>
    <x v="5"/>
    <x v="2"/>
    <x v="1"/>
    <n v="3"/>
    <x v="25"/>
  </r>
  <r>
    <x v="107"/>
    <x v="5"/>
    <x v="3"/>
    <x v="0"/>
    <n v="6"/>
    <x v="25"/>
  </r>
  <r>
    <x v="107"/>
    <x v="5"/>
    <x v="3"/>
    <x v="1"/>
    <n v="2"/>
    <x v="25"/>
  </r>
  <r>
    <x v="107"/>
    <x v="5"/>
    <x v="4"/>
    <x v="0"/>
    <n v="1"/>
    <x v="25"/>
  </r>
  <r>
    <x v="107"/>
    <x v="5"/>
    <x v="4"/>
    <x v="1"/>
    <n v="3"/>
    <x v="25"/>
  </r>
  <r>
    <x v="107"/>
    <x v="5"/>
    <x v="5"/>
    <x v="0"/>
    <n v="1"/>
    <x v="25"/>
  </r>
  <r>
    <x v="107"/>
    <x v="5"/>
    <x v="5"/>
    <x v="1"/>
    <n v="4"/>
    <x v="25"/>
  </r>
  <r>
    <x v="108"/>
    <x v="0"/>
    <x v="0"/>
    <x v="0"/>
    <n v="1"/>
    <x v="26"/>
  </r>
  <r>
    <x v="108"/>
    <x v="0"/>
    <x v="0"/>
    <x v="1"/>
    <n v="3"/>
    <x v="26"/>
  </r>
  <r>
    <x v="108"/>
    <x v="0"/>
    <x v="1"/>
    <x v="0"/>
    <n v="12"/>
    <x v="26"/>
  </r>
  <r>
    <x v="108"/>
    <x v="0"/>
    <x v="1"/>
    <x v="1"/>
    <n v="1"/>
    <x v="26"/>
  </r>
  <r>
    <x v="108"/>
    <x v="0"/>
    <x v="2"/>
    <x v="0"/>
    <n v="1"/>
    <x v="26"/>
  </r>
  <r>
    <x v="108"/>
    <x v="0"/>
    <x v="2"/>
    <x v="1"/>
    <n v="3"/>
    <x v="26"/>
  </r>
  <r>
    <x v="108"/>
    <x v="0"/>
    <x v="3"/>
    <x v="0"/>
    <n v="5"/>
    <x v="26"/>
  </r>
  <r>
    <x v="108"/>
    <x v="0"/>
    <x v="3"/>
    <x v="1"/>
    <n v="3"/>
    <x v="26"/>
  </r>
  <r>
    <x v="108"/>
    <x v="0"/>
    <x v="4"/>
    <x v="0"/>
    <n v="5"/>
    <x v="26"/>
  </r>
  <r>
    <x v="108"/>
    <x v="0"/>
    <x v="4"/>
    <x v="1"/>
    <n v="3"/>
    <x v="26"/>
  </r>
  <r>
    <x v="108"/>
    <x v="0"/>
    <x v="5"/>
    <x v="0"/>
    <n v="3"/>
    <x v="26"/>
  </r>
  <r>
    <x v="108"/>
    <x v="0"/>
    <x v="5"/>
    <x v="1"/>
    <n v="3"/>
    <x v="26"/>
  </r>
  <r>
    <x v="108"/>
    <x v="1"/>
    <x v="0"/>
    <x v="0"/>
    <n v="5"/>
    <x v="26"/>
  </r>
  <r>
    <x v="108"/>
    <x v="1"/>
    <x v="0"/>
    <x v="1"/>
    <n v="2"/>
    <x v="26"/>
  </r>
  <r>
    <x v="108"/>
    <x v="1"/>
    <x v="1"/>
    <x v="0"/>
    <n v="2"/>
    <x v="26"/>
  </r>
  <r>
    <x v="108"/>
    <x v="1"/>
    <x v="1"/>
    <x v="1"/>
    <n v="4"/>
    <x v="26"/>
  </r>
  <r>
    <x v="108"/>
    <x v="1"/>
    <x v="2"/>
    <x v="0"/>
    <n v="1"/>
    <x v="26"/>
  </r>
  <r>
    <x v="108"/>
    <x v="1"/>
    <x v="2"/>
    <x v="1"/>
    <n v="1"/>
    <x v="26"/>
  </r>
  <r>
    <x v="108"/>
    <x v="1"/>
    <x v="3"/>
    <x v="0"/>
    <n v="3"/>
    <x v="26"/>
  </r>
  <r>
    <x v="108"/>
    <x v="1"/>
    <x v="3"/>
    <x v="1"/>
    <n v="3"/>
    <x v="26"/>
  </r>
  <r>
    <x v="108"/>
    <x v="1"/>
    <x v="4"/>
    <x v="0"/>
    <n v="4"/>
    <x v="26"/>
  </r>
  <r>
    <x v="108"/>
    <x v="1"/>
    <x v="4"/>
    <x v="1"/>
    <n v="3"/>
    <x v="26"/>
  </r>
  <r>
    <x v="108"/>
    <x v="1"/>
    <x v="5"/>
    <x v="0"/>
    <n v="6"/>
    <x v="26"/>
  </r>
  <r>
    <x v="108"/>
    <x v="1"/>
    <x v="5"/>
    <x v="1"/>
    <n v="2"/>
    <x v="26"/>
  </r>
  <r>
    <x v="108"/>
    <x v="2"/>
    <x v="0"/>
    <x v="0"/>
    <n v="1"/>
    <x v="26"/>
  </r>
  <r>
    <x v="108"/>
    <x v="2"/>
    <x v="0"/>
    <x v="1"/>
    <n v="4"/>
    <x v="26"/>
  </r>
  <r>
    <x v="108"/>
    <x v="2"/>
    <x v="1"/>
    <x v="0"/>
    <n v="1"/>
    <x v="26"/>
  </r>
  <r>
    <x v="108"/>
    <x v="2"/>
    <x v="1"/>
    <x v="1"/>
    <n v="5"/>
    <x v="26"/>
  </r>
  <r>
    <x v="108"/>
    <x v="2"/>
    <x v="2"/>
    <x v="0"/>
    <n v="1"/>
    <x v="26"/>
  </r>
  <r>
    <x v="108"/>
    <x v="2"/>
    <x v="2"/>
    <x v="1"/>
    <n v="1"/>
    <x v="26"/>
  </r>
  <r>
    <x v="108"/>
    <x v="2"/>
    <x v="3"/>
    <x v="0"/>
    <n v="3"/>
    <x v="26"/>
  </r>
  <r>
    <x v="108"/>
    <x v="2"/>
    <x v="3"/>
    <x v="1"/>
    <n v="3"/>
    <x v="26"/>
  </r>
  <r>
    <x v="108"/>
    <x v="2"/>
    <x v="4"/>
    <x v="0"/>
    <n v="6"/>
    <x v="26"/>
  </r>
  <r>
    <x v="108"/>
    <x v="2"/>
    <x v="4"/>
    <x v="1"/>
    <n v="2"/>
    <x v="26"/>
  </r>
  <r>
    <x v="108"/>
    <x v="2"/>
    <x v="5"/>
    <x v="0"/>
    <n v="1"/>
    <x v="26"/>
  </r>
  <r>
    <x v="108"/>
    <x v="2"/>
    <x v="5"/>
    <x v="1"/>
    <n v="3"/>
    <x v="26"/>
  </r>
  <r>
    <x v="108"/>
    <x v="3"/>
    <x v="0"/>
    <x v="0"/>
    <n v="4"/>
    <x v="26"/>
  </r>
  <r>
    <x v="108"/>
    <x v="3"/>
    <x v="0"/>
    <x v="1"/>
    <n v="2"/>
    <x v="26"/>
  </r>
  <r>
    <x v="108"/>
    <x v="3"/>
    <x v="1"/>
    <x v="0"/>
    <n v="7"/>
    <x v="26"/>
  </r>
  <r>
    <x v="108"/>
    <x v="3"/>
    <x v="1"/>
    <x v="1"/>
    <n v="6"/>
    <x v="26"/>
  </r>
  <r>
    <x v="108"/>
    <x v="3"/>
    <x v="2"/>
    <x v="0"/>
    <n v="1"/>
    <x v="26"/>
  </r>
  <r>
    <x v="108"/>
    <x v="3"/>
    <x v="2"/>
    <x v="1"/>
    <n v="2"/>
    <x v="26"/>
  </r>
  <r>
    <x v="108"/>
    <x v="3"/>
    <x v="3"/>
    <x v="0"/>
    <n v="1"/>
    <x v="26"/>
  </r>
  <r>
    <x v="108"/>
    <x v="3"/>
    <x v="3"/>
    <x v="1"/>
    <n v="3"/>
    <x v="26"/>
  </r>
  <r>
    <x v="108"/>
    <x v="3"/>
    <x v="4"/>
    <x v="0"/>
    <n v="5"/>
    <x v="26"/>
  </r>
  <r>
    <x v="108"/>
    <x v="3"/>
    <x v="4"/>
    <x v="1"/>
    <n v="3"/>
    <x v="26"/>
  </r>
  <r>
    <x v="108"/>
    <x v="3"/>
    <x v="5"/>
    <x v="0"/>
    <n v="5"/>
    <x v="26"/>
  </r>
  <r>
    <x v="108"/>
    <x v="3"/>
    <x v="5"/>
    <x v="1"/>
    <n v="1"/>
    <x v="26"/>
  </r>
  <r>
    <x v="108"/>
    <x v="4"/>
    <x v="0"/>
    <x v="0"/>
    <n v="1"/>
    <x v="26"/>
  </r>
  <r>
    <x v="108"/>
    <x v="4"/>
    <x v="0"/>
    <x v="1"/>
    <n v="2"/>
    <x v="26"/>
  </r>
  <r>
    <x v="108"/>
    <x v="4"/>
    <x v="1"/>
    <x v="0"/>
    <n v="12"/>
    <x v="26"/>
  </r>
  <r>
    <x v="108"/>
    <x v="4"/>
    <x v="1"/>
    <x v="1"/>
    <n v="4"/>
    <x v="26"/>
  </r>
  <r>
    <x v="108"/>
    <x v="4"/>
    <x v="2"/>
    <x v="0"/>
    <n v="2"/>
    <x v="26"/>
  </r>
  <r>
    <x v="108"/>
    <x v="4"/>
    <x v="2"/>
    <x v="1"/>
    <n v="3"/>
    <x v="26"/>
  </r>
  <r>
    <x v="108"/>
    <x v="4"/>
    <x v="3"/>
    <x v="0"/>
    <n v="1"/>
    <x v="26"/>
  </r>
  <r>
    <x v="108"/>
    <x v="4"/>
    <x v="3"/>
    <x v="1"/>
    <n v="1"/>
    <x v="26"/>
  </r>
  <r>
    <x v="108"/>
    <x v="4"/>
    <x v="4"/>
    <x v="0"/>
    <n v="5"/>
    <x v="26"/>
  </r>
  <r>
    <x v="108"/>
    <x v="4"/>
    <x v="4"/>
    <x v="1"/>
    <n v="4"/>
    <x v="26"/>
  </r>
  <r>
    <x v="108"/>
    <x v="4"/>
    <x v="5"/>
    <x v="0"/>
    <n v="6"/>
    <x v="26"/>
  </r>
  <r>
    <x v="108"/>
    <x v="4"/>
    <x v="5"/>
    <x v="1"/>
    <n v="1"/>
    <x v="26"/>
  </r>
  <r>
    <x v="108"/>
    <x v="5"/>
    <x v="0"/>
    <x v="0"/>
    <n v="3"/>
    <x v="26"/>
  </r>
  <r>
    <x v="108"/>
    <x v="5"/>
    <x v="0"/>
    <x v="1"/>
    <n v="3"/>
    <x v="26"/>
  </r>
  <r>
    <x v="108"/>
    <x v="5"/>
    <x v="1"/>
    <x v="0"/>
    <n v="10"/>
    <x v="26"/>
  </r>
  <r>
    <x v="108"/>
    <x v="5"/>
    <x v="1"/>
    <x v="1"/>
    <n v="3"/>
    <x v="26"/>
  </r>
  <r>
    <x v="108"/>
    <x v="5"/>
    <x v="2"/>
    <x v="0"/>
    <n v="1"/>
    <x v="26"/>
  </r>
  <r>
    <x v="108"/>
    <x v="5"/>
    <x v="2"/>
    <x v="1"/>
    <n v="1"/>
    <x v="26"/>
  </r>
  <r>
    <x v="108"/>
    <x v="5"/>
    <x v="3"/>
    <x v="0"/>
    <n v="4"/>
    <x v="26"/>
  </r>
  <r>
    <x v="108"/>
    <x v="5"/>
    <x v="3"/>
    <x v="1"/>
    <n v="2"/>
    <x v="26"/>
  </r>
  <r>
    <x v="108"/>
    <x v="5"/>
    <x v="4"/>
    <x v="0"/>
    <n v="2"/>
    <x v="26"/>
  </r>
  <r>
    <x v="108"/>
    <x v="5"/>
    <x v="4"/>
    <x v="1"/>
    <n v="4"/>
    <x v="26"/>
  </r>
  <r>
    <x v="108"/>
    <x v="5"/>
    <x v="5"/>
    <x v="0"/>
    <n v="7"/>
    <x v="26"/>
  </r>
  <r>
    <x v="108"/>
    <x v="5"/>
    <x v="5"/>
    <x v="1"/>
    <n v="1"/>
    <x v="26"/>
  </r>
  <r>
    <x v="109"/>
    <x v="0"/>
    <x v="0"/>
    <x v="0"/>
    <n v="5"/>
    <x v="27"/>
  </r>
  <r>
    <x v="109"/>
    <x v="0"/>
    <x v="0"/>
    <x v="1"/>
    <n v="1"/>
    <x v="27"/>
  </r>
  <r>
    <x v="109"/>
    <x v="0"/>
    <x v="1"/>
    <x v="0"/>
    <n v="9"/>
    <x v="27"/>
  </r>
  <r>
    <x v="109"/>
    <x v="0"/>
    <x v="1"/>
    <x v="1"/>
    <n v="4"/>
    <x v="27"/>
  </r>
  <r>
    <x v="109"/>
    <x v="0"/>
    <x v="2"/>
    <x v="0"/>
    <n v="1"/>
    <x v="27"/>
  </r>
  <r>
    <x v="109"/>
    <x v="0"/>
    <x v="2"/>
    <x v="1"/>
    <n v="1"/>
    <x v="27"/>
  </r>
  <r>
    <x v="109"/>
    <x v="0"/>
    <x v="3"/>
    <x v="0"/>
    <n v="1"/>
    <x v="27"/>
  </r>
  <r>
    <x v="109"/>
    <x v="0"/>
    <x v="3"/>
    <x v="1"/>
    <n v="2"/>
    <x v="27"/>
  </r>
  <r>
    <x v="109"/>
    <x v="0"/>
    <x v="4"/>
    <x v="0"/>
    <n v="6"/>
    <x v="27"/>
  </r>
  <r>
    <x v="109"/>
    <x v="0"/>
    <x v="4"/>
    <x v="1"/>
    <n v="3"/>
    <x v="27"/>
  </r>
  <r>
    <x v="109"/>
    <x v="0"/>
    <x v="5"/>
    <x v="0"/>
    <n v="2"/>
    <x v="27"/>
  </r>
  <r>
    <x v="109"/>
    <x v="0"/>
    <x v="5"/>
    <x v="1"/>
    <n v="2"/>
    <x v="27"/>
  </r>
  <r>
    <x v="109"/>
    <x v="1"/>
    <x v="0"/>
    <x v="0"/>
    <n v="4"/>
    <x v="27"/>
  </r>
  <r>
    <x v="109"/>
    <x v="1"/>
    <x v="0"/>
    <x v="1"/>
    <n v="4"/>
    <x v="27"/>
  </r>
  <r>
    <x v="109"/>
    <x v="1"/>
    <x v="1"/>
    <x v="0"/>
    <n v="11"/>
    <x v="27"/>
  </r>
  <r>
    <x v="109"/>
    <x v="1"/>
    <x v="1"/>
    <x v="1"/>
    <n v="7"/>
    <x v="27"/>
  </r>
  <r>
    <x v="109"/>
    <x v="1"/>
    <x v="2"/>
    <x v="0"/>
    <n v="1"/>
    <x v="27"/>
  </r>
  <r>
    <x v="109"/>
    <x v="1"/>
    <x v="2"/>
    <x v="1"/>
    <n v="2"/>
    <x v="27"/>
  </r>
  <r>
    <x v="109"/>
    <x v="1"/>
    <x v="3"/>
    <x v="0"/>
    <n v="2"/>
    <x v="27"/>
  </r>
  <r>
    <x v="109"/>
    <x v="1"/>
    <x v="3"/>
    <x v="1"/>
    <n v="1"/>
    <x v="27"/>
  </r>
  <r>
    <x v="109"/>
    <x v="1"/>
    <x v="4"/>
    <x v="0"/>
    <n v="2"/>
    <x v="27"/>
  </r>
  <r>
    <x v="109"/>
    <x v="1"/>
    <x v="4"/>
    <x v="1"/>
    <n v="2"/>
    <x v="27"/>
  </r>
  <r>
    <x v="109"/>
    <x v="1"/>
    <x v="5"/>
    <x v="0"/>
    <n v="4"/>
    <x v="27"/>
  </r>
  <r>
    <x v="109"/>
    <x v="1"/>
    <x v="5"/>
    <x v="1"/>
    <n v="4"/>
    <x v="27"/>
  </r>
  <r>
    <x v="109"/>
    <x v="2"/>
    <x v="0"/>
    <x v="0"/>
    <n v="3"/>
    <x v="27"/>
  </r>
  <r>
    <x v="109"/>
    <x v="2"/>
    <x v="0"/>
    <x v="1"/>
    <n v="2"/>
    <x v="27"/>
  </r>
  <r>
    <x v="109"/>
    <x v="2"/>
    <x v="1"/>
    <x v="0"/>
    <n v="4"/>
    <x v="27"/>
  </r>
  <r>
    <x v="109"/>
    <x v="2"/>
    <x v="1"/>
    <x v="1"/>
    <n v="5"/>
    <x v="27"/>
  </r>
  <r>
    <x v="109"/>
    <x v="2"/>
    <x v="2"/>
    <x v="0"/>
    <n v="2"/>
    <x v="27"/>
  </r>
  <r>
    <x v="109"/>
    <x v="2"/>
    <x v="2"/>
    <x v="1"/>
    <n v="1"/>
    <x v="27"/>
  </r>
  <r>
    <x v="109"/>
    <x v="2"/>
    <x v="3"/>
    <x v="0"/>
    <n v="5"/>
    <x v="27"/>
  </r>
  <r>
    <x v="109"/>
    <x v="2"/>
    <x v="3"/>
    <x v="1"/>
    <n v="3"/>
    <x v="27"/>
  </r>
  <r>
    <x v="109"/>
    <x v="2"/>
    <x v="4"/>
    <x v="0"/>
    <n v="5"/>
    <x v="27"/>
  </r>
  <r>
    <x v="109"/>
    <x v="2"/>
    <x v="4"/>
    <x v="1"/>
    <n v="1"/>
    <x v="27"/>
  </r>
  <r>
    <x v="109"/>
    <x v="2"/>
    <x v="5"/>
    <x v="0"/>
    <n v="6"/>
    <x v="27"/>
  </r>
  <r>
    <x v="109"/>
    <x v="2"/>
    <x v="5"/>
    <x v="1"/>
    <n v="3"/>
    <x v="27"/>
  </r>
  <r>
    <x v="109"/>
    <x v="3"/>
    <x v="0"/>
    <x v="0"/>
    <n v="3"/>
    <x v="27"/>
  </r>
  <r>
    <x v="109"/>
    <x v="3"/>
    <x v="0"/>
    <x v="1"/>
    <n v="2"/>
    <x v="27"/>
  </r>
  <r>
    <x v="109"/>
    <x v="3"/>
    <x v="1"/>
    <x v="0"/>
    <n v="9"/>
    <x v="27"/>
  </r>
  <r>
    <x v="109"/>
    <x v="3"/>
    <x v="1"/>
    <x v="1"/>
    <n v="7"/>
    <x v="27"/>
  </r>
  <r>
    <x v="109"/>
    <x v="3"/>
    <x v="2"/>
    <x v="0"/>
    <n v="2"/>
    <x v="27"/>
  </r>
  <r>
    <x v="109"/>
    <x v="3"/>
    <x v="2"/>
    <x v="1"/>
    <n v="2"/>
    <x v="27"/>
  </r>
  <r>
    <x v="109"/>
    <x v="3"/>
    <x v="3"/>
    <x v="0"/>
    <n v="5"/>
    <x v="27"/>
  </r>
  <r>
    <x v="109"/>
    <x v="3"/>
    <x v="3"/>
    <x v="1"/>
    <n v="2"/>
    <x v="27"/>
  </r>
  <r>
    <x v="109"/>
    <x v="3"/>
    <x v="4"/>
    <x v="0"/>
    <n v="5"/>
    <x v="27"/>
  </r>
  <r>
    <x v="109"/>
    <x v="3"/>
    <x v="4"/>
    <x v="1"/>
    <n v="4"/>
    <x v="27"/>
  </r>
  <r>
    <x v="109"/>
    <x v="3"/>
    <x v="5"/>
    <x v="0"/>
    <n v="2"/>
    <x v="27"/>
  </r>
  <r>
    <x v="109"/>
    <x v="3"/>
    <x v="5"/>
    <x v="1"/>
    <n v="2"/>
    <x v="27"/>
  </r>
  <r>
    <x v="109"/>
    <x v="4"/>
    <x v="0"/>
    <x v="0"/>
    <n v="2"/>
    <x v="27"/>
  </r>
  <r>
    <x v="109"/>
    <x v="4"/>
    <x v="0"/>
    <x v="1"/>
    <n v="4"/>
    <x v="27"/>
  </r>
  <r>
    <x v="109"/>
    <x v="4"/>
    <x v="1"/>
    <x v="0"/>
    <n v="11"/>
    <x v="27"/>
  </r>
  <r>
    <x v="109"/>
    <x v="4"/>
    <x v="1"/>
    <x v="1"/>
    <n v="6"/>
    <x v="27"/>
  </r>
  <r>
    <x v="109"/>
    <x v="4"/>
    <x v="2"/>
    <x v="0"/>
    <n v="1"/>
    <x v="27"/>
  </r>
  <r>
    <x v="109"/>
    <x v="4"/>
    <x v="2"/>
    <x v="1"/>
    <n v="1"/>
    <x v="27"/>
  </r>
  <r>
    <x v="109"/>
    <x v="4"/>
    <x v="3"/>
    <x v="0"/>
    <n v="2"/>
    <x v="27"/>
  </r>
  <r>
    <x v="109"/>
    <x v="4"/>
    <x v="3"/>
    <x v="1"/>
    <n v="1"/>
    <x v="27"/>
  </r>
  <r>
    <x v="109"/>
    <x v="4"/>
    <x v="4"/>
    <x v="0"/>
    <n v="3"/>
    <x v="27"/>
  </r>
  <r>
    <x v="109"/>
    <x v="4"/>
    <x v="4"/>
    <x v="1"/>
    <n v="2"/>
    <x v="27"/>
  </r>
  <r>
    <x v="109"/>
    <x v="4"/>
    <x v="5"/>
    <x v="0"/>
    <n v="6"/>
    <x v="27"/>
  </r>
  <r>
    <x v="109"/>
    <x v="4"/>
    <x v="5"/>
    <x v="1"/>
    <n v="3"/>
    <x v="27"/>
  </r>
  <r>
    <x v="109"/>
    <x v="5"/>
    <x v="0"/>
    <x v="0"/>
    <n v="1"/>
    <x v="27"/>
  </r>
  <r>
    <x v="109"/>
    <x v="5"/>
    <x v="0"/>
    <x v="1"/>
    <n v="1"/>
    <x v="27"/>
  </r>
  <r>
    <x v="109"/>
    <x v="5"/>
    <x v="1"/>
    <x v="0"/>
    <n v="12"/>
    <x v="27"/>
  </r>
  <r>
    <x v="109"/>
    <x v="5"/>
    <x v="1"/>
    <x v="1"/>
    <n v="1"/>
    <x v="27"/>
  </r>
  <r>
    <x v="109"/>
    <x v="5"/>
    <x v="2"/>
    <x v="0"/>
    <n v="1"/>
    <x v="27"/>
  </r>
  <r>
    <x v="109"/>
    <x v="5"/>
    <x v="2"/>
    <x v="1"/>
    <n v="3"/>
    <x v="27"/>
  </r>
  <r>
    <x v="109"/>
    <x v="5"/>
    <x v="3"/>
    <x v="0"/>
    <n v="4"/>
    <x v="27"/>
  </r>
  <r>
    <x v="109"/>
    <x v="5"/>
    <x v="3"/>
    <x v="1"/>
    <n v="1"/>
    <x v="27"/>
  </r>
  <r>
    <x v="109"/>
    <x v="5"/>
    <x v="4"/>
    <x v="0"/>
    <n v="5"/>
    <x v="27"/>
  </r>
  <r>
    <x v="109"/>
    <x v="5"/>
    <x v="4"/>
    <x v="1"/>
    <n v="3"/>
    <x v="27"/>
  </r>
  <r>
    <x v="109"/>
    <x v="5"/>
    <x v="5"/>
    <x v="0"/>
    <n v="1"/>
    <x v="27"/>
  </r>
  <r>
    <x v="109"/>
    <x v="5"/>
    <x v="5"/>
    <x v="1"/>
    <n v="4"/>
    <x v="27"/>
  </r>
  <r>
    <x v="110"/>
    <x v="0"/>
    <x v="0"/>
    <x v="0"/>
    <n v="4"/>
    <x v="28"/>
  </r>
  <r>
    <x v="110"/>
    <x v="0"/>
    <x v="0"/>
    <x v="1"/>
    <n v="2"/>
    <x v="28"/>
  </r>
  <r>
    <x v="110"/>
    <x v="0"/>
    <x v="1"/>
    <x v="0"/>
    <n v="7"/>
    <x v="28"/>
  </r>
  <r>
    <x v="110"/>
    <x v="0"/>
    <x v="1"/>
    <x v="1"/>
    <n v="5"/>
    <x v="28"/>
  </r>
  <r>
    <x v="110"/>
    <x v="0"/>
    <x v="2"/>
    <x v="0"/>
    <n v="1"/>
    <x v="28"/>
  </r>
  <r>
    <x v="110"/>
    <x v="0"/>
    <x v="2"/>
    <x v="1"/>
    <n v="2"/>
    <x v="28"/>
  </r>
  <r>
    <x v="110"/>
    <x v="0"/>
    <x v="3"/>
    <x v="0"/>
    <n v="2"/>
    <x v="28"/>
  </r>
  <r>
    <x v="110"/>
    <x v="0"/>
    <x v="3"/>
    <x v="1"/>
    <n v="3"/>
    <x v="28"/>
  </r>
  <r>
    <x v="110"/>
    <x v="0"/>
    <x v="4"/>
    <x v="0"/>
    <n v="4"/>
    <x v="28"/>
  </r>
  <r>
    <x v="110"/>
    <x v="0"/>
    <x v="4"/>
    <x v="1"/>
    <n v="2"/>
    <x v="28"/>
  </r>
  <r>
    <x v="110"/>
    <x v="0"/>
    <x v="5"/>
    <x v="0"/>
    <n v="3"/>
    <x v="28"/>
  </r>
  <r>
    <x v="110"/>
    <x v="0"/>
    <x v="5"/>
    <x v="1"/>
    <n v="2"/>
    <x v="28"/>
  </r>
  <r>
    <x v="110"/>
    <x v="1"/>
    <x v="0"/>
    <x v="0"/>
    <n v="2"/>
    <x v="28"/>
  </r>
  <r>
    <x v="110"/>
    <x v="1"/>
    <x v="0"/>
    <x v="1"/>
    <n v="1"/>
    <x v="28"/>
  </r>
  <r>
    <x v="110"/>
    <x v="1"/>
    <x v="1"/>
    <x v="0"/>
    <n v="2"/>
    <x v="28"/>
  </r>
  <r>
    <x v="110"/>
    <x v="1"/>
    <x v="1"/>
    <x v="1"/>
    <n v="1"/>
    <x v="28"/>
  </r>
  <r>
    <x v="110"/>
    <x v="1"/>
    <x v="2"/>
    <x v="0"/>
    <n v="1"/>
    <x v="28"/>
  </r>
  <r>
    <x v="110"/>
    <x v="1"/>
    <x v="2"/>
    <x v="1"/>
    <n v="3"/>
    <x v="28"/>
  </r>
  <r>
    <x v="110"/>
    <x v="1"/>
    <x v="3"/>
    <x v="0"/>
    <n v="5"/>
    <x v="28"/>
  </r>
  <r>
    <x v="110"/>
    <x v="1"/>
    <x v="3"/>
    <x v="1"/>
    <n v="2"/>
    <x v="28"/>
  </r>
  <r>
    <x v="110"/>
    <x v="1"/>
    <x v="4"/>
    <x v="0"/>
    <n v="4"/>
    <x v="28"/>
  </r>
  <r>
    <x v="110"/>
    <x v="1"/>
    <x v="4"/>
    <x v="1"/>
    <n v="3"/>
    <x v="28"/>
  </r>
  <r>
    <x v="110"/>
    <x v="1"/>
    <x v="5"/>
    <x v="0"/>
    <n v="3"/>
    <x v="28"/>
  </r>
  <r>
    <x v="110"/>
    <x v="1"/>
    <x v="5"/>
    <x v="1"/>
    <n v="1"/>
    <x v="28"/>
  </r>
  <r>
    <x v="110"/>
    <x v="2"/>
    <x v="0"/>
    <x v="0"/>
    <n v="3"/>
    <x v="28"/>
  </r>
  <r>
    <x v="110"/>
    <x v="2"/>
    <x v="0"/>
    <x v="1"/>
    <n v="1"/>
    <x v="28"/>
  </r>
  <r>
    <x v="110"/>
    <x v="2"/>
    <x v="1"/>
    <x v="0"/>
    <n v="3"/>
    <x v="28"/>
  </r>
  <r>
    <x v="110"/>
    <x v="2"/>
    <x v="1"/>
    <x v="1"/>
    <n v="7"/>
    <x v="28"/>
  </r>
  <r>
    <x v="110"/>
    <x v="2"/>
    <x v="2"/>
    <x v="0"/>
    <n v="1"/>
    <x v="28"/>
  </r>
  <r>
    <x v="110"/>
    <x v="2"/>
    <x v="2"/>
    <x v="1"/>
    <n v="2"/>
    <x v="28"/>
  </r>
  <r>
    <x v="110"/>
    <x v="2"/>
    <x v="3"/>
    <x v="0"/>
    <n v="5"/>
    <x v="28"/>
  </r>
  <r>
    <x v="110"/>
    <x v="2"/>
    <x v="3"/>
    <x v="1"/>
    <n v="1"/>
    <x v="28"/>
  </r>
  <r>
    <x v="110"/>
    <x v="2"/>
    <x v="4"/>
    <x v="0"/>
    <n v="1"/>
    <x v="28"/>
  </r>
  <r>
    <x v="110"/>
    <x v="2"/>
    <x v="4"/>
    <x v="1"/>
    <n v="1"/>
    <x v="28"/>
  </r>
  <r>
    <x v="110"/>
    <x v="2"/>
    <x v="5"/>
    <x v="0"/>
    <n v="6"/>
    <x v="28"/>
  </r>
  <r>
    <x v="110"/>
    <x v="2"/>
    <x v="5"/>
    <x v="1"/>
    <n v="3"/>
    <x v="28"/>
  </r>
  <r>
    <x v="110"/>
    <x v="3"/>
    <x v="0"/>
    <x v="0"/>
    <n v="5"/>
    <x v="28"/>
  </r>
  <r>
    <x v="110"/>
    <x v="3"/>
    <x v="0"/>
    <x v="1"/>
    <n v="1"/>
    <x v="28"/>
  </r>
  <r>
    <x v="110"/>
    <x v="3"/>
    <x v="1"/>
    <x v="0"/>
    <n v="4"/>
    <x v="28"/>
  </r>
  <r>
    <x v="110"/>
    <x v="3"/>
    <x v="1"/>
    <x v="1"/>
    <n v="2"/>
    <x v="28"/>
  </r>
  <r>
    <x v="110"/>
    <x v="3"/>
    <x v="2"/>
    <x v="0"/>
    <n v="2"/>
    <x v="28"/>
  </r>
  <r>
    <x v="110"/>
    <x v="3"/>
    <x v="2"/>
    <x v="1"/>
    <n v="1"/>
    <x v="28"/>
  </r>
  <r>
    <x v="110"/>
    <x v="3"/>
    <x v="3"/>
    <x v="0"/>
    <n v="3"/>
    <x v="28"/>
  </r>
  <r>
    <x v="110"/>
    <x v="3"/>
    <x v="3"/>
    <x v="1"/>
    <n v="3"/>
    <x v="28"/>
  </r>
  <r>
    <x v="110"/>
    <x v="3"/>
    <x v="4"/>
    <x v="0"/>
    <n v="6"/>
    <x v="28"/>
  </r>
  <r>
    <x v="110"/>
    <x v="3"/>
    <x v="4"/>
    <x v="1"/>
    <n v="1"/>
    <x v="28"/>
  </r>
  <r>
    <x v="110"/>
    <x v="3"/>
    <x v="5"/>
    <x v="0"/>
    <n v="3"/>
    <x v="28"/>
  </r>
  <r>
    <x v="110"/>
    <x v="3"/>
    <x v="5"/>
    <x v="1"/>
    <n v="3"/>
    <x v="28"/>
  </r>
  <r>
    <x v="110"/>
    <x v="4"/>
    <x v="0"/>
    <x v="0"/>
    <n v="5"/>
    <x v="28"/>
  </r>
  <r>
    <x v="110"/>
    <x v="4"/>
    <x v="0"/>
    <x v="1"/>
    <n v="1"/>
    <x v="28"/>
  </r>
  <r>
    <x v="110"/>
    <x v="4"/>
    <x v="1"/>
    <x v="0"/>
    <n v="12"/>
    <x v="28"/>
  </r>
  <r>
    <x v="110"/>
    <x v="4"/>
    <x v="1"/>
    <x v="1"/>
    <n v="3"/>
    <x v="28"/>
  </r>
  <r>
    <x v="110"/>
    <x v="4"/>
    <x v="2"/>
    <x v="0"/>
    <n v="2"/>
    <x v="28"/>
  </r>
  <r>
    <x v="110"/>
    <x v="4"/>
    <x v="2"/>
    <x v="1"/>
    <n v="3"/>
    <x v="28"/>
  </r>
  <r>
    <x v="110"/>
    <x v="4"/>
    <x v="3"/>
    <x v="0"/>
    <n v="5"/>
    <x v="28"/>
  </r>
  <r>
    <x v="110"/>
    <x v="4"/>
    <x v="3"/>
    <x v="1"/>
    <n v="2"/>
    <x v="28"/>
  </r>
  <r>
    <x v="110"/>
    <x v="4"/>
    <x v="4"/>
    <x v="0"/>
    <n v="3"/>
    <x v="28"/>
  </r>
  <r>
    <x v="110"/>
    <x v="4"/>
    <x v="4"/>
    <x v="1"/>
    <n v="2"/>
    <x v="28"/>
  </r>
  <r>
    <x v="110"/>
    <x v="4"/>
    <x v="5"/>
    <x v="0"/>
    <n v="6"/>
    <x v="28"/>
  </r>
  <r>
    <x v="110"/>
    <x v="4"/>
    <x v="5"/>
    <x v="1"/>
    <n v="2"/>
    <x v="28"/>
  </r>
  <r>
    <x v="110"/>
    <x v="5"/>
    <x v="0"/>
    <x v="0"/>
    <n v="2"/>
    <x v="28"/>
  </r>
  <r>
    <x v="110"/>
    <x v="5"/>
    <x v="0"/>
    <x v="1"/>
    <n v="3"/>
    <x v="28"/>
  </r>
  <r>
    <x v="110"/>
    <x v="5"/>
    <x v="1"/>
    <x v="0"/>
    <n v="7"/>
    <x v="28"/>
  </r>
  <r>
    <x v="110"/>
    <x v="5"/>
    <x v="1"/>
    <x v="1"/>
    <n v="3"/>
    <x v="28"/>
  </r>
  <r>
    <x v="110"/>
    <x v="5"/>
    <x v="2"/>
    <x v="0"/>
    <n v="2"/>
    <x v="28"/>
  </r>
  <r>
    <x v="110"/>
    <x v="5"/>
    <x v="2"/>
    <x v="1"/>
    <n v="1"/>
    <x v="28"/>
  </r>
  <r>
    <x v="110"/>
    <x v="5"/>
    <x v="3"/>
    <x v="0"/>
    <n v="4"/>
    <x v="28"/>
  </r>
  <r>
    <x v="110"/>
    <x v="5"/>
    <x v="3"/>
    <x v="1"/>
    <n v="1"/>
    <x v="28"/>
  </r>
  <r>
    <x v="110"/>
    <x v="5"/>
    <x v="4"/>
    <x v="0"/>
    <n v="4"/>
    <x v="28"/>
  </r>
  <r>
    <x v="110"/>
    <x v="5"/>
    <x v="4"/>
    <x v="1"/>
    <n v="1"/>
    <x v="28"/>
  </r>
  <r>
    <x v="110"/>
    <x v="5"/>
    <x v="5"/>
    <x v="0"/>
    <n v="6"/>
    <x v="28"/>
  </r>
  <r>
    <x v="110"/>
    <x v="5"/>
    <x v="5"/>
    <x v="1"/>
    <n v="4"/>
    <x v="28"/>
  </r>
  <r>
    <x v="111"/>
    <x v="0"/>
    <x v="0"/>
    <x v="0"/>
    <n v="1"/>
    <x v="29"/>
  </r>
  <r>
    <x v="111"/>
    <x v="0"/>
    <x v="0"/>
    <x v="1"/>
    <n v="2"/>
    <x v="29"/>
  </r>
  <r>
    <x v="111"/>
    <x v="0"/>
    <x v="1"/>
    <x v="0"/>
    <n v="11"/>
    <x v="29"/>
  </r>
  <r>
    <x v="111"/>
    <x v="0"/>
    <x v="1"/>
    <x v="1"/>
    <n v="4"/>
    <x v="29"/>
  </r>
  <r>
    <x v="111"/>
    <x v="0"/>
    <x v="2"/>
    <x v="0"/>
    <n v="1"/>
    <x v="29"/>
  </r>
  <r>
    <x v="111"/>
    <x v="0"/>
    <x v="2"/>
    <x v="1"/>
    <n v="1"/>
    <x v="29"/>
  </r>
  <r>
    <x v="111"/>
    <x v="0"/>
    <x v="3"/>
    <x v="0"/>
    <n v="6"/>
    <x v="29"/>
  </r>
  <r>
    <x v="111"/>
    <x v="0"/>
    <x v="3"/>
    <x v="1"/>
    <n v="3"/>
    <x v="29"/>
  </r>
  <r>
    <x v="111"/>
    <x v="0"/>
    <x v="4"/>
    <x v="0"/>
    <n v="5"/>
    <x v="29"/>
  </r>
  <r>
    <x v="111"/>
    <x v="0"/>
    <x v="4"/>
    <x v="1"/>
    <n v="3"/>
    <x v="29"/>
  </r>
  <r>
    <x v="111"/>
    <x v="0"/>
    <x v="5"/>
    <x v="0"/>
    <n v="2"/>
    <x v="29"/>
  </r>
  <r>
    <x v="111"/>
    <x v="0"/>
    <x v="5"/>
    <x v="1"/>
    <n v="1"/>
    <x v="29"/>
  </r>
  <r>
    <x v="111"/>
    <x v="1"/>
    <x v="0"/>
    <x v="0"/>
    <n v="2"/>
    <x v="29"/>
  </r>
  <r>
    <x v="111"/>
    <x v="1"/>
    <x v="0"/>
    <x v="1"/>
    <n v="1"/>
    <x v="29"/>
  </r>
  <r>
    <x v="111"/>
    <x v="1"/>
    <x v="1"/>
    <x v="0"/>
    <n v="1"/>
    <x v="29"/>
  </r>
  <r>
    <x v="111"/>
    <x v="1"/>
    <x v="1"/>
    <x v="1"/>
    <n v="5"/>
    <x v="29"/>
  </r>
  <r>
    <x v="111"/>
    <x v="1"/>
    <x v="2"/>
    <x v="0"/>
    <n v="2"/>
    <x v="29"/>
  </r>
  <r>
    <x v="111"/>
    <x v="1"/>
    <x v="2"/>
    <x v="1"/>
    <n v="3"/>
    <x v="29"/>
  </r>
  <r>
    <x v="111"/>
    <x v="1"/>
    <x v="3"/>
    <x v="0"/>
    <n v="3"/>
    <x v="29"/>
  </r>
  <r>
    <x v="111"/>
    <x v="1"/>
    <x v="3"/>
    <x v="1"/>
    <n v="3"/>
    <x v="29"/>
  </r>
  <r>
    <x v="111"/>
    <x v="1"/>
    <x v="4"/>
    <x v="0"/>
    <n v="2"/>
    <x v="29"/>
  </r>
  <r>
    <x v="111"/>
    <x v="1"/>
    <x v="4"/>
    <x v="1"/>
    <n v="4"/>
    <x v="29"/>
  </r>
  <r>
    <x v="111"/>
    <x v="1"/>
    <x v="5"/>
    <x v="0"/>
    <n v="3"/>
    <x v="29"/>
  </r>
  <r>
    <x v="111"/>
    <x v="1"/>
    <x v="5"/>
    <x v="1"/>
    <n v="2"/>
    <x v="29"/>
  </r>
  <r>
    <x v="111"/>
    <x v="2"/>
    <x v="0"/>
    <x v="0"/>
    <n v="2"/>
    <x v="29"/>
  </r>
  <r>
    <x v="111"/>
    <x v="2"/>
    <x v="0"/>
    <x v="1"/>
    <n v="4"/>
    <x v="29"/>
  </r>
  <r>
    <x v="111"/>
    <x v="2"/>
    <x v="1"/>
    <x v="0"/>
    <n v="2"/>
    <x v="29"/>
  </r>
  <r>
    <x v="111"/>
    <x v="2"/>
    <x v="1"/>
    <x v="1"/>
    <n v="4"/>
    <x v="29"/>
  </r>
  <r>
    <x v="111"/>
    <x v="2"/>
    <x v="2"/>
    <x v="0"/>
    <n v="2"/>
    <x v="29"/>
  </r>
  <r>
    <x v="111"/>
    <x v="2"/>
    <x v="2"/>
    <x v="1"/>
    <n v="3"/>
    <x v="29"/>
  </r>
  <r>
    <x v="111"/>
    <x v="2"/>
    <x v="3"/>
    <x v="0"/>
    <n v="1"/>
    <x v="29"/>
  </r>
  <r>
    <x v="111"/>
    <x v="2"/>
    <x v="3"/>
    <x v="1"/>
    <n v="2"/>
    <x v="29"/>
  </r>
  <r>
    <x v="111"/>
    <x v="2"/>
    <x v="4"/>
    <x v="0"/>
    <n v="4"/>
    <x v="29"/>
  </r>
  <r>
    <x v="111"/>
    <x v="2"/>
    <x v="4"/>
    <x v="1"/>
    <n v="4"/>
    <x v="29"/>
  </r>
  <r>
    <x v="111"/>
    <x v="2"/>
    <x v="5"/>
    <x v="0"/>
    <n v="4"/>
    <x v="29"/>
  </r>
  <r>
    <x v="111"/>
    <x v="2"/>
    <x v="5"/>
    <x v="1"/>
    <n v="5"/>
    <x v="29"/>
  </r>
  <r>
    <x v="111"/>
    <x v="3"/>
    <x v="0"/>
    <x v="0"/>
    <n v="4"/>
    <x v="29"/>
  </r>
  <r>
    <x v="111"/>
    <x v="3"/>
    <x v="0"/>
    <x v="1"/>
    <n v="4"/>
    <x v="29"/>
  </r>
  <r>
    <x v="111"/>
    <x v="3"/>
    <x v="1"/>
    <x v="0"/>
    <n v="8"/>
    <x v="29"/>
  </r>
  <r>
    <x v="111"/>
    <x v="3"/>
    <x v="1"/>
    <x v="1"/>
    <n v="3"/>
    <x v="29"/>
  </r>
  <r>
    <x v="111"/>
    <x v="3"/>
    <x v="2"/>
    <x v="0"/>
    <n v="2"/>
    <x v="29"/>
  </r>
  <r>
    <x v="111"/>
    <x v="3"/>
    <x v="2"/>
    <x v="1"/>
    <n v="2"/>
    <x v="29"/>
  </r>
  <r>
    <x v="111"/>
    <x v="3"/>
    <x v="3"/>
    <x v="0"/>
    <n v="7"/>
    <x v="29"/>
  </r>
  <r>
    <x v="111"/>
    <x v="3"/>
    <x v="3"/>
    <x v="1"/>
    <n v="3"/>
    <x v="29"/>
  </r>
  <r>
    <x v="111"/>
    <x v="3"/>
    <x v="4"/>
    <x v="0"/>
    <n v="6"/>
    <x v="29"/>
  </r>
  <r>
    <x v="111"/>
    <x v="3"/>
    <x v="4"/>
    <x v="1"/>
    <n v="3"/>
    <x v="29"/>
  </r>
  <r>
    <x v="111"/>
    <x v="3"/>
    <x v="5"/>
    <x v="0"/>
    <n v="3"/>
    <x v="29"/>
  </r>
  <r>
    <x v="111"/>
    <x v="3"/>
    <x v="5"/>
    <x v="1"/>
    <n v="2"/>
    <x v="29"/>
  </r>
  <r>
    <x v="111"/>
    <x v="4"/>
    <x v="0"/>
    <x v="0"/>
    <n v="3"/>
    <x v="29"/>
  </r>
  <r>
    <x v="111"/>
    <x v="4"/>
    <x v="0"/>
    <x v="1"/>
    <n v="2"/>
    <x v="29"/>
  </r>
  <r>
    <x v="111"/>
    <x v="4"/>
    <x v="1"/>
    <x v="0"/>
    <n v="2"/>
    <x v="29"/>
  </r>
  <r>
    <x v="111"/>
    <x v="4"/>
    <x v="1"/>
    <x v="1"/>
    <n v="3"/>
    <x v="29"/>
  </r>
  <r>
    <x v="111"/>
    <x v="4"/>
    <x v="2"/>
    <x v="0"/>
    <n v="2"/>
    <x v="29"/>
  </r>
  <r>
    <x v="111"/>
    <x v="4"/>
    <x v="2"/>
    <x v="1"/>
    <n v="2"/>
    <x v="29"/>
  </r>
  <r>
    <x v="111"/>
    <x v="4"/>
    <x v="3"/>
    <x v="0"/>
    <n v="6"/>
    <x v="29"/>
  </r>
  <r>
    <x v="111"/>
    <x v="4"/>
    <x v="3"/>
    <x v="1"/>
    <n v="1"/>
    <x v="29"/>
  </r>
  <r>
    <x v="111"/>
    <x v="4"/>
    <x v="4"/>
    <x v="0"/>
    <n v="2"/>
    <x v="29"/>
  </r>
  <r>
    <x v="111"/>
    <x v="4"/>
    <x v="4"/>
    <x v="1"/>
    <n v="3"/>
    <x v="29"/>
  </r>
  <r>
    <x v="111"/>
    <x v="4"/>
    <x v="5"/>
    <x v="0"/>
    <n v="3"/>
    <x v="29"/>
  </r>
  <r>
    <x v="111"/>
    <x v="4"/>
    <x v="5"/>
    <x v="1"/>
    <n v="3"/>
    <x v="29"/>
  </r>
  <r>
    <x v="111"/>
    <x v="5"/>
    <x v="0"/>
    <x v="0"/>
    <n v="4"/>
    <x v="29"/>
  </r>
  <r>
    <x v="111"/>
    <x v="5"/>
    <x v="0"/>
    <x v="1"/>
    <n v="1"/>
    <x v="29"/>
  </r>
  <r>
    <x v="111"/>
    <x v="5"/>
    <x v="1"/>
    <x v="0"/>
    <n v="6"/>
    <x v="29"/>
  </r>
  <r>
    <x v="111"/>
    <x v="5"/>
    <x v="1"/>
    <x v="1"/>
    <n v="6"/>
    <x v="29"/>
  </r>
  <r>
    <x v="111"/>
    <x v="5"/>
    <x v="2"/>
    <x v="0"/>
    <n v="1"/>
    <x v="29"/>
  </r>
  <r>
    <x v="111"/>
    <x v="5"/>
    <x v="2"/>
    <x v="1"/>
    <n v="1"/>
    <x v="29"/>
  </r>
  <r>
    <x v="111"/>
    <x v="5"/>
    <x v="3"/>
    <x v="0"/>
    <n v="3"/>
    <x v="29"/>
  </r>
  <r>
    <x v="111"/>
    <x v="5"/>
    <x v="3"/>
    <x v="1"/>
    <n v="3"/>
    <x v="29"/>
  </r>
  <r>
    <x v="111"/>
    <x v="5"/>
    <x v="4"/>
    <x v="0"/>
    <n v="4"/>
    <x v="29"/>
  </r>
  <r>
    <x v="111"/>
    <x v="5"/>
    <x v="4"/>
    <x v="1"/>
    <n v="2"/>
    <x v="29"/>
  </r>
  <r>
    <x v="111"/>
    <x v="5"/>
    <x v="5"/>
    <x v="0"/>
    <n v="1"/>
    <x v="29"/>
  </r>
  <r>
    <x v="111"/>
    <x v="5"/>
    <x v="5"/>
    <x v="1"/>
    <n v="3"/>
    <x v="29"/>
  </r>
  <r>
    <x v="112"/>
    <x v="0"/>
    <x v="0"/>
    <x v="0"/>
    <n v="1"/>
    <x v="30"/>
  </r>
  <r>
    <x v="112"/>
    <x v="0"/>
    <x v="0"/>
    <x v="1"/>
    <n v="2"/>
    <x v="30"/>
  </r>
  <r>
    <x v="112"/>
    <x v="0"/>
    <x v="1"/>
    <x v="0"/>
    <n v="8"/>
    <x v="30"/>
  </r>
  <r>
    <x v="112"/>
    <x v="0"/>
    <x v="1"/>
    <x v="1"/>
    <n v="4"/>
    <x v="30"/>
  </r>
  <r>
    <x v="112"/>
    <x v="0"/>
    <x v="2"/>
    <x v="0"/>
    <n v="2"/>
    <x v="30"/>
  </r>
  <r>
    <x v="112"/>
    <x v="0"/>
    <x v="2"/>
    <x v="1"/>
    <n v="2"/>
    <x v="30"/>
  </r>
  <r>
    <x v="112"/>
    <x v="0"/>
    <x v="3"/>
    <x v="0"/>
    <n v="2"/>
    <x v="30"/>
  </r>
  <r>
    <x v="112"/>
    <x v="0"/>
    <x v="3"/>
    <x v="1"/>
    <n v="2"/>
    <x v="30"/>
  </r>
  <r>
    <x v="112"/>
    <x v="0"/>
    <x v="4"/>
    <x v="0"/>
    <n v="1"/>
    <x v="30"/>
  </r>
  <r>
    <x v="112"/>
    <x v="0"/>
    <x v="4"/>
    <x v="1"/>
    <n v="4"/>
    <x v="30"/>
  </r>
  <r>
    <x v="112"/>
    <x v="0"/>
    <x v="5"/>
    <x v="0"/>
    <n v="7"/>
    <x v="30"/>
  </r>
  <r>
    <x v="112"/>
    <x v="0"/>
    <x v="5"/>
    <x v="1"/>
    <n v="3"/>
    <x v="30"/>
  </r>
  <r>
    <x v="112"/>
    <x v="1"/>
    <x v="0"/>
    <x v="0"/>
    <n v="4"/>
    <x v="30"/>
  </r>
  <r>
    <x v="112"/>
    <x v="1"/>
    <x v="0"/>
    <x v="1"/>
    <n v="4"/>
    <x v="30"/>
  </r>
  <r>
    <x v="112"/>
    <x v="1"/>
    <x v="1"/>
    <x v="0"/>
    <n v="2"/>
    <x v="30"/>
  </r>
  <r>
    <x v="112"/>
    <x v="1"/>
    <x v="1"/>
    <x v="1"/>
    <n v="5"/>
    <x v="30"/>
  </r>
  <r>
    <x v="112"/>
    <x v="1"/>
    <x v="2"/>
    <x v="0"/>
    <n v="2"/>
    <x v="30"/>
  </r>
  <r>
    <x v="112"/>
    <x v="1"/>
    <x v="2"/>
    <x v="1"/>
    <n v="1"/>
    <x v="30"/>
  </r>
  <r>
    <x v="112"/>
    <x v="1"/>
    <x v="3"/>
    <x v="0"/>
    <n v="7"/>
    <x v="30"/>
  </r>
  <r>
    <x v="112"/>
    <x v="1"/>
    <x v="3"/>
    <x v="1"/>
    <n v="1"/>
    <x v="30"/>
  </r>
  <r>
    <x v="112"/>
    <x v="1"/>
    <x v="4"/>
    <x v="0"/>
    <n v="5"/>
    <x v="30"/>
  </r>
  <r>
    <x v="112"/>
    <x v="1"/>
    <x v="4"/>
    <x v="1"/>
    <n v="1"/>
    <x v="30"/>
  </r>
  <r>
    <x v="112"/>
    <x v="1"/>
    <x v="5"/>
    <x v="0"/>
    <n v="4"/>
    <x v="30"/>
  </r>
  <r>
    <x v="112"/>
    <x v="1"/>
    <x v="5"/>
    <x v="1"/>
    <n v="1"/>
    <x v="30"/>
  </r>
  <r>
    <x v="112"/>
    <x v="2"/>
    <x v="0"/>
    <x v="0"/>
    <n v="1"/>
    <x v="30"/>
  </r>
  <r>
    <x v="112"/>
    <x v="2"/>
    <x v="0"/>
    <x v="1"/>
    <n v="2"/>
    <x v="30"/>
  </r>
  <r>
    <x v="112"/>
    <x v="2"/>
    <x v="1"/>
    <x v="0"/>
    <n v="2"/>
    <x v="30"/>
  </r>
  <r>
    <x v="112"/>
    <x v="2"/>
    <x v="1"/>
    <x v="1"/>
    <n v="5"/>
    <x v="30"/>
  </r>
  <r>
    <x v="112"/>
    <x v="2"/>
    <x v="2"/>
    <x v="0"/>
    <n v="2"/>
    <x v="30"/>
  </r>
  <r>
    <x v="112"/>
    <x v="2"/>
    <x v="2"/>
    <x v="1"/>
    <n v="3"/>
    <x v="30"/>
  </r>
  <r>
    <x v="112"/>
    <x v="2"/>
    <x v="3"/>
    <x v="0"/>
    <n v="4"/>
    <x v="30"/>
  </r>
  <r>
    <x v="112"/>
    <x v="2"/>
    <x v="3"/>
    <x v="1"/>
    <n v="3"/>
    <x v="30"/>
  </r>
  <r>
    <x v="112"/>
    <x v="2"/>
    <x v="4"/>
    <x v="0"/>
    <n v="6"/>
    <x v="30"/>
  </r>
  <r>
    <x v="112"/>
    <x v="2"/>
    <x v="4"/>
    <x v="1"/>
    <n v="1"/>
    <x v="30"/>
  </r>
  <r>
    <x v="112"/>
    <x v="2"/>
    <x v="5"/>
    <x v="0"/>
    <n v="3"/>
    <x v="30"/>
  </r>
  <r>
    <x v="112"/>
    <x v="2"/>
    <x v="5"/>
    <x v="1"/>
    <n v="4"/>
    <x v="30"/>
  </r>
  <r>
    <x v="112"/>
    <x v="3"/>
    <x v="0"/>
    <x v="0"/>
    <n v="3"/>
    <x v="30"/>
  </r>
  <r>
    <x v="112"/>
    <x v="3"/>
    <x v="0"/>
    <x v="1"/>
    <n v="1"/>
    <x v="30"/>
  </r>
  <r>
    <x v="112"/>
    <x v="3"/>
    <x v="1"/>
    <x v="0"/>
    <n v="12"/>
    <x v="30"/>
  </r>
  <r>
    <x v="112"/>
    <x v="3"/>
    <x v="1"/>
    <x v="1"/>
    <n v="7"/>
    <x v="30"/>
  </r>
  <r>
    <x v="112"/>
    <x v="3"/>
    <x v="2"/>
    <x v="0"/>
    <n v="2"/>
    <x v="30"/>
  </r>
  <r>
    <x v="112"/>
    <x v="3"/>
    <x v="2"/>
    <x v="1"/>
    <n v="1"/>
    <x v="30"/>
  </r>
  <r>
    <x v="112"/>
    <x v="3"/>
    <x v="3"/>
    <x v="0"/>
    <n v="1"/>
    <x v="30"/>
  </r>
  <r>
    <x v="112"/>
    <x v="3"/>
    <x v="3"/>
    <x v="1"/>
    <n v="3"/>
    <x v="30"/>
  </r>
  <r>
    <x v="112"/>
    <x v="3"/>
    <x v="4"/>
    <x v="0"/>
    <n v="5"/>
    <x v="30"/>
  </r>
  <r>
    <x v="112"/>
    <x v="3"/>
    <x v="4"/>
    <x v="1"/>
    <n v="4"/>
    <x v="30"/>
  </r>
  <r>
    <x v="112"/>
    <x v="3"/>
    <x v="5"/>
    <x v="0"/>
    <n v="1"/>
    <x v="30"/>
  </r>
  <r>
    <x v="112"/>
    <x v="3"/>
    <x v="5"/>
    <x v="1"/>
    <n v="4"/>
    <x v="30"/>
  </r>
  <r>
    <x v="112"/>
    <x v="4"/>
    <x v="0"/>
    <x v="0"/>
    <n v="2"/>
    <x v="30"/>
  </r>
  <r>
    <x v="112"/>
    <x v="4"/>
    <x v="0"/>
    <x v="1"/>
    <n v="3"/>
    <x v="30"/>
  </r>
  <r>
    <x v="112"/>
    <x v="4"/>
    <x v="1"/>
    <x v="0"/>
    <n v="5"/>
    <x v="30"/>
  </r>
  <r>
    <x v="112"/>
    <x v="4"/>
    <x v="1"/>
    <x v="1"/>
    <n v="5"/>
    <x v="30"/>
  </r>
  <r>
    <x v="112"/>
    <x v="4"/>
    <x v="2"/>
    <x v="0"/>
    <n v="2"/>
    <x v="30"/>
  </r>
  <r>
    <x v="112"/>
    <x v="4"/>
    <x v="2"/>
    <x v="1"/>
    <n v="1"/>
    <x v="30"/>
  </r>
  <r>
    <x v="112"/>
    <x v="4"/>
    <x v="3"/>
    <x v="0"/>
    <n v="3"/>
    <x v="30"/>
  </r>
  <r>
    <x v="112"/>
    <x v="4"/>
    <x v="3"/>
    <x v="1"/>
    <n v="1"/>
    <x v="30"/>
  </r>
  <r>
    <x v="112"/>
    <x v="4"/>
    <x v="4"/>
    <x v="0"/>
    <n v="3"/>
    <x v="30"/>
  </r>
  <r>
    <x v="112"/>
    <x v="4"/>
    <x v="4"/>
    <x v="1"/>
    <n v="2"/>
    <x v="30"/>
  </r>
  <r>
    <x v="112"/>
    <x v="4"/>
    <x v="5"/>
    <x v="0"/>
    <n v="5"/>
    <x v="30"/>
  </r>
  <r>
    <x v="112"/>
    <x v="4"/>
    <x v="5"/>
    <x v="1"/>
    <n v="4"/>
    <x v="30"/>
  </r>
  <r>
    <x v="112"/>
    <x v="5"/>
    <x v="0"/>
    <x v="0"/>
    <n v="2"/>
    <x v="30"/>
  </r>
  <r>
    <x v="112"/>
    <x v="5"/>
    <x v="0"/>
    <x v="1"/>
    <n v="1"/>
    <x v="30"/>
  </r>
  <r>
    <x v="112"/>
    <x v="5"/>
    <x v="1"/>
    <x v="0"/>
    <n v="10"/>
    <x v="30"/>
  </r>
  <r>
    <x v="112"/>
    <x v="5"/>
    <x v="1"/>
    <x v="1"/>
    <n v="3"/>
    <x v="30"/>
  </r>
  <r>
    <x v="112"/>
    <x v="5"/>
    <x v="2"/>
    <x v="0"/>
    <n v="1"/>
    <x v="30"/>
  </r>
  <r>
    <x v="112"/>
    <x v="5"/>
    <x v="2"/>
    <x v="1"/>
    <n v="3"/>
    <x v="30"/>
  </r>
  <r>
    <x v="112"/>
    <x v="5"/>
    <x v="3"/>
    <x v="0"/>
    <n v="3"/>
    <x v="30"/>
  </r>
  <r>
    <x v="112"/>
    <x v="5"/>
    <x v="3"/>
    <x v="1"/>
    <n v="2"/>
    <x v="30"/>
  </r>
  <r>
    <x v="112"/>
    <x v="5"/>
    <x v="4"/>
    <x v="0"/>
    <n v="2"/>
    <x v="30"/>
  </r>
  <r>
    <x v="112"/>
    <x v="5"/>
    <x v="4"/>
    <x v="1"/>
    <n v="4"/>
    <x v="30"/>
  </r>
  <r>
    <x v="112"/>
    <x v="5"/>
    <x v="5"/>
    <x v="0"/>
    <n v="3"/>
    <x v="30"/>
  </r>
  <r>
    <x v="112"/>
    <x v="5"/>
    <x v="5"/>
    <x v="1"/>
    <n v="3"/>
    <x v="30"/>
  </r>
  <r>
    <x v="113"/>
    <x v="0"/>
    <x v="0"/>
    <x v="0"/>
    <n v="1"/>
    <x v="27"/>
  </r>
  <r>
    <x v="113"/>
    <x v="0"/>
    <x v="0"/>
    <x v="1"/>
    <n v="2"/>
    <x v="27"/>
  </r>
  <r>
    <x v="113"/>
    <x v="0"/>
    <x v="1"/>
    <x v="0"/>
    <n v="4"/>
    <x v="27"/>
  </r>
  <r>
    <x v="113"/>
    <x v="0"/>
    <x v="1"/>
    <x v="1"/>
    <n v="5"/>
    <x v="27"/>
  </r>
  <r>
    <x v="113"/>
    <x v="0"/>
    <x v="2"/>
    <x v="0"/>
    <n v="1"/>
    <x v="27"/>
  </r>
  <r>
    <x v="113"/>
    <x v="0"/>
    <x v="2"/>
    <x v="1"/>
    <n v="3"/>
    <x v="27"/>
  </r>
  <r>
    <x v="113"/>
    <x v="0"/>
    <x v="3"/>
    <x v="0"/>
    <n v="4"/>
    <x v="27"/>
  </r>
  <r>
    <x v="113"/>
    <x v="0"/>
    <x v="3"/>
    <x v="1"/>
    <n v="1"/>
    <x v="27"/>
  </r>
  <r>
    <x v="113"/>
    <x v="0"/>
    <x v="4"/>
    <x v="0"/>
    <n v="5"/>
    <x v="27"/>
  </r>
  <r>
    <x v="113"/>
    <x v="0"/>
    <x v="4"/>
    <x v="1"/>
    <n v="1"/>
    <x v="27"/>
  </r>
  <r>
    <x v="113"/>
    <x v="0"/>
    <x v="5"/>
    <x v="0"/>
    <n v="5"/>
    <x v="27"/>
  </r>
  <r>
    <x v="113"/>
    <x v="0"/>
    <x v="5"/>
    <x v="1"/>
    <n v="4"/>
    <x v="27"/>
  </r>
  <r>
    <x v="113"/>
    <x v="1"/>
    <x v="0"/>
    <x v="0"/>
    <n v="2"/>
    <x v="27"/>
  </r>
  <r>
    <x v="113"/>
    <x v="1"/>
    <x v="0"/>
    <x v="1"/>
    <n v="3"/>
    <x v="27"/>
  </r>
  <r>
    <x v="113"/>
    <x v="1"/>
    <x v="1"/>
    <x v="0"/>
    <n v="6"/>
    <x v="27"/>
  </r>
  <r>
    <x v="113"/>
    <x v="1"/>
    <x v="1"/>
    <x v="1"/>
    <n v="3"/>
    <x v="27"/>
  </r>
  <r>
    <x v="113"/>
    <x v="1"/>
    <x v="2"/>
    <x v="0"/>
    <n v="1"/>
    <x v="27"/>
  </r>
  <r>
    <x v="113"/>
    <x v="1"/>
    <x v="2"/>
    <x v="1"/>
    <n v="1"/>
    <x v="27"/>
  </r>
  <r>
    <x v="113"/>
    <x v="1"/>
    <x v="3"/>
    <x v="0"/>
    <n v="2"/>
    <x v="27"/>
  </r>
  <r>
    <x v="113"/>
    <x v="1"/>
    <x v="3"/>
    <x v="1"/>
    <n v="1"/>
    <x v="27"/>
  </r>
  <r>
    <x v="113"/>
    <x v="1"/>
    <x v="4"/>
    <x v="0"/>
    <n v="4"/>
    <x v="27"/>
  </r>
  <r>
    <x v="113"/>
    <x v="1"/>
    <x v="4"/>
    <x v="1"/>
    <n v="4"/>
    <x v="27"/>
  </r>
  <r>
    <x v="113"/>
    <x v="1"/>
    <x v="5"/>
    <x v="0"/>
    <n v="3"/>
    <x v="27"/>
  </r>
  <r>
    <x v="113"/>
    <x v="1"/>
    <x v="5"/>
    <x v="1"/>
    <n v="2"/>
    <x v="27"/>
  </r>
  <r>
    <x v="113"/>
    <x v="2"/>
    <x v="0"/>
    <x v="0"/>
    <n v="5"/>
    <x v="27"/>
  </r>
  <r>
    <x v="113"/>
    <x v="2"/>
    <x v="0"/>
    <x v="1"/>
    <n v="1"/>
    <x v="27"/>
  </r>
  <r>
    <x v="113"/>
    <x v="2"/>
    <x v="1"/>
    <x v="0"/>
    <n v="5"/>
    <x v="27"/>
  </r>
  <r>
    <x v="113"/>
    <x v="2"/>
    <x v="1"/>
    <x v="1"/>
    <n v="3"/>
    <x v="27"/>
  </r>
  <r>
    <x v="113"/>
    <x v="2"/>
    <x v="2"/>
    <x v="0"/>
    <n v="1"/>
    <x v="27"/>
  </r>
  <r>
    <x v="113"/>
    <x v="2"/>
    <x v="2"/>
    <x v="1"/>
    <n v="2"/>
    <x v="27"/>
  </r>
  <r>
    <x v="113"/>
    <x v="2"/>
    <x v="3"/>
    <x v="0"/>
    <n v="5"/>
    <x v="27"/>
  </r>
  <r>
    <x v="113"/>
    <x v="2"/>
    <x v="3"/>
    <x v="1"/>
    <n v="2"/>
    <x v="27"/>
  </r>
  <r>
    <x v="113"/>
    <x v="2"/>
    <x v="4"/>
    <x v="0"/>
    <n v="3"/>
    <x v="27"/>
  </r>
  <r>
    <x v="113"/>
    <x v="2"/>
    <x v="4"/>
    <x v="1"/>
    <n v="3"/>
    <x v="27"/>
  </r>
  <r>
    <x v="113"/>
    <x v="2"/>
    <x v="5"/>
    <x v="0"/>
    <n v="4"/>
    <x v="27"/>
  </r>
  <r>
    <x v="113"/>
    <x v="2"/>
    <x v="5"/>
    <x v="1"/>
    <n v="2"/>
    <x v="27"/>
  </r>
  <r>
    <x v="113"/>
    <x v="3"/>
    <x v="0"/>
    <x v="0"/>
    <n v="4"/>
    <x v="27"/>
  </r>
  <r>
    <x v="113"/>
    <x v="3"/>
    <x v="0"/>
    <x v="1"/>
    <n v="2"/>
    <x v="27"/>
  </r>
  <r>
    <x v="113"/>
    <x v="3"/>
    <x v="1"/>
    <x v="0"/>
    <n v="5"/>
    <x v="27"/>
  </r>
  <r>
    <x v="113"/>
    <x v="3"/>
    <x v="1"/>
    <x v="1"/>
    <n v="4"/>
    <x v="27"/>
  </r>
  <r>
    <x v="113"/>
    <x v="3"/>
    <x v="2"/>
    <x v="0"/>
    <n v="1"/>
    <x v="27"/>
  </r>
  <r>
    <x v="113"/>
    <x v="3"/>
    <x v="2"/>
    <x v="1"/>
    <n v="2"/>
    <x v="27"/>
  </r>
  <r>
    <x v="113"/>
    <x v="3"/>
    <x v="3"/>
    <x v="0"/>
    <n v="2"/>
    <x v="27"/>
  </r>
  <r>
    <x v="113"/>
    <x v="3"/>
    <x v="3"/>
    <x v="1"/>
    <n v="1"/>
    <x v="27"/>
  </r>
  <r>
    <x v="113"/>
    <x v="3"/>
    <x v="4"/>
    <x v="0"/>
    <n v="3"/>
    <x v="27"/>
  </r>
  <r>
    <x v="113"/>
    <x v="3"/>
    <x v="4"/>
    <x v="1"/>
    <n v="4"/>
    <x v="27"/>
  </r>
  <r>
    <x v="113"/>
    <x v="3"/>
    <x v="5"/>
    <x v="0"/>
    <n v="7"/>
    <x v="27"/>
  </r>
  <r>
    <x v="113"/>
    <x v="3"/>
    <x v="5"/>
    <x v="1"/>
    <n v="5"/>
    <x v="27"/>
  </r>
  <r>
    <x v="113"/>
    <x v="4"/>
    <x v="0"/>
    <x v="0"/>
    <n v="3"/>
    <x v="27"/>
  </r>
  <r>
    <x v="113"/>
    <x v="4"/>
    <x v="0"/>
    <x v="1"/>
    <n v="3"/>
    <x v="27"/>
  </r>
  <r>
    <x v="113"/>
    <x v="4"/>
    <x v="1"/>
    <x v="0"/>
    <n v="2"/>
    <x v="27"/>
  </r>
  <r>
    <x v="113"/>
    <x v="4"/>
    <x v="1"/>
    <x v="1"/>
    <n v="7"/>
    <x v="27"/>
  </r>
  <r>
    <x v="113"/>
    <x v="4"/>
    <x v="2"/>
    <x v="0"/>
    <n v="1"/>
    <x v="27"/>
  </r>
  <r>
    <x v="113"/>
    <x v="4"/>
    <x v="2"/>
    <x v="1"/>
    <n v="1"/>
    <x v="27"/>
  </r>
  <r>
    <x v="113"/>
    <x v="4"/>
    <x v="3"/>
    <x v="0"/>
    <n v="7"/>
    <x v="27"/>
  </r>
  <r>
    <x v="113"/>
    <x v="4"/>
    <x v="3"/>
    <x v="1"/>
    <n v="1"/>
    <x v="27"/>
  </r>
  <r>
    <x v="113"/>
    <x v="4"/>
    <x v="4"/>
    <x v="0"/>
    <n v="1"/>
    <x v="27"/>
  </r>
  <r>
    <x v="113"/>
    <x v="4"/>
    <x v="4"/>
    <x v="1"/>
    <n v="4"/>
    <x v="27"/>
  </r>
  <r>
    <x v="113"/>
    <x v="4"/>
    <x v="5"/>
    <x v="0"/>
    <n v="2"/>
    <x v="27"/>
  </r>
  <r>
    <x v="113"/>
    <x v="4"/>
    <x v="5"/>
    <x v="1"/>
    <n v="5"/>
    <x v="27"/>
  </r>
  <r>
    <x v="113"/>
    <x v="5"/>
    <x v="0"/>
    <x v="0"/>
    <n v="1"/>
    <x v="27"/>
  </r>
  <r>
    <x v="113"/>
    <x v="5"/>
    <x v="0"/>
    <x v="1"/>
    <n v="1"/>
    <x v="27"/>
  </r>
  <r>
    <x v="113"/>
    <x v="5"/>
    <x v="1"/>
    <x v="0"/>
    <n v="12"/>
    <x v="27"/>
  </r>
  <r>
    <x v="113"/>
    <x v="5"/>
    <x v="1"/>
    <x v="1"/>
    <n v="7"/>
    <x v="27"/>
  </r>
  <r>
    <x v="113"/>
    <x v="5"/>
    <x v="2"/>
    <x v="0"/>
    <n v="1"/>
    <x v="27"/>
  </r>
  <r>
    <x v="113"/>
    <x v="5"/>
    <x v="2"/>
    <x v="1"/>
    <n v="2"/>
    <x v="27"/>
  </r>
  <r>
    <x v="113"/>
    <x v="5"/>
    <x v="3"/>
    <x v="0"/>
    <n v="5"/>
    <x v="27"/>
  </r>
  <r>
    <x v="113"/>
    <x v="5"/>
    <x v="3"/>
    <x v="1"/>
    <n v="2"/>
    <x v="27"/>
  </r>
  <r>
    <x v="113"/>
    <x v="5"/>
    <x v="4"/>
    <x v="0"/>
    <n v="4"/>
    <x v="27"/>
  </r>
  <r>
    <x v="113"/>
    <x v="5"/>
    <x v="4"/>
    <x v="1"/>
    <n v="1"/>
    <x v="27"/>
  </r>
  <r>
    <x v="113"/>
    <x v="5"/>
    <x v="5"/>
    <x v="0"/>
    <n v="6"/>
    <x v="27"/>
  </r>
  <r>
    <x v="113"/>
    <x v="5"/>
    <x v="5"/>
    <x v="1"/>
    <n v="1"/>
    <x v="27"/>
  </r>
  <r>
    <x v="114"/>
    <x v="0"/>
    <x v="0"/>
    <x v="0"/>
    <n v="1"/>
    <x v="28"/>
  </r>
  <r>
    <x v="114"/>
    <x v="0"/>
    <x v="0"/>
    <x v="1"/>
    <n v="3"/>
    <x v="28"/>
  </r>
  <r>
    <x v="114"/>
    <x v="0"/>
    <x v="1"/>
    <x v="0"/>
    <n v="7"/>
    <x v="28"/>
  </r>
  <r>
    <x v="114"/>
    <x v="0"/>
    <x v="1"/>
    <x v="1"/>
    <n v="7"/>
    <x v="28"/>
  </r>
  <r>
    <x v="114"/>
    <x v="0"/>
    <x v="2"/>
    <x v="0"/>
    <n v="2"/>
    <x v="28"/>
  </r>
  <r>
    <x v="114"/>
    <x v="0"/>
    <x v="2"/>
    <x v="1"/>
    <n v="1"/>
    <x v="28"/>
  </r>
  <r>
    <x v="114"/>
    <x v="0"/>
    <x v="3"/>
    <x v="0"/>
    <n v="1"/>
    <x v="28"/>
  </r>
  <r>
    <x v="114"/>
    <x v="0"/>
    <x v="3"/>
    <x v="1"/>
    <n v="3"/>
    <x v="28"/>
  </r>
  <r>
    <x v="114"/>
    <x v="0"/>
    <x v="4"/>
    <x v="0"/>
    <n v="1"/>
    <x v="28"/>
  </r>
  <r>
    <x v="114"/>
    <x v="0"/>
    <x v="4"/>
    <x v="1"/>
    <n v="2"/>
    <x v="28"/>
  </r>
  <r>
    <x v="114"/>
    <x v="0"/>
    <x v="5"/>
    <x v="0"/>
    <n v="2"/>
    <x v="28"/>
  </r>
  <r>
    <x v="114"/>
    <x v="0"/>
    <x v="5"/>
    <x v="1"/>
    <n v="4"/>
    <x v="28"/>
  </r>
  <r>
    <x v="114"/>
    <x v="1"/>
    <x v="0"/>
    <x v="0"/>
    <n v="4"/>
    <x v="28"/>
  </r>
  <r>
    <x v="114"/>
    <x v="1"/>
    <x v="0"/>
    <x v="1"/>
    <n v="2"/>
    <x v="28"/>
  </r>
  <r>
    <x v="114"/>
    <x v="1"/>
    <x v="1"/>
    <x v="0"/>
    <n v="2"/>
    <x v="28"/>
  </r>
  <r>
    <x v="114"/>
    <x v="1"/>
    <x v="1"/>
    <x v="1"/>
    <n v="3"/>
    <x v="28"/>
  </r>
  <r>
    <x v="114"/>
    <x v="1"/>
    <x v="2"/>
    <x v="0"/>
    <n v="2"/>
    <x v="28"/>
  </r>
  <r>
    <x v="114"/>
    <x v="1"/>
    <x v="2"/>
    <x v="1"/>
    <n v="1"/>
    <x v="28"/>
  </r>
  <r>
    <x v="114"/>
    <x v="1"/>
    <x v="3"/>
    <x v="0"/>
    <n v="1"/>
    <x v="28"/>
  </r>
  <r>
    <x v="114"/>
    <x v="1"/>
    <x v="3"/>
    <x v="1"/>
    <n v="1"/>
    <x v="28"/>
  </r>
  <r>
    <x v="114"/>
    <x v="1"/>
    <x v="4"/>
    <x v="0"/>
    <n v="4"/>
    <x v="28"/>
  </r>
  <r>
    <x v="114"/>
    <x v="1"/>
    <x v="4"/>
    <x v="1"/>
    <n v="2"/>
    <x v="28"/>
  </r>
  <r>
    <x v="114"/>
    <x v="1"/>
    <x v="5"/>
    <x v="0"/>
    <n v="2"/>
    <x v="28"/>
  </r>
  <r>
    <x v="114"/>
    <x v="1"/>
    <x v="5"/>
    <x v="1"/>
    <n v="3"/>
    <x v="28"/>
  </r>
  <r>
    <x v="114"/>
    <x v="2"/>
    <x v="0"/>
    <x v="0"/>
    <n v="5"/>
    <x v="28"/>
  </r>
  <r>
    <x v="114"/>
    <x v="2"/>
    <x v="0"/>
    <x v="1"/>
    <n v="4"/>
    <x v="28"/>
  </r>
  <r>
    <x v="114"/>
    <x v="2"/>
    <x v="1"/>
    <x v="0"/>
    <n v="9"/>
    <x v="28"/>
  </r>
  <r>
    <x v="114"/>
    <x v="2"/>
    <x v="1"/>
    <x v="1"/>
    <n v="4"/>
    <x v="28"/>
  </r>
  <r>
    <x v="114"/>
    <x v="2"/>
    <x v="2"/>
    <x v="0"/>
    <n v="2"/>
    <x v="28"/>
  </r>
  <r>
    <x v="114"/>
    <x v="2"/>
    <x v="2"/>
    <x v="1"/>
    <n v="1"/>
    <x v="28"/>
  </r>
  <r>
    <x v="114"/>
    <x v="2"/>
    <x v="3"/>
    <x v="0"/>
    <n v="7"/>
    <x v="28"/>
  </r>
  <r>
    <x v="114"/>
    <x v="2"/>
    <x v="3"/>
    <x v="1"/>
    <n v="3"/>
    <x v="28"/>
  </r>
  <r>
    <x v="114"/>
    <x v="2"/>
    <x v="4"/>
    <x v="0"/>
    <n v="3"/>
    <x v="28"/>
  </r>
  <r>
    <x v="114"/>
    <x v="2"/>
    <x v="4"/>
    <x v="1"/>
    <n v="1"/>
    <x v="28"/>
  </r>
  <r>
    <x v="114"/>
    <x v="2"/>
    <x v="5"/>
    <x v="0"/>
    <n v="6"/>
    <x v="28"/>
  </r>
  <r>
    <x v="114"/>
    <x v="2"/>
    <x v="5"/>
    <x v="1"/>
    <n v="2"/>
    <x v="28"/>
  </r>
  <r>
    <x v="114"/>
    <x v="3"/>
    <x v="0"/>
    <x v="0"/>
    <n v="3"/>
    <x v="28"/>
  </r>
  <r>
    <x v="114"/>
    <x v="3"/>
    <x v="0"/>
    <x v="1"/>
    <n v="4"/>
    <x v="28"/>
  </r>
  <r>
    <x v="114"/>
    <x v="3"/>
    <x v="1"/>
    <x v="0"/>
    <n v="8"/>
    <x v="28"/>
  </r>
  <r>
    <x v="114"/>
    <x v="3"/>
    <x v="1"/>
    <x v="1"/>
    <n v="5"/>
    <x v="28"/>
  </r>
  <r>
    <x v="114"/>
    <x v="3"/>
    <x v="2"/>
    <x v="0"/>
    <n v="1"/>
    <x v="28"/>
  </r>
  <r>
    <x v="114"/>
    <x v="3"/>
    <x v="2"/>
    <x v="1"/>
    <n v="3"/>
    <x v="28"/>
  </r>
  <r>
    <x v="114"/>
    <x v="3"/>
    <x v="3"/>
    <x v="0"/>
    <n v="6"/>
    <x v="28"/>
  </r>
  <r>
    <x v="114"/>
    <x v="3"/>
    <x v="3"/>
    <x v="1"/>
    <n v="1"/>
    <x v="28"/>
  </r>
  <r>
    <x v="114"/>
    <x v="3"/>
    <x v="4"/>
    <x v="0"/>
    <n v="4"/>
    <x v="28"/>
  </r>
  <r>
    <x v="114"/>
    <x v="3"/>
    <x v="4"/>
    <x v="1"/>
    <n v="4"/>
    <x v="28"/>
  </r>
  <r>
    <x v="114"/>
    <x v="3"/>
    <x v="5"/>
    <x v="0"/>
    <n v="2"/>
    <x v="28"/>
  </r>
  <r>
    <x v="114"/>
    <x v="3"/>
    <x v="5"/>
    <x v="1"/>
    <n v="3"/>
    <x v="28"/>
  </r>
  <r>
    <x v="114"/>
    <x v="4"/>
    <x v="0"/>
    <x v="0"/>
    <n v="4"/>
    <x v="28"/>
  </r>
  <r>
    <x v="114"/>
    <x v="4"/>
    <x v="0"/>
    <x v="1"/>
    <n v="3"/>
    <x v="28"/>
  </r>
  <r>
    <x v="114"/>
    <x v="4"/>
    <x v="1"/>
    <x v="0"/>
    <n v="6"/>
    <x v="28"/>
  </r>
  <r>
    <x v="114"/>
    <x v="4"/>
    <x v="1"/>
    <x v="1"/>
    <n v="3"/>
    <x v="28"/>
  </r>
  <r>
    <x v="114"/>
    <x v="4"/>
    <x v="2"/>
    <x v="0"/>
    <n v="2"/>
    <x v="28"/>
  </r>
  <r>
    <x v="114"/>
    <x v="4"/>
    <x v="2"/>
    <x v="1"/>
    <n v="1"/>
    <x v="28"/>
  </r>
  <r>
    <x v="114"/>
    <x v="4"/>
    <x v="3"/>
    <x v="0"/>
    <n v="2"/>
    <x v="28"/>
  </r>
  <r>
    <x v="114"/>
    <x v="4"/>
    <x v="3"/>
    <x v="1"/>
    <n v="1"/>
    <x v="28"/>
  </r>
  <r>
    <x v="114"/>
    <x v="4"/>
    <x v="4"/>
    <x v="0"/>
    <n v="4"/>
    <x v="28"/>
  </r>
  <r>
    <x v="114"/>
    <x v="4"/>
    <x v="4"/>
    <x v="1"/>
    <n v="2"/>
    <x v="28"/>
  </r>
  <r>
    <x v="114"/>
    <x v="4"/>
    <x v="5"/>
    <x v="0"/>
    <n v="1"/>
    <x v="28"/>
  </r>
  <r>
    <x v="114"/>
    <x v="4"/>
    <x v="5"/>
    <x v="1"/>
    <n v="2"/>
    <x v="28"/>
  </r>
  <r>
    <x v="114"/>
    <x v="5"/>
    <x v="0"/>
    <x v="0"/>
    <n v="3"/>
    <x v="28"/>
  </r>
  <r>
    <x v="114"/>
    <x v="5"/>
    <x v="0"/>
    <x v="1"/>
    <n v="4"/>
    <x v="28"/>
  </r>
  <r>
    <x v="114"/>
    <x v="5"/>
    <x v="1"/>
    <x v="0"/>
    <n v="1"/>
    <x v="28"/>
  </r>
  <r>
    <x v="114"/>
    <x v="5"/>
    <x v="1"/>
    <x v="1"/>
    <n v="3"/>
    <x v="28"/>
  </r>
  <r>
    <x v="114"/>
    <x v="5"/>
    <x v="2"/>
    <x v="0"/>
    <n v="1"/>
    <x v="28"/>
  </r>
  <r>
    <x v="114"/>
    <x v="5"/>
    <x v="2"/>
    <x v="1"/>
    <n v="1"/>
    <x v="28"/>
  </r>
  <r>
    <x v="114"/>
    <x v="5"/>
    <x v="3"/>
    <x v="0"/>
    <n v="7"/>
    <x v="28"/>
  </r>
  <r>
    <x v="114"/>
    <x v="5"/>
    <x v="3"/>
    <x v="1"/>
    <n v="2"/>
    <x v="28"/>
  </r>
  <r>
    <x v="114"/>
    <x v="5"/>
    <x v="4"/>
    <x v="0"/>
    <n v="2"/>
    <x v="28"/>
  </r>
  <r>
    <x v="114"/>
    <x v="5"/>
    <x v="4"/>
    <x v="1"/>
    <n v="2"/>
    <x v="28"/>
  </r>
  <r>
    <x v="114"/>
    <x v="5"/>
    <x v="5"/>
    <x v="0"/>
    <n v="1"/>
    <x v="28"/>
  </r>
  <r>
    <x v="114"/>
    <x v="5"/>
    <x v="5"/>
    <x v="1"/>
    <n v="2"/>
    <x v="28"/>
  </r>
  <r>
    <x v="115"/>
    <x v="0"/>
    <x v="0"/>
    <x v="0"/>
    <n v="4"/>
    <x v="29"/>
  </r>
  <r>
    <x v="115"/>
    <x v="0"/>
    <x v="0"/>
    <x v="1"/>
    <n v="2"/>
    <x v="29"/>
  </r>
  <r>
    <x v="115"/>
    <x v="0"/>
    <x v="1"/>
    <x v="0"/>
    <n v="8"/>
    <x v="29"/>
  </r>
  <r>
    <x v="115"/>
    <x v="0"/>
    <x v="1"/>
    <x v="1"/>
    <n v="2"/>
    <x v="29"/>
  </r>
  <r>
    <x v="115"/>
    <x v="0"/>
    <x v="2"/>
    <x v="0"/>
    <n v="2"/>
    <x v="29"/>
  </r>
  <r>
    <x v="115"/>
    <x v="0"/>
    <x v="2"/>
    <x v="1"/>
    <n v="3"/>
    <x v="29"/>
  </r>
  <r>
    <x v="115"/>
    <x v="0"/>
    <x v="3"/>
    <x v="0"/>
    <n v="1"/>
    <x v="29"/>
  </r>
  <r>
    <x v="115"/>
    <x v="0"/>
    <x v="3"/>
    <x v="1"/>
    <n v="3"/>
    <x v="29"/>
  </r>
  <r>
    <x v="115"/>
    <x v="0"/>
    <x v="4"/>
    <x v="0"/>
    <n v="5"/>
    <x v="29"/>
  </r>
  <r>
    <x v="115"/>
    <x v="0"/>
    <x v="4"/>
    <x v="1"/>
    <n v="3"/>
    <x v="29"/>
  </r>
  <r>
    <x v="115"/>
    <x v="0"/>
    <x v="5"/>
    <x v="0"/>
    <n v="4"/>
    <x v="29"/>
  </r>
  <r>
    <x v="115"/>
    <x v="0"/>
    <x v="5"/>
    <x v="1"/>
    <n v="1"/>
    <x v="29"/>
  </r>
  <r>
    <x v="115"/>
    <x v="1"/>
    <x v="0"/>
    <x v="0"/>
    <n v="1"/>
    <x v="29"/>
  </r>
  <r>
    <x v="115"/>
    <x v="1"/>
    <x v="0"/>
    <x v="1"/>
    <n v="2"/>
    <x v="29"/>
  </r>
  <r>
    <x v="115"/>
    <x v="1"/>
    <x v="1"/>
    <x v="0"/>
    <n v="9"/>
    <x v="29"/>
  </r>
  <r>
    <x v="115"/>
    <x v="1"/>
    <x v="1"/>
    <x v="1"/>
    <n v="5"/>
    <x v="29"/>
  </r>
  <r>
    <x v="115"/>
    <x v="1"/>
    <x v="2"/>
    <x v="0"/>
    <n v="2"/>
    <x v="29"/>
  </r>
  <r>
    <x v="115"/>
    <x v="1"/>
    <x v="2"/>
    <x v="1"/>
    <n v="3"/>
    <x v="29"/>
  </r>
  <r>
    <x v="115"/>
    <x v="1"/>
    <x v="3"/>
    <x v="0"/>
    <n v="1"/>
    <x v="29"/>
  </r>
  <r>
    <x v="115"/>
    <x v="1"/>
    <x v="3"/>
    <x v="1"/>
    <n v="2"/>
    <x v="29"/>
  </r>
  <r>
    <x v="115"/>
    <x v="1"/>
    <x v="4"/>
    <x v="0"/>
    <n v="4"/>
    <x v="29"/>
  </r>
  <r>
    <x v="115"/>
    <x v="1"/>
    <x v="4"/>
    <x v="1"/>
    <n v="2"/>
    <x v="29"/>
  </r>
  <r>
    <x v="115"/>
    <x v="1"/>
    <x v="5"/>
    <x v="0"/>
    <n v="1"/>
    <x v="29"/>
  </r>
  <r>
    <x v="115"/>
    <x v="1"/>
    <x v="5"/>
    <x v="1"/>
    <n v="4"/>
    <x v="29"/>
  </r>
  <r>
    <x v="115"/>
    <x v="2"/>
    <x v="0"/>
    <x v="0"/>
    <n v="5"/>
    <x v="29"/>
  </r>
  <r>
    <x v="115"/>
    <x v="2"/>
    <x v="0"/>
    <x v="1"/>
    <n v="3"/>
    <x v="29"/>
  </r>
  <r>
    <x v="115"/>
    <x v="2"/>
    <x v="1"/>
    <x v="0"/>
    <n v="2"/>
    <x v="29"/>
  </r>
  <r>
    <x v="115"/>
    <x v="2"/>
    <x v="1"/>
    <x v="1"/>
    <n v="6"/>
    <x v="29"/>
  </r>
  <r>
    <x v="115"/>
    <x v="2"/>
    <x v="2"/>
    <x v="0"/>
    <n v="1"/>
    <x v="29"/>
  </r>
  <r>
    <x v="115"/>
    <x v="2"/>
    <x v="2"/>
    <x v="1"/>
    <n v="3"/>
    <x v="29"/>
  </r>
  <r>
    <x v="115"/>
    <x v="2"/>
    <x v="3"/>
    <x v="0"/>
    <n v="7"/>
    <x v="29"/>
  </r>
  <r>
    <x v="115"/>
    <x v="2"/>
    <x v="3"/>
    <x v="1"/>
    <n v="1"/>
    <x v="29"/>
  </r>
  <r>
    <x v="115"/>
    <x v="2"/>
    <x v="4"/>
    <x v="0"/>
    <n v="4"/>
    <x v="29"/>
  </r>
  <r>
    <x v="115"/>
    <x v="2"/>
    <x v="4"/>
    <x v="1"/>
    <n v="2"/>
    <x v="29"/>
  </r>
  <r>
    <x v="115"/>
    <x v="2"/>
    <x v="5"/>
    <x v="0"/>
    <n v="1"/>
    <x v="29"/>
  </r>
  <r>
    <x v="115"/>
    <x v="2"/>
    <x v="5"/>
    <x v="1"/>
    <n v="5"/>
    <x v="29"/>
  </r>
  <r>
    <x v="115"/>
    <x v="3"/>
    <x v="0"/>
    <x v="0"/>
    <n v="5"/>
    <x v="29"/>
  </r>
  <r>
    <x v="115"/>
    <x v="3"/>
    <x v="0"/>
    <x v="1"/>
    <n v="4"/>
    <x v="29"/>
  </r>
  <r>
    <x v="115"/>
    <x v="3"/>
    <x v="1"/>
    <x v="0"/>
    <n v="11"/>
    <x v="29"/>
  </r>
  <r>
    <x v="115"/>
    <x v="3"/>
    <x v="1"/>
    <x v="1"/>
    <n v="3"/>
    <x v="29"/>
  </r>
  <r>
    <x v="115"/>
    <x v="3"/>
    <x v="2"/>
    <x v="0"/>
    <n v="2"/>
    <x v="29"/>
  </r>
  <r>
    <x v="115"/>
    <x v="3"/>
    <x v="2"/>
    <x v="1"/>
    <n v="3"/>
    <x v="29"/>
  </r>
  <r>
    <x v="115"/>
    <x v="3"/>
    <x v="3"/>
    <x v="0"/>
    <n v="2"/>
    <x v="29"/>
  </r>
  <r>
    <x v="115"/>
    <x v="3"/>
    <x v="3"/>
    <x v="1"/>
    <n v="3"/>
    <x v="29"/>
  </r>
  <r>
    <x v="115"/>
    <x v="3"/>
    <x v="4"/>
    <x v="0"/>
    <n v="2"/>
    <x v="29"/>
  </r>
  <r>
    <x v="115"/>
    <x v="3"/>
    <x v="4"/>
    <x v="1"/>
    <n v="4"/>
    <x v="29"/>
  </r>
  <r>
    <x v="115"/>
    <x v="3"/>
    <x v="5"/>
    <x v="0"/>
    <n v="2"/>
    <x v="29"/>
  </r>
  <r>
    <x v="115"/>
    <x v="3"/>
    <x v="5"/>
    <x v="1"/>
    <n v="1"/>
    <x v="29"/>
  </r>
  <r>
    <x v="115"/>
    <x v="4"/>
    <x v="0"/>
    <x v="0"/>
    <n v="3"/>
    <x v="29"/>
  </r>
  <r>
    <x v="115"/>
    <x v="4"/>
    <x v="0"/>
    <x v="1"/>
    <n v="4"/>
    <x v="29"/>
  </r>
  <r>
    <x v="115"/>
    <x v="4"/>
    <x v="1"/>
    <x v="0"/>
    <n v="1"/>
    <x v="29"/>
  </r>
  <r>
    <x v="115"/>
    <x v="4"/>
    <x v="1"/>
    <x v="1"/>
    <n v="5"/>
    <x v="29"/>
  </r>
  <r>
    <x v="115"/>
    <x v="4"/>
    <x v="2"/>
    <x v="0"/>
    <n v="2"/>
    <x v="29"/>
  </r>
  <r>
    <x v="115"/>
    <x v="4"/>
    <x v="2"/>
    <x v="1"/>
    <n v="3"/>
    <x v="29"/>
  </r>
  <r>
    <x v="115"/>
    <x v="4"/>
    <x v="3"/>
    <x v="0"/>
    <n v="5"/>
    <x v="29"/>
  </r>
  <r>
    <x v="115"/>
    <x v="4"/>
    <x v="3"/>
    <x v="1"/>
    <n v="2"/>
    <x v="29"/>
  </r>
  <r>
    <x v="115"/>
    <x v="4"/>
    <x v="4"/>
    <x v="0"/>
    <n v="5"/>
    <x v="29"/>
  </r>
  <r>
    <x v="115"/>
    <x v="4"/>
    <x v="4"/>
    <x v="1"/>
    <n v="2"/>
    <x v="29"/>
  </r>
  <r>
    <x v="115"/>
    <x v="4"/>
    <x v="5"/>
    <x v="0"/>
    <n v="1"/>
    <x v="29"/>
  </r>
  <r>
    <x v="115"/>
    <x v="4"/>
    <x v="5"/>
    <x v="1"/>
    <n v="4"/>
    <x v="29"/>
  </r>
  <r>
    <x v="115"/>
    <x v="5"/>
    <x v="0"/>
    <x v="0"/>
    <n v="1"/>
    <x v="29"/>
  </r>
  <r>
    <x v="115"/>
    <x v="5"/>
    <x v="0"/>
    <x v="1"/>
    <n v="2"/>
    <x v="29"/>
  </r>
  <r>
    <x v="115"/>
    <x v="5"/>
    <x v="1"/>
    <x v="0"/>
    <n v="8"/>
    <x v="29"/>
  </r>
  <r>
    <x v="115"/>
    <x v="5"/>
    <x v="1"/>
    <x v="1"/>
    <n v="2"/>
    <x v="29"/>
  </r>
  <r>
    <x v="115"/>
    <x v="5"/>
    <x v="2"/>
    <x v="0"/>
    <n v="2"/>
    <x v="29"/>
  </r>
  <r>
    <x v="115"/>
    <x v="5"/>
    <x v="2"/>
    <x v="1"/>
    <n v="1"/>
    <x v="29"/>
  </r>
  <r>
    <x v="115"/>
    <x v="5"/>
    <x v="3"/>
    <x v="0"/>
    <n v="4"/>
    <x v="29"/>
  </r>
  <r>
    <x v="115"/>
    <x v="5"/>
    <x v="3"/>
    <x v="1"/>
    <n v="2"/>
    <x v="29"/>
  </r>
  <r>
    <x v="115"/>
    <x v="5"/>
    <x v="4"/>
    <x v="0"/>
    <n v="5"/>
    <x v="29"/>
  </r>
  <r>
    <x v="115"/>
    <x v="5"/>
    <x v="4"/>
    <x v="1"/>
    <n v="3"/>
    <x v="29"/>
  </r>
  <r>
    <x v="115"/>
    <x v="5"/>
    <x v="5"/>
    <x v="0"/>
    <n v="5"/>
    <x v="29"/>
  </r>
  <r>
    <x v="115"/>
    <x v="5"/>
    <x v="5"/>
    <x v="1"/>
    <n v="1"/>
    <x v="29"/>
  </r>
  <r>
    <x v="116"/>
    <x v="0"/>
    <x v="0"/>
    <x v="0"/>
    <n v="4"/>
    <x v="30"/>
  </r>
  <r>
    <x v="116"/>
    <x v="0"/>
    <x v="0"/>
    <x v="1"/>
    <n v="3"/>
    <x v="30"/>
  </r>
  <r>
    <x v="116"/>
    <x v="0"/>
    <x v="1"/>
    <x v="0"/>
    <n v="3"/>
    <x v="30"/>
  </r>
  <r>
    <x v="116"/>
    <x v="0"/>
    <x v="1"/>
    <x v="1"/>
    <n v="5"/>
    <x v="30"/>
  </r>
  <r>
    <x v="116"/>
    <x v="0"/>
    <x v="2"/>
    <x v="0"/>
    <n v="2"/>
    <x v="30"/>
  </r>
  <r>
    <x v="116"/>
    <x v="0"/>
    <x v="2"/>
    <x v="1"/>
    <n v="3"/>
    <x v="30"/>
  </r>
  <r>
    <x v="116"/>
    <x v="0"/>
    <x v="3"/>
    <x v="0"/>
    <n v="5"/>
    <x v="30"/>
  </r>
  <r>
    <x v="116"/>
    <x v="0"/>
    <x v="3"/>
    <x v="1"/>
    <n v="2"/>
    <x v="30"/>
  </r>
  <r>
    <x v="116"/>
    <x v="0"/>
    <x v="4"/>
    <x v="0"/>
    <n v="4"/>
    <x v="30"/>
  </r>
  <r>
    <x v="116"/>
    <x v="0"/>
    <x v="4"/>
    <x v="1"/>
    <n v="2"/>
    <x v="30"/>
  </r>
  <r>
    <x v="116"/>
    <x v="0"/>
    <x v="5"/>
    <x v="0"/>
    <n v="2"/>
    <x v="30"/>
  </r>
  <r>
    <x v="116"/>
    <x v="0"/>
    <x v="5"/>
    <x v="1"/>
    <n v="1"/>
    <x v="30"/>
  </r>
  <r>
    <x v="116"/>
    <x v="1"/>
    <x v="0"/>
    <x v="0"/>
    <n v="4"/>
    <x v="30"/>
  </r>
  <r>
    <x v="116"/>
    <x v="1"/>
    <x v="0"/>
    <x v="1"/>
    <n v="1"/>
    <x v="30"/>
  </r>
  <r>
    <x v="116"/>
    <x v="1"/>
    <x v="1"/>
    <x v="0"/>
    <n v="4"/>
    <x v="30"/>
  </r>
  <r>
    <x v="116"/>
    <x v="1"/>
    <x v="1"/>
    <x v="1"/>
    <n v="1"/>
    <x v="30"/>
  </r>
  <r>
    <x v="116"/>
    <x v="1"/>
    <x v="2"/>
    <x v="0"/>
    <n v="2"/>
    <x v="30"/>
  </r>
  <r>
    <x v="116"/>
    <x v="1"/>
    <x v="2"/>
    <x v="1"/>
    <n v="3"/>
    <x v="30"/>
  </r>
  <r>
    <x v="116"/>
    <x v="1"/>
    <x v="3"/>
    <x v="0"/>
    <n v="1"/>
    <x v="30"/>
  </r>
  <r>
    <x v="116"/>
    <x v="1"/>
    <x v="3"/>
    <x v="1"/>
    <n v="3"/>
    <x v="30"/>
  </r>
  <r>
    <x v="116"/>
    <x v="1"/>
    <x v="4"/>
    <x v="0"/>
    <n v="6"/>
    <x v="30"/>
  </r>
  <r>
    <x v="116"/>
    <x v="1"/>
    <x v="4"/>
    <x v="1"/>
    <n v="2"/>
    <x v="30"/>
  </r>
  <r>
    <x v="116"/>
    <x v="1"/>
    <x v="5"/>
    <x v="0"/>
    <n v="4"/>
    <x v="30"/>
  </r>
  <r>
    <x v="116"/>
    <x v="1"/>
    <x v="5"/>
    <x v="1"/>
    <n v="3"/>
    <x v="30"/>
  </r>
  <r>
    <x v="116"/>
    <x v="2"/>
    <x v="0"/>
    <x v="0"/>
    <n v="4"/>
    <x v="30"/>
  </r>
  <r>
    <x v="116"/>
    <x v="2"/>
    <x v="0"/>
    <x v="1"/>
    <n v="4"/>
    <x v="30"/>
  </r>
  <r>
    <x v="116"/>
    <x v="2"/>
    <x v="1"/>
    <x v="0"/>
    <n v="7"/>
    <x v="30"/>
  </r>
  <r>
    <x v="116"/>
    <x v="2"/>
    <x v="1"/>
    <x v="1"/>
    <n v="4"/>
    <x v="30"/>
  </r>
  <r>
    <x v="116"/>
    <x v="2"/>
    <x v="2"/>
    <x v="0"/>
    <n v="2"/>
    <x v="30"/>
  </r>
  <r>
    <x v="116"/>
    <x v="2"/>
    <x v="2"/>
    <x v="1"/>
    <n v="1"/>
    <x v="30"/>
  </r>
  <r>
    <x v="116"/>
    <x v="2"/>
    <x v="3"/>
    <x v="0"/>
    <n v="2"/>
    <x v="30"/>
  </r>
  <r>
    <x v="116"/>
    <x v="2"/>
    <x v="3"/>
    <x v="1"/>
    <n v="1"/>
    <x v="30"/>
  </r>
  <r>
    <x v="116"/>
    <x v="2"/>
    <x v="4"/>
    <x v="0"/>
    <n v="3"/>
    <x v="30"/>
  </r>
  <r>
    <x v="116"/>
    <x v="2"/>
    <x v="4"/>
    <x v="1"/>
    <n v="4"/>
    <x v="30"/>
  </r>
  <r>
    <x v="116"/>
    <x v="2"/>
    <x v="5"/>
    <x v="0"/>
    <n v="7"/>
    <x v="30"/>
  </r>
  <r>
    <x v="116"/>
    <x v="2"/>
    <x v="5"/>
    <x v="1"/>
    <n v="4"/>
    <x v="30"/>
  </r>
  <r>
    <x v="116"/>
    <x v="3"/>
    <x v="0"/>
    <x v="0"/>
    <n v="3"/>
    <x v="30"/>
  </r>
  <r>
    <x v="116"/>
    <x v="3"/>
    <x v="0"/>
    <x v="1"/>
    <n v="2"/>
    <x v="30"/>
  </r>
  <r>
    <x v="116"/>
    <x v="3"/>
    <x v="1"/>
    <x v="0"/>
    <n v="5"/>
    <x v="30"/>
  </r>
  <r>
    <x v="116"/>
    <x v="3"/>
    <x v="1"/>
    <x v="1"/>
    <n v="7"/>
    <x v="30"/>
  </r>
  <r>
    <x v="116"/>
    <x v="3"/>
    <x v="2"/>
    <x v="0"/>
    <n v="2"/>
    <x v="30"/>
  </r>
  <r>
    <x v="116"/>
    <x v="3"/>
    <x v="2"/>
    <x v="1"/>
    <n v="1"/>
    <x v="30"/>
  </r>
  <r>
    <x v="116"/>
    <x v="3"/>
    <x v="3"/>
    <x v="0"/>
    <n v="2"/>
    <x v="30"/>
  </r>
  <r>
    <x v="116"/>
    <x v="3"/>
    <x v="3"/>
    <x v="1"/>
    <n v="1"/>
    <x v="30"/>
  </r>
  <r>
    <x v="116"/>
    <x v="3"/>
    <x v="4"/>
    <x v="0"/>
    <n v="5"/>
    <x v="30"/>
  </r>
  <r>
    <x v="116"/>
    <x v="3"/>
    <x v="4"/>
    <x v="1"/>
    <n v="3"/>
    <x v="30"/>
  </r>
  <r>
    <x v="116"/>
    <x v="3"/>
    <x v="5"/>
    <x v="0"/>
    <n v="1"/>
    <x v="30"/>
  </r>
  <r>
    <x v="116"/>
    <x v="3"/>
    <x v="5"/>
    <x v="1"/>
    <n v="2"/>
    <x v="30"/>
  </r>
  <r>
    <x v="116"/>
    <x v="4"/>
    <x v="0"/>
    <x v="0"/>
    <n v="2"/>
    <x v="30"/>
  </r>
  <r>
    <x v="116"/>
    <x v="4"/>
    <x v="0"/>
    <x v="1"/>
    <n v="1"/>
    <x v="30"/>
  </r>
  <r>
    <x v="116"/>
    <x v="4"/>
    <x v="1"/>
    <x v="0"/>
    <n v="4"/>
    <x v="30"/>
  </r>
  <r>
    <x v="116"/>
    <x v="4"/>
    <x v="1"/>
    <x v="1"/>
    <n v="2"/>
    <x v="30"/>
  </r>
  <r>
    <x v="116"/>
    <x v="4"/>
    <x v="2"/>
    <x v="0"/>
    <n v="2"/>
    <x v="30"/>
  </r>
  <r>
    <x v="116"/>
    <x v="4"/>
    <x v="2"/>
    <x v="1"/>
    <n v="1"/>
    <x v="30"/>
  </r>
  <r>
    <x v="116"/>
    <x v="4"/>
    <x v="3"/>
    <x v="0"/>
    <n v="3"/>
    <x v="30"/>
  </r>
  <r>
    <x v="116"/>
    <x v="4"/>
    <x v="3"/>
    <x v="1"/>
    <n v="1"/>
    <x v="30"/>
  </r>
  <r>
    <x v="116"/>
    <x v="4"/>
    <x v="4"/>
    <x v="0"/>
    <n v="2"/>
    <x v="30"/>
  </r>
  <r>
    <x v="116"/>
    <x v="4"/>
    <x v="4"/>
    <x v="1"/>
    <n v="2"/>
    <x v="30"/>
  </r>
  <r>
    <x v="116"/>
    <x v="4"/>
    <x v="5"/>
    <x v="0"/>
    <n v="2"/>
    <x v="30"/>
  </r>
  <r>
    <x v="116"/>
    <x v="4"/>
    <x v="5"/>
    <x v="1"/>
    <n v="5"/>
    <x v="30"/>
  </r>
  <r>
    <x v="116"/>
    <x v="5"/>
    <x v="0"/>
    <x v="0"/>
    <n v="5"/>
    <x v="30"/>
  </r>
  <r>
    <x v="116"/>
    <x v="5"/>
    <x v="0"/>
    <x v="1"/>
    <n v="1"/>
    <x v="30"/>
  </r>
  <r>
    <x v="116"/>
    <x v="5"/>
    <x v="1"/>
    <x v="0"/>
    <n v="9"/>
    <x v="30"/>
  </r>
  <r>
    <x v="116"/>
    <x v="5"/>
    <x v="1"/>
    <x v="1"/>
    <n v="6"/>
    <x v="30"/>
  </r>
  <r>
    <x v="116"/>
    <x v="5"/>
    <x v="2"/>
    <x v="0"/>
    <n v="1"/>
    <x v="30"/>
  </r>
  <r>
    <x v="116"/>
    <x v="5"/>
    <x v="2"/>
    <x v="1"/>
    <n v="3"/>
    <x v="30"/>
  </r>
  <r>
    <x v="116"/>
    <x v="5"/>
    <x v="3"/>
    <x v="0"/>
    <n v="6"/>
    <x v="30"/>
  </r>
  <r>
    <x v="116"/>
    <x v="5"/>
    <x v="3"/>
    <x v="1"/>
    <n v="2"/>
    <x v="30"/>
  </r>
  <r>
    <x v="116"/>
    <x v="5"/>
    <x v="4"/>
    <x v="0"/>
    <n v="5"/>
    <x v="30"/>
  </r>
  <r>
    <x v="116"/>
    <x v="5"/>
    <x v="4"/>
    <x v="1"/>
    <n v="4"/>
    <x v="30"/>
  </r>
  <r>
    <x v="116"/>
    <x v="5"/>
    <x v="5"/>
    <x v="0"/>
    <n v="3"/>
    <x v="30"/>
  </r>
  <r>
    <x v="116"/>
    <x v="5"/>
    <x v="5"/>
    <x v="1"/>
    <n v="4"/>
    <x v="30"/>
  </r>
  <r>
    <x v="117"/>
    <x v="0"/>
    <x v="0"/>
    <x v="0"/>
    <n v="2"/>
    <x v="13"/>
  </r>
  <r>
    <x v="117"/>
    <x v="0"/>
    <x v="0"/>
    <x v="1"/>
    <n v="2"/>
    <x v="13"/>
  </r>
  <r>
    <x v="117"/>
    <x v="0"/>
    <x v="1"/>
    <x v="0"/>
    <n v="8"/>
    <x v="13"/>
  </r>
  <r>
    <x v="117"/>
    <x v="0"/>
    <x v="1"/>
    <x v="1"/>
    <n v="4"/>
    <x v="13"/>
  </r>
  <r>
    <x v="117"/>
    <x v="0"/>
    <x v="2"/>
    <x v="0"/>
    <n v="1"/>
    <x v="13"/>
  </r>
  <r>
    <x v="117"/>
    <x v="0"/>
    <x v="2"/>
    <x v="1"/>
    <n v="2"/>
    <x v="13"/>
  </r>
  <r>
    <x v="117"/>
    <x v="0"/>
    <x v="3"/>
    <x v="0"/>
    <n v="5"/>
    <x v="13"/>
  </r>
  <r>
    <x v="117"/>
    <x v="0"/>
    <x v="3"/>
    <x v="1"/>
    <n v="1"/>
    <x v="13"/>
  </r>
  <r>
    <x v="117"/>
    <x v="0"/>
    <x v="4"/>
    <x v="0"/>
    <n v="6"/>
    <x v="13"/>
  </r>
  <r>
    <x v="117"/>
    <x v="0"/>
    <x v="4"/>
    <x v="1"/>
    <n v="2"/>
    <x v="13"/>
  </r>
  <r>
    <x v="117"/>
    <x v="0"/>
    <x v="5"/>
    <x v="0"/>
    <n v="1"/>
    <x v="13"/>
  </r>
  <r>
    <x v="117"/>
    <x v="0"/>
    <x v="5"/>
    <x v="1"/>
    <n v="4"/>
    <x v="13"/>
  </r>
  <r>
    <x v="117"/>
    <x v="1"/>
    <x v="0"/>
    <x v="0"/>
    <n v="3"/>
    <x v="13"/>
  </r>
  <r>
    <x v="117"/>
    <x v="1"/>
    <x v="0"/>
    <x v="1"/>
    <n v="2"/>
    <x v="13"/>
  </r>
  <r>
    <x v="117"/>
    <x v="1"/>
    <x v="1"/>
    <x v="0"/>
    <n v="12"/>
    <x v="13"/>
  </r>
  <r>
    <x v="117"/>
    <x v="1"/>
    <x v="1"/>
    <x v="1"/>
    <n v="5"/>
    <x v="13"/>
  </r>
  <r>
    <x v="117"/>
    <x v="1"/>
    <x v="2"/>
    <x v="0"/>
    <n v="2"/>
    <x v="13"/>
  </r>
  <r>
    <x v="117"/>
    <x v="1"/>
    <x v="2"/>
    <x v="1"/>
    <n v="1"/>
    <x v="13"/>
  </r>
  <r>
    <x v="117"/>
    <x v="1"/>
    <x v="3"/>
    <x v="0"/>
    <n v="1"/>
    <x v="13"/>
  </r>
  <r>
    <x v="117"/>
    <x v="1"/>
    <x v="3"/>
    <x v="1"/>
    <n v="3"/>
    <x v="13"/>
  </r>
  <r>
    <x v="117"/>
    <x v="1"/>
    <x v="4"/>
    <x v="0"/>
    <n v="4"/>
    <x v="13"/>
  </r>
  <r>
    <x v="117"/>
    <x v="1"/>
    <x v="4"/>
    <x v="1"/>
    <n v="1"/>
    <x v="13"/>
  </r>
  <r>
    <x v="117"/>
    <x v="1"/>
    <x v="5"/>
    <x v="0"/>
    <n v="7"/>
    <x v="13"/>
  </r>
  <r>
    <x v="117"/>
    <x v="1"/>
    <x v="5"/>
    <x v="1"/>
    <n v="3"/>
    <x v="13"/>
  </r>
  <r>
    <x v="117"/>
    <x v="2"/>
    <x v="0"/>
    <x v="0"/>
    <n v="5"/>
    <x v="13"/>
  </r>
  <r>
    <x v="117"/>
    <x v="2"/>
    <x v="0"/>
    <x v="1"/>
    <n v="2"/>
    <x v="13"/>
  </r>
  <r>
    <x v="117"/>
    <x v="2"/>
    <x v="1"/>
    <x v="0"/>
    <n v="12"/>
    <x v="13"/>
  </r>
  <r>
    <x v="117"/>
    <x v="2"/>
    <x v="1"/>
    <x v="1"/>
    <n v="2"/>
    <x v="13"/>
  </r>
  <r>
    <x v="117"/>
    <x v="2"/>
    <x v="2"/>
    <x v="0"/>
    <n v="1"/>
    <x v="13"/>
  </r>
  <r>
    <x v="117"/>
    <x v="2"/>
    <x v="2"/>
    <x v="1"/>
    <n v="2"/>
    <x v="13"/>
  </r>
  <r>
    <x v="117"/>
    <x v="2"/>
    <x v="3"/>
    <x v="0"/>
    <n v="6"/>
    <x v="13"/>
  </r>
  <r>
    <x v="117"/>
    <x v="2"/>
    <x v="3"/>
    <x v="1"/>
    <n v="2"/>
    <x v="13"/>
  </r>
  <r>
    <x v="117"/>
    <x v="2"/>
    <x v="4"/>
    <x v="0"/>
    <n v="1"/>
    <x v="13"/>
  </r>
  <r>
    <x v="117"/>
    <x v="2"/>
    <x v="4"/>
    <x v="1"/>
    <n v="3"/>
    <x v="13"/>
  </r>
  <r>
    <x v="117"/>
    <x v="2"/>
    <x v="5"/>
    <x v="0"/>
    <n v="5"/>
    <x v="13"/>
  </r>
  <r>
    <x v="117"/>
    <x v="2"/>
    <x v="5"/>
    <x v="1"/>
    <n v="5"/>
    <x v="13"/>
  </r>
  <r>
    <x v="117"/>
    <x v="3"/>
    <x v="0"/>
    <x v="0"/>
    <n v="5"/>
    <x v="13"/>
  </r>
  <r>
    <x v="117"/>
    <x v="3"/>
    <x v="0"/>
    <x v="1"/>
    <n v="4"/>
    <x v="13"/>
  </r>
  <r>
    <x v="117"/>
    <x v="3"/>
    <x v="1"/>
    <x v="0"/>
    <n v="4"/>
    <x v="13"/>
  </r>
  <r>
    <x v="117"/>
    <x v="3"/>
    <x v="1"/>
    <x v="1"/>
    <n v="6"/>
    <x v="13"/>
  </r>
  <r>
    <x v="117"/>
    <x v="3"/>
    <x v="2"/>
    <x v="0"/>
    <n v="1"/>
    <x v="13"/>
  </r>
  <r>
    <x v="117"/>
    <x v="3"/>
    <x v="2"/>
    <x v="1"/>
    <n v="3"/>
    <x v="13"/>
  </r>
  <r>
    <x v="117"/>
    <x v="3"/>
    <x v="3"/>
    <x v="0"/>
    <n v="3"/>
    <x v="13"/>
  </r>
  <r>
    <x v="117"/>
    <x v="3"/>
    <x v="3"/>
    <x v="1"/>
    <n v="2"/>
    <x v="13"/>
  </r>
  <r>
    <x v="117"/>
    <x v="3"/>
    <x v="4"/>
    <x v="0"/>
    <n v="4"/>
    <x v="13"/>
  </r>
  <r>
    <x v="117"/>
    <x v="3"/>
    <x v="4"/>
    <x v="1"/>
    <n v="1"/>
    <x v="13"/>
  </r>
  <r>
    <x v="117"/>
    <x v="3"/>
    <x v="5"/>
    <x v="0"/>
    <n v="4"/>
    <x v="13"/>
  </r>
  <r>
    <x v="117"/>
    <x v="3"/>
    <x v="5"/>
    <x v="1"/>
    <n v="5"/>
    <x v="13"/>
  </r>
  <r>
    <x v="117"/>
    <x v="4"/>
    <x v="0"/>
    <x v="0"/>
    <n v="5"/>
    <x v="13"/>
  </r>
  <r>
    <x v="117"/>
    <x v="4"/>
    <x v="0"/>
    <x v="1"/>
    <n v="3"/>
    <x v="13"/>
  </r>
  <r>
    <x v="117"/>
    <x v="4"/>
    <x v="1"/>
    <x v="0"/>
    <n v="6"/>
    <x v="13"/>
  </r>
  <r>
    <x v="117"/>
    <x v="4"/>
    <x v="1"/>
    <x v="1"/>
    <n v="1"/>
    <x v="13"/>
  </r>
  <r>
    <x v="117"/>
    <x v="4"/>
    <x v="2"/>
    <x v="0"/>
    <n v="2"/>
    <x v="13"/>
  </r>
  <r>
    <x v="117"/>
    <x v="4"/>
    <x v="2"/>
    <x v="1"/>
    <n v="2"/>
    <x v="13"/>
  </r>
  <r>
    <x v="117"/>
    <x v="4"/>
    <x v="3"/>
    <x v="0"/>
    <n v="4"/>
    <x v="13"/>
  </r>
  <r>
    <x v="117"/>
    <x v="4"/>
    <x v="3"/>
    <x v="1"/>
    <n v="2"/>
    <x v="13"/>
  </r>
  <r>
    <x v="117"/>
    <x v="4"/>
    <x v="4"/>
    <x v="0"/>
    <n v="3"/>
    <x v="13"/>
  </r>
  <r>
    <x v="117"/>
    <x v="4"/>
    <x v="4"/>
    <x v="1"/>
    <n v="4"/>
    <x v="13"/>
  </r>
  <r>
    <x v="117"/>
    <x v="4"/>
    <x v="5"/>
    <x v="0"/>
    <n v="2"/>
    <x v="13"/>
  </r>
  <r>
    <x v="117"/>
    <x v="4"/>
    <x v="5"/>
    <x v="1"/>
    <n v="2"/>
    <x v="13"/>
  </r>
  <r>
    <x v="117"/>
    <x v="5"/>
    <x v="0"/>
    <x v="0"/>
    <n v="2"/>
    <x v="13"/>
  </r>
  <r>
    <x v="117"/>
    <x v="5"/>
    <x v="0"/>
    <x v="1"/>
    <n v="1"/>
    <x v="13"/>
  </r>
  <r>
    <x v="117"/>
    <x v="5"/>
    <x v="1"/>
    <x v="0"/>
    <n v="12"/>
    <x v="13"/>
  </r>
  <r>
    <x v="117"/>
    <x v="5"/>
    <x v="1"/>
    <x v="1"/>
    <n v="7"/>
    <x v="13"/>
  </r>
  <r>
    <x v="117"/>
    <x v="5"/>
    <x v="2"/>
    <x v="0"/>
    <n v="1"/>
    <x v="13"/>
  </r>
  <r>
    <x v="117"/>
    <x v="5"/>
    <x v="2"/>
    <x v="1"/>
    <n v="1"/>
    <x v="13"/>
  </r>
  <r>
    <x v="117"/>
    <x v="5"/>
    <x v="3"/>
    <x v="0"/>
    <n v="4"/>
    <x v="13"/>
  </r>
  <r>
    <x v="117"/>
    <x v="5"/>
    <x v="3"/>
    <x v="1"/>
    <n v="1"/>
    <x v="13"/>
  </r>
  <r>
    <x v="117"/>
    <x v="5"/>
    <x v="4"/>
    <x v="0"/>
    <n v="3"/>
    <x v="13"/>
  </r>
  <r>
    <x v="117"/>
    <x v="5"/>
    <x v="4"/>
    <x v="1"/>
    <n v="2"/>
    <x v="13"/>
  </r>
  <r>
    <x v="117"/>
    <x v="5"/>
    <x v="5"/>
    <x v="0"/>
    <n v="7"/>
    <x v="13"/>
  </r>
  <r>
    <x v="117"/>
    <x v="5"/>
    <x v="5"/>
    <x v="1"/>
    <n v="5"/>
    <x v="13"/>
  </r>
  <r>
    <x v="118"/>
    <x v="0"/>
    <x v="0"/>
    <x v="0"/>
    <n v="1"/>
    <x v="14"/>
  </r>
  <r>
    <x v="118"/>
    <x v="0"/>
    <x v="0"/>
    <x v="1"/>
    <n v="1"/>
    <x v="14"/>
  </r>
  <r>
    <x v="118"/>
    <x v="0"/>
    <x v="1"/>
    <x v="0"/>
    <n v="7"/>
    <x v="14"/>
  </r>
  <r>
    <x v="118"/>
    <x v="0"/>
    <x v="1"/>
    <x v="1"/>
    <n v="5"/>
    <x v="14"/>
  </r>
  <r>
    <x v="118"/>
    <x v="0"/>
    <x v="2"/>
    <x v="0"/>
    <n v="1"/>
    <x v="14"/>
  </r>
  <r>
    <x v="118"/>
    <x v="0"/>
    <x v="2"/>
    <x v="1"/>
    <n v="1"/>
    <x v="14"/>
  </r>
  <r>
    <x v="118"/>
    <x v="0"/>
    <x v="3"/>
    <x v="0"/>
    <n v="4"/>
    <x v="14"/>
  </r>
  <r>
    <x v="118"/>
    <x v="0"/>
    <x v="3"/>
    <x v="1"/>
    <n v="3"/>
    <x v="14"/>
  </r>
  <r>
    <x v="118"/>
    <x v="0"/>
    <x v="4"/>
    <x v="0"/>
    <n v="5"/>
    <x v="14"/>
  </r>
  <r>
    <x v="118"/>
    <x v="0"/>
    <x v="4"/>
    <x v="1"/>
    <n v="4"/>
    <x v="14"/>
  </r>
  <r>
    <x v="118"/>
    <x v="0"/>
    <x v="5"/>
    <x v="0"/>
    <n v="2"/>
    <x v="14"/>
  </r>
  <r>
    <x v="118"/>
    <x v="0"/>
    <x v="5"/>
    <x v="1"/>
    <n v="1"/>
    <x v="14"/>
  </r>
  <r>
    <x v="118"/>
    <x v="1"/>
    <x v="0"/>
    <x v="0"/>
    <n v="4"/>
    <x v="14"/>
  </r>
  <r>
    <x v="118"/>
    <x v="1"/>
    <x v="0"/>
    <x v="1"/>
    <n v="4"/>
    <x v="14"/>
  </r>
  <r>
    <x v="118"/>
    <x v="1"/>
    <x v="1"/>
    <x v="0"/>
    <n v="6"/>
    <x v="14"/>
  </r>
  <r>
    <x v="118"/>
    <x v="1"/>
    <x v="1"/>
    <x v="1"/>
    <n v="4"/>
    <x v="14"/>
  </r>
  <r>
    <x v="118"/>
    <x v="1"/>
    <x v="2"/>
    <x v="0"/>
    <n v="1"/>
    <x v="14"/>
  </r>
  <r>
    <x v="118"/>
    <x v="1"/>
    <x v="2"/>
    <x v="1"/>
    <n v="2"/>
    <x v="14"/>
  </r>
  <r>
    <x v="118"/>
    <x v="1"/>
    <x v="3"/>
    <x v="0"/>
    <n v="3"/>
    <x v="14"/>
  </r>
  <r>
    <x v="118"/>
    <x v="1"/>
    <x v="3"/>
    <x v="1"/>
    <n v="1"/>
    <x v="14"/>
  </r>
  <r>
    <x v="118"/>
    <x v="1"/>
    <x v="4"/>
    <x v="0"/>
    <n v="4"/>
    <x v="14"/>
  </r>
  <r>
    <x v="118"/>
    <x v="1"/>
    <x v="4"/>
    <x v="1"/>
    <n v="1"/>
    <x v="14"/>
  </r>
  <r>
    <x v="118"/>
    <x v="1"/>
    <x v="5"/>
    <x v="0"/>
    <n v="7"/>
    <x v="14"/>
  </r>
  <r>
    <x v="118"/>
    <x v="1"/>
    <x v="5"/>
    <x v="1"/>
    <n v="4"/>
    <x v="14"/>
  </r>
  <r>
    <x v="118"/>
    <x v="2"/>
    <x v="0"/>
    <x v="0"/>
    <n v="1"/>
    <x v="14"/>
  </r>
  <r>
    <x v="118"/>
    <x v="2"/>
    <x v="0"/>
    <x v="1"/>
    <n v="3"/>
    <x v="14"/>
  </r>
  <r>
    <x v="118"/>
    <x v="2"/>
    <x v="1"/>
    <x v="0"/>
    <n v="2"/>
    <x v="14"/>
  </r>
  <r>
    <x v="118"/>
    <x v="2"/>
    <x v="1"/>
    <x v="1"/>
    <n v="1"/>
    <x v="14"/>
  </r>
  <r>
    <x v="118"/>
    <x v="2"/>
    <x v="2"/>
    <x v="0"/>
    <n v="1"/>
    <x v="14"/>
  </r>
  <r>
    <x v="118"/>
    <x v="2"/>
    <x v="2"/>
    <x v="1"/>
    <n v="1"/>
    <x v="14"/>
  </r>
  <r>
    <x v="118"/>
    <x v="2"/>
    <x v="3"/>
    <x v="0"/>
    <n v="5"/>
    <x v="14"/>
  </r>
  <r>
    <x v="118"/>
    <x v="2"/>
    <x v="3"/>
    <x v="1"/>
    <n v="1"/>
    <x v="14"/>
  </r>
  <r>
    <x v="118"/>
    <x v="2"/>
    <x v="4"/>
    <x v="0"/>
    <n v="4"/>
    <x v="14"/>
  </r>
  <r>
    <x v="118"/>
    <x v="2"/>
    <x v="4"/>
    <x v="1"/>
    <n v="4"/>
    <x v="14"/>
  </r>
  <r>
    <x v="118"/>
    <x v="2"/>
    <x v="5"/>
    <x v="0"/>
    <n v="7"/>
    <x v="14"/>
  </r>
  <r>
    <x v="118"/>
    <x v="2"/>
    <x v="5"/>
    <x v="1"/>
    <n v="4"/>
    <x v="14"/>
  </r>
  <r>
    <x v="118"/>
    <x v="3"/>
    <x v="0"/>
    <x v="0"/>
    <n v="4"/>
    <x v="14"/>
  </r>
  <r>
    <x v="118"/>
    <x v="3"/>
    <x v="0"/>
    <x v="1"/>
    <n v="1"/>
    <x v="14"/>
  </r>
  <r>
    <x v="118"/>
    <x v="3"/>
    <x v="1"/>
    <x v="0"/>
    <n v="1"/>
    <x v="14"/>
  </r>
  <r>
    <x v="118"/>
    <x v="3"/>
    <x v="1"/>
    <x v="1"/>
    <n v="2"/>
    <x v="14"/>
  </r>
  <r>
    <x v="118"/>
    <x v="3"/>
    <x v="2"/>
    <x v="0"/>
    <n v="2"/>
    <x v="14"/>
  </r>
  <r>
    <x v="118"/>
    <x v="3"/>
    <x v="2"/>
    <x v="1"/>
    <n v="2"/>
    <x v="14"/>
  </r>
  <r>
    <x v="118"/>
    <x v="3"/>
    <x v="3"/>
    <x v="0"/>
    <n v="3"/>
    <x v="14"/>
  </r>
  <r>
    <x v="118"/>
    <x v="3"/>
    <x v="3"/>
    <x v="1"/>
    <n v="1"/>
    <x v="14"/>
  </r>
  <r>
    <x v="118"/>
    <x v="3"/>
    <x v="4"/>
    <x v="0"/>
    <n v="6"/>
    <x v="14"/>
  </r>
  <r>
    <x v="118"/>
    <x v="3"/>
    <x v="4"/>
    <x v="1"/>
    <n v="2"/>
    <x v="14"/>
  </r>
  <r>
    <x v="118"/>
    <x v="3"/>
    <x v="5"/>
    <x v="0"/>
    <n v="5"/>
    <x v="14"/>
  </r>
  <r>
    <x v="118"/>
    <x v="3"/>
    <x v="5"/>
    <x v="1"/>
    <n v="3"/>
    <x v="14"/>
  </r>
  <r>
    <x v="118"/>
    <x v="4"/>
    <x v="0"/>
    <x v="0"/>
    <n v="1"/>
    <x v="14"/>
  </r>
  <r>
    <x v="118"/>
    <x v="4"/>
    <x v="0"/>
    <x v="1"/>
    <n v="1"/>
    <x v="14"/>
  </r>
  <r>
    <x v="118"/>
    <x v="4"/>
    <x v="1"/>
    <x v="0"/>
    <n v="9"/>
    <x v="14"/>
  </r>
  <r>
    <x v="118"/>
    <x v="4"/>
    <x v="1"/>
    <x v="1"/>
    <n v="4"/>
    <x v="14"/>
  </r>
  <r>
    <x v="118"/>
    <x v="4"/>
    <x v="2"/>
    <x v="0"/>
    <n v="2"/>
    <x v="14"/>
  </r>
  <r>
    <x v="118"/>
    <x v="4"/>
    <x v="2"/>
    <x v="1"/>
    <n v="3"/>
    <x v="14"/>
  </r>
  <r>
    <x v="118"/>
    <x v="4"/>
    <x v="3"/>
    <x v="0"/>
    <n v="4"/>
    <x v="14"/>
  </r>
  <r>
    <x v="118"/>
    <x v="4"/>
    <x v="3"/>
    <x v="1"/>
    <n v="2"/>
    <x v="14"/>
  </r>
  <r>
    <x v="118"/>
    <x v="4"/>
    <x v="4"/>
    <x v="0"/>
    <n v="4"/>
    <x v="14"/>
  </r>
  <r>
    <x v="118"/>
    <x v="4"/>
    <x v="4"/>
    <x v="1"/>
    <n v="2"/>
    <x v="14"/>
  </r>
  <r>
    <x v="118"/>
    <x v="4"/>
    <x v="5"/>
    <x v="0"/>
    <n v="4"/>
    <x v="14"/>
  </r>
  <r>
    <x v="118"/>
    <x v="4"/>
    <x v="5"/>
    <x v="1"/>
    <n v="3"/>
    <x v="14"/>
  </r>
  <r>
    <x v="118"/>
    <x v="5"/>
    <x v="0"/>
    <x v="0"/>
    <n v="4"/>
    <x v="14"/>
  </r>
  <r>
    <x v="118"/>
    <x v="5"/>
    <x v="0"/>
    <x v="1"/>
    <n v="2"/>
    <x v="14"/>
  </r>
  <r>
    <x v="118"/>
    <x v="5"/>
    <x v="1"/>
    <x v="0"/>
    <n v="3"/>
    <x v="14"/>
  </r>
  <r>
    <x v="118"/>
    <x v="5"/>
    <x v="1"/>
    <x v="1"/>
    <n v="4"/>
    <x v="14"/>
  </r>
  <r>
    <x v="118"/>
    <x v="5"/>
    <x v="2"/>
    <x v="0"/>
    <n v="1"/>
    <x v="14"/>
  </r>
  <r>
    <x v="118"/>
    <x v="5"/>
    <x v="2"/>
    <x v="1"/>
    <n v="2"/>
    <x v="14"/>
  </r>
  <r>
    <x v="118"/>
    <x v="5"/>
    <x v="3"/>
    <x v="0"/>
    <n v="2"/>
    <x v="14"/>
  </r>
  <r>
    <x v="118"/>
    <x v="5"/>
    <x v="3"/>
    <x v="1"/>
    <n v="2"/>
    <x v="14"/>
  </r>
  <r>
    <x v="118"/>
    <x v="5"/>
    <x v="4"/>
    <x v="0"/>
    <n v="2"/>
    <x v="14"/>
  </r>
  <r>
    <x v="118"/>
    <x v="5"/>
    <x v="4"/>
    <x v="1"/>
    <n v="3"/>
    <x v="14"/>
  </r>
  <r>
    <x v="118"/>
    <x v="5"/>
    <x v="5"/>
    <x v="0"/>
    <n v="5"/>
    <x v="14"/>
  </r>
  <r>
    <x v="118"/>
    <x v="5"/>
    <x v="5"/>
    <x v="1"/>
    <n v="5"/>
    <x v="14"/>
  </r>
  <r>
    <x v="119"/>
    <x v="0"/>
    <x v="0"/>
    <x v="0"/>
    <n v="4"/>
    <x v="15"/>
  </r>
  <r>
    <x v="119"/>
    <x v="0"/>
    <x v="0"/>
    <x v="1"/>
    <n v="4"/>
    <x v="15"/>
  </r>
  <r>
    <x v="119"/>
    <x v="0"/>
    <x v="1"/>
    <x v="0"/>
    <n v="4"/>
    <x v="15"/>
  </r>
  <r>
    <x v="119"/>
    <x v="0"/>
    <x v="1"/>
    <x v="1"/>
    <n v="3"/>
    <x v="15"/>
  </r>
  <r>
    <x v="119"/>
    <x v="0"/>
    <x v="2"/>
    <x v="0"/>
    <n v="1"/>
    <x v="15"/>
  </r>
  <r>
    <x v="119"/>
    <x v="0"/>
    <x v="2"/>
    <x v="1"/>
    <n v="3"/>
    <x v="15"/>
  </r>
  <r>
    <x v="119"/>
    <x v="0"/>
    <x v="3"/>
    <x v="0"/>
    <n v="1"/>
    <x v="15"/>
  </r>
  <r>
    <x v="119"/>
    <x v="0"/>
    <x v="3"/>
    <x v="1"/>
    <n v="1"/>
    <x v="15"/>
  </r>
  <r>
    <x v="119"/>
    <x v="0"/>
    <x v="4"/>
    <x v="0"/>
    <n v="4"/>
    <x v="15"/>
  </r>
  <r>
    <x v="119"/>
    <x v="0"/>
    <x v="4"/>
    <x v="1"/>
    <n v="1"/>
    <x v="15"/>
  </r>
  <r>
    <x v="119"/>
    <x v="0"/>
    <x v="5"/>
    <x v="0"/>
    <n v="7"/>
    <x v="15"/>
  </r>
  <r>
    <x v="119"/>
    <x v="0"/>
    <x v="5"/>
    <x v="1"/>
    <n v="1"/>
    <x v="15"/>
  </r>
  <r>
    <x v="119"/>
    <x v="1"/>
    <x v="0"/>
    <x v="0"/>
    <n v="3"/>
    <x v="15"/>
  </r>
  <r>
    <x v="119"/>
    <x v="1"/>
    <x v="0"/>
    <x v="1"/>
    <n v="4"/>
    <x v="15"/>
  </r>
  <r>
    <x v="119"/>
    <x v="1"/>
    <x v="1"/>
    <x v="0"/>
    <n v="7"/>
    <x v="15"/>
  </r>
  <r>
    <x v="119"/>
    <x v="1"/>
    <x v="1"/>
    <x v="1"/>
    <n v="7"/>
    <x v="15"/>
  </r>
  <r>
    <x v="119"/>
    <x v="1"/>
    <x v="2"/>
    <x v="0"/>
    <n v="1"/>
    <x v="15"/>
  </r>
  <r>
    <x v="119"/>
    <x v="1"/>
    <x v="2"/>
    <x v="1"/>
    <n v="3"/>
    <x v="15"/>
  </r>
  <r>
    <x v="119"/>
    <x v="1"/>
    <x v="3"/>
    <x v="0"/>
    <n v="7"/>
    <x v="15"/>
  </r>
  <r>
    <x v="119"/>
    <x v="1"/>
    <x v="3"/>
    <x v="1"/>
    <n v="1"/>
    <x v="15"/>
  </r>
  <r>
    <x v="119"/>
    <x v="1"/>
    <x v="4"/>
    <x v="0"/>
    <n v="4"/>
    <x v="15"/>
  </r>
  <r>
    <x v="119"/>
    <x v="1"/>
    <x v="4"/>
    <x v="1"/>
    <n v="4"/>
    <x v="15"/>
  </r>
  <r>
    <x v="119"/>
    <x v="1"/>
    <x v="5"/>
    <x v="0"/>
    <n v="5"/>
    <x v="15"/>
  </r>
  <r>
    <x v="119"/>
    <x v="1"/>
    <x v="5"/>
    <x v="1"/>
    <n v="4"/>
    <x v="15"/>
  </r>
  <r>
    <x v="119"/>
    <x v="2"/>
    <x v="0"/>
    <x v="0"/>
    <n v="1"/>
    <x v="15"/>
  </r>
  <r>
    <x v="119"/>
    <x v="2"/>
    <x v="0"/>
    <x v="1"/>
    <n v="4"/>
    <x v="15"/>
  </r>
  <r>
    <x v="119"/>
    <x v="2"/>
    <x v="1"/>
    <x v="0"/>
    <n v="4"/>
    <x v="15"/>
  </r>
  <r>
    <x v="119"/>
    <x v="2"/>
    <x v="1"/>
    <x v="1"/>
    <n v="1"/>
    <x v="15"/>
  </r>
  <r>
    <x v="119"/>
    <x v="2"/>
    <x v="2"/>
    <x v="0"/>
    <n v="2"/>
    <x v="15"/>
  </r>
  <r>
    <x v="119"/>
    <x v="2"/>
    <x v="2"/>
    <x v="1"/>
    <n v="2"/>
    <x v="15"/>
  </r>
  <r>
    <x v="119"/>
    <x v="2"/>
    <x v="3"/>
    <x v="0"/>
    <n v="1"/>
    <x v="15"/>
  </r>
  <r>
    <x v="119"/>
    <x v="2"/>
    <x v="3"/>
    <x v="1"/>
    <n v="3"/>
    <x v="15"/>
  </r>
  <r>
    <x v="119"/>
    <x v="2"/>
    <x v="4"/>
    <x v="0"/>
    <n v="5"/>
    <x v="15"/>
  </r>
  <r>
    <x v="119"/>
    <x v="2"/>
    <x v="4"/>
    <x v="1"/>
    <n v="2"/>
    <x v="15"/>
  </r>
  <r>
    <x v="119"/>
    <x v="2"/>
    <x v="5"/>
    <x v="0"/>
    <n v="3"/>
    <x v="15"/>
  </r>
  <r>
    <x v="119"/>
    <x v="2"/>
    <x v="5"/>
    <x v="1"/>
    <n v="3"/>
    <x v="15"/>
  </r>
  <r>
    <x v="119"/>
    <x v="3"/>
    <x v="0"/>
    <x v="0"/>
    <n v="3"/>
    <x v="15"/>
  </r>
  <r>
    <x v="119"/>
    <x v="3"/>
    <x v="0"/>
    <x v="1"/>
    <n v="2"/>
    <x v="15"/>
  </r>
  <r>
    <x v="119"/>
    <x v="3"/>
    <x v="1"/>
    <x v="0"/>
    <n v="8"/>
    <x v="15"/>
  </r>
  <r>
    <x v="119"/>
    <x v="3"/>
    <x v="1"/>
    <x v="1"/>
    <n v="3"/>
    <x v="15"/>
  </r>
  <r>
    <x v="119"/>
    <x v="3"/>
    <x v="2"/>
    <x v="0"/>
    <n v="2"/>
    <x v="15"/>
  </r>
  <r>
    <x v="119"/>
    <x v="3"/>
    <x v="2"/>
    <x v="1"/>
    <n v="1"/>
    <x v="15"/>
  </r>
  <r>
    <x v="119"/>
    <x v="3"/>
    <x v="3"/>
    <x v="0"/>
    <n v="3"/>
    <x v="15"/>
  </r>
  <r>
    <x v="119"/>
    <x v="3"/>
    <x v="3"/>
    <x v="1"/>
    <n v="1"/>
    <x v="15"/>
  </r>
  <r>
    <x v="119"/>
    <x v="3"/>
    <x v="4"/>
    <x v="0"/>
    <n v="2"/>
    <x v="15"/>
  </r>
  <r>
    <x v="119"/>
    <x v="3"/>
    <x v="4"/>
    <x v="1"/>
    <n v="4"/>
    <x v="15"/>
  </r>
  <r>
    <x v="119"/>
    <x v="3"/>
    <x v="5"/>
    <x v="0"/>
    <n v="6"/>
    <x v="15"/>
  </r>
  <r>
    <x v="119"/>
    <x v="3"/>
    <x v="5"/>
    <x v="1"/>
    <n v="2"/>
    <x v="15"/>
  </r>
  <r>
    <x v="119"/>
    <x v="4"/>
    <x v="0"/>
    <x v="0"/>
    <n v="4"/>
    <x v="15"/>
  </r>
  <r>
    <x v="119"/>
    <x v="4"/>
    <x v="0"/>
    <x v="1"/>
    <n v="1"/>
    <x v="15"/>
  </r>
  <r>
    <x v="119"/>
    <x v="4"/>
    <x v="1"/>
    <x v="0"/>
    <n v="1"/>
    <x v="15"/>
  </r>
  <r>
    <x v="119"/>
    <x v="4"/>
    <x v="1"/>
    <x v="1"/>
    <n v="5"/>
    <x v="15"/>
  </r>
  <r>
    <x v="119"/>
    <x v="4"/>
    <x v="2"/>
    <x v="0"/>
    <n v="1"/>
    <x v="15"/>
  </r>
  <r>
    <x v="119"/>
    <x v="4"/>
    <x v="2"/>
    <x v="1"/>
    <n v="3"/>
    <x v="15"/>
  </r>
  <r>
    <x v="119"/>
    <x v="4"/>
    <x v="3"/>
    <x v="0"/>
    <n v="7"/>
    <x v="15"/>
  </r>
  <r>
    <x v="119"/>
    <x v="4"/>
    <x v="3"/>
    <x v="1"/>
    <n v="2"/>
    <x v="15"/>
  </r>
  <r>
    <x v="119"/>
    <x v="4"/>
    <x v="4"/>
    <x v="0"/>
    <n v="6"/>
    <x v="15"/>
  </r>
  <r>
    <x v="119"/>
    <x v="4"/>
    <x v="4"/>
    <x v="1"/>
    <n v="2"/>
    <x v="15"/>
  </r>
  <r>
    <x v="119"/>
    <x v="4"/>
    <x v="5"/>
    <x v="0"/>
    <n v="6"/>
    <x v="15"/>
  </r>
  <r>
    <x v="119"/>
    <x v="4"/>
    <x v="5"/>
    <x v="1"/>
    <n v="4"/>
    <x v="15"/>
  </r>
  <r>
    <x v="119"/>
    <x v="5"/>
    <x v="0"/>
    <x v="0"/>
    <n v="1"/>
    <x v="15"/>
  </r>
  <r>
    <x v="119"/>
    <x v="5"/>
    <x v="0"/>
    <x v="1"/>
    <n v="4"/>
    <x v="15"/>
  </r>
  <r>
    <x v="119"/>
    <x v="5"/>
    <x v="1"/>
    <x v="0"/>
    <n v="9"/>
    <x v="15"/>
  </r>
  <r>
    <x v="119"/>
    <x v="5"/>
    <x v="1"/>
    <x v="1"/>
    <n v="4"/>
    <x v="15"/>
  </r>
  <r>
    <x v="119"/>
    <x v="5"/>
    <x v="2"/>
    <x v="0"/>
    <n v="2"/>
    <x v="15"/>
  </r>
  <r>
    <x v="119"/>
    <x v="5"/>
    <x v="2"/>
    <x v="1"/>
    <n v="2"/>
    <x v="15"/>
  </r>
  <r>
    <x v="119"/>
    <x v="5"/>
    <x v="3"/>
    <x v="0"/>
    <n v="1"/>
    <x v="15"/>
  </r>
  <r>
    <x v="119"/>
    <x v="5"/>
    <x v="3"/>
    <x v="1"/>
    <n v="2"/>
    <x v="15"/>
  </r>
  <r>
    <x v="119"/>
    <x v="5"/>
    <x v="4"/>
    <x v="0"/>
    <n v="2"/>
    <x v="15"/>
  </r>
  <r>
    <x v="119"/>
    <x v="5"/>
    <x v="4"/>
    <x v="1"/>
    <n v="1"/>
    <x v="15"/>
  </r>
  <r>
    <x v="119"/>
    <x v="5"/>
    <x v="5"/>
    <x v="0"/>
    <n v="3"/>
    <x v="15"/>
  </r>
  <r>
    <x v="119"/>
    <x v="5"/>
    <x v="5"/>
    <x v="1"/>
    <n v="1"/>
    <x v="15"/>
  </r>
  <r>
    <x v="120"/>
    <x v="0"/>
    <x v="0"/>
    <x v="0"/>
    <n v="2"/>
    <x v="16"/>
  </r>
  <r>
    <x v="120"/>
    <x v="0"/>
    <x v="0"/>
    <x v="1"/>
    <n v="4"/>
    <x v="16"/>
  </r>
  <r>
    <x v="120"/>
    <x v="0"/>
    <x v="1"/>
    <x v="0"/>
    <n v="2"/>
    <x v="16"/>
  </r>
  <r>
    <x v="120"/>
    <x v="0"/>
    <x v="1"/>
    <x v="1"/>
    <n v="2"/>
    <x v="16"/>
  </r>
  <r>
    <x v="120"/>
    <x v="0"/>
    <x v="2"/>
    <x v="0"/>
    <n v="2"/>
    <x v="16"/>
  </r>
  <r>
    <x v="120"/>
    <x v="0"/>
    <x v="2"/>
    <x v="1"/>
    <n v="3"/>
    <x v="16"/>
  </r>
  <r>
    <x v="120"/>
    <x v="0"/>
    <x v="3"/>
    <x v="0"/>
    <n v="1"/>
    <x v="16"/>
  </r>
  <r>
    <x v="120"/>
    <x v="0"/>
    <x v="3"/>
    <x v="1"/>
    <n v="3"/>
    <x v="16"/>
  </r>
  <r>
    <x v="120"/>
    <x v="0"/>
    <x v="4"/>
    <x v="0"/>
    <n v="4"/>
    <x v="16"/>
  </r>
  <r>
    <x v="120"/>
    <x v="0"/>
    <x v="4"/>
    <x v="1"/>
    <n v="1"/>
    <x v="16"/>
  </r>
  <r>
    <x v="120"/>
    <x v="0"/>
    <x v="5"/>
    <x v="0"/>
    <n v="2"/>
    <x v="16"/>
  </r>
  <r>
    <x v="120"/>
    <x v="0"/>
    <x v="5"/>
    <x v="1"/>
    <n v="1"/>
    <x v="16"/>
  </r>
  <r>
    <x v="120"/>
    <x v="1"/>
    <x v="0"/>
    <x v="0"/>
    <n v="4"/>
    <x v="16"/>
  </r>
  <r>
    <x v="120"/>
    <x v="1"/>
    <x v="0"/>
    <x v="1"/>
    <n v="3"/>
    <x v="16"/>
  </r>
  <r>
    <x v="120"/>
    <x v="1"/>
    <x v="1"/>
    <x v="0"/>
    <n v="12"/>
    <x v="16"/>
  </r>
  <r>
    <x v="120"/>
    <x v="1"/>
    <x v="1"/>
    <x v="1"/>
    <n v="5"/>
    <x v="16"/>
  </r>
  <r>
    <x v="120"/>
    <x v="1"/>
    <x v="2"/>
    <x v="0"/>
    <n v="1"/>
    <x v="16"/>
  </r>
  <r>
    <x v="120"/>
    <x v="1"/>
    <x v="2"/>
    <x v="1"/>
    <n v="3"/>
    <x v="16"/>
  </r>
  <r>
    <x v="120"/>
    <x v="1"/>
    <x v="3"/>
    <x v="0"/>
    <n v="6"/>
    <x v="16"/>
  </r>
  <r>
    <x v="120"/>
    <x v="1"/>
    <x v="3"/>
    <x v="1"/>
    <n v="2"/>
    <x v="16"/>
  </r>
  <r>
    <x v="120"/>
    <x v="1"/>
    <x v="4"/>
    <x v="0"/>
    <n v="5"/>
    <x v="16"/>
  </r>
  <r>
    <x v="120"/>
    <x v="1"/>
    <x v="4"/>
    <x v="1"/>
    <n v="4"/>
    <x v="16"/>
  </r>
  <r>
    <x v="120"/>
    <x v="1"/>
    <x v="5"/>
    <x v="0"/>
    <n v="6"/>
    <x v="16"/>
  </r>
  <r>
    <x v="120"/>
    <x v="1"/>
    <x v="5"/>
    <x v="1"/>
    <n v="4"/>
    <x v="16"/>
  </r>
  <r>
    <x v="120"/>
    <x v="2"/>
    <x v="0"/>
    <x v="0"/>
    <n v="3"/>
    <x v="16"/>
  </r>
  <r>
    <x v="120"/>
    <x v="2"/>
    <x v="0"/>
    <x v="1"/>
    <n v="2"/>
    <x v="16"/>
  </r>
  <r>
    <x v="120"/>
    <x v="2"/>
    <x v="1"/>
    <x v="0"/>
    <n v="5"/>
    <x v="16"/>
  </r>
  <r>
    <x v="120"/>
    <x v="2"/>
    <x v="1"/>
    <x v="1"/>
    <n v="3"/>
    <x v="16"/>
  </r>
  <r>
    <x v="120"/>
    <x v="2"/>
    <x v="2"/>
    <x v="0"/>
    <n v="2"/>
    <x v="16"/>
  </r>
  <r>
    <x v="120"/>
    <x v="2"/>
    <x v="2"/>
    <x v="1"/>
    <n v="2"/>
    <x v="16"/>
  </r>
  <r>
    <x v="120"/>
    <x v="2"/>
    <x v="3"/>
    <x v="0"/>
    <n v="6"/>
    <x v="16"/>
  </r>
  <r>
    <x v="120"/>
    <x v="2"/>
    <x v="3"/>
    <x v="1"/>
    <n v="1"/>
    <x v="16"/>
  </r>
  <r>
    <x v="120"/>
    <x v="2"/>
    <x v="4"/>
    <x v="0"/>
    <n v="6"/>
    <x v="16"/>
  </r>
  <r>
    <x v="120"/>
    <x v="2"/>
    <x v="4"/>
    <x v="1"/>
    <n v="2"/>
    <x v="16"/>
  </r>
  <r>
    <x v="120"/>
    <x v="2"/>
    <x v="5"/>
    <x v="0"/>
    <n v="6"/>
    <x v="16"/>
  </r>
  <r>
    <x v="120"/>
    <x v="2"/>
    <x v="5"/>
    <x v="1"/>
    <n v="5"/>
    <x v="16"/>
  </r>
  <r>
    <x v="120"/>
    <x v="3"/>
    <x v="0"/>
    <x v="0"/>
    <n v="2"/>
    <x v="16"/>
  </r>
  <r>
    <x v="120"/>
    <x v="3"/>
    <x v="0"/>
    <x v="1"/>
    <n v="2"/>
    <x v="16"/>
  </r>
  <r>
    <x v="120"/>
    <x v="3"/>
    <x v="1"/>
    <x v="0"/>
    <n v="11"/>
    <x v="16"/>
  </r>
  <r>
    <x v="120"/>
    <x v="3"/>
    <x v="1"/>
    <x v="1"/>
    <n v="6"/>
    <x v="16"/>
  </r>
  <r>
    <x v="120"/>
    <x v="3"/>
    <x v="2"/>
    <x v="0"/>
    <n v="2"/>
    <x v="16"/>
  </r>
  <r>
    <x v="120"/>
    <x v="3"/>
    <x v="2"/>
    <x v="1"/>
    <n v="1"/>
    <x v="16"/>
  </r>
  <r>
    <x v="120"/>
    <x v="3"/>
    <x v="3"/>
    <x v="0"/>
    <n v="1"/>
    <x v="16"/>
  </r>
  <r>
    <x v="120"/>
    <x v="3"/>
    <x v="3"/>
    <x v="1"/>
    <n v="1"/>
    <x v="16"/>
  </r>
  <r>
    <x v="120"/>
    <x v="3"/>
    <x v="4"/>
    <x v="0"/>
    <n v="1"/>
    <x v="16"/>
  </r>
  <r>
    <x v="120"/>
    <x v="3"/>
    <x v="4"/>
    <x v="1"/>
    <n v="1"/>
    <x v="16"/>
  </r>
  <r>
    <x v="120"/>
    <x v="3"/>
    <x v="5"/>
    <x v="0"/>
    <n v="4"/>
    <x v="16"/>
  </r>
  <r>
    <x v="120"/>
    <x v="3"/>
    <x v="5"/>
    <x v="1"/>
    <n v="2"/>
    <x v="16"/>
  </r>
  <r>
    <x v="120"/>
    <x v="4"/>
    <x v="0"/>
    <x v="0"/>
    <n v="3"/>
    <x v="16"/>
  </r>
  <r>
    <x v="120"/>
    <x v="4"/>
    <x v="0"/>
    <x v="1"/>
    <n v="4"/>
    <x v="16"/>
  </r>
  <r>
    <x v="120"/>
    <x v="4"/>
    <x v="1"/>
    <x v="0"/>
    <n v="7"/>
    <x v="16"/>
  </r>
  <r>
    <x v="120"/>
    <x v="4"/>
    <x v="1"/>
    <x v="1"/>
    <n v="2"/>
    <x v="16"/>
  </r>
  <r>
    <x v="120"/>
    <x v="4"/>
    <x v="2"/>
    <x v="0"/>
    <n v="2"/>
    <x v="16"/>
  </r>
  <r>
    <x v="120"/>
    <x v="4"/>
    <x v="2"/>
    <x v="1"/>
    <n v="2"/>
    <x v="16"/>
  </r>
  <r>
    <x v="120"/>
    <x v="4"/>
    <x v="3"/>
    <x v="0"/>
    <n v="5"/>
    <x v="16"/>
  </r>
  <r>
    <x v="120"/>
    <x v="4"/>
    <x v="3"/>
    <x v="1"/>
    <n v="3"/>
    <x v="16"/>
  </r>
  <r>
    <x v="120"/>
    <x v="4"/>
    <x v="4"/>
    <x v="0"/>
    <n v="5"/>
    <x v="16"/>
  </r>
  <r>
    <x v="120"/>
    <x v="4"/>
    <x v="4"/>
    <x v="1"/>
    <n v="4"/>
    <x v="16"/>
  </r>
  <r>
    <x v="120"/>
    <x v="4"/>
    <x v="5"/>
    <x v="0"/>
    <n v="7"/>
    <x v="16"/>
  </r>
  <r>
    <x v="120"/>
    <x v="4"/>
    <x v="5"/>
    <x v="1"/>
    <n v="1"/>
    <x v="16"/>
  </r>
  <r>
    <x v="120"/>
    <x v="5"/>
    <x v="0"/>
    <x v="0"/>
    <n v="2"/>
    <x v="16"/>
  </r>
  <r>
    <x v="120"/>
    <x v="5"/>
    <x v="0"/>
    <x v="1"/>
    <n v="3"/>
    <x v="16"/>
  </r>
  <r>
    <x v="120"/>
    <x v="5"/>
    <x v="1"/>
    <x v="0"/>
    <n v="1"/>
    <x v="16"/>
  </r>
  <r>
    <x v="120"/>
    <x v="5"/>
    <x v="1"/>
    <x v="1"/>
    <n v="2"/>
    <x v="16"/>
  </r>
  <r>
    <x v="120"/>
    <x v="5"/>
    <x v="2"/>
    <x v="0"/>
    <n v="2"/>
    <x v="16"/>
  </r>
  <r>
    <x v="120"/>
    <x v="5"/>
    <x v="2"/>
    <x v="1"/>
    <n v="2"/>
    <x v="16"/>
  </r>
  <r>
    <x v="120"/>
    <x v="5"/>
    <x v="3"/>
    <x v="0"/>
    <n v="3"/>
    <x v="16"/>
  </r>
  <r>
    <x v="120"/>
    <x v="5"/>
    <x v="3"/>
    <x v="1"/>
    <n v="3"/>
    <x v="16"/>
  </r>
  <r>
    <x v="120"/>
    <x v="5"/>
    <x v="4"/>
    <x v="0"/>
    <n v="4"/>
    <x v="16"/>
  </r>
  <r>
    <x v="120"/>
    <x v="5"/>
    <x v="4"/>
    <x v="1"/>
    <n v="1"/>
    <x v="16"/>
  </r>
  <r>
    <x v="120"/>
    <x v="5"/>
    <x v="5"/>
    <x v="0"/>
    <n v="1"/>
    <x v="16"/>
  </r>
  <r>
    <x v="120"/>
    <x v="5"/>
    <x v="5"/>
    <x v="1"/>
    <n v="5"/>
    <x v="16"/>
  </r>
  <r>
    <x v="121"/>
    <x v="0"/>
    <x v="0"/>
    <x v="0"/>
    <n v="5"/>
    <x v="17"/>
  </r>
  <r>
    <x v="121"/>
    <x v="0"/>
    <x v="0"/>
    <x v="1"/>
    <n v="1"/>
    <x v="17"/>
  </r>
  <r>
    <x v="121"/>
    <x v="0"/>
    <x v="1"/>
    <x v="0"/>
    <n v="11"/>
    <x v="17"/>
  </r>
  <r>
    <x v="121"/>
    <x v="0"/>
    <x v="1"/>
    <x v="1"/>
    <n v="5"/>
    <x v="17"/>
  </r>
  <r>
    <x v="121"/>
    <x v="0"/>
    <x v="2"/>
    <x v="0"/>
    <n v="2"/>
    <x v="17"/>
  </r>
  <r>
    <x v="121"/>
    <x v="0"/>
    <x v="2"/>
    <x v="1"/>
    <n v="3"/>
    <x v="17"/>
  </r>
  <r>
    <x v="121"/>
    <x v="0"/>
    <x v="3"/>
    <x v="0"/>
    <n v="4"/>
    <x v="17"/>
  </r>
  <r>
    <x v="121"/>
    <x v="0"/>
    <x v="3"/>
    <x v="1"/>
    <n v="2"/>
    <x v="17"/>
  </r>
  <r>
    <x v="121"/>
    <x v="0"/>
    <x v="4"/>
    <x v="0"/>
    <n v="4"/>
    <x v="17"/>
  </r>
  <r>
    <x v="121"/>
    <x v="0"/>
    <x v="4"/>
    <x v="1"/>
    <n v="4"/>
    <x v="17"/>
  </r>
  <r>
    <x v="121"/>
    <x v="0"/>
    <x v="5"/>
    <x v="0"/>
    <n v="4"/>
    <x v="17"/>
  </r>
  <r>
    <x v="121"/>
    <x v="0"/>
    <x v="5"/>
    <x v="1"/>
    <n v="3"/>
    <x v="17"/>
  </r>
  <r>
    <x v="121"/>
    <x v="1"/>
    <x v="0"/>
    <x v="0"/>
    <n v="5"/>
    <x v="17"/>
  </r>
  <r>
    <x v="121"/>
    <x v="1"/>
    <x v="0"/>
    <x v="1"/>
    <n v="3"/>
    <x v="17"/>
  </r>
  <r>
    <x v="121"/>
    <x v="1"/>
    <x v="1"/>
    <x v="0"/>
    <n v="7"/>
    <x v="17"/>
  </r>
  <r>
    <x v="121"/>
    <x v="1"/>
    <x v="1"/>
    <x v="1"/>
    <n v="7"/>
    <x v="17"/>
  </r>
  <r>
    <x v="121"/>
    <x v="1"/>
    <x v="2"/>
    <x v="0"/>
    <n v="1"/>
    <x v="17"/>
  </r>
  <r>
    <x v="121"/>
    <x v="1"/>
    <x v="2"/>
    <x v="1"/>
    <n v="1"/>
    <x v="17"/>
  </r>
  <r>
    <x v="121"/>
    <x v="1"/>
    <x v="3"/>
    <x v="0"/>
    <n v="6"/>
    <x v="17"/>
  </r>
  <r>
    <x v="121"/>
    <x v="1"/>
    <x v="3"/>
    <x v="1"/>
    <n v="1"/>
    <x v="17"/>
  </r>
  <r>
    <x v="121"/>
    <x v="1"/>
    <x v="4"/>
    <x v="0"/>
    <n v="6"/>
    <x v="17"/>
  </r>
  <r>
    <x v="121"/>
    <x v="1"/>
    <x v="4"/>
    <x v="1"/>
    <n v="4"/>
    <x v="17"/>
  </r>
  <r>
    <x v="121"/>
    <x v="1"/>
    <x v="5"/>
    <x v="0"/>
    <n v="7"/>
    <x v="17"/>
  </r>
  <r>
    <x v="121"/>
    <x v="1"/>
    <x v="5"/>
    <x v="1"/>
    <n v="1"/>
    <x v="17"/>
  </r>
  <r>
    <x v="121"/>
    <x v="2"/>
    <x v="0"/>
    <x v="0"/>
    <n v="4"/>
    <x v="17"/>
  </r>
  <r>
    <x v="121"/>
    <x v="2"/>
    <x v="0"/>
    <x v="1"/>
    <n v="4"/>
    <x v="17"/>
  </r>
  <r>
    <x v="121"/>
    <x v="2"/>
    <x v="1"/>
    <x v="0"/>
    <n v="3"/>
    <x v="17"/>
  </r>
  <r>
    <x v="121"/>
    <x v="2"/>
    <x v="1"/>
    <x v="1"/>
    <n v="1"/>
    <x v="17"/>
  </r>
  <r>
    <x v="121"/>
    <x v="2"/>
    <x v="2"/>
    <x v="0"/>
    <n v="2"/>
    <x v="17"/>
  </r>
  <r>
    <x v="121"/>
    <x v="2"/>
    <x v="2"/>
    <x v="1"/>
    <n v="3"/>
    <x v="17"/>
  </r>
  <r>
    <x v="121"/>
    <x v="2"/>
    <x v="3"/>
    <x v="0"/>
    <n v="2"/>
    <x v="17"/>
  </r>
  <r>
    <x v="121"/>
    <x v="2"/>
    <x v="3"/>
    <x v="1"/>
    <n v="1"/>
    <x v="17"/>
  </r>
  <r>
    <x v="121"/>
    <x v="2"/>
    <x v="4"/>
    <x v="0"/>
    <n v="1"/>
    <x v="17"/>
  </r>
  <r>
    <x v="121"/>
    <x v="2"/>
    <x v="4"/>
    <x v="1"/>
    <n v="3"/>
    <x v="17"/>
  </r>
  <r>
    <x v="121"/>
    <x v="2"/>
    <x v="5"/>
    <x v="0"/>
    <n v="5"/>
    <x v="17"/>
  </r>
  <r>
    <x v="121"/>
    <x v="2"/>
    <x v="5"/>
    <x v="1"/>
    <n v="3"/>
    <x v="17"/>
  </r>
  <r>
    <x v="121"/>
    <x v="3"/>
    <x v="0"/>
    <x v="0"/>
    <n v="4"/>
    <x v="17"/>
  </r>
  <r>
    <x v="121"/>
    <x v="3"/>
    <x v="0"/>
    <x v="1"/>
    <n v="3"/>
    <x v="17"/>
  </r>
  <r>
    <x v="121"/>
    <x v="3"/>
    <x v="1"/>
    <x v="0"/>
    <n v="2"/>
    <x v="17"/>
  </r>
  <r>
    <x v="121"/>
    <x v="3"/>
    <x v="1"/>
    <x v="1"/>
    <n v="2"/>
    <x v="17"/>
  </r>
  <r>
    <x v="121"/>
    <x v="3"/>
    <x v="2"/>
    <x v="0"/>
    <n v="1"/>
    <x v="17"/>
  </r>
  <r>
    <x v="121"/>
    <x v="3"/>
    <x v="2"/>
    <x v="1"/>
    <n v="2"/>
    <x v="17"/>
  </r>
  <r>
    <x v="121"/>
    <x v="3"/>
    <x v="3"/>
    <x v="0"/>
    <n v="1"/>
    <x v="17"/>
  </r>
  <r>
    <x v="121"/>
    <x v="3"/>
    <x v="3"/>
    <x v="1"/>
    <n v="2"/>
    <x v="17"/>
  </r>
  <r>
    <x v="121"/>
    <x v="3"/>
    <x v="4"/>
    <x v="0"/>
    <n v="3"/>
    <x v="17"/>
  </r>
  <r>
    <x v="121"/>
    <x v="3"/>
    <x v="4"/>
    <x v="1"/>
    <n v="4"/>
    <x v="17"/>
  </r>
  <r>
    <x v="121"/>
    <x v="3"/>
    <x v="5"/>
    <x v="0"/>
    <n v="7"/>
    <x v="17"/>
  </r>
  <r>
    <x v="121"/>
    <x v="3"/>
    <x v="5"/>
    <x v="1"/>
    <n v="4"/>
    <x v="17"/>
  </r>
  <r>
    <x v="121"/>
    <x v="4"/>
    <x v="0"/>
    <x v="0"/>
    <n v="2"/>
    <x v="17"/>
  </r>
  <r>
    <x v="121"/>
    <x v="4"/>
    <x v="0"/>
    <x v="1"/>
    <n v="4"/>
    <x v="17"/>
  </r>
  <r>
    <x v="121"/>
    <x v="4"/>
    <x v="1"/>
    <x v="0"/>
    <n v="1"/>
    <x v="17"/>
  </r>
  <r>
    <x v="121"/>
    <x v="4"/>
    <x v="1"/>
    <x v="1"/>
    <n v="5"/>
    <x v="17"/>
  </r>
  <r>
    <x v="121"/>
    <x v="4"/>
    <x v="2"/>
    <x v="0"/>
    <n v="1"/>
    <x v="17"/>
  </r>
  <r>
    <x v="121"/>
    <x v="4"/>
    <x v="2"/>
    <x v="1"/>
    <n v="1"/>
    <x v="17"/>
  </r>
  <r>
    <x v="121"/>
    <x v="4"/>
    <x v="3"/>
    <x v="0"/>
    <n v="1"/>
    <x v="17"/>
  </r>
  <r>
    <x v="121"/>
    <x v="4"/>
    <x v="3"/>
    <x v="1"/>
    <n v="3"/>
    <x v="17"/>
  </r>
  <r>
    <x v="121"/>
    <x v="4"/>
    <x v="4"/>
    <x v="0"/>
    <n v="1"/>
    <x v="17"/>
  </r>
  <r>
    <x v="121"/>
    <x v="4"/>
    <x v="4"/>
    <x v="1"/>
    <n v="2"/>
    <x v="17"/>
  </r>
  <r>
    <x v="121"/>
    <x v="4"/>
    <x v="5"/>
    <x v="0"/>
    <n v="1"/>
    <x v="17"/>
  </r>
  <r>
    <x v="121"/>
    <x v="4"/>
    <x v="5"/>
    <x v="1"/>
    <n v="5"/>
    <x v="17"/>
  </r>
  <r>
    <x v="121"/>
    <x v="5"/>
    <x v="0"/>
    <x v="0"/>
    <n v="4"/>
    <x v="17"/>
  </r>
  <r>
    <x v="121"/>
    <x v="5"/>
    <x v="0"/>
    <x v="1"/>
    <n v="3"/>
    <x v="17"/>
  </r>
  <r>
    <x v="121"/>
    <x v="5"/>
    <x v="1"/>
    <x v="0"/>
    <n v="1"/>
    <x v="17"/>
  </r>
  <r>
    <x v="121"/>
    <x v="5"/>
    <x v="1"/>
    <x v="1"/>
    <n v="6"/>
    <x v="17"/>
  </r>
  <r>
    <x v="121"/>
    <x v="5"/>
    <x v="2"/>
    <x v="0"/>
    <n v="2"/>
    <x v="17"/>
  </r>
  <r>
    <x v="121"/>
    <x v="5"/>
    <x v="2"/>
    <x v="1"/>
    <n v="3"/>
    <x v="17"/>
  </r>
  <r>
    <x v="121"/>
    <x v="5"/>
    <x v="3"/>
    <x v="0"/>
    <n v="2"/>
    <x v="17"/>
  </r>
  <r>
    <x v="121"/>
    <x v="5"/>
    <x v="3"/>
    <x v="1"/>
    <n v="1"/>
    <x v="17"/>
  </r>
  <r>
    <x v="121"/>
    <x v="5"/>
    <x v="4"/>
    <x v="0"/>
    <n v="2"/>
    <x v="17"/>
  </r>
  <r>
    <x v="121"/>
    <x v="5"/>
    <x v="4"/>
    <x v="1"/>
    <n v="3"/>
    <x v="17"/>
  </r>
  <r>
    <x v="121"/>
    <x v="5"/>
    <x v="5"/>
    <x v="0"/>
    <n v="6"/>
    <x v="17"/>
  </r>
  <r>
    <x v="121"/>
    <x v="5"/>
    <x v="5"/>
    <x v="1"/>
    <n v="3"/>
    <x v="17"/>
  </r>
  <r>
    <x v="122"/>
    <x v="0"/>
    <x v="0"/>
    <x v="0"/>
    <n v="4"/>
    <x v="5"/>
  </r>
  <r>
    <x v="122"/>
    <x v="0"/>
    <x v="0"/>
    <x v="1"/>
    <n v="1"/>
    <x v="5"/>
  </r>
  <r>
    <x v="122"/>
    <x v="0"/>
    <x v="1"/>
    <x v="0"/>
    <n v="3"/>
    <x v="5"/>
  </r>
  <r>
    <x v="122"/>
    <x v="0"/>
    <x v="1"/>
    <x v="1"/>
    <n v="4"/>
    <x v="5"/>
  </r>
  <r>
    <x v="122"/>
    <x v="0"/>
    <x v="2"/>
    <x v="0"/>
    <n v="1"/>
    <x v="5"/>
  </r>
  <r>
    <x v="122"/>
    <x v="0"/>
    <x v="2"/>
    <x v="1"/>
    <n v="3"/>
    <x v="5"/>
  </r>
  <r>
    <x v="122"/>
    <x v="0"/>
    <x v="3"/>
    <x v="0"/>
    <n v="1"/>
    <x v="5"/>
  </r>
  <r>
    <x v="122"/>
    <x v="0"/>
    <x v="3"/>
    <x v="1"/>
    <n v="2"/>
    <x v="5"/>
  </r>
  <r>
    <x v="122"/>
    <x v="0"/>
    <x v="4"/>
    <x v="0"/>
    <n v="4"/>
    <x v="5"/>
  </r>
  <r>
    <x v="122"/>
    <x v="0"/>
    <x v="4"/>
    <x v="1"/>
    <n v="3"/>
    <x v="5"/>
  </r>
  <r>
    <x v="122"/>
    <x v="0"/>
    <x v="5"/>
    <x v="0"/>
    <n v="3"/>
    <x v="5"/>
  </r>
  <r>
    <x v="122"/>
    <x v="0"/>
    <x v="5"/>
    <x v="1"/>
    <n v="2"/>
    <x v="5"/>
  </r>
  <r>
    <x v="122"/>
    <x v="1"/>
    <x v="0"/>
    <x v="0"/>
    <n v="1"/>
    <x v="5"/>
  </r>
  <r>
    <x v="122"/>
    <x v="1"/>
    <x v="0"/>
    <x v="1"/>
    <n v="4"/>
    <x v="5"/>
  </r>
  <r>
    <x v="122"/>
    <x v="1"/>
    <x v="1"/>
    <x v="0"/>
    <n v="1"/>
    <x v="5"/>
  </r>
  <r>
    <x v="122"/>
    <x v="1"/>
    <x v="1"/>
    <x v="1"/>
    <n v="3"/>
    <x v="5"/>
  </r>
  <r>
    <x v="122"/>
    <x v="1"/>
    <x v="2"/>
    <x v="0"/>
    <n v="1"/>
    <x v="5"/>
  </r>
  <r>
    <x v="122"/>
    <x v="1"/>
    <x v="2"/>
    <x v="1"/>
    <n v="1"/>
    <x v="5"/>
  </r>
  <r>
    <x v="122"/>
    <x v="1"/>
    <x v="3"/>
    <x v="0"/>
    <n v="2"/>
    <x v="5"/>
  </r>
  <r>
    <x v="122"/>
    <x v="1"/>
    <x v="3"/>
    <x v="1"/>
    <n v="1"/>
    <x v="5"/>
  </r>
  <r>
    <x v="122"/>
    <x v="1"/>
    <x v="4"/>
    <x v="0"/>
    <n v="5"/>
    <x v="5"/>
  </r>
  <r>
    <x v="122"/>
    <x v="1"/>
    <x v="4"/>
    <x v="1"/>
    <n v="2"/>
    <x v="5"/>
  </r>
  <r>
    <x v="122"/>
    <x v="1"/>
    <x v="5"/>
    <x v="0"/>
    <n v="4"/>
    <x v="5"/>
  </r>
  <r>
    <x v="122"/>
    <x v="1"/>
    <x v="5"/>
    <x v="1"/>
    <n v="3"/>
    <x v="5"/>
  </r>
  <r>
    <x v="122"/>
    <x v="2"/>
    <x v="0"/>
    <x v="0"/>
    <n v="1"/>
    <x v="5"/>
  </r>
  <r>
    <x v="122"/>
    <x v="2"/>
    <x v="0"/>
    <x v="1"/>
    <n v="4"/>
    <x v="5"/>
  </r>
  <r>
    <x v="122"/>
    <x v="2"/>
    <x v="1"/>
    <x v="0"/>
    <n v="9"/>
    <x v="5"/>
  </r>
  <r>
    <x v="122"/>
    <x v="2"/>
    <x v="1"/>
    <x v="1"/>
    <n v="4"/>
    <x v="5"/>
  </r>
  <r>
    <x v="122"/>
    <x v="2"/>
    <x v="2"/>
    <x v="0"/>
    <n v="2"/>
    <x v="5"/>
  </r>
  <r>
    <x v="122"/>
    <x v="2"/>
    <x v="2"/>
    <x v="1"/>
    <n v="3"/>
    <x v="5"/>
  </r>
  <r>
    <x v="122"/>
    <x v="2"/>
    <x v="3"/>
    <x v="0"/>
    <n v="3"/>
    <x v="5"/>
  </r>
  <r>
    <x v="122"/>
    <x v="2"/>
    <x v="3"/>
    <x v="1"/>
    <n v="2"/>
    <x v="5"/>
  </r>
  <r>
    <x v="122"/>
    <x v="2"/>
    <x v="4"/>
    <x v="0"/>
    <n v="4"/>
    <x v="5"/>
  </r>
  <r>
    <x v="122"/>
    <x v="2"/>
    <x v="4"/>
    <x v="1"/>
    <n v="1"/>
    <x v="5"/>
  </r>
  <r>
    <x v="122"/>
    <x v="2"/>
    <x v="5"/>
    <x v="0"/>
    <n v="7"/>
    <x v="5"/>
  </r>
  <r>
    <x v="122"/>
    <x v="2"/>
    <x v="5"/>
    <x v="1"/>
    <n v="2"/>
    <x v="5"/>
  </r>
  <r>
    <x v="122"/>
    <x v="3"/>
    <x v="0"/>
    <x v="0"/>
    <n v="1"/>
    <x v="5"/>
  </r>
  <r>
    <x v="122"/>
    <x v="3"/>
    <x v="0"/>
    <x v="1"/>
    <n v="4"/>
    <x v="5"/>
  </r>
  <r>
    <x v="122"/>
    <x v="3"/>
    <x v="1"/>
    <x v="0"/>
    <n v="3"/>
    <x v="5"/>
  </r>
  <r>
    <x v="122"/>
    <x v="3"/>
    <x v="1"/>
    <x v="1"/>
    <n v="4"/>
    <x v="5"/>
  </r>
  <r>
    <x v="122"/>
    <x v="3"/>
    <x v="2"/>
    <x v="0"/>
    <n v="2"/>
    <x v="5"/>
  </r>
  <r>
    <x v="122"/>
    <x v="3"/>
    <x v="2"/>
    <x v="1"/>
    <n v="2"/>
    <x v="5"/>
  </r>
  <r>
    <x v="122"/>
    <x v="3"/>
    <x v="3"/>
    <x v="0"/>
    <n v="1"/>
    <x v="5"/>
  </r>
  <r>
    <x v="122"/>
    <x v="3"/>
    <x v="3"/>
    <x v="1"/>
    <n v="2"/>
    <x v="5"/>
  </r>
  <r>
    <x v="122"/>
    <x v="3"/>
    <x v="4"/>
    <x v="0"/>
    <n v="4"/>
    <x v="5"/>
  </r>
  <r>
    <x v="122"/>
    <x v="3"/>
    <x v="4"/>
    <x v="1"/>
    <n v="4"/>
    <x v="5"/>
  </r>
  <r>
    <x v="122"/>
    <x v="3"/>
    <x v="5"/>
    <x v="0"/>
    <n v="1"/>
    <x v="5"/>
  </r>
  <r>
    <x v="122"/>
    <x v="3"/>
    <x v="5"/>
    <x v="1"/>
    <n v="2"/>
    <x v="5"/>
  </r>
  <r>
    <x v="122"/>
    <x v="4"/>
    <x v="0"/>
    <x v="0"/>
    <n v="2"/>
    <x v="5"/>
  </r>
  <r>
    <x v="122"/>
    <x v="4"/>
    <x v="0"/>
    <x v="1"/>
    <n v="1"/>
    <x v="5"/>
  </r>
  <r>
    <x v="122"/>
    <x v="4"/>
    <x v="1"/>
    <x v="0"/>
    <n v="6"/>
    <x v="5"/>
  </r>
  <r>
    <x v="122"/>
    <x v="4"/>
    <x v="1"/>
    <x v="1"/>
    <n v="5"/>
    <x v="5"/>
  </r>
  <r>
    <x v="122"/>
    <x v="4"/>
    <x v="2"/>
    <x v="0"/>
    <n v="1"/>
    <x v="5"/>
  </r>
  <r>
    <x v="122"/>
    <x v="4"/>
    <x v="2"/>
    <x v="1"/>
    <n v="3"/>
    <x v="5"/>
  </r>
  <r>
    <x v="122"/>
    <x v="4"/>
    <x v="3"/>
    <x v="0"/>
    <n v="5"/>
    <x v="5"/>
  </r>
  <r>
    <x v="122"/>
    <x v="4"/>
    <x v="3"/>
    <x v="1"/>
    <n v="3"/>
    <x v="5"/>
  </r>
  <r>
    <x v="122"/>
    <x v="4"/>
    <x v="4"/>
    <x v="0"/>
    <n v="1"/>
    <x v="5"/>
  </r>
  <r>
    <x v="122"/>
    <x v="4"/>
    <x v="4"/>
    <x v="1"/>
    <n v="4"/>
    <x v="5"/>
  </r>
  <r>
    <x v="122"/>
    <x v="4"/>
    <x v="5"/>
    <x v="0"/>
    <n v="2"/>
    <x v="5"/>
  </r>
  <r>
    <x v="122"/>
    <x v="4"/>
    <x v="5"/>
    <x v="1"/>
    <n v="2"/>
    <x v="5"/>
  </r>
  <r>
    <x v="122"/>
    <x v="5"/>
    <x v="0"/>
    <x v="0"/>
    <n v="2"/>
    <x v="5"/>
  </r>
  <r>
    <x v="122"/>
    <x v="5"/>
    <x v="0"/>
    <x v="1"/>
    <n v="2"/>
    <x v="5"/>
  </r>
  <r>
    <x v="122"/>
    <x v="5"/>
    <x v="1"/>
    <x v="0"/>
    <n v="8"/>
    <x v="5"/>
  </r>
  <r>
    <x v="122"/>
    <x v="5"/>
    <x v="1"/>
    <x v="1"/>
    <n v="4"/>
    <x v="5"/>
  </r>
  <r>
    <x v="122"/>
    <x v="5"/>
    <x v="2"/>
    <x v="0"/>
    <n v="1"/>
    <x v="5"/>
  </r>
  <r>
    <x v="122"/>
    <x v="5"/>
    <x v="2"/>
    <x v="1"/>
    <n v="3"/>
    <x v="5"/>
  </r>
  <r>
    <x v="122"/>
    <x v="5"/>
    <x v="3"/>
    <x v="0"/>
    <n v="7"/>
    <x v="5"/>
  </r>
  <r>
    <x v="122"/>
    <x v="5"/>
    <x v="3"/>
    <x v="1"/>
    <n v="3"/>
    <x v="5"/>
  </r>
  <r>
    <x v="122"/>
    <x v="5"/>
    <x v="4"/>
    <x v="0"/>
    <n v="3"/>
    <x v="5"/>
  </r>
  <r>
    <x v="122"/>
    <x v="5"/>
    <x v="4"/>
    <x v="1"/>
    <n v="4"/>
    <x v="5"/>
  </r>
  <r>
    <x v="122"/>
    <x v="5"/>
    <x v="5"/>
    <x v="0"/>
    <n v="5"/>
    <x v="5"/>
  </r>
  <r>
    <x v="122"/>
    <x v="5"/>
    <x v="5"/>
    <x v="1"/>
    <n v="4"/>
    <x v="5"/>
  </r>
  <r>
    <x v="123"/>
    <x v="0"/>
    <x v="0"/>
    <x v="0"/>
    <n v="5"/>
    <x v="6"/>
  </r>
  <r>
    <x v="123"/>
    <x v="0"/>
    <x v="0"/>
    <x v="1"/>
    <n v="3"/>
    <x v="6"/>
  </r>
  <r>
    <x v="123"/>
    <x v="0"/>
    <x v="1"/>
    <x v="0"/>
    <n v="4"/>
    <x v="6"/>
  </r>
  <r>
    <x v="123"/>
    <x v="0"/>
    <x v="1"/>
    <x v="1"/>
    <n v="2"/>
    <x v="6"/>
  </r>
  <r>
    <x v="123"/>
    <x v="0"/>
    <x v="2"/>
    <x v="0"/>
    <n v="1"/>
    <x v="6"/>
  </r>
  <r>
    <x v="123"/>
    <x v="0"/>
    <x v="2"/>
    <x v="1"/>
    <n v="2"/>
    <x v="6"/>
  </r>
  <r>
    <x v="123"/>
    <x v="0"/>
    <x v="3"/>
    <x v="0"/>
    <n v="1"/>
    <x v="6"/>
  </r>
  <r>
    <x v="123"/>
    <x v="0"/>
    <x v="3"/>
    <x v="1"/>
    <n v="2"/>
    <x v="6"/>
  </r>
  <r>
    <x v="123"/>
    <x v="0"/>
    <x v="4"/>
    <x v="0"/>
    <n v="4"/>
    <x v="6"/>
  </r>
  <r>
    <x v="123"/>
    <x v="0"/>
    <x v="4"/>
    <x v="1"/>
    <n v="1"/>
    <x v="6"/>
  </r>
  <r>
    <x v="123"/>
    <x v="0"/>
    <x v="5"/>
    <x v="0"/>
    <n v="7"/>
    <x v="6"/>
  </r>
  <r>
    <x v="123"/>
    <x v="0"/>
    <x v="5"/>
    <x v="1"/>
    <n v="3"/>
    <x v="6"/>
  </r>
  <r>
    <x v="123"/>
    <x v="1"/>
    <x v="0"/>
    <x v="0"/>
    <n v="4"/>
    <x v="6"/>
  </r>
  <r>
    <x v="123"/>
    <x v="1"/>
    <x v="0"/>
    <x v="1"/>
    <n v="3"/>
    <x v="6"/>
  </r>
  <r>
    <x v="123"/>
    <x v="1"/>
    <x v="1"/>
    <x v="0"/>
    <n v="3"/>
    <x v="6"/>
  </r>
  <r>
    <x v="123"/>
    <x v="1"/>
    <x v="1"/>
    <x v="1"/>
    <n v="4"/>
    <x v="6"/>
  </r>
  <r>
    <x v="123"/>
    <x v="1"/>
    <x v="2"/>
    <x v="0"/>
    <n v="1"/>
    <x v="6"/>
  </r>
  <r>
    <x v="123"/>
    <x v="1"/>
    <x v="2"/>
    <x v="1"/>
    <n v="2"/>
    <x v="6"/>
  </r>
  <r>
    <x v="123"/>
    <x v="1"/>
    <x v="3"/>
    <x v="0"/>
    <n v="1"/>
    <x v="6"/>
  </r>
  <r>
    <x v="123"/>
    <x v="1"/>
    <x v="3"/>
    <x v="1"/>
    <n v="1"/>
    <x v="6"/>
  </r>
  <r>
    <x v="123"/>
    <x v="1"/>
    <x v="4"/>
    <x v="0"/>
    <n v="1"/>
    <x v="6"/>
  </r>
  <r>
    <x v="123"/>
    <x v="1"/>
    <x v="4"/>
    <x v="1"/>
    <n v="4"/>
    <x v="6"/>
  </r>
  <r>
    <x v="123"/>
    <x v="1"/>
    <x v="5"/>
    <x v="0"/>
    <n v="2"/>
    <x v="6"/>
  </r>
  <r>
    <x v="123"/>
    <x v="1"/>
    <x v="5"/>
    <x v="1"/>
    <n v="3"/>
    <x v="6"/>
  </r>
  <r>
    <x v="123"/>
    <x v="2"/>
    <x v="0"/>
    <x v="0"/>
    <n v="4"/>
    <x v="6"/>
  </r>
  <r>
    <x v="123"/>
    <x v="2"/>
    <x v="0"/>
    <x v="1"/>
    <n v="4"/>
    <x v="6"/>
  </r>
  <r>
    <x v="123"/>
    <x v="2"/>
    <x v="1"/>
    <x v="0"/>
    <n v="12"/>
    <x v="6"/>
  </r>
  <r>
    <x v="123"/>
    <x v="2"/>
    <x v="1"/>
    <x v="1"/>
    <n v="6"/>
    <x v="6"/>
  </r>
  <r>
    <x v="123"/>
    <x v="2"/>
    <x v="2"/>
    <x v="0"/>
    <n v="1"/>
    <x v="6"/>
  </r>
  <r>
    <x v="123"/>
    <x v="2"/>
    <x v="2"/>
    <x v="1"/>
    <n v="2"/>
    <x v="6"/>
  </r>
  <r>
    <x v="123"/>
    <x v="2"/>
    <x v="3"/>
    <x v="0"/>
    <n v="2"/>
    <x v="6"/>
  </r>
  <r>
    <x v="123"/>
    <x v="2"/>
    <x v="3"/>
    <x v="1"/>
    <n v="1"/>
    <x v="6"/>
  </r>
  <r>
    <x v="123"/>
    <x v="2"/>
    <x v="4"/>
    <x v="0"/>
    <n v="4"/>
    <x v="6"/>
  </r>
  <r>
    <x v="123"/>
    <x v="2"/>
    <x v="4"/>
    <x v="1"/>
    <n v="4"/>
    <x v="6"/>
  </r>
  <r>
    <x v="123"/>
    <x v="2"/>
    <x v="5"/>
    <x v="0"/>
    <n v="4"/>
    <x v="6"/>
  </r>
  <r>
    <x v="123"/>
    <x v="2"/>
    <x v="5"/>
    <x v="1"/>
    <n v="4"/>
    <x v="6"/>
  </r>
  <r>
    <x v="123"/>
    <x v="3"/>
    <x v="0"/>
    <x v="0"/>
    <n v="5"/>
    <x v="6"/>
  </r>
  <r>
    <x v="123"/>
    <x v="3"/>
    <x v="0"/>
    <x v="1"/>
    <n v="2"/>
    <x v="6"/>
  </r>
  <r>
    <x v="123"/>
    <x v="3"/>
    <x v="1"/>
    <x v="0"/>
    <n v="6"/>
    <x v="6"/>
  </r>
  <r>
    <x v="123"/>
    <x v="3"/>
    <x v="1"/>
    <x v="1"/>
    <n v="1"/>
    <x v="6"/>
  </r>
  <r>
    <x v="123"/>
    <x v="3"/>
    <x v="2"/>
    <x v="0"/>
    <n v="1"/>
    <x v="6"/>
  </r>
  <r>
    <x v="123"/>
    <x v="3"/>
    <x v="2"/>
    <x v="1"/>
    <n v="2"/>
    <x v="6"/>
  </r>
  <r>
    <x v="123"/>
    <x v="3"/>
    <x v="3"/>
    <x v="0"/>
    <n v="3"/>
    <x v="6"/>
  </r>
  <r>
    <x v="123"/>
    <x v="3"/>
    <x v="3"/>
    <x v="1"/>
    <n v="3"/>
    <x v="6"/>
  </r>
  <r>
    <x v="123"/>
    <x v="3"/>
    <x v="4"/>
    <x v="0"/>
    <n v="1"/>
    <x v="6"/>
  </r>
  <r>
    <x v="123"/>
    <x v="3"/>
    <x v="4"/>
    <x v="1"/>
    <n v="1"/>
    <x v="6"/>
  </r>
  <r>
    <x v="123"/>
    <x v="3"/>
    <x v="5"/>
    <x v="0"/>
    <n v="4"/>
    <x v="6"/>
  </r>
  <r>
    <x v="123"/>
    <x v="3"/>
    <x v="5"/>
    <x v="1"/>
    <n v="3"/>
    <x v="6"/>
  </r>
  <r>
    <x v="123"/>
    <x v="4"/>
    <x v="0"/>
    <x v="0"/>
    <n v="4"/>
    <x v="6"/>
  </r>
  <r>
    <x v="123"/>
    <x v="4"/>
    <x v="0"/>
    <x v="1"/>
    <n v="3"/>
    <x v="6"/>
  </r>
  <r>
    <x v="123"/>
    <x v="4"/>
    <x v="1"/>
    <x v="0"/>
    <n v="5"/>
    <x v="6"/>
  </r>
  <r>
    <x v="123"/>
    <x v="4"/>
    <x v="1"/>
    <x v="1"/>
    <n v="2"/>
    <x v="6"/>
  </r>
  <r>
    <x v="123"/>
    <x v="4"/>
    <x v="2"/>
    <x v="0"/>
    <n v="2"/>
    <x v="6"/>
  </r>
  <r>
    <x v="123"/>
    <x v="4"/>
    <x v="2"/>
    <x v="1"/>
    <n v="3"/>
    <x v="6"/>
  </r>
  <r>
    <x v="123"/>
    <x v="4"/>
    <x v="3"/>
    <x v="0"/>
    <n v="5"/>
    <x v="6"/>
  </r>
  <r>
    <x v="123"/>
    <x v="4"/>
    <x v="3"/>
    <x v="1"/>
    <n v="3"/>
    <x v="6"/>
  </r>
  <r>
    <x v="123"/>
    <x v="4"/>
    <x v="4"/>
    <x v="0"/>
    <n v="3"/>
    <x v="6"/>
  </r>
  <r>
    <x v="123"/>
    <x v="4"/>
    <x v="4"/>
    <x v="1"/>
    <n v="3"/>
    <x v="6"/>
  </r>
  <r>
    <x v="123"/>
    <x v="4"/>
    <x v="5"/>
    <x v="0"/>
    <n v="4"/>
    <x v="6"/>
  </r>
  <r>
    <x v="123"/>
    <x v="4"/>
    <x v="5"/>
    <x v="1"/>
    <n v="1"/>
    <x v="6"/>
  </r>
  <r>
    <x v="123"/>
    <x v="5"/>
    <x v="0"/>
    <x v="0"/>
    <n v="3"/>
    <x v="6"/>
  </r>
  <r>
    <x v="123"/>
    <x v="5"/>
    <x v="0"/>
    <x v="1"/>
    <n v="2"/>
    <x v="6"/>
  </r>
  <r>
    <x v="123"/>
    <x v="5"/>
    <x v="1"/>
    <x v="0"/>
    <n v="12"/>
    <x v="6"/>
  </r>
  <r>
    <x v="123"/>
    <x v="5"/>
    <x v="1"/>
    <x v="1"/>
    <n v="4"/>
    <x v="6"/>
  </r>
  <r>
    <x v="123"/>
    <x v="5"/>
    <x v="2"/>
    <x v="0"/>
    <n v="1"/>
    <x v="6"/>
  </r>
  <r>
    <x v="123"/>
    <x v="5"/>
    <x v="2"/>
    <x v="1"/>
    <n v="1"/>
    <x v="6"/>
  </r>
  <r>
    <x v="123"/>
    <x v="5"/>
    <x v="3"/>
    <x v="0"/>
    <n v="4"/>
    <x v="6"/>
  </r>
  <r>
    <x v="123"/>
    <x v="5"/>
    <x v="3"/>
    <x v="1"/>
    <n v="3"/>
    <x v="6"/>
  </r>
  <r>
    <x v="123"/>
    <x v="5"/>
    <x v="4"/>
    <x v="0"/>
    <n v="3"/>
    <x v="6"/>
  </r>
  <r>
    <x v="123"/>
    <x v="5"/>
    <x v="4"/>
    <x v="1"/>
    <n v="3"/>
    <x v="6"/>
  </r>
  <r>
    <x v="123"/>
    <x v="5"/>
    <x v="5"/>
    <x v="0"/>
    <n v="4"/>
    <x v="6"/>
  </r>
  <r>
    <x v="123"/>
    <x v="5"/>
    <x v="5"/>
    <x v="1"/>
    <n v="1"/>
    <x v="6"/>
  </r>
  <r>
    <x v="124"/>
    <x v="0"/>
    <x v="0"/>
    <x v="0"/>
    <n v="4"/>
    <x v="7"/>
  </r>
  <r>
    <x v="124"/>
    <x v="0"/>
    <x v="0"/>
    <x v="1"/>
    <n v="2"/>
    <x v="7"/>
  </r>
  <r>
    <x v="124"/>
    <x v="0"/>
    <x v="1"/>
    <x v="0"/>
    <n v="9"/>
    <x v="7"/>
  </r>
  <r>
    <x v="124"/>
    <x v="0"/>
    <x v="1"/>
    <x v="1"/>
    <n v="7"/>
    <x v="7"/>
  </r>
  <r>
    <x v="124"/>
    <x v="0"/>
    <x v="2"/>
    <x v="0"/>
    <n v="1"/>
    <x v="7"/>
  </r>
  <r>
    <x v="124"/>
    <x v="0"/>
    <x v="2"/>
    <x v="1"/>
    <n v="3"/>
    <x v="7"/>
  </r>
  <r>
    <x v="124"/>
    <x v="0"/>
    <x v="3"/>
    <x v="0"/>
    <n v="4"/>
    <x v="7"/>
  </r>
  <r>
    <x v="124"/>
    <x v="0"/>
    <x v="3"/>
    <x v="1"/>
    <n v="3"/>
    <x v="7"/>
  </r>
  <r>
    <x v="124"/>
    <x v="0"/>
    <x v="4"/>
    <x v="0"/>
    <n v="1"/>
    <x v="7"/>
  </r>
  <r>
    <x v="124"/>
    <x v="0"/>
    <x v="4"/>
    <x v="1"/>
    <n v="2"/>
    <x v="7"/>
  </r>
  <r>
    <x v="124"/>
    <x v="0"/>
    <x v="5"/>
    <x v="0"/>
    <n v="3"/>
    <x v="7"/>
  </r>
  <r>
    <x v="124"/>
    <x v="0"/>
    <x v="5"/>
    <x v="1"/>
    <n v="2"/>
    <x v="7"/>
  </r>
  <r>
    <x v="124"/>
    <x v="1"/>
    <x v="0"/>
    <x v="0"/>
    <n v="2"/>
    <x v="7"/>
  </r>
  <r>
    <x v="124"/>
    <x v="1"/>
    <x v="0"/>
    <x v="1"/>
    <n v="4"/>
    <x v="7"/>
  </r>
  <r>
    <x v="124"/>
    <x v="1"/>
    <x v="1"/>
    <x v="0"/>
    <n v="4"/>
    <x v="7"/>
  </r>
  <r>
    <x v="124"/>
    <x v="1"/>
    <x v="1"/>
    <x v="1"/>
    <n v="4"/>
    <x v="7"/>
  </r>
  <r>
    <x v="124"/>
    <x v="1"/>
    <x v="2"/>
    <x v="0"/>
    <n v="1"/>
    <x v="7"/>
  </r>
  <r>
    <x v="124"/>
    <x v="1"/>
    <x v="2"/>
    <x v="1"/>
    <n v="2"/>
    <x v="7"/>
  </r>
  <r>
    <x v="124"/>
    <x v="1"/>
    <x v="3"/>
    <x v="0"/>
    <n v="5"/>
    <x v="7"/>
  </r>
  <r>
    <x v="124"/>
    <x v="1"/>
    <x v="3"/>
    <x v="1"/>
    <n v="2"/>
    <x v="7"/>
  </r>
  <r>
    <x v="124"/>
    <x v="1"/>
    <x v="4"/>
    <x v="0"/>
    <n v="6"/>
    <x v="7"/>
  </r>
  <r>
    <x v="124"/>
    <x v="1"/>
    <x v="4"/>
    <x v="1"/>
    <n v="1"/>
    <x v="7"/>
  </r>
  <r>
    <x v="124"/>
    <x v="1"/>
    <x v="5"/>
    <x v="0"/>
    <n v="3"/>
    <x v="7"/>
  </r>
  <r>
    <x v="124"/>
    <x v="1"/>
    <x v="5"/>
    <x v="1"/>
    <n v="2"/>
    <x v="7"/>
  </r>
  <r>
    <x v="124"/>
    <x v="2"/>
    <x v="0"/>
    <x v="0"/>
    <n v="5"/>
    <x v="7"/>
  </r>
  <r>
    <x v="124"/>
    <x v="2"/>
    <x v="0"/>
    <x v="1"/>
    <n v="2"/>
    <x v="7"/>
  </r>
  <r>
    <x v="124"/>
    <x v="2"/>
    <x v="1"/>
    <x v="0"/>
    <n v="1"/>
    <x v="7"/>
  </r>
  <r>
    <x v="124"/>
    <x v="2"/>
    <x v="1"/>
    <x v="1"/>
    <n v="7"/>
    <x v="7"/>
  </r>
  <r>
    <x v="124"/>
    <x v="2"/>
    <x v="2"/>
    <x v="0"/>
    <n v="1"/>
    <x v="7"/>
  </r>
  <r>
    <x v="124"/>
    <x v="2"/>
    <x v="2"/>
    <x v="1"/>
    <n v="3"/>
    <x v="7"/>
  </r>
  <r>
    <x v="124"/>
    <x v="2"/>
    <x v="3"/>
    <x v="0"/>
    <n v="2"/>
    <x v="7"/>
  </r>
  <r>
    <x v="124"/>
    <x v="2"/>
    <x v="3"/>
    <x v="1"/>
    <n v="1"/>
    <x v="7"/>
  </r>
  <r>
    <x v="124"/>
    <x v="2"/>
    <x v="4"/>
    <x v="0"/>
    <n v="5"/>
    <x v="7"/>
  </r>
  <r>
    <x v="124"/>
    <x v="2"/>
    <x v="4"/>
    <x v="1"/>
    <n v="4"/>
    <x v="7"/>
  </r>
  <r>
    <x v="124"/>
    <x v="2"/>
    <x v="5"/>
    <x v="0"/>
    <n v="1"/>
    <x v="7"/>
  </r>
  <r>
    <x v="124"/>
    <x v="2"/>
    <x v="5"/>
    <x v="1"/>
    <n v="5"/>
    <x v="7"/>
  </r>
  <r>
    <x v="124"/>
    <x v="3"/>
    <x v="0"/>
    <x v="0"/>
    <n v="2"/>
    <x v="7"/>
  </r>
  <r>
    <x v="124"/>
    <x v="3"/>
    <x v="0"/>
    <x v="1"/>
    <n v="1"/>
    <x v="7"/>
  </r>
  <r>
    <x v="124"/>
    <x v="3"/>
    <x v="1"/>
    <x v="0"/>
    <n v="11"/>
    <x v="7"/>
  </r>
  <r>
    <x v="124"/>
    <x v="3"/>
    <x v="1"/>
    <x v="1"/>
    <n v="7"/>
    <x v="7"/>
  </r>
  <r>
    <x v="124"/>
    <x v="3"/>
    <x v="2"/>
    <x v="0"/>
    <n v="1"/>
    <x v="7"/>
  </r>
  <r>
    <x v="124"/>
    <x v="3"/>
    <x v="2"/>
    <x v="1"/>
    <n v="3"/>
    <x v="7"/>
  </r>
  <r>
    <x v="124"/>
    <x v="3"/>
    <x v="3"/>
    <x v="0"/>
    <n v="2"/>
    <x v="7"/>
  </r>
  <r>
    <x v="124"/>
    <x v="3"/>
    <x v="3"/>
    <x v="1"/>
    <n v="2"/>
    <x v="7"/>
  </r>
  <r>
    <x v="124"/>
    <x v="3"/>
    <x v="4"/>
    <x v="0"/>
    <n v="3"/>
    <x v="7"/>
  </r>
  <r>
    <x v="124"/>
    <x v="3"/>
    <x v="4"/>
    <x v="1"/>
    <n v="1"/>
    <x v="7"/>
  </r>
  <r>
    <x v="124"/>
    <x v="3"/>
    <x v="5"/>
    <x v="0"/>
    <n v="7"/>
    <x v="7"/>
  </r>
  <r>
    <x v="124"/>
    <x v="3"/>
    <x v="5"/>
    <x v="1"/>
    <n v="5"/>
    <x v="7"/>
  </r>
  <r>
    <x v="124"/>
    <x v="4"/>
    <x v="0"/>
    <x v="0"/>
    <n v="5"/>
    <x v="7"/>
  </r>
  <r>
    <x v="124"/>
    <x v="4"/>
    <x v="0"/>
    <x v="1"/>
    <n v="3"/>
    <x v="7"/>
  </r>
  <r>
    <x v="124"/>
    <x v="4"/>
    <x v="1"/>
    <x v="0"/>
    <n v="11"/>
    <x v="7"/>
  </r>
  <r>
    <x v="124"/>
    <x v="4"/>
    <x v="1"/>
    <x v="1"/>
    <n v="7"/>
    <x v="7"/>
  </r>
  <r>
    <x v="124"/>
    <x v="4"/>
    <x v="2"/>
    <x v="0"/>
    <n v="1"/>
    <x v="7"/>
  </r>
  <r>
    <x v="124"/>
    <x v="4"/>
    <x v="2"/>
    <x v="1"/>
    <n v="1"/>
    <x v="7"/>
  </r>
  <r>
    <x v="124"/>
    <x v="4"/>
    <x v="3"/>
    <x v="0"/>
    <n v="1"/>
    <x v="7"/>
  </r>
  <r>
    <x v="124"/>
    <x v="4"/>
    <x v="3"/>
    <x v="1"/>
    <n v="2"/>
    <x v="7"/>
  </r>
  <r>
    <x v="124"/>
    <x v="4"/>
    <x v="4"/>
    <x v="0"/>
    <n v="1"/>
    <x v="7"/>
  </r>
  <r>
    <x v="124"/>
    <x v="4"/>
    <x v="4"/>
    <x v="1"/>
    <n v="4"/>
    <x v="7"/>
  </r>
  <r>
    <x v="124"/>
    <x v="4"/>
    <x v="5"/>
    <x v="0"/>
    <n v="6"/>
    <x v="7"/>
  </r>
  <r>
    <x v="124"/>
    <x v="4"/>
    <x v="5"/>
    <x v="1"/>
    <n v="1"/>
    <x v="7"/>
  </r>
  <r>
    <x v="124"/>
    <x v="5"/>
    <x v="0"/>
    <x v="0"/>
    <n v="3"/>
    <x v="7"/>
  </r>
  <r>
    <x v="124"/>
    <x v="5"/>
    <x v="0"/>
    <x v="1"/>
    <n v="4"/>
    <x v="7"/>
  </r>
  <r>
    <x v="124"/>
    <x v="5"/>
    <x v="1"/>
    <x v="0"/>
    <n v="8"/>
    <x v="7"/>
  </r>
  <r>
    <x v="124"/>
    <x v="5"/>
    <x v="1"/>
    <x v="1"/>
    <n v="4"/>
    <x v="7"/>
  </r>
  <r>
    <x v="124"/>
    <x v="5"/>
    <x v="2"/>
    <x v="0"/>
    <n v="1"/>
    <x v="7"/>
  </r>
  <r>
    <x v="124"/>
    <x v="5"/>
    <x v="2"/>
    <x v="1"/>
    <n v="2"/>
    <x v="7"/>
  </r>
  <r>
    <x v="124"/>
    <x v="5"/>
    <x v="3"/>
    <x v="0"/>
    <n v="2"/>
    <x v="7"/>
  </r>
  <r>
    <x v="124"/>
    <x v="5"/>
    <x v="3"/>
    <x v="1"/>
    <n v="1"/>
    <x v="7"/>
  </r>
  <r>
    <x v="124"/>
    <x v="5"/>
    <x v="4"/>
    <x v="0"/>
    <n v="4"/>
    <x v="7"/>
  </r>
  <r>
    <x v="124"/>
    <x v="5"/>
    <x v="4"/>
    <x v="1"/>
    <n v="3"/>
    <x v="7"/>
  </r>
  <r>
    <x v="124"/>
    <x v="5"/>
    <x v="5"/>
    <x v="0"/>
    <n v="1"/>
    <x v="7"/>
  </r>
  <r>
    <x v="124"/>
    <x v="5"/>
    <x v="5"/>
    <x v="1"/>
    <n v="4"/>
    <x v="7"/>
  </r>
  <r>
    <x v="125"/>
    <x v="0"/>
    <x v="0"/>
    <x v="0"/>
    <n v="1"/>
    <x v="8"/>
  </r>
  <r>
    <x v="125"/>
    <x v="0"/>
    <x v="0"/>
    <x v="1"/>
    <n v="3"/>
    <x v="8"/>
  </r>
  <r>
    <x v="125"/>
    <x v="0"/>
    <x v="1"/>
    <x v="0"/>
    <n v="10"/>
    <x v="8"/>
  </r>
  <r>
    <x v="125"/>
    <x v="0"/>
    <x v="1"/>
    <x v="1"/>
    <n v="4"/>
    <x v="8"/>
  </r>
  <r>
    <x v="125"/>
    <x v="0"/>
    <x v="2"/>
    <x v="0"/>
    <n v="2"/>
    <x v="8"/>
  </r>
  <r>
    <x v="125"/>
    <x v="0"/>
    <x v="2"/>
    <x v="1"/>
    <n v="3"/>
    <x v="8"/>
  </r>
  <r>
    <x v="125"/>
    <x v="0"/>
    <x v="3"/>
    <x v="0"/>
    <n v="6"/>
    <x v="8"/>
  </r>
  <r>
    <x v="125"/>
    <x v="0"/>
    <x v="3"/>
    <x v="1"/>
    <n v="2"/>
    <x v="8"/>
  </r>
  <r>
    <x v="125"/>
    <x v="0"/>
    <x v="4"/>
    <x v="0"/>
    <n v="3"/>
    <x v="8"/>
  </r>
  <r>
    <x v="125"/>
    <x v="0"/>
    <x v="4"/>
    <x v="1"/>
    <n v="4"/>
    <x v="8"/>
  </r>
  <r>
    <x v="125"/>
    <x v="0"/>
    <x v="5"/>
    <x v="0"/>
    <n v="3"/>
    <x v="8"/>
  </r>
  <r>
    <x v="125"/>
    <x v="0"/>
    <x v="5"/>
    <x v="1"/>
    <n v="5"/>
    <x v="8"/>
  </r>
  <r>
    <x v="125"/>
    <x v="1"/>
    <x v="0"/>
    <x v="0"/>
    <n v="2"/>
    <x v="8"/>
  </r>
  <r>
    <x v="125"/>
    <x v="1"/>
    <x v="0"/>
    <x v="1"/>
    <n v="3"/>
    <x v="8"/>
  </r>
  <r>
    <x v="125"/>
    <x v="1"/>
    <x v="1"/>
    <x v="0"/>
    <n v="11"/>
    <x v="8"/>
  </r>
  <r>
    <x v="125"/>
    <x v="1"/>
    <x v="1"/>
    <x v="1"/>
    <n v="1"/>
    <x v="8"/>
  </r>
  <r>
    <x v="125"/>
    <x v="1"/>
    <x v="2"/>
    <x v="0"/>
    <n v="2"/>
    <x v="8"/>
  </r>
  <r>
    <x v="125"/>
    <x v="1"/>
    <x v="2"/>
    <x v="1"/>
    <n v="1"/>
    <x v="8"/>
  </r>
  <r>
    <x v="125"/>
    <x v="1"/>
    <x v="3"/>
    <x v="0"/>
    <n v="6"/>
    <x v="8"/>
  </r>
  <r>
    <x v="125"/>
    <x v="1"/>
    <x v="3"/>
    <x v="1"/>
    <n v="2"/>
    <x v="8"/>
  </r>
  <r>
    <x v="125"/>
    <x v="1"/>
    <x v="4"/>
    <x v="0"/>
    <n v="4"/>
    <x v="8"/>
  </r>
  <r>
    <x v="125"/>
    <x v="1"/>
    <x v="4"/>
    <x v="1"/>
    <n v="2"/>
    <x v="8"/>
  </r>
  <r>
    <x v="125"/>
    <x v="1"/>
    <x v="5"/>
    <x v="0"/>
    <n v="7"/>
    <x v="8"/>
  </r>
  <r>
    <x v="125"/>
    <x v="1"/>
    <x v="5"/>
    <x v="1"/>
    <n v="4"/>
    <x v="8"/>
  </r>
  <r>
    <x v="125"/>
    <x v="2"/>
    <x v="0"/>
    <x v="0"/>
    <n v="4"/>
    <x v="8"/>
  </r>
  <r>
    <x v="125"/>
    <x v="2"/>
    <x v="0"/>
    <x v="1"/>
    <n v="1"/>
    <x v="8"/>
  </r>
  <r>
    <x v="125"/>
    <x v="2"/>
    <x v="1"/>
    <x v="0"/>
    <n v="7"/>
    <x v="8"/>
  </r>
  <r>
    <x v="125"/>
    <x v="2"/>
    <x v="1"/>
    <x v="1"/>
    <n v="7"/>
    <x v="8"/>
  </r>
  <r>
    <x v="125"/>
    <x v="2"/>
    <x v="2"/>
    <x v="0"/>
    <n v="2"/>
    <x v="8"/>
  </r>
  <r>
    <x v="125"/>
    <x v="2"/>
    <x v="2"/>
    <x v="1"/>
    <n v="3"/>
    <x v="8"/>
  </r>
  <r>
    <x v="125"/>
    <x v="2"/>
    <x v="3"/>
    <x v="0"/>
    <n v="7"/>
    <x v="8"/>
  </r>
  <r>
    <x v="125"/>
    <x v="2"/>
    <x v="3"/>
    <x v="1"/>
    <n v="3"/>
    <x v="8"/>
  </r>
  <r>
    <x v="125"/>
    <x v="2"/>
    <x v="4"/>
    <x v="0"/>
    <n v="1"/>
    <x v="8"/>
  </r>
  <r>
    <x v="125"/>
    <x v="2"/>
    <x v="4"/>
    <x v="1"/>
    <n v="4"/>
    <x v="8"/>
  </r>
  <r>
    <x v="125"/>
    <x v="2"/>
    <x v="5"/>
    <x v="0"/>
    <n v="7"/>
    <x v="8"/>
  </r>
  <r>
    <x v="125"/>
    <x v="2"/>
    <x v="5"/>
    <x v="1"/>
    <n v="1"/>
    <x v="8"/>
  </r>
  <r>
    <x v="125"/>
    <x v="3"/>
    <x v="0"/>
    <x v="0"/>
    <n v="2"/>
    <x v="8"/>
  </r>
  <r>
    <x v="125"/>
    <x v="3"/>
    <x v="0"/>
    <x v="1"/>
    <n v="3"/>
    <x v="8"/>
  </r>
  <r>
    <x v="125"/>
    <x v="3"/>
    <x v="1"/>
    <x v="0"/>
    <n v="6"/>
    <x v="8"/>
  </r>
  <r>
    <x v="125"/>
    <x v="3"/>
    <x v="1"/>
    <x v="1"/>
    <n v="6"/>
    <x v="8"/>
  </r>
  <r>
    <x v="125"/>
    <x v="3"/>
    <x v="2"/>
    <x v="0"/>
    <n v="2"/>
    <x v="8"/>
  </r>
  <r>
    <x v="125"/>
    <x v="3"/>
    <x v="2"/>
    <x v="1"/>
    <n v="3"/>
    <x v="8"/>
  </r>
  <r>
    <x v="125"/>
    <x v="3"/>
    <x v="3"/>
    <x v="0"/>
    <n v="5"/>
    <x v="8"/>
  </r>
  <r>
    <x v="125"/>
    <x v="3"/>
    <x v="3"/>
    <x v="1"/>
    <n v="2"/>
    <x v="8"/>
  </r>
  <r>
    <x v="125"/>
    <x v="3"/>
    <x v="4"/>
    <x v="0"/>
    <n v="4"/>
    <x v="8"/>
  </r>
  <r>
    <x v="125"/>
    <x v="3"/>
    <x v="4"/>
    <x v="1"/>
    <n v="3"/>
    <x v="8"/>
  </r>
  <r>
    <x v="125"/>
    <x v="3"/>
    <x v="5"/>
    <x v="0"/>
    <n v="2"/>
    <x v="8"/>
  </r>
  <r>
    <x v="125"/>
    <x v="3"/>
    <x v="5"/>
    <x v="1"/>
    <n v="1"/>
    <x v="8"/>
  </r>
  <r>
    <x v="125"/>
    <x v="4"/>
    <x v="0"/>
    <x v="0"/>
    <n v="4"/>
    <x v="8"/>
  </r>
  <r>
    <x v="125"/>
    <x v="4"/>
    <x v="0"/>
    <x v="1"/>
    <n v="4"/>
    <x v="8"/>
  </r>
  <r>
    <x v="125"/>
    <x v="4"/>
    <x v="1"/>
    <x v="0"/>
    <n v="11"/>
    <x v="8"/>
  </r>
  <r>
    <x v="125"/>
    <x v="4"/>
    <x v="1"/>
    <x v="1"/>
    <n v="7"/>
    <x v="8"/>
  </r>
  <r>
    <x v="125"/>
    <x v="4"/>
    <x v="2"/>
    <x v="0"/>
    <n v="1"/>
    <x v="8"/>
  </r>
  <r>
    <x v="125"/>
    <x v="4"/>
    <x v="2"/>
    <x v="1"/>
    <n v="1"/>
    <x v="8"/>
  </r>
  <r>
    <x v="125"/>
    <x v="4"/>
    <x v="3"/>
    <x v="0"/>
    <n v="4"/>
    <x v="8"/>
  </r>
  <r>
    <x v="125"/>
    <x v="4"/>
    <x v="3"/>
    <x v="1"/>
    <n v="3"/>
    <x v="8"/>
  </r>
  <r>
    <x v="125"/>
    <x v="4"/>
    <x v="4"/>
    <x v="0"/>
    <n v="6"/>
    <x v="8"/>
  </r>
  <r>
    <x v="125"/>
    <x v="4"/>
    <x v="4"/>
    <x v="1"/>
    <n v="2"/>
    <x v="8"/>
  </r>
  <r>
    <x v="125"/>
    <x v="4"/>
    <x v="5"/>
    <x v="0"/>
    <n v="7"/>
    <x v="8"/>
  </r>
  <r>
    <x v="125"/>
    <x v="4"/>
    <x v="5"/>
    <x v="1"/>
    <n v="4"/>
    <x v="8"/>
  </r>
  <r>
    <x v="125"/>
    <x v="5"/>
    <x v="0"/>
    <x v="0"/>
    <n v="2"/>
    <x v="8"/>
  </r>
  <r>
    <x v="125"/>
    <x v="5"/>
    <x v="0"/>
    <x v="1"/>
    <n v="4"/>
    <x v="8"/>
  </r>
  <r>
    <x v="125"/>
    <x v="5"/>
    <x v="1"/>
    <x v="0"/>
    <n v="5"/>
    <x v="8"/>
  </r>
  <r>
    <x v="125"/>
    <x v="5"/>
    <x v="1"/>
    <x v="1"/>
    <n v="2"/>
    <x v="8"/>
  </r>
  <r>
    <x v="125"/>
    <x v="5"/>
    <x v="2"/>
    <x v="0"/>
    <n v="1"/>
    <x v="8"/>
  </r>
  <r>
    <x v="125"/>
    <x v="5"/>
    <x v="2"/>
    <x v="1"/>
    <n v="2"/>
    <x v="8"/>
  </r>
  <r>
    <x v="125"/>
    <x v="5"/>
    <x v="3"/>
    <x v="0"/>
    <n v="2"/>
    <x v="8"/>
  </r>
  <r>
    <x v="125"/>
    <x v="5"/>
    <x v="3"/>
    <x v="1"/>
    <n v="3"/>
    <x v="8"/>
  </r>
  <r>
    <x v="125"/>
    <x v="5"/>
    <x v="4"/>
    <x v="0"/>
    <n v="5"/>
    <x v="8"/>
  </r>
  <r>
    <x v="125"/>
    <x v="5"/>
    <x v="4"/>
    <x v="1"/>
    <n v="4"/>
    <x v="8"/>
  </r>
  <r>
    <x v="125"/>
    <x v="5"/>
    <x v="5"/>
    <x v="0"/>
    <n v="1"/>
    <x v="8"/>
  </r>
  <r>
    <x v="125"/>
    <x v="5"/>
    <x v="5"/>
    <x v="1"/>
    <n v="4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33C025-CB39-4E58-A2E5-50EEBDD438ED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gridDropZones="1" multipleFieldFilters="0">
  <location ref="A3:H5297" firstHeaderRow="1" firstDataRow="2" firstDataCol="5"/>
  <pivotFields count="8">
    <pivotField axis="axisRow" compact="0" numFmtId="166" outline="0" showAll="0" includeNewItemsInFilter="1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  <pivotField axis="axisRow" compact="0" outline="0" showAll="0" defaultSubtotal="0">
      <items count="31">
        <item x="22"/>
        <item x="13"/>
        <item x="0"/>
        <item x="9"/>
        <item x="27"/>
        <item x="18"/>
        <item x="5"/>
        <item x="23"/>
        <item x="14"/>
        <item x="1"/>
        <item x="10"/>
        <item x="28"/>
        <item x="19"/>
        <item x="6"/>
        <item x="24"/>
        <item x="15"/>
        <item x="2"/>
        <item x="11"/>
        <item x="29"/>
        <item x="20"/>
        <item x="7"/>
        <item x="25"/>
        <item x="16"/>
        <item x="3"/>
        <item x="12"/>
        <item x="30"/>
        <item x="21"/>
        <item x="8"/>
        <item x="26"/>
        <item x="17"/>
        <item x="4"/>
      </items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compact="0" outline="0" showAll="0" defaultSubtotal="0">
      <items count="5">
        <item sd="0" x="0"/>
        <item x="1"/>
        <item x="2"/>
        <item x="3"/>
        <item sd="0" x="4"/>
      </items>
    </pivotField>
  </pivotFields>
  <rowFields count="5">
    <field x="7"/>
    <field x="0"/>
    <field x="5"/>
    <field x="1"/>
    <field x="2"/>
  </rowFields>
  <rowItems count="5293">
    <i>
      <x v="1"/>
      <x v="1"/>
      <x v="2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9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6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3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30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1">
      <x v="2"/>
      <x v="6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3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0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7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1">
      <x v="3"/>
      <x v="6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3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0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7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1">
      <x v="4"/>
      <x v="3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0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7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4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1">
      <x v="5"/>
      <x v="1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8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5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2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9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1">
      <x v="6"/>
      <x v="5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2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9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6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1">
      <x v="7"/>
      <x v="3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0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7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4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1">
      <x v="8"/>
      <x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7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4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1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8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1">
      <x v="9"/>
      <x v="4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1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8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5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1">
      <x v="10"/>
      <x v="2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9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6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3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30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1">
      <x v="11"/>
      <x v="6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3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0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7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1">
      <x v="12"/>
      <x v="4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1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8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5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>
      <x v="2"/>
      <x v="1"/>
      <x v="1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8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5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2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9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1">
      <x v="2"/>
      <x v="5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2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9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6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1">
      <x v="3"/>
      <x v="5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2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9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6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1">
      <x v="4"/>
      <x v="2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9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6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3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1">
      <x v="5"/>
      <x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7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4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1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8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1">
      <x v="6"/>
      <x v="4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1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8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5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1">
      <x v="7"/>
      <x v="2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9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6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3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30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1">
      <x v="8"/>
      <x v="6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3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0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7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1">
      <x v="9"/>
      <x v="3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0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7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4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1">
      <x v="10"/>
      <x v="1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8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5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2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9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1">
      <x v="11"/>
      <x v="5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2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9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6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1">
      <x v="12"/>
      <x v="3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0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7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4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>
      <x v="3"/>
      <x v="1"/>
      <x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7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4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1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8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1">
      <x v="2"/>
      <x v="4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1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8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5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1">
      <x v="3"/>
      <x v="4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1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8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5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1">
      <x v="4"/>
      <x v="1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8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5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2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9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1">
      <x v="5"/>
      <x v="6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13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0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r="2">
      <x v="27"/>
      <x/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  <x/>
    </i>
    <i r="4">
      <x v="1"/>
    </i>
    <i r="4">
      <x v="2"/>
    </i>
    <i r="4">
      <x v="3"/>
    </i>
    <i r="4">
      <x v="4"/>
    </i>
    <i r="4">
      <x v="5"/>
    </i>
    <i t="default" r="3">
      <x v="1"/>
    </i>
    <i r="3">
      <x v="2"/>
      <x/>
    </i>
    <i r="4">
      <x v="1"/>
    </i>
    <i r="4">
      <x v="2"/>
    </i>
    <i r="4">
      <x v="3"/>
    </i>
    <i r="4">
      <x v="4"/>
    </i>
    <i r="4">
      <x v="5"/>
    </i>
    <i t="default" r="3">
      <x v="2"/>
    </i>
    <i r="3">
      <x v="3"/>
      <x/>
    </i>
    <i r="4">
      <x v="1"/>
    </i>
    <i r="4">
      <x v="2"/>
    </i>
    <i r="4">
      <x v="3"/>
    </i>
    <i r="4">
      <x v="4"/>
    </i>
    <i r="4">
      <x v="5"/>
    </i>
    <i t="default" r="3">
      <x v="3"/>
    </i>
    <i r="3">
      <x v="4"/>
      <x/>
    </i>
    <i r="4">
      <x v="1"/>
    </i>
    <i r="4">
      <x v="2"/>
    </i>
    <i r="4">
      <x v="3"/>
    </i>
    <i r="4">
      <x v="4"/>
    </i>
    <i r="4">
      <x v="5"/>
    </i>
    <i t="default" r="3">
      <x v="4"/>
    </i>
    <i r="3">
      <x v="5"/>
      <x/>
    </i>
    <i r="4">
      <x v="1"/>
    </i>
    <i r="4">
      <x v="2"/>
    </i>
    <i r="4">
      <x v="3"/>
    </i>
    <i r="4">
      <x v="4"/>
    </i>
    <i r="4">
      <x v="5"/>
    </i>
    <i t="default" r="3">
      <x v="5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oma de Qtd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1A3680-9DC0-41B2-B704-8EFAB5A74A95}" name="Tabela6" displayName="Tabela6" ref="A1:F9073" totalsRowShown="0">
  <autoFilter ref="A1:F9073" xr:uid="{2F1A3680-9DC0-41B2-B704-8EFAB5A74A95}"/>
  <sortState xmlns:xlrd2="http://schemas.microsoft.com/office/spreadsheetml/2017/richdata2" ref="A2:E9073">
    <sortCondition ref="A2:A9073"/>
    <sortCondition ref="B2:B9073"/>
    <sortCondition ref="C2:C9073"/>
    <sortCondition ref="D2:D9073"/>
  </sortState>
  <tableColumns count="6">
    <tableColumn id="1" xr3:uid="{9193C4C5-3297-4593-A39B-24EA039880EC}" name="Data" dataDxfId="31"/>
    <tableColumn id="2" xr3:uid="{F22910BB-E725-4AFE-ABB7-FE748014121F}" name="Atividade"/>
    <tableColumn id="3" xr3:uid="{E6549DBE-A12E-43F6-AE91-0329E29D2DEE}" name="Grupo"/>
    <tableColumn id="4" xr3:uid="{248555F9-AFEA-4CDE-A1FD-4A4A2697E537}" name="M/F"/>
    <tableColumn id="5" xr3:uid="{3FD53B99-D07A-407C-9693-F936E3257787}" name="Qtd" dataDxfId="30"/>
    <tableColumn id="6" xr3:uid="{AF9FBD04-9FA0-432E-8656-7D9E1268D533}" name="Dia" dataDxfId="29">
      <calculatedColumnFormula>DAY(A2)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ela5" displayName="Tabela5" ref="A1:B101" totalsRowShown="0">
  <autoFilter ref="A1:B101" xr:uid="{00000000-0009-0000-0100-000005000000}"/>
  <tableColumns count="2">
    <tableColumn id="1" xr3:uid="{00000000-0010-0000-0000-000001000000}" name="Idade">
      <calculatedColumnFormula>ROW()-1</calculatedColumnFormula>
    </tableColumn>
    <tableColumn id="2" xr3:uid="{00000000-0010-0000-0000-000002000000}" name="Grup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a4" displayName="Tabela4" ref="A1:AA39" totalsRowShown="0" headerRowDxfId="28" dataDxfId="27">
  <autoFilter ref="A1:AA39" xr:uid="{00000000-0009-0000-0100-000004000000}"/>
  <tableColumns count="27">
    <tableColumn id="1" xr3:uid="{00000000-0010-0000-0100-000001000000}" name="ID" dataDxfId="26">
      <calculatedColumnFormula>IF(B2&lt;&gt;"",ROW()-1)</calculatedColumnFormula>
    </tableColumn>
    <tableColumn id="2" xr3:uid="{00000000-0010-0000-0100-000002000000}" name="Nome" dataDxfId="25"/>
    <tableColumn id="3" xr3:uid="{00000000-0010-0000-0100-000003000000}" name="Condicao" dataDxfId="24"/>
    <tableColumn id="25" xr3:uid="{00000000-0010-0000-0100-000019000000}" name="Sexo" dataDxfId="23"/>
    <tableColumn id="4" xr3:uid="{00000000-0010-0000-0100-000004000000}" name="Estado_Civil" dataDxfId="22"/>
    <tableColumn id="5" xr3:uid="{00000000-0010-0000-0100-000005000000}" name="Conjuge" dataDxfId="21"/>
    <tableColumn id="6" xr3:uid="{00000000-0010-0000-0100-000006000000}" name="Rua" dataDxfId="20"/>
    <tableColumn id="7" xr3:uid="{00000000-0010-0000-0100-000007000000}" name="Dt_Casamento" dataDxfId="19"/>
    <tableColumn id="8" xr3:uid="{00000000-0010-0000-0100-000008000000}" name="Fone-fixo" dataDxfId="18"/>
    <tableColumn id="9" xr3:uid="{00000000-0010-0000-0100-000009000000}" name="Celular" dataDxfId="17"/>
    <tableColumn id="10" xr3:uid="{00000000-0010-0000-0100-00000A000000}" name="Whatsapp" dataDxfId="16"/>
    <tableColumn id="11" xr3:uid="{00000000-0010-0000-0100-00000B000000}" name="Tipo de Residencia" dataDxfId="15"/>
    <tableColumn id="12" xr3:uid="{00000000-0010-0000-0100-00000C000000}" name="Numero" dataDxfId="14"/>
    <tableColumn id="13" xr3:uid="{00000000-0010-0000-0100-00000D000000}" name="Bairro" dataDxfId="13"/>
    <tableColumn id="24" xr3:uid="{00000000-0010-0000-0100-000018000000}" name="Complemento" dataDxfId="12"/>
    <tableColumn id="14" xr3:uid="{00000000-0010-0000-0100-00000E000000}" name="CEP" dataDxfId="11"/>
    <tableColumn id="15" xr3:uid="{00000000-0010-0000-0100-00000F000000}" name="Cidade" dataDxfId="10"/>
    <tableColumn id="16" xr3:uid="{00000000-0010-0000-0100-000010000000}" name="Pai" dataDxfId="9"/>
    <tableColumn id="17" xr3:uid="{00000000-0010-0000-0100-000011000000}" name="Mae" dataDxfId="8"/>
    <tableColumn id="18" xr3:uid="{00000000-0010-0000-0100-000012000000}" name="Escolaridade" dataDxfId="7"/>
    <tableColumn id="19" xr3:uid="{00000000-0010-0000-0100-000013000000}" name="Profissão" dataDxfId="6"/>
    <tableColumn id="21" xr3:uid="{00000000-0010-0000-0100-000015000000}" name="E-mail" dataDxfId="5"/>
    <tableColumn id="22" xr3:uid="{00000000-0010-0000-0100-000016000000}" name="Dt_Nascimento" dataDxfId="4">
      <calculatedColumnFormula>IFERROR(IF(VLOOKUP(B2,'CÁLCULO DE IDADE'!A:B,2,0)=0,"",VLOOKUP(B2,'CÁLCULO DE IDADE'!A:B,2,0)),"")</calculatedColumnFormula>
    </tableColumn>
    <tableColumn id="26" xr3:uid="{00000000-0010-0000-0100-00001A000000}" name="Dt_Cadastro" dataDxfId="3">
      <calculatedColumnFormula>IF(VLOOKUP(Tabela4[[#This Row],[Nome]],MEMBRESIA!A:G,3,0)=0,"",VLOOKUP(Tabela4[[#This Row],[Nome]],MEMBRESIA!A:G,3,0))</calculatedColumnFormula>
    </tableColumn>
    <tableColumn id="27" xr3:uid="{00000000-0010-0000-0100-00001B000000}" name="Cadastro_Motivo" dataDxfId="2">
      <calculatedColumnFormula>IF(VLOOKUP(Tabela4[[#This Row],[Nome]],MEMBRESIA!A:G,2,0)=0,"",VLOOKUP(Tabela4[[#This Row],[Nome]],MEMBRESIA!A:G,2,0))</calculatedColumnFormula>
    </tableColumn>
    <tableColumn id="28" xr3:uid="{00000000-0010-0000-0100-00001C000000}" name="Dt_Desligamento" dataDxfId="1">
      <calculatedColumnFormula>IF(VLOOKUP(Tabela4[[#This Row],[Nome]],MEMBRESIA!A:G,6,0)="","",VLOOKUP(Tabela4[[#This Row],[Nome]],MEMBRESIA!A:G,6,0))</calculatedColumnFormula>
    </tableColumn>
    <tableColumn id="29" xr3:uid="{00000000-0010-0000-0100-00001D000000}" name="Desligamento_Motivo" dataDxfId="0">
      <calculatedColumnFormula>IF(VLOOKUP(Tabela4[[#This Row],[Nome]],MEMBRESIA!A:G,5,0)="","",VLOOKUP(Tabela4[[#This Row],[Nome]],MEMBRESIA!A:G,5,0))</calculatedColumnFormula>
    </tableColumn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__Anonymous_Sheet_DB__2" displayName="__Anonymous_Sheet_DB__2" ref="A2:G31" headerRowCount="0" totalsRowShown="0">
  <sortState xmlns:xlrd2="http://schemas.microsoft.com/office/spreadsheetml/2017/richdata2" ref="A2:G31">
    <sortCondition ref="E2:E31"/>
    <sortCondition ref="C2:C31"/>
    <sortCondition ref="A2:A31"/>
  </sortState>
  <tableColumns count="7">
    <tableColumn id="1" xr3:uid="{00000000-0010-0000-0200-000001000000}" name="Coluna1"/>
    <tableColumn id="2" xr3:uid="{00000000-0010-0000-0200-000002000000}" name="Coluna2"/>
    <tableColumn id="3" xr3:uid="{00000000-0010-0000-0200-000003000000}" name="Coluna3"/>
    <tableColumn id="4" xr3:uid="{00000000-0010-0000-0200-000004000000}" name="Coluna4"/>
    <tableColumn id="5" xr3:uid="{00000000-0010-0000-0200-000005000000}" name="Coluna5"/>
    <tableColumn id="6" xr3:uid="{00000000-0010-0000-0200-000006000000}" name="Coluna6"/>
    <tableColumn id="7" xr3:uid="{00000000-0010-0000-0200-000007000000}" name="Coluna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__Anonymous_Sheet_DB__3" displayName="__Anonymous_Sheet_DB__3" ref="A3:C32" headerRowCount="0" totalsRowShown="0">
  <sortState xmlns:xlrd2="http://schemas.microsoft.com/office/spreadsheetml/2017/richdata2" ref="A3:C32">
    <sortCondition ref="C3:C32"/>
    <sortCondition ref="B3:B32"/>
    <sortCondition ref="A3:A32"/>
  </sortState>
  <tableColumns count="3">
    <tableColumn id="1" xr3:uid="{00000000-0010-0000-0300-000001000000}" name="Coluna1"/>
    <tableColumn id="2" xr3:uid="{00000000-0010-0000-0300-000002000000}" name="Coluna2"/>
    <tableColumn id="3" xr3:uid="{00000000-0010-0000-0300-000003000000}" name="Coluna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__Anonymous_Sheet_DB__4" displayName="__Anonymous_Sheet_DB__4" ref="A2:G31" headerRowCount="0" totalsRowShown="0">
  <sortState xmlns:xlrd2="http://schemas.microsoft.com/office/spreadsheetml/2017/richdata2" ref="A2:G31">
    <sortCondition ref="G2:G31"/>
    <sortCondition ref="A2:A31"/>
  </sortState>
  <tableColumns count="7">
    <tableColumn id="1" xr3:uid="{00000000-0010-0000-0400-000001000000}" name="Coluna1"/>
    <tableColumn id="2" xr3:uid="{00000000-0010-0000-0400-000002000000}" name="Coluna2"/>
    <tableColumn id="3" xr3:uid="{00000000-0010-0000-0400-000003000000}" name="Coluna3"/>
    <tableColumn id="4" xr3:uid="{00000000-0010-0000-0400-000004000000}" name="Coluna4"/>
    <tableColumn id="5" xr3:uid="{00000000-0010-0000-0400-000005000000}" name="Coluna5"/>
    <tableColumn id="6" xr3:uid="{00000000-0010-0000-0400-000006000000}" name="Coluna6"/>
    <tableColumn id="7" xr3:uid="{00000000-0010-0000-0400-000007000000}" name="Coluna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22B1C-1597-493B-9936-772F689C7C8B}">
  <dimension ref="A3:V5297"/>
  <sheetViews>
    <sheetView topLeftCell="D1" workbookViewId="0">
      <selection activeCell="R2" sqref="R2"/>
    </sheetView>
  </sheetViews>
  <sheetFormatPr defaultRowHeight="12.75"/>
  <cols>
    <col min="1" max="1" width="30.140625" bestFit="1" customWidth="1"/>
    <col min="2" max="2" width="12.85546875" bestFit="1" customWidth="1"/>
    <col min="3" max="3" width="23.140625" bestFit="1" customWidth="1"/>
    <col min="4" max="4" width="30.85546875" bestFit="1" customWidth="1"/>
    <col min="5" max="5" width="12.28515625" bestFit="1" customWidth="1"/>
    <col min="6" max="7" width="6.5703125" bestFit="1" customWidth="1"/>
    <col min="8" max="8" width="11.140625" bestFit="1" customWidth="1"/>
  </cols>
  <sheetData>
    <row r="3" spans="1:22">
      <c r="A3" s="26" t="s">
        <v>324</v>
      </c>
      <c r="F3" s="26" t="s">
        <v>301</v>
      </c>
      <c r="U3" t="s">
        <v>310</v>
      </c>
      <c r="V3">
        <v>1</v>
      </c>
    </row>
    <row r="4" spans="1:22">
      <c r="A4" s="26" t="s">
        <v>325</v>
      </c>
      <c r="B4" s="26" t="s">
        <v>234</v>
      </c>
      <c r="C4" s="26" t="s">
        <v>326</v>
      </c>
      <c r="D4" s="26" t="s">
        <v>295</v>
      </c>
      <c r="E4" s="26" t="s">
        <v>264</v>
      </c>
      <c r="F4" t="s">
        <v>261</v>
      </c>
      <c r="G4" t="s">
        <v>260</v>
      </c>
      <c r="H4" t="s">
        <v>308</v>
      </c>
      <c r="J4" t="s">
        <v>326</v>
      </c>
      <c r="K4" t="s">
        <v>333</v>
      </c>
      <c r="L4" t="s">
        <v>334</v>
      </c>
      <c r="M4" s="27" t="str">
        <f>IF(D4="",M3,D4)</f>
        <v>Atividade</v>
      </c>
      <c r="N4" s="27" t="str">
        <f t="shared" ref="N4:N67" si="0">IF(E4="","Total",E4)</f>
        <v>Grupo</v>
      </c>
      <c r="O4" t="s">
        <v>261</v>
      </c>
      <c r="P4" t="s">
        <v>260</v>
      </c>
      <c r="Q4" t="s">
        <v>335</v>
      </c>
      <c r="U4" t="s">
        <v>311</v>
      </c>
      <c r="V4">
        <v>2</v>
      </c>
    </row>
    <row r="5" spans="1:22">
      <c r="A5" t="s">
        <v>309</v>
      </c>
      <c r="B5" s="17" t="s">
        <v>310</v>
      </c>
      <c r="C5">
        <v>3</v>
      </c>
      <c r="D5" t="s">
        <v>299</v>
      </c>
      <c r="E5" t="s">
        <v>303</v>
      </c>
      <c r="F5">
        <v>2</v>
      </c>
      <c r="G5">
        <v>4</v>
      </c>
      <c r="H5">
        <v>6</v>
      </c>
      <c r="J5" s="27">
        <f>IF(C5="",J4,C5)</f>
        <v>3</v>
      </c>
      <c r="K5">
        <f t="shared" ref="K5:K68" si="1">IF(B5="",K4,VLOOKUP(B5,$U$3:$V$14,2,0))</f>
        <v>1</v>
      </c>
      <c r="L5" s="27" t="str">
        <f>IF(A5="",L4,A5)</f>
        <v>2021</v>
      </c>
      <c r="M5" s="27" t="str">
        <f t="shared" ref="M5:M68" si="2">IF(D5="",M4,D5)</f>
        <v>Assembléia Extraordinária</v>
      </c>
      <c r="N5" t="str">
        <f t="shared" si="0"/>
        <v>Adolescentes</v>
      </c>
      <c r="O5">
        <f t="shared" ref="O5:Q68" si="3">F5</f>
        <v>2</v>
      </c>
      <c r="P5">
        <f t="shared" si="3"/>
        <v>4</v>
      </c>
      <c r="Q5">
        <f t="shared" si="3"/>
        <v>6</v>
      </c>
      <c r="U5" t="s">
        <v>312</v>
      </c>
      <c r="V5">
        <v>3</v>
      </c>
    </row>
    <row r="6" spans="1:22">
      <c r="E6" t="s">
        <v>292</v>
      </c>
      <c r="F6">
        <v>3</v>
      </c>
      <c r="G6">
        <v>3</v>
      </c>
      <c r="H6">
        <v>6</v>
      </c>
      <c r="J6" s="27">
        <f t="shared" ref="J6:J69" si="4">IF(C6="",J5,C6)</f>
        <v>3</v>
      </c>
      <c r="K6">
        <f t="shared" si="1"/>
        <v>1</v>
      </c>
      <c r="L6" s="27" t="str">
        <f t="shared" ref="L6:L69" si="5">IF(A6="",L5,A6)</f>
        <v>2021</v>
      </c>
      <c r="M6" t="str">
        <f t="shared" si="2"/>
        <v>Assembléia Extraordinária</v>
      </c>
      <c r="N6" t="str">
        <f t="shared" si="0"/>
        <v>Adultos</v>
      </c>
      <c r="O6">
        <f t="shared" si="3"/>
        <v>3</v>
      </c>
      <c r="P6">
        <f t="shared" si="3"/>
        <v>3</v>
      </c>
      <c r="Q6">
        <f t="shared" si="3"/>
        <v>6</v>
      </c>
      <c r="U6" t="s">
        <v>313</v>
      </c>
      <c r="V6">
        <v>4</v>
      </c>
    </row>
    <row r="7" spans="1:22">
      <c r="E7" t="s">
        <v>294</v>
      </c>
      <c r="F7">
        <v>2</v>
      </c>
      <c r="G7">
        <v>2</v>
      </c>
      <c r="H7">
        <v>4</v>
      </c>
      <c r="J7" s="27">
        <f t="shared" si="4"/>
        <v>3</v>
      </c>
      <c r="K7">
        <f t="shared" si="1"/>
        <v>1</v>
      </c>
      <c r="L7" s="27" t="str">
        <f t="shared" si="5"/>
        <v>2021</v>
      </c>
      <c r="M7" t="str">
        <f t="shared" si="2"/>
        <v>Assembléia Extraordinária</v>
      </c>
      <c r="N7" t="str">
        <f t="shared" si="0"/>
        <v>Berçário</v>
      </c>
      <c r="O7">
        <f t="shared" si="3"/>
        <v>2</v>
      </c>
      <c r="P7">
        <f t="shared" si="3"/>
        <v>2</v>
      </c>
      <c r="Q7">
        <f t="shared" si="3"/>
        <v>4</v>
      </c>
      <c r="U7" t="s">
        <v>314</v>
      </c>
      <c r="V7">
        <v>5</v>
      </c>
    </row>
    <row r="8" spans="1:22">
      <c r="E8" t="s">
        <v>306</v>
      </c>
      <c r="F8">
        <v>2</v>
      </c>
      <c r="G8">
        <v>3</v>
      </c>
      <c r="H8">
        <v>5</v>
      </c>
      <c r="J8" s="27">
        <f t="shared" si="4"/>
        <v>3</v>
      </c>
      <c r="K8">
        <f t="shared" si="1"/>
        <v>1</v>
      </c>
      <c r="L8" s="27" t="str">
        <f t="shared" si="5"/>
        <v>2021</v>
      </c>
      <c r="M8" t="str">
        <f t="shared" si="2"/>
        <v>Assembléia Extraordinária</v>
      </c>
      <c r="N8" t="str">
        <f t="shared" si="0"/>
        <v>Idosos</v>
      </c>
      <c r="O8">
        <f t="shared" si="3"/>
        <v>2</v>
      </c>
      <c r="P8">
        <f t="shared" si="3"/>
        <v>3</v>
      </c>
      <c r="Q8">
        <f t="shared" si="3"/>
        <v>5</v>
      </c>
      <c r="U8" t="s">
        <v>315</v>
      </c>
      <c r="V8">
        <v>6</v>
      </c>
    </row>
    <row r="9" spans="1:22">
      <c r="E9" t="s">
        <v>300</v>
      </c>
      <c r="F9">
        <v>5</v>
      </c>
      <c r="G9">
        <v>1</v>
      </c>
      <c r="H9">
        <v>6</v>
      </c>
      <c r="J9" s="27">
        <f t="shared" si="4"/>
        <v>3</v>
      </c>
      <c r="K9">
        <f t="shared" si="1"/>
        <v>1</v>
      </c>
      <c r="L9" s="27" t="str">
        <f t="shared" si="5"/>
        <v>2021</v>
      </c>
      <c r="M9" t="str">
        <f t="shared" si="2"/>
        <v>Assembléia Extraordinária</v>
      </c>
      <c r="N9" t="str">
        <f t="shared" si="0"/>
        <v>Jovem</v>
      </c>
      <c r="O9">
        <f t="shared" si="3"/>
        <v>5</v>
      </c>
      <c r="P9">
        <f t="shared" si="3"/>
        <v>1</v>
      </c>
      <c r="Q9">
        <f t="shared" si="3"/>
        <v>6</v>
      </c>
      <c r="U9" t="s">
        <v>316</v>
      </c>
      <c r="V9">
        <v>7</v>
      </c>
    </row>
    <row r="10" spans="1:22">
      <c r="E10" t="s">
        <v>289</v>
      </c>
      <c r="F10">
        <v>3</v>
      </c>
      <c r="G10">
        <v>5</v>
      </c>
      <c r="H10">
        <v>8</v>
      </c>
      <c r="J10" s="27">
        <f t="shared" si="4"/>
        <v>3</v>
      </c>
      <c r="K10">
        <f t="shared" si="1"/>
        <v>1</v>
      </c>
      <c r="L10" s="27" t="str">
        <f t="shared" si="5"/>
        <v>2021</v>
      </c>
      <c r="M10" t="str">
        <f t="shared" si="2"/>
        <v>Assembléia Extraordinária</v>
      </c>
      <c r="N10" t="str">
        <f t="shared" si="0"/>
        <v>Junior</v>
      </c>
      <c r="O10">
        <f t="shared" si="3"/>
        <v>3</v>
      </c>
      <c r="P10">
        <f t="shared" si="3"/>
        <v>5</v>
      </c>
      <c r="Q10">
        <f t="shared" si="3"/>
        <v>8</v>
      </c>
      <c r="U10" t="s">
        <v>317</v>
      </c>
      <c r="V10">
        <v>8</v>
      </c>
    </row>
    <row r="11" spans="1:22">
      <c r="D11" t="s">
        <v>327</v>
      </c>
      <c r="F11">
        <v>17</v>
      </c>
      <c r="G11">
        <v>18</v>
      </c>
      <c r="H11">
        <v>35</v>
      </c>
      <c r="J11" s="27">
        <f t="shared" si="4"/>
        <v>3</v>
      </c>
      <c r="K11">
        <f t="shared" si="1"/>
        <v>1</v>
      </c>
      <c r="L11" s="27" t="str">
        <f t="shared" si="5"/>
        <v>2021</v>
      </c>
      <c r="M11" t="str">
        <f t="shared" si="2"/>
        <v>Assembléia Extraordinária Total</v>
      </c>
      <c r="N11" t="str">
        <f t="shared" si="0"/>
        <v>Total</v>
      </c>
      <c r="O11">
        <f t="shared" si="3"/>
        <v>17</v>
      </c>
      <c r="P11">
        <f t="shared" si="3"/>
        <v>18</v>
      </c>
      <c r="Q11">
        <f t="shared" si="3"/>
        <v>35</v>
      </c>
      <c r="U11" t="s">
        <v>318</v>
      </c>
      <c r="V11">
        <v>9</v>
      </c>
    </row>
    <row r="12" spans="1:22">
      <c r="D12" t="s">
        <v>298</v>
      </c>
      <c r="E12" t="s">
        <v>303</v>
      </c>
      <c r="F12">
        <v>4</v>
      </c>
      <c r="G12">
        <v>3</v>
      </c>
      <c r="H12">
        <v>7</v>
      </c>
      <c r="J12" s="27">
        <f t="shared" si="4"/>
        <v>3</v>
      </c>
      <c r="K12">
        <f t="shared" si="1"/>
        <v>1</v>
      </c>
      <c r="L12" s="27" t="str">
        <f t="shared" si="5"/>
        <v>2021</v>
      </c>
      <c r="M12" t="str">
        <f t="shared" si="2"/>
        <v>Assembléia Ordinária</v>
      </c>
      <c r="N12" t="str">
        <f t="shared" si="0"/>
        <v>Adolescentes</v>
      </c>
      <c r="O12">
        <f t="shared" si="3"/>
        <v>4</v>
      </c>
      <c r="P12">
        <f t="shared" si="3"/>
        <v>3</v>
      </c>
      <c r="Q12">
        <f t="shared" si="3"/>
        <v>7</v>
      </c>
      <c r="U12" t="s">
        <v>319</v>
      </c>
      <c r="V12">
        <v>10</v>
      </c>
    </row>
    <row r="13" spans="1:22">
      <c r="E13" t="s">
        <v>292</v>
      </c>
      <c r="F13">
        <v>7</v>
      </c>
      <c r="G13">
        <v>1</v>
      </c>
      <c r="H13">
        <v>8</v>
      </c>
      <c r="J13" s="27">
        <f t="shared" si="4"/>
        <v>3</v>
      </c>
      <c r="K13">
        <f t="shared" si="1"/>
        <v>1</v>
      </c>
      <c r="L13" s="27" t="str">
        <f t="shared" si="5"/>
        <v>2021</v>
      </c>
      <c r="M13" t="str">
        <f t="shared" si="2"/>
        <v>Assembléia Ordinária</v>
      </c>
      <c r="N13" t="str">
        <f t="shared" si="0"/>
        <v>Adultos</v>
      </c>
      <c r="O13">
        <f t="shared" si="3"/>
        <v>7</v>
      </c>
      <c r="P13">
        <f t="shared" si="3"/>
        <v>1</v>
      </c>
      <c r="Q13">
        <f t="shared" si="3"/>
        <v>8</v>
      </c>
      <c r="U13" t="s">
        <v>320</v>
      </c>
      <c r="V13">
        <v>11</v>
      </c>
    </row>
    <row r="14" spans="1:22">
      <c r="E14" t="s">
        <v>294</v>
      </c>
      <c r="F14">
        <v>1</v>
      </c>
      <c r="G14">
        <v>2</v>
      </c>
      <c r="H14">
        <v>3</v>
      </c>
      <c r="J14" s="27">
        <f t="shared" si="4"/>
        <v>3</v>
      </c>
      <c r="K14">
        <f t="shared" si="1"/>
        <v>1</v>
      </c>
      <c r="L14" s="27" t="str">
        <f t="shared" si="5"/>
        <v>2021</v>
      </c>
      <c r="M14" t="str">
        <f t="shared" si="2"/>
        <v>Assembléia Ordinária</v>
      </c>
      <c r="N14" t="str">
        <f t="shared" si="0"/>
        <v>Berçário</v>
      </c>
      <c r="O14">
        <f t="shared" si="3"/>
        <v>1</v>
      </c>
      <c r="P14">
        <f t="shared" si="3"/>
        <v>2</v>
      </c>
      <c r="Q14">
        <f t="shared" si="3"/>
        <v>3</v>
      </c>
      <c r="U14" t="s">
        <v>321</v>
      </c>
      <c r="V14">
        <v>12</v>
      </c>
    </row>
    <row r="15" spans="1:22">
      <c r="E15" t="s">
        <v>306</v>
      </c>
      <c r="F15">
        <v>3</v>
      </c>
      <c r="G15">
        <v>2</v>
      </c>
      <c r="H15">
        <v>5</v>
      </c>
      <c r="J15" s="27">
        <f t="shared" si="4"/>
        <v>3</v>
      </c>
      <c r="K15">
        <f t="shared" si="1"/>
        <v>1</v>
      </c>
      <c r="L15" s="27" t="str">
        <f t="shared" si="5"/>
        <v>2021</v>
      </c>
      <c r="M15" t="str">
        <f t="shared" si="2"/>
        <v>Assembléia Ordinária</v>
      </c>
      <c r="N15" t="str">
        <f t="shared" si="0"/>
        <v>Idosos</v>
      </c>
      <c r="O15">
        <f t="shared" si="3"/>
        <v>3</v>
      </c>
      <c r="P15">
        <f t="shared" si="3"/>
        <v>2</v>
      </c>
      <c r="Q15">
        <f t="shared" si="3"/>
        <v>5</v>
      </c>
    </row>
    <row r="16" spans="1:22">
      <c r="E16" t="s">
        <v>300</v>
      </c>
      <c r="F16">
        <v>2</v>
      </c>
      <c r="G16">
        <v>1</v>
      </c>
      <c r="H16">
        <v>3</v>
      </c>
      <c r="J16" s="27">
        <f t="shared" si="4"/>
        <v>3</v>
      </c>
      <c r="K16">
        <f t="shared" si="1"/>
        <v>1</v>
      </c>
      <c r="L16" s="27" t="str">
        <f t="shared" si="5"/>
        <v>2021</v>
      </c>
      <c r="M16" t="str">
        <f t="shared" si="2"/>
        <v>Assembléia Ordinária</v>
      </c>
      <c r="N16" t="str">
        <f t="shared" si="0"/>
        <v>Jovem</v>
      </c>
      <c r="O16">
        <f t="shared" si="3"/>
        <v>2</v>
      </c>
      <c r="P16">
        <f t="shared" si="3"/>
        <v>1</v>
      </c>
      <c r="Q16">
        <f t="shared" si="3"/>
        <v>3</v>
      </c>
    </row>
    <row r="17" spans="4:17">
      <c r="E17" t="s">
        <v>289</v>
      </c>
      <c r="F17">
        <v>6</v>
      </c>
      <c r="G17">
        <v>4</v>
      </c>
      <c r="H17">
        <v>10</v>
      </c>
      <c r="J17" s="27">
        <f t="shared" si="4"/>
        <v>3</v>
      </c>
      <c r="K17">
        <f t="shared" si="1"/>
        <v>1</v>
      </c>
      <c r="L17" s="27" t="str">
        <f t="shared" si="5"/>
        <v>2021</v>
      </c>
      <c r="M17" t="str">
        <f t="shared" si="2"/>
        <v>Assembléia Ordinária</v>
      </c>
      <c r="N17" t="str">
        <f t="shared" si="0"/>
        <v>Junior</v>
      </c>
      <c r="O17">
        <f t="shared" si="3"/>
        <v>6</v>
      </c>
      <c r="P17">
        <f t="shared" si="3"/>
        <v>4</v>
      </c>
      <c r="Q17">
        <f t="shared" si="3"/>
        <v>10</v>
      </c>
    </row>
    <row r="18" spans="4:17">
      <c r="D18" t="s">
        <v>328</v>
      </c>
      <c r="F18">
        <v>23</v>
      </c>
      <c r="G18">
        <v>13</v>
      </c>
      <c r="H18">
        <v>36</v>
      </c>
      <c r="J18" s="27">
        <f t="shared" si="4"/>
        <v>3</v>
      </c>
      <c r="K18">
        <f t="shared" si="1"/>
        <v>1</v>
      </c>
      <c r="L18" s="27" t="str">
        <f t="shared" si="5"/>
        <v>2021</v>
      </c>
      <c r="M18" t="str">
        <f t="shared" si="2"/>
        <v>Assembléia Ordinária Total</v>
      </c>
      <c r="N18" t="str">
        <f t="shared" si="0"/>
        <v>Total</v>
      </c>
      <c r="O18">
        <f t="shared" si="3"/>
        <v>23</v>
      </c>
      <c r="P18">
        <f t="shared" si="3"/>
        <v>13</v>
      </c>
      <c r="Q18">
        <f t="shared" si="3"/>
        <v>36</v>
      </c>
    </row>
    <row r="19" spans="4:17">
      <c r="D19" t="s">
        <v>296</v>
      </c>
      <c r="E19" t="s">
        <v>303</v>
      </c>
      <c r="F19">
        <v>1</v>
      </c>
      <c r="G19">
        <v>1</v>
      </c>
      <c r="H19">
        <v>2</v>
      </c>
      <c r="J19" s="27">
        <f t="shared" si="4"/>
        <v>3</v>
      </c>
      <c r="K19">
        <f t="shared" si="1"/>
        <v>1</v>
      </c>
      <c r="L19" s="27" t="str">
        <f t="shared" si="5"/>
        <v>2021</v>
      </c>
      <c r="M19" t="str">
        <f t="shared" si="2"/>
        <v>Culto Matutino</v>
      </c>
      <c r="N19" t="str">
        <f t="shared" si="0"/>
        <v>Adolescentes</v>
      </c>
      <c r="O19">
        <f t="shared" si="3"/>
        <v>1</v>
      </c>
      <c r="P19">
        <f t="shared" si="3"/>
        <v>1</v>
      </c>
      <c r="Q19">
        <f t="shared" si="3"/>
        <v>2</v>
      </c>
    </row>
    <row r="20" spans="4:17">
      <c r="E20" t="s">
        <v>292</v>
      </c>
      <c r="F20">
        <v>6</v>
      </c>
      <c r="G20">
        <v>3</v>
      </c>
      <c r="H20">
        <v>9</v>
      </c>
      <c r="J20" s="27">
        <f t="shared" si="4"/>
        <v>3</v>
      </c>
      <c r="K20">
        <f t="shared" si="1"/>
        <v>1</v>
      </c>
      <c r="L20" s="27" t="str">
        <f t="shared" si="5"/>
        <v>2021</v>
      </c>
      <c r="M20" t="str">
        <f t="shared" si="2"/>
        <v>Culto Matutino</v>
      </c>
      <c r="N20" t="str">
        <f t="shared" si="0"/>
        <v>Adultos</v>
      </c>
      <c r="O20">
        <f t="shared" si="3"/>
        <v>6</v>
      </c>
      <c r="P20">
        <f t="shared" si="3"/>
        <v>3</v>
      </c>
      <c r="Q20">
        <f t="shared" si="3"/>
        <v>9</v>
      </c>
    </row>
    <row r="21" spans="4:17">
      <c r="E21" t="s">
        <v>294</v>
      </c>
      <c r="F21">
        <v>1</v>
      </c>
      <c r="G21">
        <v>3</v>
      </c>
      <c r="H21">
        <v>4</v>
      </c>
      <c r="J21" s="27">
        <f t="shared" si="4"/>
        <v>3</v>
      </c>
      <c r="K21">
        <f t="shared" si="1"/>
        <v>1</v>
      </c>
      <c r="L21" s="27" t="str">
        <f t="shared" si="5"/>
        <v>2021</v>
      </c>
      <c r="M21" t="str">
        <f t="shared" si="2"/>
        <v>Culto Matutino</v>
      </c>
      <c r="N21" t="str">
        <f t="shared" si="0"/>
        <v>Berçário</v>
      </c>
      <c r="O21">
        <f t="shared" si="3"/>
        <v>1</v>
      </c>
      <c r="P21">
        <f t="shared" si="3"/>
        <v>3</v>
      </c>
      <c r="Q21">
        <f t="shared" si="3"/>
        <v>4</v>
      </c>
    </row>
    <row r="22" spans="4:17">
      <c r="E22" t="s">
        <v>306</v>
      </c>
      <c r="F22">
        <v>4</v>
      </c>
      <c r="G22">
        <v>3</v>
      </c>
      <c r="H22">
        <v>7</v>
      </c>
      <c r="J22" s="27">
        <f t="shared" si="4"/>
        <v>3</v>
      </c>
      <c r="K22">
        <f t="shared" si="1"/>
        <v>1</v>
      </c>
      <c r="L22" s="27" t="str">
        <f t="shared" si="5"/>
        <v>2021</v>
      </c>
      <c r="M22" t="str">
        <f t="shared" si="2"/>
        <v>Culto Matutino</v>
      </c>
      <c r="N22" t="str">
        <f t="shared" si="0"/>
        <v>Idosos</v>
      </c>
      <c r="O22">
        <f t="shared" si="3"/>
        <v>4</v>
      </c>
      <c r="P22">
        <f t="shared" si="3"/>
        <v>3</v>
      </c>
      <c r="Q22">
        <f t="shared" si="3"/>
        <v>7</v>
      </c>
    </row>
    <row r="23" spans="4:17">
      <c r="E23" t="s">
        <v>300</v>
      </c>
      <c r="F23">
        <v>2</v>
      </c>
      <c r="G23">
        <v>2</v>
      </c>
      <c r="H23">
        <v>4</v>
      </c>
      <c r="J23" s="27">
        <f t="shared" si="4"/>
        <v>3</v>
      </c>
      <c r="K23">
        <f t="shared" si="1"/>
        <v>1</v>
      </c>
      <c r="L23" s="27" t="str">
        <f t="shared" si="5"/>
        <v>2021</v>
      </c>
      <c r="M23" t="str">
        <f t="shared" si="2"/>
        <v>Culto Matutino</v>
      </c>
      <c r="N23" t="str">
        <f t="shared" si="0"/>
        <v>Jovem</v>
      </c>
      <c r="O23">
        <f t="shared" si="3"/>
        <v>2</v>
      </c>
      <c r="P23">
        <f t="shared" si="3"/>
        <v>2</v>
      </c>
      <c r="Q23">
        <f t="shared" si="3"/>
        <v>4</v>
      </c>
    </row>
    <row r="24" spans="4:17">
      <c r="E24" t="s">
        <v>289</v>
      </c>
      <c r="F24">
        <v>3</v>
      </c>
      <c r="G24">
        <v>1</v>
      </c>
      <c r="H24">
        <v>4</v>
      </c>
      <c r="J24" s="27">
        <f t="shared" si="4"/>
        <v>3</v>
      </c>
      <c r="K24">
        <f t="shared" si="1"/>
        <v>1</v>
      </c>
      <c r="L24" s="27" t="str">
        <f t="shared" si="5"/>
        <v>2021</v>
      </c>
      <c r="M24" t="str">
        <f t="shared" si="2"/>
        <v>Culto Matutino</v>
      </c>
      <c r="N24" t="str">
        <f t="shared" si="0"/>
        <v>Junior</v>
      </c>
      <c r="O24">
        <f t="shared" si="3"/>
        <v>3</v>
      </c>
      <c r="P24">
        <f t="shared" si="3"/>
        <v>1</v>
      </c>
      <c r="Q24">
        <f t="shared" si="3"/>
        <v>4</v>
      </c>
    </row>
    <row r="25" spans="4:17">
      <c r="D25" t="s">
        <v>329</v>
      </c>
      <c r="F25">
        <v>17</v>
      </c>
      <c r="G25">
        <v>13</v>
      </c>
      <c r="H25">
        <v>30</v>
      </c>
      <c r="J25" s="27">
        <f t="shared" si="4"/>
        <v>3</v>
      </c>
      <c r="K25">
        <f t="shared" si="1"/>
        <v>1</v>
      </c>
      <c r="L25" s="27" t="str">
        <f t="shared" si="5"/>
        <v>2021</v>
      </c>
      <c r="M25" t="str">
        <f t="shared" si="2"/>
        <v>Culto Matutino Total</v>
      </c>
      <c r="N25" t="str">
        <f t="shared" si="0"/>
        <v>Total</v>
      </c>
      <c r="O25">
        <f t="shared" si="3"/>
        <v>17</v>
      </c>
      <c r="P25">
        <f t="shared" si="3"/>
        <v>13</v>
      </c>
      <c r="Q25">
        <f t="shared" si="3"/>
        <v>30</v>
      </c>
    </row>
    <row r="26" spans="4:17">
      <c r="D26" t="s">
        <v>297</v>
      </c>
      <c r="E26" t="s">
        <v>303</v>
      </c>
      <c r="F26">
        <v>2</v>
      </c>
      <c r="G26">
        <v>1</v>
      </c>
      <c r="H26">
        <v>3</v>
      </c>
      <c r="J26" s="27">
        <f t="shared" si="4"/>
        <v>3</v>
      </c>
      <c r="K26">
        <f t="shared" si="1"/>
        <v>1</v>
      </c>
      <c r="L26" s="27" t="str">
        <f t="shared" si="5"/>
        <v>2021</v>
      </c>
      <c r="M26" t="str">
        <f t="shared" si="2"/>
        <v>Culto Noturno</v>
      </c>
      <c r="N26" t="str">
        <f t="shared" si="0"/>
        <v>Adolescentes</v>
      </c>
      <c r="O26">
        <f t="shared" si="3"/>
        <v>2</v>
      </c>
      <c r="P26">
        <f t="shared" si="3"/>
        <v>1</v>
      </c>
      <c r="Q26">
        <f t="shared" si="3"/>
        <v>3</v>
      </c>
    </row>
    <row r="27" spans="4:17">
      <c r="E27" t="s">
        <v>292</v>
      </c>
      <c r="F27">
        <v>6</v>
      </c>
      <c r="G27">
        <v>3</v>
      </c>
      <c r="H27">
        <v>9</v>
      </c>
      <c r="J27" s="27">
        <f t="shared" si="4"/>
        <v>3</v>
      </c>
      <c r="K27">
        <f t="shared" si="1"/>
        <v>1</v>
      </c>
      <c r="L27" s="27" t="str">
        <f t="shared" si="5"/>
        <v>2021</v>
      </c>
      <c r="M27" t="str">
        <f t="shared" si="2"/>
        <v>Culto Noturno</v>
      </c>
      <c r="N27" t="str">
        <f t="shared" si="0"/>
        <v>Adultos</v>
      </c>
      <c r="O27">
        <f t="shared" si="3"/>
        <v>6</v>
      </c>
      <c r="P27">
        <f t="shared" si="3"/>
        <v>3</v>
      </c>
      <c r="Q27">
        <f t="shared" si="3"/>
        <v>9</v>
      </c>
    </row>
    <row r="28" spans="4:17">
      <c r="E28" t="s">
        <v>294</v>
      </c>
      <c r="F28">
        <v>2</v>
      </c>
      <c r="G28">
        <v>2</v>
      </c>
      <c r="H28">
        <v>4</v>
      </c>
      <c r="J28" s="27">
        <f t="shared" si="4"/>
        <v>3</v>
      </c>
      <c r="K28">
        <f t="shared" si="1"/>
        <v>1</v>
      </c>
      <c r="L28" s="27" t="str">
        <f t="shared" si="5"/>
        <v>2021</v>
      </c>
      <c r="M28" t="str">
        <f t="shared" si="2"/>
        <v>Culto Noturno</v>
      </c>
      <c r="N28" t="str">
        <f t="shared" si="0"/>
        <v>Berçário</v>
      </c>
      <c r="O28">
        <f t="shared" si="3"/>
        <v>2</v>
      </c>
      <c r="P28">
        <f t="shared" si="3"/>
        <v>2</v>
      </c>
      <c r="Q28">
        <f t="shared" si="3"/>
        <v>4</v>
      </c>
    </row>
    <row r="29" spans="4:17">
      <c r="E29" t="s">
        <v>306</v>
      </c>
      <c r="F29">
        <v>4</v>
      </c>
      <c r="G29">
        <v>1</v>
      </c>
      <c r="H29">
        <v>5</v>
      </c>
      <c r="J29" s="27">
        <f t="shared" si="4"/>
        <v>3</v>
      </c>
      <c r="K29">
        <f t="shared" si="1"/>
        <v>1</v>
      </c>
      <c r="L29" s="27" t="str">
        <f t="shared" si="5"/>
        <v>2021</v>
      </c>
      <c r="M29" t="str">
        <f t="shared" si="2"/>
        <v>Culto Noturno</v>
      </c>
      <c r="N29" t="str">
        <f t="shared" si="0"/>
        <v>Idosos</v>
      </c>
      <c r="O29">
        <f t="shared" si="3"/>
        <v>4</v>
      </c>
      <c r="P29">
        <f t="shared" si="3"/>
        <v>1</v>
      </c>
      <c r="Q29">
        <f t="shared" si="3"/>
        <v>5</v>
      </c>
    </row>
    <row r="30" spans="4:17">
      <c r="E30" t="s">
        <v>300</v>
      </c>
      <c r="F30">
        <v>5</v>
      </c>
      <c r="G30">
        <v>3</v>
      </c>
      <c r="H30">
        <v>8</v>
      </c>
      <c r="J30" s="27">
        <f t="shared" si="4"/>
        <v>3</v>
      </c>
      <c r="K30">
        <f t="shared" si="1"/>
        <v>1</v>
      </c>
      <c r="L30" s="27" t="str">
        <f t="shared" si="5"/>
        <v>2021</v>
      </c>
      <c r="M30" t="str">
        <f t="shared" si="2"/>
        <v>Culto Noturno</v>
      </c>
      <c r="N30" t="str">
        <f t="shared" si="0"/>
        <v>Jovem</v>
      </c>
      <c r="O30">
        <f t="shared" si="3"/>
        <v>5</v>
      </c>
      <c r="P30">
        <f t="shared" si="3"/>
        <v>3</v>
      </c>
      <c r="Q30">
        <f t="shared" si="3"/>
        <v>8</v>
      </c>
    </row>
    <row r="31" spans="4:17">
      <c r="E31" t="s">
        <v>289</v>
      </c>
      <c r="F31">
        <v>5</v>
      </c>
      <c r="G31">
        <v>5</v>
      </c>
      <c r="H31">
        <v>10</v>
      </c>
      <c r="J31" s="27">
        <f t="shared" si="4"/>
        <v>3</v>
      </c>
      <c r="K31">
        <f t="shared" si="1"/>
        <v>1</v>
      </c>
      <c r="L31" s="27" t="str">
        <f t="shared" si="5"/>
        <v>2021</v>
      </c>
      <c r="M31" t="str">
        <f t="shared" si="2"/>
        <v>Culto Noturno</v>
      </c>
      <c r="N31" t="str">
        <f t="shared" si="0"/>
        <v>Junior</v>
      </c>
      <c r="O31">
        <f t="shared" si="3"/>
        <v>5</v>
      </c>
      <c r="P31">
        <f t="shared" si="3"/>
        <v>5</v>
      </c>
      <c r="Q31">
        <f t="shared" si="3"/>
        <v>10</v>
      </c>
    </row>
    <row r="32" spans="4:17">
      <c r="D32" t="s">
        <v>330</v>
      </c>
      <c r="F32">
        <v>24</v>
      </c>
      <c r="G32">
        <v>15</v>
      </c>
      <c r="H32">
        <v>39</v>
      </c>
      <c r="J32" s="27">
        <f t="shared" si="4"/>
        <v>3</v>
      </c>
      <c r="K32">
        <f t="shared" si="1"/>
        <v>1</v>
      </c>
      <c r="L32" s="27" t="str">
        <f t="shared" si="5"/>
        <v>2021</v>
      </c>
      <c r="M32" t="str">
        <f t="shared" si="2"/>
        <v>Culto Noturno Total</v>
      </c>
      <c r="N32" t="str">
        <f t="shared" si="0"/>
        <v>Total</v>
      </c>
      <c r="O32">
        <f t="shared" si="3"/>
        <v>24</v>
      </c>
      <c r="P32">
        <f t="shared" si="3"/>
        <v>15</v>
      </c>
      <c r="Q32">
        <f t="shared" si="3"/>
        <v>39</v>
      </c>
    </row>
    <row r="33" spans="3:17">
      <c r="D33" t="s">
        <v>305</v>
      </c>
      <c r="E33" t="s">
        <v>303</v>
      </c>
      <c r="F33">
        <v>3</v>
      </c>
      <c r="G33">
        <v>3</v>
      </c>
      <c r="H33">
        <v>6</v>
      </c>
      <c r="J33" s="27">
        <f t="shared" si="4"/>
        <v>3</v>
      </c>
      <c r="K33">
        <f t="shared" si="1"/>
        <v>1</v>
      </c>
      <c r="L33" s="27" t="str">
        <f t="shared" si="5"/>
        <v>2021</v>
      </c>
      <c r="M33" t="str">
        <f t="shared" si="2"/>
        <v>EBD</v>
      </c>
      <c r="N33" t="str">
        <f t="shared" si="0"/>
        <v>Adolescentes</v>
      </c>
      <c r="O33">
        <f t="shared" si="3"/>
        <v>3</v>
      </c>
      <c r="P33">
        <f t="shared" si="3"/>
        <v>3</v>
      </c>
      <c r="Q33">
        <f t="shared" si="3"/>
        <v>6</v>
      </c>
    </row>
    <row r="34" spans="3:17">
      <c r="E34" t="s">
        <v>292</v>
      </c>
      <c r="F34">
        <v>12</v>
      </c>
      <c r="G34">
        <v>3</v>
      </c>
      <c r="H34">
        <v>15</v>
      </c>
      <c r="J34" s="27">
        <f t="shared" si="4"/>
        <v>3</v>
      </c>
      <c r="K34">
        <f t="shared" si="1"/>
        <v>1</v>
      </c>
      <c r="L34" s="27" t="str">
        <f t="shared" si="5"/>
        <v>2021</v>
      </c>
      <c r="M34" t="str">
        <f t="shared" si="2"/>
        <v>EBD</v>
      </c>
      <c r="N34" t="str">
        <f t="shared" si="0"/>
        <v>Adultos</v>
      </c>
      <c r="O34">
        <f t="shared" si="3"/>
        <v>12</v>
      </c>
      <c r="P34">
        <f t="shared" si="3"/>
        <v>3</v>
      </c>
      <c r="Q34">
        <f t="shared" si="3"/>
        <v>15</v>
      </c>
    </row>
    <row r="35" spans="3:17">
      <c r="E35" t="s">
        <v>294</v>
      </c>
      <c r="F35">
        <v>2</v>
      </c>
      <c r="G35">
        <v>3</v>
      </c>
      <c r="H35">
        <v>5</v>
      </c>
      <c r="J35" s="27">
        <f t="shared" si="4"/>
        <v>3</v>
      </c>
      <c r="K35">
        <f t="shared" si="1"/>
        <v>1</v>
      </c>
      <c r="L35" s="27" t="str">
        <f t="shared" si="5"/>
        <v>2021</v>
      </c>
      <c r="M35" t="str">
        <f t="shared" si="2"/>
        <v>EBD</v>
      </c>
      <c r="N35" t="str">
        <f t="shared" si="0"/>
        <v>Berçário</v>
      </c>
      <c r="O35">
        <f t="shared" si="3"/>
        <v>2</v>
      </c>
      <c r="P35">
        <f t="shared" si="3"/>
        <v>3</v>
      </c>
      <c r="Q35">
        <f t="shared" si="3"/>
        <v>5</v>
      </c>
    </row>
    <row r="36" spans="3:17">
      <c r="E36" t="s">
        <v>306</v>
      </c>
      <c r="F36">
        <v>6</v>
      </c>
      <c r="G36">
        <v>3</v>
      </c>
      <c r="H36">
        <v>9</v>
      </c>
      <c r="J36" s="27">
        <f t="shared" si="4"/>
        <v>3</v>
      </c>
      <c r="K36">
        <f t="shared" si="1"/>
        <v>1</v>
      </c>
      <c r="L36" s="27" t="str">
        <f t="shared" si="5"/>
        <v>2021</v>
      </c>
      <c r="M36" t="str">
        <f t="shared" si="2"/>
        <v>EBD</v>
      </c>
      <c r="N36" t="str">
        <f t="shared" si="0"/>
        <v>Idosos</v>
      </c>
      <c r="O36">
        <f t="shared" si="3"/>
        <v>6</v>
      </c>
      <c r="P36">
        <f t="shared" si="3"/>
        <v>3</v>
      </c>
      <c r="Q36">
        <f t="shared" si="3"/>
        <v>9</v>
      </c>
    </row>
    <row r="37" spans="3:17">
      <c r="E37" t="s">
        <v>300</v>
      </c>
      <c r="F37">
        <v>6</v>
      </c>
      <c r="G37">
        <v>4</v>
      </c>
      <c r="H37">
        <v>10</v>
      </c>
      <c r="J37" s="27">
        <f t="shared" si="4"/>
        <v>3</v>
      </c>
      <c r="K37">
        <f t="shared" si="1"/>
        <v>1</v>
      </c>
      <c r="L37" s="27" t="str">
        <f t="shared" si="5"/>
        <v>2021</v>
      </c>
      <c r="M37" t="str">
        <f t="shared" si="2"/>
        <v>EBD</v>
      </c>
      <c r="N37" t="str">
        <f t="shared" si="0"/>
        <v>Jovem</v>
      </c>
      <c r="O37">
        <f t="shared" si="3"/>
        <v>6</v>
      </c>
      <c r="P37">
        <f t="shared" si="3"/>
        <v>4</v>
      </c>
      <c r="Q37">
        <f t="shared" si="3"/>
        <v>10</v>
      </c>
    </row>
    <row r="38" spans="3:17">
      <c r="E38" t="s">
        <v>289</v>
      </c>
      <c r="F38">
        <v>6</v>
      </c>
      <c r="G38">
        <v>5</v>
      </c>
      <c r="H38">
        <v>11</v>
      </c>
      <c r="J38" s="27">
        <f t="shared" si="4"/>
        <v>3</v>
      </c>
      <c r="K38">
        <f t="shared" si="1"/>
        <v>1</v>
      </c>
      <c r="L38" s="27" t="str">
        <f t="shared" si="5"/>
        <v>2021</v>
      </c>
      <c r="M38" t="str">
        <f t="shared" si="2"/>
        <v>EBD</v>
      </c>
      <c r="N38" t="str">
        <f t="shared" si="0"/>
        <v>Junior</v>
      </c>
      <c r="O38">
        <f t="shared" si="3"/>
        <v>6</v>
      </c>
      <c r="P38">
        <f t="shared" si="3"/>
        <v>5</v>
      </c>
      <c r="Q38">
        <f t="shared" si="3"/>
        <v>11</v>
      </c>
    </row>
    <row r="39" spans="3:17">
      <c r="D39" t="s">
        <v>331</v>
      </c>
      <c r="F39">
        <v>35</v>
      </c>
      <c r="G39">
        <v>21</v>
      </c>
      <c r="H39">
        <v>56</v>
      </c>
      <c r="J39" s="27">
        <f t="shared" si="4"/>
        <v>3</v>
      </c>
      <c r="K39">
        <f t="shared" si="1"/>
        <v>1</v>
      </c>
      <c r="L39" s="27" t="str">
        <f t="shared" si="5"/>
        <v>2021</v>
      </c>
      <c r="M39" t="str">
        <f t="shared" si="2"/>
        <v>EBD Total</v>
      </c>
      <c r="N39" t="str">
        <f t="shared" si="0"/>
        <v>Total</v>
      </c>
      <c r="O39">
        <f t="shared" si="3"/>
        <v>35</v>
      </c>
      <c r="P39">
        <f t="shared" si="3"/>
        <v>21</v>
      </c>
      <c r="Q39">
        <f t="shared" si="3"/>
        <v>56</v>
      </c>
    </row>
    <row r="40" spans="3:17">
      <c r="D40" t="s">
        <v>304</v>
      </c>
      <c r="E40" t="s">
        <v>303</v>
      </c>
      <c r="F40">
        <v>4</v>
      </c>
      <c r="G40">
        <v>1</v>
      </c>
      <c r="H40">
        <v>5</v>
      </c>
      <c r="J40" s="27">
        <f t="shared" si="4"/>
        <v>3</v>
      </c>
      <c r="K40">
        <f t="shared" si="1"/>
        <v>1</v>
      </c>
      <c r="L40" s="27" t="str">
        <f t="shared" si="5"/>
        <v>2021</v>
      </c>
      <c r="M40" t="str">
        <f t="shared" si="2"/>
        <v>Reunião</v>
      </c>
      <c r="N40" t="str">
        <f t="shared" si="0"/>
        <v>Adolescentes</v>
      </c>
      <c r="O40">
        <f t="shared" si="3"/>
        <v>4</v>
      </c>
      <c r="P40">
        <f t="shared" si="3"/>
        <v>1</v>
      </c>
      <c r="Q40">
        <f t="shared" si="3"/>
        <v>5</v>
      </c>
    </row>
    <row r="41" spans="3:17">
      <c r="E41" t="s">
        <v>292</v>
      </c>
      <c r="F41">
        <v>5</v>
      </c>
      <c r="G41">
        <v>2</v>
      </c>
      <c r="H41">
        <v>7</v>
      </c>
      <c r="J41" s="27">
        <f t="shared" si="4"/>
        <v>3</v>
      </c>
      <c r="K41">
        <f t="shared" si="1"/>
        <v>1</v>
      </c>
      <c r="L41" s="27" t="str">
        <f t="shared" si="5"/>
        <v>2021</v>
      </c>
      <c r="M41" t="str">
        <f t="shared" si="2"/>
        <v>Reunião</v>
      </c>
      <c r="N41" t="str">
        <f t="shared" si="0"/>
        <v>Adultos</v>
      </c>
      <c r="O41">
        <f t="shared" si="3"/>
        <v>5</v>
      </c>
      <c r="P41">
        <f t="shared" si="3"/>
        <v>2</v>
      </c>
      <c r="Q41">
        <f t="shared" si="3"/>
        <v>7</v>
      </c>
    </row>
    <row r="42" spans="3:17">
      <c r="E42" t="s">
        <v>294</v>
      </c>
      <c r="F42">
        <v>2</v>
      </c>
      <c r="G42">
        <v>2</v>
      </c>
      <c r="H42">
        <v>4</v>
      </c>
      <c r="J42" s="27">
        <f t="shared" si="4"/>
        <v>3</v>
      </c>
      <c r="K42">
        <f t="shared" si="1"/>
        <v>1</v>
      </c>
      <c r="L42" s="27" t="str">
        <f t="shared" si="5"/>
        <v>2021</v>
      </c>
      <c r="M42" t="str">
        <f t="shared" si="2"/>
        <v>Reunião</v>
      </c>
      <c r="N42" t="str">
        <f t="shared" si="0"/>
        <v>Berçário</v>
      </c>
      <c r="O42">
        <f t="shared" si="3"/>
        <v>2</v>
      </c>
      <c r="P42">
        <f t="shared" si="3"/>
        <v>2</v>
      </c>
      <c r="Q42">
        <f t="shared" si="3"/>
        <v>4</v>
      </c>
    </row>
    <row r="43" spans="3:17">
      <c r="E43" t="s">
        <v>306</v>
      </c>
      <c r="F43">
        <v>3</v>
      </c>
      <c r="G43">
        <v>1</v>
      </c>
      <c r="H43">
        <v>4</v>
      </c>
      <c r="J43" s="27">
        <f t="shared" si="4"/>
        <v>3</v>
      </c>
      <c r="K43">
        <f t="shared" si="1"/>
        <v>1</v>
      </c>
      <c r="L43" s="27" t="str">
        <f t="shared" si="5"/>
        <v>2021</v>
      </c>
      <c r="M43" t="str">
        <f t="shared" si="2"/>
        <v>Reunião</v>
      </c>
      <c r="N43" t="str">
        <f t="shared" si="0"/>
        <v>Idosos</v>
      </c>
      <c r="O43">
        <f t="shared" si="3"/>
        <v>3</v>
      </c>
      <c r="P43">
        <f t="shared" si="3"/>
        <v>1</v>
      </c>
      <c r="Q43">
        <f t="shared" si="3"/>
        <v>4</v>
      </c>
    </row>
    <row r="44" spans="3:17">
      <c r="E44" t="s">
        <v>300</v>
      </c>
      <c r="F44">
        <v>2</v>
      </c>
      <c r="G44">
        <v>2</v>
      </c>
      <c r="H44">
        <v>4</v>
      </c>
      <c r="J44" s="27">
        <f t="shared" si="4"/>
        <v>3</v>
      </c>
      <c r="K44">
        <f t="shared" si="1"/>
        <v>1</v>
      </c>
      <c r="L44" s="27" t="str">
        <f t="shared" si="5"/>
        <v>2021</v>
      </c>
      <c r="M44" t="str">
        <f t="shared" si="2"/>
        <v>Reunião</v>
      </c>
      <c r="N44" t="str">
        <f t="shared" si="0"/>
        <v>Jovem</v>
      </c>
      <c r="O44">
        <f t="shared" si="3"/>
        <v>2</v>
      </c>
      <c r="P44">
        <f t="shared" si="3"/>
        <v>2</v>
      </c>
      <c r="Q44">
        <f t="shared" si="3"/>
        <v>4</v>
      </c>
    </row>
    <row r="45" spans="3:17">
      <c r="E45" t="s">
        <v>289</v>
      </c>
      <c r="F45">
        <v>6</v>
      </c>
      <c r="G45">
        <v>2</v>
      </c>
      <c r="H45">
        <v>8</v>
      </c>
      <c r="J45" s="27">
        <f t="shared" si="4"/>
        <v>3</v>
      </c>
      <c r="K45">
        <f t="shared" si="1"/>
        <v>1</v>
      </c>
      <c r="L45" s="27" t="str">
        <f t="shared" si="5"/>
        <v>2021</v>
      </c>
      <c r="M45" t="str">
        <f t="shared" si="2"/>
        <v>Reunião</v>
      </c>
      <c r="N45" t="str">
        <f t="shared" si="0"/>
        <v>Junior</v>
      </c>
      <c r="O45">
        <f t="shared" si="3"/>
        <v>6</v>
      </c>
      <c r="P45">
        <f t="shared" si="3"/>
        <v>2</v>
      </c>
      <c r="Q45">
        <f t="shared" si="3"/>
        <v>8</v>
      </c>
    </row>
    <row r="46" spans="3:17">
      <c r="D46" t="s">
        <v>332</v>
      </c>
      <c r="F46">
        <v>22</v>
      </c>
      <c r="G46">
        <v>10</v>
      </c>
      <c r="H46">
        <v>32</v>
      </c>
      <c r="J46" s="27">
        <f t="shared" si="4"/>
        <v>3</v>
      </c>
      <c r="K46">
        <f t="shared" si="1"/>
        <v>1</v>
      </c>
      <c r="L46" s="27" t="str">
        <f t="shared" si="5"/>
        <v>2021</v>
      </c>
      <c r="M46" t="str">
        <f t="shared" si="2"/>
        <v>Reunião Total</v>
      </c>
      <c r="N46" t="str">
        <f t="shared" si="0"/>
        <v>Total</v>
      </c>
      <c r="O46">
        <f t="shared" si="3"/>
        <v>22</v>
      </c>
      <c r="P46">
        <f t="shared" si="3"/>
        <v>10</v>
      </c>
      <c r="Q46">
        <f t="shared" si="3"/>
        <v>32</v>
      </c>
    </row>
    <row r="47" spans="3:17">
      <c r="C47">
        <v>10</v>
      </c>
      <c r="D47" t="s">
        <v>299</v>
      </c>
      <c r="E47" t="s">
        <v>303</v>
      </c>
      <c r="F47">
        <v>1</v>
      </c>
      <c r="G47">
        <v>1</v>
      </c>
      <c r="H47">
        <v>2</v>
      </c>
      <c r="J47" s="27">
        <f t="shared" si="4"/>
        <v>10</v>
      </c>
      <c r="K47">
        <f t="shared" si="1"/>
        <v>1</v>
      </c>
      <c r="L47" s="27" t="str">
        <f t="shared" si="5"/>
        <v>2021</v>
      </c>
      <c r="M47" t="str">
        <f t="shared" si="2"/>
        <v>Assembléia Extraordinária</v>
      </c>
      <c r="N47" t="str">
        <f t="shared" si="0"/>
        <v>Adolescentes</v>
      </c>
      <c r="O47">
        <f t="shared" si="3"/>
        <v>1</v>
      </c>
      <c r="P47">
        <f t="shared" si="3"/>
        <v>1</v>
      </c>
      <c r="Q47">
        <f t="shared" si="3"/>
        <v>2</v>
      </c>
    </row>
    <row r="48" spans="3:17">
      <c r="E48" t="s">
        <v>292</v>
      </c>
      <c r="F48">
        <v>2</v>
      </c>
      <c r="G48">
        <v>2</v>
      </c>
      <c r="H48">
        <v>4</v>
      </c>
      <c r="J48" s="27">
        <f t="shared" si="4"/>
        <v>10</v>
      </c>
      <c r="K48">
        <f t="shared" si="1"/>
        <v>1</v>
      </c>
      <c r="L48" s="27" t="str">
        <f t="shared" si="5"/>
        <v>2021</v>
      </c>
      <c r="M48" t="str">
        <f t="shared" si="2"/>
        <v>Assembléia Extraordinária</v>
      </c>
      <c r="N48" t="str">
        <f t="shared" si="0"/>
        <v>Adultos</v>
      </c>
      <c r="O48">
        <f t="shared" si="3"/>
        <v>2</v>
      </c>
      <c r="P48">
        <f t="shared" si="3"/>
        <v>2</v>
      </c>
      <c r="Q48">
        <f t="shared" si="3"/>
        <v>4</v>
      </c>
    </row>
    <row r="49" spans="4:17">
      <c r="E49" t="s">
        <v>294</v>
      </c>
      <c r="F49">
        <v>2</v>
      </c>
      <c r="G49">
        <v>1</v>
      </c>
      <c r="H49">
        <v>3</v>
      </c>
      <c r="J49" s="27">
        <f t="shared" si="4"/>
        <v>10</v>
      </c>
      <c r="K49">
        <f t="shared" si="1"/>
        <v>1</v>
      </c>
      <c r="L49" s="27" t="str">
        <f t="shared" si="5"/>
        <v>2021</v>
      </c>
      <c r="M49" t="str">
        <f t="shared" si="2"/>
        <v>Assembléia Extraordinária</v>
      </c>
      <c r="N49" t="str">
        <f t="shared" si="0"/>
        <v>Berçário</v>
      </c>
      <c r="O49">
        <f t="shared" si="3"/>
        <v>2</v>
      </c>
      <c r="P49">
        <f t="shared" si="3"/>
        <v>1</v>
      </c>
      <c r="Q49">
        <f t="shared" si="3"/>
        <v>3</v>
      </c>
    </row>
    <row r="50" spans="4:17">
      <c r="E50" t="s">
        <v>306</v>
      </c>
      <c r="F50">
        <v>7</v>
      </c>
      <c r="G50">
        <v>2</v>
      </c>
      <c r="H50">
        <v>9</v>
      </c>
      <c r="J50" s="27">
        <f t="shared" si="4"/>
        <v>10</v>
      </c>
      <c r="K50">
        <f t="shared" si="1"/>
        <v>1</v>
      </c>
      <c r="L50" s="27" t="str">
        <f t="shared" si="5"/>
        <v>2021</v>
      </c>
      <c r="M50" t="str">
        <f t="shared" si="2"/>
        <v>Assembléia Extraordinária</v>
      </c>
      <c r="N50" t="str">
        <f t="shared" si="0"/>
        <v>Idosos</v>
      </c>
      <c r="O50">
        <f t="shared" si="3"/>
        <v>7</v>
      </c>
      <c r="P50">
        <f t="shared" si="3"/>
        <v>2</v>
      </c>
      <c r="Q50">
        <f t="shared" si="3"/>
        <v>9</v>
      </c>
    </row>
    <row r="51" spans="4:17">
      <c r="E51" t="s">
        <v>300</v>
      </c>
      <c r="F51">
        <v>3</v>
      </c>
      <c r="G51">
        <v>2</v>
      </c>
      <c r="H51">
        <v>5</v>
      </c>
      <c r="J51" s="27">
        <f t="shared" si="4"/>
        <v>10</v>
      </c>
      <c r="K51">
        <f t="shared" si="1"/>
        <v>1</v>
      </c>
      <c r="L51" s="27" t="str">
        <f t="shared" si="5"/>
        <v>2021</v>
      </c>
      <c r="M51" t="str">
        <f t="shared" si="2"/>
        <v>Assembléia Extraordinária</v>
      </c>
      <c r="N51" t="str">
        <f t="shared" si="0"/>
        <v>Jovem</v>
      </c>
      <c r="O51">
        <f t="shared" si="3"/>
        <v>3</v>
      </c>
      <c r="P51">
        <f t="shared" si="3"/>
        <v>2</v>
      </c>
      <c r="Q51">
        <f t="shared" si="3"/>
        <v>5</v>
      </c>
    </row>
    <row r="52" spans="4:17">
      <c r="E52" t="s">
        <v>289</v>
      </c>
      <c r="F52">
        <v>2</v>
      </c>
      <c r="G52">
        <v>1</v>
      </c>
      <c r="H52">
        <v>3</v>
      </c>
      <c r="J52" s="27">
        <f t="shared" si="4"/>
        <v>10</v>
      </c>
      <c r="K52">
        <f t="shared" si="1"/>
        <v>1</v>
      </c>
      <c r="L52" s="27" t="str">
        <f t="shared" si="5"/>
        <v>2021</v>
      </c>
      <c r="M52" t="str">
        <f t="shared" si="2"/>
        <v>Assembléia Extraordinária</v>
      </c>
      <c r="N52" t="str">
        <f t="shared" si="0"/>
        <v>Junior</v>
      </c>
      <c r="O52">
        <f t="shared" si="3"/>
        <v>2</v>
      </c>
      <c r="P52">
        <f t="shared" si="3"/>
        <v>1</v>
      </c>
      <c r="Q52">
        <f t="shared" si="3"/>
        <v>3</v>
      </c>
    </row>
    <row r="53" spans="4:17">
      <c r="D53" t="s">
        <v>327</v>
      </c>
      <c r="F53">
        <v>17</v>
      </c>
      <c r="G53">
        <v>9</v>
      </c>
      <c r="H53">
        <v>26</v>
      </c>
      <c r="J53" s="27">
        <f t="shared" si="4"/>
        <v>10</v>
      </c>
      <c r="K53">
        <f t="shared" si="1"/>
        <v>1</v>
      </c>
      <c r="L53" s="27" t="str">
        <f t="shared" si="5"/>
        <v>2021</v>
      </c>
      <c r="M53" t="str">
        <f t="shared" si="2"/>
        <v>Assembléia Extraordinária Total</v>
      </c>
      <c r="N53" t="str">
        <f t="shared" si="0"/>
        <v>Total</v>
      </c>
      <c r="O53">
        <f t="shared" si="3"/>
        <v>17</v>
      </c>
      <c r="P53">
        <f t="shared" si="3"/>
        <v>9</v>
      </c>
      <c r="Q53">
        <f t="shared" si="3"/>
        <v>26</v>
      </c>
    </row>
    <row r="54" spans="4:17">
      <c r="D54" t="s">
        <v>298</v>
      </c>
      <c r="E54" t="s">
        <v>303</v>
      </c>
      <c r="F54">
        <v>1</v>
      </c>
      <c r="G54">
        <v>1</v>
      </c>
      <c r="H54">
        <v>2</v>
      </c>
      <c r="J54" s="27">
        <f t="shared" si="4"/>
        <v>10</v>
      </c>
      <c r="K54">
        <f t="shared" si="1"/>
        <v>1</v>
      </c>
      <c r="L54" s="27" t="str">
        <f t="shared" si="5"/>
        <v>2021</v>
      </c>
      <c r="M54" t="str">
        <f t="shared" si="2"/>
        <v>Assembléia Ordinária</v>
      </c>
      <c r="N54" t="str">
        <f t="shared" si="0"/>
        <v>Adolescentes</v>
      </c>
      <c r="O54">
        <f t="shared" si="3"/>
        <v>1</v>
      </c>
      <c r="P54">
        <f t="shared" si="3"/>
        <v>1</v>
      </c>
      <c r="Q54">
        <f t="shared" si="3"/>
        <v>2</v>
      </c>
    </row>
    <row r="55" spans="4:17">
      <c r="E55" t="s">
        <v>292</v>
      </c>
      <c r="F55">
        <v>3</v>
      </c>
      <c r="G55">
        <v>1</v>
      </c>
      <c r="H55">
        <v>4</v>
      </c>
      <c r="J55" s="27">
        <f t="shared" si="4"/>
        <v>10</v>
      </c>
      <c r="K55">
        <f t="shared" si="1"/>
        <v>1</v>
      </c>
      <c r="L55" s="27" t="str">
        <f t="shared" si="5"/>
        <v>2021</v>
      </c>
      <c r="M55" t="str">
        <f t="shared" si="2"/>
        <v>Assembléia Ordinária</v>
      </c>
      <c r="N55" t="str">
        <f t="shared" si="0"/>
        <v>Adultos</v>
      </c>
      <c r="O55">
        <f t="shared" si="3"/>
        <v>3</v>
      </c>
      <c r="P55">
        <f t="shared" si="3"/>
        <v>1</v>
      </c>
      <c r="Q55">
        <f t="shared" si="3"/>
        <v>4</v>
      </c>
    </row>
    <row r="56" spans="4:17">
      <c r="E56" t="s">
        <v>294</v>
      </c>
      <c r="F56">
        <v>2</v>
      </c>
      <c r="G56">
        <v>3</v>
      </c>
      <c r="H56">
        <v>5</v>
      </c>
      <c r="J56" s="27">
        <f t="shared" si="4"/>
        <v>10</v>
      </c>
      <c r="K56">
        <f t="shared" si="1"/>
        <v>1</v>
      </c>
      <c r="L56" s="27" t="str">
        <f t="shared" si="5"/>
        <v>2021</v>
      </c>
      <c r="M56" t="str">
        <f t="shared" si="2"/>
        <v>Assembléia Ordinária</v>
      </c>
      <c r="N56" t="str">
        <f t="shared" si="0"/>
        <v>Berçário</v>
      </c>
      <c r="O56">
        <f t="shared" si="3"/>
        <v>2</v>
      </c>
      <c r="P56">
        <f t="shared" si="3"/>
        <v>3</v>
      </c>
      <c r="Q56">
        <f t="shared" si="3"/>
        <v>5</v>
      </c>
    </row>
    <row r="57" spans="4:17">
      <c r="E57" t="s">
        <v>306</v>
      </c>
      <c r="F57">
        <v>6</v>
      </c>
      <c r="G57">
        <v>3</v>
      </c>
      <c r="H57">
        <v>9</v>
      </c>
      <c r="J57" s="27">
        <f t="shared" si="4"/>
        <v>10</v>
      </c>
      <c r="K57">
        <f t="shared" si="1"/>
        <v>1</v>
      </c>
      <c r="L57" s="27" t="str">
        <f t="shared" si="5"/>
        <v>2021</v>
      </c>
      <c r="M57" t="str">
        <f t="shared" si="2"/>
        <v>Assembléia Ordinária</v>
      </c>
      <c r="N57" t="str">
        <f t="shared" si="0"/>
        <v>Idosos</v>
      </c>
      <c r="O57">
        <f t="shared" si="3"/>
        <v>6</v>
      </c>
      <c r="P57">
        <f t="shared" si="3"/>
        <v>3</v>
      </c>
      <c r="Q57">
        <f t="shared" si="3"/>
        <v>9</v>
      </c>
    </row>
    <row r="58" spans="4:17">
      <c r="E58" t="s">
        <v>300</v>
      </c>
      <c r="F58">
        <v>5</v>
      </c>
      <c r="G58">
        <v>1</v>
      </c>
      <c r="H58">
        <v>6</v>
      </c>
      <c r="J58" s="27">
        <f t="shared" si="4"/>
        <v>10</v>
      </c>
      <c r="K58">
        <f t="shared" si="1"/>
        <v>1</v>
      </c>
      <c r="L58" s="27" t="str">
        <f t="shared" si="5"/>
        <v>2021</v>
      </c>
      <c r="M58" t="str">
        <f t="shared" si="2"/>
        <v>Assembléia Ordinária</v>
      </c>
      <c r="N58" t="str">
        <f t="shared" si="0"/>
        <v>Jovem</v>
      </c>
      <c r="O58">
        <f t="shared" si="3"/>
        <v>5</v>
      </c>
      <c r="P58">
        <f t="shared" si="3"/>
        <v>1</v>
      </c>
      <c r="Q58">
        <f t="shared" si="3"/>
        <v>6</v>
      </c>
    </row>
    <row r="59" spans="4:17">
      <c r="E59" t="s">
        <v>289</v>
      </c>
      <c r="F59">
        <v>4</v>
      </c>
      <c r="G59">
        <v>4</v>
      </c>
      <c r="H59">
        <v>8</v>
      </c>
      <c r="J59" s="27">
        <f t="shared" si="4"/>
        <v>10</v>
      </c>
      <c r="K59">
        <f t="shared" si="1"/>
        <v>1</v>
      </c>
      <c r="L59" s="27" t="str">
        <f t="shared" si="5"/>
        <v>2021</v>
      </c>
      <c r="M59" t="str">
        <f t="shared" si="2"/>
        <v>Assembléia Ordinária</v>
      </c>
      <c r="N59" t="str">
        <f t="shared" si="0"/>
        <v>Junior</v>
      </c>
      <c r="O59">
        <f t="shared" si="3"/>
        <v>4</v>
      </c>
      <c r="P59">
        <f t="shared" si="3"/>
        <v>4</v>
      </c>
      <c r="Q59">
        <f t="shared" si="3"/>
        <v>8</v>
      </c>
    </row>
    <row r="60" spans="4:17">
      <c r="D60" t="s">
        <v>328</v>
      </c>
      <c r="F60">
        <v>21</v>
      </c>
      <c r="G60">
        <v>13</v>
      </c>
      <c r="H60">
        <v>34</v>
      </c>
      <c r="J60" s="27">
        <f t="shared" si="4"/>
        <v>10</v>
      </c>
      <c r="K60">
        <f t="shared" si="1"/>
        <v>1</v>
      </c>
      <c r="L60" s="27" t="str">
        <f t="shared" si="5"/>
        <v>2021</v>
      </c>
      <c r="M60" t="str">
        <f t="shared" si="2"/>
        <v>Assembléia Ordinária Total</v>
      </c>
      <c r="N60" t="str">
        <f t="shared" si="0"/>
        <v>Total</v>
      </c>
      <c r="O60">
        <f t="shared" si="3"/>
        <v>21</v>
      </c>
      <c r="P60">
        <f t="shared" si="3"/>
        <v>13</v>
      </c>
      <c r="Q60">
        <f t="shared" si="3"/>
        <v>34</v>
      </c>
    </row>
    <row r="61" spans="4:17">
      <c r="D61" t="s">
        <v>296</v>
      </c>
      <c r="E61" t="s">
        <v>303</v>
      </c>
      <c r="F61">
        <v>2</v>
      </c>
      <c r="G61">
        <v>4</v>
      </c>
      <c r="H61">
        <v>6</v>
      </c>
      <c r="J61" s="27">
        <f t="shared" si="4"/>
        <v>10</v>
      </c>
      <c r="K61">
        <f t="shared" si="1"/>
        <v>1</v>
      </c>
      <c r="L61" s="27" t="str">
        <f t="shared" si="5"/>
        <v>2021</v>
      </c>
      <c r="M61" t="str">
        <f t="shared" si="2"/>
        <v>Culto Matutino</v>
      </c>
      <c r="N61" t="str">
        <f t="shared" si="0"/>
        <v>Adolescentes</v>
      </c>
      <c r="O61">
        <f t="shared" si="3"/>
        <v>2</v>
      </c>
      <c r="P61">
        <f t="shared" si="3"/>
        <v>4</v>
      </c>
      <c r="Q61">
        <f t="shared" si="3"/>
        <v>6</v>
      </c>
    </row>
    <row r="62" spans="4:17">
      <c r="E62" t="s">
        <v>292</v>
      </c>
      <c r="F62">
        <v>4</v>
      </c>
      <c r="G62">
        <v>1</v>
      </c>
      <c r="H62">
        <v>5</v>
      </c>
      <c r="J62" s="27">
        <f t="shared" si="4"/>
        <v>10</v>
      </c>
      <c r="K62">
        <f t="shared" si="1"/>
        <v>1</v>
      </c>
      <c r="L62" s="27" t="str">
        <f t="shared" si="5"/>
        <v>2021</v>
      </c>
      <c r="M62" t="str">
        <f t="shared" si="2"/>
        <v>Culto Matutino</v>
      </c>
      <c r="N62" t="str">
        <f t="shared" si="0"/>
        <v>Adultos</v>
      </c>
      <c r="O62">
        <f t="shared" si="3"/>
        <v>4</v>
      </c>
      <c r="P62">
        <f t="shared" si="3"/>
        <v>1</v>
      </c>
      <c r="Q62">
        <f t="shared" si="3"/>
        <v>5</v>
      </c>
    </row>
    <row r="63" spans="4:17">
      <c r="E63" t="s">
        <v>294</v>
      </c>
      <c r="F63">
        <v>1</v>
      </c>
      <c r="G63">
        <v>3</v>
      </c>
      <c r="H63">
        <v>4</v>
      </c>
      <c r="J63" s="27">
        <f t="shared" si="4"/>
        <v>10</v>
      </c>
      <c r="K63">
        <f t="shared" si="1"/>
        <v>1</v>
      </c>
      <c r="L63" s="27" t="str">
        <f t="shared" si="5"/>
        <v>2021</v>
      </c>
      <c r="M63" t="str">
        <f t="shared" si="2"/>
        <v>Culto Matutino</v>
      </c>
      <c r="N63" t="str">
        <f t="shared" si="0"/>
        <v>Berçário</v>
      </c>
      <c r="O63">
        <f t="shared" si="3"/>
        <v>1</v>
      </c>
      <c r="P63">
        <f t="shared" si="3"/>
        <v>3</v>
      </c>
      <c r="Q63">
        <f t="shared" si="3"/>
        <v>4</v>
      </c>
    </row>
    <row r="64" spans="4:17">
      <c r="E64" t="s">
        <v>306</v>
      </c>
      <c r="F64">
        <v>2</v>
      </c>
      <c r="G64">
        <v>1</v>
      </c>
      <c r="H64">
        <v>3</v>
      </c>
      <c r="J64" s="27">
        <f t="shared" si="4"/>
        <v>10</v>
      </c>
      <c r="K64">
        <f t="shared" si="1"/>
        <v>1</v>
      </c>
      <c r="L64" s="27" t="str">
        <f t="shared" si="5"/>
        <v>2021</v>
      </c>
      <c r="M64" t="str">
        <f t="shared" si="2"/>
        <v>Culto Matutino</v>
      </c>
      <c r="N64" t="str">
        <f t="shared" si="0"/>
        <v>Idosos</v>
      </c>
      <c r="O64">
        <f t="shared" si="3"/>
        <v>2</v>
      </c>
      <c r="P64">
        <f t="shared" si="3"/>
        <v>1</v>
      </c>
      <c r="Q64">
        <f t="shared" si="3"/>
        <v>3</v>
      </c>
    </row>
    <row r="65" spans="4:17">
      <c r="E65" t="s">
        <v>300</v>
      </c>
      <c r="F65">
        <v>2</v>
      </c>
      <c r="G65">
        <v>3</v>
      </c>
      <c r="H65">
        <v>5</v>
      </c>
      <c r="J65" s="27">
        <f t="shared" si="4"/>
        <v>10</v>
      </c>
      <c r="K65">
        <f t="shared" si="1"/>
        <v>1</v>
      </c>
      <c r="L65" s="27" t="str">
        <f t="shared" si="5"/>
        <v>2021</v>
      </c>
      <c r="M65" t="str">
        <f t="shared" si="2"/>
        <v>Culto Matutino</v>
      </c>
      <c r="N65" t="str">
        <f t="shared" si="0"/>
        <v>Jovem</v>
      </c>
      <c r="O65">
        <f t="shared" si="3"/>
        <v>2</v>
      </c>
      <c r="P65">
        <f t="shared" si="3"/>
        <v>3</v>
      </c>
      <c r="Q65">
        <f t="shared" si="3"/>
        <v>5</v>
      </c>
    </row>
    <row r="66" spans="4:17">
      <c r="E66" t="s">
        <v>289</v>
      </c>
      <c r="F66">
        <v>5</v>
      </c>
      <c r="G66">
        <v>4</v>
      </c>
      <c r="H66">
        <v>9</v>
      </c>
      <c r="J66" s="27">
        <f t="shared" si="4"/>
        <v>10</v>
      </c>
      <c r="K66">
        <f t="shared" si="1"/>
        <v>1</v>
      </c>
      <c r="L66" s="27" t="str">
        <f t="shared" si="5"/>
        <v>2021</v>
      </c>
      <c r="M66" t="str">
        <f t="shared" si="2"/>
        <v>Culto Matutino</v>
      </c>
      <c r="N66" t="str">
        <f t="shared" si="0"/>
        <v>Junior</v>
      </c>
      <c r="O66">
        <f t="shared" si="3"/>
        <v>5</v>
      </c>
      <c r="P66">
        <f t="shared" si="3"/>
        <v>4</v>
      </c>
      <c r="Q66">
        <f t="shared" si="3"/>
        <v>9</v>
      </c>
    </row>
    <row r="67" spans="4:17">
      <c r="D67" t="s">
        <v>329</v>
      </c>
      <c r="F67">
        <v>16</v>
      </c>
      <c r="G67">
        <v>16</v>
      </c>
      <c r="H67">
        <v>32</v>
      </c>
      <c r="J67" s="27">
        <f t="shared" si="4"/>
        <v>10</v>
      </c>
      <c r="K67">
        <f t="shared" si="1"/>
        <v>1</v>
      </c>
      <c r="L67" s="27" t="str">
        <f t="shared" si="5"/>
        <v>2021</v>
      </c>
      <c r="M67" t="str">
        <f t="shared" si="2"/>
        <v>Culto Matutino Total</v>
      </c>
      <c r="N67" t="str">
        <f t="shared" si="0"/>
        <v>Total</v>
      </c>
      <c r="O67">
        <f t="shared" si="3"/>
        <v>16</v>
      </c>
      <c r="P67">
        <f t="shared" si="3"/>
        <v>16</v>
      </c>
      <c r="Q67">
        <f t="shared" si="3"/>
        <v>32</v>
      </c>
    </row>
    <row r="68" spans="4:17">
      <c r="D68" t="s">
        <v>297</v>
      </c>
      <c r="E68" t="s">
        <v>303</v>
      </c>
      <c r="F68">
        <v>5</v>
      </c>
      <c r="G68">
        <v>2</v>
      </c>
      <c r="H68">
        <v>7</v>
      </c>
      <c r="J68" s="27">
        <f t="shared" si="4"/>
        <v>10</v>
      </c>
      <c r="K68">
        <f t="shared" si="1"/>
        <v>1</v>
      </c>
      <c r="L68" s="27" t="str">
        <f t="shared" si="5"/>
        <v>2021</v>
      </c>
      <c r="M68" t="str">
        <f t="shared" si="2"/>
        <v>Culto Noturno</v>
      </c>
      <c r="N68" t="str">
        <f t="shared" ref="N68:N131" si="6">IF(E68="","Total",E68)</f>
        <v>Adolescentes</v>
      </c>
      <c r="O68">
        <f t="shared" si="3"/>
        <v>5</v>
      </c>
      <c r="P68">
        <f t="shared" si="3"/>
        <v>2</v>
      </c>
      <c r="Q68">
        <f t="shared" si="3"/>
        <v>7</v>
      </c>
    </row>
    <row r="69" spans="4:17">
      <c r="E69" t="s">
        <v>292</v>
      </c>
      <c r="F69">
        <v>4</v>
      </c>
      <c r="G69">
        <v>7</v>
      </c>
      <c r="H69">
        <v>11</v>
      </c>
      <c r="J69" s="27">
        <f t="shared" si="4"/>
        <v>10</v>
      </c>
      <c r="K69">
        <f t="shared" ref="K69:K132" si="7">IF(B69="",K68,VLOOKUP(B69,$U$3:$V$14,2,0))</f>
        <v>1</v>
      </c>
      <c r="L69" s="27" t="str">
        <f t="shared" si="5"/>
        <v>2021</v>
      </c>
      <c r="M69" t="str">
        <f t="shared" ref="M69:M132" si="8">IF(D69="",M68,D69)</f>
        <v>Culto Noturno</v>
      </c>
      <c r="N69" t="str">
        <f t="shared" si="6"/>
        <v>Adultos</v>
      </c>
      <c r="O69">
        <f t="shared" ref="O69:Q132" si="9">F69</f>
        <v>4</v>
      </c>
      <c r="P69">
        <f t="shared" si="9"/>
        <v>7</v>
      </c>
      <c r="Q69">
        <f t="shared" si="9"/>
        <v>11</v>
      </c>
    </row>
    <row r="70" spans="4:17">
      <c r="E70" t="s">
        <v>294</v>
      </c>
      <c r="F70">
        <v>2</v>
      </c>
      <c r="G70">
        <v>2</v>
      </c>
      <c r="H70">
        <v>4</v>
      </c>
      <c r="J70" s="27">
        <f t="shared" ref="J70:J133" si="10">IF(C70="",J69,C70)</f>
        <v>10</v>
      </c>
      <c r="K70">
        <f t="shared" si="7"/>
        <v>1</v>
      </c>
      <c r="L70" s="27" t="str">
        <f t="shared" ref="L70:L133" si="11">IF(A70="",L69,A70)</f>
        <v>2021</v>
      </c>
      <c r="M70" t="str">
        <f t="shared" si="8"/>
        <v>Culto Noturno</v>
      </c>
      <c r="N70" t="str">
        <f t="shared" si="6"/>
        <v>Berçário</v>
      </c>
      <c r="O70">
        <f t="shared" si="9"/>
        <v>2</v>
      </c>
      <c r="P70">
        <f t="shared" si="9"/>
        <v>2</v>
      </c>
      <c r="Q70">
        <f t="shared" si="9"/>
        <v>4</v>
      </c>
    </row>
    <row r="71" spans="4:17">
      <c r="E71" t="s">
        <v>306</v>
      </c>
      <c r="F71">
        <v>3</v>
      </c>
      <c r="G71">
        <v>1</v>
      </c>
      <c r="H71">
        <v>4</v>
      </c>
      <c r="J71" s="27">
        <f t="shared" si="10"/>
        <v>10</v>
      </c>
      <c r="K71">
        <f t="shared" si="7"/>
        <v>1</v>
      </c>
      <c r="L71" s="27" t="str">
        <f t="shared" si="11"/>
        <v>2021</v>
      </c>
      <c r="M71" t="str">
        <f t="shared" si="8"/>
        <v>Culto Noturno</v>
      </c>
      <c r="N71" t="str">
        <f t="shared" si="6"/>
        <v>Idosos</v>
      </c>
      <c r="O71">
        <f t="shared" si="9"/>
        <v>3</v>
      </c>
      <c r="P71">
        <f t="shared" si="9"/>
        <v>1</v>
      </c>
      <c r="Q71">
        <f t="shared" si="9"/>
        <v>4</v>
      </c>
    </row>
    <row r="72" spans="4:17">
      <c r="E72" t="s">
        <v>300</v>
      </c>
      <c r="F72">
        <v>1</v>
      </c>
      <c r="G72">
        <v>4</v>
      </c>
      <c r="H72">
        <v>5</v>
      </c>
      <c r="J72" s="27">
        <f t="shared" si="10"/>
        <v>10</v>
      </c>
      <c r="K72">
        <f t="shared" si="7"/>
        <v>1</v>
      </c>
      <c r="L72" s="27" t="str">
        <f t="shared" si="11"/>
        <v>2021</v>
      </c>
      <c r="M72" t="str">
        <f t="shared" si="8"/>
        <v>Culto Noturno</v>
      </c>
      <c r="N72" t="str">
        <f t="shared" si="6"/>
        <v>Jovem</v>
      </c>
      <c r="O72">
        <f t="shared" si="9"/>
        <v>1</v>
      </c>
      <c r="P72">
        <f t="shared" si="9"/>
        <v>4</v>
      </c>
      <c r="Q72">
        <f t="shared" si="9"/>
        <v>5</v>
      </c>
    </row>
    <row r="73" spans="4:17">
      <c r="E73" t="s">
        <v>289</v>
      </c>
      <c r="F73">
        <v>7</v>
      </c>
      <c r="G73">
        <v>3</v>
      </c>
      <c r="H73">
        <v>10</v>
      </c>
      <c r="J73" s="27">
        <f t="shared" si="10"/>
        <v>10</v>
      </c>
      <c r="K73">
        <f t="shared" si="7"/>
        <v>1</v>
      </c>
      <c r="L73" s="27" t="str">
        <f t="shared" si="11"/>
        <v>2021</v>
      </c>
      <c r="M73" t="str">
        <f t="shared" si="8"/>
        <v>Culto Noturno</v>
      </c>
      <c r="N73" t="str">
        <f t="shared" si="6"/>
        <v>Junior</v>
      </c>
      <c r="O73">
        <f t="shared" si="9"/>
        <v>7</v>
      </c>
      <c r="P73">
        <f t="shared" si="9"/>
        <v>3</v>
      </c>
      <c r="Q73">
        <f t="shared" si="9"/>
        <v>10</v>
      </c>
    </row>
    <row r="74" spans="4:17">
      <c r="D74" t="s">
        <v>330</v>
      </c>
      <c r="F74">
        <v>22</v>
      </c>
      <c r="G74">
        <v>19</v>
      </c>
      <c r="H74">
        <v>41</v>
      </c>
      <c r="J74" s="27">
        <f t="shared" si="10"/>
        <v>10</v>
      </c>
      <c r="K74">
        <f t="shared" si="7"/>
        <v>1</v>
      </c>
      <c r="L74" s="27" t="str">
        <f t="shared" si="11"/>
        <v>2021</v>
      </c>
      <c r="M74" t="str">
        <f t="shared" si="8"/>
        <v>Culto Noturno Total</v>
      </c>
      <c r="N74" t="str">
        <f t="shared" si="6"/>
        <v>Total</v>
      </c>
      <c r="O74">
        <f t="shared" si="9"/>
        <v>22</v>
      </c>
      <c r="P74">
        <f t="shared" si="9"/>
        <v>19</v>
      </c>
      <c r="Q74">
        <f t="shared" si="9"/>
        <v>41</v>
      </c>
    </row>
    <row r="75" spans="4:17">
      <c r="D75" t="s">
        <v>305</v>
      </c>
      <c r="E75" t="s">
        <v>303</v>
      </c>
      <c r="F75">
        <v>5</v>
      </c>
      <c r="G75">
        <v>4</v>
      </c>
      <c r="H75">
        <v>9</v>
      </c>
      <c r="J75" s="27">
        <f t="shared" si="10"/>
        <v>10</v>
      </c>
      <c r="K75">
        <f t="shared" si="7"/>
        <v>1</v>
      </c>
      <c r="L75" s="27" t="str">
        <f t="shared" si="11"/>
        <v>2021</v>
      </c>
      <c r="M75" t="str">
        <f t="shared" si="8"/>
        <v>EBD</v>
      </c>
      <c r="N75" t="str">
        <f t="shared" si="6"/>
        <v>Adolescentes</v>
      </c>
      <c r="O75">
        <f t="shared" si="9"/>
        <v>5</v>
      </c>
      <c r="P75">
        <f t="shared" si="9"/>
        <v>4</v>
      </c>
      <c r="Q75">
        <f t="shared" si="9"/>
        <v>9</v>
      </c>
    </row>
    <row r="76" spans="4:17">
      <c r="E76" t="s">
        <v>292</v>
      </c>
      <c r="F76">
        <v>8</v>
      </c>
      <c r="G76">
        <v>2</v>
      </c>
      <c r="H76">
        <v>10</v>
      </c>
      <c r="J76" s="27">
        <f t="shared" si="10"/>
        <v>10</v>
      </c>
      <c r="K76">
        <f t="shared" si="7"/>
        <v>1</v>
      </c>
      <c r="L76" s="27" t="str">
        <f t="shared" si="11"/>
        <v>2021</v>
      </c>
      <c r="M76" t="str">
        <f t="shared" si="8"/>
        <v>EBD</v>
      </c>
      <c r="N76" t="str">
        <f t="shared" si="6"/>
        <v>Adultos</v>
      </c>
      <c r="O76">
        <f t="shared" si="9"/>
        <v>8</v>
      </c>
      <c r="P76">
        <f t="shared" si="9"/>
        <v>2</v>
      </c>
      <c r="Q76">
        <f t="shared" si="9"/>
        <v>10</v>
      </c>
    </row>
    <row r="77" spans="4:17">
      <c r="E77" t="s">
        <v>294</v>
      </c>
      <c r="F77">
        <v>2</v>
      </c>
      <c r="G77">
        <v>3</v>
      </c>
      <c r="H77">
        <v>5</v>
      </c>
      <c r="J77" s="27">
        <f t="shared" si="10"/>
        <v>10</v>
      </c>
      <c r="K77">
        <f t="shared" si="7"/>
        <v>1</v>
      </c>
      <c r="L77" s="27" t="str">
        <f t="shared" si="11"/>
        <v>2021</v>
      </c>
      <c r="M77" t="str">
        <f t="shared" si="8"/>
        <v>EBD</v>
      </c>
      <c r="N77" t="str">
        <f t="shared" si="6"/>
        <v>Berçário</v>
      </c>
      <c r="O77">
        <f t="shared" si="9"/>
        <v>2</v>
      </c>
      <c r="P77">
        <f t="shared" si="9"/>
        <v>3</v>
      </c>
      <c r="Q77">
        <f t="shared" si="9"/>
        <v>5</v>
      </c>
    </row>
    <row r="78" spans="4:17">
      <c r="E78" t="s">
        <v>306</v>
      </c>
      <c r="F78">
        <v>3</v>
      </c>
      <c r="G78">
        <v>2</v>
      </c>
      <c r="H78">
        <v>5</v>
      </c>
      <c r="J78" s="27">
        <f t="shared" si="10"/>
        <v>10</v>
      </c>
      <c r="K78">
        <f t="shared" si="7"/>
        <v>1</v>
      </c>
      <c r="L78" s="27" t="str">
        <f t="shared" si="11"/>
        <v>2021</v>
      </c>
      <c r="M78" t="str">
        <f t="shared" si="8"/>
        <v>EBD</v>
      </c>
      <c r="N78" t="str">
        <f t="shared" si="6"/>
        <v>Idosos</v>
      </c>
      <c r="O78">
        <f t="shared" si="9"/>
        <v>3</v>
      </c>
      <c r="P78">
        <f t="shared" si="9"/>
        <v>2</v>
      </c>
      <c r="Q78">
        <f t="shared" si="9"/>
        <v>5</v>
      </c>
    </row>
    <row r="79" spans="4:17">
      <c r="E79" t="s">
        <v>300</v>
      </c>
      <c r="F79">
        <v>3</v>
      </c>
      <c r="G79">
        <v>1</v>
      </c>
      <c r="H79">
        <v>4</v>
      </c>
      <c r="J79" s="27">
        <f t="shared" si="10"/>
        <v>10</v>
      </c>
      <c r="K79">
        <f t="shared" si="7"/>
        <v>1</v>
      </c>
      <c r="L79" s="27" t="str">
        <f t="shared" si="11"/>
        <v>2021</v>
      </c>
      <c r="M79" t="str">
        <f t="shared" si="8"/>
        <v>EBD</v>
      </c>
      <c r="N79" t="str">
        <f t="shared" si="6"/>
        <v>Jovem</v>
      </c>
      <c r="O79">
        <f t="shared" si="9"/>
        <v>3</v>
      </c>
      <c r="P79">
        <f t="shared" si="9"/>
        <v>1</v>
      </c>
      <c r="Q79">
        <f t="shared" si="9"/>
        <v>4</v>
      </c>
    </row>
    <row r="80" spans="4:17">
      <c r="E80" t="s">
        <v>289</v>
      </c>
      <c r="F80">
        <v>2</v>
      </c>
      <c r="G80">
        <v>3</v>
      </c>
      <c r="H80">
        <v>5</v>
      </c>
      <c r="J80" s="27">
        <f t="shared" si="10"/>
        <v>10</v>
      </c>
      <c r="K80">
        <f t="shared" si="7"/>
        <v>1</v>
      </c>
      <c r="L80" s="27" t="str">
        <f t="shared" si="11"/>
        <v>2021</v>
      </c>
      <c r="M80" t="str">
        <f t="shared" si="8"/>
        <v>EBD</v>
      </c>
      <c r="N80" t="str">
        <f t="shared" si="6"/>
        <v>Junior</v>
      </c>
      <c r="O80">
        <f t="shared" si="9"/>
        <v>2</v>
      </c>
      <c r="P80">
        <f t="shared" si="9"/>
        <v>3</v>
      </c>
      <c r="Q80">
        <f t="shared" si="9"/>
        <v>5</v>
      </c>
    </row>
    <row r="81" spans="3:17">
      <c r="D81" t="s">
        <v>331</v>
      </c>
      <c r="F81">
        <v>23</v>
      </c>
      <c r="G81">
        <v>15</v>
      </c>
      <c r="H81">
        <v>38</v>
      </c>
      <c r="J81" s="27">
        <f t="shared" si="10"/>
        <v>10</v>
      </c>
      <c r="K81">
        <f t="shared" si="7"/>
        <v>1</v>
      </c>
      <c r="L81" s="27" t="str">
        <f t="shared" si="11"/>
        <v>2021</v>
      </c>
      <c r="M81" t="str">
        <f t="shared" si="8"/>
        <v>EBD Total</v>
      </c>
      <c r="N81" t="str">
        <f t="shared" si="6"/>
        <v>Total</v>
      </c>
      <c r="O81">
        <f t="shared" si="9"/>
        <v>23</v>
      </c>
      <c r="P81">
        <f t="shared" si="9"/>
        <v>15</v>
      </c>
      <c r="Q81">
        <f t="shared" si="9"/>
        <v>38</v>
      </c>
    </row>
    <row r="82" spans="3:17">
      <c r="D82" t="s">
        <v>304</v>
      </c>
      <c r="E82" t="s">
        <v>303</v>
      </c>
      <c r="F82">
        <v>2</v>
      </c>
      <c r="G82">
        <v>2</v>
      </c>
      <c r="H82">
        <v>4</v>
      </c>
      <c r="J82" s="27">
        <f t="shared" si="10"/>
        <v>10</v>
      </c>
      <c r="K82">
        <f t="shared" si="7"/>
        <v>1</v>
      </c>
      <c r="L82" s="27" t="str">
        <f t="shared" si="11"/>
        <v>2021</v>
      </c>
      <c r="M82" t="str">
        <f t="shared" si="8"/>
        <v>Reunião</v>
      </c>
      <c r="N82" t="str">
        <f t="shared" si="6"/>
        <v>Adolescentes</v>
      </c>
      <c r="O82">
        <f t="shared" si="9"/>
        <v>2</v>
      </c>
      <c r="P82">
        <f t="shared" si="9"/>
        <v>2</v>
      </c>
      <c r="Q82">
        <f t="shared" si="9"/>
        <v>4</v>
      </c>
    </row>
    <row r="83" spans="3:17">
      <c r="E83" t="s">
        <v>292</v>
      </c>
      <c r="F83">
        <v>5</v>
      </c>
      <c r="G83">
        <v>4</v>
      </c>
      <c r="H83">
        <v>9</v>
      </c>
      <c r="J83" s="27">
        <f t="shared" si="10"/>
        <v>10</v>
      </c>
      <c r="K83">
        <f t="shared" si="7"/>
        <v>1</v>
      </c>
      <c r="L83" s="27" t="str">
        <f t="shared" si="11"/>
        <v>2021</v>
      </c>
      <c r="M83" t="str">
        <f t="shared" si="8"/>
        <v>Reunião</v>
      </c>
      <c r="N83" t="str">
        <f t="shared" si="6"/>
        <v>Adultos</v>
      </c>
      <c r="O83">
        <f t="shared" si="9"/>
        <v>5</v>
      </c>
      <c r="P83">
        <f t="shared" si="9"/>
        <v>4</v>
      </c>
      <c r="Q83">
        <f t="shared" si="9"/>
        <v>9</v>
      </c>
    </row>
    <row r="84" spans="3:17">
      <c r="E84" t="s">
        <v>294</v>
      </c>
      <c r="F84">
        <v>1</v>
      </c>
      <c r="G84">
        <v>1</v>
      </c>
      <c r="H84">
        <v>2</v>
      </c>
      <c r="J84" s="27">
        <f t="shared" si="10"/>
        <v>10</v>
      </c>
      <c r="K84">
        <f t="shared" si="7"/>
        <v>1</v>
      </c>
      <c r="L84" s="27" t="str">
        <f t="shared" si="11"/>
        <v>2021</v>
      </c>
      <c r="M84" t="str">
        <f t="shared" si="8"/>
        <v>Reunião</v>
      </c>
      <c r="N84" t="str">
        <f t="shared" si="6"/>
        <v>Berçário</v>
      </c>
      <c r="O84">
        <f t="shared" si="9"/>
        <v>1</v>
      </c>
      <c r="P84">
        <f t="shared" si="9"/>
        <v>1</v>
      </c>
      <c r="Q84">
        <f t="shared" si="9"/>
        <v>2</v>
      </c>
    </row>
    <row r="85" spans="3:17">
      <c r="E85" t="s">
        <v>306</v>
      </c>
      <c r="F85">
        <v>5</v>
      </c>
      <c r="G85">
        <v>1</v>
      </c>
      <c r="H85">
        <v>6</v>
      </c>
      <c r="J85" s="27">
        <f t="shared" si="10"/>
        <v>10</v>
      </c>
      <c r="K85">
        <f t="shared" si="7"/>
        <v>1</v>
      </c>
      <c r="L85" s="27" t="str">
        <f t="shared" si="11"/>
        <v>2021</v>
      </c>
      <c r="M85" t="str">
        <f t="shared" si="8"/>
        <v>Reunião</v>
      </c>
      <c r="N85" t="str">
        <f t="shared" si="6"/>
        <v>Idosos</v>
      </c>
      <c r="O85">
        <f t="shared" si="9"/>
        <v>5</v>
      </c>
      <c r="P85">
        <f t="shared" si="9"/>
        <v>1</v>
      </c>
      <c r="Q85">
        <f t="shared" si="9"/>
        <v>6</v>
      </c>
    </row>
    <row r="86" spans="3:17">
      <c r="E86" t="s">
        <v>300</v>
      </c>
      <c r="F86">
        <v>5</v>
      </c>
      <c r="G86">
        <v>3</v>
      </c>
      <c r="H86">
        <v>8</v>
      </c>
      <c r="J86" s="27">
        <f t="shared" si="10"/>
        <v>10</v>
      </c>
      <c r="K86">
        <f t="shared" si="7"/>
        <v>1</v>
      </c>
      <c r="L86" s="27" t="str">
        <f t="shared" si="11"/>
        <v>2021</v>
      </c>
      <c r="M86" t="str">
        <f t="shared" si="8"/>
        <v>Reunião</v>
      </c>
      <c r="N86" t="str">
        <f t="shared" si="6"/>
        <v>Jovem</v>
      </c>
      <c r="O86">
        <f t="shared" si="9"/>
        <v>5</v>
      </c>
      <c r="P86">
        <f t="shared" si="9"/>
        <v>3</v>
      </c>
      <c r="Q86">
        <f t="shared" si="9"/>
        <v>8</v>
      </c>
    </row>
    <row r="87" spans="3:17">
      <c r="E87" t="s">
        <v>289</v>
      </c>
      <c r="F87">
        <v>6</v>
      </c>
      <c r="G87">
        <v>3</v>
      </c>
      <c r="H87">
        <v>9</v>
      </c>
      <c r="J87" s="27">
        <f t="shared" si="10"/>
        <v>10</v>
      </c>
      <c r="K87">
        <f t="shared" si="7"/>
        <v>1</v>
      </c>
      <c r="L87" s="27" t="str">
        <f t="shared" si="11"/>
        <v>2021</v>
      </c>
      <c r="M87" t="str">
        <f t="shared" si="8"/>
        <v>Reunião</v>
      </c>
      <c r="N87" t="str">
        <f t="shared" si="6"/>
        <v>Junior</v>
      </c>
      <c r="O87">
        <f t="shared" si="9"/>
        <v>6</v>
      </c>
      <c r="P87">
        <f t="shared" si="9"/>
        <v>3</v>
      </c>
      <c r="Q87">
        <f t="shared" si="9"/>
        <v>9</v>
      </c>
    </row>
    <row r="88" spans="3:17">
      <c r="D88" t="s">
        <v>332</v>
      </c>
      <c r="F88">
        <v>24</v>
      </c>
      <c r="G88">
        <v>14</v>
      </c>
      <c r="H88">
        <v>38</v>
      </c>
      <c r="J88" s="27">
        <f t="shared" si="10"/>
        <v>10</v>
      </c>
      <c r="K88">
        <f t="shared" si="7"/>
        <v>1</v>
      </c>
      <c r="L88" s="27" t="str">
        <f t="shared" si="11"/>
        <v>2021</v>
      </c>
      <c r="M88" t="str">
        <f t="shared" si="8"/>
        <v>Reunião Total</v>
      </c>
      <c r="N88" t="str">
        <f t="shared" si="6"/>
        <v>Total</v>
      </c>
      <c r="O88">
        <f t="shared" si="9"/>
        <v>24</v>
      </c>
      <c r="P88">
        <f t="shared" si="9"/>
        <v>14</v>
      </c>
      <c r="Q88">
        <f t="shared" si="9"/>
        <v>38</v>
      </c>
    </row>
    <row r="89" spans="3:17">
      <c r="C89">
        <v>17</v>
      </c>
      <c r="D89" t="s">
        <v>299</v>
      </c>
      <c r="E89" t="s">
        <v>303</v>
      </c>
      <c r="F89">
        <v>3</v>
      </c>
      <c r="G89">
        <v>3</v>
      </c>
      <c r="H89">
        <v>6</v>
      </c>
      <c r="J89" s="27">
        <f t="shared" si="10"/>
        <v>17</v>
      </c>
      <c r="K89">
        <f t="shared" si="7"/>
        <v>1</v>
      </c>
      <c r="L89" s="27" t="str">
        <f t="shared" si="11"/>
        <v>2021</v>
      </c>
      <c r="M89" t="str">
        <f t="shared" si="8"/>
        <v>Assembléia Extraordinária</v>
      </c>
      <c r="N89" t="str">
        <f t="shared" si="6"/>
        <v>Adolescentes</v>
      </c>
      <c r="O89">
        <f t="shared" si="9"/>
        <v>3</v>
      </c>
      <c r="P89">
        <f t="shared" si="9"/>
        <v>3</v>
      </c>
      <c r="Q89">
        <f t="shared" si="9"/>
        <v>6</v>
      </c>
    </row>
    <row r="90" spans="3:17">
      <c r="E90" t="s">
        <v>292</v>
      </c>
      <c r="F90">
        <v>7</v>
      </c>
      <c r="G90">
        <v>1</v>
      </c>
      <c r="H90">
        <v>8</v>
      </c>
      <c r="J90" s="27">
        <f t="shared" si="10"/>
        <v>17</v>
      </c>
      <c r="K90">
        <f t="shared" si="7"/>
        <v>1</v>
      </c>
      <c r="L90" s="27" t="str">
        <f t="shared" si="11"/>
        <v>2021</v>
      </c>
      <c r="M90" t="str">
        <f t="shared" si="8"/>
        <v>Assembléia Extraordinária</v>
      </c>
      <c r="N90" t="str">
        <f t="shared" si="6"/>
        <v>Adultos</v>
      </c>
      <c r="O90">
        <f t="shared" si="9"/>
        <v>7</v>
      </c>
      <c r="P90">
        <f t="shared" si="9"/>
        <v>1</v>
      </c>
      <c r="Q90">
        <f t="shared" si="9"/>
        <v>8</v>
      </c>
    </row>
    <row r="91" spans="3:17">
      <c r="E91" t="s">
        <v>294</v>
      </c>
      <c r="F91">
        <v>1</v>
      </c>
      <c r="G91">
        <v>1</v>
      </c>
      <c r="H91">
        <v>2</v>
      </c>
      <c r="J91" s="27">
        <f t="shared" si="10"/>
        <v>17</v>
      </c>
      <c r="K91">
        <f t="shared" si="7"/>
        <v>1</v>
      </c>
      <c r="L91" s="27" t="str">
        <f t="shared" si="11"/>
        <v>2021</v>
      </c>
      <c r="M91" t="str">
        <f t="shared" si="8"/>
        <v>Assembléia Extraordinária</v>
      </c>
      <c r="N91" t="str">
        <f t="shared" si="6"/>
        <v>Berçário</v>
      </c>
      <c r="O91">
        <f t="shared" si="9"/>
        <v>1</v>
      </c>
      <c r="P91">
        <f t="shared" si="9"/>
        <v>1</v>
      </c>
      <c r="Q91">
        <f t="shared" si="9"/>
        <v>2</v>
      </c>
    </row>
    <row r="92" spans="3:17">
      <c r="E92" t="s">
        <v>306</v>
      </c>
      <c r="F92">
        <v>6</v>
      </c>
      <c r="G92">
        <v>1</v>
      </c>
      <c r="H92">
        <v>7</v>
      </c>
      <c r="J92" s="27">
        <f t="shared" si="10"/>
        <v>17</v>
      </c>
      <c r="K92">
        <f t="shared" si="7"/>
        <v>1</v>
      </c>
      <c r="L92" s="27" t="str">
        <f t="shared" si="11"/>
        <v>2021</v>
      </c>
      <c r="M92" t="str">
        <f t="shared" si="8"/>
        <v>Assembléia Extraordinária</v>
      </c>
      <c r="N92" t="str">
        <f t="shared" si="6"/>
        <v>Idosos</v>
      </c>
      <c r="O92">
        <f t="shared" si="9"/>
        <v>6</v>
      </c>
      <c r="P92">
        <f t="shared" si="9"/>
        <v>1</v>
      </c>
      <c r="Q92">
        <f t="shared" si="9"/>
        <v>7</v>
      </c>
    </row>
    <row r="93" spans="3:17">
      <c r="E93" t="s">
        <v>300</v>
      </c>
      <c r="F93">
        <v>2</v>
      </c>
      <c r="G93">
        <v>4</v>
      </c>
      <c r="H93">
        <v>6</v>
      </c>
      <c r="J93" s="27">
        <f t="shared" si="10"/>
        <v>17</v>
      </c>
      <c r="K93">
        <f t="shared" si="7"/>
        <v>1</v>
      </c>
      <c r="L93" s="27" t="str">
        <f t="shared" si="11"/>
        <v>2021</v>
      </c>
      <c r="M93" t="str">
        <f t="shared" si="8"/>
        <v>Assembléia Extraordinária</v>
      </c>
      <c r="N93" t="str">
        <f t="shared" si="6"/>
        <v>Jovem</v>
      </c>
      <c r="O93">
        <f t="shared" si="9"/>
        <v>2</v>
      </c>
      <c r="P93">
        <f t="shared" si="9"/>
        <v>4</v>
      </c>
      <c r="Q93">
        <f t="shared" si="9"/>
        <v>6</v>
      </c>
    </row>
    <row r="94" spans="3:17">
      <c r="E94" t="s">
        <v>289</v>
      </c>
      <c r="F94">
        <v>5</v>
      </c>
      <c r="G94">
        <v>5</v>
      </c>
      <c r="H94">
        <v>10</v>
      </c>
      <c r="J94" s="27">
        <f t="shared" si="10"/>
        <v>17</v>
      </c>
      <c r="K94">
        <f t="shared" si="7"/>
        <v>1</v>
      </c>
      <c r="L94" s="27" t="str">
        <f t="shared" si="11"/>
        <v>2021</v>
      </c>
      <c r="M94" t="str">
        <f t="shared" si="8"/>
        <v>Assembléia Extraordinária</v>
      </c>
      <c r="N94" t="str">
        <f t="shared" si="6"/>
        <v>Junior</v>
      </c>
      <c r="O94">
        <f t="shared" si="9"/>
        <v>5</v>
      </c>
      <c r="P94">
        <f t="shared" si="9"/>
        <v>5</v>
      </c>
      <c r="Q94">
        <f t="shared" si="9"/>
        <v>10</v>
      </c>
    </row>
    <row r="95" spans="3:17">
      <c r="D95" t="s">
        <v>327</v>
      </c>
      <c r="F95">
        <v>24</v>
      </c>
      <c r="G95">
        <v>15</v>
      </c>
      <c r="H95">
        <v>39</v>
      </c>
      <c r="J95" s="27">
        <f t="shared" si="10"/>
        <v>17</v>
      </c>
      <c r="K95">
        <f t="shared" si="7"/>
        <v>1</v>
      </c>
      <c r="L95" s="27" t="str">
        <f t="shared" si="11"/>
        <v>2021</v>
      </c>
      <c r="M95" t="str">
        <f t="shared" si="8"/>
        <v>Assembléia Extraordinária Total</v>
      </c>
      <c r="N95" t="str">
        <f t="shared" si="6"/>
        <v>Total</v>
      </c>
      <c r="O95">
        <f t="shared" si="9"/>
        <v>24</v>
      </c>
      <c r="P95">
        <f t="shared" si="9"/>
        <v>15</v>
      </c>
      <c r="Q95">
        <f t="shared" si="9"/>
        <v>39</v>
      </c>
    </row>
    <row r="96" spans="3:17">
      <c r="D96" t="s">
        <v>298</v>
      </c>
      <c r="E96" t="s">
        <v>303</v>
      </c>
      <c r="F96">
        <v>2</v>
      </c>
      <c r="G96">
        <v>3</v>
      </c>
      <c r="H96">
        <v>5</v>
      </c>
      <c r="J96" s="27">
        <f t="shared" si="10"/>
        <v>17</v>
      </c>
      <c r="K96">
        <f t="shared" si="7"/>
        <v>1</v>
      </c>
      <c r="L96" s="27" t="str">
        <f t="shared" si="11"/>
        <v>2021</v>
      </c>
      <c r="M96" t="str">
        <f t="shared" si="8"/>
        <v>Assembléia Ordinária</v>
      </c>
      <c r="N96" t="str">
        <f t="shared" si="6"/>
        <v>Adolescentes</v>
      </c>
      <c r="O96">
        <f t="shared" si="9"/>
        <v>2</v>
      </c>
      <c r="P96">
        <f t="shared" si="9"/>
        <v>3</v>
      </c>
      <c r="Q96">
        <f t="shared" si="9"/>
        <v>5</v>
      </c>
    </row>
    <row r="97" spans="4:17">
      <c r="E97" t="s">
        <v>292</v>
      </c>
      <c r="F97">
        <v>9</v>
      </c>
      <c r="G97">
        <v>6</v>
      </c>
      <c r="H97">
        <v>15</v>
      </c>
      <c r="J97" s="27">
        <f t="shared" si="10"/>
        <v>17</v>
      </c>
      <c r="K97">
        <f t="shared" si="7"/>
        <v>1</v>
      </c>
      <c r="L97" s="27" t="str">
        <f t="shared" si="11"/>
        <v>2021</v>
      </c>
      <c r="M97" t="str">
        <f t="shared" si="8"/>
        <v>Assembléia Ordinária</v>
      </c>
      <c r="N97" t="str">
        <f t="shared" si="6"/>
        <v>Adultos</v>
      </c>
      <c r="O97">
        <f t="shared" si="9"/>
        <v>9</v>
      </c>
      <c r="P97">
        <f t="shared" si="9"/>
        <v>6</v>
      </c>
      <c r="Q97">
        <f t="shared" si="9"/>
        <v>15</v>
      </c>
    </row>
    <row r="98" spans="4:17">
      <c r="E98" t="s">
        <v>294</v>
      </c>
      <c r="F98">
        <v>2</v>
      </c>
      <c r="G98">
        <v>1</v>
      </c>
      <c r="H98">
        <v>3</v>
      </c>
      <c r="J98" s="27">
        <f t="shared" si="10"/>
        <v>17</v>
      </c>
      <c r="K98">
        <f t="shared" si="7"/>
        <v>1</v>
      </c>
      <c r="L98" s="27" t="str">
        <f t="shared" si="11"/>
        <v>2021</v>
      </c>
      <c r="M98" t="str">
        <f t="shared" si="8"/>
        <v>Assembléia Ordinária</v>
      </c>
      <c r="N98" t="str">
        <f t="shared" si="6"/>
        <v>Berçário</v>
      </c>
      <c r="O98">
        <f t="shared" si="9"/>
        <v>2</v>
      </c>
      <c r="P98">
        <f t="shared" si="9"/>
        <v>1</v>
      </c>
      <c r="Q98">
        <f t="shared" si="9"/>
        <v>3</v>
      </c>
    </row>
    <row r="99" spans="4:17">
      <c r="E99" t="s">
        <v>306</v>
      </c>
      <c r="F99">
        <v>7</v>
      </c>
      <c r="G99">
        <v>1</v>
      </c>
      <c r="H99">
        <v>8</v>
      </c>
      <c r="J99" s="27">
        <f t="shared" si="10"/>
        <v>17</v>
      </c>
      <c r="K99">
        <f t="shared" si="7"/>
        <v>1</v>
      </c>
      <c r="L99" s="27" t="str">
        <f t="shared" si="11"/>
        <v>2021</v>
      </c>
      <c r="M99" t="str">
        <f t="shared" si="8"/>
        <v>Assembléia Ordinária</v>
      </c>
      <c r="N99" t="str">
        <f t="shared" si="6"/>
        <v>Idosos</v>
      </c>
      <c r="O99">
        <f t="shared" si="9"/>
        <v>7</v>
      </c>
      <c r="P99">
        <f t="shared" si="9"/>
        <v>1</v>
      </c>
      <c r="Q99">
        <f t="shared" si="9"/>
        <v>8</v>
      </c>
    </row>
    <row r="100" spans="4:17">
      <c r="E100" t="s">
        <v>300</v>
      </c>
      <c r="F100">
        <v>5</v>
      </c>
      <c r="G100">
        <v>1</v>
      </c>
      <c r="H100">
        <v>6</v>
      </c>
      <c r="J100" s="27">
        <f t="shared" si="10"/>
        <v>17</v>
      </c>
      <c r="K100">
        <f t="shared" si="7"/>
        <v>1</v>
      </c>
      <c r="L100" s="27" t="str">
        <f t="shared" si="11"/>
        <v>2021</v>
      </c>
      <c r="M100" t="str">
        <f t="shared" si="8"/>
        <v>Assembléia Ordinária</v>
      </c>
      <c r="N100" t="str">
        <f t="shared" si="6"/>
        <v>Jovem</v>
      </c>
      <c r="O100">
        <f t="shared" si="9"/>
        <v>5</v>
      </c>
      <c r="P100">
        <f t="shared" si="9"/>
        <v>1</v>
      </c>
      <c r="Q100">
        <f t="shared" si="9"/>
        <v>6</v>
      </c>
    </row>
    <row r="101" spans="4:17">
      <c r="E101" t="s">
        <v>289</v>
      </c>
      <c r="F101">
        <v>2</v>
      </c>
      <c r="G101">
        <v>4</v>
      </c>
      <c r="H101">
        <v>6</v>
      </c>
      <c r="J101" s="27">
        <f t="shared" si="10"/>
        <v>17</v>
      </c>
      <c r="K101">
        <f t="shared" si="7"/>
        <v>1</v>
      </c>
      <c r="L101" s="27" t="str">
        <f t="shared" si="11"/>
        <v>2021</v>
      </c>
      <c r="M101" t="str">
        <f t="shared" si="8"/>
        <v>Assembléia Ordinária</v>
      </c>
      <c r="N101" t="str">
        <f t="shared" si="6"/>
        <v>Junior</v>
      </c>
      <c r="O101">
        <f t="shared" si="9"/>
        <v>2</v>
      </c>
      <c r="P101">
        <f t="shared" si="9"/>
        <v>4</v>
      </c>
      <c r="Q101">
        <f t="shared" si="9"/>
        <v>6</v>
      </c>
    </row>
    <row r="102" spans="4:17">
      <c r="D102" t="s">
        <v>328</v>
      </c>
      <c r="F102">
        <v>27</v>
      </c>
      <c r="G102">
        <v>16</v>
      </c>
      <c r="H102">
        <v>43</v>
      </c>
      <c r="J102" s="27">
        <f t="shared" si="10"/>
        <v>17</v>
      </c>
      <c r="K102">
        <f t="shared" si="7"/>
        <v>1</v>
      </c>
      <c r="L102" s="27" t="str">
        <f t="shared" si="11"/>
        <v>2021</v>
      </c>
      <c r="M102" t="str">
        <f t="shared" si="8"/>
        <v>Assembléia Ordinária Total</v>
      </c>
      <c r="N102" t="str">
        <f t="shared" si="6"/>
        <v>Total</v>
      </c>
      <c r="O102">
        <f t="shared" si="9"/>
        <v>27</v>
      </c>
      <c r="P102">
        <f t="shared" si="9"/>
        <v>16</v>
      </c>
      <c r="Q102">
        <f t="shared" si="9"/>
        <v>43</v>
      </c>
    </row>
    <row r="103" spans="4:17">
      <c r="D103" t="s">
        <v>296</v>
      </c>
      <c r="E103" t="s">
        <v>303</v>
      </c>
      <c r="F103">
        <v>3</v>
      </c>
      <c r="G103">
        <v>2</v>
      </c>
      <c r="H103">
        <v>5</v>
      </c>
      <c r="J103" s="27">
        <f t="shared" si="10"/>
        <v>17</v>
      </c>
      <c r="K103">
        <f t="shared" si="7"/>
        <v>1</v>
      </c>
      <c r="L103" s="27" t="str">
        <f t="shared" si="11"/>
        <v>2021</v>
      </c>
      <c r="M103" t="str">
        <f t="shared" si="8"/>
        <v>Culto Matutino</v>
      </c>
      <c r="N103" t="str">
        <f t="shared" si="6"/>
        <v>Adolescentes</v>
      </c>
      <c r="O103">
        <f t="shared" si="9"/>
        <v>3</v>
      </c>
      <c r="P103">
        <f t="shared" si="9"/>
        <v>2</v>
      </c>
      <c r="Q103">
        <f t="shared" si="9"/>
        <v>5</v>
      </c>
    </row>
    <row r="104" spans="4:17">
      <c r="E104" t="s">
        <v>292</v>
      </c>
      <c r="F104">
        <v>12</v>
      </c>
      <c r="G104">
        <v>1</v>
      </c>
      <c r="H104">
        <v>13</v>
      </c>
      <c r="J104" s="27">
        <f t="shared" si="10"/>
        <v>17</v>
      </c>
      <c r="K104">
        <f t="shared" si="7"/>
        <v>1</v>
      </c>
      <c r="L104" s="27" t="str">
        <f t="shared" si="11"/>
        <v>2021</v>
      </c>
      <c r="M104" t="str">
        <f t="shared" si="8"/>
        <v>Culto Matutino</v>
      </c>
      <c r="N104" t="str">
        <f t="shared" si="6"/>
        <v>Adultos</v>
      </c>
      <c r="O104">
        <f t="shared" si="9"/>
        <v>12</v>
      </c>
      <c r="P104">
        <f t="shared" si="9"/>
        <v>1</v>
      </c>
      <c r="Q104">
        <f t="shared" si="9"/>
        <v>13</v>
      </c>
    </row>
    <row r="105" spans="4:17">
      <c r="E105" t="s">
        <v>294</v>
      </c>
      <c r="F105">
        <v>1</v>
      </c>
      <c r="G105">
        <v>1</v>
      </c>
      <c r="H105">
        <v>2</v>
      </c>
      <c r="J105" s="27">
        <f t="shared" si="10"/>
        <v>17</v>
      </c>
      <c r="K105">
        <f t="shared" si="7"/>
        <v>1</v>
      </c>
      <c r="L105" s="27" t="str">
        <f t="shared" si="11"/>
        <v>2021</v>
      </c>
      <c r="M105" t="str">
        <f t="shared" si="8"/>
        <v>Culto Matutino</v>
      </c>
      <c r="N105" t="str">
        <f t="shared" si="6"/>
        <v>Berçário</v>
      </c>
      <c r="O105">
        <f t="shared" si="9"/>
        <v>1</v>
      </c>
      <c r="P105">
        <f t="shared" si="9"/>
        <v>1</v>
      </c>
      <c r="Q105">
        <f t="shared" si="9"/>
        <v>2</v>
      </c>
    </row>
    <row r="106" spans="4:17">
      <c r="E106" t="s">
        <v>306</v>
      </c>
      <c r="F106">
        <v>3</v>
      </c>
      <c r="G106">
        <v>3</v>
      </c>
      <c r="H106">
        <v>6</v>
      </c>
      <c r="J106" s="27">
        <f t="shared" si="10"/>
        <v>17</v>
      </c>
      <c r="K106">
        <f t="shared" si="7"/>
        <v>1</v>
      </c>
      <c r="L106" s="27" t="str">
        <f t="shared" si="11"/>
        <v>2021</v>
      </c>
      <c r="M106" t="str">
        <f t="shared" si="8"/>
        <v>Culto Matutino</v>
      </c>
      <c r="N106" t="str">
        <f t="shared" si="6"/>
        <v>Idosos</v>
      </c>
      <c r="O106">
        <f t="shared" si="9"/>
        <v>3</v>
      </c>
      <c r="P106">
        <f t="shared" si="9"/>
        <v>3</v>
      </c>
      <c r="Q106">
        <f t="shared" si="9"/>
        <v>6</v>
      </c>
    </row>
    <row r="107" spans="4:17">
      <c r="E107" t="s">
        <v>300</v>
      </c>
      <c r="F107">
        <v>1</v>
      </c>
      <c r="G107">
        <v>4</v>
      </c>
      <c r="H107">
        <v>5</v>
      </c>
      <c r="J107" s="27">
        <f t="shared" si="10"/>
        <v>17</v>
      </c>
      <c r="K107">
        <f t="shared" si="7"/>
        <v>1</v>
      </c>
      <c r="L107" s="27" t="str">
        <f t="shared" si="11"/>
        <v>2021</v>
      </c>
      <c r="M107" t="str">
        <f t="shared" si="8"/>
        <v>Culto Matutino</v>
      </c>
      <c r="N107" t="str">
        <f t="shared" si="6"/>
        <v>Jovem</v>
      </c>
      <c r="O107">
        <f t="shared" si="9"/>
        <v>1</v>
      </c>
      <c r="P107">
        <f t="shared" si="9"/>
        <v>4</v>
      </c>
      <c r="Q107">
        <f t="shared" si="9"/>
        <v>5</v>
      </c>
    </row>
    <row r="108" spans="4:17">
      <c r="E108" t="s">
        <v>289</v>
      </c>
      <c r="F108">
        <v>7</v>
      </c>
      <c r="G108">
        <v>3</v>
      </c>
      <c r="H108">
        <v>10</v>
      </c>
      <c r="J108" s="27">
        <f t="shared" si="10"/>
        <v>17</v>
      </c>
      <c r="K108">
        <f t="shared" si="7"/>
        <v>1</v>
      </c>
      <c r="L108" s="27" t="str">
        <f t="shared" si="11"/>
        <v>2021</v>
      </c>
      <c r="M108" t="str">
        <f t="shared" si="8"/>
        <v>Culto Matutino</v>
      </c>
      <c r="N108" t="str">
        <f t="shared" si="6"/>
        <v>Junior</v>
      </c>
      <c r="O108">
        <f t="shared" si="9"/>
        <v>7</v>
      </c>
      <c r="P108">
        <f t="shared" si="9"/>
        <v>3</v>
      </c>
      <c r="Q108">
        <f t="shared" si="9"/>
        <v>10</v>
      </c>
    </row>
    <row r="109" spans="4:17">
      <c r="D109" t="s">
        <v>329</v>
      </c>
      <c r="F109">
        <v>27</v>
      </c>
      <c r="G109">
        <v>14</v>
      </c>
      <c r="H109">
        <v>41</v>
      </c>
      <c r="J109" s="27">
        <f t="shared" si="10"/>
        <v>17</v>
      </c>
      <c r="K109">
        <f t="shared" si="7"/>
        <v>1</v>
      </c>
      <c r="L109" s="27" t="str">
        <f t="shared" si="11"/>
        <v>2021</v>
      </c>
      <c r="M109" t="str">
        <f t="shared" si="8"/>
        <v>Culto Matutino Total</v>
      </c>
      <c r="N109" t="str">
        <f t="shared" si="6"/>
        <v>Total</v>
      </c>
      <c r="O109">
        <f t="shared" si="9"/>
        <v>27</v>
      </c>
      <c r="P109">
        <f t="shared" si="9"/>
        <v>14</v>
      </c>
      <c r="Q109">
        <f t="shared" si="9"/>
        <v>41</v>
      </c>
    </row>
    <row r="110" spans="4:17">
      <c r="D110" t="s">
        <v>297</v>
      </c>
      <c r="E110" t="s">
        <v>303</v>
      </c>
      <c r="F110">
        <v>2</v>
      </c>
      <c r="G110">
        <v>4</v>
      </c>
      <c r="H110">
        <v>6</v>
      </c>
      <c r="J110" s="27">
        <f t="shared" si="10"/>
        <v>17</v>
      </c>
      <c r="K110">
        <f t="shared" si="7"/>
        <v>1</v>
      </c>
      <c r="L110" s="27" t="str">
        <f t="shared" si="11"/>
        <v>2021</v>
      </c>
      <c r="M110" t="str">
        <f t="shared" si="8"/>
        <v>Culto Noturno</v>
      </c>
      <c r="N110" t="str">
        <f t="shared" si="6"/>
        <v>Adolescentes</v>
      </c>
      <c r="O110">
        <f t="shared" si="9"/>
        <v>2</v>
      </c>
      <c r="P110">
        <f t="shared" si="9"/>
        <v>4</v>
      </c>
      <c r="Q110">
        <f t="shared" si="9"/>
        <v>6</v>
      </c>
    </row>
    <row r="111" spans="4:17">
      <c r="E111" t="s">
        <v>292</v>
      </c>
      <c r="F111">
        <v>9</v>
      </c>
      <c r="G111">
        <v>5</v>
      </c>
      <c r="H111">
        <v>14</v>
      </c>
      <c r="J111" s="27">
        <f t="shared" si="10"/>
        <v>17</v>
      </c>
      <c r="K111">
        <f t="shared" si="7"/>
        <v>1</v>
      </c>
      <c r="L111" s="27" t="str">
        <f t="shared" si="11"/>
        <v>2021</v>
      </c>
      <c r="M111" t="str">
        <f t="shared" si="8"/>
        <v>Culto Noturno</v>
      </c>
      <c r="N111" t="str">
        <f t="shared" si="6"/>
        <v>Adultos</v>
      </c>
      <c r="O111">
        <f t="shared" si="9"/>
        <v>9</v>
      </c>
      <c r="P111">
        <f t="shared" si="9"/>
        <v>5</v>
      </c>
      <c r="Q111">
        <f t="shared" si="9"/>
        <v>14</v>
      </c>
    </row>
    <row r="112" spans="4:17">
      <c r="E112" t="s">
        <v>294</v>
      </c>
      <c r="F112">
        <v>1</v>
      </c>
      <c r="G112">
        <v>1</v>
      </c>
      <c r="H112">
        <v>2</v>
      </c>
      <c r="J112" s="27">
        <f t="shared" si="10"/>
        <v>17</v>
      </c>
      <c r="K112">
        <f t="shared" si="7"/>
        <v>1</v>
      </c>
      <c r="L112" s="27" t="str">
        <f t="shared" si="11"/>
        <v>2021</v>
      </c>
      <c r="M112" t="str">
        <f t="shared" si="8"/>
        <v>Culto Noturno</v>
      </c>
      <c r="N112" t="str">
        <f t="shared" si="6"/>
        <v>Berçário</v>
      </c>
      <c r="O112">
        <f t="shared" si="9"/>
        <v>1</v>
      </c>
      <c r="P112">
        <f t="shared" si="9"/>
        <v>1</v>
      </c>
      <c r="Q112">
        <f t="shared" si="9"/>
        <v>2</v>
      </c>
    </row>
    <row r="113" spans="4:17">
      <c r="E113" t="s">
        <v>306</v>
      </c>
      <c r="F113">
        <v>7</v>
      </c>
      <c r="G113">
        <v>2</v>
      </c>
      <c r="H113">
        <v>9</v>
      </c>
      <c r="J113" s="27">
        <f t="shared" si="10"/>
        <v>17</v>
      </c>
      <c r="K113">
        <f t="shared" si="7"/>
        <v>1</v>
      </c>
      <c r="L113" s="27" t="str">
        <f t="shared" si="11"/>
        <v>2021</v>
      </c>
      <c r="M113" t="str">
        <f t="shared" si="8"/>
        <v>Culto Noturno</v>
      </c>
      <c r="N113" t="str">
        <f t="shared" si="6"/>
        <v>Idosos</v>
      </c>
      <c r="O113">
        <f t="shared" si="9"/>
        <v>7</v>
      </c>
      <c r="P113">
        <f t="shared" si="9"/>
        <v>2</v>
      </c>
      <c r="Q113">
        <f t="shared" si="9"/>
        <v>9</v>
      </c>
    </row>
    <row r="114" spans="4:17">
      <c r="E114" t="s">
        <v>300</v>
      </c>
      <c r="F114">
        <v>1</v>
      </c>
      <c r="G114">
        <v>2</v>
      </c>
      <c r="H114">
        <v>3</v>
      </c>
      <c r="J114" s="27">
        <f t="shared" si="10"/>
        <v>17</v>
      </c>
      <c r="K114">
        <f t="shared" si="7"/>
        <v>1</v>
      </c>
      <c r="L114" s="27" t="str">
        <f t="shared" si="11"/>
        <v>2021</v>
      </c>
      <c r="M114" t="str">
        <f t="shared" si="8"/>
        <v>Culto Noturno</v>
      </c>
      <c r="N114" t="str">
        <f t="shared" si="6"/>
        <v>Jovem</v>
      </c>
      <c r="O114">
        <f t="shared" si="9"/>
        <v>1</v>
      </c>
      <c r="P114">
        <f t="shared" si="9"/>
        <v>2</v>
      </c>
      <c r="Q114">
        <f t="shared" si="9"/>
        <v>3</v>
      </c>
    </row>
    <row r="115" spans="4:17">
      <c r="E115" t="s">
        <v>289</v>
      </c>
      <c r="F115">
        <v>1</v>
      </c>
      <c r="G115">
        <v>5</v>
      </c>
      <c r="H115">
        <v>6</v>
      </c>
      <c r="J115" s="27">
        <f t="shared" si="10"/>
        <v>17</v>
      </c>
      <c r="K115">
        <f t="shared" si="7"/>
        <v>1</v>
      </c>
      <c r="L115" s="27" t="str">
        <f t="shared" si="11"/>
        <v>2021</v>
      </c>
      <c r="M115" t="str">
        <f t="shared" si="8"/>
        <v>Culto Noturno</v>
      </c>
      <c r="N115" t="str">
        <f t="shared" si="6"/>
        <v>Junior</v>
      </c>
      <c r="O115">
        <f t="shared" si="9"/>
        <v>1</v>
      </c>
      <c r="P115">
        <f t="shared" si="9"/>
        <v>5</v>
      </c>
      <c r="Q115">
        <f t="shared" si="9"/>
        <v>6</v>
      </c>
    </row>
    <row r="116" spans="4:17">
      <c r="D116" t="s">
        <v>330</v>
      </c>
      <c r="F116">
        <v>21</v>
      </c>
      <c r="G116">
        <v>19</v>
      </c>
      <c r="H116">
        <v>40</v>
      </c>
      <c r="J116" s="27">
        <f t="shared" si="10"/>
        <v>17</v>
      </c>
      <c r="K116">
        <f t="shared" si="7"/>
        <v>1</v>
      </c>
      <c r="L116" s="27" t="str">
        <f t="shared" si="11"/>
        <v>2021</v>
      </c>
      <c r="M116" t="str">
        <f t="shared" si="8"/>
        <v>Culto Noturno Total</v>
      </c>
      <c r="N116" t="str">
        <f t="shared" si="6"/>
        <v>Total</v>
      </c>
      <c r="O116">
        <f t="shared" si="9"/>
        <v>21</v>
      </c>
      <c r="P116">
        <f t="shared" si="9"/>
        <v>19</v>
      </c>
      <c r="Q116">
        <f t="shared" si="9"/>
        <v>40</v>
      </c>
    </row>
    <row r="117" spans="4:17">
      <c r="D117" t="s">
        <v>305</v>
      </c>
      <c r="E117" t="s">
        <v>303</v>
      </c>
      <c r="F117">
        <v>2</v>
      </c>
      <c r="G117">
        <v>4</v>
      </c>
      <c r="H117">
        <v>6</v>
      </c>
      <c r="J117" s="27">
        <f t="shared" si="10"/>
        <v>17</v>
      </c>
      <c r="K117">
        <f t="shared" si="7"/>
        <v>1</v>
      </c>
      <c r="L117" s="27" t="str">
        <f t="shared" si="11"/>
        <v>2021</v>
      </c>
      <c r="M117" t="str">
        <f t="shared" si="8"/>
        <v>EBD</v>
      </c>
      <c r="N117" t="str">
        <f t="shared" si="6"/>
        <v>Adolescentes</v>
      </c>
      <c r="O117">
        <f t="shared" si="9"/>
        <v>2</v>
      </c>
      <c r="P117">
        <f t="shared" si="9"/>
        <v>4</v>
      </c>
      <c r="Q117">
        <f t="shared" si="9"/>
        <v>6</v>
      </c>
    </row>
    <row r="118" spans="4:17">
      <c r="E118" t="s">
        <v>292</v>
      </c>
      <c r="F118">
        <v>6</v>
      </c>
      <c r="G118">
        <v>3</v>
      </c>
      <c r="H118">
        <v>9</v>
      </c>
      <c r="J118" s="27">
        <f t="shared" si="10"/>
        <v>17</v>
      </c>
      <c r="K118">
        <f t="shared" si="7"/>
        <v>1</v>
      </c>
      <c r="L118" s="27" t="str">
        <f t="shared" si="11"/>
        <v>2021</v>
      </c>
      <c r="M118" t="str">
        <f t="shared" si="8"/>
        <v>EBD</v>
      </c>
      <c r="N118" t="str">
        <f t="shared" si="6"/>
        <v>Adultos</v>
      </c>
      <c r="O118">
        <f t="shared" si="9"/>
        <v>6</v>
      </c>
      <c r="P118">
        <f t="shared" si="9"/>
        <v>3</v>
      </c>
      <c r="Q118">
        <f t="shared" si="9"/>
        <v>9</v>
      </c>
    </row>
    <row r="119" spans="4:17">
      <c r="E119" t="s">
        <v>294</v>
      </c>
      <c r="F119">
        <v>1</v>
      </c>
      <c r="G119">
        <v>3</v>
      </c>
      <c r="H119">
        <v>4</v>
      </c>
      <c r="J119" s="27">
        <f t="shared" si="10"/>
        <v>17</v>
      </c>
      <c r="K119">
        <f t="shared" si="7"/>
        <v>1</v>
      </c>
      <c r="L119" s="27" t="str">
        <f t="shared" si="11"/>
        <v>2021</v>
      </c>
      <c r="M119" t="str">
        <f t="shared" si="8"/>
        <v>EBD</v>
      </c>
      <c r="N119" t="str">
        <f t="shared" si="6"/>
        <v>Berçário</v>
      </c>
      <c r="O119">
        <f t="shared" si="9"/>
        <v>1</v>
      </c>
      <c r="P119">
        <f t="shared" si="9"/>
        <v>3</v>
      </c>
      <c r="Q119">
        <f t="shared" si="9"/>
        <v>4</v>
      </c>
    </row>
    <row r="120" spans="4:17">
      <c r="E120" t="s">
        <v>306</v>
      </c>
      <c r="F120">
        <v>1</v>
      </c>
      <c r="G120">
        <v>3</v>
      </c>
      <c r="H120">
        <v>4</v>
      </c>
      <c r="J120" s="27">
        <f t="shared" si="10"/>
        <v>17</v>
      </c>
      <c r="K120">
        <f t="shared" si="7"/>
        <v>1</v>
      </c>
      <c r="L120" s="27" t="str">
        <f t="shared" si="11"/>
        <v>2021</v>
      </c>
      <c r="M120" t="str">
        <f t="shared" si="8"/>
        <v>EBD</v>
      </c>
      <c r="N120" t="str">
        <f t="shared" si="6"/>
        <v>Idosos</v>
      </c>
      <c r="O120">
        <f t="shared" si="9"/>
        <v>1</v>
      </c>
      <c r="P120">
        <f t="shared" si="9"/>
        <v>3</v>
      </c>
      <c r="Q120">
        <f t="shared" si="9"/>
        <v>4</v>
      </c>
    </row>
    <row r="121" spans="4:17">
      <c r="E121" t="s">
        <v>300</v>
      </c>
      <c r="F121">
        <v>2</v>
      </c>
      <c r="G121">
        <v>3</v>
      </c>
      <c r="H121">
        <v>5</v>
      </c>
      <c r="J121" s="27">
        <f t="shared" si="10"/>
        <v>17</v>
      </c>
      <c r="K121">
        <f t="shared" si="7"/>
        <v>1</v>
      </c>
      <c r="L121" s="27" t="str">
        <f t="shared" si="11"/>
        <v>2021</v>
      </c>
      <c r="M121" t="str">
        <f t="shared" si="8"/>
        <v>EBD</v>
      </c>
      <c r="N121" t="str">
        <f t="shared" si="6"/>
        <v>Jovem</v>
      </c>
      <c r="O121">
        <f t="shared" si="9"/>
        <v>2</v>
      </c>
      <c r="P121">
        <f t="shared" si="9"/>
        <v>3</v>
      </c>
      <c r="Q121">
        <f t="shared" si="9"/>
        <v>5</v>
      </c>
    </row>
    <row r="122" spans="4:17">
      <c r="E122" t="s">
        <v>289</v>
      </c>
      <c r="F122">
        <v>1</v>
      </c>
      <c r="G122">
        <v>1</v>
      </c>
      <c r="H122">
        <v>2</v>
      </c>
      <c r="J122" s="27">
        <f t="shared" si="10"/>
        <v>17</v>
      </c>
      <c r="K122">
        <f t="shared" si="7"/>
        <v>1</v>
      </c>
      <c r="L122" s="27" t="str">
        <f t="shared" si="11"/>
        <v>2021</v>
      </c>
      <c r="M122" t="str">
        <f t="shared" si="8"/>
        <v>EBD</v>
      </c>
      <c r="N122" t="str">
        <f t="shared" si="6"/>
        <v>Junior</v>
      </c>
      <c r="O122">
        <f t="shared" si="9"/>
        <v>1</v>
      </c>
      <c r="P122">
        <f t="shared" si="9"/>
        <v>1</v>
      </c>
      <c r="Q122">
        <f t="shared" si="9"/>
        <v>2</v>
      </c>
    </row>
    <row r="123" spans="4:17">
      <c r="D123" t="s">
        <v>331</v>
      </c>
      <c r="F123">
        <v>13</v>
      </c>
      <c r="G123">
        <v>17</v>
      </c>
      <c r="H123">
        <v>30</v>
      </c>
      <c r="J123" s="27">
        <f t="shared" si="10"/>
        <v>17</v>
      </c>
      <c r="K123">
        <f t="shared" si="7"/>
        <v>1</v>
      </c>
      <c r="L123" s="27" t="str">
        <f t="shared" si="11"/>
        <v>2021</v>
      </c>
      <c r="M123" t="str">
        <f t="shared" si="8"/>
        <v>EBD Total</v>
      </c>
      <c r="N123" t="str">
        <f t="shared" si="6"/>
        <v>Total</v>
      </c>
      <c r="O123">
        <f t="shared" si="9"/>
        <v>13</v>
      </c>
      <c r="P123">
        <f t="shared" si="9"/>
        <v>17</v>
      </c>
      <c r="Q123">
        <f t="shared" si="9"/>
        <v>30</v>
      </c>
    </row>
    <row r="124" spans="4:17">
      <c r="D124" t="s">
        <v>304</v>
      </c>
      <c r="E124" t="s">
        <v>303</v>
      </c>
      <c r="F124">
        <v>1</v>
      </c>
      <c r="G124">
        <v>2</v>
      </c>
      <c r="H124">
        <v>3</v>
      </c>
      <c r="J124" s="27">
        <f t="shared" si="10"/>
        <v>17</v>
      </c>
      <c r="K124">
        <f t="shared" si="7"/>
        <v>1</v>
      </c>
      <c r="L124" s="27" t="str">
        <f t="shared" si="11"/>
        <v>2021</v>
      </c>
      <c r="M124" t="str">
        <f t="shared" si="8"/>
        <v>Reunião</v>
      </c>
      <c r="N124" t="str">
        <f t="shared" si="6"/>
        <v>Adolescentes</v>
      </c>
      <c r="O124">
        <f t="shared" si="9"/>
        <v>1</v>
      </c>
      <c r="P124">
        <f t="shared" si="9"/>
        <v>2</v>
      </c>
      <c r="Q124">
        <f t="shared" si="9"/>
        <v>3</v>
      </c>
    </row>
    <row r="125" spans="4:17">
      <c r="E125" t="s">
        <v>292</v>
      </c>
      <c r="F125">
        <v>8</v>
      </c>
      <c r="G125">
        <v>3</v>
      </c>
      <c r="H125">
        <v>11</v>
      </c>
      <c r="J125" s="27">
        <f t="shared" si="10"/>
        <v>17</v>
      </c>
      <c r="K125">
        <f t="shared" si="7"/>
        <v>1</v>
      </c>
      <c r="L125" s="27" t="str">
        <f t="shared" si="11"/>
        <v>2021</v>
      </c>
      <c r="M125" t="str">
        <f t="shared" si="8"/>
        <v>Reunião</v>
      </c>
      <c r="N125" t="str">
        <f t="shared" si="6"/>
        <v>Adultos</v>
      </c>
      <c r="O125">
        <f t="shared" si="9"/>
        <v>8</v>
      </c>
      <c r="P125">
        <f t="shared" si="9"/>
        <v>3</v>
      </c>
      <c r="Q125">
        <f t="shared" si="9"/>
        <v>11</v>
      </c>
    </row>
    <row r="126" spans="4:17">
      <c r="E126" t="s">
        <v>294</v>
      </c>
      <c r="F126">
        <v>2</v>
      </c>
      <c r="G126">
        <v>3</v>
      </c>
      <c r="H126">
        <v>5</v>
      </c>
      <c r="J126" s="27">
        <f t="shared" si="10"/>
        <v>17</v>
      </c>
      <c r="K126">
        <f t="shared" si="7"/>
        <v>1</v>
      </c>
      <c r="L126" s="27" t="str">
        <f t="shared" si="11"/>
        <v>2021</v>
      </c>
      <c r="M126" t="str">
        <f t="shared" si="8"/>
        <v>Reunião</v>
      </c>
      <c r="N126" t="str">
        <f t="shared" si="6"/>
        <v>Berçário</v>
      </c>
      <c r="O126">
        <f t="shared" si="9"/>
        <v>2</v>
      </c>
      <c r="P126">
        <f t="shared" si="9"/>
        <v>3</v>
      </c>
      <c r="Q126">
        <f t="shared" si="9"/>
        <v>5</v>
      </c>
    </row>
    <row r="127" spans="4:17">
      <c r="E127" t="s">
        <v>306</v>
      </c>
      <c r="F127">
        <v>2</v>
      </c>
      <c r="G127">
        <v>1</v>
      </c>
      <c r="H127">
        <v>3</v>
      </c>
      <c r="J127" s="27">
        <f t="shared" si="10"/>
        <v>17</v>
      </c>
      <c r="K127">
        <f t="shared" si="7"/>
        <v>1</v>
      </c>
      <c r="L127" s="27" t="str">
        <f t="shared" si="11"/>
        <v>2021</v>
      </c>
      <c r="M127" t="str">
        <f t="shared" si="8"/>
        <v>Reunião</v>
      </c>
      <c r="N127" t="str">
        <f t="shared" si="6"/>
        <v>Idosos</v>
      </c>
      <c r="O127">
        <f t="shared" si="9"/>
        <v>2</v>
      </c>
      <c r="P127">
        <f t="shared" si="9"/>
        <v>1</v>
      </c>
      <c r="Q127">
        <f t="shared" si="9"/>
        <v>3</v>
      </c>
    </row>
    <row r="128" spans="4:17">
      <c r="E128" t="s">
        <v>300</v>
      </c>
      <c r="F128">
        <v>4</v>
      </c>
      <c r="G128">
        <v>3</v>
      </c>
      <c r="H128">
        <v>7</v>
      </c>
      <c r="J128" s="27">
        <f t="shared" si="10"/>
        <v>17</v>
      </c>
      <c r="K128">
        <f t="shared" si="7"/>
        <v>1</v>
      </c>
      <c r="L128" s="27" t="str">
        <f t="shared" si="11"/>
        <v>2021</v>
      </c>
      <c r="M128" t="str">
        <f t="shared" si="8"/>
        <v>Reunião</v>
      </c>
      <c r="N128" t="str">
        <f t="shared" si="6"/>
        <v>Jovem</v>
      </c>
      <c r="O128">
        <f t="shared" si="9"/>
        <v>4</v>
      </c>
      <c r="P128">
        <f t="shared" si="9"/>
        <v>3</v>
      </c>
      <c r="Q128">
        <f t="shared" si="9"/>
        <v>7</v>
      </c>
    </row>
    <row r="129" spans="3:17">
      <c r="E129" t="s">
        <v>289</v>
      </c>
      <c r="F129">
        <v>5</v>
      </c>
      <c r="G129">
        <v>3</v>
      </c>
      <c r="H129">
        <v>8</v>
      </c>
      <c r="J129" s="27">
        <f t="shared" si="10"/>
        <v>17</v>
      </c>
      <c r="K129">
        <f t="shared" si="7"/>
        <v>1</v>
      </c>
      <c r="L129" s="27" t="str">
        <f t="shared" si="11"/>
        <v>2021</v>
      </c>
      <c r="M129" t="str">
        <f t="shared" si="8"/>
        <v>Reunião</v>
      </c>
      <c r="N129" t="str">
        <f t="shared" si="6"/>
        <v>Junior</v>
      </c>
      <c r="O129">
        <f t="shared" si="9"/>
        <v>5</v>
      </c>
      <c r="P129">
        <f t="shared" si="9"/>
        <v>3</v>
      </c>
      <c r="Q129">
        <f t="shared" si="9"/>
        <v>8</v>
      </c>
    </row>
    <row r="130" spans="3:17">
      <c r="D130" t="s">
        <v>332</v>
      </c>
      <c r="F130">
        <v>22</v>
      </c>
      <c r="G130">
        <v>15</v>
      </c>
      <c r="H130">
        <v>37</v>
      </c>
      <c r="J130" s="27">
        <f t="shared" si="10"/>
        <v>17</v>
      </c>
      <c r="K130">
        <f t="shared" si="7"/>
        <v>1</v>
      </c>
      <c r="L130" s="27" t="str">
        <f t="shared" si="11"/>
        <v>2021</v>
      </c>
      <c r="M130" t="str">
        <f t="shared" si="8"/>
        <v>Reunião Total</v>
      </c>
      <c r="N130" t="str">
        <f t="shared" si="6"/>
        <v>Total</v>
      </c>
      <c r="O130">
        <f t="shared" si="9"/>
        <v>22</v>
      </c>
      <c r="P130">
        <f t="shared" si="9"/>
        <v>15</v>
      </c>
      <c r="Q130">
        <f t="shared" si="9"/>
        <v>37</v>
      </c>
    </row>
    <row r="131" spans="3:17">
      <c r="C131">
        <v>24</v>
      </c>
      <c r="D131" t="s">
        <v>299</v>
      </c>
      <c r="E131" t="s">
        <v>303</v>
      </c>
      <c r="F131">
        <v>5</v>
      </c>
      <c r="G131">
        <v>3</v>
      </c>
      <c r="H131">
        <v>8</v>
      </c>
      <c r="J131" s="27">
        <f t="shared" si="10"/>
        <v>24</v>
      </c>
      <c r="K131">
        <f t="shared" si="7"/>
        <v>1</v>
      </c>
      <c r="L131" s="27" t="str">
        <f t="shared" si="11"/>
        <v>2021</v>
      </c>
      <c r="M131" t="str">
        <f t="shared" si="8"/>
        <v>Assembléia Extraordinária</v>
      </c>
      <c r="N131" t="str">
        <f t="shared" si="6"/>
        <v>Adolescentes</v>
      </c>
      <c r="O131">
        <f t="shared" si="9"/>
        <v>5</v>
      </c>
      <c r="P131">
        <f t="shared" si="9"/>
        <v>3</v>
      </c>
      <c r="Q131">
        <f t="shared" si="9"/>
        <v>8</v>
      </c>
    </row>
    <row r="132" spans="3:17">
      <c r="E132" t="s">
        <v>292</v>
      </c>
      <c r="F132">
        <v>10</v>
      </c>
      <c r="G132">
        <v>1</v>
      </c>
      <c r="H132">
        <v>11</v>
      </c>
      <c r="J132" s="27">
        <f t="shared" si="10"/>
        <v>24</v>
      </c>
      <c r="K132">
        <f t="shared" si="7"/>
        <v>1</v>
      </c>
      <c r="L132" s="27" t="str">
        <f t="shared" si="11"/>
        <v>2021</v>
      </c>
      <c r="M132" t="str">
        <f t="shared" si="8"/>
        <v>Assembléia Extraordinária</v>
      </c>
      <c r="N132" t="str">
        <f t="shared" ref="N132:N195" si="12">IF(E132="","Total",E132)</f>
        <v>Adultos</v>
      </c>
      <c r="O132">
        <f t="shared" si="9"/>
        <v>10</v>
      </c>
      <c r="P132">
        <f t="shared" si="9"/>
        <v>1</v>
      </c>
      <c r="Q132">
        <f t="shared" si="9"/>
        <v>11</v>
      </c>
    </row>
    <row r="133" spans="3:17">
      <c r="E133" t="s">
        <v>294</v>
      </c>
      <c r="F133">
        <v>2</v>
      </c>
      <c r="G133">
        <v>1</v>
      </c>
      <c r="H133">
        <v>3</v>
      </c>
      <c r="J133" s="27">
        <f t="shared" si="10"/>
        <v>24</v>
      </c>
      <c r="K133">
        <f t="shared" ref="K133:K196" si="13">IF(B133="",K132,VLOOKUP(B133,$U$3:$V$14,2,0))</f>
        <v>1</v>
      </c>
      <c r="L133" s="27" t="str">
        <f t="shared" si="11"/>
        <v>2021</v>
      </c>
      <c r="M133" t="str">
        <f t="shared" ref="M133:M196" si="14">IF(D133="",M132,D133)</f>
        <v>Assembléia Extraordinária</v>
      </c>
      <c r="N133" t="str">
        <f t="shared" si="12"/>
        <v>Berçário</v>
      </c>
      <c r="O133">
        <f t="shared" ref="O133:Q196" si="15">F133</f>
        <v>2</v>
      </c>
      <c r="P133">
        <f t="shared" si="15"/>
        <v>1</v>
      </c>
      <c r="Q133">
        <f t="shared" si="15"/>
        <v>3</v>
      </c>
    </row>
    <row r="134" spans="3:17">
      <c r="E134" t="s">
        <v>306</v>
      </c>
      <c r="F134">
        <v>4</v>
      </c>
      <c r="G134">
        <v>2</v>
      </c>
      <c r="H134">
        <v>6</v>
      </c>
      <c r="J134" s="27">
        <f t="shared" ref="J134:J197" si="16">IF(C134="",J133,C134)</f>
        <v>24</v>
      </c>
      <c r="K134">
        <f t="shared" si="13"/>
        <v>1</v>
      </c>
      <c r="L134" s="27" t="str">
        <f t="shared" ref="L134:L197" si="17">IF(A134="",L133,A134)</f>
        <v>2021</v>
      </c>
      <c r="M134" t="str">
        <f t="shared" si="14"/>
        <v>Assembléia Extraordinária</v>
      </c>
      <c r="N134" t="str">
        <f t="shared" si="12"/>
        <v>Idosos</v>
      </c>
      <c r="O134">
        <f t="shared" si="15"/>
        <v>4</v>
      </c>
      <c r="P134">
        <f t="shared" si="15"/>
        <v>2</v>
      </c>
      <c r="Q134">
        <f t="shared" si="15"/>
        <v>6</v>
      </c>
    </row>
    <row r="135" spans="3:17">
      <c r="E135" t="s">
        <v>300</v>
      </c>
      <c r="F135">
        <v>5</v>
      </c>
      <c r="G135">
        <v>3</v>
      </c>
      <c r="H135">
        <v>8</v>
      </c>
      <c r="J135" s="27">
        <f t="shared" si="16"/>
        <v>24</v>
      </c>
      <c r="K135">
        <f t="shared" si="13"/>
        <v>1</v>
      </c>
      <c r="L135" s="27" t="str">
        <f t="shared" si="17"/>
        <v>2021</v>
      </c>
      <c r="M135" t="str">
        <f t="shared" si="14"/>
        <v>Assembléia Extraordinária</v>
      </c>
      <c r="N135" t="str">
        <f t="shared" si="12"/>
        <v>Jovem</v>
      </c>
      <c r="O135">
        <f t="shared" si="15"/>
        <v>5</v>
      </c>
      <c r="P135">
        <f t="shared" si="15"/>
        <v>3</v>
      </c>
      <c r="Q135">
        <f t="shared" si="15"/>
        <v>8</v>
      </c>
    </row>
    <row r="136" spans="3:17">
      <c r="E136" t="s">
        <v>289</v>
      </c>
      <c r="F136">
        <v>1</v>
      </c>
      <c r="G136">
        <v>2</v>
      </c>
      <c r="H136">
        <v>3</v>
      </c>
      <c r="J136" s="27">
        <f t="shared" si="16"/>
        <v>24</v>
      </c>
      <c r="K136">
        <f t="shared" si="13"/>
        <v>1</v>
      </c>
      <c r="L136" s="27" t="str">
        <f t="shared" si="17"/>
        <v>2021</v>
      </c>
      <c r="M136" t="str">
        <f t="shared" si="14"/>
        <v>Assembléia Extraordinária</v>
      </c>
      <c r="N136" t="str">
        <f t="shared" si="12"/>
        <v>Junior</v>
      </c>
      <c r="O136">
        <f t="shared" si="15"/>
        <v>1</v>
      </c>
      <c r="P136">
        <f t="shared" si="15"/>
        <v>2</v>
      </c>
      <c r="Q136">
        <f t="shared" si="15"/>
        <v>3</v>
      </c>
    </row>
    <row r="137" spans="3:17">
      <c r="D137" t="s">
        <v>327</v>
      </c>
      <c r="F137">
        <v>27</v>
      </c>
      <c r="G137">
        <v>12</v>
      </c>
      <c r="H137">
        <v>39</v>
      </c>
      <c r="J137" s="27">
        <f t="shared" si="16"/>
        <v>24</v>
      </c>
      <c r="K137">
        <f t="shared" si="13"/>
        <v>1</v>
      </c>
      <c r="L137" s="27" t="str">
        <f t="shared" si="17"/>
        <v>2021</v>
      </c>
      <c r="M137" t="str">
        <f t="shared" si="14"/>
        <v>Assembléia Extraordinária Total</v>
      </c>
      <c r="N137" t="str">
        <f t="shared" si="12"/>
        <v>Total</v>
      </c>
      <c r="O137">
        <f t="shared" si="15"/>
        <v>27</v>
      </c>
      <c r="P137">
        <f t="shared" si="15"/>
        <v>12</v>
      </c>
      <c r="Q137">
        <f t="shared" si="15"/>
        <v>39</v>
      </c>
    </row>
    <row r="138" spans="3:17">
      <c r="D138" t="s">
        <v>298</v>
      </c>
      <c r="E138" t="s">
        <v>303</v>
      </c>
      <c r="F138">
        <v>2</v>
      </c>
      <c r="G138">
        <v>1</v>
      </c>
      <c r="H138">
        <v>3</v>
      </c>
      <c r="J138" s="27">
        <f t="shared" si="16"/>
        <v>24</v>
      </c>
      <c r="K138">
        <f t="shared" si="13"/>
        <v>1</v>
      </c>
      <c r="L138" s="27" t="str">
        <f t="shared" si="17"/>
        <v>2021</v>
      </c>
      <c r="M138" t="str">
        <f t="shared" si="14"/>
        <v>Assembléia Ordinária</v>
      </c>
      <c r="N138" t="str">
        <f t="shared" si="12"/>
        <v>Adolescentes</v>
      </c>
      <c r="O138">
        <f t="shared" si="15"/>
        <v>2</v>
      </c>
      <c r="P138">
        <f t="shared" si="15"/>
        <v>1</v>
      </c>
      <c r="Q138">
        <f t="shared" si="15"/>
        <v>3</v>
      </c>
    </row>
    <row r="139" spans="3:17">
      <c r="E139" t="s">
        <v>292</v>
      </c>
      <c r="F139">
        <v>12</v>
      </c>
      <c r="G139">
        <v>2</v>
      </c>
      <c r="H139">
        <v>14</v>
      </c>
      <c r="J139" s="27">
        <f t="shared" si="16"/>
        <v>24</v>
      </c>
      <c r="K139">
        <f t="shared" si="13"/>
        <v>1</v>
      </c>
      <c r="L139" s="27" t="str">
        <f t="shared" si="17"/>
        <v>2021</v>
      </c>
      <c r="M139" t="str">
        <f t="shared" si="14"/>
        <v>Assembléia Ordinária</v>
      </c>
      <c r="N139" t="str">
        <f t="shared" si="12"/>
        <v>Adultos</v>
      </c>
      <c r="O139">
        <f t="shared" si="15"/>
        <v>12</v>
      </c>
      <c r="P139">
        <f t="shared" si="15"/>
        <v>2</v>
      </c>
      <c r="Q139">
        <f t="shared" si="15"/>
        <v>14</v>
      </c>
    </row>
    <row r="140" spans="3:17">
      <c r="E140" t="s">
        <v>294</v>
      </c>
      <c r="F140">
        <v>2</v>
      </c>
      <c r="G140">
        <v>3</v>
      </c>
      <c r="H140">
        <v>5</v>
      </c>
      <c r="J140" s="27">
        <f t="shared" si="16"/>
        <v>24</v>
      </c>
      <c r="K140">
        <f t="shared" si="13"/>
        <v>1</v>
      </c>
      <c r="L140" s="27" t="str">
        <f t="shared" si="17"/>
        <v>2021</v>
      </c>
      <c r="M140" t="str">
        <f t="shared" si="14"/>
        <v>Assembléia Ordinária</v>
      </c>
      <c r="N140" t="str">
        <f t="shared" si="12"/>
        <v>Berçário</v>
      </c>
      <c r="O140">
        <f t="shared" si="15"/>
        <v>2</v>
      </c>
      <c r="P140">
        <f t="shared" si="15"/>
        <v>3</v>
      </c>
      <c r="Q140">
        <f t="shared" si="15"/>
        <v>5</v>
      </c>
    </row>
    <row r="141" spans="3:17">
      <c r="E141" t="s">
        <v>306</v>
      </c>
      <c r="F141">
        <v>5</v>
      </c>
      <c r="G141">
        <v>2</v>
      </c>
      <c r="H141">
        <v>7</v>
      </c>
      <c r="J141" s="27">
        <f t="shared" si="16"/>
        <v>24</v>
      </c>
      <c r="K141">
        <f t="shared" si="13"/>
        <v>1</v>
      </c>
      <c r="L141" s="27" t="str">
        <f t="shared" si="17"/>
        <v>2021</v>
      </c>
      <c r="M141" t="str">
        <f t="shared" si="14"/>
        <v>Assembléia Ordinária</v>
      </c>
      <c r="N141" t="str">
        <f t="shared" si="12"/>
        <v>Idosos</v>
      </c>
      <c r="O141">
        <f t="shared" si="15"/>
        <v>5</v>
      </c>
      <c r="P141">
        <f t="shared" si="15"/>
        <v>2</v>
      </c>
      <c r="Q141">
        <f t="shared" si="15"/>
        <v>7</v>
      </c>
    </row>
    <row r="142" spans="3:17">
      <c r="E142" t="s">
        <v>300</v>
      </c>
      <c r="F142">
        <v>6</v>
      </c>
      <c r="G142">
        <v>1</v>
      </c>
      <c r="H142">
        <v>7</v>
      </c>
      <c r="J142" s="27">
        <f t="shared" si="16"/>
        <v>24</v>
      </c>
      <c r="K142">
        <f t="shared" si="13"/>
        <v>1</v>
      </c>
      <c r="L142" s="27" t="str">
        <f t="shared" si="17"/>
        <v>2021</v>
      </c>
      <c r="M142" t="str">
        <f t="shared" si="14"/>
        <v>Assembléia Ordinária</v>
      </c>
      <c r="N142" t="str">
        <f t="shared" si="12"/>
        <v>Jovem</v>
      </c>
      <c r="O142">
        <f t="shared" si="15"/>
        <v>6</v>
      </c>
      <c r="P142">
        <f t="shared" si="15"/>
        <v>1</v>
      </c>
      <c r="Q142">
        <f t="shared" si="15"/>
        <v>7</v>
      </c>
    </row>
    <row r="143" spans="3:17">
      <c r="E143" t="s">
        <v>289</v>
      </c>
      <c r="F143">
        <v>7</v>
      </c>
      <c r="G143">
        <v>3</v>
      </c>
      <c r="H143">
        <v>10</v>
      </c>
      <c r="J143" s="27">
        <f t="shared" si="16"/>
        <v>24</v>
      </c>
      <c r="K143">
        <f t="shared" si="13"/>
        <v>1</v>
      </c>
      <c r="L143" s="27" t="str">
        <f t="shared" si="17"/>
        <v>2021</v>
      </c>
      <c r="M143" t="str">
        <f t="shared" si="14"/>
        <v>Assembléia Ordinária</v>
      </c>
      <c r="N143" t="str">
        <f t="shared" si="12"/>
        <v>Junior</v>
      </c>
      <c r="O143">
        <f t="shared" si="15"/>
        <v>7</v>
      </c>
      <c r="P143">
        <f t="shared" si="15"/>
        <v>3</v>
      </c>
      <c r="Q143">
        <f t="shared" si="15"/>
        <v>10</v>
      </c>
    </row>
    <row r="144" spans="3:17">
      <c r="D144" t="s">
        <v>328</v>
      </c>
      <c r="F144">
        <v>34</v>
      </c>
      <c r="G144">
        <v>12</v>
      </c>
      <c r="H144">
        <v>46</v>
      </c>
      <c r="J144" s="27">
        <f t="shared" si="16"/>
        <v>24</v>
      </c>
      <c r="K144">
        <f t="shared" si="13"/>
        <v>1</v>
      </c>
      <c r="L144" s="27" t="str">
        <f t="shared" si="17"/>
        <v>2021</v>
      </c>
      <c r="M144" t="str">
        <f t="shared" si="14"/>
        <v>Assembléia Ordinária Total</v>
      </c>
      <c r="N144" t="str">
        <f t="shared" si="12"/>
        <v>Total</v>
      </c>
      <c r="O144">
        <f t="shared" si="15"/>
        <v>34</v>
      </c>
      <c r="P144">
        <f t="shared" si="15"/>
        <v>12</v>
      </c>
      <c r="Q144">
        <f t="shared" si="15"/>
        <v>46</v>
      </c>
    </row>
    <row r="145" spans="4:17">
      <c r="D145" t="s">
        <v>296</v>
      </c>
      <c r="E145" t="s">
        <v>303</v>
      </c>
      <c r="F145">
        <v>5</v>
      </c>
      <c r="G145">
        <v>3</v>
      </c>
      <c r="H145">
        <v>8</v>
      </c>
      <c r="J145" s="27">
        <f t="shared" si="16"/>
        <v>24</v>
      </c>
      <c r="K145">
        <f t="shared" si="13"/>
        <v>1</v>
      </c>
      <c r="L145" s="27" t="str">
        <f t="shared" si="17"/>
        <v>2021</v>
      </c>
      <c r="M145" t="str">
        <f t="shared" si="14"/>
        <v>Culto Matutino</v>
      </c>
      <c r="N145" t="str">
        <f t="shared" si="12"/>
        <v>Adolescentes</v>
      </c>
      <c r="O145">
        <f t="shared" si="15"/>
        <v>5</v>
      </c>
      <c r="P145">
        <f t="shared" si="15"/>
        <v>3</v>
      </c>
      <c r="Q145">
        <f t="shared" si="15"/>
        <v>8</v>
      </c>
    </row>
    <row r="146" spans="4:17">
      <c r="E146" t="s">
        <v>292</v>
      </c>
      <c r="F146">
        <v>7</v>
      </c>
      <c r="G146">
        <v>1</v>
      </c>
      <c r="H146">
        <v>8</v>
      </c>
      <c r="J146" s="27">
        <f t="shared" si="16"/>
        <v>24</v>
      </c>
      <c r="K146">
        <f t="shared" si="13"/>
        <v>1</v>
      </c>
      <c r="L146" s="27" t="str">
        <f t="shared" si="17"/>
        <v>2021</v>
      </c>
      <c r="M146" t="str">
        <f t="shared" si="14"/>
        <v>Culto Matutino</v>
      </c>
      <c r="N146" t="str">
        <f t="shared" si="12"/>
        <v>Adultos</v>
      </c>
      <c r="O146">
        <f t="shared" si="15"/>
        <v>7</v>
      </c>
      <c r="P146">
        <f t="shared" si="15"/>
        <v>1</v>
      </c>
      <c r="Q146">
        <f t="shared" si="15"/>
        <v>8</v>
      </c>
    </row>
    <row r="147" spans="4:17">
      <c r="E147" t="s">
        <v>294</v>
      </c>
      <c r="F147">
        <v>2</v>
      </c>
      <c r="G147">
        <v>3</v>
      </c>
      <c r="H147">
        <v>5</v>
      </c>
      <c r="J147" s="27">
        <f t="shared" si="16"/>
        <v>24</v>
      </c>
      <c r="K147">
        <f t="shared" si="13"/>
        <v>1</v>
      </c>
      <c r="L147" s="27" t="str">
        <f t="shared" si="17"/>
        <v>2021</v>
      </c>
      <c r="M147" t="str">
        <f t="shared" si="14"/>
        <v>Culto Matutino</v>
      </c>
      <c r="N147" t="str">
        <f t="shared" si="12"/>
        <v>Berçário</v>
      </c>
      <c r="O147">
        <f t="shared" si="15"/>
        <v>2</v>
      </c>
      <c r="P147">
        <f t="shared" si="15"/>
        <v>3</v>
      </c>
      <c r="Q147">
        <f t="shared" si="15"/>
        <v>5</v>
      </c>
    </row>
    <row r="148" spans="4:17">
      <c r="E148" t="s">
        <v>306</v>
      </c>
      <c r="F148">
        <v>6</v>
      </c>
      <c r="G148">
        <v>3</v>
      </c>
      <c r="H148">
        <v>9</v>
      </c>
      <c r="J148" s="27">
        <f t="shared" si="16"/>
        <v>24</v>
      </c>
      <c r="K148">
        <f t="shared" si="13"/>
        <v>1</v>
      </c>
      <c r="L148" s="27" t="str">
        <f t="shared" si="17"/>
        <v>2021</v>
      </c>
      <c r="M148" t="str">
        <f t="shared" si="14"/>
        <v>Culto Matutino</v>
      </c>
      <c r="N148" t="str">
        <f t="shared" si="12"/>
        <v>Idosos</v>
      </c>
      <c r="O148">
        <f t="shared" si="15"/>
        <v>6</v>
      </c>
      <c r="P148">
        <f t="shared" si="15"/>
        <v>3</v>
      </c>
      <c r="Q148">
        <f t="shared" si="15"/>
        <v>9</v>
      </c>
    </row>
    <row r="149" spans="4:17">
      <c r="E149" t="s">
        <v>300</v>
      </c>
      <c r="F149">
        <v>6</v>
      </c>
      <c r="G149">
        <v>3</v>
      </c>
      <c r="H149">
        <v>9</v>
      </c>
      <c r="J149" s="27">
        <f t="shared" si="16"/>
        <v>24</v>
      </c>
      <c r="K149">
        <f t="shared" si="13"/>
        <v>1</v>
      </c>
      <c r="L149" s="27" t="str">
        <f t="shared" si="17"/>
        <v>2021</v>
      </c>
      <c r="M149" t="str">
        <f t="shared" si="14"/>
        <v>Culto Matutino</v>
      </c>
      <c r="N149" t="str">
        <f t="shared" si="12"/>
        <v>Jovem</v>
      </c>
      <c r="O149">
        <f t="shared" si="15"/>
        <v>6</v>
      </c>
      <c r="P149">
        <f t="shared" si="15"/>
        <v>3</v>
      </c>
      <c r="Q149">
        <f t="shared" si="15"/>
        <v>9</v>
      </c>
    </row>
    <row r="150" spans="4:17">
      <c r="E150" t="s">
        <v>289</v>
      </c>
      <c r="F150">
        <v>7</v>
      </c>
      <c r="G150">
        <v>5</v>
      </c>
      <c r="H150">
        <v>12</v>
      </c>
      <c r="J150" s="27">
        <f t="shared" si="16"/>
        <v>24</v>
      </c>
      <c r="K150">
        <f t="shared" si="13"/>
        <v>1</v>
      </c>
      <c r="L150" s="27" t="str">
        <f t="shared" si="17"/>
        <v>2021</v>
      </c>
      <c r="M150" t="str">
        <f t="shared" si="14"/>
        <v>Culto Matutino</v>
      </c>
      <c r="N150" t="str">
        <f t="shared" si="12"/>
        <v>Junior</v>
      </c>
      <c r="O150">
        <f t="shared" si="15"/>
        <v>7</v>
      </c>
      <c r="P150">
        <f t="shared" si="15"/>
        <v>5</v>
      </c>
      <c r="Q150">
        <f t="shared" si="15"/>
        <v>12</v>
      </c>
    </row>
    <row r="151" spans="4:17">
      <c r="D151" t="s">
        <v>329</v>
      </c>
      <c r="F151">
        <v>33</v>
      </c>
      <c r="G151">
        <v>18</v>
      </c>
      <c r="H151">
        <v>51</v>
      </c>
      <c r="J151" s="27">
        <f t="shared" si="16"/>
        <v>24</v>
      </c>
      <c r="K151">
        <f t="shared" si="13"/>
        <v>1</v>
      </c>
      <c r="L151" s="27" t="str">
        <f t="shared" si="17"/>
        <v>2021</v>
      </c>
      <c r="M151" t="str">
        <f t="shared" si="14"/>
        <v>Culto Matutino Total</v>
      </c>
      <c r="N151" t="str">
        <f t="shared" si="12"/>
        <v>Total</v>
      </c>
      <c r="O151">
        <f t="shared" si="15"/>
        <v>33</v>
      </c>
      <c r="P151">
        <f t="shared" si="15"/>
        <v>18</v>
      </c>
      <c r="Q151">
        <f t="shared" si="15"/>
        <v>51</v>
      </c>
    </row>
    <row r="152" spans="4:17">
      <c r="D152" t="s">
        <v>297</v>
      </c>
      <c r="E152" t="s">
        <v>303</v>
      </c>
      <c r="F152">
        <v>4</v>
      </c>
      <c r="G152">
        <v>3</v>
      </c>
      <c r="H152">
        <v>7</v>
      </c>
      <c r="J152" s="27">
        <f t="shared" si="16"/>
        <v>24</v>
      </c>
      <c r="K152">
        <f t="shared" si="13"/>
        <v>1</v>
      </c>
      <c r="L152" s="27" t="str">
        <f t="shared" si="17"/>
        <v>2021</v>
      </c>
      <c r="M152" t="str">
        <f t="shared" si="14"/>
        <v>Culto Noturno</v>
      </c>
      <c r="N152" t="str">
        <f t="shared" si="12"/>
        <v>Adolescentes</v>
      </c>
      <c r="O152">
        <f t="shared" si="15"/>
        <v>4</v>
      </c>
      <c r="P152">
        <f t="shared" si="15"/>
        <v>3</v>
      </c>
      <c r="Q152">
        <f t="shared" si="15"/>
        <v>7</v>
      </c>
    </row>
    <row r="153" spans="4:17">
      <c r="E153" t="s">
        <v>292</v>
      </c>
      <c r="F153">
        <v>6</v>
      </c>
      <c r="G153">
        <v>7</v>
      </c>
      <c r="H153">
        <v>13</v>
      </c>
      <c r="J153" s="27">
        <f t="shared" si="16"/>
        <v>24</v>
      </c>
      <c r="K153">
        <f t="shared" si="13"/>
        <v>1</v>
      </c>
      <c r="L153" s="27" t="str">
        <f t="shared" si="17"/>
        <v>2021</v>
      </c>
      <c r="M153" t="str">
        <f t="shared" si="14"/>
        <v>Culto Noturno</v>
      </c>
      <c r="N153" t="str">
        <f t="shared" si="12"/>
        <v>Adultos</v>
      </c>
      <c r="O153">
        <f t="shared" si="15"/>
        <v>6</v>
      </c>
      <c r="P153">
        <f t="shared" si="15"/>
        <v>7</v>
      </c>
      <c r="Q153">
        <f t="shared" si="15"/>
        <v>13</v>
      </c>
    </row>
    <row r="154" spans="4:17">
      <c r="E154" t="s">
        <v>294</v>
      </c>
      <c r="F154">
        <v>1</v>
      </c>
      <c r="G154">
        <v>1</v>
      </c>
      <c r="H154">
        <v>2</v>
      </c>
      <c r="J154" s="27">
        <f t="shared" si="16"/>
        <v>24</v>
      </c>
      <c r="K154">
        <f t="shared" si="13"/>
        <v>1</v>
      </c>
      <c r="L154" s="27" t="str">
        <f t="shared" si="17"/>
        <v>2021</v>
      </c>
      <c r="M154" t="str">
        <f t="shared" si="14"/>
        <v>Culto Noturno</v>
      </c>
      <c r="N154" t="str">
        <f t="shared" si="12"/>
        <v>Berçário</v>
      </c>
      <c r="O154">
        <f t="shared" si="15"/>
        <v>1</v>
      </c>
      <c r="P154">
        <f t="shared" si="15"/>
        <v>1</v>
      </c>
      <c r="Q154">
        <f t="shared" si="15"/>
        <v>2</v>
      </c>
    </row>
    <row r="155" spans="4:17">
      <c r="E155" t="s">
        <v>306</v>
      </c>
      <c r="F155">
        <v>5</v>
      </c>
      <c r="G155">
        <v>3</v>
      </c>
      <c r="H155">
        <v>8</v>
      </c>
      <c r="J155" s="27">
        <f t="shared" si="16"/>
        <v>24</v>
      </c>
      <c r="K155">
        <f t="shared" si="13"/>
        <v>1</v>
      </c>
      <c r="L155" s="27" t="str">
        <f t="shared" si="17"/>
        <v>2021</v>
      </c>
      <c r="M155" t="str">
        <f t="shared" si="14"/>
        <v>Culto Noturno</v>
      </c>
      <c r="N155" t="str">
        <f t="shared" si="12"/>
        <v>Idosos</v>
      </c>
      <c r="O155">
        <f t="shared" si="15"/>
        <v>5</v>
      </c>
      <c r="P155">
        <f t="shared" si="15"/>
        <v>3</v>
      </c>
      <c r="Q155">
        <f t="shared" si="15"/>
        <v>8</v>
      </c>
    </row>
    <row r="156" spans="4:17">
      <c r="E156" t="s">
        <v>300</v>
      </c>
      <c r="F156">
        <v>4</v>
      </c>
      <c r="G156">
        <v>3</v>
      </c>
      <c r="H156">
        <v>7</v>
      </c>
      <c r="J156" s="27">
        <f t="shared" si="16"/>
        <v>24</v>
      </c>
      <c r="K156">
        <f t="shared" si="13"/>
        <v>1</v>
      </c>
      <c r="L156" s="27" t="str">
        <f t="shared" si="17"/>
        <v>2021</v>
      </c>
      <c r="M156" t="str">
        <f t="shared" si="14"/>
        <v>Culto Noturno</v>
      </c>
      <c r="N156" t="str">
        <f t="shared" si="12"/>
        <v>Jovem</v>
      </c>
      <c r="O156">
        <f t="shared" si="15"/>
        <v>4</v>
      </c>
      <c r="P156">
        <f t="shared" si="15"/>
        <v>3</v>
      </c>
      <c r="Q156">
        <f t="shared" si="15"/>
        <v>7</v>
      </c>
    </row>
    <row r="157" spans="4:17">
      <c r="E157" t="s">
        <v>289</v>
      </c>
      <c r="F157">
        <v>7</v>
      </c>
      <c r="G157">
        <v>4</v>
      </c>
      <c r="H157">
        <v>11</v>
      </c>
      <c r="J157" s="27">
        <f t="shared" si="16"/>
        <v>24</v>
      </c>
      <c r="K157">
        <f t="shared" si="13"/>
        <v>1</v>
      </c>
      <c r="L157" s="27" t="str">
        <f t="shared" si="17"/>
        <v>2021</v>
      </c>
      <c r="M157" t="str">
        <f t="shared" si="14"/>
        <v>Culto Noturno</v>
      </c>
      <c r="N157" t="str">
        <f t="shared" si="12"/>
        <v>Junior</v>
      </c>
      <c r="O157">
        <f t="shared" si="15"/>
        <v>7</v>
      </c>
      <c r="P157">
        <f t="shared" si="15"/>
        <v>4</v>
      </c>
      <c r="Q157">
        <f t="shared" si="15"/>
        <v>11</v>
      </c>
    </row>
    <row r="158" spans="4:17">
      <c r="D158" t="s">
        <v>330</v>
      </c>
      <c r="F158">
        <v>27</v>
      </c>
      <c r="G158">
        <v>21</v>
      </c>
      <c r="H158">
        <v>48</v>
      </c>
      <c r="J158" s="27">
        <f t="shared" si="16"/>
        <v>24</v>
      </c>
      <c r="K158">
        <f t="shared" si="13"/>
        <v>1</v>
      </c>
      <c r="L158" s="27" t="str">
        <f t="shared" si="17"/>
        <v>2021</v>
      </c>
      <c r="M158" t="str">
        <f t="shared" si="14"/>
        <v>Culto Noturno Total</v>
      </c>
      <c r="N158" t="str">
        <f t="shared" si="12"/>
        <v>Total</v>
      </c>
      <c r="O158">
        <f t="shared" si="15"/>
        <v>27</v>
      </c>
      <c r="P158">
        <f t="shared" si="15"/>
        <v>21</v>
      </c>
      <c r="Q158">
        <f t="shared" si="15"/>
        <v>48</v>
      </c>
    </row>
    <row r="159" spans="4:17">
      <c r="D159" t="s">
        <v>305</v>
      </c>
      <c r="E159" t="s">
        <v>303</v>
      </c>
      <c r="F159">
        <v>2</v>
      </c>
      <c r="G159">
        <v>1</v>
      </c>
      <c r="H159">
        <v>3</v>
      </c>
      <c r="J159" s="27">
        <f t="shared" si="16"/>
        <v>24</v>
      </c>
      <c r="K159">
        <f t="shared" si="13"/>
        <v>1</v>
      </c>
      <c r="L159" s="27" t="str">
        <f t="shared" si="17"/>
        <v>2021</v>
      </c>
      <c r="M159" t="str">
        <f t="shared" si="14"/>
        <v>EBD</v>
      </c>
      <c r="N159" t="str">
        <f t="shared" si="12"/>
        <v>Adolescentes</v>
      </c>
      <c r="O159">
        <f t="shared" si="15"/>
        <v>2</v>
      </c>
      <c r="P159">
        <f t="shared" si="15"/>
        <v>1</v>
      </c>
      <c r="Q159">
        <f t="shared" si="15"/>
        <v>3</v>
      </c>
    </row>
    <row r="160" spans="4:17">
      <c r="E160" t="s">
        <v>292</v>
      </c>
      <c r="F160">
        <v>6</v>
      </c>
      <c r="G160">
        <v>2</v>
      </c>
      <c r="H160">
        <v>8</v>
      </c>
      <c r="J160" s="27">
        <f t="shared" si="16"/>
        <v>24</v>
      </c>
      <c r="K160">
        <f t="shared" si="13"/>
        <v>1</v>
      </c>
      <c r="L160" s="27" t="str">
        <f t="shared" si="17"/>
        <v>2021</v>
      </c>
      <c r="M160" t="str">
        <f t="shared" si="14"/>
        <v>EBD</v>
      </c>
      <c r="N160" t="str">
        <f t="shared" si="12"/>
        <v>Adultos</v>
      </c>
      <c r="O160">
        <f t="shared" si="15"/>
        <v>6</v>
      </c>
      <c r="P160">
        <f t="shared" si="15"/>
        <v>2</v>
      </c>
      <c r="Q160">
        <f t="shared" si="15"/>
        <v>8</v>
      </c>
    </row>
    <row r="161" spans="3:17">
      <c r="E161" t="s">
        <v>294</v>
      </c>
      <c r="F161">
        <v>1</v>
      </c>
      <c r="G161">
        <v>2</v>
      </c>
      <c r="H161">
        <v>3</v>
      </c>
      <c r="J161" s="27">
        <f t="shared" si="16"/>
        <v>24</v>
      </c>
      <c r="K161">
        <f t="shared" si="13"/>
        <v>1</v>
      </c>
      <c r="L161" s="27" t="str">
        <f t="shared" si="17"/>
        <v>2021</v>
      </c>
      <c r="M161" t="str">
        <f t="shared" si="14"/>
        <v>EBD</v>
      </c>
      <c r="N161" t="str">
        <f t="shared" si="12"/>
        <v>Berçário</v>
      </c>
      <c r="O161">
        <f t="shared" si="15"/>
        <v>1</v>
      </c>
      <c r="P161">
        <f t="shared" si="15"/>
        <v>2</v>
      </c>
      <c r="Q161">
        <f t="shared" si="15"/>
        <v>3</v>
      </c>
    </row>
    <row r="162" spans="3:17">
      <c r="E162" t="s">
        <v>306</v>
      </c>
      <c r="F162">
        <v>5</v>
      </c>
      <c r="G162">
        <v>1</v>
      </c>
      <c r="H162">
        <v>6</v>
      </c>
      <c r="J162" s="27">
        <f t="shared" si="16"/>
        <v>24</v>
      </c>
      <c r="K162">
        <f t="shared" si="13"/>
        <v>1</v>
      </c>
      <c r="L162" s="27" t="str">
        <f t="shared" si="17"/>
        <v>2021</v>
      </c>
      <c r="M162" t="str">
        <f t="shared" si="14"/>
        <v>EBD</v>
      </c>
      <c r="N162" t="str">
        <f t="shared" si="12"/>
        <v>Idosos</v>
      </c>
      <c r="O162">
        <f t="shared" si="15"/>
        <v>5</v>
      </c>
      <c r="P162">
        <f t="shared" si="15"/>
        <v>1</v>
      </c>
      <c r="Q162">
        <f t="shared" si="15"/>
        <v>6</v>
      </c>
    </row>
    <row r="163" spans="3:17">
      <c r="E163" t="s">
        <v>300</v>
      </c>
      <c r="F163">
        <v>4</v>
      </c>
      <c r="G163">
        <v>4</v>
      </c>
      <c r="H163">
        <v>8</v>
      </c>
      <c r="J163" s="27">
        <f t="shared" si="16"/>
        <v>24</v>
      </c>
      <c r="K163">
        <f t="shared" si="13"/>
        <v>1</v>
      </c>
      <c r="L163" s="27" t="str">
        <f t="shared" si="17"/>
        <v>2021</v>
      </c>
      <c r="M163" t="str">
        <f t="shared" si="14"/>
        <v>EBD</v>
      </c>
      <c r="N163" t="str">
        <f t="shared" si="12"/>
        <v>Jovem</v>
      </c>
      <c r="O163">
        <f t="shared" si="15"/>
        <v>4</v>
      </c>
      <c r="P163">
        <f t="shared" si="15"/>
        <v>4</v>
      </c>
      <c r="Q163">
        <f t="shared" si="15"/>
        <v>8</v>
      </c>
    </row>
    <row r="164" spans="3:17">
      <c r="E164" t="s">
        <v>289</v>
      </c>
      <c r="F164">
        <v>6</v>
      </c>
      <c r="G164">
        <v>3</v>
      </c>
      <c r="H164">
        <v>9</v>
      </c>
      <c r="J164" s="27">
        <f t="shared" si="16"/>
        <v>24</v>
      </c>
      <c r="K164">
        <f t="shared" si="13"/>
        <v>1</v>
      </c>
      <c r="L164" s="27" t="str">
        <f t="shared" si="17"/>
        <v>2021</v>
      </c>
      <c r="M164" t="str">
        <f t="shared" si="14"/>
        <v>EBD</v>
      </c>
      <c r="N164" t="str">
        <f t="shared" si="12"/>
        <v>Junior</v>
      </c>
      <c r="O164">
        <f t="shared" si="15"/>
        <v>6</v>
      </c>
      <c r="P164">
        <f t="shared" si="15"/>
        <v>3</v>
      </c>
      <c r="Q164">
        <f t="shared" si="15"/>
        <v>9</v>
      </c>
    </row>
    <row r="165" spans="3:17">
      <c r="D165" t="s">
        <v>331</v>
      </c>
      <c r="F165">
        <v>24</v>
      </c>
      <c r="G165">
        <v>13</v>
      </c>
      <c r="H165">
        <v>37</v>
      </c>
      <c r="J165" s="27">
        <f t="shared" si="16"/>
        <v>24</v>
      </c>
      <c r="K165">
        <f t="shared" si="13"/>
        <v>1</v>
      </c>
      <c r="L165" s="27" t="str">
        <f t="shared" si="17"/>
        <v>2021</v>
      </c>
      <c r="M165" t="str">
        <f t="shared" si="14"/>
        <v>EBD Total</v>
      </c>
      <c r="N165" t="str">
        <f t="shared" si="12"/>
        <v>Total</v>
      </c>
      <c r="O165">
        <f t="shared" si="15"/>
        <v>24</v>
      </c>
      <c r="P165">
        <f t="shared" si="15"/>
        <v>13</v>
      </c>
      <c r="Q165">
        <f t="shared" si="15"/>
        <v>37</v>
      </c>
    </row>
    <row r="166" spans="3:17">
      <c r="D166" t="s">
        <v>304</v>
      </c>
      <c r="E166" t="s">
        <v>303</v>
      </c>
      <c r="F166">
        <v>3</v>
      </c>
      <c r="G166">
        <v>3</v>
      </c>
      <c r="H166">
        <v>6</v>
      </c>
      <c r="J166" s="27">
        <f t="shared" si="16"/>
        <v>24</v>
      </c>
      <c r="K166">
        <f t="shared" si="13"/>
        <v>1</v>
      </c>
      <c r="L166" s="27" t="str">
        <f t="shared" si="17"/>
        <v>2021</v>
      </c>
      <c r="M166" t="str">
        <f t="shared" si="14"/>
        <v>Reunião</v>
      </c>
      <c r="N166" t="str">
        <f t="shared" si="12"/>
        <v>Adolescentes</v>
      </c>
      <c r="O166">
        <f t="shared" si="15"/>
        <v>3</v>
      </c>
      <c r="P166">
        <f t="shared" si="15"/>
        <v>3</v>
      </c>
      <c r="Q166">
        <f t="shared" si="15"/>
        <v>6</v>
      </c>
    </row>
    <row r="167" spans="3:17">
      <c r="E167" t="s">
        <v>292</v>
      </c>
      <c r="F167">
        <v>5</v>
      </c>
      <c r="G167">
        <v>2</v>
      </c>
      <c r="H167">
        <v>7</v>
      </c>
      <c r="J167" s="27">
        <f t="shared" si="16"/>
        <v>24</v>
      </c>
      <c r="K167">
        <f t="shared" si="13"/>
        <v>1</v>
      </c>
      <c r="L167" s="27" t="str">
        <f t="shared" si="17"/>
        <v>2021</v>
      </c>
      <c r="M167" t="str">
        <f t="shared" si="14"/>
        <v>Reunião</v>
      </c>
      <c r="N167" t="str">
        <f t="shared" si="12"/>
        <v>Adultos</v>
      </c>
      <c r="O167">
        <f t="shared" si="15"/>
        <v>5</v>
      </c>
      <c r="P167">
        <f t="shared" si="15"/>
        <v>2</v>
      </c>
      <c r="Q167">
        <f t="shared" si="15"/>
        <v>7</v>
      </c>
    </row>
    <row r="168" spans="3:17">
      <c r="E168" t="s">
        <v>294</v>
      </c>
      <c r="F168">
        <v>2</v>
      </c>
      <c r="G168">
        <v>3</v>
      </c>
      <c r="H168">
        <v>5</v>
      </c>
      <c r="J168" s="27">
        <f t="shared" si="16"/>
        <v>24</v>
      </c>
      <c r="K168">
        <f t="shared" si="13"/>
        <v>1</v>
      </c>
      <c r="L168" s="27" t="str">
        <f t="shared" si="17"/>
        <v>2021</v>
      </c>
      <c r="M168" t="str">
        <f t="shared" si="14"/>
        <v>Reunião</v>
      </c>
      <c r="N168" t="str">
        <f t="shared" si="12"/>
        <v>Berçário</v>
      </c>
      <c r="O168">
        <f t="shared" si="15"/>
        <v>2</v>
      </c>
      <c r="P168">
        <f t="shared" si="15"/>
        <v>3</v>
      </c>
      <c r="Q168">
        <f t="shared" si="15"/>
        <v>5</v>
      </c>
    </row>
    <row r="169" spans="3:17">
      <c r="E169" t="s">
        <v>306</v>
      </c>
      <c r="F169">
        <v>5</v>
      </c>
      <c r="G169">
        <v>1</v>
      </c>
      <c r="H169">
        <v>6</v>
      </c>
      <c r="J169" s="27">
        <f t="shared" si="16"/>
        <v>24</v>
      </c>
      <c r="K169">
        <f t="shared" si="13"/>
        <v>1</v>
      </c>
      <c r="L169" s="27" t="str">
        <f t="shared" si="17"/>
        <v>2021</v>
      </c>
      <c r="M169" t="str">
        <f t="shared" si="14"/>
        <v>Reunião</v>
      </c>
      <c r="N169" t="str">
        <f t="shared" si="12"/>
        <v>Idosos</v>
      </c>
      <c r="O169">
        <f t="shared" si="15"/>
        <v>5</v>
      </c>
      <c r="P169">
        <f t="shared" si="15"/>
        <v>1</v>
      </c>
      <c r="Q169">
        <f t="shared" si="15"/>
        <v>6</v>
      </c>
    </row>
    <row r="170" spans="3:17">
      <c r="E170" t="s">
        <v>300</v>
      </c>
      <c r="F170">
        <v>2</v>
      </c>
      <c r="G170">
        <v>3</v>
      </c>
      <c r="H170">
        <v>5</v>
      </c>
      <c r="J170" s="27">
        <f t="shared" si="16"/>
        <v>24</v>
      </c>
      <c r="K170">
        <f t="shared" si="13"/>
        <v>1</v>
      </c>
      <c r="L170" s="27" t="str">
        <f t="shared" si="17"/>
        <v>2021</v>
      </c>
      <c r="M170" t="str">
        <f t="shared" si="14"/>
        <v>Reunião</v>
      </c>
      <c r="N170" t="str">
        <f t="shared" si="12"/>
        <v>Jovem</v>
      </c>
      <c r="O170">
        <f t="shared" si="15"/>
        <v>2</v>
      </c>
      <c r="P170">
        <f t="shared" si="15"/>
        <v>3</v>
      </c>
      <c r="Q170">
        <f t="shared" si="15"/>
        <v>5</v>
      </c>
    </row>
    <row r="171" spans="3:17">
      <c r="E171" t="s">
        <v>289</v>
      </c>
      <c r="F171">
        <v>6</v>
      </c>
      <c r="G171">
        <v>3</v>
      </c>
      <c r="H171">
        <v>9</v>
      </c>
      <c r="J171" s="27">
        <f t="shared" si="16"/>
        <v>24</v>
      </c>
      <c r="K171">
        <f t="shared" si="13"/>
        <v>1</v>
      </c>
      <c r="L171" s="27" t="str">
        <f t="shared" si="17"/>
        <v>2021</v>
      </c>
      <c r="M171" t="str">
        <f t="shared" si="14"/>
        <v>Reunião</v>
      </c>
      <c r="N171" t="str">
        <f t="shared" si="12"/>
        <v>Junior</v>
      </c>
      <c r="O171">
        <f t="shared" si="15"/>
        <v>6</v>
      </c>
      <c r="P171">
        <f t="shared" si="15"/>
        <v>3</v>
      </c>
      <c r="Q171">
        <f t="shared" si="15"/>
        <v>9</v>
      </c>
    </row>
    <row r="172" spans="3:17">
      <c r="D172" t="s">
        <v>332</v>
      </c>
      <c r="F172">
        <v>23</v>
      </c>
      <c r="G172">
        <v>15</v>
      </c>
      <c r="H172">
        <v>38</v>
      </c>
      <c r="J172" s="27">
        <f t="shared" si="16"/>
        <v>24</v>
      </c>
      <c r="K172">
        <f t="shared" si="13"/>
        <v>1</v>
      </c>
      <c r="L172" s="27" t="str">
        <f t="shared" si="17"/>
        <v>2021</v>
      </c>
      <c r="M172" t="str">
        <f t="shared" si="14"/>
        <v>Reunião Total</v>
      </c>
      <c r="N172" t="str">
        <f t="shared" si="12"/>
        <v>Total</v>
      </c>
      <c r="O172">
        <f t="shared" si="15"/>
        <v>23</v>
      </c>
      <c r="P172">
        <f t="shared" si="15"/>
        <v>15</v>
      </c>
      <c r="Q172">
        <f t="shared" si="15"/>
        <v>38</v>
      </c>
    </row>
    <row r="173" spans="3:17">
      <c r="C173">
        <v>31</v>
      </c>
      <c r="D173" t="s">
        <v>299</v>
      </c>
      <c r="E173" t="s">
        <v>303</v>
      </c>
      <c r="F173">
        <v>3</v>
      </c>
      <c r="G173">
        <v>4</v>
      </c>
      <c r="H173">
        <v>7</v>
      </c>
      <c r="J173" s="27">
        <f t="shared" si="16"/>
        <v>31</v>
      </c>
      <c r="K173">
        <f t="shared" si="13"/>
        <v>1</v>
      </c>
      <c r="L173" s="27" t="str">
        <f t="shared" si="17"/>
        <v>2021</v>
      </c>
      <c r="M173" t="str">
        <f t="shared" si="14"/>
        <v>Assembléia Extraordinária</v>
      </c>
      <c r="N173" t="str">
        <f t="shared" si="12"/>
        <v>Adolescentes</v>
      </c>
      <c r="O173">
        <f t="shared" si="15"/>
        <v>3</v>
      </c>
      <c r="P173">
        <f t="shared" si="15"/>
        <v>4</v>
      </c>
      <c r="Q173">
        <f t="shared" si="15"/>
        <v>7</v>
      </c>
    </row>
    <row r="174" spans="3:17">
      <c r="E174" t="s">
        <v>292</v>
      </c>
      <c r="F174">
        <v>5</v>
      </c>
      <c r="G174">
        <v>7</v>
      </c>
      <c r="H174">
        <v>12</v>
      </c>
      <c r="J174" s="27">
        <f t="shared" si="16"/>
        <v>31</v>
      </c>
      <c r="K174">
        <f t="shared" si="13"/>
        <v>1</v>
      </c>
      <c r="L174" s="27" t="str">
        <f t="shared" si="17"/>
        <v>2021</v>
      </c>
      <c r="M174" t="str">
        <f t="shared" si="14"/>
        <v>Assembléia Extraordinária</v>
      </c>
      <c r="N174" t="str">
        <f t="shared" si="12"/>
        <v>Adultos</v>
      </c>
      <c r="O174">
        <f t="shared" si="15"/>
        <v>5</v>
      </c>
      <c r="P174">
        <f t="shared" si="15"/>
        <v>7</v>
      </c>
      <c r="Q174">
        <f t="shared" si="15"/>
        <v>12</v>
      </c>
    </row>
    <row r="175" spans="3:17">
      <c r="E175" t="s">
        <v>294</v>
      </c>
      <c r="F175">
        <v>1</v>
      </c>
      <c r="G175">
        <v>1</v>
      </c>
      <c r="H175">
        <v>2</v>
      </c>
      <c r="J175" s="27">
        <f t="shared" si="16"/>
        <v>31</v>
      </c>
      <c r="K175">
        <f t="shared" si="13"/>
        <v>1</v>
      </c>
      <c r="L175" s="27" t="str">
        <f t="shared" si="17"/>
        <v>2021</v>
      </c>
      <c r="M175" t="str">
        <f t="shared" si="14"/>
        <v>Assembléia Extraordinária</v>
      </c>
      <c r="N175" t="str">
        <f t="shared" si="12"/>
        <v>Berçário</v>
      </c>
      <c r="O175">
        <f t="shared" si="15"/>
        <v>1</v>
      </c>
      <c r="P175">
        <f t="shared" si="15"/>
        <v>1</v>
      </c>
      <c r="Q175">
        <f t="shared" si="15"/>
        <v>2</v>
      </c>
    </row>
    <row r="176" spans="3:17">
      <c r="E176" t="s">
        <v>306</v>
      </c>
      <c r="F176">
        <v>2</v>
      </c>
      <c r="G176">
        <v>2</v>
      </c>
      <c r="H176">
        <v>4</v>
      </c>
      <c r="J176" s="27">
        <f t="shared" si="16"/>
        <v>31</v>
      </c>
      <c r="K176">
        <f t="shared" si="13"/>
        <v>1</v>
      </c>
      <c r="L176" s="27" t="str">
        <f t="shared" si="17"/>
        <v>2021</v>
      </c>
      <c r="M176" t="str">
        <f t="shared" si="14"/>
        <v>Assembléia Extraordinária</v>
      </c>
      <c r="N176" t="str">
        <f t="shared" si="12"/>
        <v>Idosos</v>
      </c>
      <c r="O176">
        <f t="shared" si="15"/>
        <v>2</v>
      </c>
      <c r="P176">
        <f t="shared" si="15"/>
        <v>2</v>
      </c>
      <c r="Q176">
        <f t="shared" si="15"/>
        <v>4</v>
      </c>
    </row>
    <row r="177" spans="4:17">
      <c r="E177" t="s">
        <v>300</v>
      </c>
      <c r="F177">
        <v>3</v>
      </c>
      <c r="G177">
        <v>1</v>
      </c>
      <c r="H177">
        <v>4</v>
      </c>
      <c r="J177" s="27">
        <f t="shared" si="16"/>
        <v>31</v>
      </c>
      <c r="K177">
        <f t="shared" si="13"/>
        <v>1</v>
      </c>
      <c r="L177" s="27" t="str">
        <f t="shared" si="17"/>
        <v>2021</v>
      </c>
      <c r="M177" t="str">
        <f t="shared" si="14"/>
        <v>Assembléia Extraordinária</v>
      </c>
      <c r="N177" t="str">
        <f t="shared" si="12"/>
        <v>Jovem</v>
      </c>
      <c r="O177">
        <f t="shared" si="15"/>
        <v>3</v>
      </c>
      <c r="P177">
        <f t="shared" si="15"/>
        <v>1</v>
      </c>
      <c r="Q177">
        <f t="shared" si="15"/>
        <v>4</v>
      </c>
    </row>
    <row r="178" spans="4:17">
      <c r="E178" t="s">
        <v>289</v>
      </c>
      <c r="F178">
        <v>6</v>
      </c>
      <c r="G178">
        <v>3</v>
      </c>
      <c r="H178">
        <v>9</v>
      </c>
      <c r="J178" s="27">
        <f t="shared" si="16"/>
        <v>31</v>
      </c>
      <c r="K178">
        <f t="shared" si="13"/>
        <v>1</v>
      </c>
      <c r="L178" s="27" t="str">
        <f t="shared" si="17"/>
        <v>2021</v>
      </c>
      <c r="M178" t="str">
        <f t="shared" si="14"/>
        <v>Assembléia Extraordinária</v>
      </c>
      <c r="N178" t="str">
        <f t="shared" si="12"/>
        <v>Junior</v>
      </c>
      <c r="O178">
        <f t="shared" si="15"/>
        <v>6</v>
      </c>
      <c r="P178">
        <f t="shared" si="15"/>
        <v>3</v>
      </c>
      <c r="Q178">
        <f t="shared" si="15"/>
        <v>9</v>
      </c>
    </row>
    <row r="179" spans="4:17">
      <c r="D179" t="s">
        <v>327</v>
      </c>
      <c r="F179">
        <v>20</v>
      </c>
      <c r="G179">
        <v>18</v>
      </c>
      <c r="H179">
        <v>38</v>
      </c>
      <c r="J179" s="27">
        <f t="shared" si="16"/>
        <v>31</v>
      </c>
      <c r="K179">
        <f t="shared" si="13"/>
        <v>1</v>
      </c>
      <c r="L179" s="27" t="str">
        <f t="shared" si="17"/>
        <v>2021</v>
      </c>
      <c r="M179" t="str">
        <f t="shared" si="14"/>
        <v>Assembléia Extraordinária Total</v>
      </c>
      <c r="N179" t="str">
        <f t="shared" si="12"/>
        <v>Total</v>
      </c>
      <c r="O179">
        <f t="shared" si="15"/>
        <v>20</v>
      </c>
      <c r="P179">
        <f t="shared" si="15"/>
        <v>18</v>
      </c>
      <c r="Q179">
        <f t="shared" si="15"/>
        <v>38</v>
      </c>
    </row>
    <row r="180" spans="4:17">
      <c r="D180" t="s">
        <v>298</v>
      </c>
      <c r="E180" t="s">
        <v>303</v>
      </c>
      <c r="F180">
        <v>1</v>
      </c>
      <c r="G180">
        <v>1</v>
      </c>
      <c r="H180">
        <v>2</v>
      </c>
      <c r="J180" s="27">
        <f t="shared" si="16"/>
        <v>31</v>
      </c>
      <c r="K180">
        <f t="shared" si="13"/>
        <v>1</v>
      </c>
      <c r="L180" s="27" t="str">
        <f t="shared" si="17"/>
        <v>2021</v>
      </c>
      <c r="M180" t="str">
        <f t="shared" si="14"/>
        <v>Assembléia Ordinária</v>
      </c>
      <c r="N180" t="str">
        <f t="shared" si="12"/>
        <v>Adolescentes</v>
      </c>
      <c r="O180">
        <f t="shared" si="15"/>
        <v>1</v>
      </c>
      <c r="P180">
        <f t="shared" si="15"/>
        <v>1</v>
      </c>
      <c r="Q180">
        <f t="shared" si="15"/>
        <v>2</v>
      </c>
    </row>
    <row r="181" spans="4:17">
      <c r="E181" t="s">
        <v>292</v>
      </c>
      <c r="F181">
        <v>1</v>
      </c>
      <c r="G181">
        <v>7</v>
      </c>
      <c r="H181">
        <v>8</v>
      </c>
      <c r="J181" s="27">
        <f t="shared" si="16"/>
        <v>31</v>
      </c>
      <c r="K181">
        <f t="shared" si="13"/>
        <v>1</v>
      </c>
      <c r="L181" s="27" t="str">
        <f t="shared" si="17"/>
        <v>2021</v>
      </c>
      <c r="M181" t="str">
        <f t="shared" si="14"/>
        <v>Assembléia Ordinária</v>
      </c>
      <c r="N181" t="str">
        <f t="shared" si="12"/>
        <v>Adultos</v>
      </c>
      <c r="O181">
        <f t="shared" si="15"/>
        <v>1</v>
      </c>
      <c r="P181">
        <f t="shared" si="15"/>
        <v>7</v>
      </c>
      <c r="Q181">
        <f t="shared" si="15"/>
        <v>8</v>
      </c>
    </row>
    <row r="182" spans="4:17">
      <c r="E182" t="s">
        <v>294</v>
      </c>
      <c r="F182">
        <v>2</v>
      </c>
      <c r="G182">
        <v>3</v>
      </c>
      <c r="H182">
        <v>5</v>
      </c>
      <c r="J182" s="27">
        <f t="shared" si="16"/>
        <v>31</v>
      </c>
      <c r="K182">
        <f t="shared" si="13"/>
        <v>1</v>
      </c>
      <c r="L182" s="27" t="str">
        <f t="shared" si="17"/>
        <v>2021</v>
      </c>
      <c r="M182" t="str">
        <f t="shared" si="14"/>
        <v>Assembléia Ordinária</v>
      </c>
      <c r="N182" t="str">
        <f t="shared" si="12"/>
        <v>Berçário</v>
      </c>
      <c r="O182">
        <f t="shared" si="15"/>
        <v>2</v>
      </c>
      <c r="P182">
        <f t="shared" si="15"/>
        <v>3</v>
      </c>
      <c r="Q182">
        <f t="shared" si="15"/>
        <v>5</v>
      </c>
    </row>
    <row r="183" spans="4:17">
      <c r="E183" t="s">
        <v>306</v>
      </c>
      <c r="F183">
        <v>1</v>
      </c>
      <c r="G183">
        <v>3</v>
      </c>
      <c r="H183">
        <v>4</v>
      </c>
      <c r="J183" s="27">
        <f t="shared" si="16"/>
        <v>31</v>
      </c>
      <c r="K183">
        <f t="shared" si="13"/>
        <v>1</v>
      </c>
      <c r="L183" s="27" t="str">
        <f t="shared" si="17"/>
        <v>2021</v>
      </c>
      <c r="M183" t="str">
        <f t="shared" si="14"/>
        <v>Assembléia Ordinária</v>
      </c>
      <c r="N183" t="str">
        <f t="shared" si="12"/>
        <v>Idosos</v>
      </c>
      <c r="O183">
        <f t="shared" si="15"/>
        <v>1</v>
      </c>
      <c r="P183">
        <f t="shared" si="15"/>
        <v>3</v>
      </c>
      <c r="Q183">
        <f t="shared" si="15"/>
        <v>4</v>
      </c>
    </row>
    <row r="184" spans="4:17">
      <c r="E184" t="s">
        <v>300</v>
      </c>
      <c r="F184">
        <v>2</v>
      </c>
      <c r="G184">
        <v>1</v>
      </c>
      <c r="H184">
        <v>3</v>
      </c>
      <c r="J184" s="27">
        <f t="shared" si="16"/>
        <v>31</v>
      </c>
      <c r="K184">
        <f t="shared" si="13"/>
        <v>1</v>
      </c>
      <c r="L184" s="27" t="str">
        <f t="shared" si="17"/>
        <v>2021</v>
      </c>
      <c r="M184" t="str">
        <f t="shared" si="14"/>
        <v>Assembléia Ordinária</v>
      </c>
      <c r="N184" t="str">
        <f t="shared" si="12"/>
        <v>Jovem</v>
      </c>
      <c r="O184">
        <f t="shared" si="15"/>
        <v>2</v>
      </c>
      <c r="P184">
        <f t="shared" si="15"/>
        <v>1</v>
      </c>
      <c r="Q184">
        <f t="shared" si="15"/>
        <v>3</v>
      </c>
    </row>
    <row r="185" spans="4:17">
      <c r="E185" t="s">
        <v>289</v>
      </c>
      <c r="F185">
        <v>3</v>
      </c>
      <c r="G185">
        <v>5</v>
      </c>
      <c r="H185">
        <v>8</v>
      </c>
      <c r="J185" s="27">
        <f t="shared" si="16"/>
        <v>31</v>
      </c>
      <c r="K185">
        <f t="shared" si="13"/>
        <v>1</v>
      </c>
      <c r="L185" s="27" t="str">
        <f t="shared" si="17"/>
        <v>2021</v>
      </c>
      <c r="M185" t="str">
        <f t="shared" si="14"/>
        <v>Assembléia Ordinária</v>
      </c>
      <c r="N185" t="str">
        <f t="shared" si="12"/>
        <v>Junior</v>
      </c>
      <c r="O185">
        <f t="shared" si="15"/>
        <v>3</v>
      </c>
      <c r="P185">
        <f t="shared" si="15"/>
        <v>5</v>
      </c>
      <c r="Q185">
        <f t="shared" si="15"/>
        <v>8</v>
      </c>
    </row>
    <row r="186" spans="4:17">
      <c r="D186" t="s">
        <v>328</v>
      </c>
      <c r="F186">
        <v>10</v>
      </c>
      <c r="G186">
        <v>20</v>
      </c>
      <c r="H186">
        <v>30</v>
      </c>
      <c r="J186" s="27">
        <f t="shared" si="16"/>
        <v>31</v>
      </c>
      <c r="K186">
        <f t="shared" si="13"/>
        <v>1</v>
      </c>
      <c r="L186" s="27" t="str">
        <f t="shared" si="17"/>
        <v>2021</v>
      </c>
      <c r="M186" t="str">
        <f t="shared" si="14"/>
        <v>Assembléia Ordinária Total</v>
      </c>
      <c r="N186" t="str">
        <f t="shared" si="12"/>
        <v>Total</v>
      </c>
      <c r="O186">
        <f t="shared" si="15"/>
        <v>10</v>
      </c>
      <c r="P186">
        <f t="shared" si="15"/>
        <v>20</v>
      </c>
      <c r="Q186">
        <f t="shared" si="15"/>
        <v>30</v>
      </c>
    </row>
    <row r="187" spans="4:17">
      <c r="D187" t="s">
        <v>296</v>
      </c>
      <c r="E187" t="s">
        <v>303</v>
      </c>
      <c r="F187">
        <v>5</v>
      </c>
      <c r="G187">
        <v>4</v>
      </c>
      <c r="H187">
        <v>9</v>
      </c>
      <c r="J187" s="27">
        <f t="shared" si="16"/>
        <v>31</v>
      </c>
      <c r="K187">
        <f t="shared" si="13"/>
        <v>1</v>
      </c>
      <c r="L187" s="27" t="str">
        <f t="shared" si="17"/>
        <v>2021</v>
      </c>
      <c r="M187" t="str">
        <f t="shared" si="14"/>
        <v>Culto Matutino</v>
      </c>
      <c r="N187" t="str">
        <f t="shared" si="12"/>
        <v>Adolescentes</v>
      </c>
      <c r="O187">
        <f t="shared" si="15"/>
        <v>5</v>
      </c>
      <c r="P187">
        <f t="shared" si="15"/>
        <v>4</v>
      </c>
      <c r="Q187">
        <f t="shared" si="15"/>
        <v>9</v>
      </c>
    </row>
    <row r="188" spans="4:17">
      <c r="E188" t="s">
        <v>292</v>
      </c>
      <c r="F188">
        <v>10</v>
      </c>
      <c r="G188">
        <v>1</v>
      </c>
      <c r="H188">
        <v>11</v>
      </c>
      <c r="J188" s="27">
        <f t="shared" si="16"/>
        <v>31</v>
      </c>
      <c r="K188">
        <f t="shared" si="13"/>
        <v>1</v>
      </c>
      <c r="L188" s="27" t="str">
        <f t="shared" si="17"/>
        <v>2021</v>
      </c>
      <c r="M188" t="str">
        <f t="shared" si="14"/>
        <v>Culto Matutino</v>
      </c>
      <c r="N188" t="str">
        <f t="shared" si="12"/>
        <v>Adultos</v>
      </c>
      <c r="O188">
        <f t="shared" si="15"/>
        <v>10</v>
      </c>
      <c r="P188">
        <f t="shared" si="15"/>
        <v>1</v>
      </c>
      <c r="Q188">
        <f t="shared" si="15"/>
        <v>11</v>
      </c>
    </row>
    <row r="189" spans="4:17">
      <c r="E189" t="s">
        <v>294</v>
      </c>
      <c r="F189">
        <v>1</v>
      </c>
      <c r="G189">
        <v>1</v>
      </c>
      <c r="H189">
        <v>2</v>
      </c>
      <c r="J189" s="27">
        <f t="shared" si="16"/>
        <v>31</v>
      </c>
      <c r="K189">
        <f t="shared" si="13"/>
        <v>1</v>
      </c>
      <c r="L189" s="27" t="str">
        <f t="shared" si="17"/>
        <v>2021</v>
      </c>
      <c r="M189" t="str">
        <f t="shared" si="14"/>
        <v>Culto Matutino</v>
      </c>
      <c r="N189" t="str">
        <f t="shared" si="12"/>
        <v>Berçário</v>
      </c>
      <c r="O189">
        <f t="shared" si="15"/>
        <v>1</v>
      </c>
      <c r="P189">
        <f t="shared" si="15"/>
        <v>1</v>
      </c>
      <c r="Q189">
        <f t="shared" si="15"/>
        <v>2</v>
      </c>
    </row>
    <row r="190" spans="4:17">
      <c r="E190" t="s">
        <v>306</v>
      </c>
      <c r="F190">
        <v>2</v>
      </c>
      <c r="G190">
        <v>2</v>
      </c>
      <c r="H190">
        <v>4</v>
      </c>
      <c r="J190" s="27">
        <f t="shared" si="16"/>
        <v>31</v>
      </c>
      <c r="K190">
        <f t="shared" si="13"/>
        <v>1</v>
      </c>
      <c r="L190" s="27" t="str">
        <f t="shared" si="17"/>
        <v>2021</v>
      </c>
      <c r="M190" t="str">
        <f t="shared" si="14"/>
        <v>Culto Matutino</v>
      </c>
      <c r="N190" t="str">
        <f t="shared" si="12"/>
        <v>Idosos</v>
      </c>
      <c r="O190">
        <f t="shared" si="15"/>
        <v>2</v>
      </c>
      <c r="P190">
        <f t="shared" si="15"/>
        <v>2</v>
      </c>
      <c r="Q190">
        <f t="shared" si="15"/>
        <v>4</v>
      </c>
    </row>
    <row r="191" spans="4:17">
      <c r="E191" t="s">
        <v>300</v>
      </c>
      <c r="F191">
        <v>5</v>
      </c>
      <c r="G191">
        <v>3</v>
      </c>
      <c r="H191">
        <v>8</v>
      </c>
      <c r="J191" s="27">
        <f t="shared" si="16"/>
        <v>31</v>
      </c>
      <c r="K191">
        <f t="shared" si="13"/>
        <v>1</v>
      </c>
      <c r="L191" s="27" t="str">
        <f t="shared" si="17"/>
        <v>2021</v>
      </c>
      <c r="M191" t="str">
        <f t="shared" si="14"/>
        <v>Culto Matutino</v>
      </c>
      <c r="N191" t="str">
        <f t="shared" si="12"/>
        <v>Jovem</v>
      </c>
      <c r="O191">
        <f t="shared" si="15"/>
        <v>5</v>
      </c>
      <c r="P191">
        <f t="shared" si="15"/>
        <v>3</v>
      </c>
      <c r="Q191">
        <f t="shared" si="15"/>
        <v>8</v>
      </c>
    </row>
    <row r="192" spans="4:17">
      <c r="E192" t="s">
        <v>289</v>
      </c>
      <c r="F192">
        <v>4</v>
      </c>
      <c r="G192">
        <v>3</v>
      </c>
      <c r="H192">
        <v>7</v>
      </c>
      <c r="J192" s="27">
        <f t="shared" si="16"/>
        <v>31</v>
      </c>
      <c r="K192">
        <f t="shared" si="13"/>
        <v>1</v>
      </c>
      <c r="L192" s="27" t="str">
        <f t="shared" si="17"/>
        <v>2021</v>
      </c>
      <c r="M192" t="str">
        <f t="shared" si="14"/>
        <v>Culto Matutino</v>
      </c>
      <c r="N192" t="str">
        <f t="shared" si="12"/>
        <v>Junior</v>
      </c>
      <c r="O192">
        <f t="shared" si="15"/>
        <v>4</v>
      </c>
      <c r="P192">
        <f t="shared" si="15"/>
        <v>3</v>
      </c>
      <c r="Q192">
        <f t="shared" si="15"/>
        <v>7</v>
      </c>
    </row>
    <row r="193" spans="4:17">
      <c r="D193" t="s">
        <v>329</v>
      </c>
      <c r="F193">
        <v>27</v>
      </c>
      <c r="G193">
        <v>14</v>
      </c>
      <c r="H193">
        <v>41</v>
      </c>
      <c r="J193" s="27">
        <f t="shared" si="16"/>
        <v>31</v>
      </c>
      <c r="K193">
        <f t="shared" si="13"/>
        <v>1</v>
      </c>
      <c r="L193" s="27" t="str">
        <f t="shared" si="17"/>
        <v>2021</v>
      </c>
      <c r="M193" t="str">
        <f t="shared" si="14"/>
        <v>Culto Matutino Total</v>
      </c>
      <c r="N193" t="str">
        <f t="shared" si="12"/>
        <v>Total</v>
      </c>
      <c r="O193">
        <f t="shared" si="15"/>
        <v>27</v>
      </c>
      <c r="P193">
        <f t="shared" si="15"/>
        <v>14</v>
      </c>
      <c r="Q193">
        <f t="shared" si="15"/>
        <v>41</v>
      </c>
    </row>
    <row r="194" spans="4:17">
      <c r="D194" t="s">
        <v>297</v>
      </c>
      <c r="E194" t="s">
        <v>303</v>
      </c>
      <c r="F194">
        <v>4</v>
      </c>
      <c r="G194">
        <v>1</v>
      </c>
      <c r="H194">
        <v>5</v>
      </c>
      <c r="J194" s="27">
        <f t="shared" si="16"/>
        <v>31</v>
      </c>
      <c r="K194">
        <f t="shared" si="13"/>
        <v>1</v>
      </c>
      <c r="L194" s="27" t="str">
        <f t="shared" si="17"/>
        <v>2021</v>
      </c>
      <c r="M194" t="str">
        <f t="shared" si="14"/>
        <v>Culto Noturno</v>
      </c>
      <c r="N194" t="str">
        <f t="shared" si="12"/>
        <v>Adolescentes</v>
      </c>
      <c r="O194">
        <f t="shared" si="15"/>
        <v>4</v>
      </c>
      <c r="P194">
        <f t="shared" si="15"/>
        <v>1</v>
      </c>
      <c r="Q194">
        <f t="shared" si="15"/>
        <v>5</v>
      </c>
    </row>
    <row r="195" spans="4:17">
      <c r="E195" t="s">
        <v>292</v>
      </c>
      <c r="F195">
        <v>4</v>
      </c>
      <c r="G195">
        <v>3</v>
      </c>
      <c r="H195">
        <v>7</v>
      </c>
      <c r="J195" s="27">
        <f t="shared" si="16"/>
        <v>31</v>
      </c>
      <c r="K195">
        <f t="shared" si="13"/>
        <v>1</v>
      </c>
      <c r="L195" s="27" t="str">
        <f t="shared" si="17"/>
        <v>2021</v>
      </c>
      <c r="M195" t="str">
        <f t="shared" si="14"/>
        <v>Culto Noturno</v>
      </c>
      <c r="N195" t="str">
        <f t="shared" si="12"/>
        <v>Adultos</v>
      </c>
      <c r="O195">
        <f t="shared" si="15"/>
        <v>4</v>
      </c>
      <c r="P195">
        <f t="shared" si="15"/>
        <v>3</v>
      </c>
      <c r="Q195">
        <f t="shared" si="15"/>
        <v>7</v>
      </c>
    </row>
    <row r="196" spans="4:17">
      <c r="E196" t="s">
        <v>294</v>
      </c>
      <c r="F196">
        <v>2</v>
      </c>
      <c r="G196">
        <v>3</v>
      </c>
      <c r="H196">
        <v>5</v>
      </c>
      <c r="J196" s="27">
        <f t="shared" si="16"/>
        <v>31</v>
      </c>
      <c r="K196">
        <f t="shared" si="13"/>
        <v>1</v>
      </c>
      <c r="L196" s="27" t="str">
        <f t="shared" si="17"/>
        <v>2021</v>
      </c>
      <c r="M196" t="str">
        <f t="shared" si="14"/>
        <v>Culto Noturno</v>
      </c>
      <c r="N196" t="str">
        <f t="shared" ref="N196:N259" si="18">IF(E196="","Total",E196)</f>
        <v>Berçário</v>
      </c>
      <c r="O196">
        <f t="shared" si="15"/>
        <v>2</v>
      </c>
      <c r="P196">
        <f t="shared" si="15"/>
        <v>3</v>
      </c>
      <c r="Q196">
        <f t="shared" si="15"/>
        <v>5</v>
      </c>
    </row>
    <row r="197" spans="4:17">
      <c r="E197" t="s">
        <v>306</v>
      </c>
      <c r="F197">
        <v>5</v>
      </c>
      <c r="G197">
        <v>3</v>
      </c>
      <c r="H197">
        <v>8</v>
      </c>
      <c r="J197" s="27">
        <f t="shared" si="16"/>
        <v>31</v>
      </c>
      <c r="K197">
        <f t="shared" ref="K197:K260" si="19">IF(B197="",K196,VLOOKUP(B197,$U$3:$V$14,2,0))</f>
        <v>1</v>
      </c>
      <c r="L197" s="27" t="str">
        <f t="shared" si="17"/>
        <v>2021</v>
      </c>
      <c r="M197" t="str">
        <f t="shared" ref="M197:M260" si="20">IF(D197="",M196,D197)</f>
        <v>Culto Noturno</v>
      </c>
      <c r="N197" t="str">
        <f t="shared" si="18"/>
        <v>Idosos</v>
      </c>
      <c r="O197">
        <f t="shared" ref="O197:Q260" si="21">F197</f>
        <v>5</v>
      </c>
      <c r="P197">
        <f t="shared" si="21"/>
        <v>3</v>
      </c>
      <c r="Q197">
        <f t="shared" si="21"/>
        <v>8</v>
      </c>
    </row>
    <row r="198" spans="4:17">
      <c r="E198" t="s">
        <v>300</v>
      </c>
      <c r="F198">
        <v>6</v>
      </c>
      <c r="G198">
        <v>3</v>
      </c>
      <c r="H198">
        <v>9</v>
      </c>
      <c r="J198" s="27">
        <f t="shared" ref="J198:J261" si="22">IF(C198="",J197,C198)</f>
        <v>31</v>
      </c>
      <c r="K198">
        <f t="shared" si="19"/>
        <v>1</v>
      </c>
      <c r="L198" s="27" t="str">
        <f t="shared" ref="L198:L261" si="23">IF(A198="",L197,A198)</f>
        <v>2021</v>
      </c>
      <c r="M198" t="str">
        <f t="shared" si="20"/>
        <v>Culto Noturno</v>
      </c>
      <c r="N198" t="str">
        <f t="shared" si="18"/>
        <v>Jovem</v>
      </c>
      <c r="O198">
        <f t="shared" si="21"/>
        <v>6</v>
      </c>
      <c r="P198">
        <f t="shared" si="21"/>
        <v>3</v>
      </c>
      <c r="Q198">
        <f t="shared" si="21"/>
        <v>9</v>
      </c>
    </row>
    <row r="199" spans="4:17">
      <c r="E199" t="s">
        <v>289</v>
      </c>
      <c r="F199">
        <v>5</v>
      </c>
      <c r="G199">
        <v>2</v>
      </c>
      <c r="H199">
        <v>7</v>
      </c>
      <c r="J199" s="27">
        <f t="shared" si="22"/>
        <v>31</v>
      </c>
      <c r="K199">
        <f t="shared" si="19"/>
        <v>1</v>
      </c>
      <c r="L199" s="27" t="str">
        <f t="shared" si="23"/>
        <v>2021</v>
      </c>
      <c r="M199" t="str">
        <f t="shared" si="20"/>
        <v>Culto Noturno</v>
      </c>
      <c r="N199" t="str">
        <f t="shared" si="18"/>
        <v>Junior</v>
      </c>
      <c r="O199">
        <f t="shared" si="21"/>
        <v>5</v>
      </c>
      <c r="P199">
        <f t="shared" si="21"/>
        <v>2</v>
      </c>
      <c r="Q199">
        <f t="shared" si="21"/>
        <v>7</v>
      </c>
    </row>
    <row r="200" spans="4:17">
      <c r="D200" t="s">
        <v>330</v>
      </c>
      <c r="F200">
        <v>26</v>
      </c>
      <c r="G200">
        <v>15</v>
      </c>
      <c r="H200">
        <v>41</v>
      </c>
      <c r="J200" s="27">
        <f t="shared" si="22"/>
        <v>31</v>
      </c>
      <c r="K200">
        <f t="shared" si="19"/>
        <v>1</v>
      </c>
      <c r="L200" s="27" t="str">
        <f t="shared" si="23"/>
        <v>2021</v>
      </c>
      <c r="M200" t="str">
        <f t="shared" si="20"/>
        <v>Culto Noturno Total</v>
      </c>
      <c r="N200" t="str">
        <f t="shared" si="18"/>
        <v>Total</v>
      </c>
      <c r="O200">
        <f t="shared" si="21"/>
        <v>26</v>
      </c>
      <c r="P200">
        <f t="shared" si="21"/>
        <v>15</v>
      </c>
      <c r="Q200">
        <f t="shared" si="21"/>
        <v>41</v>
      </c>
    </row>
    <row r="201" spans="4:17">
      <c r="D201" t="s">
        <v>305</v>
      </c>
      <c r="E201" t="s">
        <v>303</v>
      </c>
      <c r="F201">
        <v>3</v>
      </c>
      <c r="G201">
        <v>1</v>
      </c>
      <c r="H201">
        <v>4</v>
      </c>
      <c r="J201" s="27">
        <f t="shared" si="22"/>
        <v>31</v>
      </c>
      <c r="K201">
        <f t="shared" si="19"/>
        <v>1</v>
      </c>
      <c r="L201" s="27" t="str">
        <f t="shared" si="23"/>
        <v>2021</v>
      </c>
      <c r="M201" t="str">
        <f t="shared" si="20"/>
        <v>EBD</v>
      </c>
      <c r="N201" t="str">
        <f t="shared" si="18"/>
        <v>Adolescentes</v>
      </c>
      <c r="O201">
        <f t="shared" si="21"/>
        <v>3</v>
      </c>
      <c r="P201">
        <f t="shared" si="21"/>
        <v>1</v>
      </c>
      <c r="Q201">
        <f t="shared" si="21"/>
        <v>4</v>
      </c>
    </row>
    <row r="202" spans="4:17">
      <c r="E202" t="s">
        <v>292</v>
      </c>
      <c r="F202">
        <v>11</v>
      </c>
      <c r="G202">
        <v>7</v>
      </c>
      <c r="H202">
        <v>18</v>
      </c>
      <c r="J202" s="27">
        <f t="shared" si="22"/>
        <v>31</v>
      </c>
      <c r="K202">
        <f t="shared" si="19"/>
        <v>1</v>
      </c>
      <c r="L202" s="27" t="str">
        <f t="shared" si="23"/>
        <v>2021</v>
      </c>
      <c r="M202" t="str">
        <f t="shared" si="20"/>
        <v>EBD</v>
      </c>
      <c r="N202" t="str">
        <f t="shared" si="18"/>
        <v>Adultos</v>
      </c>
      <c r="O202">
        <f t="shared" si="21"/>
        <v>11</v>
      </c>
      <c r="P202">
        <f t="shared" si="21"/>
        <v>7</v>
      </c>
      <c r="Q202">
        <f t="shared" si="21"/>
        <v>18</v>
      </c>
    </row>
    <row r="203" spans="4:17">
      <c r="E203" t="s">
        <v>294</v>
      </c>
      <c r="F203">
        <v>2</v>
      </c>
      <c r="G203">
        <v>1</v>
      </c>
      <c r="H203">
        <v>3</v>
      </c>
      <c r="J203" s="27">
        <f t="shared" si="22"/>
        <v>31</v>
      </c>
      <c r="K203">
        <f t="shared" si="19"/>
        <v>1</v>
      </c>
      <c r="L203" s="27" t="str">
        <f t="shared" si="23"/>
        <v>2021</v>
      </c>
      <c r="M203" t="str">
        <f t="shared" si="20"/>
        <v>EBD</v>
      </c>
      <c r="N203" t="str">
        <f t="shared" si="18"/>
        <v>Berçário</v>
      </c>
      <c r="O203">
        <f t="shared" si="21"/>
        <v>2</v>
      </c>
      <c r="P203">
        <f t="shared" si="21"/>
        <v>1</v>
      </c>
      <c r="Q203">
        <f t="shared" si="21"/>
        <v>3</v>
      </c>
    </row>
    <row r="204" spans="4:17">
      <c r="E204" t="s">
        <v>306</v>
      </c>
      <c r="F204">
        <v>1</v>
      </c>
      <c r="G204">
        <v>3</v>
      </c>
      <c r="H204">
        <v>4</v>
      </c>
      <c r="J204" s="27">
        <f t="shared" si="22"/>
        <v>31</v>
      </c>
      <c r="K204">
        <f t="shared" si="19"/>
        <v>1</v>
      </c>
      <c r="L204" s="27" t="str">
        <f t="shared" si="23"/>
        <v>2021</v>
      </c>
      <c r="M204" t="str">
        <f t="shared" si="20"/>
        <v>EBD</v>
      </c>
      <c r="N204" t="str">
        <f t="shared" si="18"/>
        <v>Idosos</v>
      </c>
      <c r="O204">
        <f t="shared" si="21"/>
        <v>1</v>
      </c>
      <c r="P204">
        <f t="shared" si="21"/>
        <v>3</v>
      </c>
      <c r="Q204">
        <f t="shared" si="21"/>
        <v>4</v>
      </c>
    </row>
    <row r="205" spans="4:17">
      <c r="E205" t="s">
        <v>300</v>
      </c>
      <c r="F205">
        <v>2</v>
      </c>
      <c r="G205">
        <v>3</v>
      </c>
      <c r="H205">
        <v>5</v>
      </c>
      <c r="J205" s="27">
        <f t="shared" si="22"/>
        <v>31</v>
      </c>
      <c r="K205">
        <f t="shared" si="19"/>
        <v>1</v>
      </c>
      <c r="L205" s="27" t="str">
        <f t="shared" si="23"/>
        <v>2021</v>
      </c>
      <c r="M205" t="str">
        <f t="shared" si="20"/>
        <v>EBD</v>
      </c>
      <c r="N205" t="str">
        <f t="shared" si="18"/>
        <v>Jovem</v>
      </c>
      <c r="O205">
        <f t="shared" si="21"/>
        <v>2</v>
      </c>
      <c r="P205">
        <f t="shared" si="21"/>
        <v>3</v>
      </c>
      <c r="Q205">
        <f t="shared" si="21"/>
        <v>5</v>
      </c>
    </row>
    <row r="206" spans="4:17">
      <c r="E206" t="s">
        <v>289</v>
      </c>
      <c r="F206">
        <v>3</v>
      </c>
      <c r="G206">
        <v>5</v>
      </c>
      <c r="H206">
        <v>8</v>
      </c>
      <c r="J206" s="27">
        <f t="shared" si="22"/>
        <v>31</v>
      </c>
      <c r="K206">
        <f t="shared" si="19"/>
        <v>1</v>
      </c>
      <c r="L206" s="27" t="str">
        <f t="shared" si="23"/>
        <v>2021</v>
      </c>
      <c r="M206" t="str">
        <f t="shared" si="20"/>
        <v>EBD</v>
      </c>
      <c r="N206" t="str">
        <f t="shared" si="18"/>
        <v>Junior</v>
      </c>
      <c r="O206">
        <f t="shared" si="21"/>
        <v>3</v>
      </c>
      <c r="P206">
        <f t="shared" si="21"/>
        <v>5</v>
      </c>
      <c r="Q206">
        <f t="shared" si="21"/>
        <v>8</v>
      </c>
    </row>
    <row r="207" spans="4:17">
      <c r="D207" t="s">
        <v>331</v>
      </c>
      <c r="F207">
        <v>22</v>
      </c>
      <c r="G207">
        <v>20</v>
      </c>
      <c r="H207">
        <v>42</v>
      </c>
      <c r="J207" s="27">
        <f t="shared" si="22"/>
        <v>31</v>
      </c>
      <c r="K207">
        <f t="shared" si="19"/>
        <v>1</v>
      </c>
      <c r="L207" s="27" t="str">
        <f t="shared" si="23"/>
        <v>2021</v>
      </c>
      <c r="M207" t="str">
        <f t="shared" si="20"/>
        <v>EBD Total</v>
      </c>
      <c r="N207" t="str">
        <f t="shared" si="18"/>
        <v>Total</v>
      </c>
      <c r="O207">
        <f t="shared" si="21"/>
        <v>22</v>
      </c>
      <c r="P207">
        <f t="shared" si="21"/>
        <v>20</v>
      </c>
      <c r="Q207">
        <f t="shared" si="21"/>
        <v>42</v>
      </c>
    </row>
    <row r="208" spans="4:17">
      <c r="D208" t="s">
        <v>304</v>
      </c>
      <c r="E208" t="s">
        <v>303</v>
      </c>
      <c r="F208">
        <v>5</v>
      </c>
      <c r="G208">
        <v>4</v>
      </c>
      <c r="H208">
        <v>9</v>
      </c>
      <c r="J208" s="27">
        <f t="shared" si="22"/>
        <v>31</v>
      </c>
      <c r="K208">
        <f t="shared" si="19"/>
        <v>1</v>
      </c>
      <c r="L208" s="27" t="str">
        <f t="shared" si="23"/>
        <v>2021</v>
      </c>
      <c r="M208" t="str">
        <f t="shared" si="20"/>
        <v>Reunião</v>
      </c>
      <c r="N208" t="str">
        <f t="shared" si="18"/>
        <v>Adolescentes</v>
      </c>
      <c r="O208">
        <f t="shared" si="21"/>
        <v>5</v>
      </c>
      <c r="P208">
        <f t="shared" si="21"/>
        <v>4</v>
      </c>
      <c r="Q208">
        <f t="shared" si="21"/>
        <v>9</v>
      </c>
    </row>
    <row r="209" spans="2:17">
      <c r="E209" t="s">
        <v>292</v>
      </c>
      <c r="F209">
        <v>7</v>
      </c>
      <c r="G209">
        <v>2</v>
      </c>
      <c r="H209">
        <v>9</v>
      </c>
      <c r="J209" s="27">
        <f t="shared" si="22"/>
        <v>31</v>
      </c>
      <c r="K209">
        <f t="shared" si="19"/>
        <v>1</v>
      </c>
      <c r="L209" s="27" t="str">
        <f t="shared" si="23"/>
        <v>2021</v>
      </c>
      <c r="M209" t="str">
        <f t="shared" si="20"/>
        <v>Reunião</v>
      </c>
      <c r="N209" t="str">
        <f t="shared" si="18"/>
        <v>Adultos</v>
      </c>
      <c r="O209">
        <f t="shared" si="21"/>
        <v>7</v>
      </c>
      <c r="P209">
        <f t="shared" si="21"/>
        <v>2</v>
      </c>
      <c r="Q209">
        <f t="shared" si="21"/>
        <v>9</v>
      </c>
    </row>
    <row r="210" spans="2:17">
      <c r="E210" t="s">
        <v>294</v>
      </c>
      <c r="F210">
        <v>1</v>
      </c>
      <c r="G210">
        <v>2</v>
      </c>
      <c r="H210">
        <v>3</v>
      </c>
      <c r="J210" s="27">
        <f t="shared" si="22"/>
        <v>31</v>
      </c>
      <c r="K210">
        <f t="shared" si="19"/>
        <v>1</v>
      </c>
      <c r="L210" s="27" t="str">
        <f t="shared" si="23"/>
        <v>2021</v>
      </c>
      <c r="M210" t="str">
        <f t="shared" si="20"/>
        <v>Reunião</v>
      </c>
      <c r="N210" t="str">
        <f t="shared" si="18"/>
        <v>Berçário</v>
      </c>
      <c r="O210">
        <f t="shared" si="21"/>
        <v>1</v>
      </c>
      <c r="P210">
        <f t="shared" si="21"/>
        <v>2</v>
      </c>
      <c r="Q210">
        <f t="shared" si="21"/>
        <v>3</v>
      </c>
    </row>
    <row r="211" spans="2:17">
      <c r="E211" t="s">
        <v>306</v>
      </c>
      <c r="F211">
        <v>4</v>
      </c>
      <c r="G211">
        <v>2</v>
      </c>
      <c r="H211">
        <v>6</v>
      </c>
      <c r="J211" s="27">
        <f t="shared" si="22"/>
        <v>31</v>
      </c>
      <c r="K211">
        <f t="shared" si="19"/>
        <v>1</v>
      </c>
      <c r="L211" s="27" t="str">
        <f t="shared" si="23"/>
        <v>2021</v>
      </c>
      <c r="M211" t="str">
        <f t="shared" si="20"/>
        <v>Reunião</v>
      </c>
      <c r="N211" t="str">
        <f t="shared" si="18"/>
        <v>Idosos</v>
      </c>
      <c r="O211">
        <f t="shared" si="21"/>
        <v>4</v>
      </c>
      <c r="P211">
        <f t="shared" si="21"/>
        <v>2</v>
      </c>
      <c r="Q211">
        <f t="shared" si="21"/>
        <v>6</v>
      </c>
    </row>
    <row r="212" spans="2:17">
      <c r="E212" t="s">
        <v>300</v>
      </c>
      <c r="F212">
        <v>2</v>
      </c>
      <c r="G212">
        <v>4</v>
      </c>
      <c r="H212">
        <v>6</v>
      </c>
      <c r="J212" s="27">
        <f t="shared" si="22"/>
        <v>31</v>
      </c>
      <c r="K212">
        <f t="shared" si="19"/>
        <v>1</v>
      </c>
      <c r="L212" s="27" t="str">
        <f t="shared" si="23"/>
        <v>2021</v>
      </c>
      <c r="M212" t="str">
        <f t="shared" si="20"/>
        <v>Reunião</v>
      </c>
      <c r="N212" t="str">
        <f t="shared" si="18"/>
        <v>Jovem</v>
      </c>
      <c r="O212">
        <f t="shared" si="21"/>
        <v>2</v>
      </c>
      <c r="P212">
        <f t="shared" si="21"/>
        <v>4</v>
      </c>
      <c r="Q212">
        <f t="shared" si="21"/>
        <v>6</v>
      </c>
    </row>
    <row r="213" spans="2:17">
      <c r="E213" t="s">
        <v>289</v>
      </c>
      <c r="F213">
        <v>7</v>
      </c>
      <c r="G213">
        <v>2</v>
      </c>
      <c r="H213">
        <v>9</v>
      </c>
      <c r="J213" s="27">
        <f t="shared" si="22"/>
        <v>31</v>
      </c>
      <c r="K213">
        <f t="shared" si="19"/>
        <v>1</v>
      </c>
      <c r="L213" s="27" t="str">
        <f t="shared" si="23"/>
        <v>2021</v>
      </c>
      <c r="M213" t="str">
        <f t="shared" si="20"/>
        <v>Reunião</v>
      </c>
      <c r="N213" t="str">
        <f t="shared" si="18"/>
        <v>Junior</v>
      </c>
      <c r="O213">
        <f t="shared" si="21"/>
        <v>7</v>
      </c>
      <c r="P213">
        <f t="shared" si="21"/>
        <v>2</v>
      </c>
      <c r="Q213">
        <f t="shared" si="21"/>
        <v>9</v>
      </c>
    </row>
    <row r="214" spans="2:17">
      <c r="D214" t="s">
        <v>332</v>
      </c>
      <c r="F214">
        <v>26</v>
      </c>
      <c r="G214">
        <v>16</v>
      </c>
      <c r="H214">
        <v>42</v>
      </c>
      <c r="J214" s="27">
        <f t="shared" si="22"/>
        <v>31</v>
      </c>
      <c r="K214">
        <f t="shared" si="19"/>
        <v>1</v>
      </c>
      <c r="L214" s="27" t="str">
        <f t="shared" si="23"/>
        <v>2021</v>
      </c>
      <c r="M214" t="str">
        <f t="shared" si="20"/>
        <v>Reunião Total</v>
      </c>
      <c r="N214" t="str">
        <f t="shared" si="18"/>
        <v>Total</v>
      </c>
      <c r="O214">
        <f t="shared" si="21"/>
        <v>26</v>
      </c>
      <c r="P214">
        <f t="shared" si="21"/>
        <v>16</v>
      </c>
      <c r="Q214">
        <f t="shared" si="21"/>
        <v>42</v>
      </c>
    </row>
    <row r="215" spans="2:17">
      <c r="B215" s="17" t="s">
        <v>311</v>
      </c>
      <c r="C215">
        <v>7</v>
      </c>
      <c r="D215" t="s">
        <v>299</v>
      </c>
      <c r="E215" t="s">
        <v>303</v>
      </c>
      <c r="F215">
        <v>1</v>
      </c>
      <c r="G215">
        <v>2</v>
      </c>
      <c r="H215">
        <v>3</v>
      </c>
      <c r="J215" s="27">
        <f t="shared" si="22"/>
        <v>7</v>
      </c>
      <c r="K215">
        <f t="shared" si="19"/>
        <v>2</v>
      </c>
      <c r="L215" s="27" t="str">
        <f t="shared" si="23"/>
        <v>2021</v>
      </c>
      <c r="M215" t="str">
        <f t="shared" si="20"/>
        <v>Assembléia Extraordinária</v>
      </c>
      <c r="N215" t="str">
        <f t="shared" si="18"/>
        <v>Adolescentes</v>
      </c>
      <c r="O215">
        <f t="shared" si="21"/>
        <v>1</v>
      </c>
      <c r="P215">
        <f t="shared" si="21"/>
        <v>2</v>
      </c>
      <c r="Q215">
        <f t="shared" si="21"/>
        <v>3</v>
      </c>
    </row>
    <row r="216" spans="2:17">
      <c r="E216" t="s">
        <v>292</v>
      </c>
      <c r="F216">
        <v>2</v>
      </c>
      <c r="G216">
        <v>5</v>
      </c>
      <c r="H216">
        <v>7</v>
      </c>
      <c r="J216" s="27">
        <f t="shared" si="22"/>
        <v>7</v>
      </c>
      <c r="K216">
        <f t="shared" si="19"/>
        <v>2</v>
      </c>
      <c r="L216" s="27" t="str">
        <f t="shared" si="23"/>
        <v>2021</v>
      </c>
      <c r="M216" t="str">
        <f t="shared" si="20"/>
        <v>Assembléia Extraordinária</v>
      </c>
      <c r="N216" t="str">
        <f t="shared" si="18"/>
        <v>Adultos</v>
      </c>
      <c r="O216">
        <f t="shared" si="21"/>
        <v>2</v>
      </c>
      <c r="P216">
        <f t="shared" si="21"/>
        <v>5</v>
      </c>
      <c r="Q216">
        <f t="shared" si="21"/>
        <v>7</v>
      </c>
    </row>
    <row r="217" spans="2:17">
      <c r="E217" t="s">
        <v>294</v>
      </c>
      <c r="F217">
        <v>2</v>
      </c>
      <c r="G217">
        <v>1</v>
      </c>
      <c r="H217">
        <v>3</v>
      </c>
      <c r="J217" s="27">
        <f t="shared" si="22"/>
        <v>7</v>
      </c>
      <c r="K217">
        <f t="shared" si="19"/>
        <v>2</v>
      </c>
      <c r="L217" s="27" t="str">
        <f t="shared" si="23"/>
        <v>2021</v>
      </c>
      <c r="M217" t="str">
        <f t="shared" si="20"/>
        <v>Assembléia Extraordinária</v>
      </c>
      <c r="N217" t="str">
        <f t="shared" si="18"/>
        <v>Berçário</v>
      </c>
      <c r="O217">
        <f t="shared" si="21"/>
        <v>2</v>
      </c>
      <c r="P217">
        <f t="shared" si="21"/>
        <v>1</v>
      </c>
      <c r="Q217">
        <f t="shared" si="21"/>
        <v>3</v>
      </c>
    </row>
    <row r="218" spans="2:17">
      <c r="E218" t="s">
        <v>306</v>
      </c>
      <c r="F218">
        <v>7</v>
      </c>
      <c r="G218">
        <v>2</v>
      </c>
      <c r="H218">
        <v>9</v>
      </c>
      <c r="J218" s="27">
        <f t="shared" si="22"/>
        <v>7</v>
      </c>
      <c r="K218">
        <f t="shared" si="19"/>
        <v>2</v>
      </c>
      <c r="L218" s="27" t="str">
        <f t="shared" si="23"/>
        <v>2021</v>
      </c>
      <c r="M218" t="str">
        <f t="shared" si="20"/>
        <v>Assembléia Extraordinária</v>
      </c>
      <c r="N218" t="str">
        <f t="shared" si="18"/>
        <v>Idosos</v>
      </c>
      <c r="O218">
        <f t="shared" si="21"/>
        <v>7</v>
      </c>
      <c r="P218">
        <f t="shared" si="21"/>
        <v>2</v>
      </c>
      <c r="Q218">
        <f t="shared" si="21"/>
        <v>9</v>
      </c>
    </row>
    <row r="219" spans="2:17">
      <c r="E219" t="s">
        <v>300</v>
      </c>
      <c r="F219">
        <v>5</v>
      </c>
      <c r="G219">
        <v>2</v>
      </c>
      <c r="H219">
        <v>7</v>
      </c>
      <c r="J219" s="27">
        <f t="shared" si="22"/>
        <v>7</v>
      </c>
      <c r="K219">
        <f t="shared" si="19"/>
        <v>2</v>
      </c>
      <c r="L219" s="27" t="str">
        <f t="shared" si="23"/>
        <v>2021</v>
      </c>
      <c r="M219" t="str">
        <f t="shared" si="20"/>
        <v>Assembléia Extraordinária</v>
      </c>
      <c r="N219" t="str">
        <f t="shared" si="18"/>
        <v>Jovem</v>
      </c>
      <c r="O219">
        <f t="shared" si="21"/>
        <v>5</v>
      </c>
      <c r="P219">
        <f t="shared" si="21"/>
        <v>2</v>
      </c>
      <c r="Q219">
        <f t="shared" si="21"/>
        <v>7</v>
      </c>
    </row>
    <row r="220" spans="2:17">
      <c r="E220" t="s">
        <v>289</v>
      </c>
      <c r="F220">
        <v>2</v>
      </c>
      <c r="G220">
        <v>1</v>
      </c>
      <c r="H220">
        <v>3</v>
      </c>
      <c r="J220" s="27">
        <f t="shared" si="22"/>
        <v>7</v>
      </c>
      <c r="K220">
        <f t="shared" si="19"/>
        <v>2</v>
      </c>
      <c r="L220" s="27" t="str">
        <f t="shared" si="23"/>
        <v>2021</v>
      </c>
      <c r="M220" t="str">
        <f t="shared" si="20"/>
        <v>Assembléia Extraordinária</v>
      </c>
      <c r="N220" t="str">
        <f t="shared" si="18"/>
        <v>Junior</v>
      </c>
      <c r="O220">
        <f t="shared" si="21"/>
        <v>2</v>
      </c>
      <c r="P220">
        <f t="shared" si="21"/>
        <v>1</v>
      </c>
      <c r="Q220">
        <f t="shared" si="21"/>
        <v>3</v>
      </c>
    </row>
    <row r="221" spans="2:17">
      <c r="D221" t="s">
        <v>327</v>
      </c>
      <c r="F221">
        <v>19</v>
      </c>
      <c r="G221">
        <v>13</v>
      </c>
      <c r="H221">
        <v>32</v>
      </c>
      <c r="J221" s="27">
        <f t="shared" si="22"/>
        <v>7</v>
      </c>
      <c r="K221">
        <f t="shared" si="19"/>
        <v>2</v>
      </c>
      <c r="L221" s="27" t="str">
        <f t="shared" si="23"/>
        <v>2021</v>
      </c>
      <c r="M221" t="str">
        <f t="shared" si="20"/>
        <v>Assembléia Extraordinária Total</v>
      </c>
      <c r="N221" t="str">
        <f t="shared" si="18"/>
        <v>Total</v>
      </c>
      <c r="O221">
        <f t="shared" si="21"/>
        <v>19</v>
      </c>
      <c r="P221">
        <f t="shared" si="21"/>
        <v>13</v>
      </c>
      <c r="Q221">
        <f t="shared" si="21"/>
        <v>32</v>
      </c>
    </row>
    <row r="222" spans="2:17">
      <c r="D222" t="s">
        <v>298</v>
      </c>
      <c r="E222" t="s">
        <v>303</v>
      </c>
      <c r="F222">
        <v>3</v>
      </c>
      <c r="G222">
        <v>2</v>
      </c>
      <c r="H222">
        <v>5</v>
      </c>
      <c r="J222" s="27">
        <f t="shared" si="22"/>
        <v>7</v>
      </c>
      <c r="K222">
        <f t="shared" si="19"/>
        <v>2</v>
      </c>
      <c r="L222" s="27" t="str">
        <f t="shared" si="23"/>
        <v>2021</v>
      </c>
      <c r="M222" t="str">
        <f t="shared" si="20"/>
        <v>Assembléia Ordinária</v>
      </c>
      <c r="N222" t="str">
        <f t="shared" si="18"/>
        <v>Adolescentes</v>
      </c>
      <c r="O222">
        <f t="shared" si="21"/>
        <v>3</v>
      </c>
      <c r="P222">
        <f t="shared" si="21"/>
        <v>2</v>
      </c>
      <c r="Q222">
        <f t="shared" si="21"/>
        <v>5</v>
      </c>
    </row>
    <row r="223" spans="2:17">
      <c r="E223" t="s">
        <v>292</v>
      </c>
      <c r="F223">
        <v>10</v>
      </c>
      <c r="G223">
        <v>2</v>
      </c>
      <c r="H223">
        <v>12</v>
      </c>
      <c r="J223" s="27">
        <f t="shared" si="22"/>
        <v>7</v>
      </c>
      <c r="K223">
        <f t="shared" si="19"/>
        <v>2</v>
      </c>
      <c r="L223" s="27" t="str">
        <f t="shared" si="23"/>
        <v>2021</v>
      </c>
      <c r="M223" t="str">
        <f t="shared" si="20"/>
        <v>Assembléia Ordinária</v>
      </c>
      <c r="N223" t="str">
        <f t="shared" si="18"/>
        <v>Adultos</v>
      </c>
      <c r="O223">
        <f t="shared" si="21"/>
        <v>10</v>
      </c>
      <c r="P223">
        <f t="shared" si="21"/>
        <v>2</v>
      </c>
      <c r="Q223">
        <f t="shared" si="21"/>
        <v>12</v>
      </c>
    </row>
    <row r="224" spans="2:17">
      <c r="E224" t="s">
        <v>294</v>
      </c>
      <c r="F224">
        <v>1</v>
      </c>
      <c r="G224">
        <v>2</v>
      </c>
      <c r="H224">
        <v>3</v>
      </c>
      <c r="J224" s="27">
        <f t="shared" si="22"/>
        <v>7</v>
      </c>
      <c r="K224">
        <f t="shared" si="19"/>
        <v>2</v>
      </c>
      <c r="L224" s="27" t="str">
        <f t="shared" si="23"/>
        <v>2021</v>
      </c>
      <c r="M224" t="str">
        <f t="shared" si="20"/>
        <v>Assembléia Ordinária</v>
      </c>
      <c r="N224" t="str">
        <f t="shared" si="18"/>
        <v>Berçário</v>
      </c>
      <c r="O224">
        <f t="shared" si="21"/>
        <v>1</v>
      </c>
      <c r="P224">
        <f t="shared" si="21"/>
        <v>2</v>
      </c>
      <c r="Q224">
        <f t="shared" si="21"/>
        <v>3</v>
      </c>
    </row>
    <row r="225" spans="4:17">
      <c r="E225" t="s">
        <v>306</v>
      </c>
      <c r="F225">
        <v>5</v>
      </c>
      <c r="G225">
        <v>2</v>
      </c>
      <c r="H225">
        <v>7</v>
      </c>
      <c r="J225" s="27">
        <f t="shared" si="22"/>
        <v>7</v>
      </c>
      <c r="K225">
        <f t="shared" si="19"/>
        <v>2</v>
      </c>
      <c r="L225" s="27" t="str">
        <f t="shared" si="23"/>
        <v>2021</v>
      </c>
      <c r="M225" t="str">
        <f t="shared" si="20"/>
        <v>Assembléia Ordinária</v>
      </c>
      <c r="N225" t="str">
        <f t="shared" si="18"/>
        <v>Idosos</v>
      </c>
      <c r="O225">
        <f t="shared" si="21"/>
        <v>5</v>
      </c>
      <c r="P225">
        <f t="shared" si="21"/>
        <v>2</v>
      </c>
      <c r="Q225">
        <f t="shared" si="21"/>
        <v>7</v>
      </c>
    </row>
    <row r="226" spans="4:17">
      <c r="E226" t="s">
        <v>300</v>
      </c>
      <c r="F226">
        <v>6</v>
      </c>
      <c r="G226">
        <v>4</v>
      </c>
      <c r="H226">
        <v>10</v>
      </c>
      <c r="J226" s="27">
        <f t="shared" si="22"/>
        <v>7</v>
      </c>
      <c r="K226">
        <f t="shared" si="19"/>
        <v>2</v>
      </c>
      <c r="L226" s="27" t="str">
        <f t="shared" si="23"/>
        <v>2021</v>
      </c>
      <c r="M226" t="str">
        <f t="shared" si="20"/>
        <v>Assembléia Ordinária</v>
      </c>
      <c r="N226" t="str">
        <f t="shared" si="18"/>
        <v>Jovem</v>
      </c>
      <c r="O226">
        <f t="shared" si="21"/>
        <v>6</v>
      </c>
      <c r="P226">
        <f t="shared" si="21"/>
        <v>4</v>
      </c>
      <c r="Q226">
        <f t="shared" si="21"/>
        <v>10</v>
      </c>
    </row>
    <row r="227" spans="4:17">
      <c r="E227" t="s">
        <v>289</v>
      </c>
      <c r="F227">
        <v>6</v>
      </c>
      <c r="G227">
        <v>5</v>
      </c>
      <c r="H227">
        <v>11</v>
      </c>
      <c r="J227" s="27">
        <f t="shared" si="22"/>
        <v>7</v>
      </c>
      <c r="K227">
        <f t="shared" si="19"/>
        <v>2</v>
      </c>
      <c r="L227" s="27" t="str">
        <f t="shared" si="23"/>
        <v>2021</v>
      </c>
      <c r="M227" t="str">
        <f t="shared" si="20"/>
        <v>Assembléia Ordinária</v>
      </c>
      <c r="N227" t="str">
        <f t="shared" si="18"/>
        <v>Junior</v>
      </c>
      <c r="O227">
        <f t="shared" si="21"/>
        <v>6</v>
      </c>
      <c r="P227">
        <f t="shared" si="21"/>
        <v>5</v>
      </c>
      <c r="Q227">
        <f t="shared" si="21"/>
        <v>11</v>
      </c>
    </row>
    <row r="228" spans="4:17">
      <c r="D228" t="s">
        <v>328</v>
      </c>
      <c r="F228">
        <v>31</v>
      </c>
      <c r="G228">
        <v>17</v>
      </c>
      <c r="H228">
        <v>48</v>
      </c>
      <c r="J228" s="27">
        <f t="shared" si="22"/>
        <v>7</v>
      </c>
      <c r="K228">
        <f t="shared" si="19"/>
        <v>2</v>
      </c>
      <c r="L228" s="27" t="str">
        <f t="shared" si="23"/>
        <v>2021</v>
      </c>
      <c r="M228" t="str">
        <f t="shared" si="20"/>
        <v>Assembléia Ordinária Total</v>
      </c>
      <c r="N228" t="str">
        <f t="shared" si="18"/>
        <v>Total</v>
      </c>
      <c r="O228">
        <f t="shared" si="21"/>
        <v>31</v>
      </c>
      <c r="P228">
        <f t="shared" si="21"/>
        <v>17</v>
      </c>
      <c r="Q228">
        <f t="shared" si="21"/>
        <v>48</v>
      </c>
    </row>
    <row r="229" spans="4:17">
      <c r="D229" t="s">
        <v>296</v>
      </c>
      <c r="E229" t="s">
        <v>303</v>
      </c>
      <c r="F229">
        <v>4</v>
      </c>
      <c r="G229">
        <v>3</v>
      </c>
      <c r="H229">
        <v>7</v>
      </c>
      <c r="J229" s="27">
        <f t="shared" si="22"/>
        <v>7</v>
      </c>
      <c r="K229">
        <f t="shared" si="19"/>
        <v>2</v>
      </c>
      <c r="L229" s="27" t="str">
        <f t="shared" si="23"/>
        <v>2021</v>
      </c>
      <c r="M229" t="str">
        <f t="shared" si="20"/>
        <v>Culto Matutino</v>
      </c>
      <c r="N229" t="str">
        <f t="shared" si="18"/>
        <v>Adolescentes</v>
      </c>
      <c r="O229">
        <f t="shared" si="21"/>
        <v>4</v>
      </c>
      <c r="P229">
        <f t="shared" si="21"/>
        <v>3</v>
      </c>
      <c r="Q229">
        <f t="shared" si="21"/>
        <v>7</v>
      </c>
    </row>
    <row r="230" spans="4:17">
      <c r="E230" t="s">
        <v>292</v>
      </c>
      <c r="F230">
        <v>11</v>
      </c>
      <c r="G230">
        <v>2</v>
      </c>
      <c r="H230">
        <v>13</v>
      </c>
      <c r="J230" s="27">
        <f t="shared" si="22"/>
        <v>7</v>
      </c>
      <c r="K230">
        <f t="shared" si="19"/>
        <v>2</v>
      </c>
      <c r="L230" s="27" t="str">
        <f t="shared" si="23"/>
        <v>2021</v>
      </c>
      <c r="M230" t="str">
        <f t="shared" si="20"/>
        <v>Culto Matutino</v>
      </c>
      <c r="N230" t="str">
        <f t="shared" si="18"/>
        <v>Adultos</v>
      </c>
      <c r="O230">
        <f t="shared" si="21"/>
        <v>11</v>
      </c>
      <c r="P230">
        <f t="shared" si="21"/>
        <v>2</v>
      </c>
      <c r="Q230">
        <f t="shared" si="21"/>
        <v>13</v>
      </c>
    </row>
    <row r="231" spans="4:17">
      <c r="E231" t="s">
        <v>294</v>
      </c>
      <c r="F231">
        <v>2</v>
      </c>
      <c r="G231">
        <v>3</v>
      </c>
      <c r="H231">
        <v>5</v>
      </c>
      <c r="J231" s="27">
        <f t="shared" si="22"/>
        <v>7</v>
      </c>
      <c r="K231">
        <f t="shared" si="19"/>
        <v>2</v>
      </c>
      <c r="L231" s="27" t="str">
        <f t="shared" si="23"/>
        <v>2021</v>
      </c>
      <c r="M231" t="str">
        <f t="shared" si="20"/>
        <v>Culto Matutino</v>
      </c>
      <c r="N231" t="str">
        <f t="shared" si="18"/>
        <v>Berçário</v>
      </c>
      <c r="O231">
        <f t="shared" si="21"/>
        <v>2</v>
      </c>
      <c r="P231">
        <f t="shared" si="21"/>
        <v>3</v>
      </c>
      <c r="Q231">
        <f t="shared" si="21"/>
        <v>5</v>
      </c>
    </row>
    <row r="232" spans="4:17">
      <c r="E232" t="s">
        <v>306</v>
      </c>
      <c r="F232">
        <v>6</v>
      </c>
      <c r="G232">
        <v>1</v>
      </c>
      <c r="H232">
        <v>7</v>
      </c>
      <c r="J232" s="27">
        <f t="shared" si="22"/>
        <v>7</v>
      </c>
      <c r="K232">
        <f t="shared" si="19"/>
        <v>2</v>
      </c>
      <c r="L232" s="27" t="str">
        <f t="shared" si="23"/>
        <v>2021</v>
      </c>
      <c r="M232" t="str">
        <f t="shared" si="20"/>
        <v>Culto Matutino</v>
      </c>
      <c r="N232" t="str">
        <f t="shared" si="18"/>
        <v>Idosos</v>
      </c>
      <c r="O232">
        <f t="shared" si="21"/>
        <v>6</v>
      </c>
      <c r="P232">
        <f t="shared" si="21"/>
        <v>1</v>
      </c>
      <c r="Q232">
        <f t="shared" si="21"/>
        <v>7</v>
      </c>
    </row>
    <row r="233" spans="4:17">
      <c r="E233" t="s">
        <v>300</v>
      </c>
      <c r="F233">
        <v>2</v>
      </c>
      <c r="G233">
        <v>2</v>
      </c>
      <c r="H233">
        <v>4</v>
      </c>
      <c r="J233" s="27">
        <f t="shared" si="22"/>
        <v>7</v>
      </c>
      <c r="K233">
        <f t="shared" si="19"/>
        <v>2</v>
      </c>
      <c r="L233" s="27" t="str">
        <f t="shared" si="23"/>
        <v>2021</v>
      </c>
      <c r="M233" t="str">
        <f t="shared" si="20"/>
        <v>Culto Matutino</v>
      </c>
      <c r="N233" t="str">
        <f t="shared" si="18"/>
        <v>Jovem</v>
      </c>
      <c r="O233">
        <f t="shared" si="21"/>
        <v>2</v>
      </c>
      <c r="P233">
        <f t="shared" si="21"/>
        <v>2</v>
      </c>
      <c r="Q233">
        <f t="shared" si="21"/>
        <v>4</v>
      </c>
    </row>
    <row r="234" spans="4:17">
      <c r="E234" t="s">
        <v>289</v>
      </c>
      <c r="F234">
        <v>6</v>
      </c>
      <c r="G234">
        <v>5</v>
      </c>
      <c r="H234">
        <v>11</v>
      </c>
      <c r="J234" s="27">
        <f t="shared" si="22"/>
        <v>7</v>
      </c>
      <c r="K234">
        <f t="shared" si="19"/>
        <v>2</v>
      </c>
      <c r="L234" s="27" t="str">
        <f t="shared" si="23"/>
        <v>2021</v>
      </c>
      <c r="M234" t="str">
        <f t="shared" si="20"/>
        <v>Culto Matutino</v>
      </c>
      <c r="N234" t="str">
        <f t="shared" si="18"/>
        <v>Junior</v>
      </c>
      <c r="O234">
        <f t="shared" si="21"/>
        <v>6</v>
      </c>
      <c r="P234">
        <f t="shared" si="21"/>
        <v>5</v>
      </c>
      <c r="Q234">
        <f t="shared" si="21"/>
        <v>11</v>
      </c>
    </row>
    <row r="235" spans="4:17">
      <c r="D235" t="s">
        <v>329</v>
      </c>
      <c r="F235">
        <v>31</v>
      </c>
      <c r="G235">
        <v>16</v>
      </c>
      <c r="H235">
        <v>47</v>
      </c>
      <c r="J235" s="27">
        <f t="shared" si="22"/>
        <v>7</v>
      </c>
      <c r="K235">
        <f t="shared" si="19"/>
        <v>2</v>
      </c>
      <c r="L235" s="27" t="str">
        <f t="shared" si="23"/>
        <v>2021</v>
      </c>
      <c r="M235" t="str">
        <f t="shared" si="20"/>
        <v>Culto Matutino Total</v>
      </c>
      <c r="N235" t="str">
        <f t="shared" si="18"/>
        <v>Total</v>
      </c>
      <c r="O235">
        <f t="shared" si="21"/>
        <v>31</v>
      </c>
      <c r="P235">
        <f t="shared" si="21"/>
        <v>16</v>
      </c>
      <c r="Q235">
        <f t="shared" si="21"/>
        <v>47</v>
      </c>
    </row>
    <row r="236" spans="4:17">
      <c r="D236" t="s">
        <v>297</v>
      </c>
      <c r="E236" t="s">
        <v>303</v>
      </c>
      <c r="F236">
        <v>2</v>
      </c>
      <c r="G236">
        <v>1</v>
      </c>
      <c r="H236">
        <v>3</v>
      </c>
      <c r="J236" s="27">
        <f t="shared" si="22"/>
        <v>7</v>
      </c>
      <c r="K236">
        <f t="shared" si="19"/>
        <v>2</v>
      </c>
      <c r="L236" s="27" t="str">
        <f t="shared" si="23"/>
        <v>2021</v>
      </c>
      <c r="M236" t="str">
        <f t="shared" si="20"/>
        <v>Culto Noturno</v>
      </c>
      <c r="N236" t="str">
        <f t="shared" si="18"/>
        <v>Adolescentes</v>
      </c>
      <c r="O236">
        <f t="shared" si="21"/>
        <v>2</v>
      </c>
      <c r="P236">
        <f t="shared" si="21"/>
        <v>1</v>
      </c>
      <c r="Q236">
        <f t="shared" si="21"/>
        <v>3</v>
      </c>
    </row>
    <row r="237" spans="4:17">
      <c r="E237" t="s">
        <v>292</v>
      </c>
      <c r="F237">
        <v>10</v>
      </c>
      <c r="G237">
        <v>6</v>
      </c>
      <c r="H237">
        <v>16</v>
      </c>
      <c r="J237" s="27">
        <f t="shared" si="22"/>
        <v>7</v>
      </c>
      <c r="K237">
        <f t="shared" si="19"/>
        <v>2</v>
      </c>
      <c r="L237" s="27" t="str">
        <f t="shared" si="23"/>
        <v>2021</v>
      </c>
      <c r="M237" t="str">
        <f t="shared" si="20"/>
        <v>Culto Noturno</v>
      </c>
      <c r="N237" t="str">
        <f t="shared" si="18"/>
        <v>Adultos</v>
      </c>
      <c r="O237">
        <f t="shared" si="21"/>
        <v>10</v>
      </c>
      <c r="P237">
        <f t="shared" si="21"/>
        <v>6</v>
      </c>
      <c r="Q237">
        <f t="shared" si="21"/>
        <v>16</v>
      </c>
    </row>
    <row r="238" spans="4:17">
      <c r="E238" t="s">
        <v>294</v>
      </c>
      <c r="F238">
        <v>1</v>
      </c>
      <c r="G238">
        <v>2</v>
      </c>
      <c r="H238">
        <v>3</v>
      </c>
      <c r="J238" s="27">
        <f t="shared" si="22"/>
        <v>7</v>
      </c>
      <c r="K238">
        <f t="shared" si="19"/>
        <v>2</v>
      </c>
      <c r="L238" s="27" t="str">
        <f t="shared" si="23"/>
        <v>2021</v>
      </c>
      <c r="M238" t="str">
        <f t="shared" si="20"/>
        <v>Culto Noturno</v>
      </c>
      <c r="N238" t="str">
        <f t="shared" si="18"/>
        <v>Berçário</v>
      </c>
      <c r="O238">
        <f t="shared" si="21"/>
        <v>1</v>
      </c>
      <c r="P238">
        <f t="shared" si="21"/>
        <v>2</v>
      </c>
      <c r="Q238">
        <f t="shared" si="21"/>
        <v>3</v>
      </c>
    </row>
    <row r="239" spans="4:17">
      <c r="E239" t="s">
        <v>306</v>
      </c>
      <c r="F239">
        <v>3</v>
      </c>
      <c r="G239">
        <v>3</v>
      </c>
      <c r="H239">
        <v>6</v>
      </c>
      <c r="J239" s="27">
        <f t="shared" si="22"/>
        <v>7</v>
      </c>
      <c r="K239">
        <f t="shared" si="19"/>
        <v>2</v>
      </c>
      <c r="L239" s="27" t="str">
        <f t="shared" si="23"/>
        <v>2021</v>
      </c>
      <c r="M239" t="str">
        <f t="shared" si="20"/>
        <v>Culto Noturno</v>
      </c>
      <c r="N239" t="str">
        <f t="shared" si="18"/>
        <v>Idosos</v>
      </c>
      <c r="O239">
        <f t="shared" si="21"/>
        <v>3</v>
      </c>
      <c r="P239">
        <f t="shared" si="21"/>
        <v>3</v>
      </c>
      <c r="Q239">
        <f t="shared" si="21"/>
        <v>6</v>
      </c>
    </row>
    <row r="240" spans="4:17">
      <c r="E240" t="s">
        <v>300</v>
      </c>
      <c r="F240">
        <v>6</v>
      </c>
      <c r="G240">
        <v>2</v>
      </c>
      <c r="H240">
        <v>8</v>
      </c>
      <c r="J240" s="27">
        <f t="shared" si="22"/>
        <v>7</v>
      </c>
      <c r="K240">
        <f t="shared" si="19"/>
        <v>2</v>
      </c>
      <c r="L240" s="27" t="str">
        <f t="shared" si="23"/>
        <v>2021</v>
      </c>
      <c r="M240" t="str">
        <f t="shared" si="20"/>
        <v>Culto Noturno</v>
      </c>
      <c r="N240" t="str">
        <f t="shared" si="18"/>
        <v>Jovem</v>
      </c>
      <c r="O240">
        <f t="shared" si="21"/>
        <v>6</v>
      </c>
      <c r="P240">
        <f t="shared" si="21"/>
        <v>2</v>
      </c>
      <c r="Q240">
        <f t="shared" si="21"/>
        <v>8</v>
      </c>
    </row>
    <row r="241" spans="4:17">
      <c r="E241" t="s">
        <v>289</v>
      </c>
      <c r="F241">
        <v>3</v>
      </c>
      <c r="G241">
        <v>4</v>
      </c>
      <c r="H241">
        <v>7</v>
      </c>
      <c r="J241" s="27">
        <f t="shared" si="22"/>
        <v>7</v>
      </c>
      <c r="K241">
        <f t="shared" si="19"/>
        <v>2</v>
      </c>
      <c r="L241" s="27" t="str">
        <f t="shared" si="23"/>
        <v>2021</v>
      </c>
      <c r="M241" t="str">
        <f t="shared" si="20"/>
        <v>Culto Noturno</v>
      </c>
      <c r="N241" t="str">
        <f t="shared" si="18"/>
        <v>Junior</v>
      </c>
      <c r="O241">
        <f t="shared" si="21"/>
        <v>3</v>
      </c>
      <c r="P241">
        <f t="shared" si="21"/>
        <v>4</v>
      </c>
      <c r="Q241">
        <f t="shared" si="21"/>
        <v>7</v>
      </c>
    </row>
    <row r="242" spans="4:17">
      <c r="D242" t="s">
        <v>330</v>
      </c>
      <c r="F242">
        <v>25</v>
      </c>
      <c r="G242">
        <v>18</v>
      </c>
      <c r="H242">
        <v>43</v>
      </c>
      <c r="J242" s="27">
        <f t="shared" si="22"/>
        <v>7</v>
      </c>
      <c r="K242">
        <f t="shared" si="19"/>
        <v>2</v>
      </c>
      <c r="L242" s="27" t="str">
        <f t="shared" si="23"/>
        <v>2021</v>
      </c>
      <c r="M242" t="str">
        <f t="shared" si="20"/>
        <v>Culto Noturno Total</v>
      </c>
      <c r="N242" t="str">
        <f t="shared" si="18"/>
        <v>Total</v>
      </c>
      <c r="O242">
        <f t="shared" si="21"/>
        <v>25</v>
      </c>
      <c r="P242">
        <f t="shared" si="21"/>
        <v>18</v>
      </c>
      <c r="Q242">
        <f t="shared" si="21"/>
        <v>43</v>
      </c>
    </row>
    <row r="243" spans="4:17">
      <c r="D243" t="s">
        <v>305</v>
      </c>
      <c r="E243" t="s">
        <v>303</v>
      </c>
      <c r="F243">
        <v>1</v>
      </c>
      <c r="G243">
        <v>4</v>
      </c>
      <c r="H243">
        <v>5</v>
      </c>
      <c r="J243" s="27">
        <f t="shared" si="22"/>
        <v>7</v>
      </c>
      <c r="K243">
        <f t="shared" si="19"/>
        <v>2</v>
      </c>
      <c r="L243" s="27" t="str">
        <f t="shared" si="23"/>
        <v>2021</v>
      </c>
      <c r="M243" t="str">
        <f t="shared" si="20"/>
        <v>EBD</v>
      </c>
      <c r="N243" t="str">
        <f t="shared" si="18"/>
        <v>Adolescentes</v>
      </c>
      <c r="O243">
        <f t="shared" si="21"/>
        <v>1</v>
      </c>
      <c r="P243">
        <f t="shared" si="21"/>
        <v>4</v>
      </c>
      <c r="Q243">
        <f t="shared" si="21"/>
        <v>5</v>
      </c>
    </row>
    <row r="244" spans="4:17">
      <c r="E244" t="s">
        <v>292</v>
      </c>
      <c r="F244">
        <v>7</v>
      </c>
      <c r="G244">
        <v>7</v>
      </c>
      <c r="H244">
        <v>14</v>
      </c>
      <c r="J244" s="27">
        <f t="shared" si="22"/>
        <v>7</v>
      </c>
      <c r="K244">
        <f t="shared" si="19"/>
        <v>2</v>
      </c>
      <c r="L244" s="27" t="str">
        <f t="shared" si="23"/>
        <v>2021</v>
      </c>
      <c r="M244" t="str">
        <f t="shared" si="20"/>
        <v>EBD</v>
      </c>
      <c r="N244" t="str">
        <f t="shared" si="18"/>
        <v>Adultos</v>
      </c>
      <c r="O244">
        <f t="shared" si="21"/>
        <v>7</v>
      </c>
      <c r="P244">
        <f t="shared" si="21"/>
        <v>7</v>
      </c>
      <c r="Q244">
        <f t="shared" si="21"/>
        <v>14</v>
      </c>
    </row>
    <row r="245" spans="4:17">
      <c r="E245" t="s">
        <v>294</v>
      </c>
      <c r="F245">
        <v>1</v>
      </c>
      <c r="G245">
        <v>3</v>
      </c>
      <c r="H245">
        <v>4</v>
      </c>
      <c r="J245" s="27">
        <f t="shared" si="22"/>
        <v>7</v>
      </c>
      <c r="K245">
        <f t="shared" si="19"/>
        <v>2</v>
      </c>
      <c r="L245" s="27" t="str">
        <f t="shared" si="23"/>
        <v>2021</v>
      </c>
      <c r="M245" t="str">
        <f t="shared" si="20"/>
        <v>EBD</v>
      </c>
      <c r="N245" t="str">
        <f t="shared" si="18"/>
        <v>Berçário</v>
      </c>
      <c r="O245">
        <f t="shared" si="21"/>
        <v>1</v>
      </c>
      <c r="P245">
        <f t="shared" si="21"/>
        <v>3</v>
      </c>
      <c r="Q245">
        <f t="shared" si="21"/>
        <v>4</v>
      </c>
    </row>
    <row r="246" spans="4:17">
      <c r="E246" t="s">
        <v>306</v>
      </c>
      <c r="F246">
        <v>6</v>
      </c>
      <c r="G246">
        <v>3</v>
      </c>
      <c r="H246">
        <v>9</v>
      </c>
      <c r="J246" s="27">
        <f t="shared" si="22"/>
        <v>7</v>
      </c>
      <c r="K246">
        <f t="shared" si="19"/>
        <v>2</v>
      </c>
      <c r="L246" s="27" t="str">
        <f t="shared" si="23"/>
        <v>2021</v>
      </c>
      <c r="M246" t="str">
        <f t="shared" si="20"/>
        <v>EBD</v>
      </c>
      <c r="N246" t="str">
        <f t="shared" si="18"/>
        <v>Idosos</v>
      </c>
      <c r="O246">
        <f t="shared" si="21"/>
        <v>6</v>
      </c>
      <c r="P246">
        <f t="shared" si="21"/>
        <v>3</v>
      </c>
      <c r="Q246">
        <f t="shared" si="21"/>
        <v>9</v>
      </c>
    </row>
    <row r="247" spans="4:17">
      <c r="E247" t="s">
        <v>300</v>
      </c>
      <c r="F247">
        <v>3</v>
      </c>
      <c r="G247">
        <v>3</v>
      </c>
      <c r="H247">
        <v>6</v>
      </c>
      <c r="J247" s="27">
        <f t="shared" si="22"/>
        <v>7</v>
      </c>
      <c r="K247">
        <f t="shared" si="19"/>
        <v>2</v>
      </c>
      <c r="L247" s="27" t="str">
        <f t="shared" si="23"/>
        <v>2021</v>
      </c>
      <c r="M247" t="str">
        <f t="shared" si="20"/>
        <v>EBD</v>
      </c>
      <c r="N247" t="str">
        <f t="shared" si="18"/>
        <v>Jovem</v>
      </c>
      <c r="O247">
        <f t="shared" si="21"/>
        <v>3</v>
      </c>
      <c r="P247">
        <f t="shared" si="21"/>
        <v>3</v>
      </c>
      <c r="Q247">
        <f t="shared" si="21"/>
        <v>6</v>
      </c>
    </row>
    <row r="248" spans="4:17">
      <c r="E248" t="s">
        <v>289</v>
      </c>
      <c r="F248">
        <v>7</v>
      </c>
      <c r="G248">
        <v>5</v>
      </c>
      <c r="H248">
        <v>12</v>
      </c>
      <c r="J248" s="27">
        <f t="shared" si="22"/>
        <v>7</v>
      </c>
      <c r="K248">
        <f t="shared" si="19"/>
        <v>2</v>
      </c>
      <c r="L248" s="27" t="str">
        <f t="shared" si="23"/>
        <v>2021</v>
      </c>
      <c r="M248" t="str">
        <f t="shared" si="20"/>
        <v>EBD</v>
      </c>
      <c r="N248" t="str">
        <f t="shared" si="18"/>
        <v>Junior</v>
      </c>
      <c r="O248">
        <f t="shared" si="21"/>
        <v>7</v>
      </c>
      <c r="P248">
        <f t="shared" si="21"/>
        <v>5</v>
      </c>
      <c r="Q248">
        <f t="shared" si="21"/>
        <v>12</v>
      </c>
    </row>
    <row r="249" spans="4:17">
      <c r="D249" t="s">
        <v>331</v>
      </c>
      <c r="F249">
        <v>25</v>
      </c>
      <c r="G249">
        <v>25</v>
      </c>
      <c r="H249">
        <v>50</v>
      </c>
      <c r="J249" s="27">
        <f t="shared" si="22"/>
        <v>7</v>
      </c>
      <c r="K249">
        <f t="shared" si="19"/>
        <v>2</v>
      </c>
      <c r="L249" s="27" t="str">
        <f t="shared" si="23"/>
        <v>2021</v>
      </c>
      <c r="M249" t="str">
        <f t="shared" si="20"/>
        <v>EBD Total</v>
      </c>
      <c r="N249" t="str">
        <f t="shared" si="18"/>
        <v>Total</v>
      </c>
      <c r="O249">
        <f t="shared" si="21"/>
        <v>25</v>
      </c>
      <c r="P249">
        <f t="shared" si="21"/>
        <v>25</v>
      </c>
      <c r="Q249">
        <f t="shared" si="21"/>
        <v>50</v>
      </c>
    </row>
    <row r="250" spans="4:17">
      <c r="D250" t="s">
        <v>304</v>
      </c>
      <c r="E250" t="s">
        <v>303</v>
      </c>
      <c r="F250">
        <v>5</v>
      </c>
      <c r="G250">
        <v>4</v>
      </c>
      <c r="H250">
        <v>9</v>
      </c>
      <c r="J250" s="27">
        <f t="shared" si="22"/>
        <v>7</v>
      </c>
      <c r="K250">
        <f t="shared" si="19"/>
        <v>2</v>
      </c>
      <c r="L250" s="27" t="str">
        <f t="shared" si="23"/>
        <v>2021</v>
      </c>
      <c r="M250" t="str">
        <f t="shared" si="20"/>
        <v>Reunião</v>
      </c>
      <c r="N250" t="str">
        <f t="shared" si="18"/>
        <v>Adolescentes</v>
      </c>
      <c r="O250">
        <f t="shared" si="21"/>
        <v>5</v>
      </c>
      <c r="P250">
        <f t="shared" si="21"/>
        <v>4</v>
      </c>
      <c r="Q250">
        <f t="shared" si="21"/>
        <v>9</v>
      </c>
    </row>
    <row r="251" spans="4:17">
      <c r="E251" t="s">
        <v>292</v>
      </c>
      <c r="F251">
        <v>7</v>
      </c>
      <c r="G251">
        <v>2</v>
      </c>
      <c r="H251">
        <v>9</v>
      </c>
      <c r="J251" s="27">
        <f t="shared" si="22"/>
        <v>7</v>
      </c>
      <c r="K251">
        <f t="shared" si="19"/>
        <v>2</v>
      </c>
      <c r="L251" s="27" t="str">
        <f t="shared" si="23"/>
        <v>2021</v>
      </c>
      <c r="M251" t="str">
        <f t="shared" si="20"/>
        <v>Reunião</v>
      </c>
      <c r="N251" t="str">
        <f t="shared" si="18"/>
        <v>Adultos</v>
      </c>
      <c r="O251">
        <f t="shared" si="21"/>
        <v>7</v>
      </c>
      <c r="P251">
        <f t="shared" si="21"/>
        <v>2</v>
      </c>
      <c r="Q251">
        <f t="shared" si="21"/>
        <v>9</v>
      </c>
    </row>
    <row r="252" spans="4:17">
      <c r="E252" t="s">
        <v>294</v>
      </c>
      <c r="F252">
        <v>2</v>
      </c>
      <c r="G252">
        <v>2</v>
      </c>
      <c r="H252">
        <v>4</v>
      </c>
      <c r="J252" s="27">
        <f t="shared" si="22"/>
        <v>7</v>
      </c>
      <c r="K252">
        <f t="shared" si="19"/>
        <v>2</v>
      </c>
      <c r="L252" s="27" t="str">
        <f t="shared" si="23"/>
        <v>2021</v>
      </c>
      <c r="M252" t="str">
        <f t="shared" si="20"/>
        <v>Reunião</v>
      </c>
      <c r="N252" t="str">
        <f t="shared" si="18"/>
        <v>Berçário</v>
      </c>
      <c r="O252">
        <f t="shared" si="21"/>
        <v>2</v>
      </c>
      <c r="P252">
        <f t="shared" si="21"/>
        <v>2</v>
      </c>
      <c r="Q252">
        <f t="shared" si="21"/>
        <v>4</v>
      </c>
    </row>
    <row r="253" spans="4:17">
      <c r="E253" t="s">
        <v>306</v>
      </c>
      <c r="F253">
        <v>7</v>
      </c>
      <c r="G253">
        <v>3</v>
      </c>
      <c r="H253">
        <v>10</v>
      </c>
      <c r="J253" s="27">
        <f t="shared" si="22"/>
        <v>7</v>
      </c>
      <c r="K253">
        <f t="shared" si="19"/>
        <v>2</v>
      </c>
      <c r="L253" s="27" t="str">
        <f t="shared" si="23"/>
        <v>2021</v>
      </c>
      <c r="M253" t="str">
        <f t="shared" si="20"/>
        <v>Reunião</v>
      </c>
      <c r="N253" t="str">
        <f t="shared" si="18"/>
        <v>Idosos</v>
      </c>
      <c r="O253">
        <f t="shared" si="21"/>
        <v>7</v>
      </c>
      <c r="P253">
        <f t="shared" si="21"/>
        <v>3</v>
      </c>
      <c r="Q253">
        <f t="shared" si="21"/>
        <v>10</v>
      </c>
    </row>
    <row r="254" spans="4:17">
      <c r="E254" t="s">
        <v>300</v>
      </c>
      <c r="F254">
        <v>5</v>
      </c>
      <c r="G254">
        <v>3</v>
      </c>
      <c r="H254">
        <v>8</v>
      </c>
      <c r="J254" s="27">
        <f t="shared" si="22"/>
        <v>7</v>
      </c>
      <c r="K254">
        <f t="shared" si="19"/>
        <v>2</v>
      </c>
      <c r="L254" s="27" t="str">
        <f t="shared" si="23"/>
        <v>2021</v>
      </c>
      <c r="M254" t="str">
        <f t="shared" si="20"/>
        <v>Reunião</v>
      </c>
      <c r="N254" t="str">
        <f t="shared" si="18"/>
        <v>Jovem</v>
      </c>
      <c r="O254">
        <f t="shared" si="21"/>
        <v>5</v>
      </c>
      <c r="P254">
        <f t="shared" si="21"/>
        <v>3</v>
      </c>
      <c r="Q254">
        <f t="shared" si="21"/>
        <v>8</v>
      </c>
    </row>
    <row r="255" spans="4:17">
      <c r="E255" t="s">
        <v>289</v>
      </c>
      <c r="F255">
        <v>5</v>
      </c>
      <c r="G255">
        <v>4</v>
      </c>
      <c r="H255">
        <v>9</v>
      </c>
      <c r="J255" s="27">
        <f t="shared" si="22"/>
        <v>7</v>
      </c>
      <c r="K255">
        <f t="shared" si="19"/>
        <v>2</v>
      </c>
      <c r="L255" s="27" t="str">
        <f t="shared" si="23"/>
        <v>2021</v>
      </c>
      <c r="M255" t="str">
        <f t="shared" si="20"/>
        <v>Reunião</v>
      </c>
      <c r="N255" t="str">
        <f t="shared" si="18"/>
        <v>Junior</v>
      </c>
      <c r="O255">
        <f t="shared" si="21"/>
        <v>5</v>
      </c>
      <c r="P255">
        <f t="shared" si="21"/>
        <v>4</v>
      </c>
      <c r="Q255">
        <f t="shared" si="21"/>
        <v>9</v>
      </c>
    </row>
    <row r="256" spans="4:17">
      <c r="D256" t="s">
        <v>332</v>
      </c>
      <c r="F256">
        <v>31</v>
      </c>
      <c r="G256">
        <v>18</v>
      </c>
      <c r="H256">
        <v>49</v>
      </c>
      <c r="J256" s="27">
        <f t="shared" si="22"/>
        <v>7</v>
      </c>
      <c r="K256">
        <f t="shared" si="19"/>
        <v>2</v>
      </c>
      <c r="L256" s="27" t="str">
        <f t="shared" si="23"/>
        <v>2021</v>
      </c>
      <c r="M256" t="str">
        <f t="shared" si="20"/>
        <v>Reunião Total</v>
      </c>
      <c r="N256" t="str">
        <f t="shared" si="18"/>
        <v>Total</v>
      </c>
      <c r="O256">
        <f t="shared" si="21"/>
        <v>31</v>
      </c>
      <c r="P256">
        <f t="shared" si="21"/>
        <v>18</v>
      </c>
      <c r="Q256">
        <f t="shared" si="21"/>
        <v>49</v>
      </c>
    </row>
    <row r="257" spans="3:17">
      <c r="C257">
        <v>14</v>
      </c>
      <c r="D257" t="s">
        <v>299</v>
      </c>
      <c r="E257" t="s">
        <v>303</v>
      </c>
      <c r="F257">
        <v>1</v>
      </c>
      <c r="G257">
        <v>4</v>
      </c>
      <c r="H257">
        <v>5</v>
      </c>
      <c r="J257" s="27">
        <f t="shared" si="22"/>
        <v>14</v>
      </c>
      <c r="K257">
        <f t="shared" si="19"/>
        <v>2</v>
      </c>
      <c r="L257" s="27" t="str">
        <f t="shared" si="23"/>
        <v>2021</v>
      </c>
      <c r="M257" t="str">
        <f t="shared" si="20"/>
        <v>Assembléia Extraordinária</v>
      </c>
      <c r="N257" t="str">
        <f t="shared" si="18"/>
        <v>Adolescentes</v>
      </c>
      <c r="O257">
        <f t="shared" si="21"/>
        <v>1</v>
      </c>
      <c r="P257">
        <f t="shared" si="21"/>
        <v>4</v>
      </c>
      <c r="Q257">
        <f t="shared" si="21"/>
        <v>5</v>
      </c>
    </row>
    <row r="258" spans="3:17">
      <c r="E258" t="s">
        <v>292</v>
      </c>
      <c r="F258">
        <v>4</v>
      </c>
      <c r="G258">
        <v>6</v>
      </c>
      <c r="H258">
        <v>10</v>
      </c>
      <c r="J258" s="27">
        <f t="shared" si="22"/>
        <v>14</v>
      </c>
      <c r="K258">
        <f t="shared" si="19"/>
        <v>2</v>
      </c>
      <c r="L258" s="27" t="str">
        <f t="shared" si="23"/>
        <v>2021</v>
      </c>
      <c r="M258" t="str">
        <f t="shared" si="20"/>
        <v>Assembléia Extraordinária</v>
      </c>
      <c r="N258" t="str">
        <f t="shared" si="18"/>
        <v>Adultos</v>
      </c>
      <c r="O258">
        <f t="shared" si="21"/>
        <v>4</v>
      </c>
      <c r="P258">
        <f t="shared" si="21"/>
        <v>6</v>
      </c>
      <c r="Q258">
        <f t="shared" si="21"/>
        <v>10</v>
      </c>
    </row>
    <row r="259" spans="3:17">
      <c r="E259" t="s">
        <v>294</v>
      </c>
      <c r="F259">
        <v>1</v>
      </c>
      <c r="G259">
        <v>1</v>
      </c>
      <c r="H259">
        <v>2</v>
      </c>
      <c r="J259" s="27">
        <f t="shared" si="22"/>
        <v>14</v>
      </c>
      <c r="K259">
        <f t="shared" si="19"/>
        <v>2</v>
      </c>
      <c r="L259" s="27" t="str">
        <f t="shared" si="23"/>
        <v>2021</v>
      </c>
      <c r="M259" t="str">
        <f t="shared" si="20"/>
        <v>Assembléia Extraordinária</v>
      </c>
      <c r="N259" t="str">
        <f t="shared" si="18"/>
        <v>Berçário</v>
      </c>
      <c r="O259">
        <f t="shared" si="21"/>
        <v>1</v>
      </c>
      <c r="P259">
        <f t="shared" si="21"/>
        <v>1</v>
      </c>
      <c r="Q259">
        <f t="shared" si="21"/>
        <v>2</v>
      </c>
    </row>
    <row r="260" spans="3:17">
      <c r="E260" t="s">
        <v>306</v>
      </c>
      <c r="F260">
        <v>5</v>
      </c>
      <c r="G260">
        <v>1</v>
      </c>
      <c r="H260">
        <v>6</v>
      </c>
      <c r="J260" s="27">
        <f t="shared" si="22"/>
        <v>14</v>
      </c>
      <c r="K260">
        <f t="shared" si="19"/>
        <v>2</v>
      </c>
      <c r="L260" s="27" t="str">
        <f t="shared" si="23"/>
        <v>2021</v>
      </c>
      <c r="M260" t="str">
        <f t="shared" si="20"/>
        <v>Assembléia Extraordinária</v>
      </c>
      <c r="N260" t="str">
        <f t="shared" ref="N260:N323" si="24">IF(E260="","Total",E260)</f>
        <v>Idosos</v>
      </c>
      <c r="O260">
        <f t="shared" si="21"/>
        <v>5</v>
      </c>
      <c r="P260">
        <f t="shared" si="21"/>
        <v>1</v>
      </c>
      <c r="Q260">
        <f t="shared" si="21"/>
        <v>6</v>
      </c>
    </row>
    <row r="261" spans="3:17">
      <c r="E261" t="s">
        <v>300</v>
      </c>
      <c r="F261">
        <v>1</v>
      </c>
      <c r="G261">
        <v>4</v>
      </c>
      <c r="H261">
        <v>5</v>
      </c>
      <c r="J261" s="27">
        <f t="shared" si="22"/>
        <v>14</v>
      </c>
      <c r="K261">
        <f t="shared" ref="K261:K324" si="25">IF(B261="",K260,VLOOKUP(B261,$U$3:$V$14,2,0))</f>
        <v>2</v>
      </c>
      <c r="L261" s="27" t="str">
        <f t="shared" si="23"/>
        <v>2021</v>
      </c>
      <c r="M261" t="str">
        <f t="shared" ref="M261:M324" si="26">IF(D261="",M260,D261)</f>
        <v>Assembléia Extraordinária</v>
      </c>
      <c r="N261" t="str">
        <f t="shared" si="24"/>
        <v>Jovem</v>
      </c>
      <c r="O261">
        <f t="shared" ref="O261:Q324" si="27">F261</f>
        <v>1</v>
      </c>
      <c r="P261">
        <f t="shared" si="27"/>
        <v>4</v>
      </c>
      <c r="Q261">
        <f t="shared" si="27"/>
        <v>5</v>
      </c>
    </row>
    <row r="262" spans="3:17">
      <c r="E262" t="s">
        <v>289</v>
      </c>
      <c r="F262">
        <v>7</v>
      </c>
      <c r="G262">
        <v>2</v>
      </c>
      <c r="H262">
        <v>9</v>
      </c>
      <c r="J262" s="27">
        <f t="shared" ref="J262:J325" si="28">IF(C262="",J261,C262)</f>
        <v>14</v>
      </c>
      <c r="K262">
        <f t="shared" si="25"/>
        <v>2</v>
      </c>
      <c r="L262" s="27" t="str">
        <f t="shared" ref="L262:L325" si="29">IF(A262="",L261,A262)</f>
        <v>2021</v>
      </c>
      <c r="M262" t="str">
        <f t="shared" si="26"/>
        <v>Assembléia Extraordinária</v>
      </c>
      <c r="N262" t="str">
        <f t="shared" si="24"/>
        <v>Junior</v>
      </c>
      <c r="O262">
        <f t="shared" si="27"/>
        <v>7</v>
      </c>
      <c r="P262">
        <f t="shared" si="27"/>
        <v>2</v>
      </c>
      <c r="Q262">
        <f t="shared" si="27"/>
        <v>9</v>
      </c>
    </row>
    <row r="263" spans="3:17">
      <c r="D263" t="s">
        <v>327</v>
      </c>
      <c r="F263">
        <v>19</v>
      </c>
      <c r="G263">
        <v>18</v>
      </c>
      <c r="H263">
        <v>37</v>
      </c>
      <c r="J263" s="27">
        <f t="shared" si="28"/>
        <v>14</v>
      </c>
      <c r="K263">
        <f t="shared" si="25"/>
        <v>2</v>
      </c>
      <c r="L263" s="27" t="str">
        <f t="shared" si="29"/>
        <v>2021</v>
      </c>
      <c r="M263" t="str">
        <f t="shared" si="26"/>
        <v>Assembléia Extraordinária Total</v>
      </c>
      <c r="N263" t="str">
        <f t="shared" si="24"/>
        <v>Total</v>
      </c>
      <c r="O263">
        <f t="shared" si="27"/>
        <v>19</v>
      </c>
      <c r="P263">
        <f t="shared" si="27"/>
        <v>18</v>
      </c>
      <c r="Q263">
        <f t="shared" si="27"/>
        <v>37</v>
      </c>
    </row>
    <row r="264" spans="3:17">
      <c r="D264" t="s">
        <v>298</v>
      </c>
      <c r="E264" t="s">
        <v>303</v>
      </c>
      <c r="F264">
        <v>4</v>
      </c>
      <c r="G264">
        <v>1</v>
      </c>
      <c r="H264">
        <v>5</v>
      </c>
      <c r="J264" s="27">
        <f t="shared" si="28"/>
        <v>14</v>
      </c>
      <c r="K264">
        <f t="shared" si="25"/>
        <v>2</v>
      </c>
      <c r="L264" s="27" t="str">
        <f t="shared" si="29"/>
        <v>2021</v>
      </c>
      <c r="M264" t="str">
        <f t="shared" si="26"/>
        <v>Assembléia Ordinária</v>
      </c>
      <c r="N264" t="str">
        <f t="shared" si="24"/>
        <v>Adolescentes</v>
      </c>
      <c r="O264">
        <f t="shared" si="27"/>
        <v>4</v>
      </c>
      <c r="P264">
        <f t="shared" si="27"/>
        <v>1</v>
      </c>
      <c r="Q264">
        <f t="shared" si="27"/>
        <v>5</v>
      </c>
    </row>
    <row r="265" spans="3:17">
      <c r="E265" t="s">
        <v>292</v>
      </c>
      <c r="F265">
        <v>3</v>
      </c>
      <c r="G265">
        <v>4</v>
      </c>
      <c r="H265">
        <v>7</v>
      </c>
      <c r="J265" s="27">
        <f t="shared" si="28"/>
        <v>14</v>
      </c>
      <c r="K265">
        <f t="shared" si="25"/>
        <v>2</v>
      </c>
      <c r="L265" s="27" t="str">
        <f t="shared" si="29"/>
        <v>2021</v>
      </c>
      <c r="M265" t="str">
        <f t="shared" si="26"/>
        <v>Assembléia Ordinária</v>
      </c>
      <c r="N265" t="str">
        <f t="shared" si="24"/>
        <v>Adultos</v>
      </c>
      <c r="O265">
        <f t="shared" si="27"/>
        <v>3</v>
      </c>
      <c r="P265">
        <f t="shared" si="27"/>
        <v>4</v>
      </c>
      <c r="Q265">
        <f t="shared" si="27"/>
        <v>7</v>
      </c>
    </row>
    <row r="266" spans="3:17">
      <c r="E266" t="s">
        <v>294</v>
      </c>
      <c r="F266">
        <v>2</v>
      </c>
      <c r="G266">
        <v>1</v>
      </c>
      <c r="H266">
        <v>3</v>
      </c>
      <c r="J266" s="27">
        <f t="shared" si="28"/>
        <v>14</v>
      </c>
      <c r="K266">
        <f t="shared" si="25"/>
        <v>2</v>
      </c>
      <c r="L266" s="27" t="str">
        <f t="shared" si="29"/>
        <v>2021</v>
      </c>
      <c r="M266" t="str">
        <f t="shared" si="26"/>
        <v>Assembléia Ordinária</v>
      </c>
      <c r="N266" t="str">
        <f t="shared" si="24"/>
        <v>Berçário</v>
      </c>
      <c r="O266">
        <f t="shared" si="27"/>
        <v>2</v>
      </c>
      <c r="P266">
        <f t="shared" si="27"/>
        <v>1</v>
      </c>
      <c r="Q266">
        <f t="shared" si="27"/>
        <v>3</v>
      </c>
    </row>
    <row r="267" spans="3:17">
      <c r="E267" t="s">
        <v>306</v>
      </c>
      <c r="F267">
        <v>6</v>
      </c>
      <c r="G267">
        <v>2</v>
      </c>
      <c r="H267">
        <v>8</v>
      </c>
      <c r="J267" s="27">
        <f t="shared" si="28"/>
        <v>14</v>
      </c>
      <c r="K267">
        <f t="shared" si="25"/>
        <v>2</v>
      </c>
      <c r="L267" s="27" t="str">
        <f t="shared" si="29"/>
        <v>2021</v>
      </c>
      <c r="M267" t="str">
        <f t="shared" si="26"/>
        <v>Assembléia Ordinária</v>
      </c>
      <c r="N267" t="str">
        <f t="shared" si="24"/>
        <v>Idosos</v>
      </c>
      <c r="O267">
        <f t="shared" si="27"/>
        <v>6</v>
      </c>
      <c r="P267">
        <f t="shared" si="27"/>
        <v>2</v>
      </c>
      <c r="Q267">
        <f t="shared" si="27"/>
        <v>8</v>
      </c>
    </row>
    <row r="268" spans="3:17">
      <c r="E268" t="s">
        <v>300</v>
      </c>
      <c r="F268">
        <v>2</v>
      </c>
      <c r="G268">
        <v>4</v>
      </c>
      <c r="H268">
        <v>6</v>
      </c>
      <c r="J268" s="27">
        <f t="shared" si="28"/>
        <v>14</v>
      </c>
      <c r="K268">
        <f t="shared" si="25"/>
        <v>2</v>
      </c>
      <c r="L268" s="27" t="str">
        <f t="shared" si="29"/>
        <v>2021</v>
      </c>
      <c r="M268" t="str">
        <f t="shared" si="26"/>
        <v>Assembléia Ordinária</v>
      </c>
      <c r="N268" t="str">
        <f t="shared" si="24"/>
        <v>Jovem</v>
      </c>
      <c r="O268">
        <f t="shared" si="27"/>
        <v>2</v>
      </c>
      <c r="P268">
        <f t="shared" si="27"/>
        <v>4</v>
      </c>
      <c r="Q268">
        <f t="shared" si="27"/>
        <v>6</v>
      </c>
    </row>
    <row r="269" spans="3:17">
      <c r="E269" t="s">
        <v>289</v>
      </c>
      <c r="F269">
        <v>2</v>
      </c>
      <c r="G269">
        <v>5</v>
      </c>
      <c r="H269">
        <v>7</v>
      </c>
      <c r="J269" s="27">
        <f t="shared" si="28"/>
        <v>14</v>
      </c>
      <c r="K269">
        <f t="shared" si="25"/>
        <v>2</v>
      </c>
      <c r="L269" s="27" t="str">
        <f t="shared" si="29"/>
        <v>2021</v>
      </c>
      <c r="M269" t="str">
        <f t="shared" si="26"/>
        <v>Assembléia Ordinária</v>
      </c>
      <c r="N269" t="str">
        <f t="shared" si="24"/>
        <v>Junior</v>
      </c>
      <c r="O269">
        <f t="shared" si="27"/>
        <v>2</v>
      </c>
      <c r="P269">
        <f t="shared" si="27"/>
        <v>5</v>
      </c>
      <c r="Q269">
        <f t="shared" si="27"/>
        <v>7</v>
      </c>
    </row>
    <row r="270" spans="3:17">
      <c r="D270" t="s">
        <v>328</v>
      </c>
      <c r="F270">
        <v>19</v>
      </c>
      <c r="G270">
        <v>17</v>
      </c>
      <c r="H270">
        <v>36</v>
      </c>
      <c r="J270" s="27">
        <f t="shared" si="28"/>
        <v>14</v>
      </c>
      <c r="K270">
        <f t="shared" si="25"/>
        <v>2</v>
      </c>
      <c r="L270" s="27" t="str">
        <f t="shared" si="29"/>
        <v>2021</v>
      </c>
      <c r="M270" t="str">
        <f t="shared" si="26"/>
        <v>Assembléia Ordinária Total</v>
      </c>
      <c r="N270" t="str">
        <f t="shared" si="24"/>
        <v>Total</v>
      </c>
      <c r="O270">
        <f t="shared" si="27"/>
        <v>19</v>
      </c>
      <c r="P270">
        <f t="shared" si="27"/>
        <v>17</v>
      </c>
      <c r="Q270">
        <f t="shared" si="27"/>
        <v>36</v>
      </c>
    </row>
    <row r="271" spans="3:17">
      <c r="D271" t="s">
        <v>296</v>
      </c>
      <c r="E271" t="s">
        <v>303</v>
      </c>
      <c r="F271">
        <v>1</v>
      </c>
      <c r="G271">
        <v>4</v>
      </c>
      <c r="H271">
        <v>5</v>
      </c>
      <c r="J271" s="27">
        <f t="shared" si="28"/>
        <v>14</v>
      </c>
      <c r="K271">
        <f t="shared" si="25"/>
        <v>2</v>
      </c>
      <c r="L271" s="27" t="str">
        <f t="shared" si="29"/>
        <v>2021</v>
      </c>
      <c r="M271" t="str">
        <f t="shared" si="26"/>
        <v>Culto Matutino</v>
      </c>
      <c r="N271" t="str">
        <f t="shared" si="24"/>
        <v>Adolescentes</v>
      </c>
      <c r="O271">
        <f t="shared" si="27"/>
        <v>1</v>
      </c>
      <c r="P271">
        <f t="shared" si="27"/>
        <v>4</v>
      </c>
      <c r="Q271">
        <f t="shared" si="27"/>
        <v>5</v>
      </c>
    </row>
    <row r="272" spans="3:17">
      <c r="E272" t="s">
        <v>292</v>
      </c>
      <c r="F272">
        <v>2</v>
      </c>
      <c r="G272">
        <v>7</v>
      </c>
      <c r="H272">
        <v>9</v>
      </c>
      <c r="J272" s="27">
        <f t="shared" si="28"/>
        <v>14</v>
      </c>
      <c r="K272">
        <f t="shared" si="25"/>
        <v>2</v>
      </c>
      <c r="L272" s="27" t="str">
        <f t="shared" si="29"/>
        <v>2021</v>
      </c>
      <c r="M272" t="str">
        <f t="shared" si="26"/>
        <v>Culto Matutino</v>
      </c>
      <c r="N272" t="str">
        <f t="shared" si="24"/>
        <v>Adultos</v>
      </c>
      <c r="O272">
        <f t="shared" si="27"/>
        <v>2</v>
      </c>
      <c r="P272">
        <f t="shared" si="27"/>
        <v>7</v>
      </c>
      <c r="Q272">
        <f t="shared" si="27"/>
        <v>9</v>
      </c>
    </row>
    <row r="273" spans="4:17">
      <c r="E273" t="s">
        <v>294</v>
      </c>
      <c r="F273">
        <v>1</v>
      </c>
      <c r="G273">
        <v>1</v>
      </c>
      <c r="H273">
        <v>2</v>
      </c>
      <c r="J273" s="27">
        <f t="shared" si="28"/>
        <v>14</v>
      </c>
      <c r="K273">
        <f t="shared" si="25"/>
        <v>2</v>
      </c>
      <c r="L273" s="27" t="str">
        <f t="shared" si="29"/>
        <v>2021</v>
      </c>
      <c r="M273" t="str">
        <f t="shared" si="26"/>
        <v>Culto Matutino</v>
      </c>
      <c r="N273" t="str">
        <f t="shared" si="24"/>
        <v>Berçário</v>
      </c>
      <c r="O273">
        <f t="shared" si="27"/>
        <v>1</v>
      </c>
      <c r="P273">
        <f t="shared" si="27"/>
        <v>1</v>
      </c>
      <c r="Q273">
        <f t="shared" si="27"/>
        <v>2</v>
      </c>
    </row>
    <row r="274" spans="4:17">
      <c r="E274" t="s">
        <v>306</v>
      </c>
      <c r="F274">
        <v>7</v>
      </c>
      <c r="G274">
        <v>3</v>
      </c>
      <c r="H274">
        <v>10</v>
      </c>
      <c r="J274" s="27">
        <f t="shared" si="28"/>
        <v>14</v>
      </c>
      <c r="K274">
        <f t="shared" si="25"/>
        <v>2</v>
      </c>
      <c r="L274" s="27" t="str">
        <f t="shared" si="29"/>
        <v>2021</v>
      </c>
      <c r="M274" t="str">
        <f t="shared" si="26"/>
        <v>Culto Matutino</v>
      </c>
      <c r="N274" t="str">
        <f t="shared" si="24"/>
        <v>Idosos</v>
      </c>
      <c r="O274">
        <f t="shared" si="27"/>
        <v>7</v>
      </c>
      <c r="P274">
        <f t="shared" si="27"/>
        <v>3</v>
      </c>
      <c r="Q274">
        <f t="shared" si="27"/>
        <v>10</v>
      </c>
    </row>
    <row r="275" spans="4:17">
      <c r="E275" t="s">
        <v>300</v>
      </c>
      <c r="F275">
        <v>6</v>
      </c>
      <c r="G275">
        <v>3</v>
      </c>
      <c r="H275">
        <v>9</v>
      </c>
      <c r="J275" s="27">
        <f t="shared" si="28"/>
        <v>14</v>
      </c>
      <c r="K275">
        <f t="shared" si="25"/>
        <v>2</v>
      </c>
      <c r="L275" s="27" t="str">
        <f t="shared" si="29"/>
        <v>2021</v>
      </c>
      <c r="M275" t="str">
        <f t="shared" si="26"/>
        <v>Culto Matutino</v>
      </c>
      <c r="N275" t="str">
        <f t="shared" si="24"/>
        <v>Jovem</v>
      </c>
      <c r="O275">
        <f t="shared" si="27"/>
        <v>6</v>
      </c>
      <c r="P275">
        <f t="shared" si="27"/>
        <v>3</v>
      </c>
      <c r="Q275">
        <f t="shared" si="27"/>
        <v>9</v>
      </c>
    </row>
    <row r="276" spans="4:17">
      <c r="E276" t="s">
        <v>289</v>
      </c>
      <c r="F276">
        <v>7</v>
      </c>
      <c r="G276">
        <v>3</v>
      </c>
      <c r="H276">
        <v>10</v>
      </c>
      <c r="J276" s="27">
        <f t="shared" si="28"/>
        <v>14</v>
      </c>
      <c r="K276">
        <f t="shared" si="25"/>
        <v>2</v>
      </c>
      <c r="L276" s="27" t="str">
        <f t="shared" si="29"/>
        <v>2021</v>
      </c>
      <c r="M276" t="str">
        <f t="shared" si="26"/>
        <v>Culto Matutino</v>
      </c>
      <c r="N276" t="str">
        <f t="shared" si="24"/>
        <v>Junior</v>
      </c>
      <c r="O276">
        <f t="shared" si="27"/>
        <v>7</v>
      </c>
      <c r="P276">
        <f t="shared" si="27"/>
        <v>3</v>
      </c>
      <c r="Q276">
        <f t="shared" si="27"/>
        <v>10</v>
      </c>
    </row>
    <row r="277" spans="4:17">
      <c r="D277" t="s">
        <v>329</v>
      </c>
      <c r="F277">
        <v>24</v>
      </c>
      <c r="G277">
        <v>21</v>
      </c>
      <c r="H277">
        <v>45</v>
      </c>
      <c r="J277" s="27">
        <f t="shared" si="28"/>
        <v>14</v>
      </c>
      <c r="K277">
        <f t="shared" si="25"/>
        <v>2</v>
      </c>
      <c r="L277" s="27" t="str">
        <f t="shared" si="29"/>
        <v>2021</v>
      </c>
      <c r="M277" t="str">
        <f t="shared" si="26"/>
        <v>Culto Matutino Total</v>
      </c>
      <c r="N277" t="str">
        <f t="shared" si="24"/>
        <v>Total</v>
      </c>
      <c r="O277">
        <f t="shared" si="27"/>
        <v>24</v>
      </c>
      <c r="P277">
        <f t="shared" si="27"/>
        <v>21</v>
      </c>
      <c r="Q277">
        <f t="shared" si="27"/>
        <v>45</v>
      </c>
    </row>
    <row r="278" spans="4:17">
      <c r="D278" t="s">
        <v>297</v>
      </c>
      <c r="E278" t="s">
        <v>303</v>
      </c>
      <c r="F278">
        <v>3</v>
      </c>
      <c r="G278">
        <v>3</v>
      </c>
      <c r="H278">
        <v>6</v>
      </c>
      <c r="J278" s="27">
        <f t="shared" si="28"/>
        <v>14</v>
      </c>
      <c r="K278">
        <f t="shared" si="25"/>
        <v>2</v>
      </c>
      <c r="L278" s="27" t="str">
        <f t="shared" si="29"/>
        <v>2021</v>
      </c>
      <c r="M278" t="str">
        <f t="shared" si="26"/>
        <v>Culto Noturno</v>
      </c>
      <c r="N278" t="str">
        <f t="shared" si="24"/>
        <v>Adolescentes</v>
      </c>
      <c r="O278">
        <f t="shared" si="27"/>
        <v>3</v>
      </c>
      <c r="P278">
        <f t="shared" si="27"/>
        <v>3</v>
      </c>
      <c r="Q278">
        <f t="shared" si="27"/>
        <v>6</v>
      </c>
    </row>
    <row r="279" spans="4:17">
      <c r="E279" t="s">
        <v>292</v>
      </c>
      <c r="F279">
        <v>2</v>
      </c>
      <c r="G279">
        <v>1</v>
      </c>
      <c r="H279">
        <v>3</v>
      </c>
      <c r="J279" s="27">
        <f t="shared" si="28"/>
        <v>14</v>
      </c>
      <c r="K279">
        <f t="shared" si="25"/>
        <v>2</v>
      </c>
      <c r="L279" s="27" t="str">
        <f t="shared" si="29"/>
        <v>2021</v>
      </c>
      <c r="M279" t="str">
        <f t="shared" si="26"/>
        <v>Culto Noturno</v>
      </c>
      <c r="N279" t="str">
        <f t="shared" si="24"/>
        <v>Adultos</v>
      </c>
      <c r="O279">
        <f t="shared" si="27"/>
        <v>2</v>
      </c>
      <c r="P279">
        <f t="shared" si="27"/>
        <v>1</v>
      </c>
      <c r="Q279">
        <f t="shared" si="27"/>
        <v>3</v>
      </c>
    </row>
    <row r="280" spans="4:17">
      <c r="E280" t="s">
        <v>294</v>
      </c>
      <c r="F280">
        <v>2</v>
      </c>
      <c r="G280">
        <v>1</v>
      </c>
      <c r="H280">
        <v>3</v>
      </c>
      <c r="J280" s="27">
        <f t="shared" si="28"/>
        <v>14</v>
      </c>
      <c r="K280">
        <f t="shared" si="25"/>
        <v>2</v>
      </c>
      <c r="L280" s="27" t="str">
        <f t="shared" si="29"/>
        <v>2021</v>
      </c>
      <c r="M280" t="str">
        <f t="shared" si="26"/>
        <v>Culto Noturno</v>
      </c>
      <c r="N280" t="str">
        <f t="shared" si="24"/>
        <v>Berçário</v>
      </c>
      <c r="O280">
        <f t="shared" si="27"/>
        <v>2</v>
      </c>
      <c r="P280">
        <f t="shared" si="27"/>
        <v>1</v>
      </c>
      <c r="Q280">
        <f t="shared" si="27"/>
        <v>3</v>
      </c>
    </row>
    <row r="281" spans="4:17">
      <c r="E281" t="s">
        <v>306</v>
      </c>
      <c r="F281">
        <v>3</v>
      </c>
      <c r="G281">
        <v>2</v>
      </c>
      <c r="H281">
        <v>5</v>
      </c>
      <c r="J281" s="27">
        <f t="shared" si="28"/>
        <v>14</v>
      </c>
      <c r="K281">
        <f t="shared" si="25"/>
        <v>2</v>
      </c>
      <c r="L281" s="27" t="str">
        <f t="shared" si="29"/>
        <v>2021</v>
      </c>
      <c r="M281" t="str">
        <f t="shared" si="26"/>
        <v>Culto Noturno</v>
      </c>
      <c r="N281" t="str">
        <f t="shared" si="24"/>
        <v>Idosos</v>
      </c>
      <c r="O281">
        <f t="shared" si="27"/>
        <v>3</v>
      </c>
      <c r="P281">
        <f t="shared" si="27"/>
        <v>2</v>
      </c>
      <c r="Q281">
        <f t="shared" si="27"/>
        <v>5</v>
      </c>
    </row>
    <row r="282" spans="4:17">
      <c r="E282" t="s">
        <v>300</v>
      </c>
      <c r="F282">
        <v>5</v>
      </c>
      <c r="G282">
        <v>3</v>
      </c>
      <c r="H282">
        <v>8</v>
      </c>
      <c r="J282" s="27">
        <f t="shared" si="28"/>
        <v>14</v>
      </c>
      <c r="K282">
        <f t="shared" si="25"/>
        <v>2</v>
      </c>
      <c r="L282" s="27" t="str">
        <f t="shared" si="29"/>
        <v>2021</v>
      </c>
      <c r="M282" t="str">
        <f t="shared" si="26"/>
        <v>Culto Noturno</v>
      </c>
      <c r="N282" t="str">
        <f t="shared" si="24"/>
        <v>Jovem</v>
      </c>
      <c r="O282">
        <f t="shared" si="27"/>
        <v>5</v>
      </c>
      <c r="P282">
        <f t="shared" si="27"/>
        <v>3</v>
      </c>
      <c r="Q282">
        <f t="shared" si="27"/>
        <v>8</v>
      </c>
    </row>
    <row r="283" spans="4:17">
      <c r="E283" t="s">
        <v>289</v>
      </c>
      <c r="F283">
        <v>7</v>
      </c>
      <c r="G283">
        <v>4</v>
      </c>
      <c r="H283">
        <v>11</v>
      </c>
      <c r="J283" s="27">
        <f t="shared" si="28"/>
        <v>14</v>
      </c>
      <c r="K283">
        <f t="shared" si="25"/>
        <v>2</v>
      </c>
      <c r="L283" s="27" t="str">
        <f t="shared" si="29"/>
        <v>2021</v>
      </c>
      <c r="M283" t="str">
        <f t="shared" si="26"/>
        <v>Culto Noturno</v>
      </c>
      <c r="N283" t="str">
        <f t="shared" si="24"/>
        <v>Junior</v>
      </c>
      <c r="O283">
        <f t="shared" si="27"/>
        <v>7</v>
      </c>
      <c r="P283">
        <f t="shared" si="27"/>
        <v>4</v>
      </c>
      <c r="Q283">
        <f t="shared" si="27"/>
        <v>11</v>
      </c>
    </row>
    <row r="284" spans="4:17">
      <c r="D284" t="s">
        <v>330</v>
      </c>
      <c r="F284">
        <v>22</v>
      </c>
      <c r="G284">
        <v>14</v>
      </c>
      <c r="H284">
        <v>36</v>
      </c>
      <c r="J284" s="27">
        <f t="shared" si="28"/>
        <v>14</v>
      </c>
      <c r="K284">
        <f t="shared" si="25"/>
        <v>2</v>
      </c>
      <c r="L284" s="27" t="str">
        <f t="shared" si="29"/>
        <v>2021</v>
      </c>
      <c r="M284" t="str">
        <f t="shared" si="26"/>
        <v>Culto Noturno Total</v>
      </c>
      <c r="N284" t="str">
        <f t="shared" si="24"/>
        <v>Total</v>
      </c>
      <c r="O284">
        <f t="shared" si="27"/>
        <v>22</v>
      </c>
      <c r="P284">
        <f t="shared" si="27"/>
        <v>14</v>
      </c>
      <c r="Q284">
        <f t="shared" si="27"/>
        <v>36</v>
      </c>
    </row>
    <row r="285" spans="4:17">
      <c r="D285" t="s">
        <v>305</v>
      </c>
      <c r="E285" t="s">
        <v>303</v>
      </c>
      <c r="F285">
        <v>5</v>
      </c>
      <c r="G285">
        <v>2</v>
      </c>
      <c r="H285">
        <v>7</v>
      </c>
      <c r="J285" s="27">
        <f t="shared" si="28"/>
        <v>14</v>
      </c>
      <c r="K285">
        <f t="shared" si="25"/>
        <v>2</v>
      </c>
      <c r="L285" s="27" t="str">
        <f t="shared" si="29"/>
        <v>2021</v>
      </c>
      <c r="M285" t="str">
        <f t="shared" si="26"/>
        <v>EBD</v>
      </c>
      <c r="N285" t="str">
        <f t="shared" si="24"/>
        <v>Adolescentes</v>
      </c>
      <c r="O285">
        <f t="shared" si="27"/>
        <v>5</v>
      </c>
      <c r="P285">
        <f t="shared" si="27"/>
        <v>2</v>
      </c>
      <c r="Q285">
        <f t="shared" si="27"/>
        <v>7</v>
      </c>
    </row>
    <row r="286" spans="4:17">
      <c r="E286" t="s">
        <v>292</v>
      </c>
      <c r="F286">
        <v>12</v>
      </c>
      <c r="G286">
        <v>5</v>
      </c>
      <c r="H286">
        <v>17</v>
      </c>
      <c r="J286" s="27">
        <f t="shared" si="28"/>
        <v>14</v>
      </c>
      <c r="K286">
        <f t="shared" si="25"/>
        <v>2</v>
      </c>
      <c r="L286" s="27" t="str">
        <f t="shared" si="29"/>
        <v>2021</v>
      </c>
      <c r="M286" t="str">
        <f t="shared" si="26"/>
        <v>EBD</v>
      </c>
      <c r="N286" t="str">
        <f t="shared" si="24"/>
        <v>Adultos</v>
      </c>
      <c r="O286">
        <f t="shared" si="27"/>
        <v>12</v>
      </c>
      <c r="P286">
        <f t="shared" si="27"/>
        <v>5</v>
      </c>
      <c r="Q286">
        <f t="shared" si="27"/>
        <v>17</v>
      </c>
    </row>
    <row r="287" spans="4:17">
      <c r="E287" t="s">
        <v>294</v>
      </c>
      <c r="F287">
        <v>2</v>
      </c>
      <c r="G287">
        <v>2</v>
      </c>
      <c r="H287">
        <v>4</v>
      </c>
      <c r="J287" s="27">
        <f t="shared" si="28"/>
        <v>14</v>
      </c>
      <c r="K287">
        <f t="shared" si="25"/>
        <v>2</v>
      </c>
      <c r="L287" s="27" t="str">
        <f t="shared" si="29"/>
        <v>2021</v>
      </c>
      <c r="M287" t="str">
        <f t="shared" si="26"/>
        <v>EBD</v>
      </c>
      <c r="N287" t="str">
        <f t="shared" si="24"/>
        <v>Berçário</v>
      </c>
      <c r="O287">
        <f t="shared" si="27"/>
        <v>2</v>
      </c>
      <c r="P287">
        <f t="shared" si="27"/>
        <v>2</v>
      </c>
      <c r="Q287">
        <f t="shared" si="27"/>
        <v>4</v>
      </c>
    </row>
    <row r="288" spans="4:17">
      <c r="E288" t="s">
        <v>306</v>
      </c>
      <c r="F288">
        <v>4</v>
      </c>
      <c r="G288">
        <v>1</v>
      </c>
      <c r="H288">
        <v>5</v>
      </c>
      <c r="J288" s="27">
        <f t="shared" si="28"/>
        <v>14</v>
      </c>
      <c r="K288">
        <f t="shared" si="25"/>
        <v>2</v>
      </c>
      <c r="L288" s="27" t="str">
        <f t="shared" si="29"/>
        <v>2021</v>
      </c>
      <c r="M288" t="str">
        <f t="shared" si="26"/>
        <v>EBD</v>
      </c>
      <c r="N288" t="str">
        <f t="shared" si="24"/>
        <v>Idosos</v>
      </c>
      <c r="O288">
        <f t="shared" si="27"/>
        <v>4</v>
      </c>
      <c r="P288">
        <f t="shared" si="27"/>
        <v>1</v>
      </c>
      <c r="Q288">
        <f t="shared" si="27"/>
        <v>5</v>
      </c>
    </row>
    <row r="289" spans="3:17">
      <c r="E289" t="s">
        <v>300</v>
      </c>
      <c r="F289">
        <v>5</v>
      </c>
      <c r="G289">
        <v>4</v>
      </c>
      <c r="H289">
        <v>9</v>
      </c>
      <c r="J289" s="27">
        <f t="shared" si="28"/>
        <v>14</v>
      </c>
      <c r="K289">
        <f t="shared" si="25"/>
        <v>2</v>
      </c>
      <c r="L289" s="27" t="str">
        <f t="shared" si="29"/>
        <v>2021</v>
      </c>
      <c r="M289" t="str">
        <f t="shared" si="26"/>
        <v>EBD</v>
      </c>
      <c r="N289" t="str">
        <f t="shared" si="24"/>
        <v>Jovem</v>
      </c>
      <c r="O289">
        <f t="shared" si="27"/>
        <v>5</v>
      </c>
      <c r="P289">
        <f t="shared" si="27"/>
        <v>4</v>
      </c>
      <c r="Q289">
        <f t="shared" si="27"/>
        <v>9</v>
      </c>
    </row>
    <row r="290" spans="3:17">
      <c r="E290" t="s">
        <v>289</v>
      </c>
      <c r="F290">
        <v>2</v>
      </c>
      <c r="G290">
        <v>4</v>
      </c>
      <c r="H290">
        <v>6</v>
      </c>
      <c r="J290" s="27">
        <f t="shared" si="28"/>
        <v>14</v>
      </c>
      <c r="K290">
        <f t="shared" si="25"/>
        <v>2</v>
      </c>
      <c r="L290" s="27" t="str">
        <f t="shared" si="29"/>
        <v>2021</v>
      </c>
      <c r="M290" t="str">
        <f t="shared" si="26"/>
        <v>EBD</v>
      </c>
      <c r="N290" t="str">
        <f t="shared" si="24"/>
        <v>Junior</v>
      </c>
      <c r="O290">
        <f t="shared" si="27"/>
        <v>2</v>
      </c>
      <c r="P290">
        <f t="shared" si="27"/>
        <v>4</v>
      </c>
      <c r="Q290">
        <f t="shared" si="27"/>
        <v>6</v>
      </c>
    </row>
    <row r="291" spans="3:17">
      <c r="D291" t="s">
        <v>331</v>
      </c>
      <c r="F291">
        <v>30</v>
      </c>
      <c r="G291">
        <v>18</v>
      </c>
      <c r="H291">
        <v>48</v>
      </c>
      <c r="J291" s="27">
        <f t="shared" si="28"/>
        <v>14</v>
      </c>
      <c r="K291">
        <f t="shared" si="25"/>
        <v>2</v>
      </c>
      <c r="L291" s="27" t="str">
        <f t="shared" si="29"/>
        <v>2021</v>
      </c>
      <c r="M291" t="str">
        <f t="shared" si="26"/>
        <v>EBD Total</v>
      </c>
      <c r="N291" t="str">
        <f t="shared" si="24"/>
        <v>Total</v>
      </c>
      <c r="O291">
        <f t="shared" si="27"/>
        <v>30</v>
      </c>
      <c r="P291">
        <f t="shared" si="27"/>
        <v>18</v>
      </c>
      <c r="Q291">
        <f t="shared" si="27"/>
        <v>48</v>
      </c>
    </row>
    <row r="292" spans="3:17">
      <c r="D292" t="s">
        <v>304</v>
      </c>
      <c r="E292" t="s">
        <v>303</v>
      </c>
      <c r="F292">
        <v>3</v>
      </c>
      <c r="G292">
        <v>3</v>
      </c>
      <c r="H292">
        <v>6</v>
      </c>
      <c r="J292" s="27">
        <f t="shared" si="28"/>
        <v>14</v>
      </c>
      <c r="K292">
        <f t="shared" si="25"/>
        <v>2</v>
      </c>
      <c r="L292" s="27" t="str">
        <f t="shared" si="29"/>
        <v>2021</v>
      </c>
      <c r="M292" t="str">
        <f t="shared" si="26"/>
        <v>Reunião</v>
      </c>
      <c r="N292" t="str">
        <f t="shared" si="24"/>
        <v>Adolescentes</v>
      </c>
      <c r="O292">
        <f t="shared" si="27"/>
        <v>3</v>
      </c>
      <c r="P292">
        <f t="shared" si="27"/>
        <v>3</v>
      </c>
      <c r="Q292">
        <f t="shared" si="27"/>
        <v>6</v>
      </c>
    </row>
    <row r="293" spans="3:17">
      <c r="E293" t="s">
        <v>292</v>
      </c>
      <c r="F293">
        <v>1</v>
      </c>
      <c r="G293">
        <v>4</v>
      </c>
      <c r="H293">
        <v>5</v>
      </c>
      <c r="J293" s="27">
        <f t="shared" si="28"/>
        <v>14</v>
      </c>
      <c r="K293">
        <f t="shared" si="25"/>
        <v>2</v>
      </c>
      <c r="L293" s="27" t="str">
        <f t="shared" si="29"/>
        <v>2021</v>
      </c>
      <c r="M293" t="str">
        <f t="shared" si="26"/>
        <v>Reunião</v>
      </c>
      <c r="N293" t="str">
        <f t="shared" si="24"/>
        <v>Adultos</v>
      </c>
      <c r="O293">
        <f t="shared" si="27"/>
        <v>1</v>
      </c>
      <c r="P293">
        <f t="shared" si="27"/>
        <v>4</v>
      </c>
      <c r="Q293">
        <f t="shared" si="27"/>
        <v>5</v>
      </c>
    </row>
    <row r="294" spans="3:17">
      <c r="E294" t="s">
        <v>294</v>
      </c>
      <c r="F294">
        <v>2</v>
      </c>
      <c r="G294">
        <v>1</v>
      </c>
      <c r="H294">
        <v>3</v>
      </c>
      <c r="J294" s="27">
        <f t="shared" si="28"/>
        <v>14</v>
      </c>
      <c r="K294">
        <f t="shared" si="25"/>
        <v>2</v>
      </c>
      <c r="L294" s="27" t="str">
        <f t="shared" si="29"/>
        <v>2021</v>
      </c>
      <c r="M294" t="str">
        <f t="shared" si="26"/>
        <v>Reunião</v>
      </c>
      <c r="N294" t="str">
        <f t="shared" si="24"/>
        <v>Berçário</v>
      </c>
      <c r="O294">
        <f t="shared" si="27"/>
        <v>2</v>
      </c>
      <c r="P294">
        <f t="shared" si="27"/>
        <v>1</v>
      </c>
      <c r="Q294">
        <f t="shared" si="27"/>
        <v>3</v>
      </c>
    </row>
    <row r="295" spans="3:17">
      <c r="E295" t="s">
        <v>306</v>
      </c>
      <c r="F295">
        <v>6</v>
      </c>
      <c r="G295">
        <v>2</v>
      </c>
      <c r="H295">
        <v>8</v>
      </c>
      <c r="J295" s="27">
        <f t="shared" si="28"/>
        <v>14</v>
      </c>
      <c r="K295">
        <f t="shared" si="25"/>
        <v>2</v>
      </c>
      <c r="L295" s="27" t="str">
        <f t="shared" si="29"/>
        <v>2021</v>
      </c>
      <c r="M295" t="str">
        <f t="shared" si="26"/>
        <v>Reunião</v>
      </c>
      <c r="N295" t="str">
        <f t="shared" si="24"/>
        <v>Idosos</v>
      </c>
      <c r="O295">
        <f t="shared" si="27"/>
        <v>6</v>
      </c>
      <c r="P295">
        <f t="shared" si="27"/>
        <v>2</v>
      </c>
      <c r="Q295">
        <f t="shared" si="27"/>
        <v>8</v>
      </c>
    </row>
    <row r="296" spans="3:17">
      <c r="E296" t="s">
        <v>300</v>
      </c>
      <c r="F296">
        <v>1</v>
      </c>
      <c r="G296">
        <v>3</v>
      </c>
      <c r="H296">
        <v>4</v>
      </c>
      <c r="J296" s="27">
        <f t="shared" si="28"/>
        <v>14</v>
      </c>
      <c r="K296">
        <f t="shared" si="25"/>
        <v>2</v>
      </c>
      <c r="L296" s="27" t="str">
        <f t="shared" si="29"/>
        <v>2021</v>
      </c>
      <c r="M296" t="str">
        <f t="shared" si="26"/>
        <v>Reunião</v>
      </c>
      <c r="N296" t="str">
        <f t="shared" si="24"/>
        <v>Jovem</v>
      </c>
      <c r="O296">
        <f t="shared" si="27"/>
        <v>1</v>
      </c>
      <c r="P296">
        <f t="shared" si="27"/>
        <v>3</v>
      </c>
      <c r="Q296">
        <f t="shared" si="27"/>
        <v>4</v>
      </c>
    </row>
    <row r="297" spans="3:17">
      <c r="E297" t="s">
        <v>289</v>
      </c>
      <c r="F297">
        <v>6</v>
      </c>
      <c r="G297">
        <v>1</v>
      </c>
      <c r="H297">
        <v>7</v>
      </c>
      <c r="J297" s="27">
        <f t="shared" si="28"/>
        <v>14</v>
      </c>
      <c r="K297">
        <f t="shared" si="25"/>
        <v>2</v>
      </c>
      <c r="L297" s="27" t="str">
        <f t="shared" si="29"/>
        <v>2021</v>
      </c>
      <c r="M297" t="str">
        <f t="shared" si="26"/>
        <v>Reunião</v>
      </c>
      <c r="N297" t="str">
        <f t="shared" si="24"/>
        <v>Junior</v>
      </c>
      <c r="O297">
        <f t="shared" si="27"/>
        <v>6</v>
      </c>
      <c r="P297">
        <f t="shared" si="27"/>
        <v>1</v>
      </c>
      <c r="Q297">
        <f t="shared" si="27"/>
        <v>7</v>
      </c>
    </row>
    <row r="298" spans="3:17">
      <c r="D298" t="s">
        <v>332</v>
      </c>
      <c r="F298">
        <v>19</v>
      </c>
      <c r="G298">
        <v>14</v>
      </c>
      <c r="H298">
        <v>33</v>
      </c>
      <c r="J298" s="27">
        <f t="shared" si="28"/>
        <v>14</v>
      </c>
      <c r="K298">
        <f t="shared" si="25"/>
        <v>2</v>
      </c>
      <c r="L298" s="27" t="str">
        <f t="shared" si="29"/>
        <v>2021</v>
      </c>
      <c r="M298" t="str">
        <f t="shared" si="26"/>
        <v>Reunião Total</v>
      </c>
      <c r="N298" t="str">
        <f t="shared" si="24"/>
        <v>Total</v>
      </c>
      <c r="O298">
        <f t="shared" si="27"/>
        <v>19</v>
      </c>
      <c r="P298">
        <f t="shared" si="27"/>
        <v>14</v>
      </c>
      <c r="Q298">
        <f t="shared" si="27"/>
        <v>33</v>
      </c>
    </row>
    <row r="299" spans="3:17">
      <c r="C299">
        <v>21</v>
      </c>
      <c r="D299" t="s">
        <v>299</v>
      </c>
      <c r="E299" t="s">
        <v>303</v>
      </c>
      <c r="F299">
        <v>4</v>
      </c>
      <c r="G299">
        <v>2</v>
      </c>
      <c r="H299">
        <v>6</v>
      </c>
      <c r="J299" s="27">
        <f t="shared" si="28"/>
        <v>21</v>
      </c>
      <c r="K299">
        <f t="shared" si="25"/>
        <v>2</v>
      </c>
      <c r="L299" s="27" t="str">
        <f t="shared" si="29"/>
        <v>2021</v>
      </c>
      <c r="M299" t="str">
        <f t="shared" si="26"/>
        <v>Assembléia Extraordinária</v>
      </c>
      <c r="N299" t="str">
        <f t="shared" si="24"/>
        <v>Adolescentes</v>
      </c>
      <c r="O299">
        <f t="shared" si="27"/>
        <v>4</v>
      </c>
      <c r="P299">
        <f t="shared" si="27"/>
        <v>2</v>
      </c>
      <c r="Q299">
        <f t="shared" si="27"/>
        <v>6</v>
      </c>
    </row>
    <row r="300" spans="3:17">
      <c r="E300" t="s">
        <v>292</v>
      </c>
      <c r="F300">
        <v>3</v>
      </c>
      <c r="G300">
        <v>5</v>
      </c>
      <c r="H300">
        <v>8</v>
      </c>
      <c r="J300" s="27">
        <f t="shared" si="28"/>
        <v>21</v>
      </c>
      <c r="K300">
        <f t="shared" si="25"/>
        <v>2</v>
      </c>
      <c r="L300" s="27" t="str">
        <f t="shared" si="29"/>
        <v>2021</v>
      </c>
      <c r="M300" t="str">
        <f t="shared" si="26"/>
        <v>Assembléia Extraordinária</v>
      </c>
      <c r="N300" t="str">
        <f t="shared" si="24"/>
        <v>Adultos</v>
      </c>
      <c r="O300">
        <f t="shared" si="27"/>
        <v>3</v>
      </c>
      <c r="P300">
        <f t="shared" si="27"/>
        <v>5</v>
      </c>
      <c r="Q300">
        <f t="shared" si="27"/>
        <v>8</v>
      </c>
    </row>
    <row r="301" spans="3:17">
      <c r="E301" t="s">
        <v>294</v>
      </c>
      <c r="F301">
        <v>2</v>
      </c>
      <c r="G301">
        <v>2</v>
      </c>
      <c r="H301">
        <v>4</v>
      </c>
      <c r="J301" s="27">
        <f t="shared" si="28"/>
        <v>21</v>
      </c>
      <c r="K301">
        <f t="shared" si="25"/>
        <v>2</v>
      </c>
      <c r="L301" s="27" t="str">
        <f t="shared" si="29"/>
        <v>2021</v>
      </c>
      <c r="M301" t="str">
        <f t="shared" si="26"/>
        <v>Assembléia Extraordinária</v>
      </c>
      <c r="N301" t="str">
        <f t="shared" si="24"/>
        <v>Berçário</v>
      </c>
      <c r="O301">
        <f t="shared" si="27"/>
        <v>2</v>
      </c>
      <c r="P301">
        <f t="shared" si="27"/>
        <v>2</v>
      </c>
      <c r="Q301">
        <f t="shared" si="27"/>
        <v>4</v>
      </c>
    </row>
    <row r="302" spans="3:17">
      <c r="E302" t="s">
        <v>306</v>
      </c>
      <c r="F302">
        <v>4</v>
      </c>
      <c r="G302">
        <v>2</v>
      </c>
      <c r="H302">
        <v>6</v>
      </c>
      <c r="J302" s="27">
        <f t="shared" si="28"/>
        <v>21</v>
      </c>
      <c r="K302">
        <f t="shared" si="25"/>
        <v>2</v>
      </c>
      <c r="L302" s="27" t="str">
        <f t="shared" si="29"/>
        <v>2021</v>
      </c>
      <c r="M302" t="str">
        <f t="shared" si="26"/>
        <v>Assembléia Extraordinária</v>
      </c>
      <c r="N302" t="str">
        <f t="shared" si="24"/>
        <v>Idosos</v>
      </c>
      <c r="O302">
        <f t="shared" si="27"/>
        <v>4</v>
      </c>
      <c r="P302">
        <f t="shared" si="27"/>
        <v>2</v>
      </c>
      <c r="Q302">
        <f t="shared" si="27"/>
        <v>6</v>
      </c>
    </row>
    <row r="303" spans="3:17">
      <c r="E303" t="s">
        <v>300</v>
      </c>
      <c r="F303">
        <v>6</v>
      </c>
      <c r="G303">
        <v>1</v>
      </c>
      <c r="H303">
        <v>7</v>
      </c>
      <c r="J303" s="27">
        <f t="shared" si="28"/>
        <v>21</v>
      </c>
      <c r="K303">
        <f t="shared" si="25"/>
        <v>2</v>
      </c>
      <c r="L303" s="27" t="str">
        <f t="shared" si="29"/>
        <v>2021</v>
      </c>
      <c r="M303" t="str">
        <f t="shared" si="26"/>
        <v>Assembléia Extraordinária</v>
      </c>
      <c r="N303" t="str">
        <f t="shared" si="24"/>
        <v>Jovem</v>
      </c>
      <c r="O303">
        <f t="shared" si="27"/>
        <v>6</v>
      </c>
      <c r="P303">
        <f t="shared" si="27"/>
        <v>1</v>
      </c>
      <c r="Q303">
        <f t="shared" si="27"/>
        <v>7</v>
      </c>
    </row>
    <row r="304" spans="3:17">
      <c r="E304" t="s">
        <v>289</v>
      </c>
      <c r="F304">
        <v>4</v>
      </c>
      <c r="G304">
        <v>5</v>
      </c>
      <c r="H304">
        <v>9</v>
      </c>
      <c r="J304" s="27">
        <f t="shared" si="28"/>
        <v>21</v>
      </c>
      <c r="K304">
        <f t="shared" si="25"/>
        <v>2</v>
      </c>
      <c r="L304" s="27" t="str">
        <f t="shared" si="29"/>
        <v>2021</v>
      </c>
      <c r="M304" t="str">
        <f t="shared" si="26"/>
        <v>Assembléia Extraordinária</v>
      </c>
      <c r="N304" t="str">
        <f t="shared" si="24"/>
        <v>Junior</v>
      </c>
      <c r="O304">
        <f t="shared" si="27"/>
        <v>4</v>
      </c>
      <c r="P304">
        <f t="shared" si="27"/>
        <v>5</v>
      </c>
      <c r="Q304">
        <f t="shared" si="27"/>
        <v>9</v>
      </c>
    </row>
    <row r="305" spans="4:17">
      <c r="D305" t="s">
        <v>327</v>
      </c>
      <c r="F305">
        <v>23</v>
      </c>
      <c r="G305">
        <v>17</v>
      </c>
      <c r="H305">
        <v>40</v>
      </c>
      <c r="J305" s="27">
        <f t="shared" si="28"/>
        <v>21</v>
      </c>
      <c r="K305">
        <f t="shared" si="25"/>
        <v>2</v>
      </c>
      <c r="L305" s="27" t="str">
        <f t="shared" si="29"/>
        <v>2021</v>
      </c>
      <c r="M305" t="str">
        <f t="shared" si="26"/>
        <v>Assembléia Extraordinária Total</v>
      </c>
      <c r="N305" t="str">
        <f t="shared" si="24"/>
        <v>Total</v>
      </c>
      <c r="O305">
        <f t="shared" si="27"/>
        <v>23</v>
      </c>
      <c r="P305">
        <f t="shared" si="27"/>
        <v>17</v>
      </c>
      <c r="Q305">
        <f t="shared" si="27"/>
        <v>40</v>
      </c>
    </row>
    <row r="306" spans="4:17">
      <c r="D306" t="s">
        <v>298</v>
      </c>
      <c r="E306" t="s">
        <v>303</v>
      </c>
      <c r="F306">
        <v>1</v>
      </c>
      <c r="G306">
        <v>4</v>
      </c>
      <c r="H306">
        <v>5</v>
      </c>
      <c r="J306" s="27">
        <f t="shared" si="28"/>
        <v>21</v>
      </c>
      <c r="K306">
        <f t="shared" si="25"/>
        <v>2</v>
      </c>
      <c r="L306" s="27" t="str">
        <f t="shared" si="29"/>
        <v>2021</v>
      </c>
      <c r="M306" t="str">
        <f t="shared" si="26"/>
        <v>Assembléia Ordinária</v>
      </c>
      <c r="N306" t="str">
        <f t="shared" si="24"/>
        <v>Adolescentes</v>
      </c>
      <c r="O306">
        <f t="shared" si="27"/>
        <v>1</v>
      </c>
      <c r="P306">
        <f t="shared" si="27"/>
        <v>4</v>
      </c>
      <c r="Q306">
        <f t="shared" si="27"/>
        <v>5</v>
      </c>
    </row>
    <row r="307" spans="4:17">
      <c r="E307" t="s">
        <v>292</v>
      </c>
      <c r="F307">
        <v>7</v>
      </c>
      <c r="G307">
        <v>7</v>
      </c>
      <c r="H307">
        <v>14</v>
      </c>
      <c r="J307" s="27">
        <f t="shared" si="28"/>
        <v>21</v>
      </c>
      <c r="K307">
        <f t="shared" si="25"/>
        <v>2</v>
      </c>
      <c r="L307" s="27" t="str">
        <f t="shared" si="29"/>
        <v>2021</v>
      </c>
      <c r="M307" t="str">
        <f t="shared" si="26"/>
        <v>Assembléia Ordinária</v>
      </c>
      <c r="N307" t="str">
        <f t="shared" si="24"/>
        <v>Adultos</v>
      </c>
      <c r="O307">
        <f t="shared" si="27"/>
        <v>7</v>
      </c>
      <c r="P307">
        <f t="shared" si="27"/>
        <v>7</v>
      </c>
      <c r="Q307">
        <f t="shared" si="27"/>
        <v>14</v>
      </c>
    </row>
    <row r="308" spans="4:17">
      <c r="E308" t="s">
        <v>294</v>
      </c>
      <c r="F308">
        <v>1</v>
      </c>
      <c r="G308">
        <v>1</v>
      </c>
      <c r="H308">
        <v>2</v>
      </c>
      <c r="J308" s="27">
        <f t="shared" si="28"/>
        <v>21</v>
      </c>
      <c r="K308">
        <f t="shared" si="25"/>
        <v>2</v>
      </c>
      <c r="L308" s="27" t="str">
        <f t="shared" si="29"/>
        <v>2021</v>
      </c>
      <c r="M308" t="str">
        <f t="shared" si="26"/>
        <v>Assembléia Ordinária</v>
      </c>
      <c r="N308" t="str">
        <f t="shared" si="24"/>
        <v>Berçário</v>
      </c>
      <c r="O308">
        <f t="shared" si="27"/>
        <v>1</v>
      </c>
      <c r="P308">
        <f t="shared" si="27"/>
        <v>1</v>
      </c>
      <c r="Q308">
        <f t="shared" si="27"/>
        <v>2</v>
      </c>
    </row>
    <row r="309" spans="4:17">
      <c r="E309" t="s">
        <v>306</v>
      </c>
      <c r="F309">
        <v>6</v>
      </c>
      <c r="G309">
        <v>1</v>
      </c>
      <c r="H309">
        <v>7</v>
      </c>
      <c r="J309" s="27">
        <f t="shared" si="28"/>
        <v>21</v>
      </c>
      <c r="K309">
        <f t="shared" si="25"/>
        <v>2</v>
      </c>
      <c r="L309" s="27" t="str">
        <f t="shared" si="29"/>
        <v>2021</v>
      </c>
      <c r="M309" t="str">
        <f t="shared" si="26"/>
        <v>Assembléia Ordinária</v>
      </c>
      <c r="N309" t="str">
        <f t="shared" si="24"/>
        <v>Idosos</v>
      </c>
      <c r="O309">
        <f t="shared" si="27"/>
        <v>6</v>
      </c>
      <c r="P309">
        <f t="shared" si="27"/>
        <v>1</v>
      </c>
      <c r="Q309">
        <f t="shared" si="27"/>
        <v>7</v>
      </c>
    </row>
    <row r="310" spans="4:17">
      <c r="E310" t="s">
        <v>300</v>
      </c>
      <c r="F310">
        <v>3</v>
      </c>
      <c r="G310">
        <v>2</v>
      </c>
      <c r="H310">
        <v>5</v>
      </c>
      <c r="J310" s="27">
        <f t="shared" si="28"/>
        <v>21</v>
      </c>
      <c r="K310">
        <f t="shared" si="25"/>
        <v>2</v>
      </c>
      <c r="L310" s="27" t="str">
        <f t="shared" si="29"/>
        <v>2021</v>
      </c>
      <c r="M310" t="str">
        <f t="shared" si="26"/>
        <v>Assembléia Ordinária</v>
      </c>
      <c r="N310" t="str">
        <f t="shared" si="24"/>
        <v>Jovem</v>
      </c>
      <c r="O310">
        <f t="shared" si="27"/>
        <v>3</v>
      </c>
      <c r="P310">
        <f t="shared" si="27"/>
        <v>2</v>
      </c>
      <c r="Q310">
        <f t="shared" si="27"/>
        <v>5</v>
      </c>
    </row>
    <row r="311" spans="4:17">
      <c r="E311" t="s">
        <v>289</v>
      </c>
      <c r="F311">
        <v>5</v>
      </c>
      <c r="G311">
        <v>3</v>
      </c>
      <c r="H311">
        <v>8</v>
      </c>
      <c r="J311" s="27">
        <f t="shared" si="28"/>
        <v>21</v>
      </c>
      <c r="K311">
        <f t="shared" si="25"/>
        <v>2</v>
      </c>
      <c r="L311" s="27" t="str">
        <f t="shared" si="29"/>
        <v>2021</v>
      </c>
      <c r="M311" t="str">
        <f t="shared" si="26"/>
        <v>Assembléia Ordinária</v>
      </c>
      <c r="N311" t="str">
        <f t="shared" si="24"/>
        <v>Junior</v>
      </c>
      <c r="O311">
        <f t="shared" si="27"/>
        <v>5</v>
      </c>
      <c r="P311">
        <f t="shared" si="27"/>
        <v>3</v>
      </c>
      <c r="Q311">
        <f t="shared" si="27"/>
        <v>8</v>
      </c>
    </row>
    <row r="312" spans="4:17">
      <c r="D312" t="s">
        <v>328</v>
      </c>
      <c r="F312">
        <v>23</v>
      </c>
      <c r="G312">
        <v>18</v>
      </c>
      <c r="H312">
        <v>41</v>
      </c>
      <c r="J312" s="27">
        <f t="shared" si="28"/>
        <v>21</v>
      </c>
      <c r="K312">
        <f t="shared" si="25"/>
        <v>2</v>
      </c>
      <c r="L312" s="27" t="str">
        <f t="shared" si="29"/>
        <v>2021</v>
      </c>
      <c r="M312" t="str">
        <f t="shared" si="26"/>
        <v>Assembléia Ordinária Total</v>
      </c>
      <c r="N312" t="str">
        <f t="shared" si="24"/>
        <v>Total</v>
      </c>
      <c r="O312">
        <f t="shared" si="27"/>
        <v>23</v>
      </c>
      <c r="P312">
        <f t="shared" si="27"/>
        <v>18</v>
      </c>
      <c r="Q312">
        <f t="shared" si="27"/>
        <v>41</v>
      </c>
    </row>
    <row r="313" spans="4:17">
      <c r="D313" t="s">
        <v>296</v>
      </c>
      <c r="E313" t="s">
        <v>303</v>
      </c>
      <c r="F313">
        <v>5</v>
      </c>
      <c r="G313">
        <v>2</v>
      </c>
      <c r="H313">
        <v>7</v>
      </c>
      <c r="J313" s="27">
        <f t="shared" si="28"/>
        <v>21</v>
      </c>
      <c r="K313">
        <f t="shared" si="25"/>
        <v>2</v>
      </c>
      <c r="L313" s="27" t="str">
        <f t="shared" si="29"/>
        <v>2021</v>
      </c>
      <c r="M313" t="str">
        <f t="shared" si="26"/>
        <v>Culto Matutino</v>
      </c>
      <c r="N313" t="str">
        <f t="shared" si="24"/>
        <v>Adolescentes</v>
      </c>
      <c r="O313">
        <f t="shared" si="27"/>
        <v>5</v>
      </c>
      <c r="P313">
        <f t="shared" si="27"/>
        <v>2</v>
      </c>
      <c r="Q313">
        <f t="shared" si="27"/>
        <v>7</v>
      </c>
    </row>
    <row r="314" spans="4:17">
      <c r="E314" t="s">
        <v>292</v>
      </c>
      <c r="F314">
        <v>8</v>
      </c>
      <c r="G314">
        <v>2</v>
      </c>
      <c r="H314">
        <v>10</v>
      </c>
      <c r="J314" s="27">
        <f t="shared" si="28"/>
        <v>21</v>
      </c>
      <c r="K314">
        <f t="shared" si="25"/>
        <v>2</v>
      </c>
      <c r="L314" s="27" t="str">
        <f t="shared" si="29"/>
        <v>2021</v>
      </c>
      <c r="M314" t="str">
        <f t="shared" si="26"/>
        <v>Culto Matutino</v>
      </c>
      <c r="N314" t="str">
        <f t="shared" si="24"/>
        <v>Adultos</v>
      </c>
      <c r="O314">
        <f t="shared" si="27"/>
        <v>8</v>
      </c>
      <c r="P314">
        <f t="shared" si="27"/>
        <v>2</v>
      </c>
      <c r="Q314">
        <f t="shared" si="27"/>
        <v>10</v>
      </c>
    </row>
    <row r="315" spans="4:17">
      <c r="E315" t="s">
        <v>294</v>
      </c>
      <c r="F315">
        <v>2</v>
      </c>
      <c r="G315">
        <v>2</v>
      </c>
      <c r="H315">
        <v>4</v>
      </c>
      <c r="J315" s="27">
        <f t="shared" si="28"/>
        <v>21</v>
      </c>
      <c r="K315">
        <f t="shared" si="25"/>
        <v>2</v>
      </c>
      <c r="L315" s="27" t="str">
        <f t="shared" si="29"/>
        <v>2021</v>
      </c>
      <c r="M315" t="str">
        <f t="shared" si="26"/>
        <v>Culto Matutino</v>
      </c>
      <c r="N315" t="str">
        <f t="shared" si="24"/>
        <v>Berçário</v>
      </c>
      <c r="O315">
        <f t="shared" si="27"/>
        <v>2</v>
      </c>
      <c r="P315">
        <f t="shared" si="27"/>
        <v>2</v>
      </c>
      <c r="Q315">
        <f t="shared" si="27"/>
        <v>4</v>
      </c>
    </row>
    <row r="316" spans="4:17">
      <c r="E316" t="s">
        <v>306</v>
      </c>
      <c r="F316">
        <v>5</v>
      </c>
      <c r="G316">
        <v>3</v>
      </c>
      <c r="H316">
        <v>8</v>
      </c>
      <c r="J316" s="27">
        <f t="shared" si="28"/>
        <v>21</v>
      </c>
      <c r="K316">
        <f t="shared" si="25"/>
        <v>2</v>
      </c>
      <c r="L316" s="27" t="str">
        <f t="shared" si="29"/>
        <v>2021</v>
      </c>
      <c r="M316" t="str">
        <f t="shared" si="26"/>
        <v>Culto Matutino</v>
      </c>
      <c r="N316" t="str">
        <f t="shared" si="24"/>
        <v>Idosos</v>
      </c>
      <c r="O316">
        <f t="shared" si="27"/>
        <v>5</v>
      </c>
      <c r="P316">
        <f t="shared" si="27"/>
        <v>3</v>
      </c>
      <c r="Q316">
        <f t="shared" si="27"/>
        <v>8</v>
      </c>
    </row>
    <row r="317" spans="4:17">
      <c r="E317" t="s">
        <v>300</v>
      </c>
      <c r="F317">
        <v>1</v>
      </c>
      <c r="G317">
        <v>1</v>
      </c>
      <c r="H317">
        <v>2</v>
      </c>
      <c r="J317" s="27">
        <f t="shared" si="28"/>
        <v>21</v>
      </c>
      <c r="K317">
        <f t="shared" si="25"/>
        <v>2</v>
      </c>
      <c r="L317" s="27" t="str">
        <f t="shared" si="29"/>
        <v>2021</v>
      </c>
      <c r="M317" t="str">
        <f t="shared" si="26"/>
        <v>Culto Matutino</v>
      </c>
      <c r="N317" t="str">
        <f t="shared" si="24"/>
        <v>Jovem</v>
      </c>
      <c r="O317">
        <f t="shared" si="27"/>
        <v>1</v>
      </c>
      <c r="P317">
        <f t="shared" si="27"/>
        <v>1</v>
      </c>
      <c r="Q317">
        <f t="shared" si="27"/>
        <v>2</v>
      </c>
    </row>
    <row r="318" spans="4:17">
      <c r="E318" t="s">
        <v>289</v>
      </c>
      <c r="F318">
        <v>7</v>
      </c>
      <c r="G318">
        <v>3</v>
      </c>
      <c r="H318">
        <v>10</v>
      </c>
      <c r="J318" s="27">
        <f t="shared" si="28"/>
        <v>21</v>
      </c>
      <c r="K318">
        <f t="shared" si="25"/>
        <v>2</v>
      </c>
      <c r="L318" s="27" t="str">
        <f t="shared" si="29"/>
        <v>2021</v>
      </c>
      <c r="M318" t="str">
        <f t="shared" si="26"/>
        <v>Culto Matutino</v>
      </c>
      <c r="N318" t="str">
        <f t="shared" si="24"/>
        <v>Junior</v>
      </c>
      <c r="O318">
        <f t="shared" si="27"/>
        <v>7</v>
      </c>
      <c r="P318">
        <f t="shared" si="27"/>
        <v>3</v>
      </c>
      <c r="Q318">
        <f t="shared" si="27"/>
        <v>10</v>
      </c>
    </row>
    <row r="319" spans="4:17">
      <c r="D319" t="s">
        <v>329</v>
      </c>
      <c r="F319">
        <v>28</v>
      </c>
      <c r="G319">
        <v>13</v>
      </c>
      <c r="H319">
        <v>41</v>
      </c>
      <c r="J319" s="27">
        <f t="shared" si="28"/>
        <v>21</v>
      </c>
      <c r="K319">
        <f t="shared" si="25"/>
        <v>2</v>
      </c>
      <c r="L319" s="27" t="str">
        <f t="shared" si="29"/>
        <v>2021</v>
      </c>
      <c r="M319" t="str">
        <f t="shared" si="26"/>
        <v>Culto Matutino Total</v>
      </c>
      <c r="N319" t="str">
        <f t="shared" si="24"/>
        <v>Total</v>
      </c>
      <c r="O319">
        <f t="shared" si="27"/>
        <v>28</v>
      </c>
      <c r="P319">
        <f t="shared" si="27"/>
        <v>13</v>
      </c>
      <c r="Q319">
        <f t="shared" si="27"/>
        <v>41</v>
      </c>
    </row>
    <row r="320" spans="4:17">
      <c r="D320" t="s">
        <v>297</v>
      </c>
      <c r="E320" t="s">
        <v>303</v>
      </c>
      <c r="F320">
        <v>3</v>
      </c>
      <c r="G320">
        <v>2</v>
      </c>
      <c r="H320">
        <v>5</v>
      </c>
      <c r="J320" s="27">
        <f t="shared" si="28"/>
        <v>21</v>
      </c>
      <c r="K320">
        <f t="shared" si="25"/>
        <v>2</v>
      </c>
      <c r="L320" s="27" t="str">
        <f t="shared" si="29"/>
        <v>2021</v>
      </c>
      <c r="M320" t="str">
        <f t="shared" si="26"/>
        <v>Culto Noturno</v>
      </c>
      <c r="N320" t="str">
        <f t="shared" si="24"/>
        <v>Adolescentes</v>
      </c>
      <c r="O320">
        <f t="shared" si="27"/>
        <v>3</v>
      </c>
      <c r="P320">
        <f t="shared" si="27"/>
        <v>2</v>
      </c>
      <c r="Q320">
        <f t="shared" si="27"/>
        <v>5</v>
      </c>
    </row>
    <row r="321" spans="4:17">
      <c r="E321" t="s">
        <v>292</v>
      </c>
      <c r="F321">
        <v>4</v>
      </c>
      <c r="G321">
        <v>6</v>
      </c>
      <c r="H321">
        <v>10</v>
      </c>
      <c r="J321" s="27">
        <f t="shared" si="28"/>
        <v>21</v>
      </c>
      <c r="K321">
        <f t="shared" si="25"/>
        <v>2</v>
      </c>
      <c r="L321" s="27" t="str">
        <f t="shared" si="29"/>
        <v>2021</v>
      </c>
      <c r="M321" t="str">
        <f t="shared" si="26"/>
        <v>Culto Noturno</v>
      </c>
      <c r="N321" t="str">
        <f t="shared" si="24"/>
        <v>Adultos</v>
      </c>
      <c r="O321">
        <f t="shared" si="27"/>
        <v>4</v>
      </c>
      <c r="P321">
        <f t="shared" si="27"/>
        <v>6</v>
      </c>
      <c r="Q321">
        <f t="shared" si="27"/>
        <v>10</v>
      </c>
    </row>
    <row r="322" spans="4:17">
      <c r="E322" t="s">
        <v>294</v>
      </c>
      <c r="F322">
        <v>1</v>
      </c>
      <c r="G322">
        <v>2</v>
      </c>
      <c r="H322">
        <v>3</v>
      </c>
      <c r="J322" s="27">
        <f t="shared" si="28"/>
        <v>21</v>
      </c>
      <c r="K322">
        <f t="shared" si="25"/>
        <v>2</v>
      </c>
      <c r="L322" s="27" t="str">
        <f t="shared" si="29"/>
        <v>2021</v>
      </c>
      <c r="M322" t="str">
        <f t="shared" si="26"/>
        <v>Culto Noturno</v>
      </c>
      <c r="N322" t="str">
        <f t="shared" si="24"/>
        <v>Berçário</v>
      </c>
      <c r="O322">
        <f t="shared" si="27"/>
        <v>1</v>
      </c>
      <c r="P322">
        <f t="shared" si="27"/>
        <v>2</v>
      </c>
      <c r="Q322">
        <f t="shared" si="27"/>
        <v>3</v>
      </c>
    </row>
    <row r="323" spans="4:17">
      <c r="E323" t="s">
        <v>306</v>
      </c>
      <c r="F323">
        <v>5</v>
      </c>
      <c r="G323">
        <v>2</v>
      </c>
      <c r="H323">
        <v>7</v>
      </c>
      <c r="J323" s="27">
        <f t="shared" si="28"/>
        <v>21</v>
      </c>
      <c r="K323">
        <f t="shared" si="25"/>
        <v>2</v>
      </c>
      <c r="L323" s="27" t="str">
        <f t="shared" si="29"/>
        <v>2021</v>
      </c>
      <c r="M323" t="str">
        <f t="shared" si="26"/>
        <v>Culto Noturno</v>
      </c>
      <c r="N323" t="str">
        <f t="shared" si="24"/>
        <v>Idosos</v>
      </c>
      <c r="O323">
        <f t="shared" si="27"/>
        <v>5</v>
      </c>
      <c r="P323">
        <f t="shared" si="27"/>
        <v>2</v>
      </c>
      <c r="Q323">
        <f t="shared" si="27"/>
        <v>7</v>
      </c>
    </row>
    <row r="324" spans="4:17">
      <c r="E324" t="s">
        <v>300</v>
      </c>
      <c r="F324">
        <v>3</v>
      </c>
      <c r="G324">
        <v>3</v>
      </c>
      <c r="H324">
        <v>6</v>
      </c>
      <c r="J324" s="27">
        <f t="shared" si="28"/>
        <v>21</v>
      </c>
      <c r="K324">
        <f t="shared" si="25"/>
        <v>2</v>
      </c>
      <c r="L324" s="27" t="str">
        <f t="shared" si="29"/>
        <v>2021</v>
      </c>
      <c r="M324" t="str">
        <f t="shared" si="26"/>
        <v>Culto Noturno</v>
      </c>
      <c r="N324" t="str">
        <f t="shared" ref="N324:N387" si="30">IF(E324="","Total",E324)</f>
        <v>Jovem</v>
      </c>
      <c r="O324">
        <f t="shared" si="27"/>
        <v>3</v>
      </c>
      <c r="P324">
        <f t="shared" si="27"/>
        <v>3</v>
      </c>
      <c r="Q324">
        <f t="shared" si="27"/>
        <v>6</v>
      </c>
    </row>
    <row r="325" spans="4:17">
      <c r="E325" t="s">
        <v>289</v>
      </c>
      <c r="F325">
        <v>3</v>
      </c>
      <c r="G325">
        <v>4</v>
      </c>
      <c r="H325">
        <v>7</v>
      </c>
      <c r="J325" s="27">
        <f t="shared" si="28"/>
        <v>21</v>
      </c>
      <c r="K325">
        <f t="shared" ref="K325:K388" si="31">IF(B325="",K324,VLOOKUP(B325,$U$3:$V$14,2,0))</f>
        <v>2</v>
      </c>
      <c r="L325" s="27" t="str">
        <f t="shared" si="29"/>
        <v>2021</v>
      </c>
      <c r="M325" t="str">
        <f t="shared" ref="M325:M388" si="32">IF(D325="",M324,D325)</f>
        <v>Culto Noturno</v>
      </c>
      <c r="N325" t="str">
        <f t="shared" si="30"/>
        <v>Junior</v>
      </c>
      <c r="O325">
        <f t="shared" ref="O325:Q388" si="33">F325</f>
        <v>3</v>
      </c>
      <c r="P325">
        <f t="shared" si="33"/>
        <v>4</v>
      </c>
      <c r="Q325">
        <f t="shared" si="33"/>
        <v>7</v>
      </c>
    </row>
    <row r="326" spans="4:17">
      <c r="D326" t="s">
        <v>330</v>
      </c>
      <c r="F326">
        <v>19</v>
      </c>
      <c r="G326">
        <v>19</v>
      </c>
      <c r="H326">
        <v>38</v>
      </c>
      <c r="J326" s="27">
        <f t="shared" ref="J326:J389" si="34">IF(C326="",J325,C326)</f>
        <v>21</v>
      </c>
      <c r="K326">
        <f t="shared" si="31"/>
        <v>2</v>
      </c>
      <c r="L326" s="27" t="str">
        <f t="shared" ref="L326:L389" si="35">IF(A326="",L325,A326)</f>
        <v>2021</v>
      </c>
      <c r="M326" t="str">
        <f t="shared" si="32"/>
        <v>Culto Noturno Total</v>
      </c>
      <c r="N326" t="str">
        <f t="shared" si="30"/>
        <v>Total</v>
      </c>
      <c r="O326">
        <f t="shared" si="33"/>
        <v>19</v>
      </c>
      <c r="P326">
        <f t="shared" si="33"/>
        <v>19</v>
      </c>
      <c r="Q326">
        <f t="shared" si="33"/>
        <v>38</v>
      </c>
    </row>
    <row r="327" spans="4:17">
      <c r="D327" t="s">
        <v>305</v>
      </c>
      <c r="E327" t="s">
        <v>303</v>
      </c>
      <c r="F327">
        <v>5</v>
      </c>
      <c r="G327">
        <v>2</v>
      </c>
      <c r="H327">
        <v>7</v>
      </c>
      <c r="J327" s="27">
        <f t="shared" si="34"/>
        <v>21</v>
      </c>
      <c r="K327">
        <f t="shared" si="31"/>
        <v>2</v>
      </c>
      <c r="L327" s="27" t="str">
        <f t="shared" si="35"/>
        <v>2021</v>
      </c>
      <c r="M327" t="str">
        <f t="shared" si="32"/>
        <v>EBD</v>
      </c>
      <c r="N327" t="str">
        <f t="shared" si="30"/>
        <v>Adolescentes</v>
      </c>
      <c r="O327">
        <f t="shared" si="33"/>
        <v>5</v>
      </c>
      <c r="P327">
        <f t="shared" si="33"/>
        <v>2</v>
      </c>
      <c r="Q327">
        <f t="shared" si="33"/>
        <v>7</v>
      </c>
    </row>
    <row r="328" spans="4:17">
      <c r="E328" t="s">
        <v>292</v>
      </c>
      <c r="F328">
        <v>6</v>
      </c>
      <c r="G328">
        <v>3</v>
      </c>
      <c r="H328">
        <v>9</v>
      </c>
      <c r="J328" s="27">
        <f t="shared" si="34"/>
        <v>21</v>
      </c>
      <c r="K328">
        <f t="shared" si="31"/>
        <v>2</v>
      </c>
      <c r="L328" s="27" t="str">
        <f t="shared" si="35"/>
        <v>2021</v>
      </c>
      <c r="M328" t="str">
        <f t="shared" si="32"/>
        <v>EBD</v>
      </c>
      <c r="N328" t="str">
        <f t="shared" si="30"/>
        <v>Adultos</v>
      </c>
      <c r="O328">
        <f t="shared" si="33"/>
        <v>6</v>
      </c>
      <c r="P328">
        <f t="shared" si="33"/>
        <v>3</v>
      </c>
      <c r="Q328">
        <f t="shared" si="33"/>
        <v>9</v>
      </c>
    </row>
    <row r="329" spans="4:17">
      <c r="E329" t="s">
        <v>294</v>
      </c>
      <c r="F329">
        <v>1</v>
      </c>
      <c r="G329">
        <v>2</v>
      </c>
      <c r="H329">
        <v>3</v>
      </c>
      <c r="J329" s="27">
        <f t="shared" si="34"/>
        <v>21</v>
      </c>
      <c r="K329">
        <f t="shared" si="31"/>
        <v>2</v>
      </c>
      <c r="L329" s="27" t="str">
        <f t="shared" si="35"/>
        <v>2021</v>
      </c>
      <c r="M329" t="str">
        <f t="shared" si="32"/>
        <v>EBD</v>
      </c>
      <c r="N329" t="str">
        <f t="shared" si="30"/>
        <v>Berçário</v>
      </c>
      <c r="O329">
        <f t="shared" si="33"/>
        <v>1</v>
      </c>
      <c r="P329">
        <f t="shared" si="33"/>
        <v>2</v>
      </c>
      <c r="Q329">
        <f t="shared" si="33"/>
        <v>3</v>
      </c>
    </row>
    <row r="330" spans="4:17">
      <c r="E330" t="s">
        <v>306</v>
      </c>
      <c r="F330">
        <v>4</v>
      </c>
      <c r="G330">
        <v>1</v>
      </c>
      <c r="H330">
        <v>5</v>
      </c>
      <c r="J330" s="27">
        <f t="shared" si="34"/>
        <v>21</v>
      </c>
      <c r="K330">
        <f t="shared" si="31"/>
        <v>2</v>
      </c>
      <c r="L330" s="27" t="str">
        <f t="shared" si="35"/>
        <v>2021</v>
      </c>
      <c r="M330" t="str">
        <f t="shared" si="32"/>
        <v>EBD</v>
      </c>
      <c r="N330" t="str">
        <f t="shared" si="30"/>
        <v>Idosos</v>
      </c>
      <c r="O330">
        <f t="shared" si="33"/>
        <v>4</v>
      </c>
      <c r="P330">
        <f t="shared" si="33"/>
        <v>1</v>
      </c>
      <c r="Q330">
        <f t="shared" si="33"/>
        <v>5</v>
      </c>
    </row>
    <row r="331" spans="4:17">
      <c r="E331" t="s">
        <v>300</v>
      </c>
      <c r="F331">
        <v>5</v>
      </c>
      <c r="G331">
        <v>3</v>
      </c>
      <c r="H331">
        <v>8</v>
      </c>
      <c r="J331" s="27">
        <f t="shared" si="34"/>
        <v>21</v>
      </c>
      <c r="K331">
        <f t="shared" si="31"/>
        <v>2</v>
      </c>
      <c r="L331" s="27" t="str">
        <f t="shared" si="35"/>
        <v>2021</v>
      </c>
      <c r="M331" t="str">
        <f t="shared" si="32"/>
        <v>EBD</v>
      </c>
      <c r="N331" t="str">
        <f t="shared" si="30"/>
        <v>Jovem</v>
      </c>
      <c r="O331">
        <f t="shared" si="33"/>
        <v>5</v>
      </c>
      <c r="P331">
        <f t="shared" si="33"/>
        <v>3</v>
      </c>
      <c r="Q331">
        <f t="shared" si="33"/>
        <v>8</v>
      </c>
    </row>
    <row r="332" spans="4:17">
      <c r="E332" t="s">
        <v>289</v>
      </c>
      <c r="F332">
        <v>4</v>
      </c>
      <c r="G332">
        <v>2</v>
      </c>
      <c r="H332">
        <v>6</v>
      </c>
      <c r="J332" s="27">
        <f t="shared" si="34"/>
        <v>21</v>
      </c>
      <c r="K332">
        <f t="shared" si="31"/>
        <v>2</v>
      </c>
      <c r="L332" s="27" t="str">
        <f t="shared" si="35"/>
        <v>2021</v>
      </c>
      <c r="M332" t="str">
        <f t="shared" si="32"/>
        <v>EBD</v>
      </c>
      <c r="N332" t="str">
        <f t="shared" si="30"/>
        <v>Junior</v>
      </c>
      <c r="O332">
        <f t="shared" si="33"/>
        <v>4</v>
      </c>
      <c r="P332">
        <f t="shared" si="33"/>
        <v>2</v>
      </c>
      <c r="Q332">
        <f t="shared" si="33"/>
        <v>6</v>
      </c>
    </row>
    <row r="333" spans="4:17">
      <c r="D333" t="s">
        <v>331</v>
      </c>
      <c r="F333">
        <v>25</v>
      </c>
      <c r="G333">
        <v>13</v>
      </c>
      <c r="H333">
        <v>38</v>
      </c>
      <c r="J333" s="27">
        <f t="shared" si="34"/>
        <v>21</v>
      </c>
      <c r="K333">
        <f t="shared" si="31"/>
        <v>2</v>
      </c>
      <c r="L333" s="27" t="str">
        <f t="shared" si="35"/>
        <v>2021</v>
      </c>
      <c r="M333" t="str">
        <f t="shared" si="32"/>
        <v>EBD Total</v>
      </c>
      <c r="N333" t="str">
        <f t="shared" si="30"/>
        <v>Total</v>
      </c>
      <c r="O333">
        <f t="shared" si="33"/>
        <v>25</v>
      </c>
      <c r="P333">
        <f t="shared" si="33"/>
        <v>13</v>
      </c>
      <c r="Q333">
        <f t="shared" si="33"/>
        <v>38</v>
      </c>
    </row>
    <row r="334" spans="4:17">
      <c r="D334" t="s">
        <v>304</v>
      </c>
      <c r="E334" t="s">
        <v>303</v>
      </c>
      <c r="F334">
        <v>3</v>
      </c>
      <c r="G334">
        <v>2</v>
      </c>
      <c r="H334">
        <v>5</v>
      </c>
      <c r="J334" s="27">
        <f t="shared" si="34"/>
        <v>21</v>
      </c>
      <c r="K334">
        <f t="shared" si="31"/>
        <v>2</v>
      </c>
      <c r="L334" s="27" t="str">
        <f t="shared" si="35"/>
        <v>2021</v>
      </c>
      <c r="M334" t="str">
        <f t="shared" si="32"/>
        <v>Reunião</v>
      </c>
      <c r="N334" t="str">
        <f t="shared" si="30"/>
        <v>Adolescentes</v>
      </c>
      <c r="O334">
        <f t="shared" si="33"/>
        <v>3</v>
      </c>
      <c r="P334">
        <f t="shared" si="33"/>
        <v>2</v>
      </c>
      <c r="Q334">
        <f t="shared" si="33"/>
        <v>5</v>
      </c>
    </row>
    <row r="335" spans="4:17">
      <c r="E335" t="s">
        <v>292</v>
      </c>
      <c r="F335">
        <v>3</v>
      </c>
      <c r="G335">
        <v>7</v>
      </c>
      <c r="H335">
        <v>10</v>
      </c>
      <c r="J335" s="27">
        <f t="shared" si="34"/>
        <v>21</v>
      </c>
      <c r="K335">
        <f t="shared" si="31"/>
        <v>2</v>
      </c>
      <c r="L335" s="27" t="str">
        <f t="shared" si="35"/>
        <v>2021</v>
      </c>
      <c r="M335" t="str">
        <f t="shared" si="32"/>
        <v>Reunião</v>
      </c>
      <c r="N335" t="str">
        <f t="shared" si="30"/>
        <v>Adultos</v>
      </c>
      <c r="O335">
        <f t="shared" si="33"/>
        <v>3</v>
      </c>
      <c r="P335">
        <f t="shared" si="33"/>
        <v>7</v>
      </c>
      <c r="Q335">
        <f t="shared" si="33"/>
        <v>10</v>
      </c>
    </row>
    <row r="336" spans="4:17">
      <c r="E336" t="s">
        <v>294</v>
      </c>
      <c r="F336">
        <v>1</v>
      </c>
      <c r="G336">
        <v>1</v>
      </c>
      <c r="H336">
        <v>2</v>
      </c>
      <c r="J336" s="27">
        <f t="shared" si="34"/>
        <v>21</v>
      </c>
      <c r="K336">
        <f t="shared" si="31"/>
        <v>2</v>
      </c>
      <c r="L336" s="27" t="str">
        <f t="shared" si="35"/>
        <v>2021</v>
      </c>
      <c r="M336" t="str">
        <f t="shared" si="32"/>
        <v>Reunião</v>
      </c>
      <c r="N336" t="str">
        <f t="shared" si="30"/>
        <v>Berçário</v>
      </c>
      <c r="O336">
        <f t="shared" si="33"/>
        <v>1</v>
      </c>
      <c r="P336">
        <f t="shared" si="33"/>
        <v>1</v>
      </c>
      <c r="Q336">
        <f t="shared" si="33"/>
        <v>2</v>
      </c>
    </row>
    <row r="337" spans="3:17">
      <c r="E337" t="s">
        <v>306</v>
      </c>
      <c r="F337">
        <v>6</v>
      </c>
      <c r="G337">
        <v>1</v>
      </c>
      <c r="H337">
        <v>7</v>
      </c>
      <c r="J337" s="27">
        <f t="shared" si="34"/>
        <v>21</v>
      </c>
      <c r="K337">
        <f t="shared" si="31"/>
        <v>2</v>
      </c>
      <c r="L337" s="27" t="str">
        <f t="shared" si="35"/>
        <v>2021</v>
      </c>
      <c r="M337" t="str">
        <f t="shared" si="32"/>
        <v>Reunião</v>
      </c>
      <c r="N337" t="str">
        <f t="shared" si="30"/>
        <v>Idosos</v>
      </c>
      <c r="O337">
        <f t="shared" si="33"/>
        <v>6</v>
      </c>
      <c r="P337">
        <f t="shared" si="33"/>
        <v>1</v>
      </c>
      <c r="Q337">
        <f t="shared" si="33"/>
        <v>7</v>
      </c>
    </row>
    <row r="338" spans="3:17">
      <c r="E338" t="s">
        <v>300</v>
      </c>
      <c r="F338">
        <v>5</v>
      </c>
      <c r="G338">
        <v>3</v>
      </c>
      <c r="H338">
        <v>8</v>
      </c>
      <c r="J338" s="27">
        <f t="shared" si="34"/>
        <v>21</v>
      </c>
      <c r="K338">
        <f t="shared" si="31"/>
        <v>2</v>
      </c>
      <c r="L338" s="27" t="str">
        <f t="shared" si="35"/>
        <v>2021</v>
      </c>
      <c r="M338" t="str">
        <f t="shared" si="32"/>
        <v>Reunião</v>
      </c>
      <c r="N338" t="str">
        <f t="shared" si="30"/>
        <v>Jovem</v>
      </c>
      <c r="O338">
        <f t="shared" si="33"/>
        <v>5</v>
      </c>
      <c r="P338">
        <f t="shared" si="33"/>
        <v>3</v>
      </c>
      <c r="Q338">
        <f t="shared" si="33"/>
        <v>8</v>
      </c>
    </row>
    <row r="339" spans="3:17">
      <c r="E339" t="s">
        <v>289</v>
      </c>
      <c r="F339">
        <v>4</v>
      </c>
      <c r="G339">
        <v>4</v>
      </c>
      <c r="H339">
        <v>8</v>
      </c>
      <c r="J339" s="27">
        <f t="shared" si="34"/>
        <v>21</v>
      </c>
      <c r="K339">
        <f t="shared" si="31"/>
        <v>2</v>
      </c>
      <c r="L339" s="27" t="str">
        <f t="shared" si="35"/>
        <v>2021</v>
      </c>
      <c r="M339" t="str">
        <f t="shared" si="32"/>
        <v>Reunião</v>
      </c>
      <c r="N339" t="str">
        <f t="shared" si="30"/>
        <v>Junior</v>
      </c>
      <c r="O339">
        <f t="shared" si="33"/>
        <v>4</v>
      </c>
      <c r="P339">
        <f t="shared" si="33"/>
        <v>4</v>
      </c>
      <c r="Q339">
        <f t="shared" si="33"/>
        <v>8</v>
      </c>
    </row>
    <row r="340" spans="3:17">
      <c r="D340" t="s">
        <v>332</v>
      </c>
      <c r="F340">
        <v>22</v>
      </c>
      <c r="G340">
        <v>18</v>
      </c>
      <c r="H340">
        <v>40</v>
      </c>
      <c r="J340" s="27">
        <f t="shared" si="34"/>
        <v>21</v>
      </c>
      <c r="K340">
        <f t="shared" si="31"/>
        <v>2</v>
      </c>
      <c r="L340" s="27" t="str">
        <f t="shared" si="35"/>
        <v>2021</v>
      </c>
      <c r="M340" t="str">
        <f t="shared" si="32"/>
        <v>Reunião Total</v>
      </c>
      <c r="N340" t="str">
        <f t="shared" si="30"/>
        <v>Total</v>
      </c>
      <c r="O340">
        <f t="shared" si="33"/>
        <v>22</v>
      </c>
      <c r="P340">
        <f t="shared" si="33"/>
        <v>18</v>
      </c>
      <c r="Q340">
        <f t="shared" si="33"/>
        <v>40</v>
      </c>
    </row>
    <row r="341" spans="3:17">
      <c r="C341">
        <v>28</v>
      </c>
      <c r="D341" t="s">
        <v>299</v>
      </c>
      <c r="E341" t="s">
        <v>303</v>
      </c>
      <c r="F341">
        <v>2</v>
      </c>
      <c r="G341">
        <v>1</v>
      </c>
      <c r="H341">
        <v>3</v>
      </c>
      <c r="J341" s="27">
        <f t="shared" si="34"/>
        <v>28</v>
      </c>
      <c r="K341">
        <f t="shared" si="31"/>
        <v>2</v>
      </c>
      <c r="L341" s="27" t="str">
        <f t="shared" si="35"/>
        <v>2021</v>
      </c>
      <c r="M341" t="str">
        <f t="shared" si="32"/>
        <v>Assembléia Extraordinária</v>
      </c>
      <c r="N341" t="str">
        <f t="shared" si="30"/>
        <v>Adolescentes</v>
      </c>
      <c r="O341">
        <f t="shared" si="33"/>
        <v>2</v>
      </c>
      <c r="P341">
        <f t="shared" si="33"/>
        <v>1</v>
      </c>
      <c r="Q341">
        <f t="shared" si="33"/>
        <v>3</v>
      </c>
    </row>
    <row r="342" spans="3:17">
      <c r="E342" t="s">
        <v>292</v>
      </c>
      <c r="F342">
        <v>6</v>
      </c>
      <c r="G342">
        <v>3</v>
      </c>
      <c r="H342">
        <v>9</v>
      </c>
      <c r="J342" s="27">
        <f t="shared" si="34"/>
        <v>28</v>
      </c>
      <c r="K342">
        <f t="shared" si="31"/>
        <v>2</v>
      </c>
      <c r="L342" s="27" t="str">
        <f t="shared" si="35"/>
        <v>2021</v>
      </c>
      <c r="M342" t="str">
        <f t="shared" si="32"/>
        <v>Assembléia Extraordinária</v>
      </c>
      <c r="N342" t="str">
        <f t="shared" si="30"/>
        <v>Adultos</v>
      </c>
      <c r="O342">
        <f t="shared" si="33"/>
        <v>6</v>
      </c>
      <c r="P342">
        <f t="shared" si="33"/>
        <v>3</v>
      </c>
      <c r="Q342">
        <f t="shared" si="33"/>
        <v>9</v>
      </c>
    </row>
    <row r="343" spans="3:17">
      <c r="E343" t="s">
        <v>294</v>
      </c>
      <c r="F343">
        <v>2</v>
      </c>
      <c r="G343">
        <v>3</v>
      </c>
      <c r="H343">
        <v>5</v>
      </c>
      <c r="J343" s="27">
        <f t="shared" si="34"/>
        <v>28</v>
      </c>
      <c r="K343">
        <f t="shared" si="31"/>
        <v>2</v>
      </c>
      <c r="L343" s="27" t="str">
        <f t="shared" si="35"/>
        <v>2021</v>
      </c>
      <c r="M343" t="str">
        <f t="shared" si="32"/>
        <v>Assembléia Extraordinária</v>
      </c>
      <c r="N343" t="str">
        <f t="shared" si="30"/>
        <v>Berçário</v>
      </c>
      <c r="O343">
        <f t="shared" si="33"/>
        <v>2</v>
      </c>
      <c r="P343">
        <f t="shared" si="33"/>
        <v>3</v>
      </c>
      <c r="Q343">
        <f t="shared" si="33"/>
        <v>5</v>
      </c>
    </row>
    <row r="344" spans="3:17">
      <c r="E344" t="s">
        <v>306</v>
      </c>
      <c r="F344">
        <v>5</v>
      </c>
      <c r="G344">
        <v>2</v>
      </c>
      <c r="H344">
        <v>7</v>
      </c>
      <c r="J344" s="27">
        <f t="shared" si="34"/>
        <v>28</v>
      </c>
      <c r="K344">
        <f t="shared" si="31"/>
        <v>2</v>
      </c>
      <c r="L344" s="27" t="str">
        <f t="shared" si="35"/>
        <v>2021</v>
      </c>
      <c r="M344" t="str">
        <f t="shared" si="32"/>
        <v>Assembléia Extraordinária</v>
      </c>
      <c r="N344" t="str">
        <f t="shared" si="30"/>
        <v>Idosos</v>
      </c>
      <c r="O344">
        <f t="shared" si="33"/>
        <v>5</v>
      </c>
      <c r="P344">
        <f t="shared" si="33"/>
        <v>2</v>
      </c>
      <c r="Q344">
        <f t="shared" si="33"/>
        <v>7</v>
      </c>
    </row>
    <row r="345" spans="3:17">
      <c r="E345" t="s">
        <v>300</v>
      </c>
      <c r="F345">
        <v>1</v>
      </c>
      <c r="G345">
        <v>2</v>
      </c>
      <c r="H345">
        <v>3</v>
      </c>
      <c r="J345" s="27">
        <f t="shared" si="34"/>
        <v>28</v>
      </c>
      <c r="K345">
        <f t="shared" si="31"/>
        <v>2</v>
      </c>
      <c r="L345" s="27" t="str">
        <f t="shared" si="35"/>
        <v>2021</v>
      </c>
      <c r="M345" t="str">
        <f t="shared" si="32"/>
        <v>Assembléia Extraordinária</v>
      </c>
      <c r="N345" t="str">
        <f t="shared" si="30"/>
        <v>Jovem</v>
      </c>
      <c r="O345">
        <f t="shared" si="33"/>
        <v>1</v>
      </c>
      <c r="P345">
        <f t="shared" si="33"/>
        <v>2</v>
      </c>
      <c r="Q345">
        <f t="shared" si="33"/>
        <v>3</v>
      </c>
    </row>
    <row r="346" spans="3:17">
      <c r="E346" t="s">
        <v>289</v>
      </c>
      <c r="F346">
        <v>6</v>
      </c>
      <c r="G346">
        <v>2</v>
      </c>
      <c r="H346">
        <v>8</v>
      </c>
      <c r="J346" s="27">
        <f t="shared" si="34"/>
        <v>28</v>
      </c>
      <c r="K346">
        <f t="shared" si="31"/>
        <v>2</v>
      </c>
      <c r="L346" s="27" t="str">
        <f t="shared" si="35"/>
        <v>2021</v>
      </c>
      <c r="M346" t="str">
        <f t="shared" si="32"/>
        <v>Assembléia Extraordinária</v>
      </c>
      <c r="N346" t="str">
        <f t="shared" si="30"/>
        <v>Junior</v>
      </c>
      <c r="O346">
        <f t="shared" si="33"/>
        <v>6</v>
      </c>
      <c r="P346">
        <f t="shared" si="33"/>
        <v>2</v>
      </c>
      <c r="Q346">
        <f t="shared" si="33"/>
        <v>8</v>
      </c>
    </row>
    <row r="347" spans="3:17">
      <c r="D347" t="s">
        <v>327</v>
      </c>
      <c r="F347">
        <v>22</v>
      </c>
      <c r="G347">
        <v>13</v>
      </c>
      <c r="H347">
        <v>35</v>
      </c>
      <c r="J347" s="27">
        <f t="shared" si="34"/>
        <v>28</v>
      </c>
      <c r="K347">
        <f t="shared" si="31"/>
        <v>2</v>
      </c>
      <c r="L347" s="27" t="str">
        <f t="shared" si="35"/>
        <v>2021</v>
      </c>
      <c r="M347" t="str">
        <f t="shared" si="32"/>
        <v>Assembléia Extraordinária Total</v>
      </c>
      <c r="N347" t="str">
        <f t="shared" si="30"/>
        <v>Total</v>
      </c>
      <c r="O347">
        <f t="shared" si="33"/>
        <v>22</v>
      </c>
      <c r="P347">
        <f t="shared" si="33"/>
        <v>13</v>
      </c>
      <c r="Q347">
        <f t="shared" si="33"/>
        <v>35</v>
      </c>
    </row>
    <row r="348" spans="3:17">
      <c r="D348" t="s">
        <v>298</v>
      </c>
      <c r="E348" t="s">
        <v>303</v>
      </c>
      <c r="F348">
        <v>5</v>
      </c>
      <c r="G348">
        <v>2</v>
      </c>
      <c r="H348">
        <v>7</v>
      </c>
      <c r="J348" s="27">
        <f t="shared" si="34"/>
        <v>28</v>
      </c>
      <c r="K348">
        <f t="shared" si="31"/>
        <v>2</v>
      </c>
      <c r="L348" s="27" t="str">
        <f t="shared" si="35"/>
        <v>2021</v>
      </c>
      <c r="M348" t="str">
        <f t="shared" si="32"/>
        <v>Assembléia Ordinária</v>
      </c>
      <c r="N348" t="str">
        <f t="shared" si="30"/>
        <v>Adolescentes</v>
      </c>
      <c r="O348">
        <f t="shared" si="33"/>
        <v>5</v>
      </c>
      <c r="P348">
        <f t="shared" si="33"/>
        <v>2</v>
      </c>
      <c r="Q348">
        <f t="shared" si="33"/>
        <v>7</v>
      </c>
    </row>
    <row r="349" spans="3:17">
      <c r="E349" t="s">
        <v>292</v>
      </c>
      <c r="F349">
        <v>2</v>
      </c>
      <c r="G349">
        <v>2</v>
      </c>
      <c r="H349">
        <v>4</v>
      </c>
      <c r="J349" s="27">
        <f t="shared" si="34"/>
        <v>28</v>
      </c>
      <c r="K349">
        <f t="shared" si="31"/>
        <v>2</v>
      </c>
      <c r="L349" s="27" t="str">
        <f t="shared" si="35"/>
        <v>2021</v>
      </c>
      <c r="M349" t="str">
        <f t="shared" si="32"/>
        <v>Assembléia Ordinária</v>
      </c>
      <c r="N349" t="str">
        <f t="shared" si="30"/>
        <v>Adultos</v>
      </c>
      <c r="O349">
        <f t="shared" si="33"/>
        <v>2</v>
      </c>
      <c r="P349">
        <f t="shared" si="33"/>
        <v>2</v>
      </c>
      <c r="Q349">
        <f t="shared" si="33"/>
        <v>4</v>
      </c>
    </row>
    <row r="350" spans="3:17">
      <c r="E350" t="s">
        <v>294</v>
      </c>
      <c r="F350">
        <v>2</v>
      </c>
      <c r="G350">
        <v>1</v>
      </c>
      <c r="H350">
        <v>3</v>
      </c>
      <c r="J350" s="27">
        <f t="shared" si="34"/>
        <v>28</v>
      </c>
      <c r="K350">
        <f t="shared" si="31"/>
        <v>2</v>
      </c>
      <c r="L350" s="27" t="str">
        <f t="shared" si="35"/>
        <v>2021</v>
      </c>
      <c r="M350" t="str">
        <f t="shared" si="32"/>
        <v>Assembléia Ordinária</v>
      </c>
      <c r="N350" t="str">
        <f t="shared" si="30"/>
        <v>Berçário</v>
      </c>
      <c r="O350">
        <f t="shared" si="33"/>
        <v>2</v>
      </c>
      <c r="P350">
        <f t="shared" si="33"/>
        <v>1</v>
      </c>
      <c r="Q350">
        <f t="shared" si="33"/>
        <v>3</v>
      </c>
    </row>
    <row r="351" spans="3:17">
      <c r="E351" t="s">
        <v>306</v>
      </c>
      <c r="F351">
        <v>3</v>
      </c>
      <c r="G351">
        <v>1</v>
      </c>
      <c r="H351">
        <v>4</v>
      </c>
      <c r="J351" s="27">
        <f t="shared" si="34"/>
        <v>28</v>
      </c>
      <c r="K351">
        <f t="shared" si="31"/>
        <v>2</v>
      </c>
      <c r="L351" s="27" t="str">
        <f t="shared" si="35"/>
        <v>2021</v>
      </c>
      <c r="M351" t="str">
        <f t="shared" si="32"/>
        <v>Assembléia Ordinária</v>
      </c>
      <c r="N351" t="str">
        <f t="shared" si="30"/>
        <v>Idosos</v>
      </c>
      <c r="O351">
        <f t="shared" si="33"/>
        <v>3</v>
      </c>
      <c r="P351">
        <f t="shared" si="33"/>
        <v>1</v>
      </c>
      <c r="Q351">
        <f t="shared" si="33"/>
        <v>4</v>
      </c>
    </row>
    <row r="352" spans="3:17">
      <c r="E352" t="s">
        <v>300</v>
      </c>
      <c r="F352">
        <v>1</v>
      </c>
      <c r="G352">
        <v>3</v>
      </c>
      <c r="H352">
        <v>4</v>
      </c>
      <c r="J352" s="27">
        <f t="shared" si="34"/>
        <v>28</v>
      </c>
      <c r="K352">
        <f t="shared" si="31"/>
        <v>2</v>
      </c>
      <c r="L352" s="27" t="str">
        <f t="shared" si="35"/>
        <v>2021</v>
      </c>
      <c r="M352" t="str">
        <f t="shared" si="32"/>
        <v>Assembléia Ordinária</v>
      </c>
      <c r="N352" t="str">
        <f t="shared" si="30"/>
        <v>Jovem</v>
      </c>
      <c r="O352">
        <f t="shared" si="33"/>
        <v>1</v>
      </c>
      <c r="P352">
        <f t="shared" si="33"/>
        <v>3</v>
      </c>
      <c r="Q352">
        <f t="shared" si="33"/>
        <v>4</v>
      </c>
    </row>
    <row r="353" spans="4:17">
      <c r="E353" t="s">
        <v>289</v>
      </c>
      <c r="F353">
        <v>5</v>
      </c>
      <c r="G353">
        <v>2</v>
      </c>
      <c r="H353">
        <v>7</v>
      </c>
      <c r="J353" s="27">
        <f t="shared" si="34"/>
        <v>28</v>
      </c>
      <c r="K353">
        <f t="shared" si="31"/>
        <v>2</v>
      </c>
      <c r="L353" s="27" t="str">
        <f t="shared" si="35"/>
        <v>2021</v>
      </c>
      <c r="M353" t="str">
        <f t="shared" si="32"/>
        <v>Assembléia Ordinária</v>
      </c>
      <c r="N353" t="str">
        <f t="shared" si="30"/>
        <v>Junior</v>
      </c>
      <c r="O353">
        <f t="shared" si="33"/>
        <v>5</v>
      </c>
      <c r="P353">
        <f t="shared" si="33"/>
        <v>2</v>
      </c>
      <c r="Q353">
        <f t="shared" si="33"/>
        <v>7</v>
      </c>
    </row>
    <row r="354" spans="4:17">
      <c r="D354" t="s">
        <v>328</v>
      </c>
      <c r="F354">
        <v>18</v>
      </c>
      <c r="G354">
        <v>11</v>
      </c>
      <c r="H354">
        <v>29</v>
      </c>
      <c r="J354" s="27">
        <f t="shared" si="34"/>
        <v>28</v>
      </c>
      <c r="K354">
        <f t="shared" si="31"/>
        <v>2</v>
      </c>
      <c r="L354" s="27" t="str">
        <f t="shared" si="35"/>
        <v>2021</v>
      </c>
      <c r="M354" t="str">
        <f t="shared" si="32"/>
        <v>Assembléia Ordinária Total</v>
      </c>
      <c r="N354" t="str">
        <f t="shared" si="30"/>
        <v>Total</v>
      </c>
      <c r="O354">
        <f t="shared" si="33"/>
        <v>18</v>
      </c>
      <c r="P354">
        <f t="shared" si="33"/>
        <v>11</v>
      </c>
      <c r="Q354">
        <f t="shared" si="33"/>
        <v>29</v>
      </c>
    </row>
    <row r="355" spans="4:17">
      <c r="D355" t="s">
        <v>296</v>
      </c>
      <c r="E355" t="s">
        <v>303</v>
      </c>
      <c r="F355">
        <v>2</v>
      </c>
      <c r="G355">
        <v>4</v>
      </c>
      <c r="H355">
        <v>6</v>
      </c>
      <c r="J355" s="27">
        <f t="shared" si="34"/>
        <v>28</v>
      </c>
      <c r="K355">
        <f t="shared" si="31"/>
        <v>2</v>
      </c>
      <c r="L355" s="27" t="str">
        <f t="shared" si="35"/>
        <v>2021</v>
      </c>
      <c r="M355" t="str">
        <f t="shared" si="32"/>
        <v>Culto Matutino</v>
      </c>
      <c r="N355" t="str">
        <f t="shared" si="30"/>
        <v>Adolescentes</v>
      </c>
      <c r="O355">
        <f t="shared" si="33"/>
        <v>2</v>
      </c>
      <c r="P355">
        <f t="shared" si="33"/>
        <v>4</v>
      </c>
      <c r="Q355">
        <f t="shared" si="33"/>
        <v>6</v>
      </c>
    </row>
    <row r="356" spans="4:17">
      <c r="E356" t="s">
        <v>292</v>
      </c>
      <c r="F356">
        <v>4</v>
      </c>
      <c r="G356">
        <v>2</v>
      </c>
      <c r="H356">
        <v>6</v>
      </c>
      <c r="J356" s="27">
        <f t="shared" si="34"/>
        <v>28</v>
      </c>
      <c r="K356">
        <f t="shared" si="31"/>
        <v>2</v>
      </c>
      <c r="L356" s="27" t="str">
        <f t="shared" si="35"/>
        <v>2021</v>
      </c>
      <c r="M356" t="str">
        <f t="shared" si="32"/>
        <v>Culto Matutino</v>
      </c>
      <c r="N356" t="str">
        <f t="shared" si="30"/>
        <v>Adultos</v>
      </c>
      <c r="O356">
        <f t="shared" si="33"/>
        <v>4</v>
      </c>
      <c r="P356">
        <f t="shared" si="33"/>
        <v>2</v>
      </c>
      <c r="Q356">
        <f t="shared" si="33"/>
        <v>6</v>
      </c>
    </row>
    <row r="357" spans="4:17">
      <c r="E357" t="s">
        <v>294</v>
      </c>
      <c r="F357">
        <v>2</v>
      </c>
      <c r="G357">
        <v>1</v>
      </c>
      <c r="H357">
        <v>3</v>
      </c>
      <c r="J357" s="27">
        <f t="shared" si="34"/>
        <v>28</v>
      </c>
      <c r="K357">
        <f t="shared" si="31"/>
        <v>2</v>
      </c>
      <c r="L357" s="27" t="str">
        <f t="shared" si="35"/>
        <v>2021</v>
      </c>
      <c r="M357" t="str">
        <f t="shared" si="32"/>
        <v>Culto Matutino</v>
      </c>
      <c r="N357" t="str">
        <f t="shared" si="30"/>
        <v>Berçário</v>
      </c>
      <c r="O357">
        <f t="shared" si="33"/>
        <v>2</v>
      </c>
      <c r="P357">
        <f t="shared" si="33"/>
        <v>1</v>
      </c>
      <c r="Q357">
        <f t="shared" si="33"/>
        <v>3</v>
      </c>
    </row>
    <row r="358" spans="4:17">
      <c r="E358" t="s">
        <v>306</v>
      </c>
      <c r="F358">
        <v>7</v>
      </c>
      <c r="G358">
        <v>2</v>
      </c>
      <c r="H358">
        <v>9</v>
      </c>
      <c r="J358" s="27">
        <f t="shared" si="34"/>
        <v>28</v>
      </c>
      <c r="K358">
        <f t="shared" si="31"/>
        <v>2</v>
      </c>
      <c r="L358" s="27" t="str">
        <f t="shared" si="35"/>
        <v>2021</v>
      </c>
      <c r="M358" t="str">
        <f t="shared" si="32"/>
        <v>Culto Matutino</v>
      </c>
      <c r="N358" t="str">
        <f t="shared" si="30"/>
        <v>Idosos</v>
      </c>
      <c r="O358">
        <f t="shared" si="33"/>
        <v>7</v>
      </c>
      <c r="P358">
        <f t="shared" si="33"/>
        <v>2</v>
      </c>
      <c r="Q358">
        <f t="shared" si="33"/>
        <v>9</v>
      </c>
    </row>
    <row r="359" spans="4:17">
      <c r="E359" t="s">
        <v>300</v>
      </c>
      <c r="F359">
        <v>3</v>
      </c>
      <c r="G359">
        <v>2</v>
      </c>
      <c r="H359">
        <v>5</v>
      </c>
      <c r="J359" s="27">
        <f t="shared" si="34"/>
        <v>28</v>
      </c>
      <c r="K359">
        <f t="shared" si="31"/>
        <v>2</v>
      </c>
      <c r="L359" s="27" t="str">
        <f t="shared" si="35"/>
        <v>2021</v>
      </c>
      <c r="M359" t="str">
        <f t="shared" si="32"/>
        <v>Culto Matutino</v>
      </c>
      <c r="N359" t="str">
        <f t="shared" si="30"/>
        <v>Jovem</v>
      </c>
      <c r="O359">
        <f t="shared" si="33"/>
        <v>3</v>
      </c>
      <c r="P359">
        <f t="shared" si="33"/>
        <v>2</v>
      </c>
      <c r="Q359">
        <f t="shared" si="33"/>
        <v>5</v>
      </c>
    </row>
    <row r="360" spans="4:17">
      <c r="E360" t="s">
        <v>289</v>
      </c>
      <c r="F360">
        <v>7</v>
      </c>
      <c r="G360">
        <v>1</v>
      </c>
      <c r="H360">
        <v>8</v>
      </c>
      <c r="J360" s="27">
        <f t="shared" si="34"/>
        <v>28</v>
      </c>
      <c r="K360">
        <f t="shared" si="31"/>
        <v>2</v>
      </c>
      <c r="L360" s="27" t="str">
        <f t="shared" si="35"/>
        <v>2021</v>
      </c>
      <c r="M360" t="str">
        <f t="shared" si="32"/>
        <v>Culto Matutino</v>
      </c>
      <c r="N360" t="str">
        <f t="shared" si="30"/>
        <v>Junior</v>
      </c>
      <c r="O360">
        <f t="shared" si="33"/>
        <v>7</v>
      </c>
      <c r="P360">
        <f t="shared" si="33"/>
        <v>1</v>
      </c>
      <c r="Q360">
        <f t="shared" si="33"/>
        <v>8</v>
      </c>
    </row>
    <row r="361" spans="4:17">
      <c r="D361" t="s">
        <v>329</v>
      </c>
      <c r="F361">
        <v>25</v>
      </c>
      <c r="G361">
        <v>12</v>
      </c>
      <c r="H361">
        <v>37</v>
      </c>
      <c r="J361" s="27">
        <f t="shared" si="34"/>
        <v>28</v>
      </c>
      <c r="K361">
        <f t="shared" si="31"/>
        <v>2</v>
      </c>
      <c r="L361" s="27" t="str">
        <f t="shared" si="35"/>
        <v>2021</v>
      </c>
      <c r="M361" t="str">
        <f t="shared" si="32"/>
        <v>Culto Matutino Total</v>
      </c>
      <c r="N361" t="str">
        <f t="shared" si="30"/>
        <v>Total</v>
      </c>
      <c r="O361">
        <f t="shared" si="33"/>
        <v>25</v>
      </c>
      <c r="P361">
        <f t="shared" si="33"/>
        <v>12</v>
      </c>
      <c r="Q361">
        <f t="shared" si="33"/>
        <v>37</v>
      </c>
    </row>
    <row r="362" spans="4:17">
      <c r="D362" t="s">
        <v>297</v>
      </c>
      <c r="E362" t="s">
        <v>303</v>
      </c>
      <c r="F362">
        <v>5</v>
      </c>
      <c r="G362">
        <v>2</v>
      </c>
      <c r="H362">
        <v>7</v>
      </c>
      <c r="J362" s="27">
        <f t="shared" si="34"/>
        <v>28</v>
      </c>
      <c r="K362">
        <f t="shared" si="31"/>
        <v>2</v>
      </c>
      <c r="L362" s="27" t="str">
        <f t="shared" si="35"/>
        <v>2021</v>
      </c>
      <c r="M362" t="str">
        <f t="shared" si="32"/>
        <v>Culto Noturno</v>
      </c>
      <c r="N362" t="str">
        <f t="shared" si="30"/>
        <v>Adolescentes</v>
      </c>
      <c r="O362">
        <f t="shared" si="33"/>
        <v>5</v>
      </c>
      <c r="P362">
        <f t="shared" si="33"/>
        <v>2</v>
      </c>
      <c r="Q362">
        <f t="shared" si="33"/>
        <v>7</v>
      </c>
    </row>
    <row r="363" spans="4:17">
      <c r="E363" t="s">
        <v>292</v>
      </c>
      <c r="F363">
        <v>12</v>
      </c>
      <c r="G363">
        <v>6</v>
      </c>
      <c r="H363">
        <v>18</v>
      </c>
      <c r="J363" s="27">
        <f t="shared" si="34"/>
        <v>28</v>
      </c>
      <c r="K363">
        <f t="shared" si="31"/>
        <v>2</v>
      </c>
      <c r="L363" s="27" t="str">
        <f t="shared" si="35"/>
        <v>2021</v>
      </c>
      <c r="M363" t="str">
        <f t="shared" si="32"/>
        <v>Culto Noturno</v>
      </c>
      <c r="N363" t="str">
        <f t="shared" si="30"/>
        <v>Adultos</v>
      </c>
      <c r="O363">
        <f t="shared" si="33"/>
        <v>12</v>
      </c>
      <c r="P363">
        <f t="shared" si="33"/>
        <v>6</v>
      </c>
      <c r="Q363">
        <f t="shared" si="33"/>
        <v>18</v>
      </c>
    </row>
    <row r="364" spans="4:17">
      <c r="E364" t="s">
        <v>294</v>
      </c>
      <c r="F364">
        <v>1</v>
      </c>
      <c r="G364">
        <v>2</v>
      </c>
      <c r="H364">
        <v>3</v>
      </c>
      <c r="J364" s="27">
        <f t="shared" si="34"/>
        <v>28</v>
      </c>
      <c r="K364">
        <f t="shared" si="31"/>
        <v>2</v>
      </c>
      <c r="L364" s="27" t="str">
        <f t="shared" si="35"/>
        <v>2021</v>
      </c>
      <c r="M364" t="str">
        <f t="shared" si="32"/>
        <v>Culto Noturno</v>
      </c>
      <c r="N364" t="str">
        <f t="shared" si="30"/>
        <v>Berçário</v>
      </c>
      <c r="O364">
        <f t="shared" si="33"/>
        <v>1</v>
      </c>
      <c r="P364">
        <f t="shared" si="33"/>
        <v>2</v>
      </c>
      <c r="Q364">
        <f t="shared" si="33"/>
        <v>3</v>
      </c>
    </row>
    <row r="365" spans="4:17">
      <c r="E365" t="s">
        <v>306</v>
      </c>
      <c r="F365">
        <v>5</v>
      </c>
      <c r="G365">
        <v>2</v>
      </c>
      <c r="H365">
        <v>7</v>
      </c>
      <c r="J365" s="27">
        <f t="shared" si="34"/>
        <v>28</v>
      </c>
      <c r="K365">
        <f t="shared" si="31"/>
        <v>2</v>
      </c>
      <c r="L365" s="27" t="str">
        <f t="shared" si="35"/>
        <v>2021</v>
      </c>
      <c r="M365" t="str">
        <f t="shared" si="32"/>
        <v>Culto Noturno</v>
      </c>
      <c r="N365" t="str">
        <f t="shared" si="30"/>
        <v>Idosos</v>
      </c>
      <c r="O365">
        <f t="shared" si="33"/>
        <v>5</v>
      </c>
      <c r="P365">
        <f t="shared" si="33"/>
        <v>2</v>
      </c>
      <c r="Q365">
        <f t="shared" si="33"/>
        <v>7</v>
      </c>
    </row>
    <row r="366" spans="4:17">
      <c r="E366" t="s">
        <v>300</v>
      </c>
      <c r="F366">
        <v>3</v>
      </c>
      <c r="G366">
        <v>2</v>
      </c>
      <c r="H366">
        <v>5</v>
      </c>
      <c r="J366" s="27">
        <f t="shared" si="34"/>
        <v>28</v>
      </c>
      <c r="K366">
        <f t="shared" si="31"/>
        <v>2</v>
      </c>
      <c r="L366" s="27" t="str">
        <f t="shared" si="35"/>
        <v>2021</v>
      </c>
      <c r="M366" t="str">
        <f t="shared" si="32"/>
        <v>Culto Noturno</v>
      </c>
      <c r="N366" t="str">
        <f t="shared" si="30"/>
        <v>Jovem</v>
      </c>
      <c r="O366">
        <f t="shared" si="33"/>
        <v>3</v>
      </c>
      <c r="P366">
        <f t="shared" si="33"/>
        <v>2</v>
      </c>
      <c r="Q366">
        <f t="shared" si="33"/>
        <v>5</v>
      </c>
    </row>
    <row r="367" spans="4:17">
      <c r="E367" t="s">
        <v>289</v>
      </c>
      <c r="F367">
        <v>7</v>
      </c>
      <c r="G367">
        <v>5</v>
      </c>
      <c r="H367">
        <v>12</v>
      </c>
      <c r="J367" s="27">
        <f t="shared" si="34"/>
        <v>28</v>
      </c>
      <c r="K367">
        <f t="shared" si="31"/>
        <v>2</v>
      </c>
      <c r="L367" s="27" t="str">
        <f t="shared" si="35"/>
        <v>2021</v>
      </c>
      <c r="M367" t="str">
        <f t="shared" si="32"/>
        <v>Culto Noturno</v>
      </c>
      <c r="N367" t="str">
        <f t="shared" si="30"/>
        <v>Junior</v>
      </c>
      <c r="O367">
        <f t="shared" si="33"/>
        <v>7</v>
      </c>
      <c r="P367">
        <f t="shared" si="33"/>
        <v>5</v>
      </c>
      <c r="Q367">
        <f t="shared" si="33"/>
        <v>12</v>
      </c>
    </row>
    <row r="368" spans="4:17">
      <c r="D368" t="s">
        <v>330</v>
      </c>
      <c r="F368">
        <v>33</v>
      </c>
      <c r="G368">
        <v>19</v>
      </c>
      <c r="H368">
        <v>52</v>
      </c>
      <c r="J368" s="27">
        <f t="shared" si="34"/>
        <v>28</v>
      </c>
      <c r="K368">
        <f t="shared" si="31"/>
        <v>2</v>
      </c>
      <c r="L368" s="27" t="str">
        <f t="shared" si="35"/>
        <v>2021</v>
      </c>
      <c r="M368" t="str">
        <f t="shared" si="32"/>
        <v>Culto Noturno Total</v>
      </c>
      <c r="N368" t="str">
        <f t="shared" si="30"/>
        <v>Total</v>
      </c>
      <c r="O368">
        <f t="shared" si="33"/>
        <v>33</v>
      </c>
      <c r="P368">
        <f t="shared" si="33"/>
        <v>19</v>
      </c>
      <c r="Q368">
        <f t="shared" si="33"/>
        <v>52</v>
      </c>
    </row>
    <row r="369" spans="2:17">
      <c r="D369" t="s">
        <v>305</v>
      </c>
      <c r="E369" t="s">
        <v>303</v>
      </c>
      <c r="F369">
        <v>5</v>
      </c>
      <c r="G369">
        <v>2</v>
      </c>
      <c r="H369">
        <v>7</v>
      </c>
      <c r="J369" s="27">
        <f t="shared" si="34"/>
        <v>28</v>
      </c>
      <c r="K369">
        <f t="shared" si="31"/>
        <v>2</v>
      </c>
      <c r="L369" s="27" t="str">
        <f t="shared" si="35"/>
        <v>2021</v>
      </c>
      <c r="M369" t="str">
        <f t="shared" si="32"/>
        <v>EBD</v>
      </c>
      <c r="N369" t="str">
        <f t="shared" si="30"/>
        <v>Adolescentes</v>
      </c>
      <c r="O369">
        <f t="shared" si="33"/>
        <v>5</v>
      </c>
      <c r="P369">
        <f t="shared" si="33"/>
        <v>2</v>
      </c>
      <c r="Q369">
        <f t="shared" si="33"/>
        <v>7</v>
      </c>
    </row>
    <row r="370" spans="2:17">
      <c r="E370" t="s">
        <v>292</v>
      </c>
      <c r="F370">
        <v>4</v>
      </c>
      <c r="G370">
        <v>6</v>
      </c>
      <c r="H370">
        <v>10</v>
      </c>
      <c r="J370" s="27">
        <f t="shared" si="34"/>
        <v>28</v>
      </c>
      <c r="K370">
        <f t="shared" si="31"/>
        <v>2</v>
      </c>
      <c r="L370" s="27" t="str">
        <f t="shared" si="35"/>
        <v>2021</v>
      </c>
      <c r="M370" t="str">
        <f t="shared" si="32"/>
        <v>EBD</v>
      </c>
      <c r="N370" t="str">
        <f t="shared" si="30"/>
        <v>Adultos</v>
      </c>
      <c r="O370">
        <f t="shared" si="33"/>
        <v>4</v>
      </c>
      <c r="P370">
        <f t="shared" si="33"/>
        <v>6</v>
      </c>
      <c r="Q370">
        <f t="shared" si="33"/>
        <v>10</v>
      </c>
    </row>
    <row r="371" spans="2:17">
      <c r="E371" t="s">
        <v>294</v>
      </c>
      <c r="F371">
        <v>1</v>
      </c>
      <c r="G371">
        <v>1</v>
      </c>
      <c r="H371">
        <v>2</v>
      </c>
      <c r="J371" s="27">
        <f t="shared" si="34"/>
        <v>28</v>
      </c>
      <c r="K371">
        <f t="shared" si="31"/>
        <v>2</v>
      </c>
      <c r="L371" s="27" t="str">
        <f t="shared" si="35"/>
        <v>2021</v>
      </c>
      <c r="M371" t="str">
        <f t="shared" si="32"/>
        <v>EBD</v>
      </c>
      <c r="N371" t="str">
        <f t="shared" si="30"/>
        <v>Berçário</v>
      </c>
      <c r="O371">
        <f t="shared" si="33"/>
        <v>1</v>
      </c>
      <c r="P371">
        <f t="shared" si="33"/>
        <v>1</v>
      </c>
      <c r="Q371">
        <f t="shared" si="33"/>
        <v>2</v>
      </c>
    </row>
    <row r="372" spans="2:17">
      <c r="E372" t="s">
        <v>306</v>
      </c>
      <c r="F372">
        <v>3</v>
      </c>
      <c r="G372">
        <v>3</v>
      </c>
      <c r="H372">
        <v>6</v>
      </c>
      <c r="J372" s="27">
        <f t="shared" si="34"/>
        <v>28</v>
      </c>
      <c r="K372">
        <f t="shared" si="31"/>
        <v>2</v>
      </c>
      <c r="L372" s="27" t="str">
        <f t="shared" si="35"/>
        <v>2021</v>
      </c>
      <c r="M372" t="str">
        <f t="shared" si="32"/>
        <v>EBD</v>
      </c>
      <c r="N372" t="str">
        <f t="shared" si="30"/>
        <v>Idosos</v>
      </c>
      <c r="O372">
        <f t="shared" si="33"/>
        <v>3</v>
      </c>
      <c r="P372">
        <f t="shared" si="33"/>
        <v>3</v>
      </c>
      <c r="Q372">
        <f t="shared" si="33"/>
        <v>6</v>
      </c>
    </row>
    <row r="373" spans="2:17">
      <c r="E373" t="s">
        <v>300</v>
      </c>
      <c r="F373">
        <v>5</v>
      </c>
      <c r="G373">
        <v>2</v>
      </c>
      <c r="H373">
        <v>7</v>
      </c>
      <c r="J373" s="27">
        <f t="shared" si="34"/>
        <v>28</v>
      </c>
      <c r="K373">
        <f t="shared" si="31"/>
        <v>2</v>
      </c>
      <c r="L373" s="27" t="str">
        <f t="shared" si="35"/>
        <v>2021</v>
      </c>
      <c r="M373" t="str">
        <f t="shared" si="32"/>
        <v>EBD</v>
      </c>
      <c r="N373" t="str">
        <f t="shared" si="30"/>
        <v>Jovem</v>
      </c>
      <c r="O373">
        <f t="shared" si="33"/>
        <v>5</v>
      </c>
      <c r="P373">
        <f t="shared" si="33"/>
        <v>2</v>
      </c>
      <c r="Q373">
        <f t="shared" si="33"/>
        <v>7</v>
      </c>
    </row>
    <row r="374" spans="2:17">
      <c r="E374" t="s">
        <v>289</v>
      </c>
      <c r="F374">
        <v>1</v>
      </c>
      <c r="G374">
        <v>1</v>
      </c>
      <c r="H374">
        <v>2</v>
      </c>
      <c r="J374" s="27">
        <f t="shared" si="34"/>
        <v>28</v>
      </c>
      <c r="K374">
        <f t="shared" si="31"/>
        <v>2</v>
      </c>
      <c r="L374" s="27" t="str">
        <f t="shared" si="35"/>
        <v>2021</v>
      </c>
      <c r="M374" t="str">
        <f t="shared" si="32"/>
        <v>EBD</v>
      </c>
      <c r="N374" t="str">
        <f t="shared" si="30"/>
        <v>Junior</v>
      </c>
      <c r="O374">
        <f t="shared" si="33"/>
        <v>1</v>
      </c>
      <c r="P374">
        <f t="shared" si="33"/>
        <v>1</v>
      </c>
      <c r="Q374">
        <f t="shared" si="33"/>
        <v>2</v>
      </c>
    </row>
    <row r="375" spans="2:17">
      <c r="D375" t="s">
        <v>331</v>
      </c>
      <c r="F375">
        <v>19</v>
      </c>
      <c r="G375">
        <v>15</v>
      </c>
      <c r="H375">
        <v>34</v>
      </c>
      <c r="J375" s="27">
        <f t="shared" si="34"/>
        <v>28</v>
      </c>
      <c r="K375">
        <f t="shared" si="31"/>
        <v>2</v>
      </c>
      <c r="L375" s="27" t="str">
        <f t="shared" si="35"/>
        <v>2021</v>
      </c>
      <c r="M375" t="str">
        <f t="shared" si="32"/>
        <v>EBD Total</v>
      </c>
      <c r="N375" t="str">
        <f t="shared" si="30"/>
        <v>Total</v>
      </c>
      <c r="O375">
        <f t="shared" si="33"/>
        <v>19</v>
      </c>
      <c r="P375">
        <f t="shared" si="33"/>
        <v>15</v>
      </c>
      <c r="Q375">
        <f t="shared" si="33"/>
        <v>34</v>
      </c>
    </row>
    <row r="376" spans="2:17">
      <c r="D376" t="s">
        <v>304</v>
      </c>
      <c r="E376" t="s">
        <v>303</v>
      </c>
      <c r="F376">
        <v>3</v>
      </c>
      <c r="G376">
        <v>1</v>
      </c>
      <c r="H376">
        <v>4</v>
      </c>
      <c r="J376" s="27">
        <f t="shared" si="34"/>
        <v>28</v>
      </c>
      <c r="K376">
        <f t="shared" si="31"/>
        <v>2</v>
      </c>
      <c r="L376" s="27" t="str">
        <f t="shared" si="35"/>
        <v>2021</v>
      </c>
      <c r="M376" t="str">
        <f t="shared" si="32"/>
        <v>Reunião</v>
      </c>
      <c r="N376" t="str">
        <f t="shared" si="30"/>
        <v>Adolescentes</v>
      </c>
      <c r="O376">
        <f t="shared" si="33"/>
        <v>3</v>
      </c>
      <c r="P376">
        <f t="shared" si="33"/>
        <v>1</v>
      </c>
      <c r="Q376">
        <f t="shared" si="33"/>
        <v>4</v>
      </c>
    </row>
    <row r="377" spans="2:17">
      <c r="E377" t="s">
        <v>292</v>
      </c>
      <c r="F377">
        <v>12</v>
      </c>
      <c r="G377">
        <v>5</v>
      </c>
      <c r="H377">
        <v>17</v>
      </c>
      <c r="J377" s="27">
        <f t="shared" si="34"/>
        <v>28</v>
      </c>
      <c r="K377">
        <f t="shared" si="31"/>
        <v>2</v>
      </c>
      <c r="L377" s="27" t="str">
        <f t="shared" si="35"/>
        <v>2021</v>
      </c>
      <c r="M377" t="str">
        <f t="shared" si="32"/>
        <v>Reunião</v>
      </c>
      <c r="N377" t="str">
        <f t="shared" si="30"/>
        <v>Adultos</v>
      </c>
      <c r="O377">
        <f t="shared" si="33"/>
        <v>12</v>
      </c>
      <c r="P377">
        <f t="shared" si="33"/>
        <v>5</v>
      </c>
      <c r="Q377">
        <f t="shared" si="33"/>
        <v>17</v>
      </c>
    </row>
    <row r="378" spans="2:17">
      <c r="E378" t="s">
        <v>294</v>
      </c>
      <c r="F378">
        <v>1</v>
      </c>
      <c r="G378">
        <v>2</v>
      </c>
      <c r="H378">
        <v>3</v>
      </c>
      <c r="J378" s="27">
        <f t="shared" si="34"/>
        <v>28</v>
      </c>
      <c r="K378">
        <f t="shared" si="31"/>
        <v>2</v>
      </c>
      <c r="L378" s="27" t="str">
        <f t="shared" si="35"/>
        <v>2021</v>
      </c>
      <c r="M378" t="str">
        <f t="shared" si="32"/>
        <v>Reunião</v>
      </c>
      <c r="N378" t="str">
        <f t="shared" si="30"/>
        <v>Berçário</v>
      </c>
      <c r="O378">
        <f t="shared" si="33"/>
        <v>1</v>
      </c>
      <c r="P378">
        <f t="shared" si="33"/>
        <v>2</v>
      </c>
      <c r="Q378">
        <f t="shared" si="33"/>
        <v>3</v>
      </c>
    </row>
    <row r="379" spans="2:17">
      <c r="E379" t="s">
        <v>306</v>
      </c>
      <c r="F379">
        <v>3</v>
      </c>
      <c r="G379">
        <v>1</v>
      </c>
      <c r="H379">
        <v>4</v>
      </c>
      <c r="J379" s="27">
        <f t="shared" si="34"/>
        <v>28</v>
      </c>
      <c r="K379">
        <f t="shared" si="31"/>
        <v>2</v>
      </c>
      <c r="L379" s="27" t="str">
        <f t="shared" si="35"/>
        <v>2021</v>
      </c>
      <c r="M379" t="str">
        <f t="shared" si="32"/>
        <v>Reunião</v>
      </c>
      <c r="N379" t="str">
        <f t="shared" si="30"/>
        <v>Idosos</v>
      </c>
      <c r="O379">
        <f t="shared" si="33"/>
        <v>3</v>
      </c>
      <c r="P379">
        <f t="shared" si="33"/>
        <v>1</v>
      </c>
      <c r="Q379">
        <f t="shared" si="33"/>
        <v>4</v>
      </c>
    </row>
    <row r="380" spans="2:17">
      <c r="E380" t="s">
        <v>300</v>
      </c>
      <c r="F380">
        <v>4</v>
      </c>
      <c r="G380">
        <v>4</v>
      </c>
      <c r="H380">
        <v>8</v>
      </c>
      <c r="J380" s="27">
        <f t="shared" si="34"/>
        <v>28</v>
      </c>
      <c r="K380">
        <f t="shared" si="31"/>
        <v>2</v>
      </c>
      <c r="L380" s="27" t="str">
        <f t="shared" si="35"/>
        <v>2021</v>
      </c>
      <c r="M380" t="str">
        <f t="shared" si="32"/>
        <v>Reunião</v>
      </c>
      <c r="N380" t="str">
        <f t="shared" si="30"/>
        <v>Jovem</v>
      </c>
      <c r="O380">
        <f t="shared" si="33"/>
        <v>4</v>
      </c>
      <c r="P380">
        <f t="shared" si="33"/>
        <v>4</v>
      </c>
      <c r="Q380">
        <f t="shared" si="33"/>
        <v>8</v>
      </c>
    </row>
    <row r="381" spans="2:17">
      <c r="E381" t="s">
        <v>289</v>
      </c>
      <c r="F381">
        <v>6</v>
      </c>
      <c r="G381">
        <v>2</v>
      </c>
      <c r="H381">
        <v>8</v>
      </c>
      <c r="J381" s="27">
        <f t="shared" si="34"/>
        <v>28</v>
      </c>
      <c r="K381">
        <f t="shared" si="31"/>
        <v>2</v>
      </c>
      <c r="L381" s="27" t="str">
        <f t="shared" si="35"/>
        <v>2021</v>
      </c>
      <c r="M381" t="str">
        <f t="shared" si="32"/>
        <v>Reunião</v>
      </c>
      <c r="N381" t="str">
        <f t="shared" si="30"/>
        <v>Junior</v>
      </c>
      <c r="O381">
        <f t="shared" si="33"/>
        <v>6</v>
      </c>
      <c r="P381">
        <f t="shared" si="33"/>
        <v>2</v>
      </c>
      <c r="Q381">
        <f t="shared" si="33"/>
        <v>8</v>
      </c>
    </row>
    <row r="382" spans="2:17">
      <c r="D382" t="s">
        <v>332</v>
      </c>
      <c r="F382">
        <v>29</v>
      </c>
      <c r="G382">
        <v>15</v>
      </c>
      <c r="H382">
        <v>44</v>
      </c>
      <c r="J382" s="27">
        <f t="shared" si="34"/>
        <v>28</v>
      </c>
      <c r="K382">
        <f t="shared" si="31"/>
        <v>2</v>
      </c>
      <c r="L382" s="27" t="str">
        <f t="shared" si="35"/>
        <v>2021</v>
      </c>
      <c r="M382" t="str">
        <f t="shared" si="32"/>
        <v>Reunião Total</v>
      </c>
      <c r="N382" t="str">
        <f t="shared" si="30"/>
        <v>Total</v>
      </c>
      <c r="O382">
        <f t="shared" si="33"/>
        <v>29</v>
      </c>
      <c r="P382">
        <f t="shared" si="33"/>
        <v>15</v>
      </c>
      <c r="Q382">
        <f t="shared" si="33"/>
        <v>44</v>
      </c>
    </row>
    <row r="383" spans="2:17">
      <c r="B383" s="17" t="s">
        <v>312</v>
      </c>
      <c r="C383">
        <v>7</v>
      </c>
      <c r="D383" t="s">
        <v>299</v>
      </c>
      <c r="E383" t="s">
        <v>303</v>
      </c>
      <c r="F383">
        <v>3</v>
      </c>
      <c r="G383">
        <v>4</v>
      </c>
      <c r="H383">
        <v>7</v>
      </c>
      <c r="J383" s="27">
        <f t="shared" si="34"/>
        <v>7</v>
      </c>
      <c r="K383">
        <f t="shared" si="31"/>
        <v>3</v>
      </c>
      <c r="L383" s="27" t="str">
        <f t="shared" si="35"/>
        <v>2021</v>
      </c>
      <c r="M383" t="str">
        <f t="shared" si="32"/>
        <v>Assembléia Extraordinária</v>
      </c>
      <c r="N383" t="str">
        <f t="shared" si="30"/>
        <v>Adolescentes</v>
      </c>
      <c r="O383">
        <f t="shared" si="33"/>
        <v>3</v>
      </c>
      <c r="P383">
        <f t="shared" si="33"/>
        <v>4</v>
      </c>
      <c r="Q383">
        <f t="shared" si="33"/>
        <v>7</v>
      </c>
    </row>
    <row r="384" spans="2:17">
      <c r="E384" t="s">
        <v>292</v>
      </c>
      <c r="F384">
        <v>7</v>
      </c>
      <c r="G384">
        <v>6</v>
      </c>
      <c r="H384">
        <v>13</v>
      </c>
      <c r="J384" s="27">
        <f t="shared" si="34"/>
        <v>7</v>
      </c>
      <c r="K384">
        <f t="shared" si="31"/>
        <v>3</v>
      </c>
      <c r="L384" s="27" t="str">
        <f t="shared" si="35"/>
        <v>2021</v>
      </c>
      <c r="M384" t="str">
        <f t="shared" si="32"/>
        <v>Assembléia Extraordinária</v>
      </c>
      <c r="N384" t="str">
        <f t="shared" si="30"/>
        <v>Adultos</v>
      </c>
      <c r="O384">
        <f t="shared" si="33"/>
        <v>7</v>
      </c>
      <c r="P384">
        <f t="shared" si="33"/>
        <v>6</v>
      </c>
      <c r="Q384">
        <f t="shared" si="33"/>
        <v>13</v>
      </c>
    </row>
    <row r="385" spans="4:17">
      <c r="E385" t="s">
        <v>294</v>
      </c>
      <c r="F385">
        <v>2</v>
      </c>
      <c r="G385">
        <v>2</v>
      </c>
      <c r="H385">
        <v>4</v>
      </c>
      <c r="J385" s="27">
        <f t="shared" si="34"/>
        <v>7</v>
      </c>
      <c r="K385">
        <f t="shared" si="31"/>
        <v>3</v>
      </c>
      <c r="L385" s="27" t="str">
        <f t="shared" si="35"/>
        <v>2021</v>
      </c>
      <c r="M385" t="str">
        <f t="shared" si="32"/>
        <v>Assembléia Extraordinária</v>
      </c>
      <c r="N385" t="str">
        <f t="shared" si="30"/>
        <v>Berçário</v>
      </c>
      <c r="O385">
        <f t="shared" si="33"/>
        <v>2</v>
      </c>
      <c r="P385">
        <f t="shared" si="33"/>
        <v>2</v>
      </c>
      <c r="Q385">
        <f t="shared" si="33"/>
        <v>4</v>
      </c>
    </row>
    <row r="386" spans="4:17">
      <c r="E386" t="s">
        <v>306</v>
      </c>
      <c r="F386">
        <v>4</v>
      </c>
      <c r="G386">
        <v>3</v>
      </c>
      <c r="H386">
        <v>7</v>
      </c>
      <c r="J386" s="27">
        <f t="shared" si="34"/>
        <v>7</v>
      </c>
      <c r="K386">
        <f t="shared" si="31"/>
        <v>3</v>
      </c>
      <c r="L386" s="27" t="str">
        <f t="shared" si="35"/>
        <v>2021</v>
      </c>
      <c r="M386" t="str">
        <f t="shared" si="32"/>
        <v>Assembléia Extraordinária</v>
      </c>
      <c r="N386" t="str">
        <f t="shared" si="30"/>
        <v>Idosos</v>
      </c>
      <c r="O386">
        <f t="shared" si="33"/>
        <v>4</v>
      </c>
      <c r="P386">
        <f t="shared" si="33"/>
        <v>3</v>
      </c>
      <c r="Q386">
        <f t="shared" si="33"/>
        <v>7</v>
      </c>
    </row>
    <row r="387" spans="4:17">
      <c r="E387" t="s">
        <v>300</v>
      </c>
      <c r="F387">
        <v>3</v>
      </c>
      <c r="G387">
        <v>1</v>
      </c>
      <c r="H387">
        <v>4</v>
      </c>
      <c r="J387" s="27">
        <f t="shared" si="34"/>
        <v>7</v>
      </c>
      <c r="K387">
        <f t="shared" si="31"/>
        <v>3</v>
      </c>
      <c r="L387" s="27" t="str">
        <f t="shared" si="35"/>
        <v>2021</v>
      </c>
      <c r="M387" t="str">
        <f t="shared" si="32"/>
        <v>Assembléia Extraordinária</v>
      </c>
      <c r="N387" t="str">
        <f t="shared" si="30"/>
        <v>Jovem</v>
      </c>
      <c r="O387">
        <f t="shared" si="33"/>
        <v>3</v>
      </c>
      <c r="P387">
        <f t="shared" si="33"/>
        <v>1</v>
      </c>
      <c r="Q387">
        <f t="shared" si="33"/>
        <v>4</v>
      </c>
    </row>
    <row r="388" spans="4:17">
      <c r="E388" t="s">
        <v>289</v>
      </c>
      <c r="F388">
        <v>3</v>
      </c>
      <c r="G388">
        <v>4</v>
      </c>
      <c r="H388">
        <v>7</v>
      </c>
      <c r="J388" s="27">
        <f t="shared" si="34"/>
        <v>7</v>
      </c>
      <c r="K388">
        <f t="shared" si="31"/>
        <v>3</v>
      </c>
      <c r="L388" s="27" t="str">
        <f t="shared" si="35"/>
        <v>2021</v>
      </c>
      <c r="M388" t="str">
        <f t="shared" si="32"/>
        <v>Assembléia Extraordinária</v>
      </c>
      <c r="N388" t="str">
        <f t="shared" ref="N388:N451" si="36">IF(E388="","Total",E388)</f>
        <v>Junior</v>
      </c>
      <c r="O388">
        <f t="shared" si="33"/>
        <v>3</v>
      </c>
      <c r="P388">
        <f t="shared" si="33"/>
        <v>4</v>
      </c>
      <c r="Q388">
        <f t="shared" si="33"/>
        <v>7</v>
      </c>
    </row>
    <row r="389" spans="4:17">
      <c r="D389" t="s">
        <v>327</v>
      </c>
      <c r="F389">
        <v>22</v>
      </c>
      <c r="G389">
        <v>20</v>
      </c>
      <c r="H389">
        <v>42</v>
      </c>
      <c r="J389" s="27">
        <f t="shared" si="34"/>
        <v>7</v>
      </c>
      <c r="K389">
        <f t="shared" ref="K389:K452" si="37">IF(B389="",K388,VLOOKUP(B389,$U$3:$V$14,2,0))</f>
        <v>3</v>
      </c>
      <c r="L389" s="27" t="str">
        <f t="shared" si="35"/>
        <v>2021</v>
      </c>
      <c r="M389" t="str">
        <f t="shared" ref="M389:M452" si="38">IF(D389="",M388,D389)</f>
        <v>Assembléia Extraordinária Total</v>
      </c>
      <c r="N389" t="str">
        <f t="shared" si="36"/>
        <v>Total</v>
      </c>
      <c r="O389">
        <f t="shared" ref="O389:Q452" si="39">F389</f>
        <v>22</v>
      </c>
      <c r="P389">
        <f t="shared" si="39"/>
        <v>20</v>
      </c>
      <c r="Q389">
        <f t="shared" si="39"/>
        <v>42</v>
      </c>
    </row>
    <row r="390" spans="4:17">
      <c r="D390" t="s">
        <v>298</v>
      </c>
      <c r="E390" t="s">
        <v>303</v>
      </c>
      <c r="F390">
        <v>2</v>
      </c>
      <c r="G390">
        <v>2</v>
      </c>
      <c r="H390">
        <v>4</v>
      </c>
      <c r="J390" s="27">
        <f t="shared" ref="J390:J453" si="40">IF(C390="",J389,C390)</f>
        <v>7</v>
      </c>
      <c r="K390">
        <f t="shared" si="37"/>
        <v>3</v>
      </c>
      <c r="L390" s="27" t="str">
        <f t="shared" ref="L390:L453" si="41">IF(A390="",L389,A390)</f>
        <v>2021</v>
      </c>
      <c r="M390" t="str">
        <f t="shared" si="38"/>
        <v>Assembléia Ordinária</v>
      </c>
      <c r="N390" t="str">
        <f t="shared" si="36"/>
        <v>Adolescentes</v>
      </c>
      <c r="O390">
        <f t="shared" si="39"/>
        <v>2</v>
      </c>
      <c r="P390">
        <f t="shared" si="39"/>
        <v>2</v>
      </c>
      <c r="Q390">
        <f t="shared" si="39"/>
        <v>4</v>
      </c>
    </row>
    <row r="391" spans="4:17">
      <c r="E391" t="s">
        <v>292</v>
      </c>
      <c r="F391">
        <v>8</v>
      </c>
      <c r="G391">
        <v>6</v>
      </c>
      <c r="H391">
        <v>14</v>
      </c>
      <c r="J391" s="27">
        <f t="shared" si="40"/>
        <v>7</v>
      </c>
      <c r="K391">
        <f t="shared" si="37"/>
        <v>3</v>
      </c>
      <c r="L391" s="27" t="str">
        <f t="shared" si="41"/>
        <v>2021</v>
      </c>
      <c r="M391" t="str">
        <f t="shared" si="38"/>
        <v>Assembléia Ordinária</v>
      </c>
      <c r="N391" t="str">
        <f t="shared" si="36"/>
        <v>Adultos</v>
      </c>
      <c r="O391">
        <f t="shared" si="39"/>
        <v>8</v>
      </c>
      <c r="P391">
        <f t="shared" si="39"/>
        <v>6</v>
      </c>
      <c r="Q391">
        <f t="shared" si="39"/>
        <v>14</v>
      </c>
    </row>
    <row r="392" spans="4:17">
      <c r="E392" t="s">
        <v>294</v>
      </c>
      <c r="F392">
        <v>2</v>
      </c>
      <c r="G392">
        <v>3</v>
      </c>
      <c r="H392">
        <v>5</v>
      </c>
      <c r="J392" s="27">
        <f t="shared" si="40"/>
        <v>7</v>
      </c>
      <c r="K392">
        <f t="shared" si="37"/>
        <v>3</v>
      </c>
      <c r="L392" s="27" t="str">
        <f t="shared" si="41"/>
        <v>2021</v>
      </c>
      <c r="M392" t="str">
        <f t="shared" si="38"/>
        <v>Assembléia Ordinária</v>
      </c>
      <c r="N392" t="str">
        <f t="shared" si="36"/>
        <v>Berçário</v>
      </c>
      <c r="O392">
        <f t="shared" si="39"/>
        <v>2</v>
      </c>
      <c r="P392">
        <f t="shared" si="39"/>
        <v>3</v>
      </c>
      <c r="Q392">
        <f t="shared" si="39"/>
        <v>5</v>
      </c>
    </row>
    <row r="393" spans="4:17">
      <c r="E393" t="s">
        <v>306</v>
      </c>
      <c r="F393">
        <v>6</v>
      </c>
      <c r="G393">
        <v>3</v>
      </c>
      <c r="H393">
        <v>9</v>
      </c>
      <c r="J393" s="27">
        <f t="shared" si="40"/>
        <v>7</v>
      </c>
      <c r="K393">
        <f t="shared" si="37"/>
        <v>3</v>
      </c>
      <c r="L393" s="27" t="str">
        <f t="shared" si="41"/>
        <v>2021</v>
      </c>
      <c r="M393" t="str">
        <f t="shared" si="38"/>
        <v>Assembléia Ordinária</v>
      </c>
      <c r="N393" t="str">
        <f t="shared" si="36"/>
        <v>Idosos</v>
      </c>
      <c r="O393">
        <f t="shared" si="39"/>
        <v>6</v>
      </c>
      <c r="P393">
        <f t="shared" si="39"/>
        <v>3</v>
      </c>
      <c r="Q393">
        <f t="shared" si="39"/>
        <v>9</v>
      </c>
    </row>
    <row r="394" spans="4:17">
      <c r="E394" t="s">
        <v>300</v>
      </c>
      <c r="F394">
        <v>1</v>
      </c>
      <c r="G394">
        <v>1</v>
      </c>
      <c r="H394">
        <v>2</v>
      </c>
      <c r="J394" s="27">
        <f t="shared" si="40"/>
        <v>7</v>
      </c>
      <c r="K394">
        <f t="shared" si="37"/>
        <v>3</v>
      </c>
      <c r="L394" s="27" t="str">
        <f t="shared" si="41"/>
        <v>2021</v>
      </c>
      <c r="M394" t="str">
        <f t="shared" si="38"/>
        <v>Assembléia Ordinária</v>
      </c>
      <c r="N394" t="str">
        <f t="shared" si="36"/>
        <v>Jovem</v>
      </c>
      <c r="O394">
        <f t="shared" si="39"/>
        <v>1</v>
      </c>
      <c r="P394">
        <f t="shared" si="39"/>
        <v>1</v>
      </c>
      <c r="Q394">
        <f t="shared" si="39"/>
        <v>2</v>
      </c>
    </row>
    <row r="395" spans="4:17">
      <c r="E395" t="s">
        <v>289</v>
      </c>
      <c r="F395">
        <v>4</v>
      </c>
      <c r="G395">
        <v>1</v>
      </c>
      <c r="H395">
        <v>5</v>
      </c>
      <c r="J395" s="27">
        <f t="shared" si="40"/>
        <v>7</v>
      </c>
      <c r="K395">
        <f t="shared" si="37"/>
        <v>3</v>
      </c>
      <c r="L395" s="27" t="str">
        <f t="shared" si="41"/>
        <v>2021</v>
      </c>
      <c r="M395" t="str">
        <f t="shared" si="38"/>
        <v>Assembléia Ordinária</v>
      </c>
      <c r="N395" t="str">
        <f t="shared" si="36"/>
        <v>Junior</v>
      </c>
      <c r="O395">
        <f t="shared" si="39"/>
        <v>4</v>
      </c>
      <c r="P395">
        <f t="shared" si="39"/>
        <v>1</v>
      </c>
      <c r="Q395">
        <f t="shared" si="39"/>
        <v>5</v>
      </c>
    </row>
    <row r="396" spans="4:17">
      <c r="D396" t="s">
        <v>328</v>
      </c>
      <c r="F396">
        <v>23</v>
      </c>
      <c r="G396">
        <v>16</v>
      </c>
      <c r="H396">
        <v>39</v>
      </c>
      <c r="J396" s="27">
        <f t="shared" si="40"/>
        <v>7</v>
      </c>
      <c r="K396">
        <f t="shared" si="37"/>
        <v>3</v>
      </c>
      <c r="L396" s="27" t="str">
        <f t="shared" si="41"/>
        <v>2021</v>
      </c>
      <c r="M396" t="str">
        <f t="shared" si="38"/>
        <v>Assembléia Ordinária Total</v>
      </c>
      <c r="N396" t="str">
        <f t="shared" si="36"/>
        <v>Total</v>
      </c>
      <c r="O396">
        <f t="shared" si="39"/>
        <v>23</v>
      </c>
      <c r="P396">
        <f t="shared" si="39"/>
        <v>16</v>
      </c>
      <c r="Q396">
        <f t="shared" si="39"/>
        <v>39</v>
      </c>
    </row>
    <row r="397" spans="4:17">
      <c r="D397" t="s">
        <v>296</v>
      </c>
      <c r="E397" t="s">
        <v>303</v>
      </c>
      <c r="F397">
        <v>2</v>
      </c>
      <c r="G397">
        <v>4</v>
      </c>
      <c r="H397">
        <v>6</v>
      </c>
      <c r="J397" s="27">
        <f t="shared" si="40"/>
        <v>7</v>
      </c>
      <c r="K397">
        <f t="shared" si="37"/>
        <v>3</v>
      </c>
      <c r="L397" s="27" t="str">
        <f t="shared" si="41"/>
        <v>2021</v>
      </c>
      <c r="M397" t="str">
        <f t="shared" si="38"/>
        <v>Culto Matutino</v>
      </c>
      <c r="N397" t="str">
        <f t="shared" si="36"/>
        <v>Adolescentes</v>
      </c>
      <c r="O397">
        <f t="shared" si="39"/>
        <v>2</v>
      </c>
      <c r="P397">
        <f t="shared" si="39"/>
        <v>4</v>
      </c>
      <c r="Q397">
        <f t="shared" si="39"/>
        <v>6</v>
      </c>
    </row>
    <row r="398" spans="4:17">
      <c r="E398" t="s">
        <v>292</v>
      </c>
      <c r="F398">
        <v>1</v>
      </c>
      <c r="G398">
        <v>4</v>
      </c>
      <c r="H398">
        <v>5</v>
      </c>
      <c r="J398" s="27">
        <f t="shared" si="40"/>
        <v>7</v>
      </c>
      <c r="K398">
        <f t="shared" si="37"/>
        <v>3</v>
      </c>
      <c r="L398" s="27" t="str">
        <f t="shared" si="41"/>
        <v>2021</v>
      </c>
      <c r="M398" t="str">
        <f t="shared" si="38"/>
        <v>Culto Matutino</v>
      </c>
      <c r="N398" t="str">
        <f t="shared" si="36"/>
        <v>Adultos</v>
      </c>
      <c r="O398">
        <f t="shared" si="39"/>
        <v>1</v>
      </c>
      <c r="P398">
        <f t="shared" si="39"/>
        <v>4</v>
      </c>
      <c r="Q398">
        <f t="shared" si="39"/>
        <v>5</v>
      </c>
    </row>
    <row r="399" spans="4:17">
      <c r="E399" t="s">
        <v>294</v>
      </c>
      <c r="F399">
        <v>2</v>
      </c>
      <c r="G399">
        <v>1</v>
      </c>
      <c r="H399">
        <v>3</v>
      </c>
      <c r="J399" s="27">
        <f t="shared" si="40"/>
        <v>7</v>
      </c>
      <c r="K399">
        <f t="shared" si="37"/>
        <v>3</v>
      </c>
      <c r="L399" s="27" t="str">
        <f t="shared" si="41"/>
        <v>2021</v>
      </c>
      <c r="M399" t="str">
        <f t="shared" si="38"/>
        <v>Culto Matutino</v>
      </c>
      <c r="N399" t="str">
        <f t="shared" si="36"/>
        <v>Berçário</v>
      </c>
      <c r="O399">
        <f t="shared" si="39"/>
        <v>2</v>
      </c>
      <c r="P399">
        <f t="shared" si="39"/>
        <v>1</v>
      </c>
      <c r="Q399">
        <f t="shared" si="39"/>
        <v>3</v>
      </c>
    </row>
    <row r="400" spans="4:17">
      <c r="E400" t="s">
        <v>306</v>
      </c>
      <c r="F400">
        <v>3</v>
      </c>
      <c r="G400">
        <v>2</v>
      </c>
      <c r="H400">
        <v>5</v>
      </c>
      <c r="J400" s="27">
        <f t="shared" si="40"/>
        <v>7</v>
      </c>
      <c r="K400">
        <f t="shared" si="37"/>
        <v>3</v>
      </c>
      <c r="L400" s="27" t="str">
        <f t="shared" si="41"/>
        <v>2021</v>
      </c>
      <c r="M400" t="str">
        <f t="shared" si="38"/>
        <v>Culto Matutino</v>
      </c>
      <c r="N400" t="str">
        <f t="shared" si="36"/>
        <v>Idosos</v>
      </c>
      <c r="O400">
        <f t="shared" si="39"/>
        <v>3</v>
      </c>
      <c r="P400">
        <f t="shared" si="39"/>
        <v>2</v>
      </c>
      <c r="Q400">
        <f t="shared" si="39"/>
        <v>5</v>
      </c>
    </row>
    <row r="401" spans="4:17">
      <c r="E401" t="s">
        <v>300</v>
      </c>
      <c r="F401">
        <v>1</v>
      </c>
      <c r="G401">
        <v>4</v>
      </c>
      <c r="H401">
        <v>5</v>
      </c>
      <c r="J401" s="27">
        <f t="shared" si="40"/>
        <v>7</v>
      </c>
      <c r="K401">
        <f t="shared" si="37"/>
        <v>3</v>
      </c>
      <c r="L401" s="27" t="str">
        <f t="shared" si="41"/>
        <v>2021</v>
      </c>
      <c r="M401" t="str">
        <f t="shared" si="38"/>
        <v>Culto Matutino</v>
      </c>
      <c r="N401" t="str">
        <f t="shared" si="36"/>
        <v>Jovem</v>
      </c>
      <c r="O401">
        <f t="shared" si="39"/>
        <v>1</v>
      </c>
      <c r="P401">
        <f t="shared" si="39"/>
        <v>4</v>
      </c>
      <c r="Q401">
        <f t="shared" si="39"/>
        <v>5</v>
      </c>
    </row>
    <row r="402" spans="4:17">
      <c r="E402" t="s">
        <v>289</v>
      </c>
      <c r="F402">
        <v>7</v>
      </c>
      <c r="G402">
        <v>5</v>
      </c>
      <c r="H402">
        <v>12</v>
      </c>
      <c r="J402" s="27">
        <f t="shared" si="40"/>
        <v>7</v>
      </c>
      <c r="K402">
        <f t="shared" si="37"/>
        <v>3</v>
      </c>
      <c r="L402" s="27" t="str">
        <f t="shared" si="41"/>
        <v>2021</v>
      </c>
      <c r="M402" t="str">
        <f t="shared" si="38"/>
        <v>Culto Matutino</v>
      </c>
      <c r="N402" t="str">
        <f t="shared" si="36"/>
        <v>Junior</v>
      </c>
      <c r="O402">
        <f t="shared" si="39"/>
        <v>7</v>
      </c>
      <c r="P402">
        <f t="shared" si="39"/>
        <v>5</v>
      </c>
      <c r="Q402">
        <f t="shared" si="39"/>
        <v>12</v>
      </c>
    </row>
    <row r="403" spans="4:17">
      <c r="D403" t="s">
        <v>329</v>
      </c>
      <c r="F403">
        <v>16</v>
      </c>
      <c r="G403">
        <v>20</v>
      </c>
      <c r="H403">
        <v>36</v>
      </c>
      <c r="J403" s="27">
        <f t="shared" si="40"/>
        <v>7</v>
      </c>
      <c r="K403">
        <f t="shared" si="37"/>
        <v>3</v>
      </c>
      <c r="L403" s="27" t="str">
        <f t="shared" si="41"/>
        <v>2021</v>
      </c>
      <c r="M403" t="str">
        <f t="shared" si="38"/>
        <v>Culto Matutino Total</v>
      </c>
      <c r="N403" t="str">
        <f t="shared" si="36"/>
        <v>Total</v>
      </c>
      <c r="O403">
        <f t="shared" si="39"/>
        <v>16</v>
      </c>
      <c r="P403">
        <f t="shared" si="39"/>
        <v>20</v>
      </c>
      <c r="Q403">
        <f t="shared" si="39"/>
        <v>36</v>
      </c>
    </row>
    <row r="404" spans="4:17">
      <c r="D404" t="s">
        <v>297</v>
      </c>
      <c r="E404" t="s">
        <v>303</v>
      </c>
      <c r="F404">
        <v>3</v>
      </c>
      <c r="G404">
        <v>3</v>
      </c>
      <c r="H404">
        <v>6</v>
      </c>
      <c r="J404" s="27">
        <f t="shared" si="40"/>
        <v>7</v>
      </c>
      <c r="K404">
        <f t="shared" si="37"/>
        <v>3</v>
      </c>
      <c r="L404" s="27" t="str">
        <f t="shared" si="41"/>
        <v>2021</v>
      </c>
      <c r="M404" t="str">
        <f t="shared" si="38"/>
        <v>Culto Noturno</v>
      </c>
      <c r="N404" t="str">
        <f t="shared" si="36"/>
        <v>Adolescentes</v>
      </c>
      <c r="O404">
        <f t="shared" si="39"/>
        <v>3</v>
      </c>
      <c r="P404">
        <f t="shared" si="39"/>
        <v>3</v>
      </c>
      <c r="Q404">
        <f t="shared" si="39"/>
        <v>6</v>
      </c>
    </row>
    <row r="405" spans="4:17">
      <c r="E405" t="s">
        <v>292</v>
      </c>
      <c r="F405">
        <v>10</v>
      </c>
      <c r="G405">
        <v>6</v>
      </c>
      <c r="H405">
        <v>16</v>
      </c>
      <c r="J405" s="27">
        <f t="shared" si="40"/>
        <v>7</v>
      </c>
      <c r="K405">
        <f t="shared" si="37"/>
        <v>3</v>
      </c>
      <c r="L405" s="27" t="str">
        <f t="shared" si="41"/>
        <v>2021</v>
      </c>
      <c r="M405" t="str">
        <f t="shared" si="38"/>
        <v>Culto Noturno</v>
      </c>
      <c r="N405" t="str">
        <f t="shared" si="36"/>
        <v>Adultos</v>
      </c>
      <c r="O405">
        <f t="shared" si="39"/>
        <v>10</v>
      </c>
      <c r="P405">
        <f t="shared" si="39"/>
        <v>6</v>
      </c>
      <c r="Q405">
        <f t="shared" si="39"/>
        <v>16</v>
      </c>
    </row>
    <row r="406" spans="4:17">
      <c r="E406" t="s">
        <v>294</v>
      </c>
      <c r="F406">
        <v>2</v>
      </c>
      <c r="G406">
        <v>2</v>
      </c>
      <c r="H406">
        <v>4</v>
      </c>
      <c r="J406" s="27">
        <f t="shared" si="40"/>
        <v>7</v>
      </c>
      <c r="K406">
        <f t="shared" si="37"/>
        <v>3</v>
      </c>
      <c r="L406" s="27" t="str">
        <f t="shared" si="41"/>
        <v>2021</v>
      </c>
      <c r="M406" t="str">
        <f t="shared" si="38"/>
        <v>Culto Noturno</v>
      </c>
      <c r="N406" t="str">
        <f t="shared" si="36"/>
        <v>Berçário</v>
      </c>
      <c r="O406">
        <f t="shared" si="39"/>
        <v>2</v>
      </c>
      <c r="P406">
        <f t="shared" si="39"/>
        <v>2</v>
      </c>
      <c r="Q406">
        <f t="shared" si="39"/>
        <v>4</v>
      </c>
    </row>
    <row r="407" spans="4:17">
      <c r="E407" t="s">
        <v>306</v>
      </c>
      <c r="F407">
        <v>5</v>
      </c>
      <c r="G407">
        <v>3</v>
      </c>
      <c r="H407">
        <v>8</v>
      </c>
      <c r="J407" s="27">
        <f t="shared" si="40"/>
        <v>7</v>
      </c>
      <c r="K407">
        <f t="shared" si="37"/>
        <v>3</v>
      </c>
      <c r="L407" s="27" t="str">
        <f t="shared" si="41"/>
        <v>2021</v>
      </c>
      <c r="M407" t="str">
        <f t="shared" si="38"/>
        <v>Culto Noturno</v>
      </c>
      <c r="N407" t="str">
        <f t="shared" si="36"/>
        <v>Idosos</v>
      </c>
      <c r="O407">
        <f t="shared" si="39"/>
        <v>5</v>
      </c>
      <c r="P407">
        <f t="shared" si="39"/>
        <v>3</v>
      </c>
      <c r="Q407">
        <f t="shared" si="39"/>
        <v>8</v>
      </c>
    </row>
    <row r="408" spans="4:17">
      <c r="E408" t="s">
        <v>300</v>
      </c>
      <c r="F408">
        <v>1</v>
      </c>
      <c r="G408">
        <v>3</v>
      </c>
      <c r="H408">
        <v>4</v>
      </c>
      <c r="J408" s="27">
        <f t="shared" si="40"/>
        <v>7</v>
      </c>
      <c r="K408">
        <f t="shared" si="37"/>
        <v>3</v>
      </c>
      <c r="L408" s="27" t="str">
        <f t="shared" si="41"/>
        <v>2021</v>
      </c>
      <c r="M408" t="str">
        <f t="shared" si="38"/>
        <v>Culto Noturno</v>
      </c>
      <c r="N408" t="str">
        <f t="shared" si="36"/>
        <v>Jovem</v>
      </c>
      <c r="O408">
        <f t="shared" si="39"/>
        <v>1</v>
      </c>
      <c r="P408">
        <f t="shared" si="39"/>
        <v>3</v>
      </c>
      <c r="Q408">
        <f t="shared" si="39"/>
        <v>4</v>
      </c>
    </row>
    <row r="409" spans="4:17">
      <c r="E409" t="s">
        <v>289</v>
      </c>
      <c r="F409">
        <v>4</v>
      </c>
      <c r="G409">
        <v>2</v>
      </c>
      <c r="H409">
        <v>6</v>
      </c>
      <c r="J409" s="27">
        <f t="shared" si="40"/>
        <v>7</v>
      </c>
      <c r="K409">
        <f t="shared" si="37"/>
        <v>3</v>
      </c>
      <c r="L409" s="27" t="str">
        <f t="shared" si="41"/>
        <v>2021</v>
      </c>
      <c r="M409" t="str">
        <f t="shared" si="38"/>
        <v>Culto Noturno</v>
      </c>
      <c r="N409" t="str">
        <f t="shared" si="36"/>
        <v>Junior</v>
      </c>
      <c r="O409">
        <f t="shared" si="39"/>
        <v>4</v>
      </c>
      <c r="P409">
        <f t="shared" si="39"/>
        <v>2</v>
      </c>
      <c r="Q409">
        <f t="shared" si="39"/>
        <v>6</v>
      </c>
    </row>
    <row r="410" spans="4:17">
      <c r="D410" t="s">
        <v>330</v>
      </c>
      <c r="F410">
        <v>25</v>
      </c>
      <c r="G410">
        <v>19</v>
      </c>
      <c r="H410">
        <v>44</v>
      </c>
      <c r="J410" s="27">
        <f t="shared" si="40"/>
        <v>7</v>
      </c>
      <c r="K410">
        <f t="shared" si="37"/>
        <v>3</v>
      </c>
      <c r="L410" s="27" t="str">
        <f t="shared" si="41"/>
        <v>2021</v>
      </c>
      <c r="M410" t="str">
        <f t="shared" si="38"/>
        <v>Culto Noturno Total</v>
      </c>
      <c r="N410" t="str">
        <f t="shared" si="36"/>
        <v>Total</v>
      </c>
      <c r="O410">
        <f t="shared" si="39"/>
        <v>25</v>
      </c>
      <c r="P410">
        <f t="shared" si="39"/>
        <v>19</v>
      </c>
      <c r="Q410">
        <f t="shared" si="39"/>
        <v>44</v>
      </c>
    </row>
    <row r="411" spans="4:17">
      <c r="D411" t="s">
        <v>305</v>
      </c>
      <c r="E411" t="s">
        <v>303</v>
      </c>
      <c r="F411">
        <v>2</v>
      </c>
      <c r="G411">
        <v>3</v>
      </c>
      <c r="H411">
        <v>5</v>
      </c>
      <c r="J411" s="27">
        <f t="shared" si="40"/>
        <v>7</v>
      </c>
      <c r="K411">
        <f t="shared" si="37"/>
        <v>3</v>
      </c>
      <c r="L411" s="27" t="str">
        <f t="shared" si="41"/>
        <v>2021</v>
      </c>
      <c r="M411" t="str">
        <f t="shared" si="38"/>
        <v>EBD</v>
      </c>
      <c r="N411" t="str">
        <f t="shared" si="36"/>
        <v>Adolescentes</v>
      </c>
      <c r="O411">
        <f t="shared" si="39"/>
        <v>2</v>
      </c>
      <c r="P411">
        <f t="shared" si="39"/>
        <v>3</v>
      </c>
      <c r="Q411">
        <f t="shared" si="39"/>
        <v>5</v>
      </c>
    </row>
    <row r="412" spans="4:17">
      <c r="E412" t="s">
        <v>292</v>
      </c>
      <c r="F412">
        <v>9</v>
      </c>
      <c r="G412">
        <v>4</v>
      </c>
      <c r="H412">
        <v>13</v>
      </c>
      <c r="J412" s="27">
        <f t="shared" si="40"/>
        <v>7</v>
      </c>
      <c r="K412">
        <f t="shared" si="37"/>
        <v>3</v>
      </c>
      <c r="L412" s="27" t="str">
        <f t="shared" si="41"/>
        <v>2021</v>
      </c>
      <c r="M412" t="str">
        <f t="shared" si="38"/>
        <v>EBD</v>
      </c>
      <c r="N412" t="str">
        <f t="shared" si="36"/>
        <v>Adultos</v>
      </c>
      <c r="O412">
        <f t="shared" si="39"/>
        <v>9</v>
      </c>
      <c r="P412">
        <f t="shared" si="39"/>
        <v>4</v>
      </c>
      <c r="Q412">
        <f t="shared" si="39"/>
        <v>13</v>
      </c>
    </row>
    <row r="413" spans="4:17">
      <c r="E413" t="s">
        <v>294</v>
      </c>
      <c r="F413">
        <v>2</v>
      </c>
      <c r="G413">
        <v>1</v>
      </c>
      <c r="H413">
        <v>3</v>
      </c>
      <c r="J413" s="27">
        <f t="shared" si="40"/>
        <v>7</v>
      </c>
      <c r="K413">
        <f t="shared" si="37"/>
        <v>3</v>
      </c>
      <c r="L413" s="27" t="str">
        <f t="shared" si="41"/>
        <v>2021</v>
      </c>
      <c r="M413" t="str">
        <f t="shared" si="38"/>
        <v>EBD</v>
      </c>
      <c r="N413" t="str">
        <f t="shared" si="36"/>
        <v>Berçário</v>
      </c>
      <c r="O413">
        <f t="shared" si="39"/>
        <v>2</v>
      </c>
      <c r="P413">
        <f t="shared" si="39"/>
        <v>1</v>
      </c>
      <c r="Q413">
        <f t="shared" si="39"/>
        <v>3</v>
      </c>
    </row>
    <row r="414" spans="4:17">
      <c r="E414" t="s">
        <v>306</v>
      </c>
      <c r="F414">
        <v>6</v>
      </c>
      <c r="G414">
        <v>1</v>
      </c>
      <c r="H414">
        <v>7</v>
      </c>
      <c r="J414" s="27">
        <f t="shared" si="40"/>
        <v>7</v>
      </c>
      <c r="K414">
        <f t="shared" si="37"/>
        <v>3</v>
      </c>
      <c r="L414" s="27" t="str">
        <f t="shared" si="41"/>
        <v>2021</v>
      </c>
      <c r="M414" t="str">
        <f t="shared" si="38"/>
        <v>EBD</v>
      </c>
      <c r="N414" t="str">
        <f t="shared" si="36"/>
        <v>Idosos</v>
      </c>
      <c r="O414">
        <f t="shared" si="39"/>
        <v>6</v>
      </c>
      <c r="P414">
        <f t="shared" si="39"/>
        <v>1</v>
      </c>
      <c r="Q414">
        <f t="shared" si="39"/>
        <v>7</v>
      </c>
    </row>
    <row r="415" spans="4:17">
      <c r="E415" t="s">
        <v>300</v>
      </c>
      <c r="F415">
        <v>2</v>
      </c>
      <c r="G415">
        <v>4</v>
      </c>
      <c r="H415">
        <v>6</v>
      </c>
      <c r="J415" s="27">
        <f t="shared" si="40"/>
        <v>7</v>
      </c>
      <c r="K415">
        <f t="shared" si="37"/>
        <v>3</v>
      </c>
      <c r="L415" s="27" t="str">
        <f t="shared" si="41"/>
        <v>2021</v>
      </c>
      <c r="M415" t="str">
        <f t="shared" si="38"/>
        <v>EBD</v>
      </c>
      <c r="N415" t="str">
        <f t="shared" si="36"/>
        <v>Jovem</v>
      </c>
      <c r="O415">
        <f t="shared" si="39"/>
        <v>2</v>
      </c>
      <c r="P415">
        <f t="shared" si="39"/>
        <v>4</v>
      </c>
      <c r="Q415">
        <f t="shared" si="39"/>
        <v>6</v>
      </c>
    </row>
    <row r="416" spans="4:17">
      <c r="E416" t="s">
        <v>289</v>
      </c>
      <c r="F416">
        <v>4</v>
      </c>
      <c r="G416">
        <v>2</v>
      </c>
      <c r="H416">
        <v>6</v>
      </c>
      <c r="J416" s="27">
        <f t="shared" si="40"/>
        <v>7</v>
      </c>
      <c r="K416">
        <f t="shared" si="37"/>
        <v>3</v>
      </c>
      <c r="L416" s="27" t="str">
        <f t="shared" si="41"/>
        <v>2021</v>
      </c>
      <c r="M416" t="str">
        <f t="shared" si="38"/>
        <v>EBD</v>
      </c>
      <c r="N416" t="str">
        <f t="shared" si="36"/>
        <v>Junior</v>
      </c>
      <c r="O416">
        <f t="shared" si="39"/>
        <v>4</v>
      </c>
      <c r="P416">
        <f t="shared" si="39"/>
        <v>2</v>
      </c>
      <c r="Q416">
        <f t="shared" si="39"/>
        <v>6</v>
      </c>
    </row>
    <row r="417" spans="3:17">
      <c r="D417" t="s">
        <v>331</v>
      </c>
      <c r="F417">
        <v>25</v>
      </c>
      <c r="G417">
        <v>15</v>
      </c>
      <c r="H417">
        <v>40</v>
      </c>
      <c r="J417" s="27">
        <f t="shared" si="40"/>
        <v>7</v>
      </c>
      <c r="K417">
        <f t="shared" si="37"/>
        <v>3</v>
      </c>
      <c r="L417" s="27" t="str">
        <f t="shared" si="41"/>
        <v>2021</v>
      </c>
      <c r="M417" t="str">
        <f t="shared" si="38"/>
        <v>EBD Total</v>
      </c>
      <c r="N417" t="str">
        <f t="shared" si="36"/>
        <v>Total</v>
      </c>
      <c r="O417">
        <f t="shared" si="39"/>
        <v>25</v>
      </c>
      <c r="P417">
        <f t="shared" si="39"/>
        <v>15</v>
      </c>
      <c r="Q417">
        <f t="shared" si="39"/>
        <v>40</v>
      </c>
    </row>
    <row r="418" spans="3:17">
      <c r="D418" t="s">
        <v>304</v>
      </c>
      <c r="E418" t="s">
        <v>303</v>
      </c>
      <c r="F418">
        <v>5</v>
      </c>
      <c r="G418">
        <v>4</v>
      </c>
      <c r="H418">
        <v>9</v>
      </c>
      <c r="J418" s="27">
        <f t="shared" si="40"/>
        <v>7</v>
      </c>
      <c r="K418">
        <f t="shared" si="37"/>
        <v>3</v>
      </c>
      <c r="L418" s="27" t="str">
        <f t="shared" si="41"/>
        <v>2021</v>
      </c>
      <c r="M418" t="str">
        <f t="shared" si="38"/>
        <v>Reunião</v>
      </c>
      <c r="N418" t="str">
        <f t="shared" si="36"/>
        <v>Adolescentes</v>
      </c>
      <c r="O418">
        <f t="shared" si="39"/>
        <v>5</v>
      </c>
      <c r="P418">
        <f t="shared" si="39"/>
        <v>4</v>
      </c>
      <c r="Q418">
        <f t="shared" si="39"/>
        <v>9</v>
      </c>
    </row>
    <row r="419" spans="3:17">
      <c r="E419" t="s">
        <v>292</v>
      </c>
      <c r="F419">
        <v>8</v>
      </c>
      <c r="G419">
        <v>4</v>
      </c>
      <c r="H419">
        <v>12</v>
      </c>
      <c r="J419" s="27">
        <f t="shared" si="40"/>
        <v>7</v>
      </c>
      <c r="K419">
        <f t="shared" si="37"/>
        <v>3</v>
      </c>
      <c r="L419" s="27" t="str">
        <f t="shared" si="41"/>
        <v>2021</v>
      </c>
      <c r="M419" t="str">
        <f t="shared" si="38"/>
        <v>Reunião</v>
      </c>
      <c r="N419" t="str">
        <f t="shared" si="36"/>
        <v>Adultos</v>
      </c>
      <c r="O419">
        <f t="shared" si="39"/>
        <v>8</v>
      </c>
      <c r="P419">
        <f t="shared" si="39"/>
        <v>4</v>
      </c>
      <c r="Q419">
        <f t="shared" si="39"/>
        <v>12</v>
      </c>
    </row>
    <row r="420" spans="3:17">
      <c r="E420" t="s">
        <v>294</v>
      </c>
      <c r="F420">
        <v>2</v>
      </c>
      <c r="G420">
        <v>2</v>
      </c>
      <c r="H420">
        <v>4</v>
      </c>
      <c r="J420" s="27">
        <f t="shared" si="40"/>
        <v>7</v>
      </c>
      <c r="K420">
        <f t="shared" si="37"/>
        <v>3</v>
      </c>
      <c r="L420" s="27" t="str">
        <f t="shared" si="41"/>
        <v>2021</v>
      </c>
      <c r="M420" t="str">
        <f t="shared" si="38"/>
        <v>Reunião</v>
      </c>
      <c r="N420" t="str">
        <f t="shared" si="36"/>
        <v>Berçário</v>
      </c>
      <c r="O420">
        <f t="shared" si="39"/>
        <v>2</v>
      </c>
      <c r="P420">
        <f t="shared" si="39"/>
        <v>2</v>
      </c>
      <c r="Q420">
        <f t="shared" si="39"/>
        <v>4</v>
      </c>
    </row>
    <row r="421" spans="3:17">
      <c r="E421" t="s">
        <v>306</v>
      </c>
      <c r="F421">
        <v>5</v>
      </c>
      <c r="G421">
        <v>3</v>
      </c>
      <c r="H421">
        <v>8</v>
      </c>
      <c r="J421" s="27">
        <f t="shared" si="40"/>
        <v>7</v>
      </c>
      <c r="K421">
        <f t="shared" si="37"/>
        <v>3</v>
      </c>
      <c r="L421" s="27" t="str">
        <f t="shared" si="41"/>
        <v>2021</v>
      </c>
      <c r="M421" t="str">
        <f t="shared" si="38"/>
        <v>Reunião</v>
      </c>
      <c r="N421" t="str">
        <f t="shared" si="36"/>
        <v>Idosos</v>
      </c>
      <c r="O421">
        <f t="shared" si="39"/>
        <v>5</v>
      </c>
      <c r="P421">
        <f t="shared" si="39"/>
        <v>3</v>
      </c>
      <c r="Q421">
        <f t="shared" si="39"/>
        <v>8</v>
      </c>
    </row>
    <row r="422" spans="3:17">
      <c r="E422" t="s">
        <v>300</v>
      </c>
      <c r="F422">
        <v>4</v>
      </c>
      <c r="G422">
        <v>4</v>
      </c>
      <c r="H422">
        <v>8</v>
      </c>
      <c r="J422" s="27">
        <f t="shared" si="40"/>
        <v>7</v>
      </c>
      <c r="K422">
        <f t="shared" si="37"/>
        <v>3</v>
      </c>
      <c r="L422" s="27" t="str">
        <f t="shared" si="41"/>
        <v>2021</v>
      </c>
      <c r="M422" t="str">
        <f t="shared" si="38"/>
        <v>Reunião</v>
      </c>
      <c r="N422" t="str">
        <f t="shared" si="36"/>
        <v>Jovem</v>
      </c>
      <c r="O422">
        <f t="shared" si="39"/>
        <v>4</v>
      </c>
      <c r="P422">
        <f t="shared" si="39"/>
        <v>4</v>
      </c>
      <c r="Q422">
        <f t="shared" si="39"/>
        <v>8</v>
      </c>
    </row>
    <row r="423" spans="3:17">
      <c r="E423" t="s">
        <v>289</v>
      </c>
      <c r="F423">
        <v>3</v>
      </c>
      <c r="G423">
        <v>2</v>
      </c>
      <c r="H423">
        <v>5</v>
      </c>
      <c r="J423" s="27">
        <f t="shared" si="40"/>
        <v>7</v>
      </c>
      <c r="K423">
        <f t="shared" si="37"/>
        <v>3</v>
      </c>
      <c r="L423" s="27" t="str">
        <f t="shared" si="41"/>
        <v>2021</v>
      </c>
      <c r="M423" t="str">
        <f t="shared" si="38"/>
        <v>Reunião</v>
      </c>
      <c r="N423" t="str">
        <f t="shared" si="36"/>
        <v>Junior</v>
      </c>
      <c r="O423">
        <f t="shared" si="39"/>
        <v>3</v>
      </c>
      <c r="P423">
        <f t="shared" si="39"/>
        <v>2</v>
      </c>
      <c r="Q423">
        <f t="shared" si="39"/>
        <v>5</v>
      </c>
    </row>
    <row r="424" spans="3:17">
      <c r="D424" t="s">
        <v>332</v>
      </c>
      <c r="F424">
        <v>27</v>
      </c>
      <c r="G424">
        <v>19</v>
      </c>
      <c r="H424">
        <v>46</v>
      </c>
      <c r="J424" s="27">
        <f t="shared" si="40"/>
        <v>7</v>
      </c>
      <c r="K424">
        <f t="shared" si="37"/>
        <v>3</v>
      </c>
      <c r="L424" s="27" t="str">
        <f t="shared" si="41"/>
        <v>2021</v>
      </c>
      <c r="M424" t="str">
        <f t="shared" si="38"/>
        <v>Reunião Total</v>
      </c>
      <c r="N424" t="str">
        <f t="shared" si="36"/>
        <v>Total</v>
      </c>
      <c r="O424">
        <f t="shared" si="39"/>
        <v>27</v>
      </c>
      <c r="P424">
        <f t="shared" si="39"/>
        <v>19</v>
      </c>
      <c r="Q424">
        <f t="shared" si="39"/>
        <v>46</v>
      </c>
    </row>
    <row r="425" spans="3:17">
      <c r="C425">
        <v>14</v>
      </c>
      <c r="D425" t="s">
        <v>299</v>
      </c>
      <c r="E425" t="s">
        <v>303</v>
      </c>
      <c r="F425">
        <v>3</v>
      </c>
      <c r="G425">
        <v>1</v>
      </c>
      <c r="H425">
        <v>4</v>
      </c>
      <c r="J425" s="27">
        <f t="shared" si="40"/>
        <v>14</v>
      </c>
      <c r="K425">
        <f t="shared" si="37"/>
        <v>3</v>
      </c>
      <c r="L425" s="27" t="str">
        <f t="shared" si="41"/>
        <v>2021</v>
      </c>
      <c r="M425" t="str">
        <f t="shared" si="38"/>
        <v>Assembléia Extraordinária</v>
      </c>
      <c r="N425" t="str">
        <f t="shared" si="36"/>
        <v>Adolescentes</v>
      </c>
      <c r="O425">
        <f t="shared" si="39"/>
        <v>3</v>
      </c>
      <c r="P425">
        <f t="shared" si="39"/>
        <v>1</v>
      </c>
      <c r="Q425">
        <f t="shared" si="39"/>
        <v>4</v>
      </c>
    </row>
    <row r="426" spans="3:17">
      <c r="E426" t="s">
        <v>292</v>
      </c>
      <c r="F426">
        <v>2</v>
      </c>
      <c r="G426">
        <v>4</v>
      </c>
      <c r="H426">
        <v>6</v>
      </c>
      <c r="J426" s="27">
        <f t="shared" si="40"/>
        <v>14</v>
      </c>
      <c r="K426">
        <f t="shared" si="37"/>
        <v>3</v>
      </c>
      <c r="L426" s="27" t="str">
        <f t="shared" si="41"/>
        <v>2021</v>
      </c>
      <c r="M426" t="str">
        <f t="shared" si="38"/>
        <v>Assembléia Extraordinária</v>
      </c>
      <c r="N426" t="str">
        <f t="shared" si="36"/>
        <v>Adultos</v>
      </c>
      <c r="O426">
        <f t="shared" si="39"/>
        <v>2</v>
      </c>
      <c r="P426">
        <f t="shared" si="39"/>
        <v>4</v>
      </c>
      <c r="Q426">
        <f t="shared" si="39"/>
        <v>6</v>
      </c>
    </row>
    <row r="427" spans="3:17">
      <c r="E427" t="s">
        <v>294</v>
      </c>
      <c r="F427">
        <v>1</v>
      </c>
      <c r="G427">
        <v>1</v>
      </c>
      <c r="H427">
        <v>2</v>
      </c>
      <c r="J427" s="27">
        <f t="shared" si="40"/>
        <v>14</v>
      </c>
      <c r="K427">
        <f t="shared" si="37"/>
        <v>3</v>
      </c>
      <c r="L427" s="27" t="str">
        <f t="shared" si="41"/>
        <v>2021</v>
      </c>
      <c r="M427" t="str">
        <f t="shared" si="38"/>
        <v>Assembléia Extraordinária</v>
      </c>
      <c r="N427" t="str">
        <f t="shared" si="36"/>
        <v>Berçário</v>
      </c>
      <c r="O427">
        <f t="shared" si="39"/>
        <v>1</v>
      </c>
      <c r="P427">
        <f t="shared" si="39"/>
        <v>1</v>
      </c>
      <c r="Q427">
        <f t="shared" si="39"/>
        <v>2</v>
      </c>
    </row>
    <row r="428" spans="3:17">
      <c r="E428" t="s">
        <v>306</v>
      </c>
      <c r="F428">
        <v>4</v>
      </c>
      <c r="G428">
        <v>2</v>
      </c>
      <c r="H428">
        <v>6</v>
      </c>
      <c r="J428" s="27">
        <f t="shared" si="40"/>
        <v>14</v>
      </c>
      <c r="K428">
        <f t="shared" si="37"/>
        <v>3</v>
      </c>
      <c r="L428" s="27" t="str">
        <f t="shared" si="41"/>
        <v>2021</v>
      </c>
      <c r="M428" t="str">
        <f t="shared" si="38"/>
        <v>Assembléia Extraordinária</v>
      </c>
      <c r="N428" t="str">
        <f t="shared" si="36"/>
        <v>Idosos</v>
      </c>
      <c r="O428">
        <f t="shared" si="39"/>
        <v>4</v>
      </c>
      <c r="P428">
        <f t="shared" si="39"/>
        <v>2</v>
      </c>
      <c r="Q428">
        <f t="shared" si="39"/>
        <v>6</v>
      </c>
    </row>
    <row r="429" spans="3:17">
      <c r="E429" t="s">
        <v>300</v>
      </c>
      <c r="F429">
        <v>4</v>
      </c>
      <c r="G429">
        <v>1</v>
      </c>
      <c r="H429">
        <v>5</v>
      </c>
      <c r="J429" s="27">
        <f t="shared" si="40"/>
        <v>14</v>
      </c>
      <c r="K429">
        <f t="shared" si="37"/>
        <v>3</v>
      </c>
      <c r="L429" s="27" t="str">
        <f t="shared" si="41"/>
        <v>2021</v>
      </c>
      <c r="M429" t="str">
        <f t="shared" si="38"/>
        <v>Assembléia Extraordinária</v>
      </c>
      <c r="N429" t="str">
        <f t="shared" si="36"/>
        <v>Jovem</v>
      </c>
      <c r="O429">
        <f t="shared" si="39"/>
        <v>4</v>
      </c>
      <c r="P429">
        <f t="shared" si="39"/>
        <v>1</v>
      </c>
      <c r="Q429">
        <f t="shared" si="39"/>
        <v>5</v>
      </c>
    </row>
    <row r="430" spans="3:17">
      <c r="E430" t="s">
        <v>289</v>
      </c>
      <c r="F430">
        <v>7</v>
      </c>
      <c r="G430">
        <v>4</v>
      </c>
      <c r="H430">
        <v>11</v>
      </c>
      <c r="J430" s="27">
        <f t="shared" si="40"/>
        <v>14</v>
      </c>
      <c r="K430">
        <f t="shared" si="37"/>
        <v>3</v>
      </c>
      <c r="L430" s="27" t="str">
        <f t="shared" si="41"/>
        <v>2021</v>
      </c>
      <c r="M430" t="str">
        <f t="shared" si="38"/>
        <v>Assembléia Extraordinária</v>
      </c>
      <c r="N430" t="str">
        <f t="shared" si="36"/>
        <v>Junior</v>
      </c>
      <c r="O430">
        <f t="shared" si="39"/>
        <v>7</v>
      </c>
      <c r="P430">
        <f t="shared" si="39"/>
        <v>4</v>
      </c>
      <c r="Q430">
        <f t="shared" si="39"/>
        <v>11</v>
      </c>
    </row>
    <row r="431" spans="3:17">
      <c r="D431" t="s">
        <v>327</v>
      </c>
      <c r="F431">
        <v>21</v>
      </c>
      <c r="G431">
        <v>13</v>
      </c>
      <c r="H431">
        <v>34</v>
      </c>
      <c r="J431" s="27">
        <f t="shared" si="40"/>
        <v>14</v>
      </c>
      <c r="K431">
        <f t="shared" si="37"/>
        <v>3</v>
      </c>
      <c r="L431" s="27" t="str">
        <f t="shared" si="41"/>
        <v>2021</v>
      </c>
      <c r="M431" t="str">
        <f t="shared" si="38"/>
        <v>Assembléia Extraordinária Total</v>
      </c>
      <c r="N431" t="str">
        <f t="shared" si="36"/>
        <v>Total</v>
      </c>
      <c r="O431">
        <f t="shared" si="39"/>
        <v>21</v>
      </c>
      <c r="P431">
        <f t="shared" si="39"/>
        <v>13</v>
      </c>
      <c r="Q431">
        <f t="shared" si="39"/>
        <v>34</v>
      </c>
    </row>
    <row r="432" spans="3:17">
      <c r="D432" t="s">
        <v>298</v>
      </c>
      <c r="E432" t="s">
        <v>303</v>
      </c>
      <c r="F432">
        <v>2</v>
      </c>
      <c r="G432">
        <v>1</v>
      </c>
      <c r="H432">
        <v>3</v>
      </c>
      <c r="J432" s="27">
        <f t="shared" si="40"/>
        <v>14</v>
      </c>
      <c r="K432">
        <f t="shared" si="37"/>
        <v>3</v>
      </c>
      <c r="L432" s="27" t="str">
        <f t="shared" si="41"/>
        <v>2021</v>
      </c>
      <c r="M432" t="str">
        <f t="shared" si="38"/>
        <v>Assembléia Ordinária</v>
      </c>
      <c r="N432" t="str">
        <f t="shared" si="36"/>
        <v>Adolescentes</v>
      </c>
      <c r="O432">
        <f t="shared" si="39"/>
        <v>2</v>
      </c>
      <c r="P432">
        <f t="shared" si="39"/>
        <v>1</v>
      </c>
      <c r="Q432">
        <f t="shared" si="39"/>
        <v>3</v>
      </c>
    </row>
    <row r="433" spans="4:17">
      <c r="E433" t="s">
        <v>292</v>
      </c>
      <c r="F433">
        <v>4</v>
      </c>
      <c r="G433">
        <v>5</v>
      </c>
      <c r="H433">
        <v>9</v>
      </c>
      <c r="J433" s="27">
        <f t="shared" si="40"/>
        <v>14</v>
      </c>
      <c r="K433">
        <f t="shared" si="37"/>
        <v>3</v>
      </c>
      <c r="L433" s="27" t="str">
        <f t="shared" si="41"/>
        <v>2021</v>
      </c>
      <c r="M433" t="str">
        <f t="shared" si="38"/>
        <v>Assembléia Ordinária</v>
      </c>
      <c r="N433" t="str">
        <f t="shared" si="36"/>
        <v>Adultos</v>
      </c>
      <c r="O433">
        <f t="shared" si="39"/>
        <v>4</v>
      </c>
      <c r="P433">
        <f t="shared" si="39"/>
        <v>5</v>
      </c>
      <c r="Q433">
        <f t="shared" si="39"/>
        <v>9</v>
      </c>
    </row>
    <row r="434" spans="4:17">
      <c r="E434" t="s">
        <v>294</v>
      </c>
      <c r="F434">
        <v>1</v>
      </c>
      <c r="G434">
        <v>1</v>
      </c>
      <c r="H434">
        <v>2</v>
      </c>
      <c r="J434" s="27">
        <f t="shared" si="40"/>
        <v>14</v>
      </c>
      <c r="K434">
        <f t="shared" si="37"/>
        <v>3</v>
      </c>
      <c r="L434" s="27" t="str">
        <f t="shared" si="41"/>
        <v>2021</v>
      </c>
      <c r="M434" t="str">
        <f t="shared" si="38"/>
        <v>Assembléia Ordinária</v>
      </c>
      <c r="N434" t="str">
        <f t="shared" si="36"/>
        <v>Berçário</v>
      </c>
      <c r="O434">
        <f t="shared" si="39"/>
        <v>1</v>
      </c>
      <c r="P434">
        <f t="shared" si="39"/>
        <v>1</v>
      </c>
      <c r="Q434">
        <f t="shared" si="39"/>
        <v>2</v>
      </c>
    </row>
    <row r="435" spans="4:17">
      <c r="E435" t="s">
        <v>306</v>
      </c>
      <c r="F435">
        <v>5</v>
      </c>
      <c r="G435">
        <v>1</v>
      </c>
      <c r="H435">
        <v>6</v>
      </c>
      <c r="J435" s="27">
        <f t="shared" si="40"/>
        <v>14</v>
      </c>
      <c r="K435">
        <f t="shared" si="37"/>
        <v>3</v>
      </c>
      <c r="L435" s="27" t="str">
        <f t="shared" si="41"/>
        <v>2021</v>
      </c>
      <c r="M435" t="str">
        <f t="shared" si="38"/>
        <v>Assembléia Ordinária</v>
      </c>
      <c r="N435" t="str">
        <f t="shared" si="36"/>
        <v>Idosos</v>
      </c>
      <c r="O435">
        <f t="shared" si="39"/>
        <v>5</v>
      </c>
      <c r="P435">
        <f t="shared" si="39"/>
        <v>1</v>
      </c>
      <c r="Q435">
        <f t="shared" si="39"/>
        <v>6</v>
      </c>
    </row>
    <row r="436" spans="4:17">
      <c r="E436" t="s">
        <v>300</v>
      </c>
      <c r="F436">
        <v>4</v>
      </c>
      <c r="G436">
        <v>1</v>
      </c>
      <c r="H436">
        <v>5</v>
      </c>
      <c r="J436" s="27">
        <f t="shared" si="40"/>
        <v>14</v>
      </c>
      <c r="K436">
        <f t="shared" si="37"/>
        <v>3</v>
      </c>
      <c r="L436" s="27" t="str">
        <f t="shared" si="41"/>
        <v>2021</v>
      </c>
      <c r="M436" t="str">
        <f t="shared" si="38"/>
        <v>Assembléia Ordinária</v>
      </c>
      <c r="N436" t="str">
        <f t="shared" si="36"/>
        <v>Jovem</v>
      </c>
      <c r="O436">
        <f t="shared" si="39"/>
        <v>4</v>
      </c>
      <c r="P436">
        <f t="shared" si="39"/>
        <v>1</v>
      </c>
      <c r="Q436">
        <f t="shared" si="39"/>
        <v>5</v>
      </c>
    </row>
    <row r="437" spans="4:17">
      <c r="E437" t="s">
        <v>289</v>
      </c>
      <c r="F437">
        <v>1</v>
      </c>
      <c r="G437">
        <v>2</v>
      </c>
      <c r="H437">
        <v>3</v>
      </c>
      <c r="J437" s="27">
        <f t="shared" si="40"/>
        <v>14</v>
      </c>
      <c r="K437">
        <f t="shared" si="37"/>
        <v>3</v>
      </c>
      <c r="L437" s="27" t="str">
        <f t="shared" si="41"/>
        <v>2021</v>
      </c>
      <c r="M437" t="str">
        <f t="shared" si="38"/>
        <v>Assembléia Ordinária</v>
      </c>
      <c r="N437" t="str">
        <f t="shared" si="36"/>
        <v>Junior</v>
      </c>
      <c r="O437">
        <f t="shared" si="39"/>
        <v>1</v>
      </c>
      <c r="P437">
        <f t="shared" si="39"/>
        <v>2</v>
      </c>
      <c r="Q437">
        <f t="shared" si="39"/>
        <v>3</v>
      </c>
    </row>
    <row r="438" spans="4:17">
      <c r="D438" t="s">
        <v>328</v>
      </c>
      <c r="F438">
        <v>17</v>
      </c>
      <c r="G438">
        <v>11</v>
      </c>
      <c r="H438">
        <v>28</v>
      </c>
      <c r="J438" s="27">
        <f t="shared" si="40"/>
        <v>14</v>
      </c>
      <c r="K438">
        <f t="shared" si="37"/>
        <v>3</v>
      </c>
      <c r="L438" s="27" t="str">
        <f t="shared" si="41"/>
        <v>2021</v>
      </c>
      <c r="M438" t="str">
        <f t="shared" si="38"/>
        <v>Assembléia Ordinária Total</v>
      </c>
      <c r="N438" t="str">
        <f t="shared" si="36"/>
        <v>Total</v>
      </c>
      <c r="O438">
        <f t="shared" si="39"/>
        <v>17</v>
      </c>
      <c r="P438">
        <f t="shared" si="39"/>
        <v>11</v>
      </c>
      <c r="Q438">
        <f t="shared" si="39"/>
        <v>28</v>
      </c>
    </row>
    <row r="439" spans="4:17">
      <c r="D439" t="s">
        <v>296</v>
      </c>
      <c r="E439" t="s">
        <v>303</v>
      </c>
      <c r="F439">
        <v>1</v>
      </c>
      <c r="G439">
        <v>2</v>
      </c>
      <c r="H439">
        <v>3</v>
      </c>
      <c r="J439" s="27">
        <f t="shared" si="40"/>
        <v>14</v>
      </c>
      <c r="K439">
        <f t="shared" si="37"/>
        <v>3</v>
      </c>
      <c r="L439" s="27" t="str">
        <f t="shared" si="41"/>
        <v>2021</v>
      </c>
      <c r="M439" t="str">
        <f t="shared" si="38"/>
        <v>Culto Matutino</v>
      </c>
      <c r="N439" t="str">
        <f t="shared" si="36"/>
        <v>Adolescentes</v>
      </c>
      <c r="O439">
        <f t="shared" si="39"/>
        <v>1</v>
      </c>
      <c r="P439">
        <f t="shared" si="39"/>
        <v>2</v>
      </c>
      <c r="Q439">
        <f t="shared" si="39"/>
        <v>3</v>
      </c>
    </row>
    <row r="440" spans="4:17">
      <c r="E440" t="s">
        <v>292</v>
      </c>
      <c r="F440">
        <v>6</v>
      </c>
      <c r="G440">
        <v>3</v>
      </c>
      <c r="H440">
        <v>9</v>
      </c>
      <c r="J440" s="27">
        <f t="shared" si="40"/>
        <v>14</v>
      </c>
      <c r="K440">
        <f t="shared" si="37"/>
        <v>3</v>
      </c>
      <c r="L440" s="27" t="str">
        <f t="shared" si="41"/>
        <v>2021</v>
      </c>
      <c r="M440" t="str">
        <f t="shared" si="38"/>
        <v>Culto Matutino</v>
      </c>
      <c r="N440" t="str">
        <f t="shared" si="36"/>
        <v>Adultos</v>
      </c>
      <c r="O440">
        <f t="shared" si="39"/>
        <v>6</v>
      </c>
      <c r="P440">
        <f t="shared" si="39"/>
        <v>3</v>
      </c>
      <c r="Q440">
        <f t="shared" si="39"/>
        <v>9</v>
      </c>
    </row>
    <row r="441" spans="4:17">
      <c r="E441" t="s">
        <v>294</v>
      </c>
      <c r="F441">
        <v>1</v>
      </c>
      <c r="G441">
        <v>1</v>
      </c>
      <c r="H441">
        <v>2</v>
      </c>
      <c r="J441" s="27">
        <f t="shared" si="40"/>
        <v>14</v>
      </c>
      <c r="K441">
        <f t="shared" si="37"/>
        <v>3</v>
      </c>
      <c r="L441" s="27" t="str">
        <f t="shared" si="41"/>
        <v>2021</v>
      </c>
      <c r="M441" t="str">
        <f t="shared" si="38"/>
        <v>Culto Matutino</v>
      </c>
      <c r="N441" t="str">
        <f t="shared" si="36"/>
        <v>Berçário</v>
      </c>
      <c r="O441">
        <f t="shared" si="39"/>
        <v>1</v>
      </c>
      <c r="P441">
        <f t="shared" si="39"/>
        <v>1</v>
      </c>
      <c r="Q441">
        <f t="shared" si="39"/>
        <v>2</v>
      </c>
    </row>
    <row r="442" spans="4:17">
      <c r="E442" t="s">
        <v>306</v>
      </c>
      <c r="F442">
        <v>3</v>
      </c>
      <c r="G442">
        <v>3</v>
      </c>
      <c r="H442">
        <v>6</v>
      </c>
      <c r="J442" s="27">
        <f t="shared" si="40"/>
        <v>14</v>
      </c>
      <c r="K442">
        <f t="shared" si="37"/>
        <v>3</v>
      </c>
      <c r="L442" s="27" t="str">
        <f t="shared" si="41"/>
        <v>2021</v>
      </c>
      <c r="M442" t="str">
        <f t="shared" si="38"/>
        <v>Culto Matutino</v>
      </c>
      <c r="N442" t="str">
        <f t="shared" si="36"/>
        <v>Idosos</v>
      </c>
      <c r="O442">
        <f t="shared" si="39"/>
        <v>3</v>
      </c>
      <c r="P442">
        <f t="shared" si="39"/>
        <v>3</v>
      </c>
      <c r="Q442">
        <f t="shared" si="39"/>
        <v>6</v>
      </c>
    </row>
    <row r="443" spans="4:17">
      <c r="E443" t="s">
        <v>300</v>
      </c>
      <c r="F443">
        <v>6</v>
      </c>
      <c r="G443">
        <v>3</v>
      </c>
      <c r="H443">
        <v>9</v>
      </c>
      <c r="J443" s="27">
        <f t="shared" si="40"/>
        <v>14</v>
      </c>
      <c r="K443">
        <f t="shared" si="37"/>
        <v>3</v>
      </c>
      <c r="L443" s="27" t="str">
        <f t="shared" si="41"/>
        <v>2021</v>
      </c>
      <c r="M443" t="str">
        <f t="shared" si="38"/>
        <v>Culto Matutino</v>
      </c>
      <c r="N443" t="str">
        <f t="shared" si="36"/>
        <v>Jovem</v>
      </c>
      <c r="O443">
        <f t="shared" si="39"/>
        <v>6</v>
      </c>
      <c r="P443">
        <f t="shared" si="39"/>
        <v>3</v>
      </c>
      <c r="Q443">
        <f t="shared" si="39"/>
        <v>9</v>
      </c>
    </row>
    <row r="444" spans="4:17">
      <c r="E444" t="s">
        <v>289</v>
      </c>
      <c r="F444">
        <v>2</v>
      </c>
      <c r="G444">
        <v>2</v>
      </c>
      <c r="H444">
        <v>4</v>
      </c>
      <c r="J444" s="27">
        <f t="shared" si="40"/>
        <v>14</v>
      </c>
      <c r="K444">
        <f t="shared" si="37"/>
        <v>3</v>
      </c>
      <c r="L444" s="27" t="str">
        <f t="shared" si="41"/>
        <v>2021</v>
      </c>
      <c r="M444" t="str">
        <f t="shared" si="38"/>
        <v>Culto Matutino</v>
      </c>
      <c r="N444" t="str">
        <f t="shared" si="36"/>
        <v>Junior</v>
      </c>
      <c r="O444">
        <f t="shared" si="39"/>
        <v>2</v>
      </c>
      <c r="P444">
        <f t="shared" si="39"/>
        <v>2</v>
      </c>
      <c r="Q444">
        <f t="shared" si="39"/>
        <v>4</v>
      </c>
    </row>
    <row r="445" spans="4:17">
      <c r="D445" t="s">
        <v>329</v>
      </c>
      <c r="F445">
        <v>19</v>
      </c>
      <c r="G445">
        <v>14</v>
      </c>
      <c r="H445">
        <v>33</v>
      </c>
      <c r="J445" s="27">
        <f t="shared" si="40"/>
        <v>14</v>
      </c>
      <c r="K445">
        <f t="shared" si="37"/>
        <v>3</v>
      </c>
      <c r="L445" s="27" t="str">
        <f t="shared" si="41"/>
        <v>2021</v>
      </c>
      <c r="M445" t="str">
        <f t="shared" si="38"/>
        <v>Culto Matutino Total</v>
      </c>
      <c r="N445" t="str">
        <f t="shared" si="36"/>
        <v>Total</v>
      </c>
      <c r="O445">
        <f t="shared" si="39"/>
        <v>19</v>
      </c>
      <c r="P445">
        <f t="shared" si="39"/>
        <v>14</v>
      </c>
      <c r="Q445">
        <f t="shared" si="39"/>
        <v>33</v>
      </c>
    </row>
    <row r="446" spans="4:17">
      <c r="D446" t="s">
        <v>297</v>
      </c>
      <c r="E446" t="s">
        <v>303</v>
      </c>
      <c r="F446">
        <v>5</v>
      </c>
      <c r="G446">
        <v>3</v>
      </c>
      <c r="H446">
        <v>8</v>
      </c>
      <c r="J446" s="27">
        <f t="shared" si="40"/>
        <v>14</v>
      </c>
      <c r="K446">
        <f t="shared" si="37"/>
        <v>3</v>
      </c>
      <c r="L446" s="27" t="str">
        <f t="shared" si="41"/>
        <v>2021</v>
      </c>
      <c r="M446" t="str">
        <f t="shared" si="38"/>
        <v>Culto Noturno</v>
      </c>
      <c r="N446" t="str">
        <f t="shared" si="36"/>
        <v>Adolescentes</v>
      </c>
      <c r="O446">
        <f t="shared" si="39"/>
        <v>5</v>
      </c>
      <c r="P446">
        <f t="shared" si="39"/>
        <v>3</v>
      </c>
      <c r="Q446">
        <f t="shared" si="39"/>
        <v>8</v>
      </c>
    </row>
    <row r="447" spans="4:17">
      <c r="E447" t="s">
        <v>292</v>
      </c>
      <c r="F447">
        <v>10</v>
      </c>
      <c r="G447">
        <v>7</v>
      </c>
      <c r="H447">
        <v>17</v>
      </c>
      <c r="J447" s="27">
        <f t="shared" si="40"/>
        <v>14</v>
      </c>
      <c r="K447">
        <f t="shared" si="37"/>
        <v>3</v>
      </c>
      <c r="L447" s="27" t="str">
        <f t="shared" si="41"/>
        <v>2021</v>
      </c>
      <c r="M447" t="str">
        <f t="shared" si="38"/>
        <v>Culto Noturno</v>
      </c>
      <c r="N447" t="str">
        <f t="shared" si="36"/>
        <v>Adultos</v>
      </c>
      <c r="O447">
        <f t="shared" si="39"/>
        <v>10</v>
      </c>
      <c r="P447">
        <f t="shared" si="39"/>
        <v>7</v>
      </c>
      <c r="Q447">
        <f t="shared" si="39"/>
        <v>17</v>
      </c>
    </row>
    <row r="448" spans="4:17">
      <c r="E448" t="s">
        <v>294</v>
      </c>
      <c r="F448">
        <v>1</v>
      </c>
      <c r="G448">
        <v>3</v>
      </c>
      <c r="H448">
        <v>4</v>
      </c>
      <c r="J448" s="27">
        <f t="shared" si="40"/>
        <v>14</v>
      </c>
      <c r="K448">
        <f t="shared" si="37"/>
        <v>3</v>
      </c>
      <c r="L448" s="27" t="str">
        <f t="shared" si="41"/>
        <v>2021</v>
      </c>
      <c r="M448" t="str">
        <f t="shared" si="38"/>
        <v>Culto Noturno</v>
      </c>
      <c r="N448" t="str">
        <f t="shared" si="36"/>
        <v>Berçário</v>
      </c>
      <c r="O448">
        <f t="shared" si="39"/>
        <v>1</v>
      </c>
      <c r="P448">
        <f t="shared" si="39"/>
        <v>3</v>
      </c>
      <c r="Q448">
        <f t="shared" si="39"/>
        <v>4</v>
      </c>
    </row>
    <row r="449" spans="4:17">
      <c r="E449" t="s">
        <v>306</v>
      </c>
      <c r="F449">
        <v>2</v>
      </c>
      <c r="G449">
        <v>1</v>
      </c>
      <c r="H449">
        <v>3</v>
      </c>
      <c r="J449" s="27">
        <f t="shared" si="40"/>
        <v>14</v>
      </c>
      <c r="K449">
        <f t="shared" si="37"/>
        <v>3</v>
      </c>
      <c r="L449" s="27" t="str">
        <f t="shared" si="41"/>
        <v>2021</v>
      </c>
      <c r="M449" t="str">
        <f t="shared" si="38"/>
        <v>Culto Noturno</v>
      </c>
      <c r="N449" t="str">
        <f t="shared" si="36"/>
        <v>Idosos</v>
      </c>
      <c r="O449">
        <f t="shared" si="39"/>
        <v>2</v>
      </c>
      <c r="P449">
        <f t="shared" si="39"/>
        <v>1</v>
      </c>
      <c r="Q449">
        <f t="shared" si="39"/>
        <v>3</v>
      </c>
    </row>
    <row r="450" spans="4:17">
      <c r="E450" t="s">
        <v>300</v>
      </c>
      <c r="F450">
        <v>4</v>
      </c>
      <c r="G450">
        <v>4</v>
      </c>
      <c r="H450">
        <v>8</v>
      </c>
      <c r="J450" s="27">
        <f t="shared" si="40"/>
        <v>14</v>
      </c>
      <c r="K450">
        <f t="shared" si="37"/>
        <v>3</v>
      </c>
      <c r="L450" s="27" t="str">
        <f t="shared" si="41"/>
        <v>2021</v>
      </c>
      <c r="M450" t="str">
        <f t="shared" si="38"/>
        <v>Culto Noturno</v>
      </c>
      <c r="N450" t="str">
        <f t="shared" si="36"/>
        <v>Jovem</v>
      </c>
      <c r="O450">
        <f t="shared" si="39"/>
        <v>4</v>
      </c>
      <c r="P450">
        <f t="shared" si="39"/>
        <v>4</v>
      </c>
      <c r="Q450">
        <f t="shared" si="39"/>
        <v>8</v>
      </c>
    </row>
    <row r="451" spans="4:17">
      <c r="E451" t="s">
        <v>289</v>
      </c>
      <c r="F451">
        <v>2</v>
      </c>
      <c r="G451">
        <v>5</v>
      </c>
      <c r="H451">
        <v>7</v>
      </c>
      <c r="J451" s="27">
        <f t="shared" si="40"/>
        <v>14</v>
      </c>
      <c r="K451">
        <f t="shared" si="37"/>
        <v>3</v>
      </c>
      <c r="L451" s="27" t="str">
        <f t="shared" si="41"/>
        <v>2021</v>
      </c>
      <c r="M451" t="str">
        <f t="shared" si="38"/>
        <v>Culto Noturno</v>
      </c>
      <c r="N451" t="str">
        <f t="shared" si="36"/>
        <v>Junior</v>
      </c>
      <c r="O451">
        <f t="shared" si="39"/>
        <v>2</v>
      </c>
      <c r="P451">
        <f t="shared" si="39"/>
        <v>5</v>
      </c>
      <c r="Q451">
        <f t="shared" si="39"/>
        <v>7</v>
      </c>
    </row>
    <row r="452" spans="4:17">
      <c r="D452" t="s">
        <v>330</v>
      </c>
      <c r="F452">
        <v>24</v>
      </c>
      <c r="G452">
        <v>23</v>
      </c>
      <c r="H452">
        <v>47</v>
      </c>
      <c r="J452" s="27">
        <f t="shared" si="40"/>
        <v>14</v>
      </c>
      <c r="K452">
        <f t="shared" si="37"/>
        <v>3</v>
      </c>
      <c r="L452" s="27" t="str">
        <f t="shared" si="41"/>
        <v>2021</v>
      </c>
      <c r="M452" t="str">
        <f t="shared" si="38"/>
        <v>Culto Noturno Total</v>
      </c>
      <c r="N452" t="str">
        <f t="shared" ref="N452:N515" si="42">IF(E452="","Total",E452)</f>
        <v>Total</v>
      </c>
      <c r="O452">
        <f t="shared" si="39"/>
        <v>24</v>
      </c>
      <c r="P452">
        <f t="shared" si="39"/>
        <v>23</v>
      </c>
      <c r="Q452">
        <f t="shared" si="39"/>
        <v>47</v>
      </c>
    </row>
    <row r="453" spans="4:17">
      <c r="D453" t="s">
        <v>305</v>
      </c>
      <c r="E453" t="s">
        <v>303</v>
      </c>
      <c r="F453">
        <v>4</v>
      </c>
      <c r="G453">
        <v>4</v>
      </c>
      <c r="H453">
        <v>8</v>
      </c>
      <c r="J453" s="27">
        <f t="shared" si="40"/>
        <v>14</v>
      </c>
      <c r="K453">
        <f t="shared" ref="K453:K516" si="43">IF(B453="",K452,VLOOKUP(B453,$U$3:$V$14,2,0))</f>
        <v>3</v>
      </c>
      <c r="L453" s="27" t="str">
        <f t="shared" si="41"/>
        <v>2021</v>
      </c>
      <c r="M453" t="str">
        <f t="shared" ref="M453:M516" si="44">IF(D453="",M452,D453)</f>
        <v>EBD</v>
      </c>
      <c r="N453" t="str">
        <f t="shared" si="42"/>
        <v>Adolescentes</v>
      </c>
      <c r="O453">
        <f t="shared" ref="O453:Q516" si="45">F453</f>
        <v>4</v>
      </c>
      <c r="P453">
        <f t="shared" si="45"/>
        <v>4</v>
      </c>
      <c r="Q453">
        <f t="shared" si="45"/>
        <v>8</v>
      </c>
    </row>
    <row r="454" spans="4:17">
      <c r="E454" t="s">
        <v>292</v>
      </c>
      <c r="F454">
        <v>8</v>
      </c>
      <c r="G454">
        <v>1</v>
      </c>
      <c r="H454">
        <v>9</v>
      </c>
      <c r="J454" s="27">
        <f t="shared" ref="J454:J517" si="46">IF(C454="",J453,C454)</f>
        <v>14</v>
      </c>
      <c r="K454">
        <f t="shared" si="43"/>
        <v>3</v>
      </c>
      <c r="L454" s="27" t="str">
        <f t="shared" ref="L454:L517" si="47">IF(A454="",L453,A454)</f>
        <v>2021</v>
      </c>
      <c r="M454" t="str">
        <f t="shared" si="44"/>
        <v>EBD</v>
      </c>
      <c r="N454" t="str">
        <f t="shared" si="42"/>
        <v>Adultos</v>
      </c>
      <c r="O454">
        <f t="shared" si="45"/>
        <v>8</v>
      </c>
      <c r="P454">
        <f t="shared" si="45"/>
        <v>1</v>
      </c>
      <c r="Q454">
        <f t="shared" si="45"/>
        <v>9</v>
      </c>
    </row>
    <row r="455" spans="4:17">
      <c r="E455" t="s">
        <v>294</v>
      </c>
      <c r="F455">
        <v>1</v>
      </c>
      <c r="G455">
        <v>2</v>
      </c>
      <c r="H455">
        <v>3</v>
      </c>
      <c r="J455" s="27">
        <f t="shared" si="46"/>
        <v>14</v>
      </c>
      <c r="K455">
        <f t="shared" si="43"/>
        <v>3</v>
      </c>
      <c r="L455" s="27" t="str">
        <f t="shared" si="47"/>
        <v>2021</v>
      </c>
      <c r="M455" t="str">
        <f t="shared" si="44"/>
        <v>EBD</v>
      </c>
      <c r="N455" t="str">
        <f t="shared" si="42"/>
        <v>Berçário</v>
      </c>
      <c r="O455">
        <f t="shared" si="45"/>
        <v>1</v>
      </c>
      <c r="P455">
        <f t="shared" si="45"/>
        <v>2</v>
      </c>
      <c r="Q455">
        <f t="shared" si="45"/>
        <v>3</v>
      </c>
    </row>
    <row r="456" spans="4:17">
      <c r="E456" t="s">
        <v>306</v>
      </c>
      <c r="F456">
        <v>1</v>
      </c>
      <c r="G456">
        <v>1</v>
      </c>
      <c r="H456">
        <v>2</v>
      </c>
      <c r="J456" s="27">
        <f t="shared" si="46"/>
        <v>14</v>
      </c>
      <c r="K456">
        <f t="shared" si="43"/>
        <v>3</v>
      </c>
      <c r="L456" s="27" t="str">
        <f t="shared" si="47"/>
        <v>2021</v>
      </c>
      <c r="M456" t="str">
        <f t="shared" si="44"/>
        <v>EBD</v>
      </c>
      <c r="N456" t="str">
        <f t="shared" si="42"/>
        <v>Idosos</v>
      </c>
      <c r="O456">
        <f t="shared" si="45"/>
        <v>1</v>
      </c>
      <c r="P456">
        <f t="shared" si="45"/>
        <v>1</v>
      </c>
      <c r="Q456">
        <f t="shared" si="45"/>
        <v>2</v>
      </c>
    </row>
    <row r="457" spans="4:17">
      <c r="E457" t="s">
        <v>300</v>
      </c>
      <c r="F457">
        <v>6</v>
      </c>
      <c r="G457">
        <v>1</v>
      </c>
      <c r="H457">
        <v>7</v>
      </c>
      <c r="J457" s="27">
        <f t="shared" si="46"/>
        <v>14</v>
      </c>
      <c r="K457">
        <f t="shared" si="43"/>
        <v>3</v>
      </c>
      <c r="L457" s="27" t="str">
        <f t="shared" si="47"/>
        <v>2021</v>
      </c>
      <c r="M457" t="str">
        <f t="shared" si="44"/>
        <v>EBD</v>
      </c>
      <c r="N457" t="str">
        <f t="shared" si="42"/>
        <v>Jovem</v>
      </c>
      <c r="O457">
        <f t="shared" si="45"/>
        <v>6</v>
      </c>
      <c r="P457">
        <f t="shared" si="45"/>
        <v>1</v>
      </c>
      <c r="Q457">
        <f t="shared" si="45"/>
        <v>7</v>
      </c>
    </row>
    <row r="458" spans="4:17">
      <c r="E458" t="s">
        <v>289</v>
      </c>
      <c r="F458">
        <v>6</v>
      </c>
      <c r="G458">
        <v>1</v>
      </c>
      <c r="H458">
        <v>7</v>
      </c>
      <c r="J458" s="27">
        <f t="shared" si="46"/>
        <v>14</v>
      </c>
      <c r="K458">
        <f t="shared" si="43"/>
        <v>3</v>
      </c>
      <c r="L458" s="27" t="str">
        <f t="shared" si="47"/>
        <v>2021</v>
      </c>
      <c r="M458" t="str">
        <f t="shared" si="44"/>
        <v>EBD</v>
      </c>
      <c r="N458" t="str">
        <f t="shared" si="42"/>
        <v>Junior</v>
      </c>
      <c r="O458">
        <f t="shared" si="45"/>
        <v>6</v>
      </c>
      <c r="P458">
        <f t="shared" si="45"/>
        <v>1</v>
      </c>
      <c r="Q458">
        <f t="shared" si="45"/>
        <v>7</v>
      </c>
    </row>
    <row r="459" spans="4:17">
      <c r="D459" t="s">
        <v>331</v>
      </c>
      <c r="F459">
        <v>26</v>
      </c>
      <c r="G459">
        <v>10</v>
      </c>
      <c r="H459">
        <v>36</v>
      </c>
      <c r="J459" s="27">
        <f t="shared" si="46"/>
        <v>14</v>
      </c>
      <c r="K459">
        <f t="shared" si="43"/>
        <v>3</v>
      </c>
      <c r="L459" s="27" t="str">
        <f t="shared" si="47"/>
        <v>2021</v>
      </c>
      <c r="M459" t="str">
        <f t="shared" si="44"/>
        <v>EBD Total</v>
      </c>
      <c r="N459" t="str">
        <f t="shared" si="42"/>
        <v>Total</v>
      </c>
      <c r="O459">
        <f t="shared" si="45"/>
        <v>26</v>
      </c>
      <c r="P459">
        <f t="shared" si="45"/>
        <v>10</v>
      </c>
      <c r="Q459">
        <f t="shared" si="45"/>
        <v>36</v>
      </c>
    </row>
    <row r="460" spans="4:17">
      <c r="D460" t="s">
        <v>304</v>
      </c>
      <c r="E460" t="s">
        <v>303</v>
      </c>
      <c r="F460">
        <v>5</v>
      </c>
      <c r="G460">
        <v>3</v>
      </c>
      <c r="H460">
        <v>8</v>
      </c>
      <c r="J460" s="27">
        <f t="shared" si="46"/>
        <v>14</v>
      </c>
      <c r="K460">
        <f t="shared" si="43"/>
        <v>3</v>
      </c>
      <c r="L460" s="27" t="str">
        <f t="shared" si="47"/>
        <v>2021</v>
      </c>
      <c r="M460" t="str">
        <f t="shared" si="44"/>
        <v>Reunião</v>
      </c>
      <c r="N460" t="str">
        <f t="shared" si="42"/>
        <v>Adolescentes</v>
      </c>
      <c r="O460">
        <f t="shared" si="45"/>
        <v>5</v>
      </c>
      <c r="P460">
        <f t="shared" si="45"/>
        <v>3</v>
      </c>
      <c r="Q460">
        <f t="shared" si="45"/>
        <v>8</v>
      </c>
    </row>
    <row r="461" spans="4:17">
      <c r="E461" t="s">
        <v>292</v>
      </c>
      <c r="F461">
        <v>4</v>
      </c>
      <c r="G461">
        <v>5</v>
      </c>
      <c r="H461">
        <v>9</v>
      </c>
      <c r="J461" s="27">
        <f t="shared" si="46"/>
        <v>14</v>
      </c>
      <c r="K461">
        <f t="shared" si="43"/>
        <v>3</v>
      </c>
      <c r="L461" s="27" t="str">
        <f t="shared" si="47"/>
        <v>2021</v>
      </c>
      <c r="M461" t="str">
        <f t="shared" si="44"/>
        <v>Reunião</v>
      </c>
      <c r="N461" t="str">
        <f t="shared" si="42"/>
        <v>Adultos</v>
      </c>
      <c r="O461">
        <f t="shared" si="45"/>
        <v>4</v>
      </c>
      <c r="P461">
        <f t="shared" si="45"/>
        <v>5</v>
      </c>
      <c r="Q461">
        <f t="shared" si="45"/>
        <v>9</v>
      </c>
    </row>
    <row r="462" spans="4:17">
      <c r="E462" t="s">
        <v>294</v>
      </c>
      <c r="F462">
        <v>2</v>
      </c>
      <c r="G462">
        <v>1</v>
      </c>
      <c r="H462">
        <v>3</v>
      </c>
      <c r="J462" s="27">
        <f t="shared" si="46"/>
        <v>14</v>
      </c>
      <c r="K462">
        <f t="shared" si="43"/>
        <v>3</v>
      </c>
      <c r="L462" s="27" t="str">
        <f t="shared" si="47"/>
        <v>2021</v>
      </c>
      <c r="M462" t="str">
        <f t="shared" si="44"/>
        <v>Reunião</v>
      </c>
      <c r="N462" t="str">
        <f t="shared" si="42"/>
        <v>Berçário</v>
      </c>
      <c r="O462">
        <f t="shared" si="45"/>
        <v>2</v>
      </c>
      <c r="P462">
        <f t="shared" si="45"/>
        <v>1</v>
      </c>
      <c r="Q462">
        <f t="shared" si="45"/>
        <v>3</v>
      </c>
    </row>
    <row r="463" spans="4:17">
      <c r="E463" t="s">
        <v>306</v>
      </c>
      <c r="F463">
        <v>2</v>
      </c>
      <c r="G463">
        <v>1</v>
      </c>
      <c r="H463">
        <v>3</v>
      </c>
      <c r="J463" s="27">
        <f t="shared" si="46"/>
        <v>14</v>
      </c>
      <c r="K463">
        <f t="shared" si="43"/>
        <v>3</v>
      </c>
      <c r="L463" s="27" t="str">
        <f t="shared" si="47"/>
        <v>2021</v>
      </c>
      <c r="M463" t="str">
        <f t="shared" si="44"/>
        <v>Reunião</v>
      </c>
      <c r="N463" t="str">
        <f t="shared" si="42"/>
        <v>Idosos</v>
      </c>
      <c r="O463">
        <f t="shared" si="45"/>
        <v>2</v>
      </c>
      <c r="P463">
        <f t="shared" si="45"/>
        <v>1</v>
      </c>
      <c r="Q463">
        <f t="shared" si="45"/>
        <v>3</v>
      </c>
    </row>
    <row r="464" spans="4:17">
      <c r="E464" t="s">
        <v>300</v>
      </c>
      <c r="F464">
        <v>5</v>
      </c>
      <c r="G464">
        <v>3</v>
      </c>
      <c r="H464">
        <v>8</v>
      </c>
      <c r="J464" s="27">
        <f t="shared" si="46"/>
        <v>14</v>
      </c>
      <c r="K464">
        <f t="shared" si="43"/>
        <v>3</v>
      </c>
      <c r="L464" s="27" t="str">
        <f t="shared" si="47"/>
        <v>2021</v>
      </c>
      <c r="M464" t="str">
        <f t="shared" si="44"/>
        <v>Reunião</v>
      </c>
      <c r="N464" t="str">
        <f t="shared" si="42"/>
        <v>Jovem</v>
      </c>
      <c r="O464">
        <f t="shared" si="45"/>
        <v>5</v>
      </c>
      <c r="P464">
        <f t="shared" si="45"/>
        <v>3</v>
      </c>
      <c r="Q464">
        <f t="shared" si="45"/>
        <v>8</v>
      </c>
    </row>
    <row r="465" spans="3:17">
      <c r="E465" t="s">
        <v>289</v>
      </c>
      <c r="F465">
        <v>6</v>
      </c>
      <c r="G465">
        <v>1</v>
      </c>
      <c r="H465">
        <v>7</v>
      </c>
      <c r="J465" s="27">
        <f t="shared" si="46"/>
        <v>14</v>
      </c>
      <c r="K465">
        <f t="shared" si="43"/>
        <v>3</v>
      </c>
      <c r="L465" s="27" t="str">
        <f t="shared" si="47"/>
        <v>2021</v>
      </c>
      <c r="M465" t="str">
        <f t="shared" si="44"/>
        <v>Reunião</v>
      </c>
      <c r="N465" t="str">
        <f t="shared" si="42"/>
        <v>Junior</v>
      </c>
      <c r="O465">
        <f t="shared" si="45"/>
        <v>6</v>
      </c>
      <c r="P465">
        <f t="shared" si="45"/>
        <v>1</v>
      </c>
      <c r="Q465">
        <f t="shared" si="45"/>
        <v>7</v>
      </c>
    </row>
    <row r="466" spans="3:17">
      <c r="D466" t="s">
        <v>332</v>
      </c>
      <c r="F466">
        <v>24</v>
      </c>
      <c r="G466">
        <v>14</v>
      </c>
      <c r="H466">
        <v>38</v>
      </c>
      <c r="J466" s="27">
        <f t="shared" si="46"/>
        <v>14</v>
      </c>
      <c r="K466">
        <f t="shared" si="43"/>
        <v>3</v>
      </c>
      <c r="L466" s="27" t="str">
        <f t="shared" si="47"/>
        <v>2021</v>
      </c>
      <c r="M466" t="str">
        <f t="shared" si="44"/>
        <v>Reunião Total</v>
      </c>
      <c r="N466" t="str">
        <f t="shared" si="42"/>
        <v>Total</v>
      </c>
      <c r="O466">
        <f t="shared" si="45"/>
        <v>24</v>
      </c>
      <c r="P466">
        <f t="shared" si="45"/>
        <v>14</v>
      </c>
      <c r="Q466">
        <f t="shared" si="45"/>
        <v>38</v>
      </c>
    </row>
    <row r="467" spans="3:17">
      <c r="C467">
        <v>21</v>
      </c>
      <c r="D467" t="s">
        <v>299</v>
      </c>
      <c r="E467" t="s">
        <v>303</v>
      </c>
      <c r="F467">
        <v>4</v>
      </c>
      <c r="G467">
        <v>3</v>
      </c>
      <c r="H467">
        <v>7</v>
      </c>
      <c r="J467" s="27">
        <f t="shared" si="46"/>
        <v>21</v>
      </c>
      <c r="K467">
        <f t="shared" si="43"/>
        <v>3</v>
      </c>
      <c r="L467" s="27" t="str">
        <f t="shared" si="47"/>
        <v>2021</v>
      </c>
      <c r="M467" t="str">
        <f t="shared" si="44"/>
        <v>Assembléia Extraordinária</v>
      </c>
      <c r="N467" t="str">
        <f t="shared" si="42"/>
        <v>Adolescentes</v>
      </c>
      <c r="O467">
        <f t="shared" si="45"/>
        <v>4</v>
      </c>
      <c r="P467">
        <f t="shared" si="45"/>
        <v>3</v>
      </c>
      <c r="Q467">
        <f t="shared" si="45"/>
        <v>7</v>
      </c>
    </row>
    <row r="468" spans="3:17">
      <c r="E468" t="s">
        <v>292</v>
      </c>
      <c r="F468">
        <v>7</v>
      </c>
      <c r="G468">
        <v>5</v>
      </c>
      <c r="H468">
        <v>12</v>
      </c>
      <c r="J468" s="27">
        <f t="shared" si="46"/>
        <v>21</v>
      </c>
      <c r="K468">
        <f t="shared" si="43"/>
        <v>3</v>
      </c>
      <c r="L468" s="27" t="str">
        <f t="shared" si="47"/>
        <v>2021</v>
      </c>
      <c r="M468" t="str">
        <f t="shared" si="44"/>
        <v>Assembléia Extraordinária</v>
      </c>
      <c r="N468" t="str">
        <f t="shared" si="42"/>
        <v>Adultos</v>
      </c>
      <c r="O468">
        <f t="shared" si="45"/>
        <v>7</v>
      </c>
      <c r="P468">
        <f t="shared" si="45"/>
        <v>5</v>
      </c>
      <c r="Q468">
        <f t="shared" si="45"/>
        <v>12</v>
      </c>
    </row>
    <row r="469" spans="3:17">
      <c r="E469" t="s">
        <v>294</v>
      </c>
      <c r="F469">
        <v>2</v>
      </c>
      <c r="G469">
        <v>3</v>
      </c>
      <c r="H469">
        <v>5</v>
      </c>
      <c r="J469" s="27">
        <f t="shared" si="46"/>
        <v>21</v>
      </c>
      <c r="K469">
        <f t="shared" si="43"/>
        <v>3</v>
      </c>
      <c r="L469" s="27" t="str">
        <f t="shared" si="47"/>
        <v>2021</v>
      </c>
      <c r="M469" t="str">
        <f t="shared" si="44"/>
        <v>Assembléia Extraordinária</v>
      </c>
      <c r="N469" t="str">
        <f t="shared" si="42"/>
        <v>Berçário</v>
      </c>
      <c r="O469">
        <f t="shared" si="45"/>
        <v>2</v>
      </c>
      <c r="P469">
        <f t="shared" si="45"/>
        <v>3</v>
      </c>
      <c r="Q469">
        <f t="shared" si="45"/>
        <v>5</v>
      </c>
    </row>
    <row r="470" spans="3:17">
      <c r="E470" t="s">
        <v>306</v>
      </c>
      <c r="F470">
        <v>2</v>
      </c>
      <c r="G470">
        <v>3</v>
      </c>
      <c r="H470">
        <v>5</v>
      </c>
      <c r="J470" s="27">
        <f t="shared" si="46"/>
        <v>21</v>
      </c>
      <c r="K470">
        <f t="shared" si="43"/>
        <v>3</v>
      </c>
      <c r="L470" s="27" t="str">
        <f t="shared" si="47"/>
        <v>2021</v>
      </c>
      <c r="M470" t="str">
        <f t="shared" si="44"/>
        <v>Assembléia Extraordinária</v>
      </c>
      <c r="N470" t="str">
        <f t="shared" si="42"/>
        <v>Idosos</v>
      </c>
      <c r="O470">
        <f t="shared" si="45"/>
        <v>2</v>
      </c>
      <c r="P470">
        <f t="shared" si="45"/>
        <v>3</v>
      </c>
      <c r="Q470">
        <f t="shared" si="45"/>
        <v>5</v>
      </c>
    </row>
    <row r="471" spans="3:17">
      <c r="E471" t="s">
        <v>300</v>
      </c>
      <c r="F471">
        <v>3</v>
      </c>
      <c r="G471">
        <v>3</v>
      </c>
      <c r="H471">
        <v>6</v>
      </c>
      <c r="J471" s="27">
        <f t="shared" si="46"/>
        <v>21</v>
      </c>
      <c r="K471">
        <f t="shared" si="43"/>
        <v>3</v>
      </c>
      <c r="L471" s="27" t="str">
        <f t="shared" si="47"/>
        <v>2021</v>
      </c>
      <c r="M471" t="str">
        <f t="shared" si="44"/>
        <v>Assembléia Extraordinária</v>
      </c>
      <c r="N471" t="str">
        <f t="shared" si="42"/>
        <v>Jovem</v>
      </c>
      <c r="O471">
        <f t="shared" si="45"/>
        <v>3</v>
      </c>
      <c r="P471">
        <f t="shared" si="45"/>
        <v>3</v>
      </c>
      <c r="Q471">
        <f t="shared" si="45"/>
        <v>6</v>
      </c>
    </row>
    <row r="472" spans="3:17">
      <c r="E472" t="s">
        <v>289</v>
      </c>
      <c r="F472">
        <v>4</v>
      </c>
      <c r="G472">
        <v>4</v>
      </c>
      <c r="H472">
        <v>8</v>
      </c>
      <c r="J472" s="27">
        <f t="shared" si="46"/>
        <v>21</v>
      </c>
      <c r="K472">
        <f t="shared" si="43"/>
        <v>3</v>
      </c>
      <c r="L472" s="27" t="str">
        <f t="shared" si="47"/>
        <v>2021</v>
      </c>
      <c r="M472" t="str">
        <f t="shared" si="44"/>
        <v>Assembléia Extraordinária</v>
      </c>
      <c r="N472" t="str">
        <f t="shared" si="42"/>
        <v>Junior</v>
      </c>
      <c r="O472">
        <f t="shared" si="45"/>
        <v>4</v>
      </c>
      <c r="P472">
        <f t="shared" si="45"/>
        <v>4</v>
      </c>
      <c r="Q472">
        <f t="shared" si="45"/>
        <v>8</v>
      </c>
    </row>
    <row r="473" spans="3:17">
      <c r="D473" t="s">
        <v>327</v>
      </c>
      <c r="F473">
        <v>22</v>
      </c>
      <c r="G473">
        <v>21</v>
      </c>
      <c r="H473">
        <v>43</v>
      </c>
      <c r="J473" s="27">
        <f t="shared" si="46"/>
        <v>21</v>
      </c>
      <c r="K473">
        <f t="shared" si="43"/>
        <v>3</v>
      </c>
      <c r="L473" s="27" t="str">
        <f t="shared" si="47"/>
        <v>2021</v>
      </c>
      <c r="M473" t="str">
        <f t="shared" si="44"/>
        <v>Assembléia Extraordinária Total</v>
      </c>
      <c r="N473" t="str">
        <f t="shared" si="42"/>
        <v>Total</v>
      </c>
      <c r="O473">
        <f t="shared" si="45"/>
        <v>22</v>
      </c>
      <c r="P473">
        <f t="shared" si="45"/>
        <v>21</v>
      </c>
      <c r="Q473">
        <f t="shared" si="45"/>
        <v>43</v>
      </c>
    </row>
    <row r="474" spans="3:17">
      <c r="D474" t="s">
        <v>298</v>
      </c>
      <c r="E474" t="s">
        <v>303</v>
      </c>
      <c r="F474">
        <v>1</v>
      </c>
      <c r="G474">
        <v>4</v>
      </c>
      <c r="H474">
        <v>5</v>
      </c>
      <c r="J474" s="27">
        <f t="shared" si="46"/>
        <v>21</v>
      </c>
      <c r="K474">
        <f t="shared" si="43"/>
        <v>3</v>
      </c>
      <c r="L474" s="27" t="str">
        <f t="shared" si="47"/>
        <v>2021</v>
      </c>
      <c r="M474" t="str">
        <f t="shared" si="44"/>
        <v>Assembléia Ordinária</v>
      </c>
      <c r="N474" t="str">
        <f t="shared" si="42"/>
        <v>Adolescentes</v>
      </c>
      <c r="O474">
        <f t="shared" si="45"/>
        <v>1</v>
      </c>
      <c r="P474">
        <f t="shared" si="45"/>
        <v>4</v>
      </c>
      <c r="Q474">
        <f t="shared" si="45"/>
        <v>5</v>
      </c>
    </row>
    <row r="475" spans="3:17">
      <c r="E475" t="s">
        <v>292</v>
      </c>
      <c r="F475">
        <v>4</v>
      </c>
      <c r="G475">
        <v>4</v>
      </c>
      <c r="H475">
        <v>8</v>
      </c>
      <c r="J475" s="27">
        <f t="shared" si="46"/>
        <v>21</v>
      </c>
      <c r="K475">
        <f t="shared" si="43"/>
        <v>3</v>
      </c>
      <c r="L475" s="27" t="str">
        <f t="shared" si="47"/>
        <v>2021</v>
      </c>
      <c r="M475" t="str">
        <f t="shared" si="44"/>
        <v>Assembléia Ordinária</v>
      </c>
      <c r="N475" t="str">
        <f t="shared" si="42"/>
        <v>Adultos</v>
      </c>
      <c r="O475">
        <f t="shared" si="45"/>
        <v>4</v>
      </c>
      <c r="P475">
        <f t="shared" si="45"/>
        <v>4</v>
      </c>
      <c r="Q475">
        <f t="shared" si="45"/>
        <v>8</v>
      </c>
    </row>
    <row r="476" spans="3:17">
      <c r="E476" t="s">
        <v>294</v>
      </c>
      <c r="F476">
        <v>2</v>
      </c>
      <c r="G476">
        <v>1</v>
      </c>
      <c r="H476">
        <v>3</v>
      </c>
      <c r="J476" s="27">
        <f t="shared" si="46"/>
        <v>21</v>
      </c>
      <c r="K476">
        <f t="shared" si="43"/>
        <v>3</v>
      </c>
      <c r="L476" s="27" t="str">
        <f t="shared" si="47"/>
        <v>2021</v>
      </c>
      <c r="M476" t="str">
        <f t="shared" si="44"/>
        <v>Assembléia Ordinária</v>
      </c>
      <c r="N476" t="str">
        <f t="shared" si="42"/>
        <v>Berçário</v>
      </c>
      <c r="O476">
        <f t="shared" si="45"/>
        <v>2</v>
      </c>
      <c r="P476">
        <f t="shared" si="45"/>
        <v>1</v>
      </c>
      <c r="Q476">
        <f t="shared" si="45"/>
        <v>3</v>
      </c>
    </row>
    <row r="477" spans="3:17">
      <c r="E477" t="s">
        <v>306</v>
      </c>
      <c r="F477">
        <v>5</v>
      </c>
      <c r="G477">
        <v>1</v>
      </c>
      <c r="H477">
        <v>6</v>
      </c>
      <c r="J477" s="27">
        <f t="shared" si="46"/>
        <v>21</v>
      </c>
      <c r="K477">
        <f t="shared" si="43"/>
        <v>3</v>
      </c>
      <c r="L477" s="27" t="str">
        <f t="shared" si="47"/>
        <v>2021</v>
      </c>
      <c r="M477" t="str">
        <f t="shared" si="44"/>
        <v>Assembléia Ordinária</v>
      </c>
      <c r="N477" t="str">
        <f t="shared" si="42"/>
        <v>Idosos</v>
      </c>
      <c r="O477">
        <f t="shared" si="45"/>
        <v>5</v>
      </c>
      <c r="P477">
        <f t="shared" si="45"/>
        <v>1</v>
      </c>
      <c r="Q477">
        <f t="shared" si="45"/>
        <v>6</v>
      </c>
    </row>
    <row r="478" spans="3:17">
      <c r="E478" t="s">
        <v>300</v>
      </c>
      <c r="F478">
        <v>3</v>
      </c>
      <c r="G478">
        <v>1</v>
      </c>
      <c r="H478">
        <v>4</v>
      </c>
      <c r="J478" s="27">
        <f t="shared" si="46"/>
        <v>21</v>
      </c>
      <c r="K478">
        <f t="shared" si="43"/>
        <v>3</v>
      </c>
      <c r="L478" s="27" t="str">
        <f t="shared" si="47"/>
        <v>2021</v>
      </c>
      <c r="M478" t="str">
        <f t="shared" si="44"/>
        <v>Assembléia Ordinária</v>
      </c>
      <c r="N478" t="str">
        <f t="shared" si="42"/>
        <v>Jovem</v>
      </c>
      <c r="O478">
        <f t="shared" si="45"/>
        <v>3</v>
      </c>
      <c r="P478">
        <f t="shared" si="45"/>
        <v>1</v>
      </c>
      <c r="Q478">
        <f t="shared" si="45"/>
        <v>4</v>
      </c>
    </row>
    <row r="479" spans="3:17">
      <c r="E479" t="s">
        <v>289</v>
      </c>
      <c r="F479">
        <v>7</v>
      </c>
      <c r="G479">
        <v>4</v>
      </c>
      <c r="H479">
        <v>11</v>
      </c>
      <c r="J479" s="27">
        <f t="shared" si="46"/>
        <v>21</v>
      </c>
      <c r="K479">
        <f t="shared" si="43"/>
        <v>3</v>
      </c>
      <c r="L479" s="27" t="str">
        <f t="shared" si="47"/>
        <v>2021</v>
      </c>
      <c r="M479" t="str">
        <f t="shared" si="44"/>
        <v>Assembléia Ordinária</v>
      </c>
      <c r="N479" t="str">
        <f t="shared" si="42"/>
        <v>Junior</v>
      </c>
      <c r="O479">
        <f t="shared" si="45"/>
        <v>7</v>
      </c>
      <c r="P479">
        <f t="shared" si="45"/>
        <v>4</v>
      </c>
      <c r="Q479">
        <f t="shared" si="45"/>
        <v>11</v>
      </c>
    </row>
    <row r="480" spans="3:17">
      <c r="D480" t="s">
        <v>328</v>
      </c>
      <c r="F480">
        <v>22</v>
      </c>
      <c r="G480">
        <v>15</v>
      </c>
      <c r="H480">
        <v>37</v>
      </c>
      <c r="J480" s="27">
        <f t="shared" si="46"/>
        <v>21</v>
      </c>
      <c r="K480">
        <f t="shared" si="43"/>
        <v>3</v>
      </c>
      <c r="L480" s="27" t="str">
        <f t="shared" si="47"/>
        <v>2021</v>
      </c>
      <c r="M480" t="str">
        <f t="shared" si="44"/>
        <v>Assembléia Ordinária Total</v>
      </c>
      <c r="N480" t="str">
        <f t="shared" si="42"/>
        <v>Total</v>
      </c>
      <c r="O480">
        <f t="shared" si="45"/>
        <v>22</v>
      </c>
      <c r="P480">
        <f t="shared" si="45"/>
        <v>15</v>
      </c>
      <c r="Q480">
        <f t="shared" si="45"/>
        <v>37</v>
      </c>
    </row>
    <row r="481" spans="4:17">
      <c r="D481" t="s">
        <v>296</v>
      </c>
      <c r="E481" t="s">
        <v>303</v>
      </c>
      <c r="F481">
        <v>4</v>
      </c>
      <c r="G481">
        <v>4</v>
      </c>
      <c r="H481">
        <v>8</v>
      </c>
      <c r="J481" s="27">
        <f t="shared" si="46"/>
        <v>21</v>
      </c>
      <c r="K481">
        <f t="shared" si="43"/>
        <v>3</v>
      </c>
      <c r="L481" s="27" t="str">
        <f t="shared" si="47"/>
        <v>2021</v>
      </c>
      <c r="M481" t="str">
        <f t="shared" si="44"/>
        <v>Culto Matutino</v>
      </c>
      <c r="N481" t="str">
        <f t="shared" si="42"/>
        <v>Adolescentes</v>
      </c>
      <c r="O481">
        <f t="shared" si="45"/>
        <v>4</v>
      </c>
      <c r="P481">
        <f t="shared" si="45"/>
        <v>4</v>
      </c>
      <c r="Q481">
        <f t="shared" si="45"/>
        <v>8</v>
      </c>
    </row>
    <row r="482" spans="4:17">
      <c r="E482" t="s">
        <v>292</v>
      </c>
      <c r="F482">
        <v>10</v>
      </c>
      <c r="G482">
        <v>2</v>
      </c>
      <c r="H482">
        <v>12</v>
      </c>
      <c r="J482" s="27">
        <f t="shared" si="46"/>
        <v>21</v>
      </c>
      <c r="K482">
        <f t="shared" si="43"/>
        <v>3</v>
      </c>
      <c r="L482" s="27" t="str">
        <f t="shared" si="47"/>
        <v>2021</v>
      </c>
      <c r="M482" t="str">
        <f t="shared" si="44"/>
        <v>Culto Matutino</v>
      </c>
      <c r="N482" t="str">
        <f t="shared" si="42"/>
        <v>Adultos</v>
      </c>
      <c r="O482">
        <f t="shared" si="45"/>
        <v>10</v>
      </c>
      <c r="P482">
        <f t="shared" si="45"/>
        <v>2</v>
      </c>
      <c r="Q482">
        <f t="shared" si="45"/>
        <v>12</v>
      </c>
    </row>
    <row r="483" spans="4:17">
      <c r="E483" t="s">
        <v>294</v>
      </c>
      <c r="F483">
        <v>2</v>
      </c>
      <c r="G483">
        <v>2</v>
      </c>
      <c r="H483">
        <v>4</v>
      </c>
      <c r="J483" s="27">
        <f t="shared" si="46"/>
        <v>21</v>
      </c>
      <c r="K483">
        <f t="shared" si="43"/>
        <v>3</v>
      </c>
      <c r="L483" s="27" t="str">
        <f t="shared" si="47"/>
        <v>2021</v>
      </c>
      <c r="M483" t="str">
        <f t="shared" si="44"/>
        <v>Culto Matutino</v>
      </c>
      <c r="N483" t="str">
        <f t="shared" si="42"/>
        <v>Berçário</v>
      </c>
      <c r="O483">
        <f t="shared" si="45"/>
        <v>2</v>
      </c>
      <c r="P483">
        <f t="shared" si="45"/>
        <v>2</v>
      </c>
      <c r="Q483">
        <f t="shared" si="45"/>
        <v>4</v>
      </c>
    </row>
    <row r="484" spans="4:17">
      <c r="E484" t="s">
        <v>306</v>
      </c>
      <c r="F484">
        <v>6</v>
      </c>
      <c r="G484">
        <v>2</v>
      </c>
      <c r="H484">
        <v>8</v>
      </c>
      <c r="J484" s="27">
        <f t="shared" si="46"/>
        <v>21</v>
      </c>
      <c r="K484">
        <f t="shared" si="43"/>
        <v>3</v>
      </c>
      <c r="L484" s="27" t="str">
        <f t="shared" si="47"/>
        <v>2021</v>
      </c>
      <c r="M484" t="str">
        <f t="shared" si="44"/>
        <v>Culto Matutino</v>
      </c>
      <c r="N484" t="str">
        <f t="shared" si="42"/>
        <v>Idosos</v>
      </c>
      <c r="O484">
        <f t="shared" si="45"/>
        <v>6</v>
      </c>
      <c r="P484">
        <f t="shared" si="45"/>
        <v>2</v>
      </c>
      <c r="Q484">
        <f t="shared" si="45"/>
        <v>8</v>
      </c>
    </row>
    <row r="485" spans="4:17">
      <c r="E485" t="s">
        <v>300</v>
      </c>
      <c r="F485">
        <v>5</v>
      </c>
      <c r="G485">
        <v>2</v>
      </c>
      <c r="H485">
        <v>7</v>
      </c>
      <c r="J485" s="27">
        <f t="shared" si="46"/>
        <v>21</v>
      </c>
      <c r="K485">
        <f t="shared" si="43"/>
        <v>3</v>
      </c>
      <c r="L485" s="27" t="str">
        <f t="shared" si="47"/>
        <v>2021</v>
      </c>
      <c r="M485" t="str">
        <f t="shared" si="44"/>
        <v>Culto Matutino</v>
      </c>
      <c r="N485" t="str">
        <f t="shared" si="42"/>
        <v>Jovem</v>
      </c>
      <c r="O485">
        <f t="shared" si="45"/>
        <v>5</v>
      </c>
      <c r="P485">
        <f t="shared" si="45"/>
        <v>2</v>
      </c>
      <c r="Q485">
        <f t="shared" si="45"/>
        <v>7</v>
      </c>
    </row>
    <row r="486" spans="4:17">
      <c r="E486" t="s">
        <v>289</v>
      </c>
      <c r="F486">
        <v>3</v>
      </c>
      <c r="G486">
        <v>2</v>
      </c>
      <c r="H486">
        <v>5</v>
      </c>
      <c r="J486" s="27">
        <f t="shared" si="46"/>
        <v>21</v>
      </c>
      <c r="K486">
        <f t="shared" si="43"/>
        <v>3</v>
      </c>
      <c r="L486" s="27" t="str">
        <f t="shared" si="47"/>
        <v>2021</v>
      </c>
      <c r="M486" t="str">
        <f t="shared" si="44"/>
        <v>Culto Matutino</v>
      </c>
      <c r="N486" t="str">
        <f t="shared" si="42"/>
        <v>Junior</v>
      </c>
      <c r="O486">
        <f t="shared" si="45"/>
        <v>3</v>
      </c>
      <c r="P486">
        <f t="shared" si="45"/>
        <v>2</v>
      </c>
      <c r="Q486">
        <f t="shared" si="45"/>
        <v>5</v>
      </c>
    </row>
    <row r="487" spans="4:17">
      <c r="D487" t="s">
        <v>329</v>
      </c>
      <c r="F487">
        <v>30</v>
      </c>
      <c r="G487">
        <v>14</v>
      </c>
      <c r="H487">
        <v>44</v>
      </c>
      <c r="J487" s="27">
        <f t="shared" si="46"/>
        <v>21</v>
      </c>
      <c r="K487">
        <f t="shared" si="43"/>
        <v>3</v>
      </c>
      <c r="L487" s="27" t="str">
        <f t="shared" si="47"/>
        <v>2021</v>
      </c>
      <c r="M487" t="str">
        <f t="shared" si="44"/>
        <v>Culto Matutino Total</v>
      </c>
      <c r="N487" t="str">
        <f t="shared" si="42"/>
        <v>Total</v>
      </c>
      <c r="O487">
        <f t="shared" si="45"/>
        <v>30</v>
      </c>
      <c r="P487">
        <f t="shared" si="45"/>
        <v>14</v>
      </c>
      <c r="Q487">
        <f t="shared" si="45"/>
        <v>44</v>
      </c>
    </row>
    <row r="488" spans="4:17">
      <c r="D488" t="s">
        <v>297</v>
      </c>
      <c r="E488" t="s">
        <v>303</v>
      </c>
      <c r="F488">
        <v>3</v>
      </c>
      <c r="G488">
        <v>2</v>
      </c>
      <c r="H488">
        <v>5</v>
      </c>
      <c r="J488" s="27">
        <f t="shared" si="46"/>
        <v>21</v>
      </c>
      <c r="K488">
        <f t="shared" si="43"/>
        <v>3</v>
      </c>
      <c r="L488" s="27" t="str">
        <f t="shared" si="47"/>
        <v>2021</v>
      </c>
      <c r="M488" t="str">
        <f t="shared" si="44"/>
        <v>Culto Noturno</v>
      </c>
      <c r="N488" t="str">
        <f t="shared" si="42"/>
        <v>Adolescentes</v>
      </c>
      <c r="O488">
        <f t="shared" si="45"/>
        <v>3</v>
      </c>
      <c r="P488">
        <f t="shared" si="45"/>
        <v>2</v>
      </c>
      <c r="Q488">
        <f t="shared" si="45"/>
        <v>5</v>
      </c>
    </row>
    <row r="489" spans="4:17">
      <c r="E489" t="s">
        <v>292</v>
      </c>
      <c r="F489">
        <v>9</v>
      </c>
      <c r="G489">
        <v>6</v>
      </c>
      <c r="H489">
        <v>15</v>
      </c>
      <c r="J489" s="27">
        <f t="shared" si="46"/>
        <v>21</v>
      </c>
      <c r="K489">
        <f t="shared" si="43"/>
        <v>3</v>
      </c>
      <c r="L489" s="27" t="str">
        <f t="shared" si="47"/>
        <v>2021</v>
      </c>
      <c r="M489" t="str">
        <f t="shared" si="44"/>
        <v>Culto Noturno</v>
      </c>
      <c r="N489" t="str">
        <f t="shared" si="42"/>
        <v>Adultos</v>
      </c>
      <c r="O489">
        <f t="shared" si="45"/>
        <v>9</v>
      </c>
      <c r="P489">
        <f t="shared" si="45"/>
        <v>6</v>
      </c>
      <c r="Q489">
        <f t="shared" si="45"/>
        <v>15</v>
      </c>
    </row>
    <row r="490" spans="4:17">
      <c r="E490" t="s">
        <v>294</v>
      </c>
      <c r="F490">
        <v>1</v>
      </c>
      <c r="G490">
        <v>2</v>
      </c>
      <c r="H490">
        <v>3</v>
      </c>
      <c r="J490" s="27">
        <f t="shared" si="46"/>
        <v>21</v>
      </c>
      <c r="K490">
        <f t="shared" si="43"/>
        <v>3</v>
      </c>
      <c r="L490" s="27" t="str">
        <f t="shared" si="47"/>
        <v>2021</v>
      </c>
      <c r="M490" t="str">
        <f t="shared" si="44"/>
        <v>Culto Noturno</v>
      </c>
      <c r="N490" t="str">
        <f t="shared" si="42"/>
        <v>Berçário</v>
      </c>
      <c r="O490">
        <f t="shared" si="45"/>
        <v>1</v>
      </c>
      <c r="P490">
        <f t="shared" si="45"/>
        <v>2</v>
      </c>
      <c r="Q490">
        <f t="shared" si="45"/>
        <v>3</v>
      </c>
    </row>
    <row r="491" spans="4:17">
      <c r="E491" t="s">
        <v>306</v>
      </c>
      <c r="F491">
        <v>6</v>
      </c>
      <c r="G491">
        <v>3</v>
      </c>
      <c r="H491">
        <v>9</v>
      </c>
      <c r="J491" s="27">
        <f t="shared" si="46"/>
        <v>21</v>
      </c>
      <c r="K491">
        <f t="shared" si="43"/>
        <v>3</v>
      </c>
      <c r="L491" s="27" t="str">
        <f t="shared" si="47"/>
        <v>2021</v>
      </c>
      <c r="M491" t="str">
        <f t="shared" si="44"/>
        <v>Culto Noturno</v>
      </c>
      <c r="N491" t="str">
        <f t="shared" si="42"/>
        <v>Idosos</v>
      </c>
      <c r="O491">
        <f t="shared" si="45"/>
        <v>6</v>
      </c>
      <c r="P491">
        <f t="shared" si="45"/>
        <v>3</v>
      </c>
      <c r="Q491">
        <f t="shared" si="45"/>
        <v>9</v>
      </c>
    </row>
    <row r="492" spans="4:17">
      <c r="E492" t="s">
        <v>300</v>
      </c>
      <c r="F492">
        <v>6</v>
      </c>
      <c r="G492">
        <v>3</v>
      </c>
      <c r="H492">
        <v>9</v>
      </c>
      <c r="J492" s="27">
        <f t="shared" si="46"/>
        <v>21</v>
      </c>
      <c r="K492">
        <f t="shared" si="43"/>
        <v>3</v>
      </c>
      <c r="L492" s="27" t="str">
        <f t="shared" si="47"/>
        <v>2021</v>
      </c>
      <c r="M492" t="str">
        <f t="shared" si="44"/>
        <v>Culto Noturno</v>
      </c>
      <c r="N492" t="str">
        <f t="shared" si="42"/>
        <v>Jovem</v>
      </c>
      <c r="O492">
        <f t="shared" si="45"/>
        <v>6</v>
      </c>
      <c r="P492">
        <f t="shared" si="45"/>
        <v>3</v>
      </c>
      <c r="Q492">
        <f t="shared" si="45"/>
        <v>9</v>
      </c>
    </row>
    <row r="493" spans="4:17">
      <c r="E493" t="s">
        <v>289</v>
      </c>
      <c r="F493">
        <v>1</v>
      </c>
      <c r="G493">
        <v>1</v>
      </c>
      <c r="H493">
        <v>2</v>
      </c>
      <c r="J493" s="27">
        <f t="shared" si="46"/>
        <v>21</v>
      </c>
      <c r="K493">
        <f t="shared" si="43"/>
        <v>3</v>
      </c>
      <c r="L493" s="27" t="str">
        <f t="shared" si="47"/>
        <v>2021</v>
      </c>
      <c r="M493" t="str">
        <f t="shared" si="44"/>
        <v>Culto Noturno</v>
      </c>
      <c r="N493" t="str">
        <f t="shared" si="42"/>
        <v>Junior</v>
      </c>
      <c r="O493">
        <f t="shared" si="45"/>
        <v>1</v>
      </c>
      <c r="P493">
        <f t="shared" si="45"/>
        <v>1</v>
      </c>
      <c r="Q493">
        <f t="shared" si="45"/>
        <v>2</v>
      </c>
    </row>
    <row r="494" spans="4:17">
      <c r="D494" t="s">
        <v>330</v>
      </c>
      <c r="F494">
        <v>26</v>
      </c>
      <c r="G494">
        <v>17</v>
      </c>
      <c r="H494">
        <v>43</v>
      </c>
      <c r="J494" s="27">
        <f t="shared" si="46"/>
        <v>21</v>
      </c>
      <c r="K494">
        <f t="shared" si="43"/>
        <v>3</v>
      </c>
      <c r="L494" s="27" t="str">
        <f t="shared" si="47"/>
        <v>2021</v>
      </c>
      <c r="M494" t="str">
        <f t="shared" si="44"/>
        <v>Culto Noturno Total</v>
      </c>
      <c r="N494" t="str">
        <f t="shared" si="42"/>
        <v>Total</v>
      </c>
      <c r="O494">
        <f t="shared" si="45"/>
        <v>26</v>
      </c>
      <c r="P494">
        <f t="shared" si="45"/>
        <v>17</v>
      </c>
      <c r="Q494">
        <f t="shared" si="45"/>
        <v>43</v>
      </c>
    </row>
    <row r="495" spans="4:17">
      <c r="D495" t="s">
        <v>305</v>
      </c>
      <c r="E495" t="s">
        <v>303</v>
      </c>
      <c r="F495">
        <v>2</v>
      </c>
      <c r="G495">
        <v>4</v>
      </c>
      <c r="H495">
        <v>6</v>
      </c>
      <c r="J495" s="27">
        <f t="shared" si="46"/>
        <v>21</v>
      </c>
      <c r="K495">
        <f t="shared" si="43"/>
        <v>3</v>
      </c>
      <c r="L495" s="27" t="str">
        <f t="shared" si="47"/>
        <v>2021</v>
      </c>
      <c r="M495" t="str">
        <f t="shared" si="44"/>
        <v>EBD</v>
      </c>
      <c r="N495" t="str">
        <f t="shared" si="42"/>
        <v>Adolescentes</v>
      </c>
      <c r="O495">
        <f t="shared" si="45"/>
        <v>2</v>
      </c>
      <c r="P495">
        <f t="shared" si="45"/>
        <v>4</v>
      </c>
      <c r="Q495">
        <f t="shared" si="45"/>
        <v>6</v>
      </c>
    </row>
    <row r="496" spans="4:17">
      <c r="E496" t="s">
        <v>292</v>
      </c>
      <c r="F496">
        <v>8</v>
      </c>
      <c r="G496">
        <v>3</v>
      </c>
      <c r="H496">
        <v>11</v>
      </c>
      <c r="J496" s="27">
        <f t="shared" si="46"/>
        <v>21</v>
      </c>
      <c r="K496">
        <f t="shared" si="43"/>
        <v>3</v>
      </c>
      <c r="L496" s="27" t="str">
        <f t="shared" si="47"/>
        <v>2021</v>
      </c>
      <c r="M496" t="str">
        <f t="shared" si="44"/>
        <v>EBD</v>
      </c>
      <c r="N496" t="str">
        <f t="shared" si="42"/>
        <v>Adultos</v>
      </c>
      <c r="O496">
        <f t="shared" si="45"/>
        <v>8</v>
      </c>
      <c r="P496">
        <f t="shared" si="45"/>
        <v>3</v>
      </c>
      <c r="Q496">
        <f t="shared" si="45"/>
        <v>11</v>
      </c>
    </row>
    <row r="497" spans="3:17">
      <c r="E497" t="s">
        <v>294</v>
      </c>
      <c r="F497">
        <v>1</v>
      </c>
      <c r="G497">
        <v>2</v>
      </c>
      <c r="H497">
        <v>3</v>
      </c>
      <c r="J497" s="27">
        <f t="shared" si="46"/>
        <v>21</v>
      </c>
      <c r="K497">
        <f t="shared" si="43"/>
        <v>3</v>
      </c>
      <c r="L497" s="27" t="str">
        <f t="shared" si="47"/>
        <v>2021</v>
      </c>
      <c r="M497" t="str">
        <f t="shared" si="44"/>
        <v>EBD</v>
      </c>
      <c r="N497" t="str">
        <f t="shared" si="42"/>
        <v>Berçário</v>
      </c>
      <c r="O497">
        <f t="shared" si="45"/>
        <v>1</v>
      </c>
      <c r="P497">
        <f t="shared" si="45"/>
        <v>2</v>
      </c>
      <c r="Q497">
        <f t="shared" si="45"/>
        <v>3</v>
      </c>
    </row>
    <row r="498" spans="3:17">
      <c r="E498" t="s">
        <v>306</v>
      </c>
      <c r="F498">
        <v>2</v>
      </c>
      <c r="G498">
        <v>2</v>
      </c>
      <c r="H498">
        <v>4</v>
      </c>
      <c r="J498" s="27">
        <f t="shared" si="46"/>
        <v>21</v>
      </c>
      <c r="K498">
        <f t="shared" si="43"/>
        <v>3</v>
      </c>
      <c r="L498" s="27" t="str">
        <f t="shared" si="47"/>
        <v>2021</v>
      </c>
      <c r="M498" t="str">
        <f t="shared" si="44"/>
        <v>EBD</v>
      </c>
      <c r="N498" t="str">
        <f t="shared" si="42"/>
        <v>Idosos</v>
      </c>
      <c r="O498">
        <f t="shared" si="45"/>
        <v>2</v>
      </c>
      <c r="P498">
        <f t="shared" si="45"/>
        <v>2</v>
      </c>
      <c r="Q498">
        <f t="shared" si="45"/>
        <v>4</v>
      </c>
    </row>
    <row r="499" spans="3:17">
      <c r="E499" t="s">
        <v>300</v>
      </c>
      <c r="F499">
        <v>2</v>
      </c>
      <c r="G499">
        <v>1</v>
      </c>
      <c r="H499">
        <v>3</v>
      </c>
      <c r="J499" s="27">
        <f t="shared" si="46"/>
        <v>21</v>
      </c>
      <c r="K499">
        <f t="shared" si="43"/>
        <v>3</v>
      </c>
      <c r="L499" s="27" t="str">
        <f t="shared" si="47"/>
        <v>2021</v>
      </c>
      <c r="M499" t="str">
        <f t="shared" si="44"/>
        <v>EBD</v>
      </c>
      <c r="N499" t="str">
        <f t="shared" si="42"/>
        <v>Jovem</v>
      </c>
      <c r="O499">
        <f t="shared" si="45"/>
        <v>2</v>
      </c>
      <c r="P499">
        <f t="shared" si="45"/>
        <v>1</v>
      </c>
      <c r="Q499">
        <f t="shared" si="45"/>
        <v>3</v>
      </c>
    </row>
    <row r="500" spans="3:17">
      <c r="E500" t="s">
        <v>289</v>
      </c>
      <c r="F500">
        <v>2</v>
      </c>
      <c r="G500">
        <v>2</v>
      </c>
      <c r="H500">
        <v>4</v>
      </c>
      <c r="J500" s="27">
        <f t="shared" si="46"/>
        <v>21</v>
      </c>
      <c r="K500">
        <f t="shared" si="43"/>
        <v>3</v>
      </c>
      <c r="L500" s="27" t="str">
        <f t="shared" si="47"/>
        <v>2021</v>
      </c>
      <c r="M500" t="str">
        <f t="shared" si="44"/>
        <v>EBD</v>
      </c>
      <c r="N500" t="str">
        <f t="shared" si="42"/>
        <v>Junior</v>
      </c>
      <c r="O500">
        <f t="shared" si="45"/>
        <v>2</v>
      </c>
      <c r="P500">
        <f t="shared" si="45"/>
        <v>2</v>
      </c>
      <c r="Q500">
        <f t="shared" si="45"/>
        <v>4</v>
      </c>
    </row>
    <row r="501" spans="3:17">
      <c r="D501" t="s">
        <v>331</v>
      </c>
      <c r="F501">
        <v>17</v>
      </c>
      <c r="G501">
        <v>14</v>
      </c>
      <c r="H501">
        <v>31</v>
      </c>
      <c r="J501" s="27">
        <f t="shared" si="46"/>
        <v>21</v>
      </c>
      <c r="K501">
        <f t="shared" si="43"/>
        <v>3</v>
      </c>
      <c r="L501" s="27" t="str">
        <f t="shared" si="47"/>
        <v>2021</v>
      </c>
      <c r="M501" t="str">
        <f t="shared" si="44"/>
        <v>EBD Total</v>
      </c>
      <c r="N501" t="str">
        <f t="shared" si="42"/>
        <v>Total</v>
      </c>
      <c r="O501">
        <f t="shared" si="45"/>
        <v>17</v>
      </c>
      <c r="P501">
        <f t="shared" si="45"/>
        <v>14</v>
      </c>
      <c r="Q501">
        <f t="shared" si="45"/>
        <v>31</v>
      </c>
    </row>
    <row r="502" spans="3:17">
      <c r="D502" t="s">
        <v>304</v>
      </c>
      <c r="E502" t="s">
        <v>303</v>
      </c>
      <c r="F502">
        <v>1</v>
      </c>
      <c r="G502">
        <v>4</v>
      </c>
      <c r="H502">
        <v>5</v>
      </c>
      <c r="J502" s="27">
        <f t="shared" si="46"/>
        <v>21</v>
      </c>
      <c r="K502">
        <f t="shared" si="43"/>
        <v>3</v>
      </c>
      <c r="L502" s="27" t="str">
        <f t="shared" si="47"/>
        <v>2021</v>
      </c>
      <c r="M502" t="str">
        <f t="shared" si="44"/>
        <v>Reunião</v>
      </c>
      <c r="N502" t="str">
        <f t="shared" si="42"/>
        <v>Adolescentes</v>
      </c>
      <c r="O502">
        <f t="shared" si="45"/>
        <v>1</v>
      </c>
      <c r="P502">
        <f t="shared" si="45"/>
        <v>4</v>
      </c>
      <c r="Q502">
        <f t="shared" si="45"/>
        <v>5</v>
      </c>
    </row>
    <row r="503" spans="3:17">
      <c r="E503" t="s">
        <v>292</v>
      </c>
      <c r="F503">
        <v>5</v>
      </c>
      <c r="G503">
        <v>1</v>
      </c>
      <c r="H503">
        <v>6</v>
      </c>
      <c r="J503" s="27">
        <f t="shared" si="46"/>
        <v>21</v>
      </c>
      <c r="K503">
        <f t="shared" si="43"/>
        <v>3</v>
      </c>
      <c r="L503" s="27" t="str">
        <f t="shared" si="47"/>
        <v>2021</v>
      </c>
      <c r="M503" t="str">
        <f t="shared" si="44"/>
        <v>Reunião</v>
      </c>
      <c r="N503" t="str">
        <f t="shared" si="42"/>
        <v>Adultos</v>
      </c>
      <c r="O503">
        <f t="shared" si="45"/>
        <v>5</v>
      </c>
      <c r="P503">
        <f t="shared" si="45"/>
        <v>1</v>
      </c>
      <c r="Q503">
        <f t="shared" si="45"/>
        <v>6</v>
      </c>
    </row>
    <row r="504" spans="3:17">
      <c r="E504" t="s">
        <v>294</v>
      </c>
      <c r="F504">
        <v>2</v>
      </c>
      <c r="G504">
        <v>2</v>
      </c>
      <c r="H504">
        <v>4</v>
      </c>
      <c r="J504" s="27">
        <f t="shared" si="46"/>
        <v>21</v>
      </c>
      <c r="K504">
        <f t="shared" si="43"/>
        <v>3</v>
      </c>
      <c r="L504" s="27" t="str">
        <f t="shared" si="47"/>
        <v>2021</v>
      </c>
      <c r="M504" t="str">
        <f t="shared" si="44"/>
        <v>Reunião</v>
      </c>
      <c r="N504" t="str">
        <f t="shared" si="42"/>
        <v>Berçário</v>
      </c>
      <c r="O504">
        <f t="shared" si="45"/>
        <v>2</v>
      </c>
      <c r="P504">
        <f t="shared" si="45"/>
        <v>2</v>
      </c>
      <c r="Q504">
        <f t="shared" si="45"/>
        <v>4</v>
      </c>
    </row>
    <row r="505" spans="3:17">
      <c r="E505" t="s">
        <v>306</v>
      </c>
      <c r="F505">
        <v>7</v>
      </c>
      <c r="G505">
        <v>2</v>
      </c>
      <c r="H505">
        <v>9</v>
      </c>
      <c r="J505" s="27">
        <f t="shared" si="46"/>
        <v>21</v>
      </c>
      <c r="K505">
        <f t="shared" si="43"/>
        <v>3</v>
      </c>
      <c r="L505" s="27" t="str">
        <f t="shared" si="47"/>
        <v>2021</v>
      </c>
      <c r="M505" t="str">
        <f t="shared" si="44"/>
        <v>Reunião</v>
      </c>
      <c r="N505" t="str">
        <f t="shared" si="42"/>
        <v>Idosos</v>
      </c>
      <c r="O505">
        <f t="shared" si="45"/>
        <v>7</v>
      </c>
      <c r="P505">
        <f t="shared" si="45"/>
        <v>2</v>
      </c>
      <c r="Q505">
        <f t="shared" si="45"/>
        <v>9</v>
      </c>
    </row>
    <row r="506" spans="3:17">
      <c r="E506" t="s">
        <v>300</v>
      </c>
      <c r="F506">
        <v>4</v>
      </c>
      <c r="G506">
        <v>2</v>
      </c>
      <c r="H506">
        <v>6</v>
      </c>
      <c r="J506" s="27">
        <f t="shared" si="46"/>
        <v>21</v>
      </c>
      <c r="K506">
        <f t="shared" si="43"/>
        <v>3</v>
      </c>
      <c r="L506" s="27" t="str">
        <f t="shared" si="47"/>
        <v>2021</v>
      </c>
      <c r="M506" t="str">
        <f t="shared" si="44"/>
        <v>Reunião</v>
      </c>
      <c r="N506" t="str">
        <f t="shared" si="42"/>
        <v>Jovem</v>
      </c>
      <c r="O506">
        <f t="shared" si="45"/>
        <v>4</v>
      </c>
      <c r="P506">
        <f t="shared" si="45"/>
        <v>2</v>
      </c>
      <c r="Q506">
        <f t="shared" si="45"/>
        <v>6</v>
      </c>
    </row>
    <row r="507" spans="3:17">
      <c r="E507" t="s">
        <v>289</v>
      </c>
      <c r="F507">
        <v>5</v>
      </c>
      <c r="G507">
        <v>5</v>
      </c>
      <c r="H507">
        <v>10</v>
      </c>
      <c r="J507" s="27">
        <f t="shared" si="46"/>
        <v>21</v>
      </c>
      <c r="K507">
        <f t="shared" si="43"/>
        <v>3</v>
      </c>
      <c r="L507" s="27" t="str">
        <f t="shared" si="47"/>
        <v>2021</v>
      </c>
      <c r="M507" t="str">
        <f t="shared" si="44"/>
        <v>Reunião</v>
      </c>
      <c r="N507" t="str">
        <f t="shared" si="42"/>
        <v>Junior</v>
      </c>
      <c r="O507">
        <f t="shared" si="45"/>
        <v>5</v>
      </c>
      <c r="P507">
        <f t="shared" si="45"/>
        <v>5</v>
      </c>
      <c r="Q507">
        <f t="shared" si="45"/>
        <v>10</v>
      </c>
    </row>
    <row r="508" spans="3:17">
      <c r="D508" t="s">
        <v>332</v>
      </c>
      <c r="F508">
        <v>24</v>
      </c>
      <c r="G508">
        <v>16</v>
      </c>
      <c r="H508">
        <v>40</v>
      </c>
      <c r="J508" s="27">
        <f t="shared" si="46"/>
        <v>21</v>
      </c>
      <c r="K508">
        <f t="shared" si="43"/>
        <v>3</v>
      </c>
      <c r="L508" s="27" t="str">
        <f t="shared" si="47"/>
        <v>2021</v>
      </c>
      <c r="M508" t="str">
        <f t="shared" si="44"/>
        <v>Reunião Total</v>
      </c>
      <c r="N508" t="str">
        <f t="shared" si="42"/>
        <v>Total</v>
      </c>
      <c r="O508">
        <f t="shared" si="45"/>
        <v>24</v>
      </c>
      <c r="P508">
        <f t="shared" si="45"/>
        <v>16</v>
      </c>
      <c r="Q508">
        <f t="shared" si="45"/>
        <v>40</v>
      </c>
    </row>
    <row r="509" spans="3:17">
      <c r="C509">
        <v>28</v>
      </c>
      <c r="D509" t="s">
        <v>299</v>
      </c>
      <c r="E509" t="s">
        <v>303</v>
      </c>
      <c r="F509">
        <v>5</v>
      </c>
      <c r="G509">
        <v>2</v>
      </c>
      <c r="H509">
        <v>7</v>
      </c>
      <c r="J509" s="27">
        <f t="shared" si="46"/>
        <v>28</v>
      </c>
      <c r="K509">
        <f t="shared" si="43"/>
        <v>3</v>
      </c>
      <c r="L509" s="27" t="str">
        <f t="shared" si="47"/>
        <v>2021</v>
      </c>
      <c r="M509" t="str">
        <f t="shared" si="44"/>
        <v>Assembléia Extraordinária</v>
      </c>
      <c r="N509" t="str">
        <f t="shared" si="42"/>
        <v>Adolescentes</v>
      </c>
      <c r="O509">
        <f t="shared" si="45"/>
        <v>5</v>
      </c>
      <c r="P509">
        <f t="shared" si="45"/>
        <v>2</v>
      </c>
      <c r="Q509">
        <f t="shared" si="45"/>
        <v>7</v>
      </c>
    </row>
    <row r="510" spans="3:17">
      <c r="E510" t="s">
        <v>292</v>
      </c>
      <c r="F510">
        <v>8</v>
      </c>
      <c r="G510">
        <v>7</v>
      </c>
      <c r="H510">
        <v>15</v>
      </c>
      <c r="J510" s="27">
        <f t="shared" si="46"/>
        <v>28</v>
      </c>
      <c r="K510">
        <f t="shared" si="43"/>
        <v>3</v>
      </c>
      <c r="L510" s="27" t="str">
        <f t="shared" si="47"/>
        <v>2021</v>
      </c>
      <c r="M510" t="str">
        <f t="shared" si="44"/>
        <v>Assembléia Extraordinária</v>
      </c>
      <c r="N510" t="str">
        <f t="shared" si="42"/>
        <v>Adultos</v>
      </c>
      <c r="O510">
        <f t="shared" si="45"/>
        <v>8</v>
      </c>
      <c r="P510">
        <f t="shared" si="45"/>
        <v>7</v>
      </c>
      <c r="Q510">
        <f t="shared" si="45"/>
        <v>15</v>
      </c>
    </row>
    <row r="511" spans="3:17">
      <c r="E511" t="s">
        <v>294</v>
      </c>
      <c r="F511">
        <v>1</v>
      </c>
      <c r="G511">
        <v>3</v>
      </c>
      <c r="H511">
        <v>4</v>
      </c>
      <c r="J511" s="27">
        <f t="shared" si="46"/>
        <v>28</v>
      </c>
      <c r="K511">
        <f t="shared" si="43"/>
        <v>3</v>
      </c>
      <c r="L511" s="27" t="str">
        <f t="shared" si="47"/>
        <v>2021</v>
      </c>
      <c r="M511" t="str">
        <f t="shared" si="44"/>
        <v>Assembléia Extraordinária</v>
      </c>
      <c r="N511" t="str">
        <f t="shared" si="42"/>
        <v>Berçário</v>
      </c>
      <c r="O511">
        <f t="shared" si="45"/>
        <v>1</v>
      </c>
      <c r="P511">
        <f t="shared" si="45"/>
        <v>3</v>
      </c>
      <c r="Q511">
        <f t="shared" si="45"/>
        <v>4</v>
      </c>
    </row>
    <row r="512" spans="3:17">
      <c r="E512" t="s">
        <v>306</v>
      </c>
      <c r="F512">
        <v>2</v>
      </c>
      <c r="G512">
        <v>1</v>
      </c>
      <c r="H512">
        <v>3</v>
      </c>
      <c r="J512" s="27">
        <f t="shared" si="46"/>
        <v>28</v>
      </c>
      <c r="K512">
        <f t="shared" si="43"/>
        <v>3</v>
      </c>
      <c r="L512" s="27" t="str">
        <f t="shared" si="47"/>
        <v>2021</v>
      </c>
      <c r="M512" t="str">
        <f t="shared" si="44"/>
        <v>Assembléia Extraordinária</v>
      </c>
      <c r="N512" t="str">
        <f t="shared" si="42"/>
        <v>Idosos</v>
      </c>
      <c r="O512">
        <f t="shared" si="45"/>
        <v>2</v>
      </c>
      <c r="P512">
        <f t="shared" si="45"/>
        <v>1</v>
      </c>
      <c r="Q512">
        <f t="shared" si="45"/>
        <v>3</v>
      </c>
    </row>
    <row r="513" spans="4:17">
      <c r="E513" t="s">
        <v>300</v>
      </c>
      <c r="F513">
        <v>5</v>
      </c>
      <c r="G513">
        <v>2</v>
      </c>
      <c r="H513">
        <v>7</v>
      </c>
      <c r="J513" s="27">
        <f t="shared" si="46"/>
        <v>28</v>
      </c>
      <c r="K513">
        <f t="shared" si="43"/>
        <v>3</v>
      </c>
      <c r="L513" s="27" t="str">
        <f t="shared" si="47"/>
        <v>2021</v>
      </c>
      <c r="M513" t="str">
        <f t="shared" si="44"/>
        <v>Assembléia Extraordinária</v>
      </c>
      <c r="N513" t="str">
        <f t="shared" si="42"/>
        <v>Jovem</v>
      </c>
      <c r="O513">
        <f t="shared" si="45"/>
        <v>5</v>
      </c>
      <c r="P513">
        <f t="shared" si="45"/>
        <v>2</v>
      </c>
      <c r="Q513">
        <f t="shared" si="45"/>
        <v>7</v>
      </c>
    </row>
    <row r="514" spans="4:17">
      <c r="E514" t="s">
        <v>289</v>
      </c>
      <c r="F514">
        <v>6</v>
      </c>
      <c r="G514">
        <v>2</v>
      </c>
      <c r="H514">
        <v>8</v>
      </c>
      <c r="J514" s="27">
        <f t="shared" si="46"/>
        <v>28</v>
      </c>
      <c r="K514">
        <f t="shared" si="43"/>
        <v>3</v>
      </c>
      <c r="L514" s="27" t="str">
        <f t="shared" si="47"/>
        <v>2021</v>
      </c>
      <c r="M514" t="str">
        <f t="shared" si="44"/>
        <v>Assembléia Extraordinária</v>
      </c>
      <c r="N514" t="str">
        <f t="shared" si="42"/>
        <v>Junior</v>
      </c>
      <c r="O514">
        <f t="shared" si="45"/>
        <v>6</v>
      </c>
      <c r="P514">
        <f t="shared" si="45"/>
        <v>2</v>
      </c>
      <c r="Q514">
        <f t="shared" si="45"/>
        <v>8</v>
      </c>
    </row>
    <row r="515" spans="4:17">
      <c r="D515" t="s">
        <v>327</v>
      </c>
      <c r="F515">
        <v>27</v>
      </c>
      <c r="G515">
        <v>17</v>
      </c>
      <c r="H515">
        <v>44</v>
      </c>
      <c r="J515" s="27">
        <f t="shared" si="46"/>
        <v>28</v>
      </c>
      <c r="K515">
        <f t="shared" si="43"/>
        <v>3</v>
      </c>
      <c r="L515" s="27" t="str">
        <f t="shared" si="47"/>
        <v>2021</v>
      </c>
      <c r="M515" t="str">
        <f t="shared" si="44"/>
        <v>Assembléia Extraordinária Total</v>
      </c>
      <c r="N515" t="str">
        <f t="shared" si="42"/>
        <v>Total</v>
      </c>
      <c r="O515">
        <f t="shared" si="45"/>
        <v>27</v>
      </c>
      <c r="P515">
        <f t="shared" si="45"/>
        <v>17</v>
      </c>
      <c r="Q515">
        <f t="shared" si="45"/>
        <v>44</v>
      </c>
    </row>
    <row r="516" spans="4:17">
      <c r="D516" t="s">
        <v>298</v>
      </c>
      <c r="E516" t="s">
        <v>303</v>
      </c>
      <c r="F516">
        <v>4</v>
      </c>
      <c r="G516">
        <v>1</v>
      </c>
      <c r="H516">
        <v>5</v>
      </c>
      <c r="J516" s="27">
        <f t="shared" si="46"/>
        <v>28</v>
      </c>
      <c r="K516">
        <f t="shared" si="43"/>
        <v>3</v>
      </c>
      <c r="L516" s="27" t="str">
        <f t="shared" si="47"/>
        <v>2021</v>
      </c>
      <c r="M516" t="str">
        <f t="shared" si="44"/>
        <v>Assembléia Ordinária</v>
      </c>
      <c r="N516" t="str">
        <f t="shared" ref="N516:N579" si="48">IF(E516="","Total",E516)</f>
        <v>Adolescentes</v>
      </c>
      <c r="O516">
        <f t="shared" si="45"/>
        <v>4</v>
      </c>
      <c r="P516">
        <f t="shared" si="45"/>
        <v>1</v>
      </c>
      <c r="Q516">
        <f t="shared" si="45"/>
        <v>5</v>
      </c>
    </row>
    <row r="517" spans="4:17">
      <c r="E517" t="s">
        <v>292</v>
      </c>
      <c r="F517">
        <v>1</v>
      </c>
      <c r="G517">
        <v>4</v>
      </c>
      <c r="H517">
        <v>5</v>
      </c>
      <c r="J517" s="27">
        <f t="shared" si="46"/>
        <v>28</v>
      </c>
      <c r="K517">
        <f t="shared" ref="K517:K580" si="49">IF(B517="",K516,VLOOKUP(B517,$U$3:$V$14,2,0))</f>
        <v>3</v>
      </c>
      <c r="L517" s="27" t="str">
        <f t="shared" si="47"/>
        <v>2021</v>
      </c>
      <c r="M517" t="str">
        <f t="shared" ref="M517:M580" si="50">IF(D517="",M516,D517)</f>
        <v>Assembléia Ordinária</v>
      </c>
      <c r="N517" t="str">
        <f t="shared" si="48"/>
        <v>Adultos</v>
      </c>
      <c r="O517">
        <f t="shared" ref="O517:Q580" si="51">F517</f>
        <v>1</v>
      </c>
      <c r="P517">
        <f t="shared" si="51"/>
        <v>4</v>
      </c>
      <c r="Q517">
        <f t="shared" si="51"/>
        <v>5</v>
      </c>
    </row>
    <row r="518" spans="4:17">
      <c r="E518" t="s">
        <v>294</v>
      </c>
      <c r="F518">
        <v>1</v>
      </c>
      <c r="G518">
        <v>1</v>
      </c>
      <c r="H518">
        <v>2</v>
      </c>
      <c r="J518" s="27">
        <f t="shared" ref="J518:J581" si="52">IF(C518="",J517,C518)</f>
        <v>28</v>
      </c>
      <c r="K518">
        <f t="shared" si="49"/>
        <v>3</v>
      </c>
      <c r="L518" s="27" t="str">
        <f t="shared" ref="L518:L581" si="53">IF(A518="",L517,A518)</f>
        <v>2021</v>
      </c>
      <c r="M518" t="str">
        <f t="shared" si="50"/>
        <v>Assembléia Ordinária</v>
      </c>
      <c r="N518" t="str">
        <f t="shared" si="48"/>
        <v>Berçário</v>
      </c>
      <c r="O518">
        <f t="shared" si="51"/>
        <v>1</v>
      </c>
      <c r="P518">
        <f t="shared" si="51"/>
        <v>1</v>
      </c>
      <c r="Q518">
        <f t="shared" si="51"/>
        <v>2</v>
      </c>
    </row>
    <row r="519" spans="4:17">
      <c r="E519" t="s">
        <v>306</v>
      </c>
      <c r="F519">
        <v>4</v>
      </c>
      <c r="G519">
        <v>2</v>
      </c>
      <c r="H519">
        <v>6</v>
      </c>
      <c r="J519" s="27">
        <f t="shared" si="52"/>
        <v>28</v>
      </c>
      <c r="K519">
        <f t="shared" si="49"/>
        <v>3</v>
      </c>
      <c r="L519" s="27" t="str">
        <f t="shared" si="53"/>
        <v>2021</v>
      </c>
      <c r="M519" t="str">
        <f t="shared" si="50"/>
        <v>Assembléia Ordinária</v>
      </c>
      <c r="N519" t="str">
        <f t="shared" si="48"/>
        <v>Idosos</v>
      </c>
      <c r="O519">
        <f t="shared" si="51"/>
        <v>4</v>
      </c>
      <c r="P519">
        <f t="shared" si="51"/>
        <v>2</v>
      </c>
      <c r="Q519">
        <f t="shared" si="51"/>
        <v>6</v>
      </c>
    </row>
    <row r="520" spans="4:17">
      <c r="E520" t="s">
        <v>300</v>
      </c>
      <c r="F520">
        <v>5</v>
      </c>
      <c r="G520">
        <v>1</v>
      </c>
      <c r="H520">
        <v>6</v>
      </c>
      <c r="J520" s="27">
        <f t="shared" si="52"/>
        <v>28</v>
      </c>
      <c r="K520">
        <f t="shared" si="49"/>
        <v>3</v>
      </c>
      <c r="L520" s="27" t="str">
        <f t="shared" si="53"/>
        <v>2021</v>
      </c>
      <c r="M520" t="str">
        <f t="shared" si="50"/>
        <v>Assembléia Ordinária</v>
      </c>
      <c r="N520" t="str">
        <f t="shared" si="48"/>
        <v>Jovem</v>
      </c>
      <c r="O520">
        <f t="shared" si="51"/>
        <v>5</v>
      </c>
      <c r="P520">
        <f t="shared" si="51"/>
        <v>1</v>
      </c>
      <c r="Q520">
        <f t="shared" si="51"/>
        <v>6</v>
      </c>
    </row>
    <row r="521" spans="4:17">
      <c r="E521" t="s">
        <v>289</v>
      </c>
      <c r="F521">
        <v>2</v>
      </c>
      <c r="G521">
        <v>3</v>
      </c>
      <c r="H521">
        <v>5</v>
      </c>
      <c r="J521" s="27">
        <f t="shared" si="52"/>
        <v>28</v>
      </c>
      <c r="K521">
        <f t="shared" si="49"/>
        <v>3</v>
      </c>
      <c r="L521" s="27" t="str">
        <f t="shared" si="53"/>
        <v>2021</v>
      </c>
      <c r="M521" t="str">
        <f t="shared" si="50"/>
        <v>Assembléia Ordinária</v>
      </c>
      <c r="N521" t="str">
        <f t="shared" si="48"/>
        <v>Junior</v>
      </c>
      <c r="O521">
        <f t="shared" si="51"/>
        <v>2</v>
      </c>
      <c r="P521">
        <f t="shared" si="51"/>
        <v>3</v>
      </c>
      <c r="Q521">
        <f t="shared" si="51"/>
        <v>5</v>
      </c>
    </row>
    <row r="522" spans="4:17">
      <c r="D522" t="s">
        <v>328</v>
      </c>
      <c r="F522">
        <v>17</v>
      </c>
      <c r="G522">
        <v>12</v>
      </c>
      <c r="H522">
        <v>29</v>
      </c>
      <c r="J522" s="27">
        <f t="shared" si="52"/>
        <v>28</v>
      </c>
      <c r="K522">
        <f t="shared" si="49"/>
        <v>3</v>
      </c>
      <c r="L522" s="27" t="str">
        <f t="shared" si="53"/>
        <v>2021</v>
      </c>
      <c r="M522" t="str">
        <f t="shared" si="50"/>
        <v>Assembléia Ordinária Total</v>
      </c>
      <c r="N522" t="str">
        <f t="shared" si="48"/>
        <v>Total</v>
      </c>
      <c r="O522">
        <f t="shared" si="51"/>
        <v>17</v>
      </c>
      <c r="P522">
        <f t="shared" si="51"/>
        <v>12</v>
      </c>
      <c r="Q522">
        <f t="shared" si="51"/>
        <v>29</v>
      </c>
    </row>
    <row r="523" spans="4:17">
      <c r="D523" t="s">
        <v>296</v>
      </c>
      <c r="E523" t="s">
        <v>303</v>
      </c>
      <c r="F523">
        <v>2</v>
      </c>
      <c r="G523">
        <v>2</v>
      </c>
      <c r="H523">
        <v>4</v>
      </c>
      <c r="J523" s="27">
        <f t="shared" si="52"/>
        <v>28</v>
      </c>
      <c r="K523">
        <f t="shared" si="49"/>
        <v>3</v>
      </c>
      <c r="L523" s="27" t="str">
        <f t="shared" si="53"/>
        <v>2021</v>
      </c>
      <c r="M523" t="str">
        <f t="shared" si="50"/>
        <v>Culto Matutino</v>
      </c>
      <c r="N523" t="str">
        <f t="shared" si="48"/>
        <v>Adolescentes</v>
      </c>
      <c r="O523">
        <f t="shared" si="51"/>
        <v>2</v>
      </c>
      <c r="P523">
        <f t="shared" si="51"/>
        <v>2</v>
      </c>
      <c r="Q523">
        <f t="shared" si="51"/>
        <v>4</v>
      </c>
    </row>
    <row r="524" spans="4:17">
      <c r="E524" t="s">
        <v>292</v>
      </c>
      <c r="F524">
        <v>5</v>
      </c>
      <c r="G524">
        <v>7</v>
      </c>
      <c r="H524">
        <v>12</v>
      </c>
      <c r="J524" s="27">
        <f t="shared" si="52"/>
        <v>28</v>
      </c>
      <c r="K524">
        <f t="shared" si="49"/>
        <v>3</v>
      </c>
      <c r="L524" s="27" t="str">
        <f t="shared" si="53"/>
        <v>2021</v>
      </c>
      <c r="M524" t="str">
        <f t="shared" si="50"/>
        <v>Culto Matutino</v>
      </c>
      <c r="N524" t="str">
        <f t="shared" si="48"/>
        <v>Adultos</v>
      </c>
      <c r="O524">
        <f t="shared" si="51"/>
        <v>5</v>
      </c>
      <c r="P524">
        <f t="shared" si="51"/>
        <v>7</v>
      </c>
      <c r="Q524">
        <f t="shared" si="51"/>
        <v>12</v>
      </c>
    </row>
    <row r="525" spans="4:17">
      <c r="E525" t="s">
        <v>294</v>
      </c>
      <c r="F525">
        <v>2</v>
      </c>
      <c r="G525">
        <v>1</v>
      </c>
      <c r="H525">
        <v>3</v>
      </c>
      <c r="J525" s="27">
        <f t="shared" si="52"/>
        <v>28</v>
      </c>
      <c r="K525">
        <f t="shared" si="49"/>
        <v>3</v>
      </c>
      <c r="L525" s="27" t="str">
        <f t="shared" si="53"/>
        <v>2021</v>
      </c>
      <c r="M525" t="str">
        <f t="shared" si="50"/>
        <v>Culto Matutino</v>
      </c>
      <c r="N525" t="str">
        <f t="shared" si="48"/>
        <v>Berçário</v>
      </c>
      <c r="O525">
        <f t="shared" si="51"/>
        <v>2</v>
      </c>
      <c r="P525">
        <f t="shared" si="51"/>
        <v>1</v>
      </c>
      <c r="Q525">
        <f t="shared" si="51"/>
        <v>3</v>
      </c>
    </row>
    <row r="526" spans="4:17">
      <c r="E526" t="s">
        <v>306</v>
      </c>
      <c r="F526">
        <v>2</v>
      </c>
      <c r="G526">
        <v>1</v>
      </c>
      <c r="H526">
        <v>3</v>
      </c>
      <c r="J526" s="27">
        <f t="shared" si="52"/>
        <v>28</v>
      </c>
      <c r="K526">
        <f t="shared" si="49"/>
        <v>3</v>
      </c>
      <c r="L526" s="27" t="str">
        <f t="shared" si="53"/>
        <v>2021</v>
      </c>
      <c r="M526" t="str">
        <f t="shared" si="50"/>
        <v>Culto Matutino</v>
      </c>
      <c r="N526" t="str">
        <f t="shared" si="48"/>
        <v>Idosos</v>
      </c>
      <c r="O526">
        <f t="shared" si="51"/>
        <v>2</v>
      </c>
      <c r="P526">
        <f t="shared" si="51"/>
        <v>1</v>
      </c>
      <c r="Q526">
        <f t="shared" si="51"/>
        <v>3</v>
      </c>
    </row>
    <row r="527" spans="4:17">
      <c r="E527" t="s">
        <v>300</v>
      </c>
      <c r="F527">
        <v>5</v>
      </c>
      <c r="G527">
        <v>2</v>
      </c>
      <c r="H527">
        <v>7</v>
      </c>
      <c r="J527" s="27">
        <f t="shared" si="52"/>
        <v>28</v>
      </c>
      <c r="K527">
        <f t="shared" si="49"/>
        <v>3</v>
      </c>
      <c r="L527" s="27" t="str">
        <f t="shared" si="53"/>
        <v>2021</v>
      </c>
      <c r="M527" t="str">
        <f t="shared" si="50"/>
        <v>Culto Matutino</v>
      </c>
      <c r="N527" t="str">
        <f t="shared" si="48"/>
        <v>Jovem</v>
      </c>
      <c r="O527">
        <f t="shared" si="51"/>
        <v>5</v>
      </c>
      <c r="P527">
        <f t="shared" si="51"/>
        <v>2</v>
      </c>
      <c r="Q527">
        <f t="shared" si="51"/>
        <v>7</v>
      </c>
    </row>
    <row r="528" spans="4:17">
      <c r="E528" t="s">
        <v>289</v>
      </c>
      <c r="F528">
        <v>2</v>
      </c>
      <c r="G528">
        <v>5</v>
      </c>
      <c r="H528">
        <v>7</v>
      </c>
      <c r="J528" s="27">
        <f t="shared" si="52"/>
        <v>28</v>
      </c>
      <c r="K528">
        <f t="shared" si="49"/>
        <v>3</v>
      </c>
      <c r="L528" s="27" t="str">
        <f t="shared" si="53"/>
        <v>2021</v>
      </c>
      <c r="M528" t="str">
        <f t="shared" si="50"/>
        <v>Culto Matutino</v>
      </c>
      <c r="N528" t="str">
        <f t="shared" si="48"/>
        <v>Junior</v>
      </c>
      <c r="O528">
        <f t="shared" si="51"/>
        <v>2</v>
      </c>
      <c r="P528">
        <f t="shared" si="51"/>
        <v>5</v>
      </c>
      <c r="Q528">
        <f t="shared" si="51"/>
        <v>7</v>
      </c>
    </row>
    <row r="529" spans="4:17">
      <c r="D529" t="s">
        <v>329</v>
      </c>
      <c r="F529">
        <v>18</v>
      </c>
      <c r="G529">
        <v>18</v>
      </c>
      <c r="H529">
        <v>36</v>
      </c>
      <c r="J529" s="27">
        <f t="shared" si="52"/>
        <v>28</v>
      </c>
      <c r="K529">
        <f t="shared" si="49"/>
        <v>3</v>
      </c>
      <c r="L529" s="27" t="str">
        <f t="shared" si="53"/>
        <v>2021</v>
      </c>
      <c r="M529" t="str">
        <f t="shared" si="50"/>
        <v>Culto Matutino Total</v>
      </c>
      <c r="N529" t="str">
        <f t="shared" si="48"/>
        <v>Total</v>
      </c>
      <c r="O529">
        <f t="shared" si="51"/>
        <v>18</v>
      </c>
      <c r="P529">
        <f t="shared" si="51"/>
        <v>18</v>
      </c>
      <c r="Q529">
        <f t="shared" si="51"/>
        <v>36</v>
      </c>
    </row>
    <row r="530" spans="4:17">
      <c r="D530" t="s">
        <v>297</v>
      </c>
      <c r="E530" t="s">
        <v>303</v>
      </c>
      <c r="F530">
        <v>5</v>
      </c>
      <c r="G530">
        <v>1</v>
      </c>
      <c r="H530">
        <v>6</v>
      </c>
      <c r="J530" s="27">
        <f t="shared" si="52"/>
        <v>28</v>
      </c>
      <c r="K530">
        <f t="shared" si="49"/>
        <v>3</v>
      </c>
      <c r="L530" s="27" t="str">
        <f t="shared" si="53"/>
        <v>2021</v>
      </c>
      <c r="M530" t="str">
        <f t="shared" si="50"/>
        <v>Culto Noturno</v>
      </c>
      <c r="N530" t="str">
        <f t="shared" si="48"/>
        <v>Adolescentes</v>
      </c>
      <c r="O530">
        <f t="shared" si="51"/>
        <v>5</v>
      </c>
      <c r="P530">
        <f t="shared" si="51"/>
        <v>1</v>
      </c>
      <c r="Q530">
        <f t="shared" si="51"/>
        <v>6</v>
      </c>
    </row>
    <row r="531" spans="4:17">
      <c r="E531" t="s">
        <v>292</v>
      </c>
      <c r="F531">
        <v>11</v>
      </c>
      <c r="G531">
        <v>2</v>
      </c>
      <c r="H531">
        <v>13</v>
      </c>
      <c r="J531" s="27">
        <f t="shared" si="52"/>
        <v>28</v>
      </c>
      <c r="K531">
        <f t="shared" si="49"/>
        <v>3</v>
      </c>
      <c r="L531" s="27" t="str">
        <f t="shared" si="53"/>
        <v>2021</v>
      </c>
      <c r="M531" t="str">
        <f t="shared" si="50"/>
        <v>Culto Noturno</v>
      </c>
      <c r="N531" t="str">
        <f t="shared" si="48"/>
        <v>Adultos</v>
      </c>
      <c r="O531">
        <f t="shared" si="51"/>
        <v>11</v>
      </c>
      <c r="P531">
        <f t="shared" si="51"/>
        <v>2</v>
      </c>
      <c r="Q531">
        <f t="shared" si="51"/>
        <v>13</v>
      </c>
    </row>
    <row r="532" spans="4:17">
      <c r="E532" t="s">
        <v>294</v>
      </c>
      <c r="F532">
        <v>2</v>
      </c>
      <c r="G532">
        <v>2</v>
      </c>
      <c r="H532">
        <v>4</v>
      </c>
      <c r="J532" s="27">
        <f t="shared" si="52"/>
        <v>28</v>
      </c>
      <c r="K532">
        <f t="shared" si="49"/>
        <v>3</v>
      </c>
      <c r="L532" s="27" t="str">
        <f t="shared" si="53"/>
        <v>2021</v>
      </c>
      <c r="M532" t="str">
        <f t="shared" si="50"/>
        <v>Culto Noturno</v>
      </c>
      <c r="N532" t="str">
        <f t="shared" si="48"/>
        <v>Berçário</v>
      </c>
      <c r="O532">
        <f t="shared" si="51"/>
        <v>2</v>
      </c>
      <c r="P532">
        <f t="shared" si="51"/>
        <v>2</v>
      </c>
      <c r="Q532">
        <f t="shared" si="51"/>
        <v>4</v>
      </c>
    </row>
    <row r="533" spans="4:17">
      <c r="E533" t="s">
        <v>306</v>
      </c>
      <c r="F533">
        <v>1</v>
      </c>
      <c r="G533">
        <v>3</v>
      </c>
      <c r="H533">
        <v>4</v>
      </c>
      <c r="J533" s="27">
        <f t="shared" si="52"/>
        <v>28</v>
      </c>
      <c r="K533">
        <f t="shared" si="49"/>
        <v>3</v>
      </c>
      <c r="L533" s="27" t="str">
        <f t="shared" si="53"/>
        <v>2021</v>
      </c>
      <c r="M533" t="str">
        <f t="shared" si="50"/>
        <v>Culto Noturno</v>
      </c>
      <c r="N533" t="str">
        <f t="shared" si="48"/>
        <v>Idosos</v>
      </c>
      <c r="O533">
        <f t="shared" si="51"/>
        <v>1</v>
      </c>
      <c r="P533">
        <f t="shared" si="51"/>
        <v>3</v>
      </c>
      <c r="Q533">
        <f t="shared" si="51"/>
        <v>4</v>
      </c>
    </row>
    <row r="534" spans="4:17">
      <c r="E534" t="s">
        <v>300</v>
      </c>
      <c r="F534">
        <v>1</v>
      </c>
      <c r="G534">
        <v>2</v>
      </c>
      <c r="H534">
        <v>3</v>
      </c>
      <c r="J534" s="27">
        <f t="shared" si="52"/>
        <v>28</v>
      </c>
      <c r="K534">
        <f t="shared" si="49"/>
        <v>3</v>
      </c>
      <c r="L534" s="27" t="str">
        <f t="shared" si="53"/>
        <v>2021</v>
      </c>
      <c r="M534" t="str">
        <f t="shared" si="50"/>
        <v>Culto Noturno</v>
      </c>
      <c r="N534" t="str">
        <f t="shared" si="48"/>
        <v>Jovem</v>
      </c>
      <c r="O534">
        <f t="shared" si="51"/>
        <v>1</v>
      </c>
      <c r="P534">
        <f t="shared" si="51"/>
        <v>2</v>
      </c>
      <c r="Q534">
        <f t="shared" si="51"/>
        <v>3</v>
      </c>
    </row>
    <row r="535" spans="4:17">
      <c r="E535" t="s">
        <v>289</v>
      </c>
      <c r="F535">
        <v>1</v>
      </c>
      <c r="G535">
        <v>2</v>
      </c>
      <c r="H535">
        <v>3</v>
      </c>
      <c r="J535" s="27">
        <f t="shared" si="52"/>
        <v>28</v>
      </c>
      <c r="K535">
        <f t="shared" si="49"/>
        <v>3</v>
      </c>
      <c r="L535" s="27" t="str">
        <f t="shared" si="53"/>
        <v>2021</v>
      </c>
      <c r="M535" t="str">
        <f t="shared" si="50"/>
        <v>Culto Noturno</v>
      </c>
      <c r="N535" t="str">
        <f t="shared" si="48"/>
        <v>Junior</v>
      </c>
      <c r="O535">
        <f t="shared" si="51"/>
        <v>1</v>
      </c>
      <c r="P535">
        <f t="shared" si="51"/>
        <v>2</v>
      </c>
      <c r="Q535">
        <f t="shared" si="51"/>
        <v>3</v>
      </c>
    </row>
    <row r="536" spans="4:17">
      <c r="D536" t="s">
        <v>330</v>
      </c>
      <c r="F536">
        <v>21</v>
      </c>
      <c r="G536">
        <v>12</v>
      </c>
      <c r="H536">
        <v>33</v>
      </c>
      <c r="J536" s="27">
        <f t="shared" si="52"/>
        <v>28</v>
      </c>
      <c r="K536">
        <f t="shared" si="49"/>
        <v>3</v>
      </c>
      <c r="L536" s="27" t="str">
        <f t="shared" si="53"/>
        <v>2021</v>
      </c>
      <c r="M536" t="str">
        <f t="shared" si="50"/>
        <v>Culto Noturno Total</v>
      </c>
      <c r="N536" t="str">
        <f t="shared" si="48"/>
        <v>Total</v>
      </c>
      <c r="O536">
        <f t="shared" si="51"/>
        <v>21</v>
      </c>
      <c r="P536">
        <f t="shared" si="51"/>
        <v>12</v>
      </c>
      <c r="Q536">
        <f t="shared" si="51"/>
        <v>33</v>
      </c>
    </row>
    <row r="537" spans="4:17">
      <c r="D537" t="s">
        <v>305</v>
      </c>
      <c r="E537" t="s">
        <v>303</v>
      </c>
      <c r="F537">
        <v>5</v>
      </c>
      <c r="G537">
        <v>4</v>
      </c>
      <c r="H537">
        <v>9</v>
      </c>
      <c r="J537" s="27">
        <f t="shared" si="52"/>
        <v>28</v>
      </c>
      <c r="K537">
        <f t="shared" si="49"/>
        <v>3</v>
      </c>
      <c r="L537" s="27" t="str">
        <f t="shared" si="53"/>
        <v>2021</v>
      </c>
      <c r="M537" t="str">
        <f t="shared" si="50"/>
        <v>EBD</v>
      </c>
      <c r="N537" t="str">
        <f t="shared" si="48"/>
        <v>Adolescentes</v>
      </c>
      <c r="O537">
        <f t="shared" si="51"/>
        <v>5</v>
      </c>
      <c r="P537">
        <f t="shared" si="51"/>
        <v>4</v>
      </c>
      <c r="Q537">
        <f t="shared" si="51"/>
        <v>9</v>
      </c>
    </row>
    <row r="538" spans="4:17">
      <c r="E538" t="s">
        <v>292</v>
      </c>
      <c r="F538">
        <v>3</v>
      </c>
      <c r="G538">
        <v>1</v>
      </c>
      <c r="H538">
        <v>4</v>
      </c>
      <c r="J538" s="27">
        <f t="shared" si="52"/>
        <v>28</v>
      </c>
      <c r="K538">
        <f t="shared" si="49"/>
        <v>3</v>
      </c>
      <c r="L538" s="27" t="str">
        <f t="shared" si="53"/>
        <v>2021</v>
      </c>
      <c r="M538" t="str">
        <f t="shared" si="50"/>
        <v>EBD</v>
      </c>
      <c r="N538" t="str">
        <f t="shared" si="48"/>
        <v>Adultos</v>
      </c>
      <c r="O538">
        <f t="shared" si="51"/>
        <v>3</v>
      </c>
      <c r="P538">
        <f t="shared" si="51"/>
        <v>1</v>
      </c>
      <c r="Q538">
        <f t="shared" si="51"/>
        <v>4</v>
      </c>
    </row>
    <row r="539" spans="4:17">
      <c r="E539" t="s">
        <v>294</v>
      </c>
      <c r="F539">
        <v>2</v>
      </c>
      <c r="G539">
        <v>1</v>
      </c>
      <c r="H539">
        <v>3</v>
      </c>
      <c r="J539" s="27">
        <f t="shared" si="52"/>
        <v>28</v>
      </c>
      <c r="K539">
        <f t="shared" si="49"/>
        <v>3</v>
      </c>
      <c r="L539" s="27" t="str">
        <f t="shared" si="53"/>
        <v>2021</v>
      </c>
      <c r="M539" t="str">
        <f t="shared" si="50"/>
        <v>EBD</v>
      </c>
      <c r="N539" t="str">
        <f t="shared" si="48"/>
        <v>Berçário</v>
      </c>
      <c r="O539">
        <f t="shared" si="51"/>
        <v>2</v>
      </c>
      <c r="P539">
        <f t="shared" si="51"/>
        <v>1</v>
      </c>
      <c r="Q539">
        <f t="shared" si="51"/>
        <v>3</v>
      </c>
    </row>
    <row r="540" spans="4:17">
      <c r="E540" t="s">
        <v>306</v>
      </c>
      <c r="F540">
        <v>3</v>
      </c>
      <c r="G540">
        <v>2</v>
      </c>
      <c r="H540">
        <v>5</v>
      </c>
      <c r="J540" s="27">
        <f t="shared" si="52"/>
        <v>28</v>
      </c>
      <c r="K540">
        <f t="shared" si="49"/>
        <v>3</v>
      </c>
      <c r="L540" s="27" t="str">
        <f t="shared" si="53"/>
        <v>2021</v>
      </c>
      <c r="M540" t="str">
        <f t="shared" si="50"/>
        <v>EBD</v>
      </c>
      <c r="N540" t="str">
        <f t="shared" si="48"/>
        <v>Idosos</v>
      </c>
      <c r="O540">
        <f t="shared" si="51"/>
        <v>3</v>
      </c>
      <c r="P540">
        <f t="shared" si="51"/>
        <v>2</v>
      </c>
      <c r="Q540">
        <f t="shared" si="51"/>
        <v>5</v>
      </c>
    </row>
    <row r="541" spans="4:17">
      <c r="E541" t="s">
        <v>300</v>
      </c>
      <c r="F541">
        <v>6</v>
      </c>
      <c r="G541">
        <v>4</v>
      </c>
      <c r="H541">
        <v>10</v>
      </c>
      <c r="J541" s="27">
        <f t="shared" si="52"/>
        <v>28</v>
      </c>
      <c r="K541">
        <f t="shared" si="49"/>
        <v>3</v>
      </c>
      <c r="L541" s="27" t="str">
        <f t="shared" si="53"/>
        <v>2021</v>
      </c>
      <c r="M541" t="str">
        <f t="shared" si="50"/>
        <v>EBD</v>
      </c>
      <c r="N541" t="str">
        <f t="shared" si="48"/>
        <v>Jovem</v>
      </c>
      <c r="O541">
        <f t="shared" si="51"/>
        <v>6</v>
      </c>
      <c r="P541">
        <f t="shared" si="51"/>
        <v>4</v>
      </c>
      <c r="Q541">
        <f t="shared" si="51"/>
        <v>10</v>
      </c>
    </row>
    <row r="542" spans="4:17">
      <c r="E542" t="s">
        <v>289</v>
      </c>
      <c r="F542">
        <v>7</v>
      </c>
      <c r="G542">
        <v>1</v>
      </c>
      <c r="H542">
        <v>8</v>
      </c>
      <c r="J542" s="27">
        <f t="shared" si="52"/>
        <v>28</v>
      </c>
      <c r="K542">
        <f t="shared" si="49"/>
        <v>3</v>
      </c>
      <c r="L542" s="27" t="str">
        <f t="shared" si="53"/>
        <v>2021</v>
      </c>
      <c r="M542" t="str">
        <f t="shared" si="50"/>
        <v>EBD</v>
      </c>
      <c r="N542" t="str">
        <f t="shared" si="48"/>
        <v>Junior</v>
      </c>
      <c r="O542">
        <f t="shared" si="51"/>
        <v>7</v>
      </c>
      <c r="P542">
        <f t="shared" si="51"/>
        <v>1</v>
      </c>
      <c r="Q542">
        <f t="shared" si="51"/>
        <v>8</v>
      </c>
    </row>
    <row r="543" spans="4:17">
      <c r="D543" t="s">
        <v>331</v>
      </c>
      <c r="F543">
        <v>26</v>
      </c>
      <c r="G543">
        <v>13</v>
      </c>
      <c r="H543">
        <v>39</v>
      </c>
      <c r="J543" s="27">
        <f t="shared" si="52"/>
        <v>28</v>
      </c>
      <c r="K543">
        <f t="shared" si="49"/>
        <v>3</v>
      </c>
      <c r="L543" s="27" t="str">
        <f t="shared" si="53"/>
        <v>2021</v>
      </c>
      <c r="M543" t="str">
        <f t="shared" si="50"/>
        <v>EBD Total</v>
      </c>
      <c r="N543" t="str">
        <f t="shared" si="48"/>
        <v>Total</v>
      </c>
      <c r="O543">
        <f t="shared" si="51"/>
        <v>26</v>
      </c>
      <c r="P543">
        <f t="shared" si="51"/>
        <v>13</v>
      </c>
      <c r="Q543">
        <f t="shared" si="51"/>
        <v>39</v>
      </c>
    </row>
    <row r="544" spans="4:17">
      <c r="D544" t="s">
        <v>304</v>
      </c>
      <c r="E544" t="s">
        <v>303</v>
      </c>
      <c r="F544">
        <v>2</v>
      </c>
      <c r="G544">
        <v>2</v>
      </c>
      <c r="H544">
        <v>4</v>
      </c>
      <c r="J544" s="27">
        <f t="shared" si="52"/>
        <v>28</v>
      </c>
      <c r="K544">
        <f t="shared" si="49"/>
        <v>3</v>
      </c>
      <c r="L544" s="27" t="str">
        <f t="shared" si="53"/>
        <v>2021</v>
      </c>
      <c r="M544" t="str">
        <f t="shared" si="50"/>
        <v>Reunião</v>
      </c>
      <c r="N544" t="str">
        <f t="shared" si="48"/>
        <v>Adolescentes</v>
      </c>
      <c r="O544">
        <f t="shared" si="51"/>
        <v>2</v>
      </c>
      <c r="P544">
        <f t="shared" si="51"/>
        <v>2</v>
      </c>
      <c r="Q544">
        <f t="shared" si="51"/>
        <v>4</v>
      </c>
    </row>
    <row r="545" spans="2:17">
      <c r="E545" t="s">
        <v>292</v>
      </c>
      <c r="F545">
        <v>11</v>
      </c>
      <c r="G545">
        <v>5</v>
      </c>
      <c r="H545">
        <v>16</v>
      </c>
      <c r="J545" s="27">
        <f t="shared" si="52"/>
        <v>28</v>
      </c>
      <c r="K545">
        <f t="shared" si="49"/>
        <v>3</v>
      </c>
      <c r="L545" s="27" t="str">
        <f t="shared" si="53"/>
        <v>2021</v>
      </c>
      <c r="M545" t="str">
        <f t="shared" si="50"/>
        <v>Reunião</v>
      </c>
      <c r="N545" t="str">
        <f t="shared" si="48"/>
        <v>Adultos</v>
      </c>
      <c r="O545">
        <f t="shared" si="51"/>
        <v>11</v>
      </c>
      <c r="P545">
        <f t="shared" si="51"/>
        <v>5</v>
      </c>
      <c r="Q545">
        <f t="shared" si="51"/>
        <v>16</v>
      </c>
    </row>
    <row r="546" spans="2:17">
      <c r="E546" t="s">
        <v>294</v>
      </c>
      <c r="F546">
        <v>2</v>
      </c>
      <c r="G546">
        <v>2</v>
      </c>
      <c r="H546">
        <v>4</v>
      </c>
      <c r="J546" s="27">
        <f t="shared" si="52"/>
        <v>28</v>
      </c>
      <c r="K546">
        <f t="shared" si="49"/>
        <v>3</v>
      </c>
      <c r="L546" s="27" t="str">
        <f t="shared" si="53"/>
        <v>2021</v>
      </c>
      <c r="M546" t="str">
        <f t="shared" si="50"/>
        <v>Reunião</v>
      </c>
      <c r="N546" t="str">
        <f t="shared" si="48"/>
        <v>Berçário</v>
      </c>
      <c r="O546">
        <f t="shared" si="51"/>
        <v>2</v>
      </c>
      <c r="P546">
        <f t="shared" si="51"/>
        <v>2</v>
      </c>
      <c r="Q546">
        <f t="shared" si="51"/>
        <v>4</v>
      </c>
    </row>
    <row r="547" spans="2:17">
      <c r="E547" t="s">
        <v>306</v>
      </c>
      <c r="F547">
        <v>4</v>
      </c>
      <c r="G547">
        <v>3</v>
      </c>
      <c r="H547">
        <v>7</v>
      </c>
      <c r="J547" s="27">
        <f t="shared" si="52"/>
        <v>28</v>
      </c>
      <c r="K547">
        <f t="shared" si="49"/>
        <v>3</v>
      </c>
      <c r="L547" s="27" t="str">
        <f t="shared" si="53"/>
        <v>2021</v>
      </c>
      <c r="M547" t="str">
        <f t="shared" si="50"/>
        <v>Reunião</v>
      </c>
      <c r="N547" t="str">
        <f t="shared" si="48"/>
        <v>Idosos</v>
      </c>
      <c r="O547">
        <f t="shared" si="51"/>
        <v>4</v>
      </c>
      <c r="P547">
        <f t="shared" si="51"/>
        <v>3</v>
      </c>
      <c r="Q547">
        <f t="shared" si="51"/>
        <v>7</v>
      </c>
    </row>
    <row r="548" spans="2:17">
      <c r="E548" t="s">
        <v>300</v>
      </c>
      <c r="F548">
        <v>3</v>
      </c>
      <c r="G548">
        <v>4</v>
      </c>
      <c r="H548">
        <v>7</v>
      </c>
      <c r="J548" s="27">
        <f t="shared" si="52"/>
        <v>28</v>
      </c>
      <c r="K548">
        <f t="shared" si="49"/>
        <v>3</v>
      </c>
      <c r="L548" s="27" t="str">
        <f t="shared" si="53"/>
        <v>2021</v>
      </c>
      <c r="M548" t="str">
        <f t="shared" si="50"/>
        <v>Reunião</v>
      </c>
      <c r="N548" t="str">
        <f t="shared" si="48"/>
        <v>Jovem</v>
      </c>
      <c r="O548">
        <f t="shared" si="51"/>
        <v>3</v>
      </c>
      <c r="P548">
        <f t="shared" si="51"/>
        <v>4</v>
      </c>
      <c r="Q548">
        <f t="shared" si="51"/>
        <v>7</v>
      </c>
    </row>
    <row r="549" spans="2:17">
      <c r="E549" t="s">
        <v>289</v>
      </c>
      <c r="F549">
        <v>7</v>
      </c>
      <c r="G549">
        <v>5</v>
      </c>
      <c r="H549">
        <v>12</v>
      </c>
      <c r="J549" s="27">
        <f t="shared" si="52"/>
        <v>28</v>
      </c>
      <c r="K549">
        <f t="shared" si="49"/>
        <v>3</v>
      </c>
      <c r="L549" s="27" t="str">
        <f t="shared" si="53"/>
        <v>2021</v>
      </c>
      <c r="M549" t="str">
        <f t="shared" si="50"/>
        <v>Reunião</v>
      </c>
      <c r="N549" t="str">
        <f t="shared" si="48"/>
        <v>Junior</v>
      </c>
      <c r="O549">
        <f t="shared" si="51"/>
        <v>7</v>
      </c>
      <c r="P549">
        <f t="shared" si="51"/>
        <v>5</v>
      </c>
      <c r="Q549">
        <f t="shared" si="51"/>
        <v>12</v>
      </c>
    </row>
    <row r="550" spans="2:17">
      <c r="D550" t="s">
        <v>332</v>
      </c>
      <c r="F550">
        <v>29</v>
      </c>
      <c r="G550">
        <v>21</v>
      </c>
      <c r="H550">
        <v>50</v>
      </c>
      <c r="J550" s="27">
        <f t="shared" si="52"/>
        <v>28</v>
      </c>
      <c r="K550">
        <f t="shared" si="49"/>
        <v>3</v>
      </c>
      <c r="L550" s="27" t="str">
        <f t="shared" si="53"/>
        <v>2021</v>
      </c>
      <c r="M550" t="str">
        <f t="shared" si="50"/>
        <v>Reunião Total</v>
      </c>
      <c r="N550" t="str">
        <f t="shared" si="48"/>
        <v>Total</v>
      </c>
      <c r="O550">
        <f t="shared" si="51"/>
        <v>29</v>
      </c>
      <c r="P550">
        <f t="shared" si="51"/>
        <v>21</v>
      </c>
      <c r="Q550">
        <f t="shared" si="51"/>
        <v>50</v>
      </c>
    </row>
    <row r="551" spans="2:17">
      <c r="B551" s="17" t="s">
        <v>313</v>
      </c>
      <c r="C551">
        <v>4</v>
      </c>
      <c r="D551" t="s">
        <v>299</v>
      </c>
      <c r="E551" t="s">
        <v>303</v>
      </c>
      <c r="F551">
        <v>2</v>
      </c>
      <c r="G551">
        <v>4</v>
      </c>
      <c r="H551">
        <v>6</v>
      </c>
      <c r="J551" s="27">
        <f t="shared" si="52"/>
        <v>4</v>
      </c>
      <c r="K551">
        <f t="shared" si="49"/>
        <v>4</v>
      </c>
      <c r="L551" s="27" t="str">
        <f t="shared" si="53"/>
        <v>2021</v>
      </c>
      <c r="M551" t="str">
        <f t="shared" si="50"/>
        <v>Assembléia Extraordinária</v>
      </c>
      <c r="N551" t="str">
        <f t="shared" si="48"/>
        <v>Adolescentes</v>
      </c>
      <c r="O551">
        <f t="shared" si="51"/>
        <v>2</v>
      </c>
      <c r="P551">
        <f t="shared" si="51"/>
        <v>4</v>
      </c>
      <c r="Q551">
        <f t="shared" si="51"/>
        <v>6</v>
      </c>
    </row>
    <row r="552" spans="2:17">
      <c r="E552" t="s">
        <v>292</v>
      </c>
      <c r="F552">
        <v>5</v>
      </c>
      <c r="G552">
        <v>4</v>
      </c>
      <c r="H552">
        <v>9</v>
      </c>
      <c r="J552" s="27">
        <f t="shared" si="52"/>
        <v>4</v>
      </c>
      <c r="K552">
        <f t="shared" si="49"/>
        <v>4</v>
      </c>
      <c r="L552" s="27" t="str">
        <f t="shared" si="53"/>
        <v>2021</v>
      </c>
      <c r="M552" t="str">
        <f t="shared" si="50"/>
        <v>Assembléia Extraordinária</v>
      </c>
      <c r="N552" t="str">
        <f t="shared" si="48"/>
        <v>Adultos</v>
      </c>
      <c r="O552">
        <f t="shared" si="51"/>
        <v>5</v>
      </c>
      <c r="P552">
        <f t="shared" si="51"/>
        <v>4</v>
      </c>
      <c r="Q552">
        <f t="shared" si="51"/>
        <v>9</v>
      </c>
    </row>
    <row r="553" spans="2:17">
      <c r="E553" t="s">
        <v>294</v>
      </c>
      <c r="F553">
        <v>1</v>
      </c>
      <c r="G553">
        <v>2</v>
      </c>
      <c r="H553">
        <v>3</v>
      </c>
      <c r="J553" s="27">
        <f t="shared" si="52"/>
        <v>4</v>
      </c>
      <c r="K553">
        <f t="shared" si="49"/>
        <v>4</v>
      </c>
      <c r="L553" s="27" t="str">
        <f t="shared" si="53"/>
        <v>2021</v>
      </c>
      <c r="M553" t="str">
        <f t="shared" si="50"/>
        <v>Assembléia Extraordinária</v>
      </c>
      <c r="N553" t="str">
        <f t="shared" si="48"/>
        <v>Berçário</v>
      </c>
      <c r="O553">
        <f t="shared" si="51"/>
        <v>1</v>
      </c>
      <c r="P553">
        <f t="shared" si="51"/>
        <v>2</v>
      </c>
      <c r="Q553">
        <f t="shared" si="51"/>
        <v>3</v>
      </c>
    </row>
    <row r="554" spans="2:17">
      <c r="E554" t="s">
        <v>306</v>
      </c>
      <c r="F554">
        <v>6</v>
      </c>
      <c r="G554">
        <v>1</v>
      </c>
      <c r="H554">
        <v>7</v>
      </c>
      <c r="J554" s="27">
        <f t="shared" si="52"/>
        <v>4</v>
      </c>
      <c r="K554">
        <f t="shared" si="49"/>
        <v>4</v>
      </c>
      <c r="L554" s="27" t="str">
        <f t="shared" si="53"/>
        <v>2021</v>
      </c>
      <c r="M554" t="str">
        <f t="shared" si="50"/>
        <v>Assembléia Extraordinária</v>
      </c>
      <c r="N554" t="str">
        <f t="shared" si="48"/>
        <v>Idosos</v>
      </c>
      <c r="O554">
        <f t="shared" si="51"/>
        <v>6</v>
      </c>
      <c r="P554">
        <f t="shared" si="51"/>
        <v>1</v>
      </c>
      <c r="Q554">
        <f t="shared" si="51"/>
        <v>7</v>
      </c>
    </row>
    <row r="555" spans="2:17">
      <c r="E555" t="s">
        <v>300</v>
      </c>
      <c r="F555">
        <v>5</v>
      </c>
      <c r="G555">
        <v>2</v>
      </c>
      <c r="H555">
        <v>7</v>
      </c>
      <c r="J555" s="27">
        <f t="shared" si="52"/>
        <v>4</v>
      </c>
      <c r="K555">
        <f t="shared" si="49"/>
        <v>4</v>
      </c>
      <c r="L555" s="27" t="str">
        <f t="shared" si="53"/>
        <v>2021</v>
      </c>
      <c r="M555" t="str">
        <f t="shared" si="50"/>
        <v>Assembléia Extraordinária</v>
      </c>
      <c r="N555" t="str">
        <f t="shared" si="48"/>
        <v>Jovem</v>
      </c>
      <c r="O555">
        <f t="shared" si="51"/>
        <v>5</v>
      </c>
      <c r="P555">
        <f t="shared" si="51"/>
        <v>2</v>
      </c>
      <c r="Q555">
        <f t="shared" si="51"/>
        <v>7</v>
      </c>
    </row>
    <row r="556" spans="2:17">
      <c r="E556" t="s">
        <v>289</v>
      </c>
      <c r="F556">
        <v>4</v>
      </c>
      <c r="G556">
        <v>4</v>
      </c>
      <c r="H556">
        <v>8</v>
      </c>
      <c r="J556" s="27">
        <f t="shared" si="52"/>
        <v>4</v>
      </c>
      <c r="K556">
        <f t="shared" si="49"/>
        <v>4</v>
      </c>
      <c r="L556" s="27" t="str">
        <f t="shared" si="53"/>
        <v>2021</v>
      </c>
      <c r="M556" t="str">
        <f t="shared" si="50"/>
        <v>Assembléia Extraordinária</v>
      </c>
      <c r="N556" t="str">
        <f t="shared" si="48"/>
        <v>Junior</v>
      </c>
      <c r="O556">
        <f t="shared" si="51"/>
        <v>4</v>
      </c>
      <c r="P556">
        <f t="shared" si="51"/>
        <v>4</v>
      </c>
      <c r="Q556">
        <f t="shared" si="51"/>
        <v>8</v>
      </c>
    </row>
    <row r="557" spans="2:17">
      <c r="D557" t="s">
        <v>327</v>
      </c>
      <c r="F557">
        <v>23</v>
      </c>
      <c r="G557">
        <v>17</v>
      </c>
      <c r="H557">
        <v>40</v>
      </c>
      <c r="J557" s="27">
        <f t="shared" si="52"/>
        <v>4</v>
      </c>
      <c r="K557">
        <f t="shared" si="49"/>
        <v>4</v>
      </c>
      <c r="L557" s="27" t="str">
        <f t="shared" si="53"/>
        <v>2021</v>
      </c>
      <c r="M557" t="str">
        <f t="shared" si="50"/>
        <v>Assembléia Extraordinária Total</v>
      </c>
      <c r="N557" t="str">
        <f t="shared" si="48"/>
        <v>Total</v>
      </c>
      <c r="O557">
        <f t="shared" si="51"/>
        <v>23</v>
      </c>
      <c r="P557">
        <f t="shared" si="51"/>
        <v>17</v>
      </c>
      <c r="Q557">
        <f t="shared" si="51"/>
        <v>40</v>
      </c>
    </row>
    <row r="558" spans="2:17">
      <c r="D558" t="s">
        <v>298</v>
      </c>
      <c r="E558" t="s">
        <v>303</v>
      </c>
      <c r="F558">
        <v>4</v>
      </c>
      <c r="G558">
        <v>4</v>
      </c>
      <c r="H558">
        <v>8</v>
      </c>
      <c r="J558" s="27">
        <f t="shared" si="52"/>
        <v>4</v>
      </c>
      <c r="K558">
        <f t="shared" si="49"/>
        <v>4</v>
      </c>
      <c r="L558" s="27" t="str">
        <f t="shared" si="53"/>
        <v>2021</v>
      </c>
      <c r="M558" t="str">
        <f t="shared" si="50"/>
        <v>Assembléia Ordinária</v>
      </c>
      <c r="N558" t="str">
        <f t="shared" si="48"/>
        <v>Adolescentes</v>
      </c>
      <c r="O558">
        <f t="shared" si="51"/>
        <v>4</v>
      </c>
      <c r="P558">
        <f t="shared" si="51"/>
        <v>4</v>
      </c>
      <c r="Q558">
        <f t="shared" si="51"/>
        <v>8</v>
      </c>
    </row>
    <row r="559" spans="2:17">
      <c r="E559" t="s">
        <v>292</v>
      </c>
      <c r="F559">
        <v>1</v>
      </c>
      <c r="G559">
        <v>1</v>
      </c>
      <c r="H559">
        <v>2</v>
      </c>
      <c r="J559" s="27">
        <f t="shared" si="52"/>
        <v>4</v>
      </c>
      <c r="K559">
        <f t="shared" si="49"/>
        <v>4</v>
      </c>
      <c r="L559" s="27" t="str">
        <f t="shared" si="53"/>
        <v>2021</v>
      </c>
      <c r="M559" t="str">
        <f t="shared" si="50"/>
        <v>Assembléia Ordinária</v>
      </c>
      <c r="N559" t="str">
        <f t="shared" si="48"/>
        <v>Adultos</v>
      </c>
      <c r="O559">
        <f t="shared" si="51"/>
        <v>1</v>
      </c>
      <c r="P559">
        <f t="shared" si="51"/>
        <v>1</v>
      </c>
      <c r="Q559">
        <f t="shared" si="51"/>
        <v>2</v>
      </c>
    </row>
    <row r="560" spans="2:17">
      <c r="E560" t="s">
        <v>294</v>
      </c>
      <c r="F560">
        <v>1</v>
      </c>
      <c r="G560">
        <v>3</v>
      </c>
      <c r="H560">
        <v>4</v>
      </c>
      <c r="J560" s="27">
        <f t="shared" si="52"/>
        <v>4</v>
      </c>
      <c r="K560">
        <f t="shared" si="49"/>
        <v>4</v>
      </c>
      <c r="L560" s="27" t="str">
        <f t="shared" si="53"/>
        <v>2021</v>
      </c>
      <c r="M560" t="str">
        <f t="shared" si="50"/>
        <v>Assembléia Ordinária</v>
      </c>
      <c r="N560" t="str">
        <f t="shared" si="48"/>
        <v>Berçário</v>
      </c>
      <c r="O560">
        <f t="shared" si="51"/>
        <v>1</v>
      </c>
      <c r="P560">
        <f t="shared" si="51"/>
        <v>3</v>
      </c>
      <c r="Q560">
        <f t="shared" si="51"/>
        <v>4</v>
      </c>
    </row>
    <row r="561" spans="4:17">
      <c r="E561" t="s">
        <v>306</v>
      </c>
      <c r="F561">
        <v>4</v>
      </c>
      <c r="G561">
        <v>3</v>
      </c>
      <c r="H561">
        <v>7</v>
      </c>
      <c r="J561" s="27">
        <f t="shared" si="52"/>
        <v>4</v>
      </c>
      <c r="K561">
        <f t="shared" si="49"/>
        <v>4</v>
      </c>
      <c r="L561" s="27" t="str">
        <f t="shared" si="53"/>
        <v>2021</v>
      </c>
      <c r="M561" t="str">
        <f t="shared" si="50"/>
        <v>Assembléia Ordinária</v>
      </c>
      <c r="N561" t="str">
        <f t="shared" si="48"/>
        <v>Idosos</v>
      </c>
      <c r="O561">
        <f t="shared" si="51"/>
        <v>4</v>
      </c>
      <c r="P561">
        <f t="shared" si="51"/>
        <v>3</v>
      </c>
      <c r="Q561">
        <f t="shared" si="51"/>
        <v>7</v>
      </c>
    </row>
    <row r="562" spans="4:17">
      <c r="E562" t="s">
        <v>300</v>
      </c>
      <c r="F562">
        <v>6</v>
      </c>
      <c r="G562">
        <v>2</v>
      </c>
      <c r="H562">
        <v>8</v>
      </c>
      <c r="J562" s="27">
        <f t="shared" si="52"/>
        <v>4</v>
      </c>
      <c r="K562">
        <f t="shared" si="49"/>
        <v>4</v>
      </c>
      <c r="L562" s="27" t="str">
        <f t="shared" si="53"/>
        <v>2021</v>
      </c>
      <c r="M562" t="str">
        <f t="shared" si="50"/>
        <v>Assembléia Ordinária</v>
      </c>
      <c r="N562" t="str">
        <f t="shared" si="48"/>
        <v>Jovem</v>
      </c>
      <c r="O562">
        <f t="shared" si="51"/>
        <v>6</v>
      </c>
      <c r="P562">
        <f t="shared" si="51"/>
        <v>2</v>
      </c>
      <c r="Q562">
        <f t="shared" si="51"/>
        <v>8</v>
      </c>
    </row>
    <row r="563" spans="4:17">
      <c r="E563" t="s">
        <v>289</v>
      </c>
      <c r="F563">
        <v>5</v>
      </c>
      <c r="G563">
        <v>5</v>
      </c>
      <c r="H563">
        <v>10</v>
      </c>
      <c r="J563" s="27">
        <f t="shared" si="52"/>
        <v>4</v>
      </c>
      <c r="K563">
        <f t="shared" si="49"/>
        <v>4</v>
      </c>
      <c r="L563" s="27" t="str">
        <f t="shared" si="53"/>
        <v>2021</v>
      </c>
      <c r="M563" t="str">
        <f t="shared" si="50"/>
        <v>Assembléia Ordinária</v>
      </c>
      <c r="N563" t="str">
        <f t="shared" si="48"/>
        <v>Junior</v>
      </c>
      <c r="O563">
        <f t="shared" si="51"/>
        <v>5</v>
      </c>
      <c r="P563">
        <f t="shared" si="51"/>
        <v>5</v>
      </c>
      <c r="Q563">
        <f t="shared" si="51"/>
        <v>10</v>
      </c>
    </row>
    <row r="564" spans="4:17">
      <c r="D564" t="s">
        <v>328</v>
      </c>
      <c r="F564">
        <v>21</v>
      </c>
      <c r="G564">
        <v>18</v>
      </c>
      <c r="H564">
        <v>39</v>
      </c>
      <c r="J564" s="27">
        <f t="shared" si="52"/>
        <v>4</v>
      </c>
      <c r="K564">
        <f t="shared" si="49"/>
        <v>4</v>
      </c>
      <c r="L564" s="27" t="str">
        <f t="shared" si="53"/>
        <v>2021</v>
      </c>
      <c r="M564" t="str">
        <f t="shared" si="50"/>
        <v>Assembléia Ordinária Total</v>
      </c>
      <c r="N564" t="str">
        <f t="shared" si="48"/>
        <v>Total</v>
      </c>
      <c r="O564">
        <f t="shared" si="51"/>
        <v>21</v>
      </c>
      <c r="P564">
        <f t="shared" si="51"/>
        <v>18</v>
      </c>
      <c r="Q564">
        <f t="shared" si="51"/>
        <v>39</v>
      </c>
    </row>
    <row r="565" spans="4:17">
      <c r="D565" t="s">
        <v>296</v>
      </c>
      <c r="E565" t="s">
        <v>303</v>
      </c>
      <c r="F565">
        <v>5</v>
      </c>
      <c r="G565">
        <v>4</v>
      </c>
      <c r="H565">
        <v>9</v>
      </c>
      <c r="J565" s="27">
        <f t="shared" si="52"/>
        <v>4</v>
      </c>
      <c r="K565">
        <f t="shared" si="49"/>
        <v>4</v>
      </c>
      <c r="L565" s="27" t="str">
        <f t="shared" si="53"/>
        <v>2021</v>
      </c>
      <c r="M565" t="str">
        <f t="shared" si="50"/>
        <v>Culto Matutino</v>
      </c>
      <c r="N565" t="str">
        <f t="shared" si="48"/>
        <v>Adolescentes</v>
      </c>
      <c r="O565">
        <f t="shared" si="51"/>
        <v>5</v>
      </c>
      <c r="P565">
        <f t="shared" si="51"/>
        <v>4</v>
      </c>
      <c r="Q565">
        <f t="shared" si="51"/>
        <v>9</v>
      </c>
    </row>
    <row r="566" spans="4:17">
      <c r="E566" t="s">
        <v>292</v>
      </c>
      <c r="F566">
        <v>12</v>
      </c>
      <c r="G566">
        <v>1</v>
      </c>
      <c r="H566">
        <v>13</v>
      </c>
      <c r="J566" s="27">
        <f t="shared" si="52"/>
        <v>4</v>
      </c>
      <c r="K566">
        <f t="shared" si="49"/>
        <v>4</v>
      </c>
      <c r="L566" s="27" t="str">
        <f t="shared" si="53"/>
        <v>2021</v>
      </c>
      <c r="M566" t="str">
        <f t="shared" si="50"/>
        <v>Culto Matutino</v>
      </c>
      <c r="N566" t="str">
        <f t="shared" si="48"/>
        <v>Adultos</v>
      </c>
      <c r="O566">
        <f t="shared" si="51"/>
        <v>12</v>
      </c>
      <c r="P566">
        <f t="shared" si="51"/>
        <v>1</v>
      </c>
      <c r="Q566">
        <f t="shared" si="51"/>
        <v>13</v>
      </c>
    </row>
    <row r="567" spans="4:17">
      <c r="E567" t="s">
        <v>294</v>
      </c>
      <c r="F567">
        <v>2</v>
      </c>
      <c r="G567">
        <v>2</v>
      </c>
      <c r="H567">
        <v>4</v>
      </c>
      <c r="J567" s="27">
        <f t="shared" si="52"/>
        <v>4</v>
      </c>
      <c r="K567">
        <f t="shared" si="49"/>
        <v>4</v>
      </c>
      <c r="L567" s="27" t="str">
        <f t="shared" si="53"/>
        <v>2021</v>
      </c>
      <c r="M567" t="str">
        <f t="shared" si="50"/>
        <v>Culto Matutino</v>
      </c>
      <c r="N567" t="str">
        <f t="shared" si="48"/>
        <v>Berçário</v>
      </c>
      <c r="O567">
        <f t="shared" si="51"/>
        <v>2</v>
      </c>
      <c r="P567">
        <f t="shared" si="51"/>
        <v>2</v>
      </c>
      <c r="Q567">
        <f t="shared" si="51"/>
        <v>4</v>
      </c>
    </row>
    <row r="568" spans="4:17">
      <c r="E568" t="s">
        <v>306</v>
      </c>
      <c r="F568">
        <v>6</v>
      </c>
      <c r="G568">
        <v>2</v>
      </c>
      <c r="H568">
        <v>8</v>
      </c>
      <c r="J568" s="27">
        <f t="shared" si="52"/>
        <v>4</v>
      </c>
      <c r="K568">
        <f t="shared" si="49"/>
        <v>4</v>
      </c>
      <c r="L568" s="27" t="str">
        <f t="shared" si="53"/>
        <v>2021</v>
      </c>
      <c r="M568" t="str">
        <f t="shared" si="50"/>
        <v>Culto Matutino</v>
      </c>
      <c r="N568" t="str">
        <f t="shared" si="48"/>
        <v>Idosos</v>
      </c>
      <c r="O568">
        <f t="shared" si="51"/>
        <v>6</v>
      </c>
      <c r="P568">
        <f t="shared" si="51"/>
        <v>2</v>
      </c>
      <c r="Q568">
        <f t="shared" si="51"/>
        <v>8</v>
      </c>
    </row>
    <row r="569" spans="4:17">
      <c r="E569" t="s">
        <v>300</v>
      </c>
      <c r="F569">
        <v>6</v>
      </c>
      <c r="G569">
        <v>1</v>
      </c>
      <c r="H569">
        <v>7</v>
      </c>
      <c r="J569" s="27">
        <f t="shared" si="52"/>
        <v>4</v>
      </c>
      <c r="K569">
        <f t="shared" si="49"/>
        <v>4</v>
      </c>
      <c r="L569" s="27" t="str">
        <f t="shared" si="53"/>
        <v>2021</v>
      </c>
      <c r="M569" t="str">
        <f t="shared" si="50"/>
        <v>Culto Matutino</v>
      </c>
      <c r="N569" t="str">
        <f t="shared" si="48"/>
        <v>Jovem</v>
      </c>
      <c r="O569">
        <f t="shared" si="51"/>
        <v>6</v>
      </c>
      <c r="P569">
        <f t="shared" si="51"/>
        <v>1</v>
      </c>
      <c r="Q569">
        <f t="shared" si="51"/>
        <v>7</v>
      </c>
    </row>
    <row r="570" spans="4:17">
      <c r="E570" t="s">
        <v>289</v>
      </c>
      <c r="F570">
        <v>3</v>
      </c>
      <c r="G570">
        <v>5</v>
      </c>
      <c r="H570">
        <v>8</v>
      </c>
      <c r="J570" s="27">
        <f t="shared" si="52"/>
        <v>4</v>
      </c>
      <c r="K570">
        <f t="shared" si="49"/>
        <v>4</v>
      </c>
      <c r="L570" s="27" t="str">
        <f t="shared" si="53"/>
        <v>2021</v>
      </c>
      <c r="M570" t="str">
        <f t="shared" si="50"/>
        <v>Culto Matutino</v>
      </c>
      <c r="N570" t="str">
        <f t="shared" si="48"/>
        <v>Junior</v>
      </c>
      <c r="O570">
        <f t="shared" si="51"/>
        <v>3</v>
      </c>
      <c r="P570">
        <f t="shared" si="51"/>
        <v>5</v>
      </c>
      <c r="Q570">
        <f t="shared" si="51"/>
        <v>8</v>
      </c>
    </row>
    <row r="571" spans="4:17">
      <c r="D571" t="s">
        <v>329</v>
      </c>
      <c r="F571">
        <v>34</v>
      </c>
      <c r="G571">
        <v>15</v>
      </c>
      <c r="H571">
        <v>49</v>
      </c>
      <c r="J571" s="27">
        <f t="shared" si="52"/>
        <v>4</v>
      </c>
      <c r="K571">
        <f t="shared" si="49"/>
        <v>4</v>
      </c>
      <c r="L571" s="27" t="str">
        <f t="shared" si="53"/>
        <v>2021</v>
      </c>
      <c r="M571" t="str">
        <f t="shared" si="50"/>
        <v>Culto Matutino Total</v>
      </c>
      <c r="N571" t="str">
        <f t="shared" si="48"/>
        <v>Total</v>
      </c>
      <c r="O571">
        <f t="shared" si="51"/>
        <v>34</v>
      </c>
      <c r="P571">
        <f t="shared" si="51"/>
        <v>15</v>
      </c>
      <c r="Q571">
        <f t="shared" si="51"/>
        <v>49</v>
      </c>
    </row>
    <row r="572" spans="4:17">
      <c r="D572" t="s">
        <v>297</v>
      </c>
      <c r="E572" t="s">
        <v>303</v>
      </c>
      <c r="F572">
        <v>1</v>
      </c>
      <c r="G572">
        <v>2</v>
      </c>
      <c r="H572">
        <v>3</v>
      </c>
      <c r="J572" s="27">
        <f t="shared" si="52"/>
        <v>4</v>
      </c>
      <c r="K572">
        <f t="shared" si="49"/>
        <v>4</v>
      </c>
      <c r="L572" s="27" t="str">
        <f t="shared" si="53"/>
        <v>2021</v>
      </c>
      <c r="M572" t="str">
        <f t="shared" si="50"/>
        <v>Culto Noturno</v>
      </c>
      <c r="N572" t="str">
        <f t="shared" si="48"/>
        <v>Adolescentes</v>
      </c>
      <c r="O572">
        <f t="shared" si="51"/>
        <v>1</v>
      </c>
      <c r="P572">
        <f t="shared" si="51"/>
        <v>2</v>
      </c>
      <c r="Q572">
        <f t="shared" si="51"/>
        <v>3</v>
      </c>
    </row>
    <row r="573" spans="4:17">
      <c r="E573" t="s">
        <v>292</v>
      </c>
      <c r="F573">
        <v>8</v>
      </c>
      <c r="G573">
        <v>3</v>
      </c>
      <c r="H573">
        <v>11</v>
      </c>
      <c r="J573" s="27">
        <f t="shared" si="52"/>
        <v>4</v>
      </c>
      <c r="K573">
        <f t="shared" si="49"/>
        <v>4</v>
      </c>
      <c r="L573" s="27" t="str">
        <f t="shared" si="53"/>
        <v>2021</v>
      </c>
      <c r="M573" t="str">
        <f t="shared" si="50"/>
        <v>Culto Noturno</v>
      </c>
      <c r="N573" t="str">
        <f t="shared" si="48"/>
        <v>Adultos</v>
      </c>
      <c r="O573">
        <f t="shared" si="51"/>
        <v>8</v>
      </c>
      <c r="P573">
        <f t="shared" si="51"/>
        <v>3</v>
      </c>
      <c r="Q573">
        <f t="shared" si="51"/>
        <v>11</v>
      </c>
    </row>
    <row r="574" spans="4:17">
      <c r="E574" t="s">
        <v>294</v>
      </c>
      <c r="F574">
        <v>1</v>
      </c>
      <c r="G574">
        <v>2</v>
      </c>
      <c r="H574">
        <v>3</v>
      </c>
      <c r="J574" s="27">
        <f t="shared" si="52"/>
        <v>4</v>
      </c>
      <c r="K574">
        <f t="shared" si="49"/>
        <v>4</v>
      </c>
      <c r="L574" s="27" t="str">
        <f t="shared" si="53"/>
        <v>2021</v>
      </c>
      <c r="M574" t="str">
        <f t="shared" si="50"/>
        <v>Culto Noturno</v>
      </c>
      <c r="N574" t="str">
        <f t="shared" si="48"/>
        <v>Berçário</v>
      </c>
      <c r="O574">
        <f t="shared" si="51"/>
        <v>1</v>
      </c>
      <c r="P574">
        <f t="shared" si="51"/>
        <v>2</v>
      </c>
      <c r="Q574">
        <f t="shared" si="51"/>
        <v>3</v>
      </c>
    </row>
    <row r="575" spans="4:17">
      <c r="E575" t="s">
        <v>306</v>
      </c>
      <c r="F575">
        <v>7</v>
      </c>
      <c r="G575">
        <v>1</v>
      </c>
      <c r="H575">
        <v>8</v>
      </c>
      <c r="J575" s="27">
        <f t="shared" si="52"/>
        <v>4</v>
      </c>
      <c r="K575">
        <f t="shared" si="49"/>
        <v>4</v>
      </c>
      <c r="L575" s="27" t="str">
        <f t="shared" si="53"/>
        <v>2021</v>
      </c>
      <c r="M575" t="str">
        <f t="shared" si="50"/>
        <v>Culto Noturno</v>
      </c>
      <c r="N575" t="str">
        <f t="shared" si="48"/>
        <v>Idosos</v>
      </c>
      <c r="O575">
        <f t="shared" si="51"/>
        <v>7</v>
      </c>
      <c r="P575">
        <f t="shared" si="51"/>
        <v>1</v>
      </c>
      <c r="Q575">
        <f t="shared" si="51"/>
        <v>8</v>
      </c>
    </row>
    <row r="576" spans="4:17">
      <c r="E576" t="s">
        <v>300</v>
      </c>
      <c r="F576">
        <v>3</v>
      </c>
      <c r="G576">
        <v>2</v>
      </c>
      <c r="H576">
        <v>5</v>
      </c>
      <c r="J576" s="27">
        <f t="shared" si="52"/>
        <v>4</v>
      </c>
      <c r="K576">
        <f t="shared" si="49"/>
        <v>4</v>
      </c>
      <c r="L576" s="27" t="str">
        <f t="shared" si="53"/>
        <v>2021</v>
      </c>
      <c r="M576" t="str">
        <f t="shared" si="50"/>
        <v>Culto Noturno</v>
      </c>
      <c r="N576" t="str">
        <f t="shared" si="48"/>
        <v>Jovem</v>
      </c>
      <c r="O576">
        <f t="shared" si="51"/>
        <v>3</v>
      </c>
      <c r="P576">
        <f t="shared" si="51"/>
        <v>2</v>
      </c>
      <c r="Q576">
        <f t="shared" si="51"/>
        <v>5</v>
      </c>
    </row>
    <row r="577" spans="4:17">
      <c r="E577" t="s">
        <v>289</v>
      </c>
      <c r="F577">
        <v>7</v>
      </c>
      <c r="G577">
        <v>5</v>
      </c>
      <c r="H577">
        <v>12</v>
      </c>
      <c r="J577" s="27">
        <f t="shared" si="52"/>
        <v>4</v>
      </c>
      <c r="K577">
        <f t="shared" si="49"/>
        <v>4</v>
      </c>
      <c r="L577" s="27" t="str">
        <f t="shared" si="53"/>
        <v>2021</v>
      </c>
      <c r="M577" t="str">
        <f t="shared" si="50"/>
        <v>Culto Noturno</v>
      </c>
      <c r="N577" t="str">
        <f t="shared" si="48"/>
        <v>Junior</v>
      </c>
      <c r="O577">
        <f t="shared" si="51"/>
        <v>7</v>
      </c>
      <c r="P577">
        <f t="shared" si="51"/>
        <v>5</v>
      </c>
      <c r="Q577">
        <f t="shared" si="51"/>
        <v>12</v>
      </c>
    </row>
    <row r="578" spans="4:17">
      <c r="D578" t="s">
        <v>330</v>
      </c>
      <c r="F578">
        <v>27</v>
      </c>
      <c r="G578">
        <v>15</v>
      </c>
      <c r="H578">
        <v>42</v>
      </c>
      <c r="J578" s="27">
        <f t="shared" si="52"/>
        <v>4</v>
      </c>
      <c r="K578">
        <f t="shared" si="49"/>
        <v>4</v>
      </c>
      <c r="L578" s="27" t="str">
        <f t="shared" si="53"/>
        <v>2021</v>
      </c>
      <c r="M578" t="str">
        <f t="shared" si="50"/>
        <v>Culto Noturno Total</v>
      </c>
      <c r="N578" t="str">
        <f t="shared" si="48"/>
        <v>Total</v>
      </c>
      <c r="O578">
        <f t="shared" si="51"/>
        <v>27</v>
      </c>
      <c r="P578">
        <f t="shared" si="51"/>
        <v>15</v>
      </c>
      <c r="Q578">
        <f t="shared" si="51"/>
        <v>42</v>
      </c>
    </row>
    <row r="579" spans="4:17">
      <c r="D579" t="s">
        <v>305</v>
      </c>
      <c r="E579" t="s">
        <v>303</v>
      </c>
      <c r="F579">
        <v>1</v>
      </c>
      <c r="G579">
        <v>3</v>
      </c>
      <c r="H579">
        <v>4</v>
      </c>
      <c r="J579" s="27">
        <f t="shared" si="52"/>
        <v>4</v>
      </c>
      <c r="K579">
        <f t="shared" si="49"/>
        <v>4</v>
      </c>
      <c r="L579" s="27" t="str">
        <f t="shared" si="53"/>
        <v>2021</v>
      </c>
      <c r="M579" t="str">
        <f t="shared" si="50"/>
        <v>EBD</v>
      </c>
      <c r="N579" t="str">
        <f t="shared" si="48"/>
        <v>Adolescentes</v>
      </c>
      <c r="O579">
        <f t="shared" si="51"/>
        <v>1</v>
      </c>
      <c r="P579">
        <f t="shared" si="51"/>
        <v>3</v>
      </c>
      <c r="Q579">
        <f t="shared" si="51"/>
        <v>4</v>
      </c>
    </row>
    <row r="580" spans="4:17">
      <c r="E580" t="s">
        <v>292</v>
      </c>
      <c r="F580">
        <v>6</v>
      </c>
      <c r="G580">
        <v>1</v>
      </c>
      <c r="H580">
        <v>7</v>
      </c>
      <c r="J580" s="27">
        <f t="shared" si="52"/>
        <v>4</v>
      </c>
      <c r="K580">
        <f t="shared" si="49"/>
        <v>4</v>
      </c>
      <c r="L580" s="27" t="str">
        <f t="shared" si="53"/>
        <v>2021</v>
      </c>
      <c r="M580" t="str">
        <f t="shared" si="50"/>
        <v>EBD</v>
      </c>
      <c r="N580" t="str">
        <f t="shared" ref="N580:N643" si="54">IF(E580="","Total",E580)</f>
        <v>Adultos</v>
      </c>
      <c r="O580">
        <f t="shared" si="51"/>
        <v>6</v>
      </c>
      <c r="P580">
        <f t="shared" si="51"/>
        <v>1</v>
      </c>
      <c r="Q580">
        <f t="shared" si="51"/>
        <v>7</v>
      </c>
    </row>
    <row r="581" spans="4:17">
      <c r="E581" t="s">
        <v>294</v>
      </c>
      <c r="F581">
        <v>1</v>
      </c>
      <c r="G581">
        <v>3</v>
      </c>
      <c r="H581">
        <v>4</v>
      </c>
      <c r="J581" s="27">
        <f t="shared" si="52"/>
        <v>4</v>
      </c>
      <c r="K581">
        <f t="shared" ref="K581:K644" si="55">IF(B581="",K580,VLOOKUP(B581,$U$3:$V$14,2,0))</f>
        <v>4</v>
      </c>
      <c r="L581" s="27" t="str">
        <f t="shared" si="53"/>
        <v>2021</v>
      </c>
      <c r="M581" t="str">
        <f t="shared" ref="M581:M644" si="56">IF(D581="",M580,D581)</f>
        <v>EBD</v>
      </c>
      <c r="N581" t="str">
        <f t="shared" si="54"/>
        <v>Berçário</v>
      </c>
      <c r="O581">
        <f t="shared" ref="O581:Q644" si="57">F581</f>
        <v>1</v>
      </c>
      <c r="P581">
        <f t="shared" si="57"/>
        <v>3</v>
      </c>
      <c r="Q581">
        <f t="shared" si="57"/>
        <v>4</v>
      </c>
    </row>
    <row r="582" spans="4:17">
      <c r="E582" t="s">
        <v>306</v>
      </c>
      <c r="F582">
        <v>3</v>
      </c>
      <c r="G582">
        <v>3</v>
      </c>
      <c r="H582">
        <v>6</v>
      </c>
      <c r="J582" s="27">
        <f t="shared" ref="J582:J645" si="58">IF(C582="",J581,C582)</f>
        <v>4</v>
      </c>
      <c r="K582">
        <f t="shared" si="55"/>
        <v>4</v>
      </c>
      <c r="L582" s="27" t="str">
        <f t="shared" ref="L582:L645" si="59">IF(A582="",L581,A582)</f>
        <v>2021</v>
      </c>
      <c r="M582" t="str">
        <f t="shared" si="56"/>
        <v>EBD</v>
      </c>
      <c r="N582" t="str">
        <f t="shared" si="54"/>
        <v>Idosos</v>
      </c>
      <c r="O582">
        <f t="shared" si="57"/>
        <v>3</v>
      </c>
      <c r="P582">
        <f t="shared" si="57"/>
        <v>3</v>
      </c>
      <c r="Q582">
        <f t="shared" si="57"/>
        <v>6</v>
      </c>
    </row>
    <row r="583" spans="4:17">
      <c r="E583" t="s">
        <v>300</v>
      </c>
      <c r="F583">
        <v>4</v>
      </c>
      <c r="G583">
        <v>4</v>
      </c>
      <c r="H583">
        <v>8</v>
      </c>
      <c r="J583" s="27">
        <f t="shared" si="58"/>
        <v>4</v>
      </c>
      <c r="K583">
        <f t="shared" si="55"/>
        <v>4</v>
      </c>
      <c r="L583" s="27" t="str">
        <f t="shared" si="59"/>
        <v>2021</v>
      </c>
      <c r="M583" t="str">
        <f t="shared" si="56"/>
        <v>EBD</v>
      </c>
      <c r="N583" t="str">
        <f t="shared" si="54"/>
        <v>Jovem</v>
      </c>
      <c r="O583">
        <f t="shared" si="57"/>
        <v>4</v>
      </c>
      <c r="P583">
        <f t="shared" si="57"/>
        <v>4</v>
      </c>
      <c r="Q583">
        <f t="shared" si="57"/>
        <v>8</v>
      </c>
    </row>
    <row r="584" spans="4:17">
      <c r="E584" t="s">
        <v>289</v>
      </c>
      <c r="F584">
        <v>3</v>
      </c>
      <c r="G584">
        <v>3</v>
      </c>
      <c r="H584">
        <v>6</v>
      </c>
      <c r="J584" s="27">
        <f t="shared" si="58"/>
        <v>4</v>
      </c>
      <c r="K584">
        <f t="shared" si="55"/>
        <v>4</v>
      </c>
      <c r="L584" s="27" t="str">
        <f t="shared" si="59"/>
        <v>2021</v>
      </c>
      <c r="M584" t="str">
        <f t="shared" si="56"/>
        <v>EBD</v>
      </c>
      <c r="N584" t="str">
        <f t="shared" si="54"/>
        <v>Junior</v>
      </c>
      <c r="O584">
        <f t="shared" si="57"/>
        <v>3</v>
      </c>
      <c r="P584">
        <f t="shared" si="57"/>
        <v>3</v>
      </c>
      <c r="Q584">
        <f t="shared" si="57"/>
        <v>6</v>
      </c>
    </row>
    <row r="585" spans="4:17">
      <c r="D585" t="s">
        <v>331</v>
      </c>
      <c r="F585">
        <v>18</v>
      </c>
      <c r="G585">
        <v>17</v>
      </c>
      <c r="H585">
        <v>35</v>
      </c>
      <c r="J585" s="27">
        <f t="shared" si="58"/>
        <v>4</v>
      </c>
      <c r="K585">
        <f t="shared" si="55"/>
        <v>4</v>
      </c>
      <c r="L585" s="27" t="str">
        <f t="shared" si="59"/>
        <v>2021</v>
      </c>
      <c r="M585" t="str">
        <f t="shared" si="56"/>
        <v>EBD Total</v>
      </c>
      <c r="N585" t="str">
        <f t="shared" si="54"/>
        <v>Total</v>
      </c>
      <c r="O585">
        <f t="shared" si="57"/>
        <v>18</v>
      </c>
      <c r="P585">
        <f t="shared" si="57"/>
        <v>17</v>
      </c>
      <c r="Q585">
        <f t="shared" si="57"/>
        <v>35</v>
      </c>
    </row>
    <row r="586" spans="4:17">
      <c r="D586" t="s">
        <v>304</v>
      </c>
      <c r="E586" t="s">
        <v>303</v>
      </c>
      <c r="F586">
        <v>4</v>
      </c>
      <c r="G586">
        <v>4</v>
      </c>
      <c r="H586">
        <v>8</v>
      </c>
      <c r="J586" s="27">
        <f t="shared" si="58"/>
        <v>4</v>
      </c>
      <c r="K586">
        <f t="shared" si="55"/>
        <v>4</v>
      </c>
      <c r="L586" s="27" t="str">
        <f t="shared" si="59"/>
        <v>2021</v>
      </c>
      <c r="M586" t="str">
        <f t="shared" si="56"/>
        <v>Reunião</v>
      </c>
      <c r="N586" t="str">
        <f t="shared" si="54"/>
        <v>Adolescentes</v>
      </c>
      <c r="O586">
        <f t="shared" si="57"/>
        <v>4</v>
      </c>
      <c r="P586">
        <f t="shared" si="57"/>
        <v>4</v>
      </c>
      <c r="Q586">
        <f t="shared" si="57"/>
        <v>8</v>
      </c>
    </row>
    <row r="587" spans="4:17">
      <c r="E587" t="s">
        <v>292</v>
      </c>
      <c r="F587">
        <v>10</v>
      </c>
      <c r="G587">
        <v>6</v>
      </c>
      <c r="H587">
        <v>16</v>
      </c>
      <c r="J587" s="27">
        <f t="shared" si="58"/>
        <v>4</v>
      </c>
      <c r="K587">
        <f t="shared" si="55"/>
        <v>4</v>
      </c>
      <c r="L587" s="27" t="str">
        <f t="shared" si="59"/>
        <v>2021</v>
      </c>
      <c r="M587" t="str">
        <f t="shared" si="56"/>
        <v>Reunião</v>
      </c>
      <c r="N587" t="str">
        <f t="shared" si="54"/>
        <v>Adultos</v>
      </c>
      <c r="O587">
        <f t="shared" si="57"/>
        <v>10</v>
      </c>
      <c r="P587">
        <f t="shared" si="57"/>
        <v>6</v>
      </c>
      <c r="Q587">
        <f t="shared" si="57"/>
        <v>16</v>
      </c>
    </row>
    <row r="588" spans="4:17">
      <c r="E588" t="s">
        <v>294</v>
      </c>
      <c r="F588">
        <v>2</v>
      </c>
      <c r="G588">
        <v>1</v>
      </c>
      <c r="H588">
        <v>3</v>
      </c>
      <c r="J588" s="27">
        <f t="shared" si="58"/>
        <v>4</v>
      </c>
      <c r="K588">
        <f t="shared" si="55"/>
        <v>4</v>
      </c>
      <c r="L588" s="27" t="str">
        <f t="shared" si="59"/>
        <v>2021</v>
      </c>
      <c r="M588" t="str">
        <f t="shared" si="56"/>
        <v>Reunião</v>
      </c>
      <c r="N588" t="str">
        <f t="shared" si="54"/>
        <v>Berçário</v>
      </c>
      <c r="O588">
        <f t="shared" si="57"/>
        <v>2</v>
      </c>
      <c r="P588">
        <f t="shared" si="57"/>
        <v>1</v>
      </c>
      <c r="Q588">
        <f t="shared" si="57"/>
        <v>3</v>
      </c>
    </row>
    <row r="589" spans="4:17">
      <c r="E589" t="s">
        <v>306</v>
      </c>
      <c r="F589">
        <v>1</v>
      </c>
      <c r="G589">
        <v>3</v>
      </c>
      <c r="H589">
        <v>4</v>
      </c>
      <c r="J589" s="27">
        <f t="shared" si="58"/>
        <v>4</v>
      </c>
      <c r="K589">
        <f t="shared" si="55"/>
        <v>4</v>
      </c>
      <c r="L589" s="27" t="str">
        <f t="shared" si="59"/>
        <v>2021</v>
      </c>
      <c r="M589" t="str">
        <f t="shared" si="56"/>
        <v>Reunião</v>
      </c>
      <c r="N589" t="str">
        <f t="shared" si="54"/>
        <v>Idosos</v>
      </c>
      <c r="O589">
        <f t="shared" si="57"/>
        <v>1</v>
      </c>
      <c r="P589">
        <f t="shared" si="57"/>
        <v>3</v>
      </c>
      <c r="Q589">
        <f t="shared" si="57"/>
        <v>4</v>
      </c>
    </row>
    <row r="590" spans="4:17">
      <c r="E590" t="s">
        <v>300</v>
      </c>
      <c r="F590">
        <v>5</v>
      </c>
      <c r="G590">
        <v>3</v>
      </c>
      <c r="H590">
        <v>8</v>
      </c>
      <c r="J590" s="27">
        <f t="shared" si="58"/>
        <v>4</v>
      </c>
      <c r="K590">
        <f t="shared" si="55"/>
        <v>4</v>
      </c>
      <c r="L590" s="27" t="str">
        <f t="shared" si="59"/>
        <v>2021</v>
      </c>
      <c r="M590" t="str">
        <f t="shared" si="56"/>
        <v>Reunião</v>
      </c>
      <c r="N590" t="str">
        <f t="shared" si="54"/>
        <v>Jovem</v>
      </c>
      <c r="O590">
        <f t="shared" si="57"/>
        <v>5</v>
      </c>
      <c r="P590">
        <f t="shared" si="57"/>
        <v>3</v>
      </c>
      <c r="Q590">
        <f t="shared" si="57"/>
        <v>8</v>
      </c>
    </row>
    <row r="591" spans="4:17">
      <c r="E591" t="s">
        <v>289</v>
      </c>
      <c r="F591">
        <v>3</v>
      </c>
      <c r="G591">
        <v>4</v>
      </c>
      <c r="H591">
        <v>7</v>
      </c>
      <c r="J591" s="27">
        <f t="shared" si="58"/>
        <v>4</v>
      </c>
      <c r="K591">
        <f t="shared" si="55"/>
        <v>4</v>
      </c>
      <c r="L591" s="27" t="str">
        <f t="shared" si="59"/>
        <v>2021</v>
      </c>
      <c r="M591" t="str">
        <f t="shared" si="56"/>
        <v>Reunião</v>
      </c>
      <c r="N591" t="str">
        <f t="shared" si="54"/>
        <v>Junior</v>
      </c>
      <c r="O591">
        <f t="shared" si="57"/>
        <v>3</v>
      </c>
      <c r="P591">
        <f t="shared" si="57"/>
        <v>4</v>
      </c>
      <c r="Q591">
        <f t="shared" si="57"/>
        <v>7</v>
      </c>
    </row>
    <row r="592" spans="4:17">
      <c r="D592" t="s">
        <v>332</v>
      </c>
      <c r="F592">
        <v>25</v>
      </c>
      <c r="G592">
        <v>21</v>
      </c>
      <c r="H592">
        <v>46</v>
      </c>
      <c r="J592" s="27">
        <f t="shared" si="58"/>
        <v>4</v>
      </c>
      <c r="K592">
        <f t="shared" si="55"/>
        <v>4</v>
      </c>
      <c r="L592" s="27" t="str">
        <f t="shared" si="59"/>
        <v>2021</v>
      </c>
      <c r="M592" t="str">
        <f t="shared" si="56"/>
        <v>Reunião Total</v>
      </c>
      <c r="N592" t="str">
        <f t="shared" si="54"/>
        <v>Total</v>
      </c>
      <c r="O592">
        <f t="shared" si="57"/>
        <v>25</v>
      </c>
      <c r="P592">
        <f t="shared" si="57"/>
        <v>21</v>
      </c>
      <c r="Q592">
        <f t="shared" si="57"/>
        <v>46</v>
      </c>
    </row>
    <row r="593" spans="3:17">
      <c r="C593">
        <v>11</v>
      </c>
      <c r="D593" t="s">
        <v>299</v>
      </c>
      <c r="E593" t="s">
        <v>303</v>
      </c>
      <c r="F593">
        <v>4</v>
      </c>
      <c r="G593">
        <v>1</v>
      </c>
      <c r="H593">
        <v>5</v>
      </c>
      <c r="J593" s="27">
        <f t="shared" si="58"/>
        <v>11</v>
      </c>
      <c r="K593">
        <f t="shared" si="55"/>
        <v>4</v>
      </c>
      <c r="L593" s="27" t="str">
        <f t="shared" si="59"/>
        <v>2021</v>
      </c>
      <c r="M593" t="str">
        <f t="shared" si="56"/>
        <v>Assembléia Extraordinária</v>
      </c>
      <c r="N593" t="str">
        <f t="shared" si="54"/>
        <v>Adolescentes</v>
      </c>
      <c r="O593">
        <f t="shared" si="57"/>
        <v>4</v>
      </c>
      <c r="P593">
        <f t="shared" si="57"/>
        <v>1</v>
      </c>
      <c r="Q593">
        <f t="shared" si="57"/>
        <v>5</v>
      </c>
    </row>
    <row r="594" spans="3:17">
      <c r="E594" t="s">
        <v>292</v>
      </c>
      <c r="F594">
        <v>1</v>
      </c>
      <c r="G594">
        <v>2</v>
      </c>
      <c r="H594">
        <v>3</v>
      </c>
      <c r="J594" s="27">
        <f t="shared" si="58"/>
        <v>11</v>
      </c>
      <c r="K594">
        <f t="shared" si="55"/>
        <v>4</v>
      </c>
      <c r="L594" s="27" t="str">
        <f t="shared" si="59"/>
        <v>2021</v>
      </c>
      <c r="M594" t="str">
        <f t="shared" si="56"/>
        <v>Assembléia Extraordinária</v>
      </c>
      <c r="N594" t="str">
        <f t="shared" si="54"/>
        <v>Adultos</v>
      </c>
      <c r="O594">
        <f t="shared" si="57"/>
        <v>1</v>
      </c>
      <c r="P594">
        <f t="shared" si="57"/>
        <v>2</v>
      </c>
      <c r="Q594">
        <f t="shared" si="57"/>
        <v>3</v>
      </c>
    </row>
    <row r="595" spans="3:17">
      <c r="E595" t="s">
        <v>294</v>
      </c>
      <c r="F595">
        <v>1</v>
      </c>
      <c r="G595">
        <v>3</v>
      </c>
      <c r="H595">
        <v>4</v>
      </c>
      <c r="J595" s="27">
        <f t="shared" si="58"/>
        <v>11</v>
      </c>
      <c r="K595">
        <f t="shared" si="55"/>
        <v>4</v>
      </c>
      <c r="L595" s="27" t="str">
        <f t="shared" si="59"/>
        <v>2021</v>
      </c>
      <c r="M595" t="str">
        <f t="shared" si="56"/>
        <v>Assembléia Extraordinária</v>
      </c>
      <c r="N595" t="str">
        <f t="shared" si="54"/>
        <v>Berçário</v>
      </c>
      <c r="O595">
        <f t="shared" si="57"/>
        <v>1</v>
      </c>
      <c r="P595">
        <f t="shared" si="57"/>
        <v>3</v>
      </c>
      <c r="Q595">
        <f t="shared" si="57"/>
        <v>4</v>
      </c>
    </row>
    <row r="596" spans="3:17">
      <c r="E596" t="s">
        <v>306</v>
      </c>
      <c r="F596">
        <v>5</v>
      </c>
      <c r="G596">
        <v>2</v>
      </c>
      <c r="H596">
        <v>7</v>
      </c>
      <c r="J596" s="27">
        <f t="shared" si="58"/>
        <v>11</v>
      </c>
      <c r="K596">
        <f t="shared" si="55"/>
        <v>4</v>
      </c>
      <c r="L596" s="27" t="str">
        <f t="shared" si="59"/>
        <v>2021</v>
      </c>
      <c r="M596" t="str">
        <f t="shared" si="56"/>
        <v>Assembléia Extraordinária</v>
      </c>
      <c r="N596" t="str">
        <f t="shared" si="54"/>
        <v>Idosos</v>
      </c>
      <c r="O596">
        <f t="shared" si="57"/>
        <v>5</v>
      </c>
      <c r="P596">
        <f t="shared" si="57"/>
        <v>2</v>
      </c>
      <c r="Q596">
        <f t="shared" si="57"/>
        <v>7</v>
      </c>
    </row>
    <row r="597" spans="3:17">
      <c r="E597" t="s">
        <v>300</v>
      </c>
      <c r="F597">
        <v>4</v>
      </c>
      <c r="G597">
        <v>4</v>
      </c>
      <c r="H597">
        <v>8</v>
      </c>
      <c r="J597" s="27">
        <f t="shared" si="58"/>
        <v>11</v>
      </c>
      <c r="K597">
        <f t="shared" si="55"/>
        <v>4</v>
      </c>
      <c r="L597" s="27" t="str">
        <f t="shared" si="59"/>
        <v>2021</v>
      </c>
      <c r="M597" t="str">
        <f t="shared" si="56"/>
        <v>Assembléia Extraordinária</v>
      </c>
      <c r="N597" t="str">
        <f t="shared" si="54"/>
        <v>Jovem</v>
      </c>
      <c r="O597">
        <f t="shared" si="57"/>
        <v>4</v>
      </c>
      <c r="P597">
        <f t="shared" si="57"/>
        <v>4</v>
      </c>
      <c r="Q597">
        <f t="shared" si="57"/>
        <v>8</v>
      </c>
    </row>
    <row r="598" spans="3:17">
      <c r="E598" t="s">
        <v>289</v>
      </c>
      <c r="F598">
        <v>5</v>
      </c>
      <c r="G598">
        <v>3</v>
      </c>
      <c r="H598">
        <v>8</v>
      </c>
      <c r="J598" s="27">
        <f t="shared" si="58"/>
        <v>11</v>
      </c>
      <c r="K598">
        <f t="shared" si="55"/>
        <v>4</v>
      </c>
      <c r="L598" s="27" t="str">
        <f t="shared" si="59"/>
        <v>2021</v>
      </c>
      <c r="M598" t="str">
        <f t="shared" si="56"/>
        <v>Assembléia Extraordinária</v>
      </c>
      <c r="N598" t="str">
        <f t="shared" si="54"/>
        <v>Junior</v>
      </c>
      <c r="O598">
        <f t="shared" si="57"/>
        <v>5</v>
      </c>
      <c r="P598">
        <f t="shared" si="57"/>
        <v>3</v>
      </c>
      <c r="Q598">
        <f t="shared" si="57"/>
        <v>8</v>
      </c>
    </row>
    <row r="599" spans="3:17">
      <c r="D599" t="s">
        <v>327</v>
      </c>
      <c r="F599">
        <v>20</v>
      </c>
      <c r="G599">
        <v>15</v>
      </c>
      <c r="H599">
        <v>35</v>
      </c>
      <c r="J599" s="27">
        <f t="shared" si="58"/>
        <v>11</v>
      </c>
      <c r="K599">
        <f t="shared" si="55"/>
        <v>4</v>
      </c>
      <c r="L599" s="27" t="str">
        <f t="shared" si="59"/>
        <v>2021</v>
      </c>
      <c r="M599" t="str">
        <f t="shared" si="56"/>
        <v>Assembléia Extraordinária Total</v>
      </c>
      <c r="N599" t="str">
        <f t="shared" si="54"/>
        <v>Total</v>
      </c>
      <c r="O599">
        <f t="shared" si="57"/>
        <v>20</v>
      </c>
      <c r="P599">
        <f t="shared" si="57"/>
        <v>15</v>
      </c>
      <c r="Q599">
        <f t="shared" si="57"/>
        <v>35</v>
      </c>
    </row>
    <row r="600" spans="3:17">
      <c r="D600" t="s">
        <v>298</v>
      </c>
      <c r="E600" t="s">
        <v>303</v>
      </c>
      <c r="F600">
        <v>3</v>
      </c>
      <c r="G600">
        <v>4</v>
      </c>
      <c r="H600">
        <v>7</v>
      </c>
      <c r="J600" s="27">
        <f t="shared" si="58"/>
        <v>11</v>
      </c>
      <c r="K600">
        <f t="shared" si="55"/>
        <v>4</v>
      </c>
      <c r="L600" s="27" t="str">
        <f t="shared" si="59"/>
        <v>2021</v>
      </c>
      <c r="M600" t="str">
        <f t="shared" si="56"/>
        <v>Assembléia Ordinária</v>
      </c>
      <c r="N600" t="str">
        <f t="shared" si="54"/>
        <v>Adolescentes</v>
      </c>
      <c r="O600">
        <f t="shared" si="57"/>
        <v>3</v>
      </c>
      <c r="P600">
        <f t="shared" si="57"/>
        <v>4</v>
      </c>
      <c r="Q600">
        <f t="shared" si="57"/>
        <v>7</v>
      </c>
    </row>
    <row r="601" spans="3:17">
      <c r="E601" t="s">
        <v>292</v>
      </c>
      <c r="F601">
        <v>7</v>
      </c>
      <c r="G601">
        <v>6</v>
      </c>
      <c r="H601">
        <v>13</v>
      </c>
      <c r="J601" s="27">
        <f t="shared" si="58"/>
        <v>11</v>
      </c>
      <c r="K601">
        <f t="shared" si="55"/>
        <v>4</v>
      </c>
      <c r="L601" s="27" t="str">
        <f t="shared" si="59"/>
        <v>2021</v>
      </c>
      <c r="M601" t="str">
        <f t="shared" si="56"/>
        <v>Assembléia Ordinária</v>
      </c>
      <c r="N601" t="str">
        <f t="shared" si="54"/>
        <v>Adultos</v>
      </c>
      <c r="O601">
        <f t="shared" si="57"/>
        <v>7</v>
      </c>
      <c r="P601">
        <f t="shared" si="57"/>
        <v>6</v>
      </c>
      <c r="Q601">
        <f t="shared" si="57"/>
        <v>13</v>
      </c>
    </row>
    <row r="602" spans="3:17">
      <c r="E602" t="s">
        <v>294</v>
      </c>
      <c r="F602">
        <v>2</v>
      </c>
      <c r="G602">
        <v>3</v>
      </c>
      <c r="H602">
        <v>5</v>
      </c>
      <c r="J602" s="27">
        <f t="shared" si="58"/>
        <v>11</v>
      </c>
      <c r="K602">
        <f t="shared" si="55"/>
        <v>4</v>
      </c>
      <c r="L602" s="27" t="str">
        <f t="shared" si="59"/>
        <v>2021</v>
      </c>
      <c r="M602" t="str">
        <f t="shared" si="56"/>
        <v>Assembléia Ordinária</v>
      </c>
      <c r="N602" t="str">
        <f t="shared" si="54"/>
        <v>Berçário</v>
      </c>
      <c r="O602">
        <f t="shared" si="57"/>
        <v>2</v>
      </c>
      <c r="P602">
        <f t="shared" si="57"/>
        <v>3</v>
      </c>
      <c r="Q602">
        <f t="shared" si="57"/>
        <v>5</v>
      </c>
    </row>
    <row r="603" spans="3:17">
      <c r="E603" t="s">
        <v>306</v>
      </c>
      <c r="F603">
        <v>2</v>
      </c>
      <c r="G603">
        <v>2</v>
      </c>
      <c r="H603">
        <v>4</v>
      </c>
      <c r="J603" s="27">
        <f t="shared" si="58"/>
        <v>11</v>
      </c>
      <c r="K603">
        <f t="shared" si="55"/>
        <v>4</v>
      </c>
      <c r="L603" s="27" t="str">
        <f t="shared" si="59"/>
        <v>2021</v>
      </c>
      <c r="M603" t="str">
        <f t="shared" si="56"/>
        <v>Assembléia Ordinária</v>
      </c>
      <c r="N603" t="str">
        <f t="shared" si="54"/>
        <v>Idosos</v>
      </c>
      <c r="O603">
        <f t="shared" si="57"/>
        <v>2</v>
      </c>
      <c r="P603">
        <f t="shared" si="57"/>
        <v>2</v>
      </c>
      <c r="Q603">
        <f t="shared" si="57"/>
        <v>4</v>
      </c>
    </row>
    <row r="604" spans="3:17">
      <c r="E604" t="s">
        <v>300</v>
      </c>
      <c r="F604">
        <v>2</v>
      </c>
      <c r="G604">
        <v>1</v>
      </c>
      <c r="H604">
        <v>3</v>
      </c>
      <c r="J604" s="27">
        <f t="shared" si="58"/>
        <v>11</v>
      </c>
      <c r="K604">
        <f t="shared" si="55"/>
        <v>4</v>
      </c>
      <c r="L604" s="27" t="str">
        <f t="shared" si="59"/>
        <v>2021</v>
      </c>
      <c r="M604" t="str">
        <f t="shared" si="56"/>
        <v>Assembléia Ordinária</v>
      </c>
      <c r="N604" t="str">
        <f t="shared" si="54"/>
        <v>Jovem</v>
      </c>
      <c r="O604">
        <f t="shared" si="57"/>
        <v>2</v>
      </c>
      <c r="P604">
        <f t="shared" si="57"/>
        <v>1</v>
      </c>
      <c r="Q604">
        <f t="shared" si="57"/>
        <v>3</v>
      </c>
    </row>
    <row r="605" spans="3:17">
      <c r="E605" t="s">
        <v>289</v>
      </c>
      <c r="F605">
        <v>6</v>
      </c>
      <c r="G605">
        <v>5</v>
      </c>
      <c r="H605">
        <v>11</v>
      </c>
      <c r="J605" s="27">
        <f t="shared" si="58"/>
        <v>11</v>
      </c>
      <c r="K605">
        <f t="shared" si="55"/>
        <v>4</v>
      </c>
      <c r="L605" s="27" t="str">
        <f t="shared" si="59"/>
        <v>2021</v>
      </c>
      <c r="M605" t="str">
        <f t="shared" si="56"/>
        <v>Assembléia Ordinária</v>
      </c>
      <c r="N605" t="str">
        <f t="shared" si="54"/>
        <v>Junior</v>
      </c>
      <c r="O605">
        <f t="shared" si="57"/>
        <v>6</v>
      </c>
      <c r="P605">
        <f t="shared" si="57"/>
        <v>5</v>
      </c>
      <c r="Q605">
        <f t="shared" si="57"/>
        <v>11</v>
      </c>
    </row>
    <row r="606" spans="3:17">
      <c r="D606" t="s">
        <v>328</v>
      </c>
      <c r="F606">
        <v>22</v>
      </c>
      <c r="G606">
        <v>21</v>
      </c>
      <c r="H606">
        <v>43</v>
      </c>
      <c r="J606" s="27">
        <f t="shared" si="58"/>
        <v>11</v>
      </c>
      <c r="K606">
        <f t="shared" si="55"/>
        <v>4</v>
      </c>
      <c r="L606" s="27" t="str">
        <f t="shared" si="59"/>
        <v>2021</v>
      </c>
      <c r="M606" t="str">
        <f t="shared" si="56"/>
        <v>Assembléia Ordinária Total</v>
      </c>
      <c r="N606" t="str">
        <f t="shared" si="54"/>
        <v>Total</v>
      </c>
      <c r="O606">
        <f t="shared" si="57"/>
        <v>22</v>
      </c>
      <c r="P606">
        <f t="shared" si="57"/>
        <v>21</v>
      </c>
      <c r="Q606">
        <f t="shared" si="57"/>
        <v>43</v>
      </c>
    </row>
    <row r="607" spans="3:17">
      <c r="D607" t="s">
        <v>296</v>
      </c>
      <c r="E607" t="s">
        <v>303</v>
      </c>
      <c r="F607">
        <v>2</v>
      </c>
      <c r="G607">
        <v>4</v>
      </c>
      <c r="H607">
        <v>6</v>
      </c>
      <c r="J607" s="27">
        <f t="shared" si="58"/>
        <v>11</v>
      </c>
      <c r="K607">
        <f t="shared" si="55"/>
        <v>4</v>
      </c>
      <c r="L607" s="27" t="str">
        <f t="shared" si="59"/>
        <v>2021</v>
      </c>
      <c r="M607" t="str">
        <f t="shared" si="56"/>
        <v>Culto Matutino</v>
      </c>
      <c r="N607" t="str">
        <f t="shared" si="54"/>
        <v>Adolescentes</v>
      </c>
      <c r="O607">
        <f t="shared" si="57"/>
        <v>2</v>
      </c>
      <c r="P607">
        <f t="shared" si="57"/>
        <v>4</v>
      </c>
      <c r="Q607">
        <f t="shared" si="57"/>
        <v>6</v>
      </c>
    </row>
    <row r="608" spans="3:17">
      <c r="E608" t="s">
        <v>292</v>
      </c>
      <c r="F608">
        <v>1</v>
      </c>
      <c r="G608">
        <v>2</v>
      </c>
      <c r="H608">
        <v>3</v>
      </c>
      <c r="J608" s="27">
        <f t="shared" si="58"/>
        <v>11</v>
      </c>
      <c r="K608">
        <f t="shared" si="55"/>
        <v>4</v>
      </c>
      <c r="L608" s="27" t="str">
        <f t="shared" si="59"/>
        <v>2021</v>
      </c>
      <c r="M608" t="str">
        <f t="shared" si="56"/>
        <v>Culto Matutino</v>
      </c>
      <c r="N608" t="str">
        <f t="shared" si="54"/>
        <v>Adultos</v>
      </c>
      <c r="O608">
        <f t="shared" si="57"/>
        <v>1</v>
      </c>
      <c r="P608">
        <f t="shared" si="57"/>
        <v>2</v>
      </c>
      <c r="Q608">
        <f t="shared" si="57"/>
        <v>3</v>
      </c>
    </row>
    <row r="609" spans="4:17">
      <c r="E609" t="s">
        <v>294</v>
      </c>
      <c r="F609">
        <v>2</v>
      </c>
      <c r="G609">
        <v>1</v>
      </c>
      <c r="H609">
        <v>3</v>
      </c>
      <c r="J609" s="27">
        <f t="shared" si="58"/>
        <v>11</v>
      </c>
      <c r="K609">
        <f t="shared" si="55"/>
        <v>4</v>
      </c>
      <c r="L609" s="27" t="str">
        <f t="shared" si="59"/>
        <v>2021</v>
      </c>
      <c r="M609" t="str">
        <f t="shared" si="56"/>
        <v>Culto Matutino</v>
      </c>
      <c r="N609" t="str">
        <f t="shared" si="54"/>
        <v>Berçário</v>
      </c>
      <c r="O609">
        <f t="shared" si="57"/>
        <v>2</v>
      </c>
      <c r="P609">
        <f t="shared" si="57"/>
        <v>1</v>
      </c>
      <c r="Q609">
        <f t="shared" si="57"/>
        <v>3</v>
      </c>
    </row>
    <row r="610" spans="4:17">
      <c r="E610" t="s">
        <v>306</v>
      </c>
      <c r="F610">
        <v>3</v>
      </c>
      <c r="G610">
        <v>1</v>
      </c>
      <c r="H610">
        <v>4</v>
      </c>
      <c r="J610" s="27">
        <f t="shared" si="58"/>
        <v>11</v>
      </c>
      <c r="K610">
        <f t="shared" si="55"/>
        <v>4</v>
      </c>
      <c r="L610" s="27" t="str">
        <f t="shared" si="59"/>
        <v>2021</v>
      </c>
      <c r="M610" t="str">
        <f t="shared" si="56"/>
        <v>Culto Matutino</v>
      </c>
      <c r="N610" t="str">
        <f t="shared" si="54"/>
        <v>Idosos</v>
      </c>
      <c r="O610">
        <f t="shared" si="57"/>
        <v>3</v>
      </c>
      <c r="P610">
        <f t="shared" si="57"/>
        <v>1</v>
      </c>
      <c r="Q610">
        <f t="shared" si="57"/>
        <v>4</v>
      </c>
    </row>
    <row r="611" spans="4:17">
      <c r="E611" t="s">
        <v>300</v>
      </c>
      <c r="F611">
        <v>4</v>
      </c>
      <c r="G611">
        <v>1</v>
      </c>
      <c r="H611">
        <v>5</v>
      </c>
      <c r="J611" s="27">
        <f t="shared" si="58"/>
        <v>11</v>
      </c>
      <c r="K611">
        <f t="shared" si="55"/>
        <v>4</v>
      </c>
      <c r="L611" s="27" t="str">
        <f t="shared" si="59"/>
        <v>2021</v>
      </c>
      <c r="M611" t="str">
        <f t="shared" si="56"/>
        <v>Culto Matutino</v>
      </c>
      <c r="N611" t="str">
        <f t="shared" si="54"/>
        <v>Jovem</v>
      </c>
      <c r="O611">
        <f t="shared" si="57"/>
        <v>4</v>
      </c>
      <c r="P611">
        <f t="shared" si="57"/>
        <v>1</v>
      </c>
      <c r="Q611">
        <f t="shared" si="57"/>
        <v>5</v>
      </c>
    </row>
    <row r="612" spans="4:17">
      <c r="E612" t="s">
        <v>289</v>
      </c>
      <c r="F612">
        <v>1</v>
      </c>
      <c r="G612">
        <v>2</v>
      </c>
      <c r="H612">
        <v>3</v>
      </c>
      <c r="J612" s="27">
        <f t="shared" si="58"/>
        <v>11</v>
      </c>
      <c r="K612">
        <f t="shared" si="55"/>
        <v>4</v>
      </c>
      <c r="L612" s="27" t="str">
        <f t="shared" si="59"/>
        <v>2021</v>
      </c>
      <c r="M612" t="str">
        <f t="shared" si="56"/>
        <v>Culto Matutino</v>
      </c>
      <c r="N612" t="str">
        <f t="shared" si="54"/>
        <v>Junior</v>
      </c>
      <c r="O612">
        <f t="shared" si="57"/>
        <v>1</v>
      </c>
      <c r="P612">
        <f t="shared" si="57"/>
        <v>2</v>
      </c>
      <c r="Q612">
        <f t="shared" si="57"/>
        <v>3</v>
      </c>
    </row>
    <row r="613" spans="4:17">
      <c r="D613" t="s">
        <v>329</v>
      </c>
      <c r="F613">
        <v>13</v>
      </c>
      <c r="G613">
        <v>11</v>
      </c>
      <c r="H613">
        <v>24</v>
      </c>
      <c r="J613" s="27">
        <f t="shared" si="58"/>
        <v>11</v>
      </c>
      <c r="K613">
        <f t="shared" si="55"/>
        <v>4</v>
      </c>
      <c r="L613" s="27" t="str">
        <f t="shared" si="59"/>
        <v>2021</v>
      </c>
      <c r="M613" t="str">
        <f t="shared" si="56"/>
        <v>Culto Matutino Total</v>
      </c>
      <c r="N613" t="str">
        <f t="shared" si="54"/>
        <v>Total</v>
      </c>
      <c r="O613">
        <f t="shared" si="57"/>
        <v>13</v>
      </c>
      <c r="P613">
        <f t="shared" si="57"/>
        <v>11</v>
      </c>
      <c r="Q613">
        <f t="shared" si="57"/>
        <v>24</v>
      </c>
    </row>
    <row r="614" spans="4:17">
      <c r="D614" t="s">
        <v>297</v>
      </c>
      <c r="E614" t="s">
        <v>303</v>
      </c>
      <c r="F614">
        <v>5</v>
      </c>
      <c r="G614">
        <v>1</v>
      </c>
      <c r="H614">
        <v>6</v>
      </c>
      <c r="J614" s="27">
        <f t="shared" si="58"/>
        <v>11</v>
      </c>
      <c r="K614">
        <f t="shared" si="55"/>
        <v>4</v>
      </c>
      <c r="L614" s="27" t="str">
        <f t="shared" si="59"/>
        <v>2021</v>
      </c>
      <c r="M614" t="str">
        <f t="shared" si="56"/>
        <v>Culto Noturno</v>
      </c>
      <c r="N614" t="str">
        <f t="shared" si="54"/>
        <v>Adolescentes</v>
      </c>
      <c r="O614">
        <f t="shared" si="57"/>
        <v>5</v>
      </c>
      <c r="P614">
        <f t="shared" si="57"/>
        <v>1</v>
      </c>
      <c r="Q614">
        <f t="shared" si="57"/>
        <v>6</v>
      </c>
    </row>
    <row r="615" spans="4:17">
      <c r="E615" t="s">
        <v>292</v>
      </c>
      <c r="F615">
        <v>12</v>
      </c>
      <c r="G615">
        <v>6</v>
      </c>
      <c r="H615">
        <v>18</v>
      </c>
      <c r="J615" s="27">
        <f t="shared" si="58"/>
        <v>11</v>
      </c>
      <c r="K615">
        <f t="shared" si="55"/>
        <v>4</v>
      </c>
      <c r="L615" s="27" t="str">
        <f t="shared" si="59"/>
        <v>2021</v>
      </c>
      <c r="M615" t="str">
        <f t="shared" si="56"/>
        <v>Culto Noturno</v>
      </c>
      <c r="N615" t="str">
        <f t="shared" si="54"/>
        <v>Adultos</v>
      </c>
      <c r="O615">
        <f t="shared" si="57"/>
        <v>12</v>
      </c>
      <c r="P615">
        <f t="shared" si="57"/>
        <v>6</v>
      </c>
      <c r="Q615">
        <f t="shared" si="57"/>
        <v>18</v>
      </c>
    </row>
    <row r="616" spans="4:17">
      <c r="E616" t="s">
        <v>294</v>
      </c>
      <c r="F616">
        <v>2</v>
      </c>
      <c r="G616">
        <v>2</v>
      </c>
      <c r="H616">
        <v>4</v>
      </c>
      <c r="J616" s="27">
        <f t="shared" si="58"/>
        <v>11</v>
      </c>
      <c r="K616">
        <f t="shared" si="55"/>
        <v>4</v>
      </c>
      <c r="L616" s="27" t="str">
        <f t="shared" si="59"/>
        <v>2021</v>
      </c>
      <c r="M616" t="str">
        <f t="shared" si="56"/>
        <v>Culto Noturno</v>
      </c>
      <c r="N616" t="str">
        <f t="shared" si="54"/>
        <v>Berçário</v>
      </c>
      <c r="O616">
        <f t="shared" si="57"/>
        <v>2</v>
      </c>
      <c r="P616">
        <f t="shared" si="57"/>
        <v>2</v>
      </c>
      <c r="Q616">
        <f t="shared" si="57"/>
        <v>4</v>
      </c>
    </row>
    <row r="617" spans="4:17">
      <c r="E617" t="s">
        <v>306</v>
      </c>
      <c r="F617">
        <v>5</v>
      </c>
      <c r="G617">
        <v>3</v>
      </c>
      <c r="H617">
        <v>8</v>
      </c>
      <c r="J617" s="27">
        <f t="shared" si="58"/>
        <v>11</v>
      </c>
      <c r="K617">
        <f t="shared" si="55"/>
        <v>4</v>
      </c>
      <c r="L617" s="27" t="str">
        <f t="shared" si="59"/>
        <v>2021</v>
      </c>
      <c r="M617" t="str">
        <f t="shared" si="56"/>
        <v>Culto Noturno</v>
      </c>
      <c r="N617" t="str">
        <f t="shared" si="54"/>
        <v>Idosos</v>
      </c>
      <c r="O617">
        <f t="shared" si="57"/>
        <v>5</v>
      </c>
      <c r="P617">
        <f t="shared" si="57"/>
        <v>3</v>
      </c>
      <c r="Q617">
        <f t="shared" si="57"/>
        <v>8</v>
      </c>
    </row>
    <row r="618" spans="4:17">
      <c r="E618" t="s">
        <v>300</v>
      </c>
      <c r="F618">
        <v>6</v>
      </c>
      <c r="G618">
        <v>2</v>
      </c>
      <c r="H618">
        <v>8</v>
      </c>
      <c r="J618" s="27">
        <f t="shared" si="58"/>
        <v>11</v>
      </c>
      <c r="K618">
        <f t="shared" si="55"/>
        <v>4</v>
      </c>
      <c r="L618" s="27" t="str">
        <f t="shared" si="59"/>
        <v>2021</v>
      </c>
      <c r="M618" t="str">
        <f t="shared" si="56"/>
        <v>Culto Noturno</v>
      </c>
      <c r="N618" t="str">
        <f t="shared" si="54"/>
        <v>Jovem</v>
      </c>
      <c r="O618">
        <f t="shared" si="57"/>
        <v>6</v>
      </c>
      <c r="P618">
        <f t="shared" si="57"/>
        <v>2</v>
      </c>
      <c r="Q618">
        <f t="shared" si="57"/>
        <v>8</v>
      </c>
    </row>
    <row r="619" spans="4:17">
      <c r="E619" t="s">
        <v>289</v>
      </c>
      <c r="F619">
        <v>6</v>
      </c>
      <c r="G619">
        <v>3</v>
      </c>
      <c r="H619">
        <v>9</v>
      </c>
      <c r="J619" s="27">
        <f t="shared" si="58"/>
        <v>11</v>
      </c>
      <c r="K619">
        <f t="shared" si="55"/>
        <v>4</v>
      </c>
      <c r="L619" s="27" t="str">
        <f t="shared" si="59"/>
        <v>2021</v>
      </c>
      <c r="M619" t="str">
        <f t="shared" si="56"/>
        <v>Culto Noturno</v>
      </c>
      <c r="N619" t="str">
        <f t="shared" si="54"/>
        <v>Junior</v>
      </c>
      <c r="O619">
        <f t="shared" si="57"/>
        <v>6</v>
      </c>
      <c r="P619">
        <f t="shared" si="57"/>
        <v>3</v>
      </c>
      <c r="Q619">
        <f t="shared" si="57"/>
        <v>9</v>
      </c>
    </row>
    <row r="620" spans="4:17">
      <c r="D620" t="s">
        <v>330</v>
      </c>
      <c r="F620">
        <v>36</v>
      </c>
      <c r="G620">
        <v>17</v>
      </c>
      <c r="H620">
        <v>53</v>
      </c>
      <c r="J620" s="27">
        <f t="shared" si="58"/>
        <v>11</v>
      </c>
      <c r="K620">
        <f t="shared" si="55"/>
        <v>4</v>
      </c>
      <c r="L620" s="27" t="str">
        <f t="shared" si="59"/>
        <v>2021</v>
      </c>
      <c r="M620" t="str">
        <f t="shared" si="56"/>
        <v>Culto Noturno Total</v>
      </c>
      <c r="N620" t="str">
        <f t="shared" si="54"/>
        <v>Total</v>
      </c>
      <c r="O620">
        <f t="shared" si="57"/>
        <v>36</v>
      </c>
      <c r="P620">
        <f t="shared" si="57"/>
        <v>17</v>
      </c>
      <c r="Q620">
        <f t="shared" si="57"/>
        <v>53</v>
      </c>
    </row>
    <row r="621" spans="4:17">
      <c r="D621" t="s">
        <v>305</v>
      </c>
      <c r="E621" t="s">
        <v>303</v>
      </c>
      <c r="F621">
        <v>5</v>
      </c>
      <c r="G621">
        <v>3</v>
      </c>
      <c r="H621">
        <v>8</v>
      </c>
      <c r="J621" s="27">
        <f t="shared" si="58"/>
        <v>11</v>
      </c>
      <c r="K621">
        <f t="shared" si="55"/>
        <v>4</v>
      </c>
      <c r="L621" s="27" t="str">
        <f t="shared" si="59"/>
        <v>2021</v>
      </c>
      <c r="M621" t="str">
        <f t="shared" si="56"/>
        <v>EBD</v>
      </c>
      <c r="N621" t="str">
        <f t="shared" si="54"/>
        <v>Adolescentes</v>
      </c>
      <c r="O621">
        <f t="shared" si="57"/>
        <v>5</v>
      </c>
      <c r="P621">
        <f t="shared" si="57"/>
        <v>3</v>
      </c>
      <c r="Q621">
        <f t="shared" si="57"/>
        <v>8</v>
      </c>
    </row>
    <row r="622" spans="4:17">
      <c r="E622" t="s">
        <v>292</v>
      </c>
      <c r="F622">
        <v>11</v>
      </c>
      <c r="G622">
        <v>7</v>
      </c>
      <c r="H622">
        <v>18</v>
      </c>
      <c r="J622" s="27">
        <f t="shared" si="58"/>
        <v>11</v>
      </c>
      <c r="K622">
        <f t="shared" si="55"/>
        <v>4</v>
      </c>
      <c r="L622" s="27" t="str">
        <f t="shared" si="59"/>
        <v>2021</v>
      </c>
      <c r="M622" t="str">
        <f t="shared" si="56"/>
        <v>EBD</v>
      </c>
      <c r="N622" t="str">
        <f t="shared" si="54"/>
        <v>Adultos</v>
      </c>
      <c r="O622">
        <f t="shared" si="57"/>
        <v>11</v>
      </c>
      <c r="P622">
        <f t="shared" si="57"/>
        <v>7</v>
      </c>
      <c r="Q622">
        <f t="shared" si="57"/>
        <v>18</v>
      </c>
    </row>
    <row r="623" spans="4:17">
      <c r="E623" t="s">
        <v>294</v>
      </c>
      <c r="F623">
        <v>1</v>
      </c>
      <c r="G623">
        <v>1</v>
      </c>
      <c r="H623">
        <v>2</v>
      </c>
      <c r="J623" s="27">
        <f t="shared" si="58"/>
        <v>11</v>
      </c>
      <c r="K623">
        <f t="shared" si="55"/>
        <v>4</v>
      </c>
      <c r="L623" s="27" t="str">
        <f t="shared" si="59"/>
        <v>2021</v>
      </c>
      <c r="M623" t="str">
        <f t="shared" si="56"/>
        <v>EBD</v>
      </c>
      <c r="N623" t="str">
        <f t="shared" si="54"/>
        <v>Berçário</v>
      </c>
      <c r="O623">
        <f t="shared" si="57"/>
        <v>1</v>
      </c>
      <c r="P623">
        <f t="shared" si="57"/>
        <v>1</v>
      </c>
      <c r="Q623">
        <f t="shared" si="57"/>
        <v>2</v>
      </c>
    </row>
    <row r="624" spans="4:17">
      <c r="E624" t="s">
        <v>306</v>
      </c>
      <c r="F624">
        <v>5</v>
      </c>
      <c r="G624">
        <v>2</v>
      </c>
      <c r="H624">
        <v>7</v>
      </c>
      <c r="J624" s="27">
        <f t="shared" si="58"/>
        <v>11</v>
      </c>
      <c r="K624">
        <f t="shared" si="55"/>
        <v>4</v>
      </c>
      <c r="L624" s="27" t="str">
        <f t="shared" si="59"/>
        <v>2021</v>
      </c>
      <c r="M624" t="str">
        <f t="shared" si="56"/>
        <v>EBD</v>
      </c>
      <c r="N624" t="str">
        <f t="shared" si="54"/>
        <v>Idosos</v>
      </c>
      <c r="O624">
        <f t="shared" si="57"/>
        <v>5</v>
      </c>
      <c r="P624">
        <f t="shared" si="57"/>
        <v>2</v>
      </c>
      <c r="Q624">
        <f t="shared" si="57"/>
        <v>7</v>
      </c>
    </row>
    <row r="625" spans="3:17">
      <c r="E625" t="s">
        <v>300</v>
      </c>
      <c r="F625">
        <v>1</v>
      </c>
      <c r="G625">
        <v>2</v>
      </c>
      <c r="H625">
        <v>3</v>
      </c>
      <c r="J625" s="27">
        <f t="shared" si="58"/>
        <v>11</v>
      </c>
      <c r="K625">
        <f t="shared" si="55"/>
        <v>4</v>
      </c>
      <c r="L625" s="27" t="str">
        <f t="shared" si="59"/>
        <v>2021</v>
      </c>
      <c r="M625" t="str">
        <f t="shared" si="56"/>
        <v>EBD</v>
      </c>
      <c r="N625" t="str">
        <f t="shared" si="54"/>
        <v>Jovem</v>
      </c>
      <c r="O625">
        <f t="shared" si="57"/>
        <v>1</v>
      </c>
      <c r="P625">
        <f t="shared" si="57"/>
        <v>2</v>
      </c>
      <c r="Q625">
        <f t="shared" si="57"/>
        <v>3</v>
      </c>
    </row>
    <row r="626" spans="3:17">
      <c r="E626" t="s">
        <v>289</v>
      </c>
      <c r="F626">
        <v>3</v>
      </c>
      <c r="G626">
        <v>1</v>
      </c>
      <c r="H626">
        <v>4</v>
      </c>
      <c r="J626" s="27">
        <f t="shared" si="58"/>
        <v>11</v>
      </c>
      <c r="K626">
        <f t="shared" si="55"/>
        <v>4</v>
      </c>
      <c r="L626" s="27" t="str">
        <f t="shared" si="59"/>
        <v>2021</v>
      </c>
      <c r="M626" t="str">
        <f t="shared" si="56"/>
        <v>EBD</v>
      </c>
      <c r="N626" t="str">
        <f t="shared" si="54"/>
        <v>Junior</v>
      </c>
      <c r="O626">
        <f t="shared" si="57"/>
        <v>3</v>
      </c>
      <c r="P626">
        <f t="shared" si="57"/>
        <v>1</v>
      </c>
      <c r="Q626">
        <f t="shared" si="57"/>
        <v>4</v>
      </c>
    </row>
    <row r="627" spans="3:17">
      <c r="D627" t="s">
        <v>331</v>
      </c>
      <c r="F627">
        <v>26</v>
      </c>
      <c r="G627">
        <v>16</v>
      </c>
      <c r="H627">
        <v>42</v>
      </c>
      <c r="J627" s="27">
        <f t="shared" si="58"/>
        <v>11</v>
      </c>
      <c r="K627">
        <f t="shared" si="55"/>
        <v>4</v>
      </c>
      <c r="L627" s="27" t="str">
        <f t="shared" si="59"/>
        <v>2021</v>
      </c>
      <c r="M627" t="str">
        <f t="shared" si="56"/>
        <v>EBD Total</v>
      </c>
      <c r="N627" t="str">
        <f t="shared" si="54"/>
        <v>Total</v>
      </c>
      <c r="O627">
        <f t="shared" si="57"/>
        <v>26</v>
      </c>
      <c r="P627">
        <f t="shared" si="57"/>
        <v>16</v>
      </c>
      <c r="Q627">
        <f t="shared" si="57"/>
        <v>42</v>
      </c>
    </row>
    <row r="628" spans="3:17">
      <c r="D628" t="s">
        <v>304</v>
      </c>
      <c r="E628" t="s">
        <v>303</v>
      </c>
      <c r="F628">
        <v>3</v>
      </c>
      <c r="G628">
        <v>4</v>
      </c>
      <c r="H628">
        <v>7</v>
      </c>
      <c r="J628" s="27">
        <f t="shared" si="58"/>
        <v>11</v>
      </c>
      <c r="K628">
        <f t="shared" si="55"/>
        <v>4</v>
      </c>
      <c r="L628" s="27" t="str">
        <f t="shared" si="59"/>
        <v>2021</v>
      </c>
      <c r="M628" t="str">
        <f t="shared" si="56"/>
        <v>Reunião</v>
      </c>
      <c r="N628" t="str">
        <f t="shared" si="54"/>
        <v>Adolescentes</v>
      </c>
      <c r="O628">
        <f t="shared" si="57"/>
        <v>3</v>
      </c>
      <c r="P628">
        <f t="shared" si="57"/>
        <v>4</v>
      </c>
      <c r="Q628">
        <f t="shared" si="57"/>
        <v>7</v>
      </c>
    </row>
    <row r="629" spans="3:17">
      <c r="E629" t="s">
        <v>292</v>
      </c>
      <c r="F629">
        <v>8</v>
      </c>
      <c r="G629">
        <v>1</v>
      </c>
      <c r="H629">
        <v>9</v>
      </c>
      <c r="J629" s="27">
        <f t="shared" si="58"/>
        <v>11</v>
      </c>
      <c r="K629">
        <f t="shared" si="55"/>
        <v>4</v>
      </c>
      <c r="L629" s="27" t="str">
        <f t="shared" si="59"/>
        <v>2021</v>
      </c>
      <c r="M629" t="str">
        <f t="shared" si="56"/>
        <v>Reunião</v>
      </c>
      <c r="N629" t="str">
        <f t="shared" si="54"/>
        <v>Adultos</v>
      </c>
      <c r="O629">
        <f t="shared" si="57"/>
        <v>8</v>
      </c>
      <c r="P629">
        <f t="shared" si="57"/>
        <v>1</v>
      </c>
      <c r="Q629">
        <f t="shared" si="57"/>
        <v>9</v>
      </c>
    </row>
    <row r="630" spans="3:17">
      <c r="E630" t="s">
        <v>294</v>
      </c>
      <c r="F630">
        <v>1</v>
      </c>
      <c r="G630">
        <v>1</v>
      </c>
      <c r="H630">
        <v>2</v>
      </c>
      <c r="J630" s="27">
        <f t="shared" si="58"/>
        <v>11</v>
      </c>
      <c r="K630">
        <f t="shared" si="55"/>
        <v>4</v>
      </c>
      <c r="L630" s="27" t="str">
        <f t="shared" si="59"/>
        <v>2021</v>
      </c>
      <c r="M630" t="str">
        <f t="shared" si="56"/>
        <v>Reunião</v>
      </c>
      <c r="N630" t="str">
        <f t="shared" si="54"/>
        <v>Berçário</v>
      </c>
      <c r="O630">
        <f t="shared" si="57"/>
        <v>1</v>
      </c>
      <c r="P630">
        <f t="shared" si="57"/>
        <v>1</v>
      </c>
      <c r="Q630">
        <f t="shared" si="57"/>
        <v>2</v>
      </c>
    </row>
    <row r="631" spans="3:17">
      <c r="E631" t="s">
        <v>306</v>
      </c>
      <c r="F631">
        <v>1</v>
      </c>
      <c r="G631">
        <v>1</v>
      </c>
      <c r="H631">
        <v>2</v>
      </c>
      <c r="J631" s="27">
        <f t="shared" si="58"/>
        <v>11</v>
      </c>
      <c r="K631">
        <f t="shared" si="55"/>
        <v>4</v>
      </c>
      <c r="L631" s="27" t="str">
        <f t="shared" si="59"/>
        <v>2021</v>
      </c>
      <c r="M631" t="str">
        <f t="shared" si="56"/>
        <v>Reunião</v>
      </c>
      <c r="N631" t="str">
        <f t="shared" si="54"/>
        <v>Idosos</v>
      </c>
      <c r="O631">
        <f t="shared" si="57"/>
        <v>1</v>
      </c>
      <c r="P631">
        <f t="shared" si="57"/>
        <v>1</v>
      </c>
      <c r="Q631">
        <f t="shared" si="57"/>
        <v>2</v>
      </c>
    </row>
    <row r="632" spans="3:17">
      <c r="E632" t="s">
        <v>300</v>
      </c>
      <c r="F632">
        <v>1</v>
      </c>
      <c r="G632">
        <v>1</v>
      </c>
      <c r="H632">
        <v>2</v>
      </c>
      <c r="J632" s="27">
        <f t="shared" si="58"/>
        <v>11</v>
      </c>
      <c r="K632">
        <f t="shared" si="55"/>
        <v>4</v>
      </c>
      <c r="L632" s="27" t="str">
        <f t="shared" si="59"/>
        <v>2021</v>
      </c>
      <c r="M632" t="str">
        <f t="shared" si="56"/>
        <v>Reunião</v>
      </c>
      <c r="N632" t="str">
        <f t="shared" si="54"/>
        <v>Jovem</v>
      </c>
      <c r="O632">
        <f t="shared" si="57"/>
        <v>1</v>
      </c>
      <c r="P632">
        <f t="shared" si="57"/>
        <v>1</v>
      </c>
      <c r="Q632">
        <f t="shared" si="57"/>
        <v>2</v>
      </c>
    </row>
    <row r="633" spans="3:17">
      <c r="E633" t="s">
        <v>289</v>
      </c>
      <c r="F633">
        <v>6</v>
      </c>
      <c r="G633">
        <v>1</v>
      </c>
      <c r="H633">
        <v>7</v>
      </c>
      <c r="J633" s="27">
        <f t="shared" si="58"/>
        <v>11</v>
      </c>
      <c r="K633">
        <f t="shared" si="55"/>
        <v>4</v>
      </c>
      <c r="L633" s="27" t="str">
        <f t="shared" si="59"/>
        <v>2021</v>
      </c>
      <c r="M633" t="str">
        <f t="shared" si="56"/>
        <v>Reunião</v>
      </c>
      <c r="N633" t="str">
        <f t="shared" si="54"/>
        <v>Junior</v>
      </c>
      <c r="O633">
        <f t="shared" si="57"/>
        <v>6</v>
      </c>
      <c r="P633">
        <f t="shared" si="57"/>
        <v>1</v>
      </c>
      <c r="Q633">
        <f t="shared" si="57"/>
        <v>7</v>
      </c>
    </row>
    <row r="634" spans="3:17">
      <c r="D634" t="s">
        <v>332</v>
      </c>
      <c r="F634">
        <v>20</v>
      </c>
      <c r="G634">
        <v>9</v>
      </c>
      <c r="H634">
        <v>29</v>
      </c>
      <c r="J634" s="27">
        <f t="shared" si="58"/>
        <v>11</v>
      </c>
      <c r="K634">
        <f t="shared" si="55"/>
        <v>4</v>
      </c>
      <c r="L634" s="27" t="str">
        <f t="shared" si="59"/>
        <v>2021</v>
      </c>
      <c r="M634" t="str">
        <f t="shared" si="56"/>
        <v>Reunião Total</v>
      </c>
      <c r="N634" t="str">
        <f t="shared" si="54"/>
        <v>Total</v>
      </c>
      <c r="O634">
        <f t="shared" si="57"/>
        <v>20</v>
      </c>
      <c r="P634">
        <f t="shared" si="57"/>
        <v>9</v>
      </c>
      <c r="Q634">
        <f t="shared" si="57"/>
        <v>29</v>
      </c>
    </row>
    <row r="635" spans="3:17">
      <c r="C635">
        <v>18</v>
      </c>
      <c r="D635" t="s">
        <v>299</v>
      </c>
      <c r="E635" t="s">
        <v>303</v>
      </c>
      <c r="F635">
        <v>3</v>
      </c>
      <c r="G635">
        <v>1</v>
      </c>
      <c r="H635">
        <v>4</v>
      </c>
      <c r="J635" s="27">
        <f t="shared" si="58"/>
        <v>18</v>
      </c>
      <c r="K635">
        <f t="shared" si="55"/>
        <v>4</v>
      </c>
      <c r="L635" s="27" t="str">
        <f t="shared" si="59"/>
        <v>2021</v>
      </c>
      <c r="M635" t="str">
        <f t="shared" si="56"/>
        <v>Assembléia Extraordinária</v>
      </c>
      <c r="N635" t="str">
        <f t="shared" si="54"/>
        <v>Adolescentes</v>
      </c>
      <c r="O635">
        <f t="shared" si="57"/>
        <v>3</v>
      </c>
      <c r="P635">
        <f t="shared" si="57"/>
        <v>1</v>
      </c>
      <c r="Q635">
        <f t="shared" si="57"/>
        <v>4</v>
      </c>
    </row>
    <row r="636" spans="3:17">
      <c r="E636" t="s">
        <v>292</v>
      </c>
      <c r="F636">
        <v>9</v>
      </c>
      <c r="G636">
        <v>2</v>
      </c>
      <c r="H636">
        <v>11</v>
      </c>
      <c r="J636" s="27">
        <f t="shared" si="58"/>
        <v>18</v>
      </c>
      <c r="K636">
        <f t="shared" si="55"/>
        <v>4</v>
      </c>
      <c r="L636" s="27" t="str">
        <f t="shared" si="59"/>
        <v>2021</v>
      </c>
      <c r="M636" t="str">
        <f t="shared" si="56"/>
        <v>Assembléia Extraordinária</v>
      </c>
      <c r="N636" t="str">
        <f t="shared" si="54"/>
        <v>Adultos</v>
      </c>
      <c r="O636">
        <f t="shared" si="57"/>
        <v>9</v>
      </c>
      <c r="P636">
        <f t="shared" si="57"/>
        <v>2</v>
      </c>
      <c r="Q636">
        <f t="shared" si="57"/>
        <v>11</v>
      </c>
    </row>
    <row r="637" spans="3:17">
      <c r="E637" t="s">
        <v>294</v>
      </c>
      <c r="F637">
        <v>1</v>
      </c>
      <c r="G637">
        <v>1</v>
      </c>
      <c r="H637">
        <v>2</v>
      </c>
      <c r="J637" s="27">
        <f t="shared" si="58"/>
        <v>18</v>
      </c>
      <c r="K637">
        <f t="shared" si="55"/>
        <v>4</v>
      </c>
      <c r="L637" s="27" t="str">
        <f t="shared" si="59"/>
        <v>2021</v>
      </c>
      <c r="M637" t="str">
        <f t="shared" si="56"/>
        <v>Assembléia Extraordinária</v>
      </c>
      <c r="N637" t="str">
        <f t="shared" si="54"/>
        <v>Berçário</v>
      </c>
      <c r="O637">
        <f t="shared" si="57"/>
        <v>1</v>
      </c>
      <c r="P637">
        <f t="shared" si="57"/>
        <v>1</v>
      </c>
      <c r="Q637">
        <f t="shared" si="57"/>
        <v>2</v>
      </c>
    </row>
    <row r="638" spans="3:17">
      <c r="E638" t="s">
        <v>306</v>
      </c>
      <c r="F638">
        <v>2</v>
      </c>
      <c r="G638">
        <v>2</v>
      </c>
      <c r="H638">
        <v>4</v>
      </c>
      <c r="J638" s="27">
        <f t="shared" si="58"/>
        <v>18</v>
      </c>
      <c r="K638">
        <f t="shared" si="55"/>
        <v>4</v>
      </c>
      <c r="L638" s="27" t="str">
        <f t="shared" si="59"/>
        <v>2021</v>
      </c>
      <c r="M638" t="str">
        <f t="shared" si="56"/>
        <v>Assembléia Extraordinária</v>
      </c>
      <c r="N638" t="str">
        <f t="shared" si="54"/>
        <v>Idosos</v>
      </c>
      <c r="O638">
        <f t="shared" si="57"/>
        <v>2</v>
      </c>
      <c r="P638">
        <f t="shared" si="57"/>
        <v>2</v>
      </c>
      <c r="Q638">
        <f t="shared" si="57"/>
        <v>4</v>
      </c>
    </row>
    <row r="639" spans="3:17">
      <c r="E639" t="s">
        <v>300</v>
      </c>
      <c r="F639">
        <v>1</v>
      </c>
      <c r="G639">
        <v>4</v>
      </c>
      <c r="H639">
        <v>5</v>
      </c>
      <c r="J639" s="27">
        <f t="shared" si="58"/>
        <v>18</v>
      </c>
      <c r="K639">
        <f t="shared" si="55"/>
        <v>4</v>
      </c>
      <c r="L639" s="27" t="str">
        <f t="shared" si="59"/>
        <v>2021</v>
      </c>
      <c r="M639" t="str">
        <f t="shared" si="56"/>
        <v>Assembléia Extraordinária</v>
      </c>
      <c r="N639" t="str">
        <f t="shared" si="54"/>
        <v>Jovem</v>
      </c>
      <c r="O639">
        <f t="shared" si="57"/>
        <v>1</v>
      </c>
      <c r="P639">
        <f t="shared" si="57"/>
        <v>4</v>
      </c>
      <c r="Q639">
        <f t="shared" si="57"/>
        <v>5</v>
      </c>
    </row>
    <row r="640" spans="3:17">
      <c r="E640" t="s">
        <v>289</v>
      </c>
      <c r="F640">
        <v>2</v>
      </c>
      <c r="G640">
        <v>3</v>
      </c>
      <c r="H640">
        <v>5</v>
      </c>
      <c r="J640" s="27">
        <f t="shared" si="58"/>
        <v>18</v>
      </c>
      <c r="K640">
        <f t="shared" si="55"/>
        <v>4</v>
      </c>
      <c r="L640" s="27" t="str">
        <f t="shared" si="59"/>
        <v>2021</v>
      </c>
      <c r="M640" t="str">
        <f t="shared" si="56"/>
        <v>Assembléia Extraordinária</v>
      </c>
      <c r="N640" t="str">
        <f t="shared" si="54"/>
        <v>Junior</v>
      </c>
      <c r="O640">
        <f t="shared" si="57"/>
        <v>2</v>
      </c>
      <c r="P640">
        <f t="shared" si="57"/>
        <v>3</v>
      </c>
      <c r="Q640">
        <f t="shared" si="57"/>
        <v>5</v>
      </c>
    </row>
    <row r="641" spans="4:17">
      <c r="D641" t="s">
        <v>327</v>
      </c>
      <c r="F641">
        <v>18</v>
      </c>
      <c r="G641">
        <v>13</v>
      </c>
      <c r="H641">
        <v>31</v>
      </c>
      <c r="J641" s="27">
        <f t="shared" si="58"/>
        <v>18</v>
      </c>
      <c r="K641">
        <f t="shared" si="55"/>
        <v>4</v>
      </c>
      <c r="L641" s="27" t="str">
        <f t="shared" si="59"/>
        <v>2021</v>
      </c>
      <c r="M641" t="str">
        <f t="shared" si="56"/>
        <v>Assembléia Extraordinária Total</v>
      </c>
      <c r="N641" t="str">
        <f t="shared" si="54"/>
        <v>Total</v>
      </c>
      <c r="O641">
        <f t="shared" si="57"/>
        <v>18</v>
      </c>
      <c r="P641">
        <f t="shared" si="57"/>
        <v>13</v>
      </c>
      <c r="Q641">
        <f t="shared" si="57"/>
        <v>31</v>
      </c>
    </row>
    <row r="642" spans="4:17">
      <c r="D642" t="s">
        <v>298</v>
      </c>
      <c r="E642" t="s">
        <v>303</v>
      </c>
      <c r="F642">
        <v>1</v>
      </c>
      <c r="G642">
        <v>3</v>
      </c>
      <c r="H642">
        <v>4</v>
      </c>
      <c r="J642" s="27">
        <f t="shared" si="58"/>
        <v>18</v>
      </c>
      <c r="K642">
        <f t="shared" si="55"/>
        <v>4</v>
      </c>
      <c r="L642" s="27" t="str">
        <f t="shared" si="59"/>
        <v>2021</v>
      </c>
      <c r="M642" t="str">
        <f t="shared" si="56"/>
        <v>Assembléia Ordinária</v>
      </c>
      <c r="N642" t="str">
        <f t="shared" si="54"/>
        <v>Adolescentes</v>
      </c>
      <c r="O642">
        <f t="shared" si="57"/>
        <v>1</v>
      </c>
      <c r="P642">
        <f t="shared" si="57"/>
        <v>3</v>
      </c>
      <c r="Q642">
        <f t="shared" si="57"/>
        <v>4</v>
      </c>
    </row>
    <row r="643" spans="4:17">
      <c r="E643" t="s">
        <v>292</v>
      </c>
      <c r="F643">
        <v>12</v>
      </c>
      <c r="G643">
        <v>5</v>
      </c>
      <c r="H643">
        <v>17</v>
      </c>
      <c r="J643" s="27">
        <f t="shared" si="58"/>
        <v>18</v>
      </c>
      <c r="K643">
        <f t="shared" si="55"/>
        <v>4</v>
      </c>
      <c r="L643" s="27" t="str">
        <f t="shared" si="59"/>
        <v>2021</v>
      </c>
      <c r="M643" t="str">
        <f t="shared" si="56"/>
        <v>Assembléia Ordinária</v>
      </c>
      <c r="N643" t="str">
        <f t="shared" si="54"/>
        <v>Adultos</v>
      </c>
      <c r="O643">
        <f t="shared" si="57"/>
        <v>12</v>
      </c>
      <c r="P643">
        <f t="shared" si="57"/>
        <v>5</v>
      </c>
      <c r="Q643">
        <f t="shared" si="57"/>
        <v>17</v>
      </c>
    </row>
    <row r="644" spans="4:17">
      <c r="E644" t="s">
        <v>294</v>
      </c>
      <c r="F644">
        <v>1</v>
      </c>
      <c r="G644">
        <v>3</v>
      </c>
      <c r="H644">
        <v>4</v>
      </c>
      <c r="J644" s="27">
        <f t="shared" si="58"/>
        <v>18</v>
      </c>
      <c r="K644">
        <f t="shared" si="55"/>
        <v>4</v>
      </c>
      <c r="L644" s="27" t="str">
        <f t="shared" si="59"/>
        <v>2021</v>
      </c>
      <c r="M644" t="str">
        <f t="shared" si="56"/>
        <v>Assembléia Ordinária</v>
      </c>
      <c r="N644" t="str">
        <f t="shared" ref="N644:N707" si="60">IF(E644="","Total",E644)</f>
        <v>Berçário</v>
      </c>
      <c r="O644">
        <f t="shared" si="57"/>
        <v>1</v>
      </c>
      <c r="P644">
        <f t="shared" si="57"/>
        <v>3</v>
      </c>
      <c r="Q644">
        <f t="shared" si="57"/>
        <v>4</v>
      </c>
    </row>
    <row r="645" spans="4:17">
      <c r="E645" t="s">
        <v>306</v>
      </c>
      <c r="F645">
        <v>7</v>
      </c>
      <c r="G645">
        <v>3</v>
      </c>
      <c r="H645">
        <v>10</v>
      </c>
      <c r="J645" s="27">
        <f t="shared" si="58"/>
        <v>18</v>
      </c>
      <c r="K645">
        <f t="shared" ref="K645:K708" si="61">IF(B645="",K644,VLOOKUP(B645,$U$3:$V$14,2,0))</f>
        <v>4</v>
      </c>
      <c r="L645" s="27" t="str">
        <f t="shared" si="59"/>
        <v>2021</v>
      </c>
      <c r="M645" t="str">
        <f t="shared" ref="M645:M708" si="62">IF(D645="",M644,D645)</f>
        <v>Assembléia Ordinária</v>
      </c>
      <c r="N645" t="str">
        <f t="shared" si="60"/>
        <v>Idosos</v>
      </c>
      <c r="O645">
        <f t="shared" ref="O645:Q708" si="63">F645</f>
        <v>7</v>
      </c>
      <c r="P645">
        <f t="shared" si="63"/>
        <v>3</v>
      </c>
      <c r="Q645">
        <f t="shared" si="63"/>
        <v>10</v>
      </c>
    </row>
    <row r="646" spans="4:17">
      <c r="E646" t="s">
        <v>300</v>
      </c>
      <c r="F646">
        <v>1</v>
      </c>
      <c r="G646">
        <v>1</v>
      </c>
      <c r="H646">
        <v>2</v>
      </c>
      <c r="J646" s="27">
        <f t="shared" ref="J646:J709" si="64">IF(C646="",J645,C646)</f>
        <v>18</v>
      </c>
      <c r="K646">
        <f t="shared" si="61"/>
        <v>4</v>
      </c>
      <c r="L646" s="27" t="str">
        <f t="shared" ref="L646:L709" si="65">IF(A646="",L645,A646)</f>
        <v>2021</v>
      </c>
      <c r="M646" t="str">
        <f t="shared" si="62"/>
        <v>Assembléia Ordinária</v>
      </c>
      <c r="N646" t="str">
        <f t="shared" si="60"/>
        <v>Jovem</v>
      </c>
      <c r="O646">
        <f t="shared" si="63"/>
        <v>1</v>
      </c>
      <c r="P646">
        <f t="shared" si="63"/>
        <v>1</v>
      </c>
      <c r="Q646">
        <f t="shared" si="63"/>
        <v>2</v>
      </c>
    </row>
    <row r="647" spans="4:17">
      <c r="E647" t="s">
        <v>289</v>
      </c>
      <c r="F647">
        <v>3</v>
      </c>
      <c r="G647">
        <v>3</v>
      </c>
      <c r="H647">
        <v>6</v>
      </c>
      <c r="J647" s="27">
        <f t="shared" si="64"/>
        <v>18</v>
      </c>
      <c r="K647">
        <f t="shared" si="61"/>
        <v>4</v>
      </c>
      <c r="L647" s="27" t="str">
        <f t="shared" si="65"/>
        <v>2021</v>
      </c>
      <c r="M647" t="str">
        <f t="shared" si="62"/>
        <v>Assembléia Ordinária</v>
      </c>
      <c r="N647" t="str">
        <f t="shared" si="60"/>
        <v>Junior</v>
      </c>
      <c r="O647">
        <f t="shared" si="63"/>
        <v>3</v>
      </c>
      <c r="P647">
        <f t="shared" si="63"/>
        <v>3</v>
      </c>
      <c r="Q647">
        <f t="shared" si="63"/>
        <v>6</v>
      </c>
    </row>
    <row r="648" spans="4:17">
      <c r="D648" t="s">
        <v>328</v>
      </c>
      <c r="F648">
        <v>25</v>
      </c>
      <c r="G648">
        <v>18</v>
      </c>
      <c r="H648">
        <v>43</v>
      </c>
      <c r="J648" s="27">
        <f t="shared" si="64"/>
        <v>18</v>
      </c>
      <c r="K648">
        <f t="shared" si="61"/>
        <v>4</v>
      </c>
      <c r="L648" s="27" t="str">
        <f t="shared" si="65"/>
        <v>2021</v>
      </c>
      <c r="M648" t="str">
        <f t="shared" si="62"/>
        <v>Assembléia Ordinária Total</v>
      </c>
      <c r="N648" t="str">
        <f t="shared" si="60"/>
        <v>Total</v>
      </c>
      <c r="O648">
        <f t="shared" si="63"/>
        <v>25</v>
      </c>
      <c r="P648">
        <f t="shared" si="63"/>
        <v>18</v>
      </c>
      <c r="Q648">
        <f t="shared" si="63"/>
        <v>43</v>
      </c>
    </row>
    <row r="649" spans="4:17">
      <c r="D649" t="s">
        <v>296</v>
      </c>
      <c r="E649" t="s">
        <v>303</v>
      </c>
      <c r="F649">
        <v>2</v>
      </c>
      <c r="G649">
        <v>1</v>
      </c>
      <c r="H649">
        <v>3</v>
      </c>
      <c r="J649" s="27">
        <f t="shared" si="64"/>
        <v>18</v>
      </c>
      <c r="K649">
        <f t="shared" si="61"/>
        <v>4</v>
      </c>
      <c r="L649" s="27" t="str">
        <f t="shared" si="65"/>
        <v>2021</v>
      </c>
      <c r="M649" t="str">
        <f t="shared" si="62"/>
        <v>Culto Matutino</v>
      </c>
      <c r="N649" t="str">
        <f t="shared" si="60"/>
        <v>Adolescentes</v>
      </c>
      <c r="O649">
        <f t="shared" si="63"/>
        <v>2</v>
      </c>
      <c r="P649">
        <f t="shared" si="63"/>
        <v>1</v>
      </c>
      <c r="Q649">
        <f t="shared" si="63"/>
        <v>3</v>
      </c>
    </row>
    <row r="650" spans="4:17">
      <c r="E650" t="s">
        <v>292</v>
      </c>
      <c r="F650">
        <v>5</v>
      </c>
      <c r="G650">
        <v>5</v>
      </c>
      <c r="H650">
        <v>10</v>
      </c>
      <c r="J650" s="27">
        <f t="shared" si="64"/>
        <v>18</v>
      </c>
      <c r="K650">
        <f t="shared" si="61"/>
        <v>4</v>
      </c>
      <c r="L650" s="27" t="str">
        <f t="shared" si="65"/>
        <v>2021</v>
      </c>
      <c r="M650" t="str">
        <f t="shared" si="62"/>
        <v>Culto Matutino</v>
      </c>
      <c r="N650" t="str">
        <f t="shared" si="60"/>
        <v>Adultos</v>
      </c>
      <c r="O650">
        <f t="shared" si="63"/>
        <v>5</v>
      </c>
      <c r="P650">
        <f t="shared" si="63"/>
        <v>5</v>
      </c>
      <c r="Q650">
        <f t="shared" si="63"/>
        <v>10</v>
      </c>
    </row>
    <row r="651" spans="4:17">
      <c r="E651" t="s">
        <v>294</v>
      </c>
      <c r="F651">
        <v>1</v>
      </c>
      <c r="G651">
        <v>2</v>
      </c>
      <c r="H651">
        <v>3</v>
      </c>
      <c r="J651" s="27">
        <f t="shared" si="64"/>
        <v>18</v>
      </c>
      <c r="K651">
        <f t="shared" si="61"/>
        <v>4</v>
      </c>
      <c r="L651" s="27" t="str">
        <f t="shared" si="65"/>
        <v>2021</v>
      </c>
      <c r="M651" t="str">
        <f t="shared" si="62"/>
        <v>Culto Matutino</v>
      </c>
      <c r="N651" t="str">
        <f t="shared" si="60"/>
        <v>Berçário</v>
      </c>
      <c r="O651">
        <f t="shared" si="63"/>
        <v>1</v>
      </c>
      <c r="P651">
        <f t="shared" si="63"/>
        <v>2</v>
      </c>
      <c r="Q651">
        <f t="shared" si="63"/>
        <v>3</v>
      </c>
    </row>
    <row r="652" spans="4:17">
      <c r="E652" t="s">
        <v>306</v>
      </c>
      <c r="F652">
        <v>6</v>
      </c>
      <c r="G652">
        <v>2</v>
      </c>
      <c r="H652">
        <v>8</v>
      </c>
      <c r="J652" s="27">
        <f t="shared" si="64"/>
        <v>18</v>
      </c>
      <c r="K652">
        <f t="shared" si="61"/>
        <v>4</v>
      </c>
      <c r="L652" s="27" t="str">
        <f t="shared" si="65"/>
        <v>2021</v>
      </c>
      <c r="M652" t="str">
        <f t="shared" si="62"/>
        <v>Culto Matutino</v>
      </c>
      <c r="N652" t="str">
        <f t="shared" si="60"/>
        <v>Idosos</v>
      </c>
      <c r="O652">
        <f t="shared" si="63"/>
        <v>6</v>
      </c>
      <c r="P652">
        <f t="shared" si="63"/>
        <v>2</v>
      </c>
      <c r="Q652">
        <f t="shared" si="63"/>
        <v>8</v>
      </c>
    </row>
    <row r="653" spans="4:17">
      <c r="E653" t="s">
        <v>300</v>
      </c>
      <c r="F653">
        <v>3</v>
      </c>
      <c r="G653">
        <v>1</v>
      </c>
      <c r="H653">
        <v>4</v>
      </c>
      <c r="J653" s="27">
        <f t="shared" si="64"/>
        <v>18</v>
      </c>
      <c r="K653">
        <f t="shared" si="61"/>
        <v>4</v>
      </c>
      <c r="L653" s="27" t="str">
        <f t="shared" si="65"/>
        <v>2021</v>
      </c>
      <c r="M653" t="str">
        <f t="shared" si="62"/>
        <v>Culto Matutino</v>
      </c>
      <c r="N653" t="str">
        <f t="shared" si="60"/>
        <v>Jovem</v>
      </c>
      <c r="O653">
        <f t="shared" si="63"/>
        <v>3</v>
      </c>
      <c r="P653">
        <f t="shared" si="63"/>
        <v>1</v>
      </c>
      <c r="Q653">
        <f t="shared" si="63"/>
        <v>4</v>
      </c>
    </row>
    <row r="654" spans="4:17">
      <c r="E654" t="s">
        <v>289</v>
      </c>
      <c r="F654">
        <v>5</v>
      </c>
      <c r="G654">
        <v>2</v>
      </c>
      <c r="H654">
        <v>7</v>
      </c>
      <c r="J654" s="27">
        <f t="shared" si="64"/>
        <v>18</v>
      </c>
      <c r="K654">
        <f t="shared" si="61"/>
        <v>4</v>
      </c>
      <c r="L654" s="27" t="str">
        <f t="shared" si="65"/>
        <v>2021</v>
      </c>
      <c r="M654" t="str">
        <f t="shared" si="62"/>
        <v>Culto Matutino</v>
      </c>
      <c r="N654" t="str">
        <f t="shared" si="60"/>
        <v>Junior</v>
      </c>
      <c r="O654">
        <f t="shared" si="63"/>
        <v>5</v>
      </c>
      <c r="P654">
        <f t="shared" si="63"/>
        <v>2</v>
      </c>
      <c r="Q654">
        <f t="shared" si="63"/>
        <v>7</v>
      </c>
    </row>
    <row r="655" spans="4:17">
      <c r="D655" t="s">
        <v>329</v>
      </c>
      <c r="F655">
        <v>22</v>
      </c>
      <c r="G655">
        <v>13</v>
      </c>
      <c r="H655">
        <v>35</v>
      </c>
      <c r="J655" s="27">
        <f t="shared" si="64"/>
        <v>18</v>
      </c>
      <c r="K655">
        <f t="shared" si="61"/>
        <v>4</v>
      </c>
      <c r="L655" s="27" t="str">
        <f t="shared" si="65"/>
        <v>2021</v>
      </c>
      <c r="M655" t="str">
        <f t="shared" si="62"/>
        <v>Culto Matutino Total</v>
      </c>
      <c r="N655" t="str">
        <f t="shared" si="60"/>
        <v>Total</v>
      </c>
      <c r="O655">
        <f t="shared" si="63"/>
        <v>22</v>
      </c>
      <c r="P655">
        <f t="shared" si="63"/>
        <v>13</v>
      </c>
      <c r="Q655">
        <f t="shared" si="63"/>
        <v>35</v>
      </c>
    </row>
    <row r="656" spans="4:17">
      <c r="D656" t="s">
        <v>297</v>
      </c>
      <c r="E656" t="s">
        <v>303</v>
      </c>
      <c r="F656">
        <v>2</v>
      </c>
      <c r="G656">
        <v>1</v>
      </c>
      <c r="H656">
        <v>3</v>
      </c>
      <c r="J656" s="27">
        <f t="shared" si="64"/>
        <v>18</v>
      </c>
      <c r="K656">
        <f t="shared" si="61"/>
        <v>4</v>
      </c>
      <c r="L656" s="27" t="str">
        <f t="shared" si="65"/>
        <v>2021</v>
      </c>
      <c r="M656" t="str">
        <f t="shared" si="62"/>
        <v>Culto Noturno</v>
      </c>
      <c r="N656" t="str">
        <f t="shared" si="60"/>
        <v>Adolescentes</v>
      </c>
      <c r="O656">
        <f t="shared" si="63"/>
        <v>2</v>
      </c>
      <c r="P656">
        <f t="shared" si="63"/>
        <v>1</v>
      </c>
      <c r="Q656">
        <f t="shared" si="63"/>
        <v>3</v>
      </c>
    </row>
    <row r="657" spans="4:17">
      <c r="E657" t="s">
        <v>292</v>
      </c>
      <c r="F657">
        <v>1</v>
      </c>
      <c r="G657">
        <v>3</v>
      </c>
      <c r="H657">
        <v>4</v>
      </c>
      <c r="J657" s="27">
        <f t="shared" si="64"/>
        <v>18</v>
      </c>
      <c r="K657">
        <f t="shared" si="61"/>
        <v>4</v>
      </c>
      <c r="L657" s="27" t="str">
        <f t="shared" si="65"/>
        <v>2021</v>
      </c>
      <c r="M657" t="str">
        <f t="shared" si="62"/>
        <v>Culto Noturno</v>
      </c>
      <c r="N657" t="str">
        <f t="shared" si="60"/>
        <v>Adultos</v>
      </c>
      <c r="O657">
        <f t="shared" si="63"/>
        <v>1</v>
      </c>
      <c r="P657">
        <f t="shared" si="63"/>
        <v>3</v>
      </c>
      <c r="Q657">
        <f t="shared" si="63"/>
        <v>4</v>
      </c>
    </row>
    <row r="658" spans="4:17">
      <c r="E658" t="s">
        <v>294</v>
      </c>
      <c r="F658">
        <v>1</v>
      </c>
      <c r="G658">
        <v>1</v>
      </c>
      <c r="H658">
        <v>2</v>
      </c>
      <c r="J658" s="27">
        <f t="shared" si="64"/>
        <v>18</v>
      </c>
      <c r="K658">
        <f t="shared" si="61"/>
        <v>4</v>
      </c>
      <c r="L658" s="27" t="str">
        <f t="shared" si="65"/>
        <v>2021</v>
      </c>
      <c r="M658" t="str">
        <f t="shared" si="62"/>
        <v>Culto Noturno</v>
      </c>
      <c r="N658" t="str">
        <f t="shared" si="60"/>
        <v>Berçário</v>
      </c>
      <c r="O658">
        <f t="shared" si="63"/>
        <v>1</v>
      </c>
      <c r="P658">
        <f t="shared" si="63"/>
        <v>1</v>
      </c>
      <c r="Q658">
        <f t="shared" si="63"/>
        <v>2</v>
      </c>
    </row>
    <row r="659" spans="4:17">
      <c r="E659" t="s">
        <v>306</v>
      </c>
      <c r="F659">
        <v>6</v>
      </c>
      <c r="G659">
        <v>2</v>
      </c>
      <c r="H659">
        <v>8</v>
      </c>
      <c r="J659" s="27">
        <f t="shared" si="64"/>
        <v>18</v>
      </c>
      <c r="K659">
        <f t="shared" si="61"/>
        <v>4</v>
      </c>
      <c r="L659" s="27" t="str">
        <f t="shared" si="65"/>
        <v>2021</v>
      </c>
      <c r="M659" t="str">
        <f t="shared" si="62"/>
        <v>Culto Noturno</v>
      </c>
      <c r="N659" t="str">
        <f t="shared" si="60"/>
        <v>Idosos</v>
      </c>
      <c r="O659">
        <f t="shared" si="63"/>
        <v>6</v>
      </c>
      <c r="P659">
        <f t="shared" si="63"/>
        <v>2</v>
      </c>
      <c r="Q659">
        <f t="shared" si="63"/>
        <v>8</v>
      </c>
    </row>
    <row r="660" spans="4:17">
      <c r="E660" t="s">
        <v>300</v>
      </c>
      <c r="F660">
        <v>4</v>
      </c>
      <c r="G660">
        <v>2</v>
      </c>
      <c r="H660">
        <v>6</v>
      </c>
      <c r="J660" s="27">
        <f t="shared" si="64"/>
        <v>18</v>
      </c>
      <c r="K660">
        <f t="shared" si="61"/>
        <v>4</v>
      </c>
      <c r="L660" s="27" t="str">
        <f t="shared" si="65"/>
        <v>2021</v>
      </c>
      <c r="M660" t="str">
        <f t="shared" si="62"/>
        <v>Culto Noturno</v>
      </c>
      <c r="N660" t="str">
        <f t="shared" si="60"/>
        <v>Jovem</v>
      </c>
      <c r="O660">
        <f t="shared" si="63"/>
        <v>4</v>
      </c>
      <c r="P660">
        <f t="shared" si="63"/>
        <v>2</v>
      </c>
      <c r="Q660">
        <f t="shared" si="63"/>
        <v>6</v>
      </c>
    </row>
    <row r="661" spans="4:17">
      <c r="E661" t="s">
        <v>289</v>
      </c>
      <c r="F661">
        <v>1</v>
      </c>
      <c r="G661">
        <v>2</v>
      </c>
      <c r="H661">
        <v>3</v>
      </c>
      <c r="J661" s="27">
        <f t="shared" si="64"/>
        <v>18</v>
      </c>
      <c r="K661">
        <f t="shared" si="61"/>
        <v>4</v>
      </c>
      <c r="L661" s="27" t="str">
        <f t="shared" si="65"/>
        <v>2021</v>
      </c>
      <c r="M661" t="str">
        <f t="shared" si="62"/>
        <v>Culto Noturno</v>
      </c>
      <c r="N661" t="str">
        <f t="shared" si="60"/>
        <v>Junior</v>
      </c>
      <c r="O661">
        <f t="shared" si="63"/>
        <v>1</v>
      </c>
      <c r="P661">
        <f t="shared" si="63"/>
        <v>2</v>
      </c>
      <c r="Q661">
        <f t="shared" si="63"/>
        <v>3</v>
      </c>
    </row>
    <row r="662" spans="4:17">
      <c r="D662" t="s">
        <v>330</v>
      </c>
      <c r="F662">
        <v>15</v>
      </c>
      <c r="G662">
        <v>11</v>
      </c>
      <c r="H662">
        <v>26</v>
      </c>
      <c r="J662" s="27">
        <f t="shared" si="64"/>
        <v>18</v>
      </c>
      <c r="K662">
        <f t="shared" si="61"/>
        <v>4</v>
      </c>
      <c r="L662" s="27" t="str">
        <f t="shared" si="65"/>
        <v>2021</v>
      </c>
      <c r="M662" t="str">
        <f t="shared" si="62"/>
        <v>Culto Noturno Total</v>
      </c>
      <c r="N662" t="str">
        <f t="shared" si="60"/>
        <v>Total</v>
      </c>
      <c r="O662">
        <f t="shared" si="63"/>
        <v>15</v>
      </c>
      <c r="P662">
        <f t="shared" si="63"/>
        <v>11</v>
      </c>
      <c r="Q662">
        <f t="shared" si="63"/>
        <v>26</v>
      </c>
    </row>
    <row r="663" spans="4:17">
      <c r="D663" t="s">
        <v>305</v>
      </c>
      <c r="E663" t="s">
        <v>303</v>
      </c>
      <c r="F663">
        <v>2</v>
      </c>
      <c r="G663">
        <v>1</v>
      </c>
      <c r="H663">
        <v>3</v>
      </c>
      <c r="J663" s="27">
        <f t="shared" si="64"/>
        <v>18</v>
      </c>
      <c r="K663">
        <f t="shared" si="61"/>
        <v>4</v>
      </c>
      <c r="L663" s="27" t="str">
        <f t="shared" si="65"/>
        <v>2021</v>
      </c>
      <c r="M663" t="str">
        <f t="shared" si="62"/>
        <v>EBD</v>
      </c>
      <c r="N663" t="str">
        <f t="shared" si="60"/>
        <v>Adolescentes</v>
      </c>
      <c r="O663">
        <f t="shared" si="63"/>
        <v>2</v>
      </c>
      <c r="P663">
        <f t="shared" si="63"/>
        <v>1</v>
      </c>
      <c r="Q663">
        <f t="shared" si="63"/>
        <v>3</v>
      </c>
    </row>
    <row r="664" spans="4:17">
      <c r="E664" t="s">
        <v>292</v>
      </c>
      <c r="F664">
        <v>4</v>
      </c>
      <c r="G664">
        <v>1</v>
      </c>
      <c r="H664">
        <v>5</v>
      </c>
      <c r="J664" s="27">
        <f t="shared" si="64"/>
        <v>18</v>
      </c>
      <c r="K664">
        <f t="shared" si="61"/>
        <v>4</v>
      </c>
      <c r="L664" s="27" t="str">
        <f t="shared" si="65"/>
        <v>2021</v>
      </c>
      <c r="M664" t="str">
        <f t="shared" si="62"/>
        <v>EBD</v>
      </c>
      <c r="N664" t="str">
        <f t="shared" si="60"/>
        <v>Adultos</v>
      </c>
      <c r="O664">
        <f t="shared" si="63"/>
        <v>4</v>
      </c>
      <c r="P664">
        <f t="shared" si="63"/>
        <v>1</v>
      </c>
      <c r="Q664">
        <f t="shared" si="63"/>
        <v>5</v>
      </c>
    </row>
    <row r="665" spans="4:17">
      <c r="E665" t="s">
        <v>294</v>
      </c>
      <c r="F665">
        <v>1</v>
      </c>
      <c r="G665">
        <v>1</v>
      </c>
      <c r="H665">
        <v>2</v>
      </c>
      <c r="J665" s="27">
        <f t="shared" si="64"/>
        <v>18</v>
      </c>
      <c r="K665">
        <f t="shared" si="61"/>
        <v>4</v>
      </c>
      <c r="L665" s="27" t="str">
        <f t="shared" si="65"/>
        <v>2021</v>
      </c>
      <c r="M665" t="str">
        <f t="shared" si="62"/>
        <v>EBD</v>
      </c>
      <c r="N665" t="str">
        <f t="shared" si="60"/>
        <v>Berçário</v>
      </c>
      <c r="O665">
        <f t="shared" si="63"/>
        <v>1</v>
      </c>
      <c r="P665">
        <f t="shared" si="63"/>
        <v>1</v>
      </c>
      <c r="Q665">
        <f t="shared" si="63"/>
        <v>2</v>
      </c>
    </row>
    <row r="666" spans="4:17">
      <c r="E666" t="s">
        <v>306</v>
      </c>
      <c r="F666">
        <v>2</v>
      </c>
      <c r="G666">
        <v>3</v>
      </c>
      <c r="H666">
        <v>5</v>
      </c>
      <c r="J666" s="27">
        <f t="shared" si="64"/>
        <v>18</v>
      </c>
      <c r="K666">
        <f t="shared" si="61"/>
        <v>4</v>
      </c>
      <c r="L666" s="27" t="str">
        <f t="shared" si="65"/>
        <v>2021</v>
      </c>
      <c r="M666" t="str">
        <f t="shared" si="62"/>
        <v>EBD</v>
      </c>
      <c r="N666" t="str">
        <f t="shared" si="60"/>
        <v>Idosos</v>
      </c>
      <c r="O666">
        <f t="shared" si="63"/>
        <v>2</v>
      </c>
      <c r="P666">
        <f t="shared" si="63"/>
        <v>3</v>
      </c>
      <c r="Q666">
        <f t="shared" si="63"/>
        <v>5</v>
      </c>
    </row>
    <row r="667" spans="4:17">
      <c r="E667" t="s">
        <v>300</v>
      </c>
      <c r="F667">
        <v>4</v>
      </c>
      <c r="G667">
        <v>4</v>
      </c>
      <c r="H667">
        <v>8</v>
      </c>
      <c r="J667" s="27">
        <f t="shared" si="64"/>
        <v>18</v>
      </c>
      <c r="K667">
        <f t="shared" si="61"/>
        <v>4</v>
      </c>
      <c r="L667" s="27" t="str">
        <f t="shared" si="65"/>
        <v>2021</v>
      </c>
      <c r="M667" t="str">
        <f t="shared" si="62"/>
        <v>EBD</v>
      </c>
      <c r="N667" t="str">
        <f t="shared" si="60"/>
        <v>Jovem</v>
      </c>
      <c r="O667">
        <f t="shared" si="63"/>
        <v>4</v>
      </c>
      <c r="P667">
        <f t="shared" si="63"/>
        <v>4</v>
      </c>
      <c r="Q667">
        <f t="shared" si="63"/>
        <v>8</v>
      </c>
    </row>
    <row r="668" spans="4:17">
      <c r="E668" t="s">
        <v>289</v>
      </c>
      <c r="F668">
        <v>6</v>
      </c>
      <c r="G668">
        <v>2</v>
      </c>
      <c r="H668">
        <v>8</v>
      </c>
      <c r="J668" s="27">
        <f t="shared" si="64"/>
        <v>18</v>
      </c>
      <c r="K668">
        <f t="shared" si="61"/>
        <v>4</v>
      </c>
      <c r="L668" s="27" t="str">
        <f t="shared" si="65"/>
        <v>2021</v>
      </c>
      <c r="M668" t="str">
        <f t="shared" si="62"/>
        <v>EBD</v>
      </c>
      <c r="N668" t="str">
        <f t="shared" si="60"/>
        <v>Junior</v>
      </c>
      <c r="O668">
        <f t="shared" si="63"/>
        <v>6</v>
      </c>
      <c r="P668">
        <f t="shared" si="63"/>
        <v>2</v>
      </c>
      <c r="Q668">
        <f t="shared" si="63"/>
        <v>8</v>
      </c>
    </row>
    <row r="669" spans="4:17">
      <c r="D669" t="s">
        <v>331</v>
      </c>
      <c r="F669">
        <v>19</v>
      </c>
      <c r="G669">
        <v>12</v>
      </c>
      <c r="H669">
        <v>31</v>
      </c>
      <c r="J669" s="27">
        <f t="shared" si="64"/>
        <v>18</v>
      </c>
      <c r="K669">
        <f t="shared" si="61"/>
        <v>4</v>
      </c>
      <c r="L669" s="27" t="str">
        <f t="shared" si="65"/>
        <v>2021</v>
      </c>
      <c r="M669" t="str">
        <f t="shared" si="62"/>
        <v>EBD Total</v>
      </c>
      <c r="N669" t="str">
        <f t="shared" si="60"/>
        <v>Total</v>
      </c>
      <c r="O669">
        <f t="shared" si="63"/>
        <v>19</v>
      </c>
      <c r="P669">
        <f t="shared" si="63"/>
        <v>12</v>
      </c>
      <c r="Q669">
        <f t="shared" si="63"/>
        <v>31</v>
      </c>
    </row>
    <row r="670" spans="4:17">
      <c r="D670" t="s">
        <v>304</v>
      </c>
      <c r="E670" t="s">
        <v>303</v>
      </c>
      <c r="F670">
        <v>4</v>
      </c>
      <c r="G670">
        <v>1</v>
      </c>
      <c r="H670">
        <v>5</v>
      </c>
      <c r="J670" s="27">
        <f t="shared" si="64"/>
        <v>18</v>
      </c>
      <c r="K670">
        <f t="shared" si="61"/>
        <v>4</v>
      </c>
      <c r="L670" s="27" t="str">
        <f t="shared" si="65"/>
        <v>2021</v>
      </c>
      <c r="M670" t="str">
        <f t="shared" si="62"/>
        <v>Reunião</v>
      </c>
      <c r="N670" t="str">
        <f t="shared" si="60"/>
        <v>Adolescentes</v>
      </c>
      <c r="O670">
        <f t="shared" si="63"/>
        <v>4</v>
      </c>
      <c r="P670">
        <f t="shared" si="63"/>
        <v>1</v>
      </c>
      <c r="Q670">
        <f t="shared" si="63"/>
        <v>5</v>
      </c>
    </row>
    <row r="671" spans="4:17">
      <c r="E671" t="s">
        <v>292</v>
      </c>
      <c r="F671">
        <v>10</v>
      </c>
      <c r="G671">
        <v>6</v>
      </c>
      <c r="H671">
        <v>16</v>
      </c>
      <c r="J671" s="27">
        <f t="shared" si="64"/>
        <v>18</v>
      </c>
      <c r="K671">
        <f t="shared" si="61"/>
        <v>4</v>
      </c>
      <c r="L671" s="27" t="str">
        <f t="shared" si="65"/>
        <v>2021</v>
      </c>
      <c r="M671" t="str">
        <f t="shared" si="62"/>
        <v>Reunião</v>
      </c>
      <c r="N671" t="str">
        <f t="shared" si="60"/>
        <v>Adultos</v>
      </c>
      <c r="O671">
        <f t="shared" si="63"/>
        <v>10</v>
      </c>
      <c r="P671">
        <f t="shared" si="63"/>
        <v>6</v>
      </c>
      <c r="Q671">
        <f t="shared" si="63"/>
        <v>16</v>
      </c>
    </row>
    <row r="672" spans="4:17">
      <c r="E672" t="s">
        <v>294</v>
      </c>
      <c r="F672">
        <v>1</v>
      </c>
      <c r="G672">
        <v>1</v>
      </c>
      <c r="H672">
        <v>2</v>
      </c>
      <c r="J672" s="27">
        <f t="shared" si="64"/>
        <v>18</v>
      </c>
      <c r="K672">
        <f t="shared" si="61"/>
        <v>4</v>
      </c>
      <c r="L672" s="27" t="str">
        <f t="shared" si="65"/>
        <v>2021</v>
      </c>
      <c r="M672" t="str">
        <f t="shared" si="62"/>
        <v>Reunião</v>
      </c>
      <c r="N672" t="str">
        <f t="shared" si="60"/>
        <v>Berçário</v>
      </c>
      <c r="O672">
        <f t="shared" si="63"/>
        <v>1</v>
      </c>
      <c r="P672">
        <f t="shared" si="63"/>
        <v>1</v>
      </c>
      <c r="Q672">
        <f t="shared" si="63"/>
        <v>2</v>
      </c>
    </row>
    <row r="673" spans="3:17">
      <c r="E673" t="s">
        <v>306</v>
      </c>
      <c r="F673">
        <v>1</v>
      </c>
      <c r="G673">
        <v>3</v>
      </c>
      <c r="H673">
        <v>4</v>
      </c>
      <c r="J673" s="27">
        <f t="shared" si="64"/>
        <v>18</v>
      </c>
      <c r="K673">
        <f t="shared" si="61"/>
        <v>4</v>
      </c>
      <c r="L673" s="27" t="str">
        <f t="shared" si="65"/>
        <v>2021</v>
      </c>
      <c r="M673" t="str">
        <f t="shared" si="62"/>
        <v>Reunião</v>
      </c>
      <c r="N673" t="str">
        <f t="shared" si="60"/>
        <v>Idosos</v>
      </c>
      <c r="O673">
        <f t="shared" si="63"/>
        <v>1</v>
      </c>
      <c r="P673">
        <f t="shared" si="63"/>
        <v>3</v>
      </c>
      <c r="Q673">
        <f t="shared" si="63"/>
        <v>4</v>
      </c>
    </row>
    <row r="674" spans="3:17">
      <c r="E674" t="s">
        <v>300</v>
      </c>
      <c r="F674">
        <v>6</v>
      </c>
      <c r="G674">
        <v>4</v>
      </c>
      <c r="H674">
        <v>10</v>
      </c>
      <c r="J674" s="27">
        <f t="shared" si="64"/>
        <v>18</v>
      </c>
      <c r="K674">
        <f t="shared" si="61"/>
        <v>4</v>
      </c>
      <c r="L674" s="27" t="str">
        <f t="shared" si="65"/>
        <v>2021</v>
      </c>
      <c r="M674" t="str">
        <f t="shared" si="62"/>
        <v>Reunião</v>
      </c>
      <c r="N674" t="str">
        <f t="shared" si="60"/>
        <v>Jovem</v>
      </c>
      <c r="O674">
        <f t="shared" si="63"/>
        <v>6</v>
      </c>
      <c r="P674">
        <f t="shared" si="63"/>
        <v>4</v>
      </c>
      <c r="Q674">
        <f t="shared" si="63"/>
        <v>10</v>
      </c>
    </row>
    <row r="675" spans="3:17">
      <c r="E675" t="s">
        <v>289</v>
      </c>
      <c r="F675">
        <v>2</v>
      </c>
      <c r="G675">
        <v>2</v>
      </c>
      <c r="H675">
        <v>4</v>
      </c>
      <c r="J675" s="27">
        <f t="shared" si="64"/>
        <v>18</v>
      </c>
      <c r="K675">
        <f t="shared" si="61"/>
        <v>4</v>
      </c>
      <c r="L675" s="27" t="str">
        <f t="shared" si="65"/>
        <v>2021</v>
      </c>
      <c r="M675" t="str">
        <f t="shared" si="62"/>
        <v>Reunião</v>
      </c>
      <c r="N675" t="str">
        <f t="shared" si="60"/>
        <v>Junior</v>
      </c>
      <c r="O675">
        <f t="shared" si="63"/>
        <v>2</v>
      </c>
      <c r="P675">
        <f t="shared" si="63"/>
        <v>2</v>
      </c>
      <c r="Q675">
        <f t="shared" si="63"/>
        <v>4</v>
      </c>
    </row>
    <row r="676" spans="3:17">
      <c r="D676" t="s">
        <v>332</v>
      </c>
      <c r="F676">
        <v>24</v>
      </c>
      <c r="G676">
        <v>17</v>
      </c>
      <c r="H676">
        <v>41</v>
      </c>
      <c r="J676" s="27">
        <f t="shared" si="64"/>
        <v>18</v>
      </c>
      <c r="K676">
        <f t="shared" si="61"/>
        <v>4</v>
      </c>
      <c r="L676" s="27" t="str">
        <f t="shared" si="65"/>
        <v>2021</v>
      </c>
      <c r="M676" t="str">
        <f t="shared" si="62"/>
        <v>Reunião Total</v>
      </c>
      <c r="N676" t="str">
        <f t="shared" si="60"/>
        <v>Total</v>
      </c>
      <c r="O676">
        <f t="shared" si="63"/>
        <v>24</v>
      </c>
      <c r="P676">
        <f t="shared" si="63"/>
        <v>17</v>
      </c>
      <c r="Q676">
        <f t="shared" si="63"/>
        <v>41</v>
      </c>
    </row>
    <row r="677" spans="3:17">
      <c r="C677">
        <v>25</v>
      </c>
      <c r="D677" t="s">
        <v>299</v>
      </c>
      <c r="E677" t="s">
        <v>303</v>
      </c>
      <c r="F677">
        <v>4</v>
      </c>
      <c r="G677">
        <v>1</v>
      </c>
      <c r="H677">
        <v>5</v>
      </c>
      <c r="J677" s="27">
        <f t="shared" si="64"/>
        <v>25</v>
      </c>
      <c r="K677">
        <f t="shared" si="61"/>
        <v>4</v>
      </c>
      <c r="L677" s="27" t="str">
        <f t="shared" si="65"/>
        <v>2021</v>
      </c>
      <c r="M677" t="str">
        <f t="shared" si="62"/>
        <v>Assembléia Extraordinária</v>
      </c>
      <c r="N677" t="str">
        <f t="shared" si="60"/>
        <v>Adolescentes</v>
      </c>
      <c r="O677">
        <f t="shared" si="63"/>
        <v>4</v>
      </c>
      <c r="P677">
        <f t="shared" si="63"/>
        <v>1</v>
      </c>
      <c r="Q677">
        <f t="shared" si="63"/>
        <v>5</v>
      </c>
    </row>
    <row r="678" spans="3:17">
      <c r="E678" t="s">
        <v>292</v>
      </c>
      <c r="F678">
        <v>3</v>
      </c>
      <c r="G678">
        <v>4</v>
      </c>
      <c r="H678">
        <v>7</v>
      </c>
      <c r="J678" s="27">
        <f t="shared" si="64"/>
        <v>25</v>
      </c>
      <c r="K678">
        <f t="shared" si="61"/>
        <v>4</v>
      </c>
      <c r="L678" s="27" t="str">
        <f t="shared" si="65"/>
        <v>2021</v>
      </c>
      <c r="M678" t="str">
        <f t="shared" si="62"/>
        <v>Assembléia Extraordinária</v>
      </c>
      <c r="N678" t="str">
        <f t="shared" si="60"/>
        <v>Adultos</v>
      </c>
      <c r="O678">
        <f t="shared" si="63"/>
        <v>3</v>
      </c>
      <c r="P678">
        <f t="shared" si="63"/>
        <v>4</v>
      </c>
      <c r="Q678">
        <f t="shared" si="63"/>
        <v>7</v>
      </c>
    </row>
    <row r="679" spans="3:17">
      <c r="E679" t="s">
        <v>294</v>
      </c>
      <c r="F679">
        <v>2</v>
      </c>
      <c r="G679">
        <v>2</v>
      </c>
      <c r="H679">
        <v>4</v>
      </c>
      <c r="J679" s="27">
        <f t="shared" si="64"/>
        <v>25</v>
      </c>
      <c r="K679">
        <f t="shared" si="61"/>
        <v>4</v>
      </c>
      <c r="L679" s="27" t="str">
        <f t="shared" si="65"/>
        <v>2021</v>
      </c>
      <c r="M679" t="str">
        <f t="shared" si="62"/>
        <v>Assembléia Extraordinária</v>
      </c>
      <c r="N679" t="str">
        <f t="shared" si="60"/>
        <v>Berçário</v>
      </c>
      <c r="O679">
        <f t="shared" si="63"/>
        <v>2</v>
      </c>
      <c r="P679">
        <f t="shared" si="63"/>
        <v>2</v>
      </c>
      <c r="Q679">
        <f t="shared" si="63"/>
        <v>4</v>
      </c>
    </row>
    <row r="680" spans="3:17">
      <c r="E680" t="s">
        <v>306</v>
      </c>
      <c r="F680">
        <v>5</v>
      </c>
      <c r="G680">
        <v>3</v>
      </c>
      <c r="H680">
        <v>8</v>
      </c>
      <c r="J680" s="27">
        <f t="shared" si="64"/>
        <v>25</v>
      </c>
      <c r="K680">
        <f t="shared" si="61"/>
        <v>4</v>
      </c>
      <c r="L680" s="27" t="str">
        <f t="shared" si="65"/>
        <v>2021</v>
      </c>
      <c r="M680" t="str">
        <f t="shared" si="62"/>
        <v>Assembléia Extraordinária</v>
      </c>
      <c r="N680" t="str">
        <f t="shared" si="60"/>
        <v>Idosos</v>
      </c>
      <c r="O680">
        <f t="shared" si="63"/>
        <v>5</v>
      </c>
      <c r="P680">
        <f t="shared" si="63"/>
        <v>3</v>
      </c>
      <c r="Q680">
        <f t="shared" si="63"/>
        <v>8</v>
      </c>
    </row>
    <row r="681" spans="3:17">
      <c r="E681" t="s">
        <v>300</v>
      </c>
      <c r="F681">
        <v>4</v>
      </c>
      <c r="G681">
        <v>4</v>
      </c>
      <c r="H681">
        <v>8</v>
      </c>
      <c r="J681" s="27">
        <f t="shared" si="64"/>
        <v>25</v>
      </c>
      <c r="K681">
        <f t="shared" si="61"/>
        <v>4</v>
      </c>
      <c r="L681" s="27" t="str">
        <f t="shared" si="65"/>
        <v>2021</v>
      </c>
      <c r="M681" t="str">
        <f t="shared" si="62"/>
        <v>Assembléia Extraordinária</v>
      </c>
      <c r="N681" t="str">
        <f t="shared" si="60"/>
        <v>Jovem</v>
      </c>
      <c r="O681">
        <f t="shared" si="63"/>
        <v>4</v>
      </c>
      <c r="P681">
        <f t="shared" si="63"/>
        <v>4</v>
      </c>
      <c r="Q681">
        <f t="shared" si="63"/>
        <v>8</v>
      </c>
    </row>
    <row r="682" spans="3:17">
      <c r="E682" t="s">
        <v>289</v>
      </c>
      <c r="F682">
        <v>3</v>
      </c>
      <c r="G682">
        <v>3</v>
      </c>
      <c r="H682">
        <v>6</v>
      </c>
      <c r="J682" s="27">
        <f t="shared" si="64"/>
        <v>25</v>
      </c>
      <c r="K682">
        <f t="shared" si="61"/>
        <v>4</v>
      </c>
      <c r="L682" s="27" t="str">
        <f t="shared" si="65"/>
        <v>2021</v>
      </c>
      <c r="M682" t="str">
        <f t="shared" si="62"/>
        <v>Assembléia Extraordinária</v>
      </c>
      <c r="N682" t="str">
        <f t="shared" si="60"/>
        <v>Junior</v>
      </c>
      <c r="O682">
        <f t="shared" si="63"/>
        <v>3</v>
      </c>
      <c r="P682">
        <f t="shared" si="63"/>
        <v>3</v>
      </c>
      <c r="Q682">
        <f t="shared" si="63"/>
        <v>6</v>
      </c>
    </row>
    <row r="683" spans="3:17">
      <c r="D683" t="s">
        <v>327</v>
      </c>
      <c r="F683">
        <v>21</v>
      </c>
      <c r="G683">
        <v>17</v>
      </c>
      <c r="H683">
        <v>38</v>
      </c>
      <c r="J683" s="27">
        <f t="shared" si="64"/>
        <v>25</v>
      </c>
      <c r="K683">
        <f t="shared" si="61"/>
        <v>4</v>
      </c>
      <c r="L683" s="27" t="str">
        <f t="shared" si="65"/>
        <v>2021</v>
      </c>
      <c r="M683" t="str">
        <f t="shared" si="62"/>
        <v>Assembléia Extraordinária Total</v>
      </c>
      <c r="N683" t="str">
        <f t="shared" si="60"/>
        <v>Total</v>
      </c>
      <c r="O683">
        <f t="shared" si="63"/>
        <v>21</v>
      </c>
      <c r="P683">
        <f t="shared" si="63"/>
        <v>17</v>
      </c>
      <c r="Q683">
        <f t="shared" si="63"/>
        <v>38</v>
      </c>
    </row>
    <row r="684" spans="3:17">
      <c r="D684" t="s">
        <v>298</v>
      </c>
      <c r="E684" t="s">
        <v>303</v>
      </c>
      <c r="F684">
        <v>1</v>
      </c>
      <c r="G684">
        <v>1</v>
      </c>
      <c r="H684">
        <v>2</v>
      </c>
      <c r="J684" s="27">
        <f t="shared" si="64"/>
        <v>25</v>
      </c>
      <c r="K684">
        <f t="shared" si="61"/>
        <v>4</v>
      </c>
      <c r="L684" s="27" t="str">
        <f t="shared" si="65"/>
        <v>2021</v>
      </c>
      <c r="M684" t="str">
        <f t="shared" si="62"/>
        <v>Assembléia Ordinária</v>
      </c>
      <c r="N684" t="str">
        <f t="shared" si="60"/>
        <v>Adolescentes</v>
      </c>
      <c r="O684">
        <f t="shared" si="63"/>
        <v>1</v>
      </c>
      <c r="P684">
        <f t="shared" si="63"/>
        <v>1</v>
      </c>
      <c r="Q684">
        <f t="shared" si="63"/>
        <v>2</v>
      </c>
    </row>
    <row r="685" spans="3:17">
      <c r="E685" t="s">
        <v>292</v>
      </c>
      <c r="F685">
        <v>7</v>
      </c>
      <c r="G685">
        <v>4</v>
      </c>
      <c r="H685">
        <v>11</v>
      </c>
      <c r="J685" s="27">
        <f t="shared" si="64"/>
        <v>25</v>
      </c>
      <c r="K685">
        <f t="shared" si="61"/>
        <v>4</v>
      </c>
      <c r="L685" s="27" t="str">
        <f t="shared" si="65"/>
        <v>2021</v>
      </c>
      <c r="M685" t="str">
        <f t="shared" si="62"/>
        <v>Assembléia Ordinária</v>
      </c>
      <c r="N685" t="str">
        <f t="shared" si="60"/>
        <v>Adultos</v>
      </c>
      <c r="O685">
        <f t="shared" si="63"/>
        <v>7</v>
      </c>
      <c r="P685">
        <f t="shared" si="63"/>
        <v>4</v>
      </c>
      <c r="Q685">
        <f t="shared" si="63"/>
        <v>11</v>
      </c>
    </row>
    <row r="686" spans="3:17">
      <c r="E686" t="s">
        <v>294</v>
      </c>
      <c r="F686">
        <v>1</v>
      </c>
      <c r="G686">
        <v>2</v>
      </c>
      <c r="H686">
        <v>3</v>
      </c>
      <c r="J686" s="27">
        <f t="shared" si="64"/>
        <v>25</v>
      </c>
      <c r="K686">
        <f t="shared" si="61"/>
        <v>4</v>
      </c>
      <c r="L686" s="27" t="str">
        <f t="shared" si="65"/>
        <v>2021</v>
      </c>
      <c r="M686" t="str">
        <f t="shared" si="62"/>
        <v>Assembléia Ordinária</v>
      </c>
      <c r="N686" t="str">
        <f t="shared" si="60"/>
        <v>Berçário</v>
      </c>
      <c r="O686">
        <f t="shared" si="63"/>
        <v>1</v>
      </c>
      <c r="P686">
        <f t="shared" si="63"/>
        <v>2</v>
      </c>
      <c r="Q686">
        <f t="shared" si="63"/>
        <v>3</v>
      </c>
    </row>
    <row r="687" spans="3:17">
      <c r="E687" t="s">
        <v>306</v>
      </c>
      <c r="F687">
        <v>3</v>
      </c>
      <c r="G687">
        <v>1</v>
      </c>
      <c r="H687">
        <v>4</v>
      </c>
      <c r="J687" s="27">
        <f t="shared" si="64"/>
        <v>25</v>
      </c>
      <c r="K687">
        <f t="shared" si="61"/>
        <v>4</v>
      </c>
      <c r="L687" s="27" t="str">
        <f t="shared" si="65"/>
        <v>2021</v>
      </c>
      <c r="M687" t="str">
        <f t="shared" si="62"/>
        <v>Assembléia Ordinária</v>
      </c>
      <c r="N687" t="str">
        <f t="shared" si="60"/>
        <v>Idosos</v>
      </c>
      <c r="O687">
        <f t="shared" si="63"/>
        <v>3</v>
      </c>
      <c r="P687">
        <f t="shared" si="63"/>
        <v>1</v>
      </c>
      <c r="Q687">
        <f t="shared" si="63"/>
        <v>4</v>
      </c>
    </row>
    <row r="688" spans="3:17">
      <c r="E688" t="s">
        <v>300</v>
      </c>
      <c r="F688">
        <v>4</v>
      </c>
      <c r="G688">
        <v>1</v>
      </c>
      <c r="H688">
        <v>5</v>
      </c>
      <c r="J688" s="27">
        <f t="shared" si="64"/>
        <v>25</v>
      </c>
      <c r="K688">
        <f t="shared" si="61"/>
        <v>4</v>
      </c>
      <c r="L688" s="27" t="str">
        <f t="shared" si="65"/>
        <v>2021</v>
      </c>
      <c r="M688" t="str">
        <f t="shared" si="62"/>
        <v>Assembléia Ordinária</v>
      </c>
      <c r="N688" t="str">
        <f t="shared" si="60"/>
        <v>Jovem</v>
      </c>
      <c r="O688">
        <f t="shared" si="63"/>
        <v>4</v>
      </c>
      <c r="P688">
        <f t="shared" si="63"/>
        <v>1</v>
      </c>
      <c r="Q688">
        <f t="shared" si="63"/>
        <v>5</v>
      </c>
    </row>
    <row r="689" spans="4:17">
      <c r="E689" t="s">
        <v>289</v>
      </c>
      <c r="F689">
        <v>1</v>
      </c>
      <c r="G689">
        <v>4</v>
      </c>
      <c r="H689">
        <v>5</v>
      </c>
      <c r="J689" s="27">
        <f t="shared" si="64"/>
        <v>25</v>
      </c>
      <c r="K689">
        <f t="shared" si="61"/>
        <v>4</v>
      </c>
      <c r="L689" s="27" t="str">
        <f t="shared" si="65"/>
        <v>2021</v>
      </c>
      <c r="M689" t="str">
        <f t="shared" si="62"/>
        <v>Assembléia Ordinária</v>
      </c>
      <c r="N689" t="str">
        <f t="shared" si="60"/>
        <v>Junior</v>
      </c>
      <c r="O689">
        <f t="shared" si="63"/>
        <v>1</v>
      </c>
      <c r="P689">
        <f t="shared" si="63"/>
        <v>4</v>
      </c>
      <c r="Q689">
        <f t="shared" si="63"/>
        <v>5</v>
      </c>
    </row>
    <row r="690" spans="4:17">
      <c r="D690" t="s">
        <v>328</v>
      </c>
      <c r="F690">
        <v>17</v>
      </c>
      <c r="G690">
        <v>13</v>
      </c>
      <c r="H690">
        <v>30</v>
      </c>
      <c r="J690" s="27">
        <f t="shared" si="64"/>
        <v>25</v>
      </c>
      <c r="K690">
        <f t="shared" si="61"/>
        <v>4</v>
      </c>
      <c r="L690" s="27" t="str">
        <f t="shared" si="65"/>
        <v>2021</v>
      </c>
      <c r="M690" t="str">
        <f t="shared" si="62"/>
        <v>Assembléia Ordinária Total</v>
      </c>
      <c r="N690" t="str">
        <f t="shared" si="60"/>
        <v>Total</v>
      </c>
      <c r="O690">
        <f t="shared" si="63"/>
        <v>17</v>
      </c>
      <c r="P690">
        <f t="shared" si="63"/>
        <v>13</v>
      </c>
      <c r="Q690">
        <f t="shared" si="63"/>
        <v>30</v>
      </c>
    </row>
    <row r="691" spans="4:17">
      <c r="D691" t="s">
        <v>296</v>
      </c>
      <c r="E691" t="s">
        <v>303</v>
      </c>
      <c r="F691">
        <v>2</v>
      </c>
      <c r="G691">
        <v>2</v>
      </c>
      <c r="H691">
        <v>4</v>
      </c>
      <c r="J691" s="27">
        <f t="shared" si="64"/>
        <v>25</v>
      </c>
      <c r="K691">
        <f t="shared" si="61"/>
        <v>4</v>
      </c>
      <c r="L691" s="27" t="str">
        <f t="shared" si="65"/>
        <v>2021</v>
      </c>
      <c r="M691" t="str">
        <f t="shared" si="62"/>
        <v>Culto Matutino</v>
      </c>
      <c r="N691" t="str">
        <f t="shared" si="60"/>
        <v>Adolescentes</v>
      </c>
      <c r="O691">
        <f t="shared" si="63"/>
        <v>2</v>
      </c>
      <c r="P691">
        <f t="shared" si="63"/>
        <v>2</v>
      </c>
      <c r="Q691">
        <f t="shared" si="63"/>
        <v>4</v>
      </c>
    </row>
    <row r="692" spans="4:17">
      <c r="E692" t="s">
        <v>292</v>
      </c>
      <c r="F692">
        <v>6</v>
      </c>
      <c r="G692">
        <v>6</v>
      </c>
      <c r="H692">
        <v>12</v>
      </c>
      <c r="J692" s="27">
        <f t="shared" si="64"/>
        <v>25</v>
      </c>
      <c r="K692">
        <f t="shared" si="61"/>
        <v>4</v>
      </c>
      <c r="L692" s="27" t="str">
        <f t="shared" si="65"/>
        <v>2021</v>
      </c>
      <c r="M692" t="str">
        <f t="shared" si="62"/>
        <v>Culto Matutino</v>
      </c>
      <c r="N692" t="str">
        <f t="shared" si="60"/>
        <v>Adultos</v>
      </c>
      <c r="O692">
        <f t="shared" si="63"/>
        <v>6</v>
      </c>
      <c r="P692">
        <f t="shared" si="63"/>
        <v>6</v>
      </c>
      <c r="Q692">
        <f t="shared" si="63"/>
        <v>12</v>
      </c>
    </row>
    <row r="693" spans="4:17">
      <c r="E693" t="s">
        <v>294</v>
      </c>
      <c r="F693">
        <v>1</v>
      </c>
      <c r="G693">
        <v>1</v>
      </c>
      <c r="H693">
        <v>2</v>
      </c>
      <c r="J693" s="27">
        <f t="shared" si="64"/>
        <v>25</v>
      </c>
      <c r="K693">
        <f t="shared" si="61"/>
        <v>4</v>
      </c>
      <c r="L693" s="27" t="str">
        <f t="shared" si="65"/>
        <v>2021</v>
      </c>
      <c r="M693" t="str">
        <f t="shared" si="62"/>
        <v>Culto Matutino</v>
      </c>
      <c r="N693" t="str">
        <f t="shared" si="60"/>
        <v>Berçário</v>
      </c>
      <c r="O693">
        <f t="shared" si="63"/>
        <v>1</v>
      </c>
      <c r="P693">
        <f t="shared" si="63"/>
        <v>1</v>
      </c>
      <c r="Q693">
        <f t="shared" si="63"/>
        <v>2</v>
      </c>
    </row>
    <row r="694" spans="4:17">
      <c r="E694" t="s">
        <v>306</v>
      </c>
      <c r="F694">
        <v>6</v>
      </c>
      <c r="G694">
        <v>3</v>
      </c>
      <c r="H694">
        <v>9</v>
      </c>
      <c r="J694" s="27">
        <f t="shared" si="64"/>
        <v>25</v>
      </c>
      <c r="K694">
        <f t="shared" si="61"/>
        <v>4</v>
      </c>
      <c r="L694" s="27" t="str">
        <f t="shared" si="65"/>
        <v>2021</v>
      </c>
      <c r="M694" t="str">
        <f t="shared" si="62"/>
        <v>Culto Matutino</v>
      </c>
      <c r="N694" t="str">
        <f t="shared" si="60"/>
        <v>Idosos</v>
      </c>
      <c r="O694">
        <f t="shared" si="63"/>
        <v>6</v>
      </c>
      <c r="P694">
        <f t="shared" si="63"/>
        <v>3</v>
      </c>
      <c r="Q694">
        <f t="shared" si="63"/>
        <v>9</v>
      </c>
    </row>
    <row r="695" spans="4:17">
      <c r="E695" t="s">
        <v>300</v>
      </c>
      <c r="F695">
        <v>3</v>
      </c>
      <c r="G695">
        <v>4</v>
      </c>
      <c r="H695">
        <v>7</v>
      </c>
      <c r="J695" s="27">
        <f t="shared" si="64"/>
        <v>25</v>
      </c>
      <c r="K695">
        <f t="shared" si="61"/>
        <v>4</v>
      </c>
      <c r="L695" s="27" t="str">
        <f t="shared" si="65"/>
        <v>2021</v>
      </c>
      <c r="M695" t="str">
        <f t="shared" si="62"/>
        <v>Culto Matutino</v>
      </c>
      <c r="N695" t="str">
        <f t="shared" si="60"/>
        <v>Jovem</v>
      </c>
      <c r="O695">
        <f t="shared" si="63"/>
        <v>3</v>
      </c>
      <c r="P695">
        <f t="shared" si="63"/>
        <v>4</v>
      </c>
      <c r="Q695">
        <f t="shared" si="63"/>
        <v>7</v>
      </c>
    </row>
    <row r="696" spans="4:17">
      <c r="E696" t="s">
        <v>289</v>
      </c>
      <c r="F696">
        <v>7</v>
      </c>
      <c r="G696">
        <v>3</v>
      </c>
      <c r="H696">
        <v>10</v>
      </c>
      <c r="J696" s="27">
        <f t="shared" si="64"/>
        <v>25</v>
      </c>
      <c r="K696">
        <f t="shared" si="61"/>
        <v>4</v>
      </c>
      <c r="L696" s="27" t="str">
        <f t="shared" si="65"/>
        <v>2021</v>
      </c>
      <c r="M696" t="str">
        <f t="shared" si="62"/>
        <v>Culto Matutino</v>
      </c>
      <c r="N696" t="str">
        <f t="shared" si="60"/>
        <v>Junior</v>
      </c>
      <c r="O696">
        <f t="shared" si="63"/>
        <v>7</v>
      </c>
      <c r="P696">
        <f t="shared" si="63"/>
        <v>3</v>
      </c>
      <c r="Q696">
        <f t="shared" si="63"/>
        <v>10</v>
      </c>
    </row>
    <row r="697" spans="4:17">
      <c r="D697" t="s">
        <v>329</v>
      </c>
      <c r="F697">
        <v>25</v>
      </c>
      <c r="G697">
        <v>19</v>
      </c>
      <c r="H697">
        <v>44</v>
      </c>
      <c r="J697" s="27">
        <f t="shared" si="64"/>
        <v>25</v>
      </c>
      <c r="K697">
        <f t="shared" si="61"/>
        <v>4</v>
      </c>
      <c r="L697" s="27" t="str">
        <f t="shared" si="65"/>
        <v>2021</v>
      </c>
      <c r="M697" t="str">
        <f t="shared" si="62"/>
        <v>Culto Matutino Total</v>
      </c>
      <c r="N697" t="str">
        <f t="shared" si="60"/>
        <v>Total</v>
      </c>
      <c r="O697">
        <f t="shared" si="63"/>
        <v>25</v>
      </c>
      <c r="P697">
        <f t="shared" si="63"/>
        <v>19</v>
      </c>
      <c r="Q697">
        <f t="shared" si="63"/>
        <v>44</v>
      </c>
    </row>
    <row r="698" spans="4:17">
      <c r="D698" t="s">
        <v>297</v>
      </c>
      <c r="E698" t="s">
        <v>303</v>
      </c>
      <c r="F698">
        <v>3</v>
      </c>
      <c r="G698">
        <v>1</v>
      </c>
      <c r="H698">
        <v>4</v>
      </c>
      <c r="J698" s="27">
        <f t="shared" si="64"/>
        <v>25</v>
      </c>
      <c r="K698">
        <f t="shared" si="61"/>
        <v>4</v>
      </c>
      <c r="L698" s="27" t="str">
        <f t="shared" si="65"/>
        <v>2021</v>
      </c>
      <c r="M698" t="str">
        <f t="shared" si="62"/>
        <v>Culto Noturno</v>
      </c>
      <c r="N698" t="str">
        <f t="shared" si="60"/>
        <v>Adolescentes</v>
      </c>
      <c r="O698">
        <f t="shared" si="63"/>
        <v>3</v>
      </c>
      <c r="P698">
        <f t="shared" si="63"/>
        <v>1</v>
      </c>
      <c r="Q698">
        <f t="shared" si="63"/>
        <v>4</v>
      </c>
    </row>
    <row r="699" spans="4:17">
      <c r="E699" t="s">
        <v>292</v>
      </c>
      <c r="F699">
        <v>8</v>
      </c>
      <c r="G699">
        <v>6</v>
      </c>
      <c r="H699">
        <v>14</v>
      </c>
      <c r="J699" s="27">
        <f t="shared" si="64"/>
        <v>25</v>
      </c>
      <c r="K699">
        <f t="shared" si="61"/>
        <v>4</v>
      </c>
      <c r="L699" s="27" t="str">
        <f t="shared" si="65"/>
        <v>2021</v>
      </c>
      <c r="M699" t="str">
        <f t="shared" si="62"/>
        <v>Culto Noturno</v>
      </c>
      <c r="N699" t="str">
        <f t="shared" si="60"/>
        <v>Adultos</v>
      </c>
      <c r="O699">
        <f t="shared" si="63"/>
        <v>8</v>
      </c>
      <c r="P699">
        <f t="shared" si="63"/>
        <v>6</v>
      </c>
      <c r="Q699">
        <f t="shared" si="63"/>
        <v>14</v>
      </c>
    </row>
    <row r="700" spans="4:17">
      <c r="E700" t="s">
        <v>294</v>
      </c>
      <c r="F700">
        <v>1</v>
      </c>
      <c r="G700">
        <v>2</v>
      </c>
      <c r="H700">
        <v>3</v>
      </c>
      <c r="J700" s="27">
        <f t="shared" si="64"/>
        <v>25</v>
      </c>
      <c r="K700">
        <f t="shared" si="61"/>
        <v>4</v>
      </c>
      <c r="L700" s="27" t="str">
        <f t="shared" si="65"/>
        <v>2021</v>
      </c>
      <c r="M700" t="str">
        <f t="shared" si="62"/>
        <v>Culto Noturno</v>
      </c>
      <c r="N700" t="str">
        <f t="shared" si="60"/>
        <v>Berçário</v>
      </c>
      <c r="O700">
        <f t="shared" si="63"/>
        <v>1</v>
      </c>
      <c r="P700">
        <f t="shared" si="63"/>
        <v>2</v>
      </c>
      <c r="Q700">
        <f t="shared" si="63"/>
        <v>3</v>
      </c>
    </row>
    <row r="701" spans="4:17">
      <c r="E701" t="s">
        <v>306</v>
      </c>
      <c r="F701">
        <v>2</v>
      </c>
      <c r="G701">
        <v>2</v>
      </c>
      <c r="H701">
        <v>4</v>
      </c>
      <c r="J701" s="27">
        <f t="shared" si="64"/>
        <v>25</v>
      </c>
      <c r="K701">
        <f t="shared" si="61"/>
        <v>4</v>
      </c>
      <c r="L701" s="27" t="str">
        <f t="shared" si="65"/>
        <v>2021</v>
      </c>
      <c r="M701" t="str">
        <f t="shared" si="62"/>
        <v>Culto Noturno</v>
      </c>
      <c r="N701" t="str">
        <f t="shared" si="60"/>
        <v>Idosos</v>
      </c>
      <c r="O701">
        <f t="shared" si="63"/>
        <v>2</v>
      </c>
      <c r="P701">
        <f t="shared" si="63"/>
        <v>2</v>
      </c>
      <c r="Q701">
        <f t="shared" si="63"/>
        <v>4</v>
      </c>
    </row>
    <row r="702" spans="4:17">
      <c r="E702" t="s">
        <v>300</v>
      </c>
      <c r="F702">
        <v>3</v>
      </c>
      <c r="G702">
        <v>1</v>
      </c>
      <c r="H702">
        <v>4</v>
      </c>
      <c r="J702" s="27">
        <f t="shared" si="64"/>
        <v>25</v>
      </c>
      <c r="K702">
        <f t="shared" si="61"/>
        <v>4</v>
      </c>
      <c r="L702" s="27" t="str">
        <f t="shared" si="65"/>
        <v>2021</v>
      </c>
      <c r="M702" t="str">
        <f t="shared" si="62"/>
        <v>Culto Noturno</v>
      </c>
      <c r="N702" t="str">
        <f t="shared" si="60"/>
        <v>Jovem</v>
      </c>
      <c r="O702">
        <f t="shared" si="63"/>
        <v>3</v>
      </c>
      <c r="P702">
        <f t="shared" si="63"/>
        <v>1</v>
      </c>
      <c r="Q702">
        <f t="shared" si="63"/>
        <v>4</v>
      </c>
    </row>
    <row r="703" spans="4:17">
      <c r="E703" t="s">
        <v>289</v>
      </c>
      <c r="F703">
        <v>4</v>
      </c>
      <c r="G703">
        <v>4</v>
      </c>
      <c r="H703">
        <v>8</v>
      </c>
      <c r="J703" s="27">
        <f t="shared" si="64"/>
        <v>25</v>
      </c>
      <c r="K703">
        <f t="shared" si="61"/>
        <v>4</v>
      </c>
      <c r="L703" s="27" t="str">
        <f t="shared" si="65"/>
        <v>2021</v>
      </c>
      <c r="M703" t="str">
        <f t="shared" si="62"/>
        <v>Culto Noturno</v>
      </c>
      <c r="N703" t="str">
        <f t="shared" si="60"/>
        <v>Junior</v>
      </c>
      <c r="O703">
        <f t="shared" si="63"/>
        <v>4</v>
      </c>
      <c r="P703">
        <f t="shared" si="63"/>
        <v>4</v>
      </c>
      <c r="Q703">
        <f t="shared" si="63"/>
        <v>8</v>
      </c>
    </row>
    <row r="704" spans="4:17">
      <c r="D704" t="s">
        <v>330</v>
      </c>
      <c r="F704">
        <v>21</v>
      </c>
      <c r="G704">
        <v>16</v>
      </c>
      <c r="H704">
        <v>37</v>
      </c>
      <c r="J704" s="27">
        <f t="shared" si="64"/>
        <v>25</v>
      </c>
      <c r="K704">
        <f t="shared" si="61"/>
        <v>4</v>
      </c>
      <c r="L704" s="27" t="str">
        <f t="shared" si="65"/>
        <v>2021</v>
      </c>
      <c r="M704" t="str">
        <f t="shared" si="62"/>
        <v>Culto Noturno Total</v>
      </c>
      <c r="N704" t="str">
        <f t="shared" si="60"/>
        <v>Total</v>
      </c>
      <c r="O704">
        <f t="shared" si="63"/>
        <v>21</v>
      </c>
      <c r="P704">
        <f t="shared" si="63"/>
        <v>16</v>
      </c>
      <c r="Q704">
        <f t="shared" si="63"/>
        <v>37</v>
      </c>
    </row>
    <row r="705" spans="2:17">
      <c r="D705" t="s">
        <v>305</v>
      </c>
      <c r="E705" t="s">
        <v>303</v>
      </c>
      <c r="F705">
        <v>4</v>
      </c>
      <c r="G705">
        <v>2</v>
      </c>
      <c r="H705">
        <v>6</v>
      </c>
      <c r="J705" s="27">
        <f t="shared" si="64"/>
        <v>25</v>
      </c>
      <c r="K705">
        <f t="shared" si="61"/>
        <v>4</v>
      </c>
      <c r="L705" s="27" t="str">
        <f t="shared" si="65"/>
        <v>2021</v>
      </c>
      <c r="M705" t="str">
        <f t="shared" si="62"/>
        <v>EBD</v>
      </c>
      <c r="N705" t="str">
        <f t="shared" si="60"/>
        <v>Adolescentes</v>
      </c>
      <c r="O705">
        <f t="shared" si="63"/>
        <v>4</v>
      </c>
      <c r="P705">
        <f t="shared" si="63"/>
        <v>2</v>
      </c>
      <c r="Q705">
        <f t="shared" si="63"/>
        <v>6</v>
      </c>
    </row>
    <row r="706" spans="2:17">
      <c r="E706" t="s">
        <v>292</v>
      </c>
      <c r="F706">
        <v>1</v>
      </c>
      <c r="G706">
        <v>4</v>
      </c>
      <c r="H706">
        <v>5</v>
      </c>
      <c r="J706" s="27">
        <f t="shared" si="64"/>
        <v>25</v>
      </c>
      <c r="K706">
        <f t="shared" si="61"/>
        <v>4</v>
      </c>
      <c r="L706" s="27" t="str">
        <f t="shared" si="65"/>
        <v>2021</v>
      </c>
      <c r="M706" t="str">
        <f t="shared" si="62"/>
        <v>EBD</v>
      </c>
      <c r="N706" t="str">
        <f t="shared" si="60"/>
        <v>Adultos</v>
      </c>
      <c r="O706">
        <f t="shared" si="63"/>
        <v>1</v>
      </c>
      <c r="P706">
        <f t="shared" si="63"/>
        <v>4</v>
      </c>
      <c r="Q706">
        <f t="shared" si="63"/>
        <v>5</v>
      </c>
    </row>
    <row r="707" spans="2:17">
      <c r="E707" t="s">
        <v>294</v>
      </c>
      <c r="F707">
        <v>2</v>
      </c>
      <c r="G707">
        <v>3</v>
      </c>
      <c r="H707">
        <v>5</v>
      </c>
      <c r="J707" s="27">
        <f t="shared" si="64"/>
        <v>25</v>
      </c>
      <c r="K707">
        <f t="shared" si="61"/>
        <v>4</v>
      </c>
      <c r="L707" s="27" t="str">
        <f t="shared" si="65"/>
        <v>2021</v>
      </c>
      <c r="M707" t="str">
        <f t="shared" si="62"/>
        <v>EBD</v>
      </c>
      <c r="N707" t="str">
        <f t="shared" si="60"/>
        <v>Berçário</v>
      </c>
      <c r="O707">
        <f t="shared" si="63"/>
        <v>2</v>
      </c>
      <c r="P707">
        <f t="shared" si="63"/>
        <v>3</v>
      </c>
      <c r="Q707">
        <f t="shared" si="63"/>
        <v>5</v>
      </c>
    </row>
    <row r="708" spans="2:17">
      <c r="E708" t="s">
        <v>306</v>
      </c>
      <c r="F708">
        <v>5</v>
      </c>
      <c r="G708">
        <v>1</v>
      </c>
      <c r="H708">
        <v>6</v>
      </c>
      <c r="J708" s="27">
        <f t="shared" si="64"/>
        <v>25</v>
      </c>
      <c r="K708">
        <f t="shared" si="61"/>
        <v>4</v>
      </c>
      <c r="L708" s="27" t="str">
        <f t="shared" si="65"/>
        <v>2021</v>
      </c>
      <c r="M708" t="str">
        <f t="shared" si="62"/>
        <v>EBD</v>
      </c>
      <c r="N708" t="str">
        <f t="shared" ref="N708:N771" si="66">IF(E708="","Total",E708)</f>
        <v>Idosos</v>
      </c>
      <c r="O708">
        <f t="shared" si="63"/>
        <v>5</v>
      </c>
      <c r="P708">
        <f t="shared" si="63"/>
        <v>1</v>
      </c>
      <c r="Q708">
        <f t="shared" si="63"/>
        <v>6</v>
      </c>
    </row>
    <row r="709" spans="2:17">
      <c r="E709" t="s">
        <v>300</v>
      </c>
      <c r="F709">
        <v>2</v>
      </c>
      <c r="G709">
        <v>2</v>
      </c>
      <c r="H709">
        <v>4</v>
      </c>
      <c r="J709" s="27">
        <f t="shared" si="64"/>
        <v>25</v>
      </c>
      <c r="K709">
        <f t="shared" ref="K709:K772" si="67">IF(B709="",K708,VLOOKUP(B709,$U$3:$V$14,2,0))</f>
        <v>4</v>
      </c>
      <c r="L709" s="27" t="str">
        <f t="shared" si="65"/>
        <v>2021</v>
      </c>
      <c r="M709" t="str">
        <f t="shared" ref="M709:M772" si="68">IF(D709="",M708,D709)</f>
        <v>EBD</v>
      </c>
      <c r="N709" t="str">
        <f t="shared" si="66"/>
        <v>Jovem</v>
      </c>
      <c r="O709">
        <f t="shared" ref="O709:Q772" si="69">F709</f>
        <v>2</v>
      </c>
      <c r="P709">
        <f t="shared" si="69"/>
        <v>2</v>
      </c>
      <c r="Q709">
        <f t="shared" si="69"/>
        <v>4</v>
      </c>
    </row>
    <row r="710" spans="2:17">
      <c r="E710" t="s">
        <v>289</v>
      </c>
      <c r="F710">
        <v>6</v>
      </c>
      <c r="G710">
        <v>3</v>
      </c>
      <c r="H710">
        <v>9</v>
      </c>
      <c r="J710" s="27">
        <f t="shared" ref="J710:J773" si="70">IF(C710="",J709,C710)</f>
        <v>25</v>
      </c>
      <c r="K710">
        <f t="shared" si="67"/>
        <v>4</v>
      </c>
      <c r="L710" s="27" t="str">
        <f t="shared" ref="L710:L773" si="71">IF(A710="",L709,A710)</f>
        <v>2021</v>
      </c>
      <c r="M710" t="str">
        <f t="shared" si="68"/>
        <v>EBD</v>
      </c>
      <c r="N710" t="str">
        <f t="shared" si="66"/>
        <v>Junior</v>
      </c>
      <c r="O710">
        <f t="shared" si="69"/>
        <v>6</v>
      </c>
      <c r="P710">
        <f t="shared" si="69"/>
        <v>3</v>
      </c>
      <c r="Q710">
        <f t="shared" si="69"/>
        <v>9</v>
      </c>
    </row>
    <row r="711" spans="2:17">
      <c r="D711" t="s">
        <v>331</v>
      </c>
      <c r="F711">
        <v>20</v>
      </c>
      <c r="G711">
        <v>15</v>
      </c>
      <c r="H711">
        <v>35</v>
      </c>
      <c r="J711" s="27">
        <f t="shared" si="70"/>
        <v>25</v>
      </c>
      <c r="K711">
        <f t="shared" si="67"/>
        <v>4</v>
      </c>
      <c r="L711" s="27" t="str">
        <f t="shared" si="71"/>
        <v>2021</v>
      </c>
      <c r="M711" t="str">
        <f t="shared" si="68"/>
        <v>EBD Total</v>
      </c>
      <c r="N711" t="str">
        <f t="shared" si="66"/>
        <v>Total</v>
      </c>
      <c r="O711">
        <f t="shared" si="69"/>
        <v>20</v>
      </c>
      <c r="P711">
        <f t="shared" si="69"/>
        <v>15</v>
      </c>
      <c r="Q711">
        <f t="shared" si="69"/>
        <v>35</v>
      </c>
    </row>
    <row r="712" spans="2:17">
      <c r="D712" t="s">
        <v>304</v>
      </c>
      <c r="E712" t="s">
        <v>303</v>
      </c>
      <c r="F712">
        <v>5</v>
      </c>
      <c r="G712">
        <v>2</v>
      </c>
      <c r="H712">
        <v>7</v>
      </c>
      <c r="J712" s="27">
        <f t="shared" si="70"/>
        <v>25</v>
      </c>
      <c r="K712">
        <f t="shared" si="67"/>
        <v>4</v>
      </c>
      <c r="L712" s="27" t="str">
        <f t="shared" si="71"/>
        <v>2021</v>
      </c>
      <c r="M712" t="str">
        <f t="shared" si="68"/>
        <v>Reunião</v>
      </c>
      <c r="N712" t="str">
        <f t="shared" si="66"/>
        <v>Adolescentes</v>
      </c>
      <c r="O712">
        <f t="shared" si="69"/>
        <v>5</v>
      </c>
      <c r="P712">
        <f t="shared" si="69"/>
        <v>2</v>
      </c>
      <c r="Q712">
        <f t="shared" si="69"/>
        <v>7</v>
      </c>
    </row>
    <row r="713" spans="2:17">
      <c r="E713" t="s">
        <v>292</v>
      </c>
      <c r="F713">
        <v>3</v>
      </c>
      <c r="G713">
        <v>1</v>
      </c>
      <c r="H713">
        <v>4</v>
      </c>
      <c r="J713" s="27">
        <f t="shared" si="70"/>
        <v>25</v>
      </c>
      <c r="K713">
        <f t="shared" si="67"/>
        <v>4</v>
      </c>
      <c r="L713" s="27" t="str">
        <f t="shared" si="71"/>
        <v>2021</v>
      </c>
      <c r="M713" t="str">
        <f t="shared" si="68"/>
        <v>Reunião</v>
      </c>
      <c r="N713" t="str">
        <f t="shared" si="66"/>
        <v>Adultos</v>
      </c>
      <c r="O713">
        <f t="shared" si="69"/>
        <v>3</v>
      </c>
      <c r="P713">
        <f t="shared" si="69"/>
        <v>1</v>
      </c>
      <c r="Q713">
        <f t="shared" si="69"/>
        <v>4</v>
      </c>
    </row>
    <row r="714" spans="2:17">
      <c r="E714" t="s">
        <v>294</v>
      </c>
      <c r="F714">
        <v>1</v>
      </c>
      <c r="G714">
        <v>2</v>
      </c>
      <c r="H714">
        <v>3</v>
      </c>
      <c r="J714" s="27">
        <f t="shared" si="70"/>
        <v>25</v>
      </c>
      <c r="K714">
        <f t="shared" si="67"/>
        <v>4</v>
      </c>
      <c r="L714" s="27" t="str">
        <f t="shared" si="71"/>
        <v>2021</v>
      </c>
      <c r="M714" t="str">
        <f t="shared" si="68"/>
        <v>Reunião</v>
      </c>
      <c r="N714" t="str">
        <f t="shared" si="66"/>
        <v>Berçário</v>
      </c>
      <c r="O714">
        <f t="shared" si="69"/>
        <v>1</v>
      </c>
      <c r="P714">
        <f t="shared" si="69"/>
        <v>2</v>
      </c>
      <c r="Q714">
        <f t="shared" si="69"/>
        <v>3</v>
      </c>
    </row>
    <row r="715" spans="2:17">
      <c r="E715" t="s">
        <v>306</v>
      </c>
      <c r="F715">
        <v>7</v>
      </c>
      <c r="G715">
        <v>3</v>
      </c>
      <c r="H715">
        <v>10</v>
      </c>
      <c r="J715" s="27">
        <f t="shared" si="70"/>
        <v>25</v>
      </c>
      <c r="K715">
        <f t="shared" si="67"/>
        <v>4</v>
      </c>
      <c r="L715" s="27" t="str">
        <f t="shared" si="71"/>
        <v>2021</v>
      </c>
      <c r="M715" t="str">
        <f t="shared" si="68"/>
        <v>Reunião</v>
      </c>
      <c r="N715" t="str">
        <f t="shared" si="66"/>
        <v>Idosos</v>
      </c>
      <c r="O715">
        <f t="shared" si="69"/>
        <v>7</v>
      </c>
      <c r="P715">
        <f t="shared" si="69"/>
        <v>3</v>
      </c>
      <c r="Q715">
        <f t="shared" si="69"/>
        <v>10</v>
      </c>
    </row>
    <row r="716" spans="2:17">
      <c r="E716" t="s">
        <v>300</v>
      </c>
      <c r="F716">
        <v>4</v>
      </c>
      <c r="G716">
        <v>4</v>
      </c>
      <c r="H716">
        <v>8</v>
      </c>
      <c r="J716" s="27">
        <f t="shared" si="70"/>
        <v>25</v>
      </c>
      <c r="K716">
        <f t="shared" si="67"/>
        <v>4</v>
      </c>
      <c r="L716" s="27" t="str">
        <f t="shared" si="71"/>
        <v>2021</v>
      </c>
      <c r="M716" t="str">
        <f t="shared" si="68"/>
        <v>Reunião</v>
      </c>
      <c r="N716" t="str">
        <f t="shared" si="66"/>
        <v>Jovem</v>
      </c>
      <c r="O716">
        <f t="shared" si="69"/>
        <v>4</v>
      </c>
      <c r="P716">
        <f t="shared" si="69"/>
        <v>4</v>
      </c>
      <c r="Q716">
        <f t="shared" si="69"/>
        <v>8</v>
      </c>
    </row>
    <row r="717" spans="2:17">
      <c r="E717" t="s">
        <v>289</v>
      </c>
      <c r="F717">
        <v>3</v>
      </c>
      <c r="G717">
        <v>1</v>
      </c>
      <c r="H717">
        <v>4</v>
      </c>
      <c r="J717" s="27">
        <f t="shared" si="70"/>
        <v>25</v>
      </c>
      <c r="K717">
        <f t="shared" si="67"/>
        <v>4</v>
      </c>
      <c r="L717" s="27" t="str">
        <f t="shared" si="71"/>
        <v>2021</v>
      </c>
      <c r="M717" t="str">
        <f t="shared" si="68"/>
        <v>Reunião</v>
      </c>
      <c r="N717" t="str">
        <f t="shared" si="66"/>
        <v>Junior</v>
      </c>
      <c r="O717">
        <f t="shared" si="69"/>
        <v>3</v>
      </c>
      <c r="P717">
        <f t="shared" si="69"/>
        <v>1</v>
      </c>
      <c r="Q717">
        <f t="shared" si="69"/>
        <v>4</v>
      </c>
    </row>
    <row r="718" spans="2:17">
      <c r="D718" t="s">
        <v>332</v>
      </c>
      <c r="F718">
        <v>23</v>
      </c>
      <c r="G718">
        <v>13</v>
      </c>
      <c r="H718">
        <v>36</v>
      </c>
      <c r="J718" s="27">
        <f t="shared" si="70"/>
        <v>25</v>
      </c>
      <c r="K718">
        <f t="shared" si="67"/>
        <v>4</v>
      </c>
      <c r="L718" s="27" t="str">
        <f t="shared" si="71"/>
        <v>2021</v>
      </c>
      <c r="M718" t="str">
        <f t="shared" si="68"/>
        <v>Reunião Total</v>
      </c>
      <c r="N718" t="str">
        <f t="shared" si="66"/>
        <v>Total</v>
      </c>
      <c r="O718">
        <f t="shared" si="69"/>
        <v>23</v>
      </c>
      <c r="P718">
        <f t="shared" si="69"/>
        <v>13</v>
      </c>
      <c r="Q718">
        <f t="shared" si="69"/>
        <v>36</v>
      </c>
    </row>
    <row r="719" spans="2:17">
      <c r="B719" s="17" t="s">
        <v>314</v>
      </c>
      <c r="C719">
        <v>2</v>
      </c>
      <c r="D719" t="s">
        <v>299</v>
      </c>
      <c r="E719" t="s">
        <v>303</v>
      </c>
      <c r="F719">
        <v>3</v>
      </c>
      <c r="G719">
        <v>3</v>
      </c>
      <c r="H719">
        <v>6</v>
      </c>
      <c r="J719" s="27">
        <f t="shared" si="70"/>
        <v>2</v>
      </c>
      <c r="K719">
        <f t="shared" si="67"/>
        <v>5</v>
      </c>
      <c r="L719" s="27" t="str">
        <f t="shared" si="71"/>
        <v>2021</v>
      </c>
      <c r="M719" t="str">
        <f t="shared" si="68"/>
        <v>Assembléia Extraordinária</v>
      </c>
      <c r="N719" t="str">
        <f t="shared" si="66"/>
        <v>Adolescentes</v>
      </c>
      <c r="O719">
        <f t="shared" si="69"/>
        <v>3</v>
      </c>
      <c r="P719">
        <f t="shared" si="69"/>
        <v>3</v>
      </c>
      <c r="Q719">
        <f t="shared" si="69"/>
        <v>6</v>
      </c>
    </row>
    <row r="720" spans="2:17">
      <c r="E720" t="s">
        <v>292</v>
      </c>
      <c r="F720">
        <v>12</v>
      </c>
      <c r="G720">
        <v>3</v>
      </c>
      <c r="H720">
        <v>15</v>
      </c>
      <c r="J720" s="27">
        <f t="shared" si="70"/>
        <v>2</v>
      </c>
      <c r="K720">
        <f t="shared" si="67"/>
        <v>5</v>
      </c>
      <c r="L720" s="27" t="str">
        <f t="shared" si="71"/>
        <v>2021</v>
      </c>
      <c r="M720" t="str">
        <f t="shared" si="68"/>
        <v>Assembléia Extraordinária</v>
      </c>
      <c r="N720" t="str">
        <f t="shared" si="66"/>
        <v>Adultos</v>
      </c>
      <c r="O720">
        <f t="shared" si="69"/>
        <v>12</v>
      </c>
      <c r="P720">
        <f t="shared" si="69"/>
        <v>3</v>
      </c>
      <c r="Q720">
        <f t="shared" si="69"/>
        <v>15</v>
      </c>
    </row>
    <row r="721" spans="4:17">
      <c r="E721" t="s">
        <v>294</v>
      </c>
      <c r="F721">
        <v>2</v>
      </c>
      <c r="G721">
        <v>1</v>
      </c>
      <c r="H721">
        <v>3</v>
      </c>
      <c r="J721" s="27">
        <f t="shared" si="70"/>
        <v>2</v>
      </c>
      <c r="K721">
        <f t="shared" si="67"/>
        <v>5</v>
      </c>
      <c r="L721" s="27" t="str">
        <f t="shared" si="71"/>
        <v>2021</v>
      </c>
      <c r="M721" t="str">
        <f t="shared" si="68"/>
        <v>Assembléia Extraordinária</v>
      </c>
      <c r="N721" t="str">
        <f t="shared" si="66"/>
        <v>Berçário</v>
      </c>
      <c r="O721">
        <f t="shared" si="69"/>
        <v>2</v>
      </c>
      <c r="P721">
        <f t="shared" si="69"/>
        <v>1</v>
      </c>
      <c r="Q721">
        <f t="shared" si="69"/>
        <v>3</v>
      </c>
    </row>
    <row r="722" spans="4:17">
      <c r="E722" t="s">
        <v>306</v>
      </c>
      <c r="F722">
        <v>1</v>
      </c>
      <c r="G722">
        <v>3</v>
      </c>
      <c r="H722">
        <v>4</v>
      </c>
      <c r="J722" s="27">
        <f t="shared" si="70"/>
        <v>2</v>
      </c>
      <c r="K722">
        <f t="shared" si="67"/>
        <v>5</v>
      </c>
      <c r="L722" s="27" t="str">
        <f t="shared" si="71"/>
        <v>2021</v>
      </c>
      <c r="M722" t="str">
        <f t="shared" si="68"/>
        <v>Assembléia Extraordinária</v>
      </c>
      <c r="N722" t="str">
        <f t="shared" si="66"/>
        <v>Idosos</v>
      </c>
      <c r="O722">
        <f t="shared" si="69"/>
        <v>1</v>
      </c>
      <c r="P722">
        <f t="shared" si="69"/>
        <v>3</v>
      </c>
      <c r="Q722">
        <f t="shared" si="69"/>
        <v>4</v>
      </c>
    </row>
    <row r="723" spans="4:17">
      <c r="E723" t="s">
        <v>300</v>
      </c>
      <c r="F723">
        <v>6</v>
      </c>
      <c r="G723">
        <v>4</v>
      </c>
      <c r="H723">
        <v>10</v>
      </c>
      <c r="J723" s="27">
        <f t="shared" si="70"/>
        <v>2</v>
      </c>
      <c r="K723">
        <f t="shared" si="67"/>
        <v>5</v>
      </c>
      <c r="L723" s="27" t="str">
        <f t="shared" si="71"/>
        <v>2021</v>
      </c>
      <c r="M723" t="str">
        <f t="shared" si="68"/>
        <v>Assembléia Extraordinária</v>
      </c>
      <c r="N723" t="str">
        <f t="shared" si="66"/>
        <v>Jovem</v>
      </c>
      <c r="O723">
        <f t="shared" si="69"/>
        <v>6</v>
      </c>
      <c r="P723">
        <f t="shared" si="69"/>
        <v>4</v>
      </c>
      <c r="Q723">
        <f t="shared" si="69"/>
        <v>10</v>
      </c>
    </row>
    <row r="724" spans="4:17">
      <c r="E724" t="s">
        <v>289</v>
      </c>
      <c r="F724">
        <v>2</v>
      </c>
      <c r="G724">
        <v>1</v>
      </c>
      <c r="H724">
        <v>3</v>
      </c>
      <c r="J724" s="27">
        <f t="shared" si="70"/>
        <v>2</v>
      </c>
      <c r="K724">
        <f t="shared" si="67"/>
        <v>5</v>
      </c>
      <c r="L724" s="27" t="str">
        <f t="shared" si="71"/>
        <v>2021</v>
      </c>
      <c r="M724" t="str">
        <f t="shared" si="68"/>
        <v>Assembléia Extraordinária</v>
      </c>
      <c r="N724" t="str">
        <f t="shared" si="66"/>
        <v>Junior</v>
      </c>
      <c r="O724">
        <f t="shared" si="69"/>
        <v>2</v>
      </c>
      <c r="P724">
        <f t="shared" si="69"/>
        <v>1</v>
      </c>
      <c r="Q724">
        <f t="shared" si="69"/>
        <v>3</v>
      </c>
    </row>
    <row r="725" spans="4:17">
      <c r="D725" t="s">
        <v>327</v>
      </c>
      <c r="F725">
        <v>26</v>
      </c>
      <c r="G725">
        <v>15</v>
      </c>
      <c r="H725">
        <v>41</v>
      </c>
      <c r="J725" s="27">
        <f t="shared" si="70"/>
        <v>2</v>
      </c>
      <c r="K725">
        <f t="shared" si="67"/>
        <v>5</v>
      </c>
      <c r="L725" s="27" t="str">
        <f t="shared" si="71"/>
        <v>2021</v>
      </c>
      <c r="M725" t="str">
        <f t="shared" si="68"/>
        <v>Assembléia Extraordinária Total</v>
      </c>
      <c r="N725" t="str">
        <f t="shared" si="66"/>
        <v>Total</v>
      </c>
      <c r="O725">
        <f t="shared" si="69"/>
        <v>26</v>
      </c>
      <c r="P725">
        <f t="shared" si="69"/>
        <v>15</v>
      </c>
      <c r="Q725">
        <f t="shared" si="69"/>
        <v>41</v>
      </c>
    </row>
    <row r="726" spans="4:17">
      <c r="D726" t="s">
        <v>298</v>
      </c>
      <c r="E726" t="s">
        <v>303</v>
      </c>
      <c r="F726">
        <v>2</v>
      </c>
      <c r="G726">
        <v>2</v>
      </c>
      <c r="H726">
        <v>4</v>
      </c>
      <c r="J726" s="27">
        <f t="shared" si="70"/>
        <v>2</v>
      </c>
      <c r="K726">
        <f t="shared" si="67"/>
        <v>5</v>
      </c>
      <c r="L726" s="27" t="str">
        <f t="shared" si="71"/>
        <v>2021</v>
      </c>
      <c r="M726" t="str">
        <f t="shared" si="68"/>
        <v>Assembléia Ordinária</v>
      </c>
      <c r="N726" t="str">
        <f t="shared" si="66"/>
        <v>Adolescentes</v>
      </c>
      <c r="O726">
        <f t="shared" si="69"/>
        <v>2</v>
      </c>
      <c r="P726">
        <f t="shared" si="69"/>
        <v>2</v>
      </c>
      <c r="Q726">
        <f t="shared" si="69"/>
        <v>4</v>
      </c>
    </row>
    <row r="727" spans="4:17">
      <c r="E727" t="s">
        <v>292</v>
      </c>
      <c r="F727">
        <v>9</v>
      </c>
      <c r="G727">
        <v>2</v>
      </c>
      <c r="H727">
        <v>11</v>
      </c>
      <c r="J727" s="27">
        <f t="shared" si="70"/>
        <v>2</v>
      </c>
      <c r="K727">
        <f t="shared" si="67"/>
        <v>5</v>
      </c>
      <c r="L727" s="27" t="str">
        <f t="shared" si="71"/>
        <v>2021</v>
      </c>
      <c r="M727" t="str">
        <f t="shared" si="68"/>
        <v>Assembléia Ordinária</v>
      </c>
      <c r="N727" t="str">
        <f t="shared" si="66"/>
        <v>Adultos</v>
      </c>
      <c r="O727">
        <f t="shared" si="69"/>
        <v>9</v>
      </c>
      <c r="P727">
        <f t="shared" si="69"/>
        <v>2</v>
      </c>
      <c r="Q727">
        <f t="shared" si="69"/>
        <v>11</v>
      </c>
    </row>
    <row r="728" spans="4:17">
      <c r="E728" t="s">
        <v>294</v>
      </c>
      <c r="F728">
        <v>2</v>
      </c>
      <c r="G728">
        <v>2</v>
      </c>
      <c r="H728">
        <v>4</v>
      </c>
      <c r="J728" s="27">
        <f t="shared" si="70"/>
        <v>2</v>
      </c>
      <c r="K728">
        <f t="shared" si="67"/>
        <v>5</v>
      </c>
      <c r="L728" s="27" t="str">
        <f t="shared" si="71"/>
        <v>2021</v>
      </c>
      <c r="M728" t="str">
        <f t="shared" si="68"/>
        <v>Assembléia Ordinária</v>
      </c>
      <c r="N728" t="str">
        <f t="shared" si="66"/>
        <v>Berçário</v>
      </c>
      <c r="O728">
        <f t="shared" si="69"/>
        <v>2</v>
      </c>
      <c r="P728">
        <f t="shared" si="69"/>
        <v>2</v>
      </c>
      <c r="Q728">
        <f t="shared" si="69"/>
        <v>4</v>
      </c>
    </row>
    <row r="729" spans="4:17">
      <c r="E729" t="s">
        <v>306</v>
      </c>
      <c r="F729">
        <v>7</v>
      </c>
      <c r="G729">
        <v>2</v>
      </c>
      <c r="H729">
        <v>9</v>
      </c>
      <c r="J729" s="27">
        <f t="shared" si="70"/>
        <v>2</v>
      </c>
      <c r="K729">
        <f t="shared" si="67"/>
        <v>5</v>
      </c>
      <c r="L729" s="27" t="str">
        <f t="shared" si="71"/>
        <v>2021</v>
      </c>
      <c r="M729" t="str">
        <f t="shared" si="68"/>
        <v>Assembléia Ordinária</v>
      </c>
      <c r="N729" t="str">
        <f t="shared" si="66"/>
        <v>Idosos</v>
      </c>
      <c r="O729">
        <f t="shared" si="69"/>
        <v>7</v>
      </c>
      <c r="P729">
        <f t="shared" si="69"/>
        <v>2</v>
      </c>
      <c r="Q729">
        <f t="shared" si="69"/>
        <v>9</v>
      </c>
    </row>
    <row r="730" spans="4:17">
      <c r="E730" t="s">
        <v>300</v>
      </c>
      <c r="F730">
        <v>1</v>
      </c>
      <c r="G730">
        <v>4</v>
      </c>
      <c r="H730">
        <v>5</v>
      </c>
      <c r="J730" s="27">
        <f t="shared" si="70"/>
        <v>2</v>
      </c>
      <c r="K730">
        <f t="shared" si="67"/>
        <v>5</v>
      </c>
      <c r="L730" s="27" t="str">
        <f t="shared" si="71"/>
        <v>2021</v>
      </c>
      <c r="M730" t="str">
        <f t="shared" si="68"/>
        <v>Assembléia Ordinária</v>
      </c>
      <c r="N730" t="str">
        <f t="shared" si="66"/>
        <v>Jovem</v>
      </c>
      <c r="O730">
        <f t="shared" si="69"/>
        <v>1</v>
      </c>
      <c r="P730">
        <f t="shared" si="69"/>
        <v>4</v>
      </c>
      <c r="Q730">
        <f t="shared" si="69"/>
        <v>5</v>
      </c>
    </row>
    <row r="731" spans="4:17">
      <c r="E731" t="s">
        <v>289</v>
      </c>
      <c r="F731">
        <v>5</v>
      </c>
      <c r="G731">
        <v>2</v>
      </c>
      <c r="H731">
        <v>7</v>
      </c>
      <c r="J731" s="27">
        <f t="shared" si="70"/>
        <v>2</v>
      </c>
      <c r="K731">
        <f t="shared" si="67"/>
        <v>5</v>
      </c>
      <c r="L731" s="27" t="str">
        <f t="shared" si="71"/>
        <v>2021</v>
      </c>
      <c r="M731" t="str">
        <f t="shared" si="68"/>
        <v>Assembléia Ordinária</v>
      </c>
      <c r="N731" t="str">
        <f t="shared" si="66"/>
        <v>Junior</v>
      </c>
      <c r="O731">
        <f t="shared" si="69"/>
        <v>5</v>
      </c>
      <c r="P731">
        <f t="shared" si="69"/>
        <v>2</v>
      </c>
      <c r="Q731">
        <f t="shared" si="69"/>
        <v>7</v>
      </c>
    </row>
    <row r="732" spans="4:17">
      <c r="D732" t="s">
        <v>328</v>
      </c>
      <c r="F732">
        <v>26</v>
      </c>
      <c r="G732">
        <v>14</v>
      </c>
      <c r="H732">
        <v>40</v>
      </c>
      <c r="J732" s="27">
        <f t="shared" si="70"/>
        <v>2</v>
      </c>
      <c r="K732">
        <f t="shared" si="67"/>
        <v>5</v>
      </c>
      <c r="L732" s="27" t="str">
        <f t="shared" si="71"/>
        <v>2021</v>
      </c>
      <c r="M732" t="str">
        <f t="shared" si="68"/>
        <v>Assembléia Ordinária Total</v>
      </c>
      <c r="N732" t="str">
        <f t="shared" si="66"/>
        <v>Total</v>
      </c>
      <c r="O732">
        <f t="shared" si="69"/>
        <v>26</v>
      </c>
      <c r="P732">
        <f t="shared" si="69"/>
        <v>14</v>
      </c>
      <c r="Q732">
        <f t="shared" si="69"/>
        <v>40</v>
      </c>
    </row>
    <row r="733" spans="4:17">
      <c r="D733" t="s">
        <v>296</v>
      </c>
      <c r="E733" t="s">
        <v>303</v>
      </c>
      <c r="F733">
        <v>1</v>
      </c>
      <c r="G733">
        <v>1</v>
      </c>
      <c r="H733">
        <v>2</v>
      </c>
      <c r="J733" s="27">
        <f t="shared" si="70"/>
        <v>2</v>
      </c>
      <c r="K733">
        <f t="shared" si="67"/>
        <v>5</v>
      </c>
      <c r="L733" s="27" t="str">
        <f t="shared" si="71"/>
        <v>2021</v>
      </c>
      <c r="M733" t="str">
        <f t="shared" si="68"/>
        <v>Culto Matutino</v>
      </c>
      <c r="N733" t="str">
        <f t="shared" si="66"/>
        <v>Adolescentes</v>
      </c>
      <c r="O733">
        <f t="shared" si="69"/>
        <v>1</v>
      </c>
      <c r="P733">
        <f t="shared" si="69"/>
        <v>1</v>
      </c>
      <c r="Q733">
        <f t="shared" si="69"/>
        <v>2</v>
      </c>
    </row>
    <row r="734" spans="4:17">
      <c r="E734" t="s">
        <v>292</v>
      </c>
      <c r="F734">
        <v>10</v>
      </c>
      <c r="G734">
        <v>2</v>
      </c>
      <c r="H734">
        <v>12</v>
      </c>
      <c r="J734" s="27">
        <f t="shared" si="70"/>
        <v>2</v>
      </c>
      <c r="K734">
        <f t="shared" si="67"/>
        <v>5</v>
      </c>
      <c r="L734" s="27" t="str">
        <f t="shared" si="71"/>
        <v>2021</v>
      </c>
      <c r="M734" t="str">
        <f t="shared" si="68"/>
        <v>Culto Matutino</v>
      </c>
      <c r="N734" t="str">
        <f t="shared" si="66"/>
        <v>Adultos</v>
      </c>
      <c r="O734">
        <f t="shared" si="69"/>
        <v>10</v>
      </c>
      <c r="P734">
        <f t="shared" si="69"/>
        <v>2</v>
      </c>
      <c r="Q734">
        <f t="shared" si="69"/>
        <v>12</v>
      </c>
    </row>
    <row r="735" spans="4:17">
      <c r="E735" t="s">
        <v>294</v>
      </c>
      <c r="F735">
        <v>2</v>
      </c>
      <c r="G735">
        <v>3</v>
      </c>
      <c r="H735">
        <v>5</v>
      </c>
      <c r="J735" s="27">
        <f t="shared" si="70"/>
        <v>2</v>
      </c>
      <c r="K735">
        <f t="shared" si="67"/>
        <v>5</v>
      </c>
      <c r="L735" s="27" t="str">
        <f t="shared" si="71"/>
        <v>2021</v>
      </c>
      <c r="M735" t="str">
        <f t="shared" si="68"/>
        <v>Culto Matutino</v>
      </c>
      <c r="N735" t="str">
        <f t="shared" si="66"/>
        <v>Berçário</v>
      </c>
      <c r="O735">
        <f t="shared" si="69"/>
        <v>2</v>
      </c>
      <c r="P735">
        <f t="shared" si="69"/>
        <v>3</v>
      </c>
      <c r="Q735">
        <f t="shared" si="69"/>
        <v>5</v>
      </c>
    </row>
    <row r="736" spans="4:17">
      <c r="E736" t="s">
        <v>306</v>
      </c>
      <c r="F736">
        <v>6</v>
      </c>
      <c r="G736">
        <v>2</v>
      </c>
      <c r="H736">
        <v>8</v>
      </c>
      <c r="J736" s="27">
        <f t="shared" si="70"/>
        <v>2</v>
      </c>
      <c r="K736">
        <f t="shared" si="67"/>
        <v>5</v>
      </c>
      <c r="L736" s="27" t="str">
        <f t="shared" si="71"/>
        <v>2021</v>
      </c>
      <c r="M736" t="str">
        <f t="shared" si="68"/>
        <v>Culto Matutino</v>
      </c>
      <c r="N736" t="str">
        <f t="shared" si="66"/>
        <v>Idosos</v>
      </c>
      <c r="O736">
        <f t="shared" si="69"/>
        <v>6</v>
      </c>
      <c r="P736">
        <f t="shared" si="69"/>
        <v>2</v>
      </c>
      <c r="Q736">
        <f t="shared" si="69"/>
        <v>8</v>
      </c>
    </row>
    <row r="737" spans="4:17">
      <c r="E737" t="s">
        <v>300</v>
      </c>
      <c r="F737">
        <v>6</v>
      </c>
      <c r="G737">
        <v>3</v>
      </c>
      <c r="H737">
        <v>9</v>
      </c>
      <c r="J737" s="27">
        <f t="shared" si="70"/>
        <v>2</v>
      </c>
      <c r="K737">
        <f t="shared" si="67"/>
        <v>5</v>
      </c>
      <c r="L737" s="27" t="str">
        <f t="shared" si="71"/>
        <v>2021</v>
      </c>
      <c r="M737" t="str">
        <f t="shared" si="68"/>
        <v>Culto Matutino</v>
      </c>
      <c r="N737" t="str">
        <f t="shared" si="66"/>
        <v>Jovem</v>
      </c>
      <c r="O737">
        <f t="shared" si="69"/>
        <v>6</v>
      </c>
      <c r="P737">
        <f t="shared" si="69"/>
        <v>3</v>
      </c>
      <c r="Q737">
        <f t="shared" si="69"/>
        <v>9</v>
      </c>
    </row>
    <row r="738" spans="4:17">
      <c r="E738" t="s">
        <v>289</v>
      </c>
      <c r="F738">
        <v>6</v>
      </c>
      <c r="G738">
        <v>5</v>
      </c>
      <c r="H738">
        <v>11</v>
      </c>
      <c r="J738" s="27">
        <f t="shared" si="70"/>
        <v>2</v>
      </c>
      <c r="K738">
        <f t="shared" si="67"/>
        <v>5</v>
      </c>
      <c r="L738" s="27" t="str">
        <f t="shared" si="71"/>
        <v>2021</v>
      </c>
      <c r="M738" t="str">
        <f t="shared" si="68"/>
        <v>Culto Matutino</v>
      </c>
      <c r="N738" t="str">
        <f t="shared" si="66"/>
        <v>Junior</v>
      </c>
      <c r="O738">
        <f t="shared" si="69"/>
        <v>6</v>
      </c>
      <c r="P738">
        <f t="shared" si="69"/>
        <v>5</v>
      </c>
      <c r="Q738">
        <f t="shared" si="69"/>
        <v>11</v>
      </c>
    </row>
    <row r="739" spans="4:17">
      <c r="D739" t="s">
        <v>329</v>
      </c>
      <c r="F739">
        <v>31</v>
      </c>
      <c r="G739">
        <v>16</v>
      </c>
      <c r="H739">
        <v>47</v>
      </c>
      <c r="J739" s="27">
        <f t="shared" si="70"/>
        <v>2</v>
      </c>
      <c r="K739">
        <f t="shared" si="67"/>
        <v>5</v>
      </c>
      <c r="L739" s="27" t="str">
        <f t="shared" si="71"/>
        <v>2021</v>
      </c>
      <c r="M739" t="str">
        <f t="shared" si="68"/>
        <v>Culto Matutino Total</v>
      </c>
      <c r="N739" t="str">
        <f t="shared" si="66"/>
        <v>Total</v>
      </c>
      <c r="O739">
        <f t="shared" si="69"/>
        <v>31</v>
      </c>
      <c r="P739">
        <f t="shared" si="69"/>
        <v>16</v>
      </c>
      <c r="Q739">
        <f t="shared" si="69"/>
        <v>47</v>
      </c>
    </row>
    <row r="740" spans="4:17">
      <c r="D740" t="s">
        <v>297</v>
      </c>
      <c r="E740" t="s">
        <v>303</v>
      </c>
      <c r="F740">
        <v>2</v>
      </c>
      <c r="G740">
        <v>4</v>
      </c>
      <c r="H740">
        <v>6</v>
      </c>
      <c r="J740" s="27">
        <f t="shared" si="70"/>
        <v>2</v>
      </c>
      <c r="K740">
        <f t="shared" si="67"/>
        <v>5</v>
      </c>
      <c r="L740" s="27" t="str">
        <f t="shared" si="71"/>
        <v>2021</v>
      </c>
      <c r="M740" t="str">
        <f t="shared" si="68"/>
        <v>Culto Noturno</v>
      </c>
      <c r="N740" t="str">
        <f t="shared" si="66"/>
        <v>Adolescentes</v>
      </c>
      <c r="O740">
        <f t="shared" si="69"/>
        <v>2</v>
      </c>
      <c r="P740">
        <f t="shared" si="69"/>
        <v>4</v>
      </c>
      <c r="Q740">
        <f t="shared" si="69"/>
        <v>6</v>
      </c>
    </row>
    <row r="741" spans="4:17">
      <c r="E741" t="s">
        <v>292</v>
      </c>
      <c r="F741">
        <v>6</v>
      </c>
      <c r="G741">
        <v>3</v>
      </c>
      <c r="H741">
        <v>9</v>
      </c>
      <c r="J741" s="27">
        <f t="shared" si="70"/>
        <v>2</v>
      </c>
      <c r="K741">
        <f t="shared" si="67"/>
        <v>5</v>
      </c>
      <c r="L741" s="27" t="str">
        <f t="shared" si="71"/>
        <v>2021</v>
      </c>
      <c r="M741" t="str">
        <f t="shared" si="68"/>
        <v>Culto Noturno</v>
      </c>
      <c r="N741" t="str">
        <f t="shared" si="66"/>
        <v>Adultos</v>
      </c>
      <c r="O741">
        <f t="shared" si="69"/>
        <v>6</v>
      </c>
      <c r="P741">
        <f t="shared" si="69"/>
        <v>3</v>
      </c>
      <c r="Q741">
        <f t="shared" si="69"/>
        <v>9</v>
      </c>
    </row>
    <row r="742" spans="4:17">
      <c r="E742" t="s">
        <v>294</v>
      </c>
      <c r="F742">
        <v>2</v>
      </c>
      <c r="G742">
        <v>3</v>
      </c>
      <c r="H742">
        <v>5</v>
      </c>
      <c r="J742" s="27">
        <f t="shared" si="70"/>
        <v>2</v>
      </c>
      <c r="K742">
        <f t="shared" si="67"/>
        <v>5</v>
      </c>
      <c r="L742" s="27" t="str">
        <f t="shared" si="71"/>
        <v>2021</v>
      </c>
      <c r="M742" t="str">
        <f t="shared" si="68"/>
        <v>Culto Noturno</v>
      </c>
      <c r="N742" t="str">
        <f t="shared" si="66"/>
        <v>Berçário</v>
      </c>
      <c r="O742">
        <f t="shared" si="69"/>
        <v>2</v>
      </c>
      <c r="P742">
        <f t="shared" si="69"/>
        <v>3</v>
      </c>
      <c r="Q742">
        <f t="shared" si="69"/>
        <v>5</v>
      </c>
    </row>
    <row r="743" spans="4:17">
      <c r="E743" t="s">
        <v>306</v>
      </c>
      <c r="F743">
        <v>4</v>
      </c>
      <c r="G743">
        <v>3</v>
      </c>
      <c r="H743">
        <v>7</v>
      </c>
      <c r="J743" s="27">
        <f t="shared" si="70"/>
        <v>2</v>
      </c>
      <c r="K743">
        <f t="shared" si="67"/>
        <v>5</v>
      </c>
      <c r="L743" s="27" t="str">
        <f t="shared" si="71"/>
        <v>2021</v>
      </c>
      <c r="M743" t="str">
        <f t="shared" si="68"/>
        <v>Culto Noturno</v>
      </c>
      <c r="N743" t="str">
        <f t="shared" si="66"/>
        <v>Idosos</v>
      </c>
      <c r="O743">
        <f t="shared" si="69"/>
        <v>4</v>
      </c>
      <c r="P743">
        <f t="shared" si="69"/>
        <v>3</v>
      </c>
      <c r="Q743">
        <f t="shared" si="69"/>
        <v>7</v>
      </c>
    </row>
    <row r="744" spans="4:17">
      <c r="E744" t="s">
        <v>300</v>
      </c>
      <c r="F744">
        <v>5</v>
      </c>
      <c r="G744">
        <v>3</v>
      </c>
      <c r="H744">
        <v>8</v>
      </c>
      <c r="J744" s="27">
        <f t="shared" si="70"/>
        <v>2</v>
      </c>
      <c r="K744">
        <f t="shared" si="67"/>
        <v>5</v>
      </c>
      <c r="L744" s="27" t="str">
        <f t="shared" si="71"/>
        <v>2021</v>
      </c>
      <c r="M744" t="str">
        <f t="shared" si="68"/>
        <v>Culto Noturno</v>
      </c>
      <c r="N744" t="str">
        <f t="shared" si="66"/>
        <v>Jovem</v>
      </c>
      <c r="O744">
        <f t="shared" si="69"/>
        <v>5</v>
      </c>
      <c r="P744">
        <f t="shared" si="69"/>
        <v>3</v>
      </c>
      <c r="Q744">
        <f t="shared" si="69"/>
        <v>8</v>
      </c>
    </row>
    <row r="745" spans="4:17">
      <c r="E745" t="s">
        <v>289</v>
      </c>
      <c r="F745">
        <v>7</v>
      </c>
      <c r="G745">
        <v>5</v>
      </c>
      <c r="H745">
        <v>12</v>
      </c>
      <c r="J745" s="27">
        <f t="shared" si="70"/>
        <v>2</v>
      </c>
      <c r="K745">
        <f t="shared" si="67"/>
        <v>5</v>
      </c>
      <c r="L745" s="27" t="str">
        <f t="shared" si="71"/>
        <v>2021</v>
      </c>
      <c r="M745" t="str">
        <f t="shared" si="68"/>
        <v>Culto Noturno</v>
      </c>
      <c r="N745" t="str">
        <f t="shared" si="66"/>
        <v>Junior</v>
      </c>
      <c r="O745">
        <f t="shared" si="69"/>
        <v>7</v>
      </c>
      <c r="P745">
        <f t="shared" si="69"/>
        <v>5</v>
      </c>
      <c r="Q745">
        <f t="shared" si="69"/>
        <v>12</v>
      </c>
    </row>
    <row r="746" spans="4:17">
      <c r="D746" t="s">
        <v>330</v>
      </c>
      <c r="F746">
        <v>26</v>
      </c>
      <c r="G746">
        <v>21</v>
      </c>
      <c r="H746">
        <v>47</v>
      </c>
      <c r="J746" s="27">
        <f t="shared" si="70"/>
        <v>2</v>
      </c>
      <c r="K746">
        <f t="shared" si="67"/>
        <v>5</v>
      </c>
      <c r="L746" s="27" t="str">
        <f t="shared" si="71"/>
        <v>2021</v>
      </c>
      <c r="M746" t="str">
        <f t="shared" si="68"/>
        <v>Culto Noturno Total</v>
      </c>
      <c r="N746" t="str">
        <f t="shared" si="66"/>
        <v>Total</v>
      </c>
      <c r="O746">
        <f t="shared" si="69"/>
        <v>26</v>
      </c>
      <c r="P746">
        <f t="shared" si="69"/>
        <v>21</v>
      </c>
      <c r="Q746">
        <f t="shared" si="69"/>
        <v>47</v>
      </c>
    </row>
    <row r="747" spans="4:17">
      <c r="D747" t="s">
        <v>305</v>
      </c>
      <c r="E747" t="s">
        <v>303</v>
      </c>
      <c r="F747">
        <v>4</v>
      </c>
      <c r="G747">
        <v>2</v>
      </c>
      <c r="H747">
        <v>6</v>
      </c>
      <c r="J747" s="27">
        <f t="shared" si="70"/>
        <v>2</v>
      </c>
      <c r="K747">
        <f t="shared" si="67"/>
        <v>5</v>
      </c>
      <c r="L747" s="27" t="str">
        <f t="shared" si="71"/>
        <v>2021</v>
      </c>
      <c r="M747" t="str">
        <f t="shared" si="68"/>
        <v>EBD</v>
      </c>
      <c r="N747" t="str">
        <f t="shared" si="66"/>
        <v>Adolescentes</v>
      </c>
      <c r="O747">
        <f t="shared" si="69"/>
        <v>4</v>
      </c>
      <c r="P747">
        <f t="shared" si="69"/>
        <v>2</v>
      </c>
      <c r="Q747">
        <f t="shared" si="69"/>
        <v>6</v>
      </c>
    </row>
    <row r="748" spans="4:17">
      <c r="E748" t="s">
        <v>292</v>
      </c>
      <c r="F748">
        <v>11</v>
      </c>
      <c r="G748">
        <v>7</v>
      </c>
      <c r="H748">
        <v>18</v>
      </c>
      <c r="J748" s="27">
        <f t="shared" si="70"/>
        <v>2</v>
      </c>
      <c r="K748">
        <f t="shared" si="67"/>
        <v>5</v>
      </c>
      <c r="L748" s="27" t="str">
        <f t="shared" si="71"/>
        <v>2021</v>
      </c>
      <c r="M748" t="str">
        <f t="shared" si="68"/>
        <v>EBD</v>
      </c>
      <c r="N748" t="str">
        <f t="shared" si="66"/>
        <v>Adultos</v>
      </c>
      <c r="O748">
        <f t="shared" si="69"/>
        <v>11</v>
      </c>
      <c r="P748">
        <f t="shared" si="69"/>
        <v>7</v>
      </c>
      <c r="Q748">
        <f t="shared" si="69"/>
        <v>18</v>
      </c>
    </row>
    <row r="749" spans="4:17">
      <c r="E749" t="s">
        <v>294</v>
      </c>
      <c r="F749">
        <v>2</v>
      </c>
      <c r="G749">
        <v>1</v>
      </c>
      <c r="H749">
        <v>3</v>
      </c>
      <c r="J749" s="27">
        <f t="shared" si="70"/>
        <v>2</v>
      </c>
      <c r="K749">
        <f t="shared" si="67"/>
        <v>5</v>
      </c>
      <c r="L749" s="27" t="str">
        <f t="shared" si="71"/>
        <v>2021</v>
      </c>
      <c r="M749" t="str">
        <f t="shared" si="68"/>
        <v>EBD</v>
      </c>
      <c r="N749" t="str">
        <f t="shared" si="66"/>
        <v>Berçário</v>
      </c>
      <c r="O749">
        <f t="shared" si="69"/>
        <v>2</v>
      </c>
      <c r="P749">
        <f t="shared" si="69"/>
        <v>1</v>
      </c>
      <c r="Q749">
        <f t="shared" si="69"/>
        <v>3</v>
      </c>
    </row>
    <row r="750" spans="4:17">
      <c r="E750" t="s">
        <v>306</v>
      </c>
      <c r="F750">
        <v>3</v>
      </c>
      <c r="G750">
        <v>1</v>
      </c>
      <c r="H750">
        <v>4</v>
      </c>
      <c r="J750" s="27">
        <f t="shared" si="70"/>
        <v>2</v>
      </c>
      <c r="K750">
        <f t="shared" si="67"/>
        <v>5</v>
      </c>
      <c r="L750" s="27" t="str">
        <f t="shared" si="71"/>
        <v>2021</v>
      </c>
      <c r="M750" t="str">
        <f t="shared" si="68"/>
        <v>EBD</v>
      </c>
      <c r="N750" t="str">
        <f t="shared" si="66"/>
        <v>Idosos</v>
      </c>
      <c r="O750">
        <f t="shared" si="69"/>
        <v>3</v>
      </c>
      <c r="P750">
        <f t="shared" si="69"/>
        <v>1</v>
      </c>
      <c r="Q750">
        <f t="shared" si="69"/>
        <v>4</v>
      </c>
    </row>
    <row r="751" spans="4:17">
      <c r="E751" t="s">
        <v>300</v>
      </c>
      <c r="F751">
        <v>6</v>
      </c>
      <c r="G751">
        <v>4</v>
      </c>
      <c r="H751">
        <v>10</v>
      </c>
      <c r="J751" s="27">
        <f t="shared" si="70"/>
        <v>2</v>
      </c>
      <c r="K751">
        <f t="shared" si="67"/>
        <v>5</v>
      </c>
      <c r="L751" s="27" t="str">
        <f t="shared" si="71"/>
        <v>2021</v>
      </c>
      <c r="M751" t="str">
        <f t="shared" si="68"/>
        <v>EBD</v>
      </c>
      <c r="N751" t="str">
        <f t="shared" si="66"/>
        <v>Jovem</v>
      </c>
      <c r="O751">
        <f t="shared" si="69"/>
        <v>6</v>
      </c>
      <c r="P751">
        <f t="shared" si="69"/>
        <v>4</v>
      </c>
      <c r="Q751">
        <f t="shared" si="69"/>
        <v>10</v>
      </c>
    </row>
    <row r="752" spans="4:17">
      <c r="E752" t="s">
        <v>289</v>
      </c>
      <c r="F752">
        <v>6</v>
      </c>
      <c r="G752">
        <v>1</v>
      </c>
      <c r="H752">
        <v>7</v>
      </c>
      <c r="J752" s="27">
        <f t="shared" si="70"/>
        <v>2</v>
      </c>
      <c r="K752">
        <f t="shared" si="67"/>
        <v>5</v>
      </c>
      <c r="L752" s="27" t="str">
        <f t="shared" si="71"/>
        <v>2021</v>
      </c>
      <c r="M752" t="str">
        <f t="shared" si="68"/>
        <v>EBD</v>
      </c>
      <c r="N752" t="str">
        <f t="shared" si="66"/>
        <v>Junior</v>
      </c>
      <c r="O752">
        <f t="shared" si="69"/>
        <v>6</v>
      </c>
      <c r="P752">
        <f t="shared" si="69"/>
        <v>1</v>
      </c>
      <c r="Q752">
        <f t="shared" si="69"/>
        <v>7</v>
      </c>
    </row>
    <row r="753" spans="3:17">
      <c r="D753" t="s">
        <v>331</v>
      </c>
      <c r="F753">
        <v>32</v>
      </c>
      <c r="G753">
        <v>16</v>
      </c>
      <c r="H753">
        <v>48</v>
      </c>
      <c r="J753" s="27">
        <f t="shared" si="70"/>
        <v>2</v>
      </c>
      <c r="K753">
        <f t="shared" si="67"/>
        <v>5</v>
      </c>
      <c r="L753" s="27" t="str">
        <f t="shared" si="71"/>
        <v>2021</v>
      </c>
      <c r="M753" t="str">
        <f t="shared" si="68"/>
        <v>EBD Total</v>
      </c>
      <c r="N753" t="str">
        <f t="shared" si="66"/>
        <v>Total</v>
      </c>
      <c r="O753">
        <f t="shared" si="69"/>
        <v>32</v>
      </c>
      <c r="P753">
        <f t="shared" si="69"/>
        <v>16</v>
      </c>
      <c r="Q753">
        <f t="shared" si="69"/>
        <v>48</v>
      </c>
    </row>
    <row r="754" spans="3:17">
      <c r="D754" t="s">
        <v>304</v>
      </c>
      <c r="E754" t="s">
        <v>303</v>
      </c>
      <c r="F754">
        <v>5</v>
      </c>
      <c r="G754">
        <v>2</v>
      </c>
      <c r="H754">
        <v>7</v>
      </c>
      <c r="J754" s="27">
        <f t="shared" si="70"/>
        <v>2</v>
      </c>
      <c r="K754">
        <f t="shared" si="67"/>
        <v>5</v>
      </c>
      <c r="L754" s="27" t="str">
        <f t="shared" si="71"/>
        <v>2021</v>
      </c>
      <c r="M754" t="str">
        <f t="shared" si="68"/>
        <v>Reunião</v>
      </c>
      <c r="N754" t="str">
        <f t="shared" si="66"/>
        <v>Adolescentes</v>
      </c>
      <c r="O754">
        <f t="shared" si="69"/>
        <v>5</v>
      </c>
      <c r="P754">
        <f t="shared" si="69"/>
        <v>2</v>
      </c>
      <c r="Q754">
        <f t="shared" si="69"/>
        <v>7</v>
      </c>
    </row>
    <row r="755" spans="3:17">
      <c r="E755" t="s">
        <v>292</v>
      </c>
      <c r="F755">
        <v>10</v>
      </c>
      <c r="G755">
        <v>2</v>
      </c>
      <c r="H755">
        <v>12</v>
      </c>
      <c r="J755" s="27">
        <f t="shared" si="70"/>
        <v>2</v>
      </c>
      <c r="K755">
        <f t="shared" si="67"/>
        <v>5</v>
      </c>
      <c r="L755" s="27" t="str">
        <f t="shared" si="71"/>
        <v>2021</v>
      </c>
      <c r="M755" t="str">
        <f t="shared" si="68"/>
        <v>Reunião</v>
      </c>
      <c r="N755" t="str">
        <f t="shared" si="66"/>
        <v>Adultos</v>
      </c>
      <c r="O755">
        <f t="shared" si="69"/>
        <v>10</v>
      </c>
      <c r="P755">
        <f t="shared" si="69"/>
        <v>2</v>
      </c>
      <c r="Q755">
        <f t="shared" si="69"/>
        <v>12</v>
      </c>
    </row>
    <row r="756" spans="3:17">
      <c r="E756" t="s">
        <v>294</v>
      </c>
      <c r="F756">
        <v>2</v>
      </c>
      <c r="G756">
        <v>3</v>
      </c>
      <c r="H756">
        <v>5</v>
      </c>
      <c r="J756" s="27">
        <f t="shared" si="70"/>
        <v>2</v>
      </c>
      <c r="K756">
        <f t="shared" si="67"/>
        <v>5</v>
      </c>
      <c r="L756" s="27" t="str">
        <f t="shared" si="71"/>
        <v>2021</v>
      </c>
      <c r="M756" t="str">
        <f t="shared" si="68"/>
        <v>Reunião</v>
      </c>
      <c r="N756" t="str">
        <f t="shared" si="66"/>
        <v>Berçário</v>
      </c>
      <c r="O756">
        <f t="shared" si="69"/>
        <v>2</v>
      </c>
      <c r="P756">
        <f t="shared" si="69"/>
        <v>3</v>
      </c>
      <c r="Q756">
        <f t="shared" si="69"/>
        <v>5</v>
      </c>
    </row>
    <row r="757" spans="3:17">
      <c r="E757" t="s">
        <v>306</v>
      </c>
      <c r="F757">
        <v>6</v>
      </c>
      <c r="G757">
        <v>3</v>
      </c>
      <c r="H757">
        <v>9</v>
      </c>
      <c r="J757" s="27">
        <f t="shared" si="70"/>
        <v>2</v>
      </c>
      <c r="K757">
        <f t="shared" si="67"/>
        <v>5</v>
      </c>
      <c r="L757" s="27" t="str">
        <f t="shared" si="71"/>
        <v>2021</v>
      </c>
      <c r="M757" t="str">
        <f t="shared" si="68"/>
        <v>Reunião</v>
      </c>
      <c r="N757" t="str">
        <f t="shared" si="66"/>
        <v>Idosos</v>
      </c>
      <c r="O757">
        <f t="shared" si="69"/>
        <v>6</v>
      </c>
      <c r="P757">
        <f t="shared" si="69"/>
        <v>3</v>
      </c>
      <c r="Q757">
        <f t="shared" si="69"/>
        <v>9</v>
      </c>
    </row>
    <row r="758" spans="3:17">
      <c r="E758" t="s">
        <v>300</v>
      </c>
      <c r="F758">
        <v>4</v>
      </c>
      <c r="G758">
        <v>3</v>
      </c>
      <c r="H758">
        <v>7</v>
      </c>
      <c r="J758" s="27">
        <f t="shared" si="70"/>
        <v>2</v>
      </c>
      <c r="K758">
        <f t="shared" si="67"/>
        <v>5</v>
      </c>
      <c r="L758" s="27" t="str">
        <f t="shared" si="71"/>
        <v>2021</v>
      </c>
      <c r="M758" t="str">
        <f t="shared" si="68"/>
        <v>Reunião</v>
      </c>
      <c r="N758" t="str">
        <f t="shared" si="66"/>
        <v>Jovem</v>
      </c>
      <c r="O758">
        <f t="shared" si="69"/>
        <v>4</v>
      </c>
      <c r="P758">
        <f t="shared" si="69"/>
        <v>3</v>
      </c>
      <c r="Q758">
        <f t="shared" si="69"/>
        <v>7</v>
      </c>
    </row>
    <row r="759" spans="3:17">
      <c r="E759" t="s">
        <v>289</v>
      </c>
      <c r="F759">
        <v>6</v>
      </c>
      <c r="G759">
        <v>2</v>
      </c>
      <c r="H759">
        <v>8</v>
      </c>
      <c r="J759" s="27">
        <f t="shared" si="70"/>
        <v>2</v>
      </c>
      <c r="K759">
        <f t="shared" si="67"/>
        <v>5</v>
      </c>
      <c r="L759" s="27" t="str">
        <f t="shared" si="71"/>
        <v>2021</v>
      </c>
      <c r="M759" t="str">
        <f t="shared" si="68"/>
        <v>Reunião</v>
      </c>
      <c r="N759" t="str">
        <f t="shared" si="66"/>
        <v>Junior</v>
      </c>
      <c r="O759">
        <f t="shared" si="69"/>
        <v>6</v>
      </c>
      <c r="P759">
        <f t="shared" si="69"/>
        <v>2</v>
      </c>
      <c r="Q759">
        <f t="shared" si="69"/>
        <v>8</v>
      </c>
    </row>
    <row r="760" spans="3:17">
      <c r="D760" t="s">
        <v>332</v>
      </c>
      <c r="F760">
        <v>33</v>
      </c>
      <c r="G760">
        <v>15</v>
      </c>
      <c r="H760">
        <v>48</v>
      </c>
      <c r="J760" s="27">
        <f t="shared" si="70"/>
        <v>2</v>
      </c>
      <c r="K760">
        <f t="shared" si="67"/>
        <v>5</v>
      </c>
      <c r="L760" s="27" t="str">
        <f t="shared" si="71"/>
        <v>2021</v>
      </c>
      <c r="M760" t="str">
        <f t="shared" si="68"/>
        <v>Reunião Total</v>
      </c>
      <c r="N760" t="str">
        <f t="shared" si="66"/>
        <v>Total</v>
      </c>
      <c r="O760">
        <f t="shared" si="69"/>
        <v>33</v>
      </c>
      <c r="P760">
        <f t="shared" si="69"/>
        <v>15</v>
      </c>
      <c r="Q760">
        <f t="shared" si="69"/>
        <v>48</v>
      </c>
    </row>
    <row r="761" spans="3:17">
      <c r="C761">
        <v>9</v>
      </c>
      <c r="D761" t="s">
        <v>299</v>
      </c>
      <c r="E761" t="s">
        <v>303</v>
      </c>
      <c r="F761">
        <v>2</v>
      </c>
      <c r="G761">
        <v>2</v>
      </c>
      <c r="H761">
        <v>4</v>
      </c>
      <c r="J761" s="27">
        <f t="shared" si="70"/>
        <v>9</v>
      </c>
      <c r="K761">
        <f t="shared" si="67"/>
        <v>5</v>
      </c>
      <c r="L761" s="27" t="str">
        <f t="shared" si="71"/>
        <v>2021</v>
      </c>
      <c r="M761" t="str">
        <f t="shared" si="68"/>
        <v>Assembléia Extraordinária</v>
      </c>
      <c r="N761" t="str">
        <f t="shared" si="66"/>
        <v>Adolescentes</v>
      </c>
      <c r="O761">
        <f t="shared" si="69"/>
        <v>2</v>
      </c>
      <c r="P761">
        <f t="shared" si="69"/>
        <v>2</v>
      </c>
      <c r="Q761">
        <f t="shared" si="69"/>
        <v>4</v>
      </c>
    </row>
    <row r="762" spans="3:17">
      <c r="E762" t="s">
        <v>292</v>
      </c>
      <c r="F762">
        <v>4</v>
      </c>
      <c r="G762">
        <v>2</v>
      </c>
      <c r="H762">
        <v>6</v>
      </c>
      <c r="J762" s="27">
        <f t="shared" si="70"/>
        <v>9</v>
      </c>
      <c r="K762">
        <f t="shared" si="67"/>
        <v>5</v>
      </c>
      <c r="L762" s="27" t="str">
        <f t="shared" si="71"/>
        <v>2021</v>
      </c>
      <c r="M762" t="str">
        <f t="shared" si="68"/>
        <v>Assembléia Extraordinária</v>
      </c>
      <c r="N762" t="str">
        <f t="shared" si="66"/>
        <v>Adultos</v>
      </c>
      <c r="O762">
        <f t="shared" si="69"/>
        <v>4</v>
      </c>
      <c r="P762">
        <f t="shared" si="69"/>
        <v>2</v>
      </c>
      <c r="Q762">
        <f t="shared" si="69"/>
        <v>6</v>
      </c>
    </row>
    <row r="763" spans="3:17">
      <c r="E763" t="s">
        <v>294</v>
      </c>
      <c r="F763">
        <v>1</v>
      </c>
      <c r="G763">
        <v>2</v>
      </c>
      <c r="H763">
        <v>3</v>
      </c>
      <c r="J763" s="27">
        <f t="shared" si="70"/>
        <v>9</v>
      </c>
      <c r="K763">
        <f t="shared" si="67"/>
        <v>5</v>
      </c>
      <c r="L763" s="27" t="str">
        <f t="shared" si="71"/>
        <v>2021</v>
      </c>
      <c r="M763" t="str">
        <f t="shared" si="68"/>
        <v>Assembléia Extraordinária</v>
      </c>
      <c r="N763" t="str">
        <f t="shared" si="66"/>
        <v>Berçário</v>
      </c>
      <c r="O763">
        <f t="shared" si="69"/>
        <v>1</v>
      </c>
      <c r="P763">
        <f t="shared" si="69"/>
        <v>2</v>
      </c>
      <c r="Q763">
        <f t="shared" si="69"/>
        <v>3</v>
      </c>
    </row>
    <row r="764" spans="3:17">
      <c r="E764" t="s">
        <v>306</v>
      </c>
      <c r="F764">
        <v>6</v>
      </c>
      <c r="G764">
        <v>1</v>
      </c>
      <c r="H764">
        <v>7</v>
      </c>
      <c r="J764" s="27">
        <f t="shared" si="70"/>
        <v>9</v>
      </c>
      <c r="K764">
        <f t="shared" si="67"/>
        <v>5</v>
      </c>
      <c r="L764" s="27" t="str">
        <f t="shared" si="71"/>
        <v>2021</v>
      </c>
      <c r="M764" t="str">
        <f t="shared" si="68"/>
        <v>Assembléia Extraordinária</v>
      </c>
      <c r="N764" t="str">
        <f t="shared" si="66"/>
        <v>Idosos</v>
      </c>
      <c r="O764">
        <f t="shared" si="69"/>
        <v>6</v>
      </c>
      <c r="P764">
        <f t="shared" si="69"/>
        <v>1</v>
      </c>
      <c r="Q764">
        <f t="shared" si="69"/>
        <v>7</v>
      </c>
    </row>
    <row r="765" spans="3:17">
      <c r="E765" t="s">
        <v>300</v>
      </c>
      <c r="F765">
        <v>4</v>
      </c>
      <c r="G765">
        <v>1</v>
      </c>
      <c r="H765">
        <v>5</v>
      </c>
      <c r="J765" s="27">
        <f t="shared" si="70"/>
        <v>9</v>
      </c>
      <c r="K765">
        <f t="shared" si="67"/>
        <v>5</v>
      </c>
      <c r="L765" s="27" t="str">
        <f t="shared" si="71"/>
        <v>2021</v>
      </c>
      <c r="M765" t="str">
        <f t="shared" si="68"/>
        <v>Assembléia Extraordinária</v>
      </c>
      <c r="N765" t="str">
        <f t="shared" si="66"/>
        <v>Jovem</v>
      </c>
      <c r="O765">
        <f t="shared" si="69"/>
        <v>4</v>
      </c>
      <c r="P765">
        <f t="shared" si="69"/>
        <v>1</v>
      </c>
      <c r="Q765">
        <f t="shared" si="69"/>
        <v>5</v>
      </c>
    </row>
    <row r="766" spans="3:17">
      <c r="E766" t="s">
        <v>289</v>
      </c>
      <c r="F766">
        <v>4</v>
      </c>
      <c r="G766">
        <v>4</v>
      </c>
      <c r="H766">
        <v>8</v>
      </c>
      <c r="J766" s="27">
        <f t="shared" si="70"/>
        <v>9</v>
      </c>
      <c r="K766">
        <f t="shared" si="67"/>
        <v>5</v>
      </c>
      <c r="L766" s="27" t="str">
        <f t="shared" si="71"/>
        <v>2021</v>
      </c>
      <c r="M766" t="str">
        <f t="shared" si="68"/>
        <v>Assembléia Extraordinária</v>
      </c>
      <c r="N766" t="str">
        <f t="shared" si="66"/>
        <v>Junior</v>
      </c>
      <c r="O766">
        <f t="shared" si="69"/>
        <v>4</v>
      </c>
      <c r="P766">
        <f t="shared" si="69"/>
        <v>4</v>
      </c>
      <c r="Q766">
        <f t="shared" si="69"/>
        <v>8</v>
      </c>
    </row>
    <row r="767" spans="3:17">
      <c r="D767" t="s">
        <v>327</v>
      </c>
      <c r="F767">
        <v>21</v>
      </c>
      <c r="G767">
        <v>12</v>
      </c>
      <c r="H767">
        <v>33</v>
      </c>
      <c r="J767" s="27">
        <f t="shared" si="70"/>
        <v>9</v>
      </c>
      <c r="K767">
        <f t="shared" si="67"/>
        <v>5</v>
      </c>
      <c r="L767" s="27" t="str">
        <f t="shared" si="71"/>
        <v>2021</v>
      </c>
      <c r="M767" t="str">
        <f t="shared" si="68"/>
        <v>Assembléia Extraordinária Total</v>
      </c>
      <c r="N767" t="str">
        <f t="shared" si="66"/>
        <v>Total</v>
      </c>
      <c r="O767">
        <f t="shared" si="69"/>
        <v>21</v>
      </c>
      <c r="P767">
        <f t="shared" si="69"/>
        <v>12</v>
      </c>
      <c r="Q767">
        <f t="shared" si="69"/>
        <v>33</v>
      </c>
    </row>
    <row r="768" spans="3:17">
      <c r="D768" t="s">
        <v>298</v>
      </c>
      <c r="E768" t="s">
        <v>303</v>
      </c>
      <c r="F768">
        <v>5</v>
      </c>
      <c r="G768">
        <v>1</v>
      </c>
      <c r="H768">
        <v>6</v>
      </c>
      <c r="J768" s="27">
        <f t="shared" si="70"/>
        <v>9</v>
      </c>
      <c r="K768">
        <f t="shared" si="67"/>
        <v>5</v>
      </c>
      <c r="L768" s="27" t="str">
        <f t="shared" si="71"/>
        <v>2021</v>
      </c>
      <c r="M768" t="str">
        <f t="shared" si="68"/>
        <v>Assembléia Ordinária</v>
      </c>
      <c r="N768" t="str">
        <f t="shared" si="66"/>
        <v>Adolescentes</v>
      </c>
      <c r="O768">
        <f t="shared" si="69"/>
        <v>5</v>
      </c>
      <c r="P768">
        <f t="shared" si="69"/>
        <v>1</v>
      </c>
      <c r="Q768">
        <f t="shared" si="69"/>
        <v>6</v>
      </c>
    </row>
    <row r="769" spans="4:17">
      <c r="E769" t="s">
        <v>292</v>
      </c>
      <c r="F769">
        <v>11</v>
      </c>
      <c r="G769">
        <v>6</v>
      </c>
      <c r="H769">
        <v>17</v>
      </c>
      <c r="J769" s="27">
        <f t="shared" si="70"/>
        <v>9</v>
      </c>
      <c r="K769">
        <f t="shared" si="67"/>
        <v>5</v>
      </c>
      <c r="L769" s="27" t="str">
        <f t="shared" si="71"/>
        <v>2021</v>
      </c>
      <c r="M769" t="str">
        <f t="shared" si="68"/>
        <v>Assembléia Ordinária</v>
      </c>
      <c r="N769" t="str">
        <f t="shared" si="66"/>
        <v>Adultos</v>
      </c>
      <c r="O769">
        <f t="shared" si="69"/>
        <v>11</v>
      </c>
      <c r="P769">
        <f t="shared" si="69"/>
        <v>6</v>
      </c>
      <c r="Q769">
        <f t="shared" si="69"/>
        <v>17</v>
      </c>
    </row>
    <row r="770" spans="4:17">
      <c r="E770" t="s">
        <v>294</v>
      </c>
      <c r="F770">
        <v>1</v>
      </c>
      <c r="G770">
        <v>3</v>
      </c>
      <c r="H770">
        <v>4</v>
      </c>
      <c r="J770" s="27">
        <f t="shared" si="70"/>
        <v>9</v>
      </c>
      <c r="K770">
        <f t="shared" si="67"/>
        <v>5</v>
      </c>
      <c r="L770" s="27" t="str">
        <f t="shared" si="71"/>
        <v>2021</v>
      </c>
      <c r="M770" t="str">
        <f t="shared" si="68"/>
        <v>Assembléia Ordinária</v>
      </c>
      <c r="N770" t="str">
        <f t="shared" si="66"/>
        <v>Berçário</v>
      </c>
      <c r="O770">
        <f t="shared" si="69"/>
        <v>1</v>
      </c>
      <c r="P770">
        <f t="shared" si="69"/>
        <v>3</v>
      </c>
      <c r="Q770">
        <f t="shared" si="69"/>
        <v>4</v>
      </c>
    </row>
    <row r="771" spans="4:17">
      <c r="E771" t="s">
        <v>306</v>
      </c>
      <c r="F771">
        <v>2</v>
      </c>
      <c r="G771">
        <v>2</v>
      </c>
      <c r="H771">
        <v>4</v>
      </c>
      <c r="J771" s="27">
        <f t="shared" si="70"/>
        <v>9</v>
      </c>
      <c r="K771">
        <f t="shared" si="67"/>
        <v>5</v>
      </c>
      <c r="L771" s="27" t="str">
        <f t="shared" si="71"/>
        <v>2021</v>
      </c>
      <c r="M771" t="str">
        <f t="shared" si="68"/>
        <v>Assembléia Ordinária</v>
      </c>
      <c r="N771" t="str">
        <f t="shared" si="66"/>
        <v>Idosos</v>
      </c>
      <c r="O771">
        <f t="shared" si="69"/>
        <v>2</v>
      </c>
      <c r="P771">
        <f t="shared" si="69"/>
        <v>2</v>
      </c>
      <c r="Q771">
        <f t="shared" si="69"/>
        <v>4</v>
      </c>
    </row>
    <row r="772" spans="4:17">
      <c r="E772" t="s">
        <v>300</v>
      </c>
      <c r="F772">
        <v>3</v>
      </c>
      <c r="G772">
        <v>3</v>
      </c>
      <c r="H772">
        <v>6</v>
      </c>
      <c r="J772" s="27">
        <f t="shared" si="70"/>
        <v>9</v>
      </c>
      <c r="K772">
        <f t="shared" si="67"/>
        <v>5</v>
      </c>
      <c r="L772" s="27" t="str">
        <f t="shared" si="71"/>
        <v>2021</v>
      </c>
      <c r="M772" t="str">
        <f t="shared" si="68"/>
        <v>Assembléia Ordinária</v>
      </c>
      <c r="N772" t="str">
        <f t="shared" ref="N772:N835" si="72">IF(E772="","Total",E772)</f>
        <v>Jovem</v>
      </c>
      <c r="O772">
        <f t="shared" si="69"/>
        <v>3</v>
      </c>
      <c r="P772">
        <f t="shared" si="69"/>
        <v>3</v>
      </c>
      <c r="Q772">
        <f t="shared" si="69"/>
        <v>6</v>
      </c>
    </row>
    <row r="773" spans="4:17">
      <c r="E773" t="s">
        <v>289</v>
      </c>
      <c r="F773">
        <v>7</v>
      </c>
      <c r="G773">
        <v>3</v>
      </c>
      <c r="H773">
        <v>10</v>
      </c>
      <c r="J773" s="27">
        <f t="shared" si="70"/>
        <v>9</v>
      </c>
      <c r="K773">
        <f t="shared" ref="K773:K836" si="73">IF(B773="",K772,VLOOKUP(B773,$U$3:$V$14,2,0))</f>
        <v>5</v>
      </c>
      <c r="L773" s="27" t="str">
        <f t="shared" si="71"/>
        <v>2021</v>
      </c>
      <c r="M773" t="str">
        <f t="shared" ref="M773:M836" si="74">IF(D773="",M772,D773)</f>
        <v>Assembléia Ordinária</v>
      </c>
      <c r="N773" t="str">
        <f t="shared" si="72"/>
        <v>Junior</v>
      </c>
      <c r="O773">
        <f t="shared" ref="O773:Q836" si="75">F773</f>
        <v>7</v>
      </c>
      <c r="P773">
        <f t="shared" si="75"/>
        <v>3</v>
      </c>
      <c r="Q773">
        <f t="shared" si="75"/>
        <v>10</v>
      </c>
    </row>
    <row r="774" spans="4:17">
      <c r="D774" t="s">
        <v>328</v>
      </c>
      <c r="F774">
        <v>29</v>
      </c>
      <c r="G774">
        <v>18</v>
      </c>
      <c r="H774">
        <v>47</v>
      </c>
      <c r="J774" s="27">
        <f t="shared" ref="J774:J837" si="76">IF(C774="",J773,C774)</f>
        <v>9</v>
      </c>
      <c r="K774">
        <f t="shared" si="73"/>
        <v>5</v>
      </c>
      <c r="L774" s="27" t="str">
        <f t="shared" ref="L774:L837" si="77">IF(A774="",L773,A774)</f>
        <v>2021</v>
      </c>
      <c r="M774" t="str">
        <f t="shared" si="74"/>
        <v>Assembléia Ordinária Total</v>
      </c>
      <c r="N774" t="str">
        <f t="shared" si="72"/>
        <v>Total</v>
      </c>
      <c r="O774">
        <f t="shared" si="75"/>
        <v>29</v>
      </c>
      <c r="P774">
        <f t="shared" si="75"/>
        <v>18</v>
      </c>
      <c r="Q774">
        <f t="shared" si="75"/>
        <v>47</v>
      </c>
    </row>
    <row r="775" spans="4:17">
      <c r="D775" t="s">
        <v>296</v>
      </c>
      <c r="E775" t="s">
        <v>303</v>
      </c>
      <c r="F775">
        <v>4</v>
      </c>
      <c r="G775">
        <v>3</v>
      </c>
      <c r="H775">
        <v>7</v>
      </c>
      <c r="J775" s="27">
        <f t="shared" si="76"/>
        <v>9</v>
      </c>
      <c r="K775">
        <f t="shared" si="73"/>
        <v>5</v>
      </c>
      <c r="L775" s="27" t="str">
        <f t="shared" si="77"/>
        <v>2021</v>
      </c>
      <c r="M775" t="str">
        <f t="shared" si="74"/>
        <v>Culto Matutino</v>
      </c>
      <c r="N775" t="str">
        <f t="shared" si="72"/>
        <v>Adolescentes</v>
      </c>
      <c r="O775">
        <f t="shared" si="75"/>
        <v>4</v>
      </c>
      <c r="P775">
        <f t="shared" si="75"/>
        <v>3</v>
      </c>
      <c r="Q775">
        <f t="shared" si="75"/>
        <v>7</v>
      </c>
    </row>
    <row r="776" spans="4:17">
      <c r="E776" t="s">
        <v>292</v>
      </c>
      <c r="F776">
        <v>10</v>
      </c>
      <c r="G776">
        <v>5</v>
      </c>
      <c r="H776">
        <v>15</v>
      </c>
      <c r="J776" s="27">
        <f t="shared" si="76"/>
        <v>9</v>
      </c>
      <c r="K776">
        <f t="shared" si="73"/>
        <v>5</v>
      </c>
      <c r="L776" s="27" t="str">
        <f t="shared" si="77"/>
        <v>2021</v>
      </c>
      <c r="M776" t="str">
        <f t="shared" si="74"/>
        <v>Culto Matutino</v>
      </c>
      <c r="N776" t="str">
        <f t="shared" si="72"/>
        <v>Adultos</v>
      </c>
      <c r="O776">
        <f t="shared" si="75"/>
        <v>10</v>
      </c>
      <c r="P776">
        <f t="shared" si="75"/>
        <v>5</v>
      </c>
      <c r="Q776">
        <f t="shared" si="75"/>
        <v>15</v>
      </c>
    </row>
    <row r="777" spans="4:17">
      <c r="E777" t="s">
        <v>294</v>
      </c>
      <c r="F777">
        <v>1</v>
      </c>
      <c r="G777">
        <v>2</v>
      </c>
      <c r="H777">
        <v>3</v>
      </c>
      <c r="J777" s="27">
        <f t="shared" si="76"/>
        <v>9</v>
      </c>
      <c r="K777">
        <f t="shared" si="73"/>
        <v>5</v>
      </c>
      <c r="L777" s="27" t="str">
        <f t="shared" si="77"/>
        <v>2021</v>
      </c>
      <c r="M777" t="str">
        <f t="shared" si="74"/>
        <v>Culto Matutino</v>
      </c>
      <c r="N777" t="str">
        <f t="shared" si="72"/>
        <v>Berçário</v>
      </c>
      <c r="O777">
        <f t="shared" si="75"/>
        <v>1</v>
      </c>
      <c r="P777">
        <f t="shared" si="75"/>
        <v>2</v>
      </c>
      <c r="Q777">
        <f t="shared" si="75"/>
        <v>3</v>
      </c>
    </row>
    <row r="778" spans="4:17">
      <c r="E778" t="s">
        <v>306</v>
      </c>
      <c r="F778">
        <v>2</v>
      </c>
      <c r="G778">
        <v>3</v>
      </c>
      <c r="H778">
        <v>5</v>
      </c>
      <c r="J778" s="27">
        <f t="shared" si="76"/>
        <v>9</v>
      </c>
      <c r="K778">
        <f t="shared" si="73"/>
        <v>5</v>
      </c>
      <c r="L778" s="27" t="str">
        <f t="shared" si="77"/>
        <v>2021</v>
      </c>
      <c r="M778" t="str">
        <f t="shared" si="74"/>
        <v>Culto Matutino</v>
      </c>
      <c r="N778" t="str">
        <f t="shared" si="72"/>
        <v>Idosos</v>
      </c>
      <c r="O778">
        <f t="shared" si="75"/>
        <v>2</v>
      </c>
      <c r="P778">
        <f t="shared" si="75"/>
        <v>3</v>
      </c>
      <c r="Q778">
        <f t="shared" si="75"/>
        <v>5</v>
      </c>
    </row>
    <row r="779" spans="4:17">
      <c r="E779" t="s">
        <v>300</v>
      </c>
      <c r="F779">
        <v>5</v>
      </c>
      <c r="G779">
        <v>1</v>
      </c>
      <c r="H779">
        <v>6</v>
      </c>
      <c r="J779" s="27">
        <f t="shared" si="76"/>
        <v>9</v>
      </c>
      <c r="K779">
        <f t="shared" si="73"/>
        <v>5</v>
      </c>
      <c r="L779" s="27" t="str">
        <f t="shared" si="77"/>
        <v>2021</v>
      </c>
      <c r="M779" t="str">
        <f t="shared" si="74"/>
        <v>Culto Matutino</v>
      </c>
      <c r="N779" t="str">
        <f t="shared" si="72"/>
        <v>Jovem</v>
      </c>
      <c r="O779">
        <f t="shared" si="75"/>
        <v>5</v>
      </c>
      <c r="P779">
        <f t="shared" si="75"/>
        <v>1</v>
      </c>
      <c r="Q779">
        <f t="shared" si="75"/>
        <v>6</v>
      </c>
    </row>
    <row r="780" spans="4:17">
      <c r="E780" t="s">
        <v>289</v>
      </c>
      <c r="F780">
        <v>7</v>
      </c>
      <c r="G780">
        <v>1</v>
      </c>
      <c r="H780">
        <v>8</v>
      </c>
      <c r="J780" s="27">
        <f t="shared" si="76"/>
        <v>9</v>
      </c>
      <c r="K780">
        <f t="shared" si="73"/>
        <v>5</v>
      </c>
      <c r="L780" s="27" t="str">
        <f t="shared" si="77"/>
        <v>2021</v>
      </c>
      <c r="M780" t="str">
        <f t="shared" si="74"/>
        <v>Culto Matutino</v>
      </c>
      <c r="N780" t="str">
        <f t="shared" si="72"/>
        <v>Junior</v>
      </c>
      <c r="O780">
        <f t="shared" si="75"/>
        <v>7</v>
      </c>
      <c r="P780">
        <f t="shared" si="75"/>
        <v>1</v>
      </c>
      <c r="Q780">
        <f t="shared" si="75"/>
        <v>8</v>
      </c>
    </row>
    <row r="781" spans="4:17">
      <c r="D781" t="s">
        <v>329</v>
      </c>
      <c r="F781">
        <v>29</v>
      </c>
      <c r="G781">
        <v>15</v>
      </c>
      <c r="H781">
        <v>44</v>
      </c>
      <c r="J781" s="27">
        <f t="shared" si="76"/>
        <v>9</v>
      </c>
      <c r="K781">
        <f t="shared" si="73"/>
        <v>5</v>
      </c>
      <c r="L781" s="27" t="str">
        <f t="shared" si="77"/>
        <v>2021</v>
      </c>
      <c r="M781" t="str">
        <f t="shared" si="74"/>
        <v>Culto Matutino Total</v>
      </c>
      <c r="N781" t="str">
        <f t="shared" si="72"/>
        <v>Total</v>
      </c>
      <c r="O781">
        <f t="shared" si="75"/>
        <v>29</v>
      </c>
      <c r="P781">
        <f t="shared" si="75"/>
        <v>15</v>
      </c>
      <c r="Q781">
        <f t="shared" si="75"/>
        <v>44</v>
      </c>
    </row>
    <row r="782" spans="4:17">
      <c r="D782" t="s">
        <v>297</v>
      </c>
      <c r="E782" t="s">
        <v>303</v>
      </c>
      <c r="F782">
        <v>2</v>
      </c>
      <c r="G782">
        <v>3</v>
      </c>
      <c r="H782">
        <v>5</v>
      </c>
      <c r="J782" s="27">
        <f t="shared" si="76"/>
        <v>9</v>
      </c>
      <c r="K782">
        <f t="shared" si="73"/>
        <v>5</v>
      </c>
      <c r="L782" s="27" t="str">
        <f t="shared" si="77"/>
        <v>2021</v>
      </c>
      <c r="M782" t="str">
        <f t="shared" si="74"/>
        <v>Culto Noturno</v>
      </c>
      <c r="N782" t="str">
        <f t="shared" si="72"/>
        <v>Adolescentes</v>
      </c>
      <c r="O782">
        <f t="shared" si="75"/>
        <v>2</v>
      </c>
      <c r="P782">
        <f t="shared" si="75"/>
        <v>3</v>
      </c>
      <c r="Q782">
        <f t="shared" si="75"/>
        <v>5</v>
      </c>
    </row>
    <row r="783" spans="4:17">
      <c r="E783" t="s">
        <v>292</v>
      </c>
      <c r="F783">
        <v>10</v>
      </c>
      <c r="G783">
        <v>2</v>
      </c>
      <c r="H783">
        <v>12</v>
      </c>
      <c r="J783" s="27">
        <f t="shared" si="76"/>
        <v>9</v>
      </c>
      <c r="K783">
        <f t="shared" si="73"/>
        <v>5</v>
      </c>
      <c r="L783" s="27" t="str">
        <f t="shared" si="77"/>
        <v>2021</v>
      </c>
      <c r="M783" t="str">
        <f t="shared" si="74"/>
        <v>Culto Noturno</v>
      </c>
      <c r="N783" t="str">
        <f t="shared" si="72"/>
        <v>Adultos</v>
      </c>
      <c r="O783">
        <f t="shared" si="75"/>
        <v>10</v>
      </c>
      <c r="P783">
        <f t="shared" si="75"/>
        <v>2</v>
      </c>
      <c r="Q783">
        <f t="shared" si="75"/>
        <v>12</v>
      </c>
    </row>
    <row r="784" spans="4:17">
      <c r="E784" t="s">
        <v>294</v>
      </c>
      <c r="F784">
        <v>1</v>
      </c>
      <c r="G784">
        <v>3</v>
      </c>
      <c r="H784">
        <v>4</v>
      </c>
      <c r="J784" s="27">
        <f t="shared" si="76"/>
        <v>9</v>
      </c>
      <c r="K784">
        <f t="shared" si="73"/>
        <v>5</v>
      </c>
      <c r="L784" s="27" t="str">
        <f t="shared" si="77"/>
        <v>2021</v>
      </c>
      <c r="M784" t="str">
        <f t="shared" si="74"/>
        <v>Culto Noturno</v>
      </c>
      <c r="N784" t="str">
        <f t="shared" si="72"/>
        <v>Berçário</v>
      </c>
      <c r="O784">
        <f t="shared" si="75"/>
        <v>1</v>
      </c>
      <c r="P784">
        <f t="shared" si="75"/>
        <v>3</v>
      </c>
      <c r="Q784">
        <f t="shared" si="75"/>
        <v>4</v>
      </c>
    </row>
    <row r="785" spans="4:17">
      <c r="E785" t="s">
        <v>306</v>
      </c>
      <c r="F785">
        <v>2</v>
      </c>
      <c r="G785">
        <v>1</v>
      </c>
      <c r="H785">
        <v>3</v>
      </c>
      <c r="J785" s="27">
        <f t="shared" si="76"/>
        <v>9</v>
      </c>
      <c r="K785">
        <f t="shared" si="73"/>
        <v>5</v>
      </c>
      <c r="L785" s="27" t="str">
        <f t="shared" si="77"/>
        <v>2021</v>
      </c>
      <c r="M785" t="str">
        <f t="shared" si="74"/>
        <v>Culto Noturno</v>
      </c>
      <c r="N785" t="str">
        <f t="shared" si="72"/>
        <v>Idosos</v>
      </c>
      <c r="O785">
        <f t="shared" si="75"/>
        <v>2</v>
      </c>
      <c r="P785">
        <f t="shared" si="75"/>
        <v>1</v>
      </c>
      <c r="Q785">
        <f t="shared" si="75"/>
        <v>3</v>
      </c>
    </row>
    <row r="786" spans="4:17">
      <c r="E786" t="s">
        <v>300</v>
      </c>
      <c r="F786">
        <v>5</v>
      </c>
      <c r="G786">
        <v>1</v>
      </c>
      <c r="H786">
        <v>6</v>
      </c>
      <c r="J786" s="27">
        <f t="shared" si="76"/>
        <v>9</v>
      </c>
      <c r="K786">
        <f t="shared" si="73"/>
        <v>5</v>
      </c>
      <c r="L786" s="27" t="str">
        <f t="shared" si="77"/>
        <v>2021</v>
      </c>
      <c r="M786" t="str">
        <f t="shared" si="74"/>
        <v>Culto Noturno</v>
      </c>
      <c r="N786" t="str">
        <f t="shared" si="72"/>
        <v>Jovem</v>
      </c>
      <c r="O786">
        <f t="shared" si="75"/>
        <v>5</v>
      </c>
      <c r="P786">
        <f t="shared" si="75"/>
        <v>1</v>
      </c>
      <c r="Q786">
        <f t="shared" si="75"/>
        <v>6</v>
      </c>
    </row>
    <row r="787" spans="4:17">
      <c r="E787" t="s">
        <v>289</v>
      </c>
      <c r="F787">
        <v>1</v>
      </c>
      <c r="G787">
        <v>5</v>
      </c>
      <c r="H787">
        <v>6</v>
      </c>
      <c r="J787" s="27">
        <f t="shared" si="76"/>
        <v>9</v>
      </c>
      <c r="K787">
        <f t="shared" si="73"/>
        <v>5</v>
      </c>
      <c r="L787" s="27" t="str">
        <f t="shared" si="77"/>
        <v>2021</v>
      </c>
      <c r="M787" t="str">
        <f t="shared" si="74"/>
        <v>Culto Noturno</v>
      </c>
      <c r="N787" t="str">
        <f t="shared" si="72"/>
        <v>Junior</v>
      </c>
      <c r="O787">
        <f t="shared" si="75"/>
        <v>1</v>
      </c>
      <c r="P787">
        <f t="shared" si="75"/>
        <v>5</v>
      </c>
      <c r="Q787">
        <f t="shared" si="75"/>
        <v>6</v>
      </c>
    </row>
    <row r="788" spans="4:17">
      <c r="D788" t="s">
        <v>330</v>
      </c>
      <c r="F788">
        <v>21</v>
      </c>
      <c r="G788">
        <v>15</v>
      </c>
      <c r="H788">
        <v>36</v>
      </c>
      <c r="J788" s="27">
        <f t="shared" si="76"/>
        <v>9</v>
      </c>
      <c r="K788">
        <f t="shared" si="73"/>
        <v>5</v>
      </c>
      <c r="L788" s="27" t="str">
        <f t="shared" si="77"/>
        <v>2021</v>
      </c>
      <c r="M788" t="str">
        <f t="shared" si="74"/>
        <v>Culto Noturno Total</v>
      </c>
      <c r="N788" t="str">
        <f t="shared" si="72"/>
        <v>Total</v>
      </c>
      <c r="O788">
        <f t="shared" si="75"/>
        <v>21</v>
      </c>
      <c r="P788">
        <f t="shared" si="75"/>
        <v>15</v>
      </c>
      <c r="Q788">
        <f t="shared" si="75"/>
        <v>36</v>
      </c>
    </row>
    <row r="789" spans="4:17">
      <c r="D789" t="s">
        <v>305</v>
      </c>
      <c r="E789" t="s">
        <v>303</v>
      </c>
      <c r="F789">
        <v>1</v>
      </c>
      <c r="G789">
        <v>1</v>
      </c>
      <c r="H789">
        <v>2</v>
      </c>
      <c r="J789" s="27">
        <f t="shared" si="76"/>
        <v>9</v>
      </c>
      <c r="K789">
        <f t="shared" si="73"/>
        <v>5</v>
      </c>
      <c r="L789" s="27" t="str">
        <f t="shared" si="77"/>
        <v>2021</v>
      </c>
      <c r="M789" t="str">
        <f t="shared" si="74"/>
        <v>EBD</v>
      </c>
      <c r="N789" t="str">
        <f t="shared" si="72"/>
        <v>Adolescentes</v>
      </c>
      <c r="O789">
        <f t="shared" si="75"/>
        <v>1</v>
      </c>
      <c r="P789">
        <f t="shared" si="75"/>
        <v>1</v>
      </c>
      <c r="Q789">
        <f t="shared" si="75"/>
        <v>2</v>
      </c>
    </row>
    <row r="790" spans="4:17">
      <c r="E790" t="s">
        <v>292</v>
      </c>
      <c r="F790">
        <v>9</v>
      </c>
      <c r="G790">
        <v>3</v>
      </c>
      <c r="H790">
        <v>12</v>
      </c>
      <c r="J790" s="27">
        <f t="shared" si="76"/>
        <v>9</v>
      </c>
      <c r="K790">
        <f t="shared" si="73"/>
        <v>5</v>
      </c>
      <c r="L790" s="27" t="str">
        <f t="shared" si="77"/>
        <v>2021</v>
      </c>
      <c r="M790" t="str">
        <f t="shared" si="74"/>
        <v>EBD</v>
      </c>
      <c r="N790" t="str">
        <f t="shared" si="72"/>
        <v>Adultos</v>
      </c>
      <c r="O790">
        <f t="shared" si="75"/>
        <v>9</v>
      </c>
      <c r="P790">
        <f t="shared" si="75"/>
        <v>3</v>
      </c>
      <c r="Q790">
        <f t="shared" si="75"/>
        <v>12</v>
      </c>
    </row>
    <row r="791" spans="4:17">
      <c r="E791" t="s">
        <v>294</v>
      </c>
      <c r="F791">
        <v>2</v>
      </c>
      <c r="G791">
        <v>1</v>
      </c>
      <c r="H791">
        <v>3</v>
      </c>
      <c r="J791" s="27">
        <f t="shared" si="76"/>
        <v>9</v>
      </c>
      <c r="K791">
        <f t="shared" si="73"/>
        <v>5</v>
      </c>
      <c r="L791" s="27" t="str">
        <f t="shared" si="77"/>
        <v>2021</v>
      </c>
      <c r="M791" t="str">
        <f t="shared" si="74"/>
        <v>EBD</v>
      </c>
      <c r="N791" t="str">
        <f t="shared" si="72"/>
        <v>Berçário</v>
      </c>
      <c r="O791">
        <f t="shared" si="75"/>
        <v>2</v>
      </c>
      <c r="P791">
        <f t="shared" si="75"/>
        <v>1</v>
      </c>
      <c r="Q791">
        <f t="shared" si="75"/>
        <v>3</v>
      </c>
    </row>
    <row r="792" spans="4:17">
      <c r="E792" t="s">
        <v>306</v>
      </c>
      <c r="F792">
        <v>5</v>
      </c>
      <c r="G792">
        <v>1</v>
      </c>
      <c r="H792">
        <v>6</v>
      </c>
      <c r="J792" s="27">
        <f t="shared" si="76"/>
        <v>9</v>
      </c>
      <c r="K792">
        <f t="shared" si="73"/>
        <v>5</v>
      </c>
      <c r="L792" s="27" t="str">
        <f t="shared" si="77"/>
        <v>2021</v>
      </c>
      <c r="M792" t="str">
        <f t="shared" si="74"/>
        <v>EBD</v>
      </c>
      <c r="N792" t="str">
        <f t="shared" si="72"/>
        <v>Idosos</v>
      </c>
      <c r="O792">
        <f t="shared" si="75"/>
        <v>5</v>
      </c>
      <c r="P792">
        <f t="shared" si="75"/>
        <v>1</v>
      </c>
      <c r="Q792">
        <f t="shared" si="75"/>
        <v>6</v>
      </c>
    </row>
    <row r="793" spans="4:17">
      <c r="E793" t="s">
        <v>300</v>
      </c>
      <c r="F793">
        <v>5</v>
      </c>
      <c r="G793">
        <v>1</v>
      </c>
      <c r="H793">
        <v>6</v>
      </c>
      <c r="J793" s="27">
        <f t="shared" si="76"/>
        <v>9</v>
      </c>
      <c r="K793">
        <f t="shared" si="73"/>
        <v>5</v>
      </c>
      <c r="L793" s="27" t="str">
        <f t="shared" si="77"/>
        <v>2021</v>
      </c>
      <c r="M793" t="str">
        <f t="shared" si="74"/>
        <v>EBD</v>
      </c>
      <c r="N793" t="str">
        <f t="shared" si="72"/>
        <v>Jovem</v>
      </c>
      <c r="O793">
        <f t="shared" si="75"/>
        <v>5</v>
      </c>
      <c r="P793">
        <f t="shared" si="75"/>
        <v>1</v>
      </c>
      <c r="Q793">
        <f t="shared" si="75"/>
        <v>6</v>
      </c>
    </row>
    <row r="794" spans="4:17">
      <c r="E794" t="s">
        <v>289</v>
      </c>
      <c r="F794">
        <v>3</v>
      </c>
      <c r="G794">
        <v>2</v>
      </c>
      <c r="H794">
        <v>5</v>
      </c>
      <c r="J794" s="27">
        <f t="shared" si="76"/>
        <v>9</v>
      </c>
      <c r="K794">
        <f t="shared" si="73"/>
        <v>5</v>
      </c>
      <c r="L794" s="27" t="str">
        <f t="shared" si="77"/>
        <v>2021</v>
      </c>
      <c r="M794" t="str">
        <f t="shared" si="74"/>
        <v>EBD</v>
      </c>
      <c r="N794" t="str">
        <f t="shared" si="72"/>
        <v>Junior</v>
      </c>
      <c r="O794">
        <f t="shared" si="75"/>
        <v>3</v>
      </c>
      <c r="P794">
        <f t="shared" si="75"/>
        <v>2</v>
      </c>
      <c r="Q794">
        <f t="shared" si="75"/>
        <v>5</v>
      </c>
    </row>
    <row r="795" spans="4:17">
      <c r="D795" t="s">
        <v>331</v>
      </c>
      <c r="F795">
        <v>25</v>
      </c>
      <c r="G795">
        <v>9</v>
      </c>
      <c r="H795">
        <v>34</v>
      </c>
      <c r="J795" s="27">
        <f t="shared" si="76"/>
        <v>9</v>
      </c>
      <c r="K795">
        <f t="shared" si="73"/>
        <v>5</v>
      </c>
      <c r="L795" s="27" t="str">
        <f t="shared" si="77"/>
        <v>2021</v>
      </c>
      <c r="M795" t="str">
        <f t="shared" si="74"/>
        <v>EBD Total</v>
      </c>
      <c r="N795" t="str">
        <f t="shared" si="72"/>
        <v>Total</v>
      </c>
      <c r="O795">
        <f t="shared" si="75"/>
        <v>25</v>
      </c>
      <c r="P795">
        <f t="shared" si="75"/>
        <v>9</v>
      </c>
      <c r="Q795">
        <f t="shared" si="75"/>
        <v>34</v>
      </c>
    </row>
    <row r="796" spans="4:17">
      <c r="D796" t="s">
        <v>304</v>
      </c>
      <c r="E796" t="s">
        <v>303</v>
      </c>
      <c r="F796">
        <v>1</v>
      </c>
      <c r="G796">
        <v>4</v>
      </c>
      <c r="H796">
        <v>5</v>
      </c>
      <c r="J796" s="27">
        <f t="shared" si="76"/>
        <v>9</v>
      </c>
      <c r="K796">
        <f t="shared" si="73"/>
        <v>5</v>
      </c>
      <c r="L796" s="27" t="str">
        <f t="shared" si="77"/>
        <v>2021</v>
      </c>
      <c r="M796" t="str">
        <f t="shared" si="74"/>
        <v>Reunião</v>
      </c>
      <c r="N796" t="str">
        <f t="shared" si="72"/>
        <v>Adolescentes</v>
      </c>
      <c r="O796">
        <f t="shared" si="75"/>
        <v>1</v>
      </c>
      <c r="P796">
        <f t="shared" si="75"/>
        <v>4</v>
      </c>
      <c r="Q796">
        <f t="shared" si="75"/>
        <v>5</v>
      </c>
    </row>
    <row r="797" spans="4:17">
      <c r="E797" t="s">
        <v>292</v>
      </c>
      <c r="F797">
        <v>7</v>
      </c>
      <c r="G797">
        <v>2</v>
      </c>
      <c r="H797">
        <v>9</v>
      </c>
      <c r="J797" s="27">
        <f t="shared" si="76"/>
        <v>9</v>
      </c>
      <c r="K797">
        <f t="shared" si="73"/>
        <v>5</v>
      </c>
      <c r="L797" s="27" t="str">
        <f t="shared" si="77"/>
        <v>2021</v>
      </c>
      <c r="M797" t="str">
        <f t="shared" si="74"/>
        <v>Reunião</v>
      </c>
      <c r="N797" t="str">
        <f t="shared" si="72"/>
        <v>Adultos</v>
      </c>
      <c r="O797">
        <f t="shared" si="75"/>
        <v>7</v>
      </c>
      <c r="P797">
        <f t="shared" si="75"/>
        <v>2</v>
      </c>
      <c r="Q797">
        <f t="shared" si="75"/>
        <v>9</v>
      </c>
    </row>
    <row r="798" spans="4:17">
      <c r="E798" t="s">
        <v>294</v>
      </c>
      <c r="F798">
        <v>1</v>
      </c>
      <c r="G798">
        <v>2</v>
      </c>
      <c r="H798">
        <v>3</v>
      </c>
      <c r="J798" s="27">
        <f t="shared" si="76"/>
        <v>9</v>
      </c>
      <c r="K798">
        <f t="shared" si="73"/>
        <v>5</v>
      </c>
      <c r="L798" s="27" t="str">
        <f t="shared" si="77"/>
        <v>2021</v>
      </c>
      <c r="M798" t="str">
        <f t="shared" si="74"/>
        <v>Reunião</v>
      </c>
      <c r="N798" t="str">
        <f t="shared" si="72"/>
        <v>Berçário</v>
      </c>
      <c r="O798">
        <f t="shared" si="75"/>
        <v>1</v>
      </c>
      <c r="P798">
        <f t="shared" si="75"/>
        <v>2</v>
      </c>
      <c r="Q798">
        <f t="shared" si="75"/>
        <v>3</v>
      </c>
    </row>
    <row r="799" spans="4:17">
      <c r="E799" t="s">
        <v>306</v>
      </c>
      <c r="F799">
        <v>3</v>
      </c>
      <c r="G799">
        <v>1</v>
      </c>
      <c r="H799">
        <v>4</v>
      </c>
      <c r="J799" s="27">
        <f t="shared" si="76"/>
        <v>9</v>
      </c>
      <c r="K799">
        <f t="shared" si="73"/>
        <v>5</v>
      </c>
      <c r="L799" s="27" t="str">
        <f t="shared" si="77"/>
        <v>2021</v>
      </c>
      <c r="M799" t="str">
        <f t="shared" si="74"/>
        <v>Reunião</v>
      </c>
      <c r="N799" t="str">
        <f t="shared" si="72"/>
        <v>Idosos</v>
      </c>
      <c r="O799">
        <f t="shared" si="75"/>
        <v>3</v>
      </c>
      <c r="P799">
        <f t="shared" si="75"/>
        <v>1</v>
      </c>
      <c r="Q799">
        <f t="shared" si="75"/>
        <v>4</v>
      </c>
    </row>
    <row r="800" spans="4:17">
      <c r="E800" t="s">
        <v>300</v>
      </c>
      <c r="F800">
        <v>1</v>
      </c>
      <c r="G800">
        <v>1</v>
      </c>
      <c r="H800">
        <v>2</v>
      </c>
      <c r="J800" s="27">
        <f t="shared" si="76"/>
        <v>9</v>
      </c>
      <c r="K800">
        <f t="shared" si="73"/>
        <v>5</v>
      </c>
      <c r="L800" s="27" t="str">
        <f t="shared" si="77"/>
        <v>2021</v>
      </c>
      <c r="M800" t="str">
        <f t="shared" si="74"/>
        <v>Reunião</v>
      </c>
      <c r="N800" t="str">
        <f t="shared" si="72"/>
        <v>Jovem</v>
      </c>
      <c r="O800">
        <f t="shared" si="75"/>
        <v>1</v>
      </c>
      <c r="P800">
        <f t="shared" si="75"/>
        <v>1</v>
      </c>
      <c r="Q800">
        <f t="shared" si="75"/>
        <v>2</v>
      </c>
    </row>
    <row r="801" spans="3:17">
      <c r="E801" t="s">
        <v>289</v>
      </c>
      <c r="F801">
        <v>6</v>
      </c>
      <c r="G801">
        <v>2</v>
      </c>
      <c r="H801">
        <v>8</v>
      </c>
      <c r="J801" s="27">
        <f t="shared" si="76"/>
        <v>9</v>
      </c>
      <c r="K801">
        <f t="shared" si="73"/>
        <v>5</v>
      </c>
      <c r="L801" s="27" t="str">
        <f t="shared" si="77"/>
        <v>2021</v>
      </c>
      <c r="M801" t="str">
        <f t="shared" si="74"/>
        <v>Reunião</v>
      </c>
      <c r="N801" t="str">
        <f t="shared" si="72"/>
        <v>Junior</v>
      </c>
      <c r="O801">
        <f t="shared" si="75"/>
        <v>6</v>
      </c>
      <c r="P801">
        <f t="shared" si="75"/>
        <v>2</v>
      </c>
      <c r="Q801">
        <f t="shared" si="75"/>
        <v>8</v>
      </c>
    </row>
    <row r="802" spans="3:17">
      <c r="D802" t="s">
        <v>332</v>
      </c>
      <c r="F802">
        <v>19</v>
      </c>
      <c r="G802">
        <v>12</v>
      </c>
      <c r="H802">
        <v>31</v>
      </c>
      <c r="J802" s="27">
        <f t="shared" si="76"/>
        <v>9</v>
      </c>
      <c r="K802">
        <f t="shared" si="73"/>
        <v>5</v>
      </c>
      <c r="L802" s="27" t="str">
        <f t="shared" si="77"/>
        <v>2021</v>
      </c>
      <c r="M802" t="str">
        <f t="shared" si="74"/>
        <v>Reunião Total</v>
      </c>
      <c r="N802" t="str">
        <f t="shared" si="72"/>
        <v>Total</v>
      </c>
      <c r="O802">
        <f t="shared" si="75"/>
        <v>19</v>
      </c>
      <c r="P802">
        <f t="shared" si="75"/>
        <v>12</v>
      </c>
      <c r="Q802">
        <f t="shared" si="75"/>
        <v>31</v>
      </c>
    </row>
    <row r="803" spans="3:17">
      <c r="C803">
        <v>16</v>
      </c>
      <c r="D803" t="s">
        <v>299</v>
      </c>
      <c r="E803" t="s">
        <v>303</v>
      </c>
      <c r="F803">
        <v>3</v>
      </c>
      <c r="G803">
        <v>2</v>
      </c>
      <c r="H803">
        <v>5</v>
      </c>
      <c r="J803" s="27">
        <f t="shared" si="76"/>
        <v>16</v>
      </c>
      <c r="K803">
        <f t="shared" si="73"/>
        <v>5</v>
      </c>
      <c r="L803" s="27" t="str">
        <f t="shared" si="77"/>
        <v>2021</v>
      </c>
      <c r="M803" t="str">
        <f t="shared" si="74"/>
        <v>Assembléia Extraordinária</v>
      </c>
      <c r="N803" t="str">
        <f t="shared" si="72"/>
        <v>Adolescentes</v>
      </c>
      <c r="O803">
        <f t="shared" si="75"/>
        <v>3</v>
      </c>
      <c r="P803">
        <f t="shared" si="75"/>
        <v>2</v>
      </c>
      <c r="Q803">
        <f t="shared" si="75"/>
        <v>5</v>
      </c>
    </row>
    <row r="804" spans="3:17">
      <c r="E804" t="s">
        <v>292</v>
      </c>
      <c r="F804">
        <v>5</v>
      </c>
      <c r="G804">
        <v>5</v>
      </c>
      <c r="H804">
        <v>10</v>
      </c>
      <c r="J804" s="27">
        <f t="shared" si="76"/>
        <v>16</v>
      </c>
      <c r="K804">
        <f t="shared" si="73"/>
        <v>5</v>
      </c>
      <c r="L804" s="27" t="str">
        <f t="shared" si="77"/>
        <v>2021</v>
      </c>
      <c r="M804" t="str">
        <f t="shared" si="74"/>
        <v>Assembléia Extraordinária</v>
      </c>
      <c r="N804" t="str">
        <f t="shared" si="72"/>
        <v>Adultos</v>
      </c>
      <c r="O804">
        <f t="shared" si="75"/>
        <v>5</v>
      </c>
      <c r="P804">
        <f t="shared" si="75"/>
        <v>5</v>
      </c>
      <c r="Q804">
        <f t="shared" si="75"/>
        <v>10</v>
      </c>
    </row>
    <row r="805" spans="3:17">
      <c r="E805" t="s">
        <v>294</v>
      </c>
      <c r="F805">
        <v>1</v>
      </c>
      <c r="G805">
        <v>2</v>
      </c>
      <c r="H805">
        <v>3</v>
      </c>
      <c r="J805" s="27">
        <f t="shared" si="76"/>
        <v>16</v>
      </c>
      <c r="K805">
        <f t="shared" si="73"/>
        <v>5</v>
      </c>
      <c r="L805" s="27" t="str">
        <f t="shared" si="77"/>
        <v>2021</v>
      </c>
      <c r="M805" t="str">
        <f t="shared" si="74"/>
        <v>Assembléia Extraordinária</v>
      </c>
      <c r="N805" t="str">
        <f t="shared" si="72"/>
        <v>Berçário</v>
      </c>
      <c r="O805">
        <f t="shared" si="75"/>
        <v>1</v>
      </c>
      <c r="P805">
        <f t="shared" si="75"/>
        <v>2</v>
      </c>
      <c r="Q805">
        <f t="shared" si="75"/>
        <v>3</v>
      </c>
    </row>
    <row r="806" spans="3:17">
      <c r="E806" t="s">
        <v>306</v>
      </c>
      <c r="F806">
        <v>5</v>
      </c>
      <c r="G806">
        <v>1</v>
      </c>
      <c r="H806">
        <v>6</v>
      </c>
      <c r="J806" s="27">
        <f t="shared" si="76"/>
        <v>16</v>
      </c>
      <c r="K806">
        <f t="shared" si="73"/>
        <v>5</v>
      </c>
      <c r="L806" s="27" t="str">
        <f t="shared" si="77"/>
        <v>2021</v>
      </c>
      <c r="M806" t="str">
        <f t="shared" si="74"/>
        <v>Assembléia Extraordinária</v>
      </c>
      <c r="N806" t="str">
        <f t="shared" si="72"/>
        <v>Idosos</v>
      </c>
      <c r="O806">
        <f t="shared" si="75"/>
        <v>5</v>
      </c>
      <c r="P806">
        <f t="shared" si="75"/>
        <v>1</v>
      </c>
      <c r="Q806">
        <f t="shared" si="75"/>
        <v>6</v>
      </c>
    </row>
    <row r="807" spans="3:17">
      <c r="E807" t="s">
        <v>300</v>
      </c>
      <c r="F807">
        <v>2</v>
      </c>
      <c r="G807">
        <v>3</v>
      </c>
      <c r="H807">
        <v>5</v>
      </c>
      <c r="J807" s="27">
        <f t="shared" si="76"/>
        <v>16</v>
      </c>
      <c r="K807">
        <f t="shared" si="73"/>
        <v>5</v>
      </c>
      <c r="L807" s="27" t="str">
        <f t="shared" si="77"/>
        <v>2021</v>
      </c>
      <c r="M807" t="str">
        <f t="shared" si="74"/>
        <v>Assembléia Extraordinária</v>
      </c>
      <c r="N807" t="str">
        <f t="shared" si="72"/>
        <v>Jovem</v>
      </c>
      <c r="O807">
        <f t="shared" si="75"/>
        <v>2</v>
      </c>
      <c r="P807">
        <f t="shared" si="75"/>
        <v>3</v>
      </c>
      <c r="Q807">
        <f t="shared" si="75"/>
        <v>5</v>
      </c>
    </row>
    <row r="808" spans="3:17">
      <c r="E808" t="s">
        <v>289</v>
      </c>
      <c r="F808">
        <v>6</v>
      </c>
      <c r="G808">
        <v>5</v>
      </c>
      <c r="H808">
        <v>11</v>
      </c>
      <c r="J808" s="27">
        <f t="shared" si="76"/>
        <v>16</v>
      </c>
      <c r="K808">
        <f t="shared" si="73"/>
        <v>5</v>
      </c>
      <c r="L808" s="27" t="str">
        <f t="shared" si="77"/>
        <v>2021</v>
      </c>
      <c r="M808" t="str">
        <f t="shared" si="74"/>
        <v>Assembléia Extraordinária</v>
      </c>
      <c r="N808" t="str">
        <f t="shared" si="72"/>
        <v>Junior</v>
      </c>
      <c r="O808">
        <f t="shared" si="75"/>
        <v>6</v>
      </c>
      <c r="P808">
        <f t="shared" si="75"/>
        <v>5</v>
      </c>
      <c r="Q808">
        <f t="shared" si="75"/>
        <v>11</v>
      </c>
    </row>
    <row r="809" spans="3:17">
      <c r="D809" t="s">
        <v>327</v>
      </c>
      <c r="F809">
        <v>22</v>
      </c>
      <c r="G809">
        <v>18</v>
      </c>
      <c r="H809">
        <v>40</v>
      </c>
      <c r="J809" s="27">
        <f t="shared" si="76"/>
        <v>16</v>
      </c>
      <c r="K809">
        <f t="shared" si="73"/>
        <v>5</v>
      </c>
      <c r="L809" s="27" t="str">
        <f t="shared" si="77"/>
        <v>2021</v>
      </c>
      <c r="M809" t="str">
        <f t="shared" si="74"/>
        <v>Assembléia Extraordinária Total</v>
      </c>
      <c r="N809" t="str">
        <f t="shared" si="72"/>
        <v>Total</v>
      </c>
      <c r="O809">
        <f t="shared" si="75"/>
        <v>22</v>
      </c>
      <c r="P809">
        <f t="shared" si="75"/>
        <v>18</v>
      </c>
      <c r="Q809">
        <f t="shared" si="75"/>
        <v>40</v>
      </c>
    </row>
    <row r="810" spans="3:17">
      <c r="D810" t="s">
        <v>298</v>
      </c>
      <c r="E810" t="s">
        <v>303</v>
      </c>
      <c r="F810">
        <v>4</v>
      </c>
      <c r="G810">
        <v>1</v>
      </c>
      <c r="H810">
        <v>5</v>
      </c>
      <c r="J810" s="27">
        <f t="shared" si="76"/>
        <v>16</v>
      </c>
      <c r="K810">
        <f t="shared" si="73"/>
        <v>5</v>
      </c>
      <c r="L810" s="27" t="str">
        <f t="shared" si="77"/>
        <v>2021</v>
      </c>
      <c r="M810" t="str">
        <f t="shared" si="74"/>
        <v>Assembléia Ordinária</v>
      </c>
      <c r="N810" t="str">
        <f t="shared" si="72"/>
        <v>Adolescentes</v>
      </c>
      <c r="O810">
        <f t="shared" si="75"/>
        <v>4</v>
      </c>
      <c r="P810">
        <f t="shared" si="75"/>
        <v>1</v>
      </c>
      <c r="Q810">
        <f t="shared" si="75"/>
        <v>5</v>
      </c>
    </row>
    <row r="811" spans="3:17">
      <c r="E811" t="s">
        <v>292</v>
      </c>
      <c r="F811">
        <v>4</v>
      </c>
      <c r="G811">
        <v>2</v>
      </c>
      <c r="H811">
        <v>6</v>
      </c>
      <c r="J811" s="27">
        <f t="shared" si="76"/>
        <v>16</v>
      </c>
      <c r="K811">
        <f t="shared" si="73"/>
        <v>5</v>
      </c>
      <c r="L811" s="27" t="str">
        <f t="shared" si="77"/>
        <v>2021</v>
      </c>
      <c r="M811" t="str">
        <f t="shared" si="74"/>
        <v>Assembléia Ordinária</v>
      </c>
      <c r="N811" t="str">
        <f t="shared" si="72"/>
        <v>Adultos</v>
      </c>
      <c r="O811">
        <f t="shared" si="75"/>
        <v>4</v>
      </c>
      <c r="P811">
        <f t="shared" si="75"/>
        <v>2</v>
      </c>
      <c r="Q811">
        <f t="shared" si="75"/>
        <v>6</v>
      </c>
    </row>
    <row r="812" spans="3:17">
      <c r="E812" t="s">
        <v>294</v>
      </c>
      <c r="F812">
        <v>2</v>
      </c>
      <c r="G812">
        <v>3</v>
      </c>
      <c r="H812">
        <v>5</v>
      </c>
      <c r="J812" s="27">
        <f t="shared" si="76"/>
        <v>16</v>
      </c>
      <c r="K812">
        <f t="shared" si="73"/>
        <v>5</v>
      </c>
      <c r="L812" s="27" t="str">
        <f t="shared" si="77"/>
        <v>2021</v>
      </c>
      <c r="M812" t="str">
        <f t="shared" si="74"/>
        <v>Assembléia Ordinária</v>
      </c>
      <c r="N812" t="str">
        <f t="shared" si="72"/>
        <v>Berçário</v>
      </c>
      <c r="O812">
        <f t="shared" si="75"/>
        <v>2</v>
      </c>
      <c r="P812">
        <f t="shared" si="75"/>
        <v>3</v>
      </c>
      <c r="Q812">
        <f t="shared" si="75"/>
        <v>5</v>
      </c>
    </row>
    <row r="813" spans="3:17">
      <c r="E813" t="s">
        <v>306</v>
      </c>
      <c r="F813">
        <v>7</v>
      </c>
      <c r="G813">
        <v>1</v>
      </c>
      <c r="H813">
        <v>8</v>
      </c>
      <c r="J813" s="27">
        <f t="shared" si="76"/>
        <v>16</v>
      </c>
      <c r="K813">
        <f t="shared" si="73"/>
        <v>5</v>
      </c>
      <c r="L813" s="27" t="str">
        <f t="shared" si="77"/>
        <v>2021</v>
      </c>
      <c r="M813" t="str">
        <f t="shared" si="74"/>
        <v>Assembléia Ordinária</v>
      </c>
      <c r="N813" t="str">
        <f t="shared" si="72"/>
        <v>Idosos</v>
      </c>
      <c r="O813">
        <f t="shared" si="75"/>
        <v>7</v>
      </c>
      <c r="P813">
        <f t="shared" si="75"/>
        <v>1</v>
      </c>
      <c r="Q813">
        <f t="shared" si="75"/>
        <v>8</v>
      </c>
    </row>
    <row r="814" spans="3:17">
      <c r="E814" t="s">
        <v>300</v>
      </c>
      <c r="F814">
        <v>1</v>
      </c>
      <c r="G814">
        <v>1</v>
      </c>
      <c r="H814">
        <v>2</v>
      </c>
      <c r="J814" s="27">
        <f t="shared" si="76"/>
        <v>16</v>
      </c>
      <c r="K814">
        <f t="shared" si="73"/>
        <v>5</v>
      </c>
      <c r="L814" s="27" t="str">
        <f t="shared" si="77"/>
        <v>2021</v>
      </c>
      <c r="M814" t="str">
        <f t="shared" si="74"/>
        <v>Assembléia Ordinária</v>
      </c>
      <c r="N814" t="str">
        <f t="shared" si="72"/>
        <v>Jovem</v>
      </c>
      <c r="O814">
        <f t="shared" si="75"/>
        <v>1</v>
      </c>
      <c r="P814">
        <f t="shared" si="75"/>
        <v>1</v>
      </c>
      <c r="Q814">
        <f t="shared" si="75"/>
        <v>2</v>
      </c>
    </row>
    <row r="815" spans="3:17">
      <c r="E815" t="s">
        <v>289</v>
      </c>
      <c r="F815">
        <v>5</v>
      </c>
      <c r="G815">
        <v>1</v>
      </c>
      <c r="H815">
        <v>6</v>
      </c>
      <c r="J815" s="27">
        <f t="shared" si="76"/>
        <v>16</v>
      </c>
      <c r="K815">
        <f t="shared" si="73"/>
        <v>5</v>
      </c>
      <c r="L815" s="27" t="str">
        <f t="shared" si="77"/>
        <v>2021</v>
      </c>
      <c r="M815" t="str">
        <f t="shared" si="74"/>
        <v>Assembléia Ordinária</v>
      </c>
      <c r="N815" t="str">
        <f t="shared" si="72"/>
        <v>Junior</v>
      </c>
      <c r="O815">
        <f t="shared" si="75"/>
        <v>5</v>
      </c>
      <c r="P815">
        <f t="shared" si="75"/>
        <v>1</v>
      </c>
      <c r="Q815">
        <f t="shared" si="75"/>
        <v>6</v>
      </c>
    </row>
    <row r="816" spans="3:17">
      <c r="D816" t="s">
        <v>328</v>
      </c>
      <c r="F816">
        <v>23</v>
      </c>
      <c r="G816">
        <v>9</v>
      </c>
      <c r="H816">
        <v>32</v>
      </c>
      <c r="J816" s="27">
        <f t="shared" si="76"/>
        <v>16</v>
      </c>
      <c r="K816">
        <f t="shared" si="73"/>
        <v>5</v>
      </c>
      <c r="L816" s="27" t="str">
        <f t="shared" si="77"/>
        <v>2021</v>
      </c>
      <c r="M816" t="str">
        <f t="shared" si="74"/>
        <v>Assembléia Ordinária Total</v>
      </c>
      <c r="N816" t="str">
        <f t="shared" si="72"/>
        <v>Total</v>
      </c>
      <c r="O816">
        <f t="shared" si="75"/>
        <v>23</v>
      </c>
      <c r="P816">
        <f t="shared" si="75"/>
        <v>9</v>
      </c>
      <c r="Q816">
        <f t="shared" si="75"/>
        <v>32</v>
      </c>
    </row>
    <row r="817" spans="4:17">
      <c r="D817" t="s">
        <v>296</v>
      </c>
      <c r="E817" t="s">
        <v>303</v>
      </c>
      <c r="F817">
        <v>2</v>
      </c>
      <c r="G817">
        <v>3</v>
      </c>
      <c r="H817">
        <v>5</v>
      </c>
      <c r="J817" s="27">
        <f t="shared" si="76"/>
        <v>16</v>
      </c>
      <c r="K817">
        <f t="shared" si="73"/>
        <v>5</v>
      </c>
      <c r="L817" s="27" t="str">
        <f t="shared" si="77"/>
        <v>2021</v>
      </c>
      <c r="M817" t="str">
        <f t="shared" si="74"/>
        <v>Culto Matutino</v>
      </c>
      <c r="N817" t="str">
        <f t="shared" si="72"/>
        <v>Adolescentes</v>
      </c>
      <c r="O817">
        <f t="shared" si="75"/>
        <v>2</v>
      </c>
      <c r="P817">
        <f t="shared" si="75"/>
        <v>3</v>
      </c>
      <c r="Q817">
        <f t="shared" si="75"/>
        <v>5</v>
      </c>
    </row>
    <row r="818" spans="4:17">
      <c r="E818" t="s">
        <v>292</v>
      </c>
      <c r="F818">
        <v>8</v>
      </c>
      <c r="G818">
        <v>2</v>
      </c>
      <c r="H818">
        <v>10</v>
      </c>
      <c r="J818" s="27">
        <f t="shared" si="76"/>
        <v>16</v>
      </c>
      <c r="K818">
        <f t="shared" si="73"/>
        <v>5</v>
      </c>
      <c r="L818" s="27" t="str">
        <f t="shared" si="77"/>
        <v>2021</v>
      </c>
      <c r="M818" t="str">
        <f t="shared" si="74"/>
        <v>Culto Matutino</v>
      </c>
      <c r="N818" t="str">
        <f t="shared" si="72"/>
        <v>Adultos</v>
      </c>
      <c r="O818">
        <f t="shared" si="75"/>
        <v>8</v>
      </c>
      <c r="P818">
        <f t="shared" si="75"/>
        <v>2</v>
      </c>
      <c r="Q818">
        <f t="shared" si="75"/>
        <v>10</v>
      </c>
    </row>
    <row r="819" spans="4:17">
      <c r="E819" t="s">
        <v>294</v>
      </c>
      <c r="F819">
        <v>2</v>
      </c>
      <c r="G819">
        <v>1</v>
      </c>
      <c r="H819">
        <v>3</v>
      </c>
      <c r="J819" s="27">
        <f t="shared" si="76"/>
        <v>16</v>
      </c>
      <c r="K819">
        <f t="shared" si="73"/>
        <v>5</v>
      </c>
      <c r="L819" s="27" t="str">
        <f t="shared" si="77"/>
        <v>2021</v>
      </c>
      <c r="M819" t="str">
        <f t="shared" si="74"/>
        <v>Culto Matutino</v>
      </c>
      <c r="N819" t="str">
        <f t="shared" si="72"/>
        <v>Berçário</v>
      </c>
      <c r="O819">
        <f t="shared" si="75"/>
        <v>2</v>
      </c>
      <c r="P819">
        <f t="shared" si="75"/>
        <v>1</v>
      </c>
      <c r="Q819">
        <f t="shared" si="75"/>
        <v>3</v>
      </c>
    </row>
    <row r="820" spans="4:17">
      <c r="E820" t="s">
        <v>306</v>
      </c>
      <c r="F820">
        <v>2</v>
      </c>
      <c r="G820">
        <v>2</v>
      </c>
      <c r="H820">
        <v>4</v>
      </c>
      <c r="J820" s="27">
        <f t="shared" si="76"/>
        <v>16</v>
      </c>
      <c r="K820">
        <f t="shared" si="73"/>
        <v>5</v>
      </c>
      <c r="L820" s="27" t="str">
        <f t="shared" si="77"/>
        <v>2021</v>
      </c>
      <c r="M820" t="str">
        <f t="shared" si="74"/>
        <v>Culto Matutino</v>
      </c>
      <c r="N820" t="str">
        <f t="shared" si="72"/>
        <v>Idosos</v>
      </c>
      <c r="O820">
        <f t="shared" si="75"/>
        <v>2</v>
      </c>
      <c r="P820">
        <f t="shared" si="75"/>
        <v>2</v>
      </c>
      <c r="Q820">
        <f t="shared" si="75"/>
        <v>4</v>
      </c>
    </row>
    <row r="821" spans="4:17">
      <c r="E821" t="s">
        <v>300</v>
      </c>
      <c r="F821">
        <v>2</v>
      </c>
      <c r="G821">
        <v>3</v>
      </c>
      <c r="H821">
        <v>5</v>
      </c>
      <c r="J821" s="27">
        <f t="shared" si="76"/>
        <v>16</v>
      </c>
      <c r="K821">
        <f t="shared" si="73"/>
        <v>5</v>
      </c>
      <c r="L821" s="27" t="str">
        <f t="shared" si="77"/>
        <v>2021</v>
      </c>
      <c r="M821" t="str">
        <f t="shared" si="74"/>
        <v>Culto Matutino</v>
      </c>
      <c r="N821" t="str">
        <f t="shared" si="72"/>
        <v>Jovem</v>
      </c>
      <c r="O821">
        <f t="shared" si="75"/>
        <v>2</v>
      </c>
      <c r="P821">
        <f t="shared" si="75"/>
        <v>3</v>
      </c>
      <c r="Q821">
        <f t="shared" si="75"/>
        <v>5</v>
      </c>
    </row>
    <row r="822" spans="4:17">
      <c r="E822" t="s">
        <v>289</v>
      </c>
      <c r="F822">
        <v>7</v>
      </c>
      <c r="G822">
        <v>5</v>
      </c>
      <c r="H822">
        <v>12</v>
      </c>
      <c r="J822" s="27">
        <f t="shared" si="76"/>
        <v>16</v>
      </c>
      <c r="K822">
        <f t="shared" si="73"/>
        <v>5</v>
      </c>
      <c r="L822" s="27" t="str">
        <f t="shared" si="77"/>
        <v>2021</v>
      </c>
      <c r="M822" t="str">
        <f t="shared" si="74"/>
        <v>Culto Matutino</v>
      </c>
      <c r="N822" t="str">
        <f t="shared" si="72"/>
        <v>Junior</v>
      </c>
      <c r="O822">
        <f t="shared" si="75"/>
        <v>7</v>
      </c>
      <c r="P822">
        <f t="shared" si="75"/>
        <v>5</v>
      </c>
      <c r="Q822">
        <f t="shared" si="75"/>
        <v>12</v>
      </c>
    </row>
    <row r="823" spans="4:17">
      <c r="D823" t="s">
        <v>329</v>
      </c>
      <c r="F823">
        <v>23</v>
      </c>
      <c r="G823">
        <v>16</v>
      </c>
      <c r="H823">
        <v>39</v>
      </c>
      <c r="J823" s="27">
        <f t="shared" si="76"/>
        <v>16</v>
      </c>
      <c r="K823">
        <f t="shared" si="73"/>
        <v>5</v>
      </c>
      <c r="L823" s="27" t="str">
        <f t="shared" si="77"/>
        <v>2021</v>
      </c>
      <c r="M823" t="str">
        <f t="shared" si="74"/>
        <v>Culto Matutino Total</v>
      </c>
      <c r="N823" t="str">
        <f t="shared" si="72"/>
        <v>Total</v>
      </c>
      <c r="O823">
        <f t="shared" si="75"/>
        <v>23</v>
      </c>
      <c r="P823">
        <f t="shared" si="75"/>
        <v>16</v>
      </c>
      <c r="Q823">
        <f t="shared" si="75"/>
        <v>39</v>
      </c>
    </row>
    <row r="824" spans="4:17">
      <c r="D824" t="s">
        <v>297</v>
      </c>
      <c r="E824" t="s">
        <v>303</v>
      </c>
      <c r="F824">
        <v>3</v>
      </c>
      <c r="G824">
        <v>1</v>
      </c>
      <c r="H824">
        <v>4</v>
      </c>
      <c r="J824" s="27">
        <f t="shared" si="76"/>
        <v>16</v>
      </c>
      <c r="K824">
        <f t="shared" si="73"/>
        <v>5</v>
      </c>
      <c r="L824" s="27" t="str">
        <f t="shared" si="77"/>
        <v>2021</v>
      </c>
      <c r="M824" t="str">
        <f t="shared" si="74"/>
        <v>Culto Noturno</v>
      </c>
      <c r="N824" t="str">
        <f t="shared" si="72"/>
        <v>Adolescentes</v>
      </c>
      <c r="O824">
        <f t="shared" si="75"/>
        <v>3</v>
      </c>
      <c r="P824">
        <f t="shared" si="75"/>
        <v>1</v>
      </c>
      <c r="Q824">
        <f t="shared" si="75"/>
        <v>4</v>
      </c>
    </row>
    <row r="825" spans="4:17">
      <c r="E825" t="s">
        <v>292</v>
      </c>
      <c r="F825">
        <v>9</v>
      </c>
      <c r="G825">
        <v>2</v>
      </c>
      <c r="H825">
        <v>11</v>
      </c>
      <c r="J825" s="27">
        <f t="shared" si="76"/>
        <v>16</v>
      </c>
      <c r="K825">
        <f t="shared" si="73"/>
        <v>5</v>
      </c>
      <c r="L825" s="27" t="str">
        <f t="shared" si="77"/>
        <v>2021</v>
      </c>
      <c r="M825" t="str">
        <f t="shared" si="74"/>
        <v>Culto Noturno</v>
      </c>
      <c r="N825" t="str">
        <f t="shared" si="72"/>
        <v>Adultos</v>
      </c>
      <c r="O825">
        <f t="shared" si="75"/>
        <v>9</v>
      </c>
      <c r="P825">
        <f t="shared" si="75"/>
        <v>2</v>
      </c>
      <c r="Q825">
        <f t="shared" si="75"/>
        <v>11</v>
      </c>
    </row>
    <row r="826" spans="4:17">
      <c r="E826" t="s">
        <v>294</v>
      </c>
      <c r="F826">
        <v>2</v>
      </c>
      <c r="G826">
        <v>1</v>
      </c>
      <c r="H826">
        <v>3</v>
      </c>
      <c r="J826" s="27">
        <f t="shared" si="76"/>
        <v>16</v>
      </c>
      <c r="K826">
        <f t="shared" si="73"/>
        <v>5</v>
      </c>
      <c r="L826" s="27" t="str">
        <f t="shared" si="77"/>
        <v>2021</v>
      </c>
      <c r="M826" t="str">
        <f t="shared" si="74"/>
        <v>Culto Noturno</v>
      </c>
      <c r="N826" t="str">
        <f t="shared" si="72"/>
        <v>Berçário</v>
      </c>
      <c r="O826">
        <f t="shared" si="75"/>
        <v>2</v>
      </c>
      <c r="P826">
        <f t="shared" si="75"/>
        <v>1</v>
      </c>
      <c r="Q826">
        <f t="shared" si="75"/>
        <v>3</v>
      </c>
    </row>
    <row r="827" spans="4:17">
      <c r="E827" t="s">
        <v>306</v>
      </c>
      <c r="F827">
        <v>2</v>
      </c>
      <c r="G827">
        <v>3</v>
      </c>
      <c r="H827">
        <v>5</v>
      </c>
      <c r="J827" s="27">
        <f t="shared" si="76"/>
        <v>16</v>
      </c>
      <c r="K827">
        <f t="shared" si="73"/>
        <v>5</v>
      </c>
      <c r="L827" s="27" t="str">
        <f t="shared" si="77"/>
        <v>2021</v>
      </c>
      <c r="M827" t="str">
        <f t="shared" si="74"/>
        <v>Culto Noturno</v>
      </c>
      <c r="N827" t="str">
        <f t="shared" si="72"/>
        <v>Idosos</v>
      </c>
      <c r="O827">
        <f t="shared" si="75"/>
        <v>2</v>
      </c>
      <c r="P827">
        <f t="shared" si="75"/>
        <v>3</v>
      </c>
      <c r="Q827">
        <f t="shared" si="75"/>
        <v>5</v>
      </c>
    </row>
    <row r="828" spans="4:17">
      <c r="E828" t="s">
        <v>300</v>
      </c>
      <c r="F828">
        <v>3</v>
      </c>
      <c r="G828">
        <v>2</v>
      </c>
      <c r="H828">
        <v>5</v>
      </c>
      <c r="J828" s="27">
        <f t="shared" si="76"/>
        <v>16</v>
      </c>
      <c r="K828">
        <f t="shared" si="73"/>
        <v>5</v>
      </c>
      <c r="L828" s="27" t="str">
        <f t="shared" si="77"/>
        <v>2021</v>
      </c>
      <c r="M828" t="str">
        <f t="shared" si="74"/>
        <v>Culto Noturno</v>
      </c>
      <c r="N828" t="str">
        <f t="shared" si="72"/>
        <v>Jovem</v>
      </c>
      <c r="O828">
        <f t="shared" si="75"/>
        <v>3</v>
      </c>
      <c r="P828">
        <f t="shared" si="75"/>
        <v>2</v>
      </c>
      <c r="Q828">
        <f t="shared" si="75"/>
        <v>5</v>
      </c>
    </row>
    <row r="829" spans="4:17">
      <c r="E829" t="s">
        <v>289</v>
      </c>
      <c r="F829">
        <v>4</v>
      </c>
      <c r="G829">
        <v>1</v>
      </c>
      <c r="H829">
        <v>5</v>
      </c>
      <c r="J829" s="27">
        <f t="shared" si="76"/>
        <v>16</v>
      </c>
      <c r="K829">
        <f t="shared" si="73"/>
        <v>5</v>
      </c>
      <c r="L829" s="27" t="str">
        <f t="shared" si="77"/>
        <v>2021</v>
      </c>
      <c r="M829" t="str">
        <f t="shared" si="74"/>
        <v>Culto Noturno</v>
      </c>
      <c r="N829" t="str">
        <f t="shared" si="72"/>
        <v>Junior</v>
      </c>
      <c r="O829">
        <f t="shared" si="75"/>
        <v>4</v>
      </c>
      <c r="P829">
        <f t="shared" si="75"/>
        <v>1</v>
      </c>
      <c r="Q829">
        <f t="shared" si="75"/>
        <v>5</v>
      </c>
    </row>
    <row r="830" spans="4:17">
      <c r="D830" t="s">
        <v>330</v>
      </c>
      <c r="F830">
        <v>23</v>
      </c>
      <c r="G830">
        <v>10</v>
      </c>
      <c r="H830">
        <v>33</v>
      </c>
      <c r="J830" s="27">
        <f t="shared" si="76"/>
        <v>16</v>
      </c>
      <c r="K830">
        <f t="shared" si="73"/>
        <v>5</v>
      </c>
      <c r="L830" s="27" t="str">
        <f t="shared" si="77"/>
        <v>2021</v>
      </c>
      <c r="M830" t="str">
        <f t="shared" si="74"/>
        <v>Culto Noturno Total</v>
      </c>
      <c r="N830" t="str">
        <f t="shared" si="72"/>
        <v>Total</v>
      </c>
      <c r="O830">
        <f t="shared" si="75"/>
        <v>23</v>
      </c>
      <c r="P830">
        <f t="shared" si="75"/>
        <v>10</v>
      </c>
      <c r="Q830">
        <f t="shared" si="75"/>
        <v>33</v>
      </c>
    </row>
    <row r="831" spans="4:17">
      <c r="D831" t="s">
        <v>305</v>
      </c>
      <c r="E831" t="s">
        <v>303</v>
      </c>
      <c r="F831">
        <v>4</v>
      </c>
      <c r="G831">
        <v>1</v>
      </c>
      <c r="H831">
        <v>5</v>
      </c>
      <c r="J831" s="27">
        <f t="shared" si="76"/>
        <v>16</v>
      </c>
      <c r="K831">
        <f t="shared" si="73"/>
        <v>5</v>
      </c>
      <c r="L831" s="27" t="str">
        <f t="shared" si="77"/>
        <v>2021</v>
      </c>
      <c r="M831" t="str">
        <f t="shared" si="74"/>
        <v>EBD</v>
      </c>
      <c r="N831" t="str">
        <f t="shared" si="72"/>
        <v>Adolescentes</v>
      </c>
      <c r="O831">
        <f t="shared" si="75"/>
        <v>4</v>
      </c>
      <c r="P831">
        <f t="shared" si="75"/>
        <v>1</v>
      </c>
      <c r="Q831">
        <f t="shared" si="75"/>
        <v>5</v>
      </c>
    </row>
    <row r="832" spans="4:17">
      <c r="E832" t="s">
        <v>292</v>
      </c>
      <c r="F832">
        <v>7</v>
      </c>
      <c r="G832">
        <v>6</v>
      </c>
      <c r="H832">
        <v>13</v>
      </c>
      <c r="J832" s="27">
        <f t="shared" si="76"/>
        <v>16</v>
      </c>
      <c r="K832">
        <f t="shared" si="73"/>
        <v>5</v>
      </c>
      <c r="L832" s="27" t="str">
        <f t="shared" si="77"/>
        <v>2021</v>
      </c>
      <c r="M832" t="str">
        <f t="shared" si="74"/>
        <v>EBD</v>
      </c>
      <c r="N832" t="str">
        <f t="shared" si="72"/>
        <v>Adultos</v>
      </c>
      <c r="O832">
        <f t="shared" si="75"/>
        <v>7</v>
      </c>
      <c r="P832">
        <f t="shared" si="75"/>
        <v>6</v>
      </c>
      <c r="Q832">
        <f t="shared" si="75"/>
        <v>13</v>
      </c>
    </row>
    <row r="833" spans="3:17">
      <c r="E833" t="s">
        <v>294</v>
      </c>
      <c r="F833">
        <v>1</v>
      </c>
      <c r="G833">
        <v>1</v>
      </c>
      <c r="H833">
        <v>2</v>
      </c>
      <c r="J833" s="27">
        <f t="shared" si="76"/>
        <v>16</v>
      </c>
      <c r="K833">
        <f t="shared" si="73"/>
        <v>5</v>
      </c>
      <c r="L833" s="27" t="str">
        <f t="shared" si="77"/>
        <v>2021</v>
      </c>
      <c r="M833" t="str">
        <f t="shared" si="74"/>
        <v>EBD</v>
      </c>
      <c r="N833" t="str">
        <f t="shared" si="72"/>
        <v>Berçário</v>
      </c>
      <c r="O833">
        <f t="shared" si="75"/>
        <v>1</v>
      </c>
      <c r="P833">
        <f t="shared" si="75"/>
        <v>1</v>
      </c>
      <c r="Q833">
        <f t="shared" si="75"/>
        <v>2</v>
      </c>
    </row>
    <row r="834" spans="3:17">
      <c r="E834" t="s">
        <v>306</v>
      </c>
      <c r="F834">
        <v>1</v>
      </c>
      <c r="G834">
        <v>3</v>
      </c>
      <c r="H834">
        <v>4</v>
      </c>
      <c r="J834" s="27">
        <f t="shared" si="76"/>
        <v>16</v>
      </c>
      <c r="K834">
        <f t="shared" si="73"/>
        <v>5</v>
      </c>
      <c r="L834" s="27" t="str">
        <f t="shared" si="77"/>
        <v>2021</v>
      </c>
      <c r="M834" t="str">
        <f t="shared" si="74"/>
        <v>EBD</v>
      </c>
      <c r="N834" t="str">
        <f t="shared" si="72"/>
        <v>Idosos</v>
      </c>
      <c r="O834">
        <f t="shared" si="75"/>
        <v>1</v>
      </c>
      <c r="P834">
        <f t="shared" si="75"/>
        <v>3</v>
      </c>
      <c r="Q834">
        <f t="shared" si="75"/>
        <v>4</v>
      </c>
    </row>
    <row r="835" spans="3:17">
      <c r="E835" t="s">
        <v>300</v>
      </c>
      <c r="F835">
        <v>4</v>
      </c>
      <c r="G835">
        <v>2</v>
      </c>
      <c r="H835">
        <v>6</v>
      </c>
      <c r="J835" s="27">
        <f t="shared" si="76"/>
        <v>16</v>
      </c>
      <c r="K835">
        <f t="shared" si="73"/>
        <v>5</v>
      </c>
      <c r="L835" s="27" t="str">
        <f t="shared" si="77"/>
        <v>2021</v>
      </c>
      <c r="M835" t="str">
        <f t="shared" si="74"/>
        <v>EBD</v>
      </c>
      <c r="N835" t="str">
        <f t="shared" si="72"/>
        <v>Jovem</v>
      </c>
      <c r="O835">
        <f t="shared" si="75"/>
        <v>4</v>
      </c>
      <c r="P835">
        <f t="shared" si="75"/>
        <v>2</v>
      </c>
      <c r="Q835">
        <f t="shared" si="75"/>
        <v>6</v>
      </c>
    </row>
    <row r="836" spans="3:17">
      <c r="E836" t="s">
        <v>289</v>
      </c>
      <c r="F836">
        <v>6</v>
      </c>
      <c r="G836">
        <v>3</v>
      </c>
      <c r="H836">
        <v>9</v>
      </c>
      <c r="J836" s="27">
        <f t="shared" si="76"/>
        <v>16</v>
      </c>
      <c r="K836">
        <f t="shared" si="73"/>
        <v>5</v>
      </c>
      <c r="L836" s="27" t="str">
        <f t="shared" si="77"/>
        <v>2021</v>
      </c>
      <c r="M836" t="str">
        <f t="shared" si="74"/>
        <v>EBD</v>
      </c>
      <c r="N836" t="str">
        <f t="shared" ref="N836:N899" si="78">IF(E836="","Total",E836)</f>
        <v>Junior</v>
      </c>
      <c r="O836">
        <f t="shared" si="75"/>
        <v>6</v>
      </c>
      <c r="P836">
        <f t="shared" si="75"/>
        <v>3</v>
      </c>
      <c r="Q836">
        <f t="shared" si="75"/>
        <v>9</v>
      </c>
    </row>
    <row r="837" spans="3:17">
      <c r="D837" t="s">
        <v>331</v>
      </c>
      <c r="F837">
        <v>23</v>
      </c>
      <c r="G837">
        <v>16</v>
      </c>
      <c r="H837">
        <v>39</v>
      </c>
      <c r="J837" s="27">
        <f t="shared" si="76"/>
        <v>16</v>
      </c>
      <c r="K837">
        <f t="shared" ref="K837:K900" si="79">IF(B837="",K836,VLOOKUP(B837,$U$3:$V$14,2,0))</f>
        <v>5</v>
      </c>
      <c r="L837" s="27" t="str">
        <f t="shared" si="77"/>
        <v>2021</v>
      </c>
      <c r="M837" t="str">
        <f t="shared" ref="M837:M900" si="80">IF(D837="",M836,D837)</f>
        <v>EBD Total</v>
      </c>
      <c r="N837" t="str">
        <f t="shared" si="78"/>
        <v>Total</v>
      </c>
      <c r="O837">
        <f t="shared" ref="O837:Q900" si="81">F837</f>
        <v>23</v>
      </c>
      <c r="P837">
        <f t="shared" si="81"/>
        <v>16</v>
      </c>
      <c r="Q837">
        <f t="shared" si="81"/>
        <v>39</v>
      </c>
    </row>
    <row r="838" spans="3:17">
      <c r="D838" t="s">
        <v>304</v>
      </c>
      <c r="E838" t="s">
        <v>303</v>
      </c>
      <c r="F838">
        <v>5</v>
      </c>
      <c r="G838">
        <v>1</v>
      </c>
      <c r="H838">
        <v>6</v>
      </c>
      <c r="J838" s="27">
        <f t="shared" ref="J838:J901" si="82">IF(C838="",J837,C838)</f>
        <v>16</v>
      </c>
      <c r="K838">
        <f t="shared" si="79"/>
        <v>5</v>
      </c>
      <c r="L838" s="27" t="str">
        <f t="shared" ref="L838:L901" si="83">IF(A838="",L837,A838)</f>
        <v>2021</v>
      </c>
      <c r="M838" t="str">
        <f t="shared" si="80"/>
        <v>Reunião</v>
      </c>
      <c r="N838" t="str">
        <f t="shared" si="78"/>
        <v>Adolescentes</v>
      </c>
      <c r="O838">
        <f t="shared" si="81"/>
        <v>5</v>
      </c>
      <c r="P838">
        <f t="shared" si="81"/>
        <v>1</v>
      </c>
      <c r="Q838">
        <f t="shared" si="81"/>
        <v>6</v>
      </c>
    </row>
    <row r="839" spans="3:17">
      <c r="E839" t="s">
        <v>292</v>
      </c>
      <c r="F839">
        <v>10</v>
      </c>
      <c r="G839">
        <v>7</v>
      </c>
      <c r="H839">
        <v>17</v>
      </c>
      <c r="J839" s="27">
        <f t="shared" si="82"/>
        <v>16</v>
      </c>
      <c r="K839">
        <f t="shared" si="79"/>
        <v>5</v>
      </c>
      <c r="L839" s="27" t="str">
        <f t="shared" si="83"/>
        <v>2021</v>
      </c>
      <c r="M839" t="str">
        <f t="shared" si="80"/>
        <v>Reunião</v>
      </c>
      <c r="N839" t="str">
        <f t="shared" si="78"/>
        <v>Adultos</v>
      </c>
      <c r="O839">
        <f t="shared" si="81"/>
        <v>10</v>
      </c>
      <c r="P839">
        <f t="shared" si="81"/>
        <v>7</v>
      </c>
      <c r="Q839">
        <f t="shared" si="81"/>
        <v>17</v>
      </c>
    </row>
    <row r="840" spans="3:17">
      <c r="E840" t="s">
        <v>294</v>
      </c>
      <c r="F840">
        <v>2</v>
      </c>
      <c r="G840">
        <v>1</v>
      </c>
      <c r="H840">
        <v>3</v>
      </c>
      <c r="J840" s="27">
        <f t="shared" si="82"/>
        <v>16</v>
      </c>
      <c r="K840">
        <f t="shared" si="79"/>
        <v>5</v>
      </c>
      <c r="L840" s="27" t="str">
        <f t="shared" si="83"/>
        <v>2021</v>
      </c>
      <c r="M840" t="str">
        <f t="shared" si="80"/>
        <v>Reunião</v>
      </c>
      <c r="N840" t="str">
        <f t="shared" si="78"/>
        <v>Berçário</v>
      </c>
      <c r="O840">
        <f t="shared" si="81"/>
        <v>2</v>
      </c>
      <c r="P840">
        <f t="shared" si="81"/>
        <v>1</v>
      </c>
      <c r="Q840">
        <f t="shared" si="81"/>
        <v>3</v>
      </c>
    </row>
    <row r="841" spans="3:17">
      <c r="E841" t="s">
        <v>306</v>
      </c>
      <c r="F841">
        <v>3</v>
      </c>
      <c r="G841">
        <v>2</v>
      </c>
      <c r="H841">
        <v>5</v>
      </c>
      <c r="J841" s="27">
        <f t="shared" si="82"/>
        <v>16</v>
      </c>
      <c r="K841">
        <f t="shared" si="79"/>
        <v>5</v>
      </c>
      <c r="L841" s="27" t="str">
        <f t="shared" si="83"/>
        <v>2021</v>
      </c>
      <c r="M841" t="str">
        <f t="shared" si="80"/>
        <v>Reunião</v>
      </c>
      <c r="N841" t="str">
        <f t="shared" si="78"/>
        <v>Idosos</v>
      </c>
      <c r="O841">
        <f t="shared" si="81"/>
        <v>3</v>
      </c>
      <c r="P841">
        <f t="shared" si="81"/>
        <v>2</v>
      </c>
      <c r="Q841">
        <f t="shared" si="81"/>
        <v>5</v>
      </c>
    </row>
    <row r="842" spans="3:17">
      <c r="E842" t="s">
        <v>300</v>
      </c>
      <c r="F842">
        <v>1</v>
      </c>
      <c r="G842">
        <v>2</v>
      </c>
      <c r="H842">
        <v>3</v>
      </c>
      <c r="J842" s="27">
        <f t="shared" si="82"/>
        <v>16</v>
      </c>
      <c r="K842">
        <f t="shared" si="79"/>
        <v>5</v>
      </c>
      <c r="L842" s="27" t="str">
        <f t="shared" si="83"/>
        <v>2021</v>
      </c>
      <c r="M842" t="str">
        <f t="shared" si="80"/>
        <v>Reunião</v>
      </c>
      <c r="N842" t="str">
        <f t="shared" si="78"/>
        <v>Jovem</v>
      </c>
      <c r="O842">
        <f t="shared" si="81"/>
        <v>1</v>
      </c>
      <c r="P842">
        <f t="shared" si="81"/>
        <v>2</v>
      </c>
      <c r="Q842">
        <f t="shared" si="81"/>
        <v>3</v>
      </c>
    </row>
    <row r="843" spans="3:17">
      <c r="E843" t="s">
        <v>289</v>
      </c>
      <c r="F843">
        <v>6</v>
      </c>
      <c r="G843">
        <v>2</v>
      </c>
      <c r="H843">
        <v>8</v>
      </c>
      <c r="J843" s="27">
        <f t="shared" si="82"/>
        <v>16</v>
      </c>
      <c r="K843">
        <f t="shared" si="79"/>
        <v>5</v>
      </c>
      <c r="L843" s="27" t="str">
        <f t="shared" si="83"/>
        <v>2021</v>
      </c>
      <c r="M843" t="str">
        <f t="shared" si="80"/>
        <v>Reunião</v>
      </c>
      <c r="N843" t="str">
        <f t="shared" si="78"/>
        <v>Junior</v>
      </c>
      <c r="O843">
        <f t="shared" si="81"/>
        <v>6</v>
      </c>
      <c r="P843">
        <f t="shared" si="81"/>
        <v>2</v>
      </c>
      <c r="Q843">
        <f t="shared" si="81"/>
        <v>8</v>
      </c>
    </row>
    <row r="844" spans="3:17">
      <c r="D844" t="s">
        <v>332</v>
      </c>
      <c r="F844">
        <v>27</v>
      </c>
      <c r="G844">
        <v>15</v>
      </c>
      <c r="H844">
        <v>42</v>
      </c>
      <c r="J844" s="27">
        <f t="shared" si="82"/>
        <v>16</v>
      </c>
      <c r="K844">
        <f t="shared" si="79"/>
        <v>5</v>
      </c>
      <c r="L844" s="27" t="str">
        <f t="shared" si="83"/>
        <v>2021</v>
      </c>
      <c r="M844" t="str">
        <f t="shared" si="80"/>
        <v>Reunião Total</v>
      </c>
      <c r="N844" t="str">
        <f t="shared" si="78"/>
        <v>Total</v>
      </c>
      <c r="O844">
        <f t="shared" si="81"/>
        <v>27</v>
      </c>
      <c r="P844">
        <f t="shared" si="81"/>
        <v>15</v>
      </c>
      <c r="Q844">
        <f t="shared" si="81"/>
        <v>42</v>
      </c>
    </row>
    <row r="845" spans="3:17">
      <c r="C845">
        <v>23</v>
      </c>
      <c r="D845" t="s">
        <v>299</v>
      </c>
      <c r="E845" t="s">
        <v>303</v>
      </c>
      <c r="F845">
        <v>4</v>
      </c>
      <c r="G845">
        <v>3</v>
      </c>
      <c r="H845">
        <v>7</v>
      </c>
      <c r="J845" s="27">
        <f t="shared" si="82"/>
        <v>23</v>
      </c>
      <c r="K845">
        <f t="shared" si="79"/>
        <v>5</v>
      </c>
      <c r="L845" s="27" t="str">
        <f t="shared" si="83"/>
        <v>2021</v>
      </c>
      <c r="M845" t="str">
        <f t="shared" si="80"/>
        <v>Assembléia Extraordinária</v>
      </c>
      <c r="N845" t="str">
        <f t="shared" si="78"/>
        <v>Adolescentes</v>
      </c>
      <c r="O845">
        <f t="shared" si="81"/>
        <v>4</v>
      </c>
      <c r="P845">
        <f t="shared" si="81"/>
        <v>3</v>
      </c>
      <c r="Q845">
        <f t="shared" si="81"/>
        <v>7</v>
      </c>
    </row>
    <row r="846" spans="3:17">
      <c r="E846" t="s">
        <v>292</v>
      </c>
      <c r="F846">
        <v>8</v>
      </c>
      <c r="G846">
        <v>4</v>
      </c>
      <c r="H846">
        <v>12</v>
      </c>
      <c r="J846" s="27">
        <f t="shared" si="82"/>
        <v>23</v>
      </c>
      <c r="K846">
        <f t="shared" si="79"/>
        <v>5</v>
      </c>
      <c r="L846" s="27" t="str">
        <f t="shared" si="83"/>
        <v>2021</v>
      </c>
      <c r="M846" t="str">
        <f t="shared" si="80"/>
        <v>Assembléia Extraordinária</v>
      </c>
      <c r="N846" t="str">
        <f t="shared" si="78"/>
        <v>Adultos</v>
      </c>
      <c r="O846">
        <f t="shared" si="81"/>
        <v>8</v>
      </c>
      <c r="P846">
        <f t="shared" si="81"/>
        <v>4</v>
      </c>
      <c r="Q846">
        <f t="shared" si="81"/>
        <v>12</v>
      </c>
    </row>
    <row r="847" spans="3:17">
      <c r="E847" t="s">
        <v>294</v>
      </c>
      <c r="F847">
        <v>1</v>
      </c>
      <c r="G847">
        <v>1</v>
      </c>
      <c r="H847">
        <v>2</v>
      </c>
      <c r="J847" s="27">
        <f t="shared" si="82"/>
        <v>23</v>
      </c>
      <c r="K847">
        <f t="shared" si="79"/>
        <v>5</v>
      </c>
      <c r="L847" s="27" t="str">
        <f t="shared" si="83"/>
        <v>2021</v>
      </c>
      <c r="M847" t="str">
        <f t="shared" si="80"/>
        <v>Assembléia Extraordinária</v>
      </c>
      <c r="N847" t="str">
        <f t="shared" si="78"/>
        <v>Berçário</v>
      </c>
      <c r="O847">
        <f t="shared" si="81"/>
        <v>1</v>
      </c>
      <c r="P847">
        <f t="shared" si="81"/>
        <v>1</v>
      </c>
      <c r="Q847">
        <f t="shared" si="81"/>
        <v>2</v>
      </c>
    </row>
    <row r="848" spans="3:17">
      <c r="E848" t="s">
        <v>306</v>
      </c>
      <c r="F848">
        <v>5</v>
      </c>
      <c r="G848">
        <v>1</v>
      </c>
      <c r="H848">
        <v>6</v>
      </c>
      <c r="J848" s="27">
        <f t="shared" si="82"/>
        <v>23</v>
      </c>
      <c r="K848">
        <f t="shared" si="79"/>
        <v>5</v>
      </c>
      <c r="L848" s="27" t="str">
        <f t="shared" si="83"/>
        <v>2021</v>
      </c>
      <c r="M848" t="str">
        <f t="shared" si="80"/>
        <v>Assembléia Extraordinária</v>
      </c>
      <c r="N848" t="str">
        <f t="shared" si="78"/>
        <v>Idosos</v>
      </c>
      <c r="O848">
        <f t="shared" si="81"/>
        <v>5</v>
      </c>
      <c r="P848">
        <f t="shared" si="81"/>
        <v>1</v>
      </c>
      <c r="Q848">
        <f t="shared" si="81"/>
        <v>6</v>
      </c>
    </row>
    <row r="849" spans="4:17">
      <c r="E849" t="s">
        <v>300</v>
      </c>
      <c r="F849">
        <v>5</v>
      </c>
      <c r="G849">
        <v>3</v>
      </c>
      <c r="H849">
        <v>8</v>
      </c>
      <c r="J849" s="27">
        <f t="shared" si="82"/>
        <v>23</v>
      </c>
      <c r="K849">
        <f t="shared" si="79"/>
        <v>5</v>
      </c>
      <c r="L849" s="27" t="str">
        <f t="shared" si="83"/>
        <v>2021</v>
      </c>
      <c r="M849" t="str">
        <f t="shared" si="80"/>
        <v>Assembléia Extraordinária</v>
      </c>
      <c r="N849" t="str">
        <f t="shared" si="78"/>
        <v>Jovem</v>
      </c>
      <c r="O849">
        <f t="shared" si="81"/>
        <v>5</v>
      </c>
      <c r="P849">
        <f t="shared" si="81"/>
        <v>3</v>
      </c>
      <c r="Q849">
        <f t="shared" si="81"/>
        <v>8</v>
      </c>
    </row>
    <row r="850" spans="4:17">
      <c r="E850" t="s">
        <v>289</v>
      </c>
      <c r="F850">
        <v>4</v>
      </c>
      <c r="G850">
        <v>2</v>
      </c>
      <c r="H850">
        <v>6</v>
      </c>
      <c r="J850" s="27">
        <f t="shared" si="82"/>
        <v>23</v>
      </c>
      <c r="K850">
        <f t="shared" si="79"/>
        <v>5</v>
      </c>
      <c r="L850" s="27" t="str">
        <f t="shared" si="83"/>
        <v>2021</v>
      </c>
      <c r="M850" t="str">
        <f t="shared" si="80"/>
        <v>Assembléia Extraordinária</v>
      </c>
      <c r="N850" t="str">
        <f t="shared" si="78"/>
        <v>Junior</v>
      </c>
      <c r="O850">
        <f t="shared" si="81"/>
        <v>4</v>
      </c>
      <c r="P850">
        <f t="shared" si="81"/>
        <v>2</v>
      </c>
      <c r="Q850">
        <f t="shared" si="81"/>
        <v>6</v>
      </c>
    </row>
    <row r="851" spans="4:17">
      <c r="D851" t="s">
        <v>327</v>
      </c>
      <c r="F851">
        <v>27</v>
      </c>
      <c r="G851">
        <v>14</v>
      </c>
      <c r="H851">
        <v>41</v>
      </c>
      <c r="J851" s="27">
        <f t="shared" si="82"/>
        <v>23</v>
      </c>
      <c r="K851">
        <f t="shared" si="79"/>
        <v>5</v>
      </c>
      <c r="L851" s="27" t="str">
        <f t="shared" si="83"/>
        <v>2021</v>
      </c>
      <c r="M851" t="str">
        <f t="shared" si="80"/>
        <v>Assembléia Extraordinária Total</v>
      </c>
      <c r="N851" t="str">
        <f t="shared" si="78"/>
        <v>Total</v>
      </c>
      <c r="O851">
        <f t="shared" si="81"/>
        <v>27</v>
      </c>
      <c r="P851">
        <f t="shared" si="81"/>
        <v>14</v>
      </c>
      <c r="Q851">
        <f t="shared" si="81"/>
        <v>41</v>
      </c>
    </row>
    <row r="852" spans="4:17">
      <c r="D852" t="s">
        <v>298</v>
      </c>
      <c r="E852" t="s">
        <v>303</v>
      </c>
      <c r="F852">
        <v>3</v>
      </c>
      <c r="G852">
        <v>4</v>
      </c>
      <c r="H852">
        <v>7</v>
      </c>
      <c r="J852" s="27">
        <f t="shared" si="82"/>
        <v>23</v>
      </c>
      <c r="K852">
        <f t="shared" si="79"/>
        <v>5</v>
      </c>
      <c r="L852" s="27" t="str">
        <f t="shared" si="83"/>
        <v>2021</v>
      </c>
      <c r="M852" t="str">
        <f t="shared" si="80"/>
        <v>Assembléia Ordinária</v>
      </c>
      <c r="N852" t="str">
        <f t="shared" si="78"/>
        <v>Adolescentes</v>
      </c>
      <c r="O852">
        <f t="shared" si="81"/>
        <v>3</v>
      </c>
      <c r="P852">
        <f t="shared" si="81"/>
        <v>4</v>
      </c>
      <c r="Q852">
        <f t="shared" si="81"/>
        <v>7</v>
      </c>
    </row>
    <row r="853" spans="4:17">
      <c r="E853" t="s">
        <v>292</v>
      </c>
      <c r="F853">
        <v>2</v>
      </c>
      <c r="G853">
        <v>3</v>
      </c>
      <c r="H853">
        <v>5</v>
      </c>
      <c r="J853" s="27">
        <f t="shared" si="82"/>
        <v>23</v>
      </c>
      <c r="K853">
        <f t="shared" si="79"/>
        <v>5</v>
      </c>
      <c r="L853" s="27" t="str">
        <f t="shared" si="83"/>
        <v>2021</v>
      </c>
      <c r="M853" t="str">
        <f t="shared" si="80"/>
        <v>Assembléia Ordinária</v>
      </c>
      <c r="N853" t="str">
        <f t="shared" si="78"/>
        <v>Adultos</v>
      </c>
      <c r="O853">
        <f t="shared" si="81"/>
        <v>2</v>
      </c>
      <c r="P853">
        <f t="shared" si="81"/>
        <v>3</v>
      </c>
      <c r="Q853">
        <f t="shared" si="81"/>
        <v>5</v>
      </c>
    </row>
    <row r="854" spans="4:17">
      <c r="E854" t="s">
        <v>294</v>
      </c>
      <c r="F854">
        <v>2</v>
      </c>
      <c r="G854">
        <v>2</v>
      </c>
      <c r="H854">
        <v>4</v>
      </c>
      <c r="J854" s="27">
        <f t="shared" si="82"/>
        <v>23</v>
      </c>
      <c r="K854">
        <f t="shared" si="79"/>
        <v>5</v>
      </c>
      <c r="L854" s="27" t="str">
        <f t="shared" si="83"/>
        <v>2021</v>
      </c>
      <c r="M854" t="str">
        <f t="shared" si="80"/>
        <v>Assembléia Ordinária</v>
      </c>
      <c r="N854" t="str">
        <f t="shared" si="78"/>
        <v>Berçário</v>
      </c>
      <c r="O854">
        <f t="shared" si="81"/>
        <v>2</v>
      </c>
      <c r="P854">
        <f t="shared" si="81"/>
        <v>2</v>
      </c>
      <c r="Q854">
        <f t="shared" si="81"/>
        <v>4</v>
      </c>
    </row>
    <row r="855" spans="4:17">
      <c r="E855" t="s">
        <v>306</v>
      </c>
      <c r="F855">
        <v>2</v>
      </c>
      <c r="G855">
        <v>2</v>
      </c>
      <c r="H855">
        <v>4</v>
      </c>
      <c r="J855" s="27">
        <f t="shared" si="82"/>
        <v>23</v>
      </c>
      <c r="K855">
        <f t="shared" si="79"/>
        <v>5</v>
      </c>
      <c r="L855" s="27" t="str">
        <f t="shared" si="83"/>
        <v>2021</v>
      </c>
      <c r="M855" t="str">
        <f t="shared" si="80"/>
        <v>Assembléia Ordinária</v>
      </c>
      <c r="N855" t="str">
        <f t="shared" si="78"/>
        <v>Idosos</v>
      </c>
      <c r="O855">
        <f t="shared" si="81"/>
        <v>2</v>
      </c>
      <c r="P855">
        <f t="shared" si="81"/>
        <v>2</v>
      </c>
      <c r="Q855">
        <f t="shared" si="81"/>
        <v>4</v>
      </c>
    </row>
    <row r="856" spans="4:17">
      <c r="E856" t="s">
        <v>300</v>
      </c>
      <c r="F856">
        <v>2</v>
      </c>
      <c r="G856">
        <v>2</v>
      </c>
      <c r="H856">
        <v>4</v>
      </c>
      <c r="J856" s="27">
        <f t="shared" si="82"/>
        <v>23</v>
      </c>
      <c r="K856">
        <f t="shared" si="79"/>
        <v>5</v>
      </c>
      <c r="L856" s="27" t="str">
        <f t="shared" si="83"/>
        <v>2021</v>
      </c>
      <c r="M856" t="str">
        <f t="shared" si="80"/>
        <v>Assembléia Ordinária</v>
      </c>
      <c r="N856" t="str">
        <f t="shared" si="78"/>
        <v>Jovem</v>
      </c>
      <c r="O856">
        <f t="shared" si="81"/>
        <v>2</v>
      </c>
      <c r="P856">
        <f t="shared" si="81"/>
        <v>2</v>
      </c>
      <c r="Q856">
        <f t="shared" si="81"/>
        <v>4</v>
      </c>
    </row>
    <row r="857" spans="4:17">
      <c r="E857" t="s">
        <v>289</v>
      </c>
      <c r="F857">
        <v>3</v>
      </c>
      <c r="G857">
        <v>5</v>
      </c>
      <c r="H857">
        <v>8</v>
      </c>
      <c r="J857" s="27">
        <f t="shared" si="82"/>
        <v>23</v>
      </c>
      <c r="K857">
        <f t="shared" si="79"/>
        <v>5</v>
      </c>
      <c r="L857" s="27" t="str">
        <f t="shared" si="83"/>
        <v>2021</v>
      </c>
      <c r="M857" t="str">
        <f t="shared" si="80"/>
        <v>Assembléia Ordinária</v>
      </c>
      <c r="N857" t="str">
        <f t="shared" si="78"/>
        <v>Junior</v>
      </c>
      <c r="O857">
        <f t="shared" si="81"/>
        <v>3</v>
      </c>
      <c r="P857">
        <f t="shared" si="81"/>
        <v>5</v>
      </c>
      <c r="Q857">
        <f t="shared" si="81"/>
        <v>8</v>
      </c>
    </row>
    <row r="858" spans="4:17">
      <c r="D858" t="s">
        <v>328</v>
      </c>
      <c r="F858">
        <v>14</v>
      </c>
      <c r="G858">
        <v>18</v>
      </c>
      <c r="H858">
        <v>32</v>
      </c>
      <c r="J858" s="27">
        <f t="shared" si="82"/>
        <v>23</v>
      </c>
      <c r="K858">
        <f t="shared" si="79"/>
        <v>5</v>
      </c>
      <c r="L858" s="27" t="str">
        <f t="shared" si="83"/>
        <v>2021</v>
      </c>
      <c r="M858" t="str">
        <f t="shared" si="80"/>
        <v>Assembléia Ordinária Total</v>
      </c>
      <c r="N858" t="str">
        <f t="shared" si="78"/>
        <v>Total</v>
      </c>
      <c r="O858">
        <f t="shared" si="81"/>
        <v>14</v>
      </c>
      <c r="P858">
        <f t="shared" si="81"/>
        <v>18</v>
      </c>
      <c r="Q858">
        <f t="shared" si="81"/>
        <v>32</v>
      </c>
    </row>
    <row r="859" spans="4:17">
      <c r="D859" t="s">
        <v>296</v>
      </c>
      <c r="E859" t="s">
        <v>303</v>
      </c>
      <c r="F859">
        <v>1</v>
      </c>
      <c r="G859">
        <v>2</v>
      </c>
      <c r="H859">
        <v>3</v>
      </c>
      <c r="J859" s="27">
        <f t="shared" si="82"/>
        <v>23</v>
      </c>
      <c r="K859">
        <f t="shared" si="79"/>
        <v>5</v>
      </c>
      <c r="L859" s="27" t="str">
        <f t="shared" si="83"/>
        <v>2021</v>
      </c>
      <c r="M859" t="str">
        <f t="shared" si="80"/>
        <v>Culto Matutino</v>
      </c>
      <c r="N859" t="str">
        <f t="shared" si="78"/>
        <v>Adolescentes</v>
      </c>
      <c r="O859">
        <f t="shared" si="81"/>
        <v>1</v>
      </c>
      <c r="P859">
        <f t="shared" si="81"/>
        <v>2</v>
      </c>
      <c r="Q859">
        <f t="shared" si="81"/>
        <v>3</v>
      </c>
    </row>
    <row r="860" spans="4:17">
      <c r="E860" t="s">
        <v>292</v>
      </c>
      <c r="F860">
        <v>12</v>
      </c>
      <c r="G860">
        <v>7</v>
      </c>
      <c r="H860">
        <v>19</v>
      </c>
      <c r="J860" s="27">
        <f t="shared" si="82"/>
        <v>23</v>
      </c>
      <c r="K860">
        <f t="shared" si="79"/>
        <v>5</v>
      </c>
      <c r="L860" s="27" t="str">
        <f t="shared" si="83"/>
        <v>2021</v>
      </c>
      <c r="M860" t="str">
        <f t="shared" si="80"/>
        <v>Culto Matutino</v>
      </c>
      <c r="N860" t="str">
        <f t="shared" si="78"/>
        <v>Adultos</v>
      </c>
      <c r="O860">
        <f t="shared" si="81"/>
        <v>12</v>
      </c>
      <c r="P860">
        <f t="shared" si="81"/>
        <v>7</v>
      </c>
      <c r="Q860">
        <f t="shared" si="81"/>
        <v>19</v>
      </c>
    </row>
    <row r="861" spans="4:17">
      <c r="E861" t="s">
        <v>294</v>
      </c>
      <c r="F861">
        <v>1</v>
      </c>
      <c r="G861">
        <v>3</v>
      </c>
      <c r="H861">
        <v>4</v>
      </c>
      <c r="J861" s="27">
        <f t="shared" si="82"/>
        <v>23</v>
      </c>
      <c r="K861">
        <f t="shared" si="79"/>
        <v>5</v>
      </c>
      <c r="L861" s="27" t="str">
        <f t="shared" si="83"/>
        <v>2021</v>
      </c>
      <c r="M861" t="str">
        <f t="shared" si="80"/>
        <v>Culto Matutino</v>
      </c>
      <c r="N861" t="str">
        <f t="shared" si="78"/>
        <v>Berçário</v>
      </c>
      <c r="O861">
        <f t="shared" si="81"/>
        <v>1</v>
      </c>
      <c r="P861">
        <f t="shared" si="81"/>
        <v>3</v>
      </c>
      <c r="Q861">
        <f t="shared" si="81"/>
        <v>4</v>
      </c>
    </row>
    <row r="862" spans="4:17">
      <c r="E862" t="s">
        <v>306</v>
      </c>
      <c r="F862">
        <v>3</v>
      </c>
      <c r="G862">
        <v>1</v>
      </c>
      <c r="H862">
        <v>4</v>
      </c>
      <c r="J862" s="27">
        <f t="shared" si="82"/>
        <v>23</v>
      </c>
      <c r="K862">
        <f t="shared" si="79"/>
        <v>5</v>
      </c>
      <c r="L862" s="27" t="str">
        <f t="shared" si="83"/>
        <v>2021</v>
      </c>
      <c r="M862" t="str">
        <f t="shared" si="80"/>
        <v>Culto Matutino</v>
      </c>
      <c r="N862" t="str">
        <f t="shared" si="78"/>
        <v>Idosos</v>
      </c>
      <c r="O862">
        <f t="shared" si="81"/>
        <v>3</v>
      </c>
      <c r="P862">
        <f t="shared" si="81"/>
        <v>1</v>
      </c>
      <c r="Q862">
        <f t="shared" si="81"/>
        <v>4</v>
      </c>
    </row>
    <row r="863" spans="4:17">
      <c r="E863" t="s">
        <v>300</v>
      </c>
      <c r="F863">
        <v>3</v>
      </c>
      <c r="G863">
        <v>3</v>
      </c>
      <c r="H863">
        <v>6</v>
      </c>
      <c r="J863" s="27">
        <f t="shared" si="82"/>
        <v>23</v>
      </c>
      <c r="K863">
        <f t="shared" si="79"/>
        <v>5</v>
      </c>
      <c r="L863" s="27" t="str">
        <f t="shared" si="83"/>
        <v>2021</v>
      </c>
      <c r="M863" t="str">
        <f t="shared" si="80"/>
        <v>Culto Matutino</v>
      </c>
      <c r="N863" t="str">
        <f t="shared" si="78"/>
        <v>Jovem</v>
      </c>
      <c r="O863">
        <f t="shared" si="81"/>
        <v>3</v>
      </c>
      <c r="P863">
        <f t="shared" si="81"/>
        <v>3</v>
      </c>
      <c r="Q863">
        <f t="shared" si="81"/>
        <v>6</v>
      </c>
    </row>
    <row r="864" spans="4:17">
      <c r="E864" t="s">
        <v>289</v>
      </c>
      <c r="F864">
        <v>1</v>
      </c>
      <c r="G864">
        <v>2</v>
      </c>
      <c r="H864">
        <v>3</v>
      </c>
      <c r="J864" s="27">
        <f t="shared" si="82"/>
        <v>23</v>
      </c>
      <c r="K864">
        <f t="shared" si="79"/>
        <v>5</v>
      </c>
      <c r="L864" s="27" t="str">
        <f t="shared" si="83"/>
        <v>2021</v>
      </c>
      <c r="M864" t="str">
        <f t="shared" si="80"/>
        <v>Culto Matutino</v>
      </c>
      <c r="N864" t="str">
        <f t="shared" si="78"/>
        <v>Junior</v>
      </c>
      <c r="O864">
        <f t="shared" si="81"/>
        <v>1</v>
      </c>
      <c r="P864">
        <f t="shared" si="81"/>
        <v>2</v>
      </c>
      <c r="Q864">
        <f t="shared" si="81"/>
        <v>3</v>
      </c>
    </row>
    <row r="865" spans="4:17">
      <c r="D865" t="s">
        <v>329</v>
      </c>
      <c r="F865">
        <v>21</v>
      </c>
      <c r="G865">
        <v>18</v>
      </c>
      <c r="H865">
        <v>39</v>
      </c>
      <c r="J865" s="27">
        <f t="shared" si="82"/>
        <v>23</v>
      </c>
      <c r="K865">
        <f t="shared" si="79"/>
        <v>5</v>
      </c>
      <c r="L865" s="27" t="str">
        <f t="shared" si="83"/>
        <v>2021</v>
      </c>
      <c r="M865" t="str">
        <f t="shared" si="80"/>
        <v>Culto Matutino Total</v>
      </c>
      <c r="N865" t="str">
        <f t="shared" si="78"/>
        <v>Total</v>
      </c>
      <c r="O865">
        <f t="shared" si="81"/>
        <v>21</v>
      </c>
      <c r="P865">
        <f t="shared" si="81"/>
        <v>18</v>
      </c>
      <c r="Q865">
        <f t="shared" si="81"/>
        <v>39</v>
      </c>
    </row>
    <row r="866" spans="4:17">
      <c r="D866" t="s">
        <v>297</v>
      </c>
      <c r="E866" t="s">
        <v>303</v>
      </c>
      <c r="F866">
        <v>2</v>
      </c>
      <c r="G866">
        <v>2</v>
      </c>
      <c r="H866">
        <v>4</v>
      </c>
      <c r="J866" s="27">
        <f t="shared" si="82"/>
        <v>23</v>
      </c>
      <c r="K866">
        <f t="shared" si="79"/>
        <v>5</v>
      </c>
      <c r="L866" s="27" t="str">
        <f t="shared" si="83"/>
        <v>2021</v>
      </c>
      <c r="M866" t="str">
        <f t="shared" si="80"/>
        <v>Culto Noturno</v>
      </c>
      <c r="N866" t="str">
        <f t="shared" si="78"/>
        <v>Adolescentes</v>
      </c>
      <c r="O866">
        <f t="shared" si="81"/>
        <v>2</v>
      </c>
      <c r="P866">
        <f t="shared" si="81"/>
        <v>2</v>
      </c>
      <c r="Q866">
        <f t="shared" si="81"/>
        <v>4</v>
      </c>
    </row>
    <row r="867" spans="4:17">
      <c r="E867" t="s">
        <v>292</v>
      </c>
      <c r="F867">
        <v>4</v>
      </c>
      <c r="G867">
        <v>6</v>
      </c>
      <c r="H867">
        <v>10</v>
      </c>
      <c r="J867" s="27">
        <f t="shared" si="82"/>
        <v>23</v>
      </c>
      <c r="K867">
        <f t="shared" si="79"/>
        <v>5</v>
      </c>
      <c r="L867" s="27" t="str">
        <f t="shared" si="83"/>
        <v>2021</v>
      </c>
      <c r="M867" t="str">
        <f t="shared" si="80"/>
        <v>Culto Noturno</v>
      </c>
      <c r="N867" t="str">
        <f t="shared" si="78"/>
        <v>Adultos</v>
      </c>
      <c r="O867">
        <f t="shared" si="81"/>
        <v>4</v>
      </c>
      <c r="P867">
        <f t="shared" si="81"/>
        <v>6</v>
      </c>
      <c r="Q867">
        <f t="shared" si="81"/>
        <v>10</v>
      </c>
    </row>
    <row r="868" spans="4:17">
      <c r="E868" t="s">
        <v>294</v>
      </c>
      <c r="F868">
        <v>2</v>
      </c>
      <c r="G868">
        <v>2</v>
      </c>
      <c r="H868">
        <v>4</v>
      </c>
      <c r="J868" s="27">
        <f t="shared" si="82"/>
        <v>23</v>
      </c>
      <c r="K868">
        <f t="shared" si="79"/>
        <v>5</v>
      </c>
      <c r="L868" s="27" t="str">
        <f t="shared" si="83"/>
        <v>2021</v>
      </c>
      <c r="M868" t="str">
        <f t="shared" si="80"/>
        <v>Culto Noturno</v>
      </c>
      <c r="N868" t="str">
        <f t="shared" si="78"/>
        <v>Berçário</v>
      </c>
      <c r="O868">
        <f t="shared" si="81"/>
        <v>2</v>
      </c>
      <c r="P868">
        <f t="shared" si="81"/>
        <v>2</v>
      </c>
      <c r="Q868">
        <f t="shared" si="81"/>
        <v>4</v>
      </c>
    </row>
    <row r="869" spans="4:17">
      <c r="E869" t="s">
        <v>306</v>
      </c>
      <c r="F869">
        <v>5</v>
      </c>
      <c r="G869">
        <v>2</v>
      </c>
      <c r="H869">
        <v>7</v>
      </c>
      <c r="J869" s="27">
        <f t="shared" si="82"/>
        <v>23</v>
      </c>
      <c r="K869">
        <f t="shared" si="79"/>
        <v>5</v>
      </c>
      <c r="L869" s="27" t="str">
        <f t="shared" si="83"/>
        <v>2021</v>
      </c>
      <c r="M869" t="str">
        <f t="shared" si="80"/>
        <v>Culto Noturno</v>
      </c>
      <c r="N869" t="str">
        <f t="shared" si="78"/>
        <v>Idosos</v>
      </c>
      <c r="O869">
        <f t="shared" si="81"/>
        <v>5</v>
      </c>
      <c r="P869">
        <f t="shared" si="81"/>
        <v>2</v>
      </c>
      <c r="Q869">
        <f t="shared" si="81"/>
        <v>7</v>
      </c>
    </row>
    <row r="870" spans="4:17">
      <c r="E870" t="s">
        <v>300</v>
      </c>
      <c r="F870">
        <v>2</v>
      </c>
      <c r="G870">
        <v>2</v>
      </c>
      <c r="H870">
        <v>4</v>
      </c>
      <c r="J870" s="27">
        <f t="shared" si="82"/>
        <v>23</v>
      </c>
      <c r="K870">
        <f t="shared" si="79"/>
        <v>5</v>
      </c>
      <c r="L870" s="27" t="str">
        <f t="shared" si="83"/>
        <v>2021</v>
      </c>
      <c r="M870" t="str">
        <f t="shared" si="80"/>
        <v>Culto Noturno</v>
      </c>
      <c r="N870" t="str">
        <f t="shared" si="78"/>
        <v>Jovem</v>
      </c>
      <c r="O870">
        <f t="shared" si="81"/>
        <v>2</v>
      </c>
      <c r="P870">
        <f t="shared" si="81"/>
        <v>2</v>
      </c>
      <c r="Q870">
        <f t="shared" si="81"/>
        <v>4</v>
      </c>
    </row>
    <row r="871" spans="4:17">
      <c r="E871" t="s">
        <v>289</v>
      </c>
      <c r="F871">
        <v>3</v>
      </c>
      <c r="G871">
        <v>2</v>
      </c>
      <c r="H871">
        <v>5</v>
      </c>
      <c r="J871" s="27">
        <f t="shared" si="82"/>
        <v>23</v>
      </c>
      <c r="K871">
        <f t="shared" si="79"/>
        <v>5</v>
      </c>
      <c r="L871" s="27" t="str">
        <f t="shared" si="83"/>
        <v>2021</v>
      </c>
      <c r="M871" t="str">
        <f t="shared" si="80"/>
        <v>Culto Noturno</v>
      </c>
      <c r="N871" t="str">
        <f t="shared" si="78"/>
        <v>Junior</v>
      </c>
      <c r="O871">
        <f t="shared" si="81"/>
        <v>3</v>
      </c>
      <c r="P871">
        <f t="shared" si="81"/>
        <v>2</v>
      </c>
      <c r="Q871">
        <f t="shared" si="81"/>
        <v>5</v>
      </c>
    </row>
    <row r="872" spans="4:17">
      <c r="D872" t="s">
        <v>330</v>
      </c>
      <c r="F872">
        <v>18</v>
      </c>
      <c r="G872">
        <v>16</v>
      </c>
      <c r="H872">
        <v>34</v>
      </c>
      <c r="J872" s="27">
        <f t="shared" si="82"/>
        <v>23</v>
      </c>
      <c r="K872">
        <f t="shared" si="79"/>
        <v>5</v>
      </c>
      <c r="L872" s="27" t="str">
        <f t="shared" si="83"/>
        <v>2021</v>
      </c>
      <c r="M872" t="str">
        <f t="shared" si="80"/>
        <v>Culto Noturno Total</v>
      </c>
      <c r="N872" t="str">
        <f t="shared" si="78"/>
        <v>Total</v>
      </c>
      <c r="O872">
        <f t="shared" si="81"/>
        <v>18</v>
      </c>
      <c r="P872">
        <f t="shared" si="81"/>
        <v>16</v>
      </c>
      <c r="Q872">
        <f t="shared" si="81"/>
        <v>34</v>
      </c>
    </row>
    <row r="873" spans="4:17">
      <c r="D873" t="s">
        <v>305</v>
      </c>
      <c r="E873" t="s">
        <v>303</v>
      </c>
      <c r="F873">
        <v>3</v>
      </c>
      <c r="G873">
        <v>3</v>
      </c>
      <c r="H873">
        <v>6</v>
      </c>
      <c r="J873" s="27">
        <f t="shared" si="82"/>
        <v>23</v>
      </c>
      <c r="K873">
        <f t="shared" si="79"/>
        <v>5</v>
      </c>
      <c r="L873" s="27" t="str">
        <f t="shared" si="83"/>
        <v>2021</v>
      </c>
      <c r="M873" t="str">
        <f t="shared" si="80"/>
        <v>EBD</v>
      </c>
      <c r="N873" t="str">
        <f t="shared" si="78"/>
        <v>Adolescentes</v>
      </c>
      <c r="O873">
        <f t="shared" si="81"/>
        <v>3</v>
      </c>
      <c r="P873">
        <f t="shared" si="81"/>
        <v>3</v>
      </c>
      <c r="Q873">
        <f t="shared" si="81"/>
        <v>6</v>
      </c>
    </row>
    <row r="874" spans="4:17">
      <c r="E874" t="s">
        <v>292</v>
      </c>
      <c r="F874">
        <v>1</v>
      </c>
      <c r="G874">
        <v>3</v>
      </c>
      <c r="H874">
        <v>4</v>
      </c>
      <c r="J874" s="27">
        <f t="shared" si="82"/>
        <v>23</v>
      </c>
      <c r="K874">
        <f t="shared" si="79"/>
        <v>5</v>
      </c>
      <c r="L874" s="27" t="str">
        <f t="shared" si="83"/>
        <v>2021</v>
      </c>
      <c r="M874" t="str">
        <f t="shared" si="80"/>
        <v>EBD</v>
      </c>
      <c r="N874" t="str">
        <f t="shared" si="78"/>
        <v>Adultos</v>
      </c>
      <c r="O874">
        <f t="shared" si="81"/>
        <v>1</v>
      </c>
      <c r="P874">
        <f t="shared" si="81"/>
        <v>3</v>
      </c>
      <c r="Q874">
        <f t="shared" si="81"/>
        <v>4</v>
      </c>
    </row>
    <row r="875" spans="4:17">
      <c r="E875" t="s">
        <v>294</v>
      </c>
      <c r="F875">
        <v>1</v>
      </c>
      <c r="G875">
        <v>3</v>
      </c>
      <c r="H875">
        <v>4</v>
      </c>
      <c r="J875" s="27">
        <f t="shared" si="82"/>
        <v>23</v>
      </c>
      <c r="K875">
        <f t="shared" si="79"/>
        <v>5</v>
      </c>
      <c r="L875" s="27" t="str">
        <f t="shared" si="83"/>
        <v>2021</v>
      </c>
      <c r="M875" t="str">
        <f t="shared" si="80"/>
        <v>EBD</v>
      </c>
      <c r="N875" t="str">
        <f t="shared" si="78"/>
        <v>Berçário</v>
      </c>
      <c r="O875">
        <f t="shared" si="81"/>
        <v>1</v>
      </c>
      <c r="P875">
        <f t="shared" si="81"/>
        <v>3</v>
      </c>
      <c r="Q875">
        <f t="shared" si="81"/>
        <v>4</v>
      </c>
    </row>
    <row r="876" spans="4:17">
      <c r="E876" t="s">
        <v>306</v>
      </c>
      <c r="F876">
        <v>7</v>
      </c>
      <c r="G876">
        <v>2</v>
      </c>
      <c r="H876">
        <v>9</v>
      </c>
      <c r="J876" s="27">
        <f t="shared" si="82"/>
        <v>23</v>
      </c>
      <c r="K876">
        <f t="shared" si="79"/>
        <v>5</v>
      </c>
      <c r="L876" s="27" t="str">
        <f t="shared" si="83"/>
        <v>2021</v>
      </c>
      <c r="M876" t="str">
        <f t="shared" si="80"/>
        <v>EBD</v>
      </c>
      <c r="N876" t="str">
        <f t="shared" si="78"/>
        <v>Idosos</v>
      </c>
      <c r="O876">
        <f t="shared" si="81"/>
        <v>7</v>
      </c>
      <c r="P876">
        <f t="shared" si="81"/>
        <v>2</v>
      </c>
      <c r="Q876">
        <f t="shared" si="81"/>
        <v>9</v>
      </c>
    </row>
    <row r="877" spans="4:17">
      <c r="E877" t="s">
        <v>300</v>
      </c>
      <c r="F877">
        <v>6</v>
      </c>
      <c r="G877">
        <v>2</v>
      </c>
      <c r="H877">
        <v>8</v>
      </c>
      <c r="J877" s="27">
        <f t="shared" si="82"/>
        <v>23</v>
      </c>
      <c r="K877">
        <f t="shared" si="79"/>
        <v>5</v>
      </c>
      <c r="L877" s="27" t="str">
        <f t="shared" si="83"/>
        <v>2021</v>
      </c>
      <c r="M877" t="str">
        <f t="shared" si="80"/>
        <v>EBD</v>
      </c>
      <c r="N877" t="str">
        <f t="shared" si="78"/>
        <v>Jovem</v>
      </c>
      <c r="O877">
        <f t="shared" si="81"/>
        <v>6</v>
      </c>
      <c r="P877">
        <f t="shared" si="81"/>
        <v>2</v>
      </c>
      <c r="Q877">
        <f t="shared" si="81"/>
        <v>8</v>
      </c>
    </row>
    <row r="878" spans="4:17">
      <c r="E878" t="s">
        <v>289</v>
      </c>
      <c r="F878">
        <v>3</v>
      </c>
      <c r="G878">
        <v>4</v>
      </c>
      <c r="H878">
        <v>7</v>
      </c>
      <c r="J878" s="27">
        <f t="shared" si="82"/>
        <v>23</v>
      </c>
      <c r="K878">
        <f t="shared" si="79"/>
        <v>5</v>
      </c>
      <c r="L878" s="27" t="str">
        <f t="shared" si="83"/>
        <v>2021</v>
      </c>
      <c r="M878" t="str">
        <f t="shared" si="80"/>
        <v>EBD</v>
      </c>
      <c r="N878" t="str">
        <f t="shared" si="78"/>
        <v>Junior</v>
      </c>
      <c r="O878">
        <f t="shared" si="81"/>
        <v>3</v>
      </c>
      <c r="P878">
        <f t="shared" si="81"/>
        <v>4</v>
      </c>
      <c r="Q878">
        <f t="shared" si="81"/>
        <v>7</v>
      </c>
    </row>
    <row r="879" spans="4:17">
      <c r="D879" t="s">
        <v>331</v>
      </c>
      <c r="F879">
        <v>21</v>
      </c>
      <c r="G879">
        <v>17</v>
      </c>
      <c r="H879">
        <v>38</v>
      </c>
      <c r="J879" s="27">
        <f t="shared" si="82"/>
        <v>23</v>
      </c>
      <c r="K879">
        <f t="shared" si="79"/>
        <v>5</v>
      </c>
      <c r="L879" s="27" t="str">
        <f t="shared" si="83"/>
        <v>2021</v>
      </c>
      <c r="M879" t="str">
        <f t="shared" si="80"/>
        <v>EBD Total</v>
      </c>
      <c r="N879" t="str">
        <f t="shared" si="78"/>
        <v>Total</v>
      </c>
      <c r="O879">
        <f t="shared" si="81"/>
        <v>21</v>
      </c>
      <c r="P879">
        <f t="shared" si="81"/>
        <v>17</v>
      </c>
      <c r="Q879">
        <f t="shared" si="81"/>
        <v>38</v>
      </c>
    </row>
    <row r="880" spans="4:17">
      <c r="D880" t="s">
        <v>304</v>
      </c>
      <c r="E880" t="s">
        <v>303</v>
      </c>
      <c r="F880">
        <v>3</v>
      </c>
      <c r="G880">
        <v>2</v>
      </c>
      <c r="H880">
        <v>5</v>
      </c>
      <c r="J880" s="27">
        <f t="shared" si="82"/>
        <v>23</v>
      </c>
      <c r="K880">
        <f t="shared" si="79"/>
        <v>5</v>
      </c>
      <c r="L880" s="27" t="str">
        <f t="shared" si="83"/>
        <v>2021</v>
      </c>
      <c r="M880" t="str">
        <f t="shared" si="80"/>
        <v>Reunião</v>
      </c>
      <c r="N880" t="str">
        <f t="shared" si="78"/>
        <v>Adolescentes</v>
      </c>
      <c r="O880">
        <f t="shared" si="81"/>
        <v>3</v>
      </c>
      <c r="P880">
        <f t="shared" si="81"/>
        <v>2</v>
      </c>
      <c r="Q880">
        <f t="shared" si="81"/>
        <v>5</v>
      </c>
    </row>
    <row r="881" spans="3:17">
      <c r="E881" t="s">
        <v>292</v>
      </c>
      <c r="F881">
        <v>11</v>
      </c>
      <c r="G881">
        <v>4</v>
      </c>
      <c r="H881">
        <v>15</v>
      </c>
      <c r="J881" s="27">
        <f t="shared" si="82"/>
        <v>23</v>
      </c>
      <c r="K881">
        <f t="shared" si="79"/>
        <v>5</v>
      </c>
      <c r="L881" s="27" t="str">
        <f t="shared" si="83"/>
        <v>2021</v>
      </c>
      <c r="M881" t="str">
        <f t="shared" si="80"/>
        <v>Reunião</v>
      </c>
      <c r="N881" t="str">
        <f t="shared" si="78"/>
        <v>Adultos</v>
      </c>
      <c r="O881">
        <f t="shared" si="81"/>
        <v>11</v>
      </c>
      <c r="P881">
        <f t="shared" si="81"/>
        <v>4</v>
      </c>
      <c r="Q881">
        <f t="shared" si="81"/>
        <v>15</v>
      </c>
    </row>
    <row r="882" spans="3:17">
      <c r="E882" t="s">
        <v>294</v>
      </c>
      <c r="F882">
        <v>1</v>
      </c>
      <c r="G882">
        <v>3</v>
      </c>
      <c r="H882">
        <v>4</v>
      </c>
      <c r="J882" s="27">
        <f t="shared" si="82"/>
        <v>23</v>
      </c>
      <c r="K882">
        <f t="shared" si="79"/>
        <v>5</v>
      </c>
      <c r="L882" s="27" t="str">
        <f t="shared" si="83"/>
        <v>2021</v>
      </c>
      <c r="M882" t="str">
        <f t="shared" si="80"/>
        <v>Reunião</v>
      </c>
      <c r="N882" t="str">
        <f t="shared" si="78"/>
        <v>Berçário</v>
      </c>
      <c r="O882">
        <f t="shared" si="81"/>
        <v>1</v>
      </c>
      <c r="P882">
        <f t="shared" si="81"/>
        <v>3</v>
      </c>
      <c r="Q882">
        <f t="shared" si="81"/>
        <v>4</v>
      </c>
    </row>
    <row r="883" spans="3:17">
      <c r="E883" t="s">
        <v>306</v>
      </c>
      <c r="F883">
        <v>4</v>
      </c>
      <c r="G883">
        <v>2</v>
      </c>
      <c r="H883">
        <v>6</v>
      </c>
      <c r="J883" s="27">
        <f t="shared" si="82"/>
        <v>23</v>
      </c>
      <c r="K883">
        <f t="shared" si="79"/>
        <v>5</v>
      </c>
      <c r="L883" s="27" t="str">
        <f t="shared" si="83"/>
        <v>2021</v>
      </c>
      <c r="M883" t="str">
        <f t="shared" si="80"/>
        <v>Reunião</v>
      </c>
      <c r="N883" t="str">
        <f t="shared" si="78"/>
        <v>Idosos</v>
      </c>
      <c r="O883">
        <f t="shared" si="81"/>
        <v>4</v>
      </c>
      <c r="P883">
        <f t="shared" si="81"/>
        <v>2</v>
      </c>
      <c r="Q883">
        <f t="shared" si="81"/>
        <v>6</v>
      </c>
    </row>
    <row r="884" spans="3:17">
      <c r="E884" t="s">
        <v>300</v>
      </c>
      <c r="F884">
        <v>2</v>
      </c>
      <c r="G884">
        <v>3</v>
      </c>
      <c r="H884">
        <v>5</v>
      </c>
      <c r="J884" s="27">
        <f t="shared" si="82"/>
        <v>23</v>
      </c>
      <c r="K884">
        <f t="shared" si="79"/>
        <v>5</v>
      </c>
      <c r="L884" s="27" t="str">
        <f t="shared" si="83"/>
        <v>2021</v>
      </c>
      <c r="M884" t="str">
        <f t="shared" si="80"/>
        <v>Reunião</v>
      </c>
      <c r="N884" t="str">
        <f t="shared" si="78"/>
        <v>Jovem</v>
      </c>
      <c r="O884">
        <f t="shared" si="81"/>
        <v>2</v>
      </c>
      <c r="P884">
        <f t="shared" si="81"/>
        <v>3</v>
      </c>
      <c r="Q884">
        <f t="shared" si="81"/>
        <v>5</v>
      </c>
    </row>
    <row r="885" spans="3:17">
      <c r="E885" t="s">
        <v>289</v>
      </c>
      <c r="F885">
        <v>1</v>
      </c>
      <c r="G885">
        <v>5</v>
      </c>
      <c r="H885">
        <v>6</v>
      </c>
      <c r="J885" s="27">
        <f t="shared" si="82"/>
        <v>23</v>
      </c>
      <c r="K885">
        <f t="shared" si="79"/>
        <v>5</v>
      </c>
      <c r="L885" s="27" t="str">
        <f t="shared" si="83"/>
        <v>2021</v>
      </c>
      <c r="M885" t="str">
        <f t="shared" si="80"/>
        <v>Reunião</v>
      </c>
      <c r="N885" t="str">
        <f t="shared" si="78"/>
        <v>Junior</v>
      </c>
      <c r="O885">
        <f t="shared" si="81"/>
        <v>1</v>
      </c>
      <c r="P885">
        <f t="shared" si="81"/>
        <v>5</v>
      </c>
      <c r="Q885">
        <f t="shared" si="81"/>
        <v>6</v>
      </c>
    </row>
    <row r="886" spans="3:17">
      <c r="D886" t="s">
        <v>332</v>
      </c>
      <c r="F886">
        <v>22</v>
      </c>
      <c r="G886">
        <v>19</v>
      </c>
      <c r="H886">
        <v>41</v>
      </c>
      <c r="J886" s="27">
        <f t="shared" si="82"/>
        <v>23</v>
      </c>
      <c r="K886">
        <f t="shared" si="79"/>
        <v>5</v>
      </c>
      <c r="L886" s="27" t="str">
        <f t="shared" si="83"/>
        <v>2021</v>
      </c>
      <c r="M886" t="str">
        <f t="shared" si="80"/>
        <v>Reunião Total</v>
      </c>
      <c r="N886" t="str">
        <f t="shared" si="78"/>
        <v>Total</v>
      </c>
      <c r="O886">
        <f t="shared" si="81"/>
        <v>22</v>
      </c>
      <c r="P886">
        <f t="shared" si="81"/>
        <v>19</v>
      </c>
      <c r="Q886">
        <f t="shared" si="81"/>
        <v>41</v>
      </c>
    </row>
    <row r="887" spans="3:17">
      <c r="C887">
        <v>30</v>
      </c>
      <c r="D887" t="s">
        <v>299</v>
      </c>
      <c r="E887" t="s">
        <v>303</v>
      </c>
      <c r="F887">
        <v>4</v>
      </c>
      <c r="G887">
        <v>1</v>
      </c>
      <c r="H887">
        <v>5</v>
      </c>
      <c r="J887" s="27">
        <f t="shared" si="82"/>
        <v>30</v>
      </c>
      <c r="K887">
        <f t="shared" si="79"/>
        <v>5</v>
      </c>
      <c r="L887" s="27" t="str">
        <f t="shared" si="83"/>
        <v>2021</v>
      </c>
      <c r="M887" t="str">
        <f t="shared" si="80"/>
        <v>Assembléia Extraordinária</v>
      </c>
      <c r="N887" t="str">
        <f t="shared" si="78"/>
        <v>Adolescentes</v>
      </c>
      <c r="O887">
        <f t="shared" si="81"/>
        <v>4</v>
      </c>
      <c r="P887">
        <f t="shared" si="81"/>
        <v>1</v>
      </c>
      <c r="Q887">
        <f t="shared" si="81"/>
        <v>5</v>
      </c>
    </row>
    <row r="888" spans="3:17">
      <c r="E888" t="s">
        <v>292</v>
      </c>
      <c r="F888">
        <v>8</v>
      </c>
      <c r="G888">
        <v>1</v>
      </c>
      <c r="H888">
        <v>9</v>
      </c>
      <c r="J888" s="27">
        <f t="shared" si="82"/>
        <v>30</v>
      </c>
      <c r="K888">
        <f t="shared" si="79"/>
        <v>5</v>
      </c>
      <c r="L888" s="27" t="str">
        <f t="shared" si="83"/>
        <v>2021</v>
      </c>
      <c r="M888" t="str">
        <f t="shared" si="80"/>
        <v>Assembléia Extraordinária</v>
      </c>
      <c r="N888" t="str">
        <f t="shared" si="78"/>
        <v>Adultos</v>
      </c>
      <c r="O888">
        <f t="shared" si="81"/>
        <v>8</v>
      </c>
      <c r="P888">
        <f t="shared" si="81"/>
        <v>1</v>
      </c>
      <c r="Q888">
        <f t="shared" si="81"/>
        <v>9</v>
      </c>
    </row>
    <row r="889" spans="3:17">
      <c r="E889" t="s">
        <v>294</v>
      </c>
      <c r="F889">
        <v>2</v>
      </c>
      <c r="G889">
        <v>2</v>
      </c>
      <c r="H889">
        <v>4</v>
      </c>
      <c r="J889" s="27">
        <f t="shared" si="82"/>
        <v>30</v>
      </c>
      <c r="K889">
        <f t="shared" si="79"/>
        <v>5</v>
      </c>
      <c r="L889" s="27" t="str">
        <f t="shared" si="83"/>
        <v>2021</v>
      </c>
      <c r="M889" t="str">
        <f t="shared" si="80"/>
        <v>Assembléia Extraordinária</v>
      </c>
      <c r="N889" t="str">
        <f t="shared" si="78"/>
        <v>Berçário</v>
      </c>
      <c r="O889">
        <f t="shared" si="81"/>
        <v>2</v>
      </c>
      <c r="P889">
        <f t="shared" si="81"/>
        <v>2</v>
      </c>
      <c r="Q889">
        <f t="shared" si="81"/>
        <v>4</v>
      </c>
    </row>
    <row r="890" spans="3:17">
      <c r="E890" t="s">
        <v>306</v>
      </c>
      <c r="F890">
        <v>2</v>
      </c>
      <c r="G890">
        <v>1</v>
      </c>
      <c r="H890">
        <v>3</v>
      </c>
      <c r="J890" s="27">
        <f t="shared" si="82"/>
        <v>30</v>
      </c>
      <c r="K890">
        <f t="shared" si="79"/>
        <v>5</v>
      </c>
      <c r="L890" s="27" t="str">
        <f t="shared" si="83"/>
        <v>2021</v>
      </c>
      <c r="M890" t="str">
        <f t="shared" si="80"/>
        <v>Assembléia Extraordinária</v>
      </c>
      <c r="N890" t="str">
        <f t="shared" si="78"/>
        <v>Idosos</v>
      </c>
      <c r="O890">
        <f t="shared" si="81"/>
        <v>2</v>
      </c>
      <c r="P890">
        <f t="shared" si="81"/>
        <v>1</v>
      </c>
      <c r="Q890">
        <f t="shared" si="81"/>
        <v>3</v>
      </c>
    </row>
    <row r="891" spans="3:17">
      <c r="E891" t="s">
        <v>300</v>
      </c>
      <c r="F891">
        <v>3</v>
      </c>
      <c r="G891">
        <v>3</v>
      </c>
      <c r="H891">
        <v>6</v>
      </c>
      <c r="J891" s="27">
        <f t="shared" si="82"/>
        <v>30</v>
      </c>
      <c r="K891">
        <f t="shared" si="79"/>
        <v>5</v>
      </c>
      <c r="L891" s="27" t="str">
        <f t="shared" si="83"/>
        <v>2021</v>
      </c>
      <c r="M891" t="str">
        <f t="shared" si="80"/>
        <v>Assembléia Extraordinária</v>
      </c>
      <c r="N891" t="str">
        <f t="shared" si="78"/>
        <v>Jovem</v>
      </c>
      <c r="O891">
        <f t="shared" si="81"/>
        <v>3</v>
      </c>
      <c r="P891">
        <f t="shared" si="81"/>
        <v>3</v>
      </c>
      <c r="Q891">
        <f t="shared" si="81"/>
        <v>6</v>
      </c>
    </row>
    <row r="892" spans="3:17">
      <c r="E892" t="s">
        <v>289</v>
      </c>
      <c r="F892">
        <v>2</v>
      </c>
      <c r="G892">
        <v>5</v>
      </c>
      <c r="H892">
        <v>7</v>
      </c>
      <c r="J892" s="27">
        <f t="shared" si="82"/>
        <v>30</v>
      </c>
      <c r="K892">
        <f t="shared" si="79"/>
        <v>5</v>
      </c>
      <c r="L892" s="27" t="str">
        <f t="shared" si="83"/>
        <v>2021</v>
      </c>
      <c r="M892" t="str">
        <f t="shared" si="80"/>
        <v>Assembléia Extraordinária</v>
      </c>
      <c r="N892" t="str">
        <f t="shared" si="78"/>
        <v>Junior</v>
      </c>
      <c r="O892">
        <f t="shared" si="81"/>
        <v>2</v>
      </c>
      <c r="P892">
        <f t="shared" si="81"/>
        <v>5</v>
      </c>
      <c r="Q892">
        <f t="shared" si="81"/>
        <v>7</v>
      </c>
    </row>
    <row r="893" spans="3:17">
      <c r="D893" t="s">
        <v>327</v>
      </c>
      <c r="F893">
        <v>21</v>
      </c>
      <c r="G893">
        <v>13</v>
      </c>
      <c r="H893">
        <v>34</v>
      </c>
      <c r="J893" s="27">
        <f t="shared" si="82"/>
        <v>30</v>
      </c>
      <c r="K893">
        <f t="shared" si="79"/>
        <v>5</v>
      </c>
      <c r="L893" s="27" t="str">
        <f t="shared" si="83"/>
        <v>2021</v>
      </c>
      <c r="M893" t="str">
        <f t="shared" si="80"/>
        <v>Assembléia Extraordinária Total</v>
      </c>
      <c r="N893" t="str">
        <f t="shared" si="78"/>
        <v>Total</v>
      </c>
      <c r="O893">
        <f t="shared" si="81"/>
        <v>21</v>
      </c>
      <c r="P893">
        <f t="shared" si="81"/>
        <v>13</v>
      </c>
      <c r="Q893">
        <f t="shared" si="81"/>
        <v>34</v>
      </c>
    </row>
    <row r="894" spans="3:17">
      <c r="D894" t="s">
        <v>298</v>
      </c>
      <c r="E894" t="s">
        <v>303</v>
      </c>
      <c r="F894">
        <v>1</v>
      </c>
      <c r="G894">
        <v>2</v>
      </c>
      <c r="H894">
        <v>3</v>
      </c>
      <c r="J894" s="27">
        <f t="shared" si="82"/>
        <v>30</v>
      </c>
      <c r="K894">
        <f t="shared" si="79"/>
        <v>5</v>
      </c>
      <c r="L894" s="27" t="str">
        <f t="shared" si="83"/>
        <v>2021</v>
      </c>
      <c r="M894" t="str">
        <f t="shared" si="80"/>
        <v>Assembléia Ordinária</v>
      </c>
      <c r="N894" t="str">
        <f t="shared" si="78"/>
        <v>Adolescentes</v>
      </c>
      <c r="O894">
        <f t="shared" si="81"/>
        <v>1</v>
      </c>
      <c r="P894">
        <f t="shared" si="81"/>
        <v>2</v>
      </c>
      <c r="Q894">
        <f t="shared" si="81"/>
        <v>3</v>
      </c>
    </row>
    <row r="895" spans="3:17">
      <c r="E895" t="s">
        <v>292</v>
      </c>
      <c r="F895">
        <v>9</v>
      </c>
      <c r="G895">
        <v>2</v>
      </c>
      <c r="H895">
        <v>11</v>
      </c>
      <c r="J895" s="27">
        <f t="shared" si="82"/>
        <v>30</v>
      </c>
      <c r="K895">
        <f t="shared" si="79"/>
        <v>5</v>
      </c>
      <c r="L895" s="27" t="str">
        <f t="shared" si="83"/>
        <v>2021</v>
      </c>
      <c r="M895" t="str">
        <f t="shared" si="80"/>
        <v>Assembléia Ordinária</v>
      </c>
      <c r="N895" t="str">
        <f t="shared" si="78"/>
        <v>Adultos</v>
      </c>
      <c r="O895">
        <f t="shared" si="81"/>
        <v>9</v>
      </c>
      <c r="P895">
        <f t="shared" si="81"/>
        <v>2</v>
      </c>
      <c r="Q895">
        <f t="shared" si="81"/>
        <v>11</v>
      </c>
    </row>
    <row r="896" spans="3:17">
      <c r="E896" t="s">
        <v>294</v>
      </c>
      <c r="F896">
        <v>1</v>
      </c>
      <c r="G896">
        <v>1</v>
      </c>
      <c r="H896">
        <v>2</v>
      </c>
      <c r="J896" s="27">
        <f t="shared" si="82"/>
        <v>30</v>
      </c>
      <c r="K896">
        <f t="shared" si="79"/>
        <v>5</v>
      </c>
      <c r="L896" s="27" t="str">
        <f t="shared" si="83"/>
        <v>2021</v>
      </c>
      <c r="M896" t="str">
        <f t="shared" si="80"/>
        <v>Assembléia Ordinária</v>
      </c>
      <c r="N896" t="str">
        <f t="shared" si="78"/>
        <v>Berçário</v>
      </c>
      <c r="O896">
        <f t="shared" si="81"/>
        <v>1</v>
      </c>
      <c r="P896">
        <f t="shared" si="81"/>
        <v>1</v>
      </c>
      <c r="Q896">
        <f t="shared" si="81"/>
        <v>2</v>
      </c>
    </row>
    <row r="897" spans="4:17">
      <c r="E897" t="s">
        <v>306</v>
      </c>
      <c r="F897">
        <v>3</v>
      </c>
      <c r="G897">
        <v>1</v>
      </c>
      <c r="H897">
        <v>4</v>
      </c>
      <c r="J897" s="27">
        <f t="shared" si="82"/>
        <v>30</v>
      </c>
      <c r="K897">
        <f t="shared" si="79"/>
        <v>5</v>
      </c>
      <c r="L897" s="27" t="str">
        <f t="shared" si="83"/>
        <v>2021</v>
      </c>
      <c r="M897" t="str">
        <f t="shared" si="80"/>
        <v>Assembléia Ordinária</v>
      </c>
      <c r="N897" t="str">
        <f t="shared" si="78"/>
        <v>Idosos</v>
      </c>
      <c r="O897">
        <f t="shared" si="81"/>
        <v>3</v>
      </c>
      <c r="P897">
        <f t="shared" si="81"/>
        <v>1</v>
      </c>
      <c r="Q897">
        <f t="shared" si="81"/>
        <v>4</v>
      </c>
    </row>
    <row r="898" spans="4:17">
      <c r="E898" t="s">
        <v>300</v>
      </c>
      <c r="F898">
        <v>3</v>
      </c>
      <c r="G898">
        <v>1</v>
      </c>
      <c r="H898">
        <v>4</v>
      </c>
      <c r="J898" s="27">
        <f t="shared" si="82"/>
        <v>30</v>
      </c>
      <c r="K898">
        <f t="shared" si="79"/>
        <v>5</v>
      </c>
      <c r="L898" s="27" t="str">
        <f t="shared" si="83"/>
        <v>2021</v>
      </c>
      <c r="M898" t="str">
        <f t="shared" si="80"/>
        <v>Assembléia Ordinária</v>
      </c>
      <c r="N898" t="str">
        <f t="shared" si="78"/>
        <v>Jovem</v>
      </c>
      <c r="O898">
        <f t="shared" si="81"/>
        <v>3</v>
      </c>
      <c r="P898">
        <f t="shared" si="81"/>
        <v>1</v>
      </c>
      <c r="Q898">
        <f t="shared" si="81"/>
        <v>4</v>
      </c>
    </row>
    <row r="899" spans="4:17">
      <c r="E899" t="s">
        <v>289</v>
      </c>
      <c r="F899">
        <v>6</v>
      </c>
      <c r="G899">
        <v>5</v>
      </c>
      <c r="H899">
        <v>11</v>
      </c>
      <c r="J899" s="27">
        <f t="shared" si="82"/>
        <v>30</v>
      </c>
      <c r="K899">
        <f t="shared" si="79"/>
        <v>5</v>
      </c>
      <c r="L899" s="27" t="str">
        <f t="shared" si="83"/>
        <v>2021</v>
      </c>
      <c r="M899" t="str">
        <f t="shared" si="80"/>
        <v>Assembléia Ordinária</v>
      </c>
      <c r="N899" t="str">
        <f t="shared" si="78"/>
        <v>Junior</v>
      </c>
      <c r="O899">
        <f t="shared" si="81"/>
        <v>6</v>
      </c>
      <c r="P899">
        <f t="shared" si="81"/>
        <v>5</v>
      </c>
      <c r="Q899">
        <f t="shared" si="81"/>
        <v>11</v>
      </c>
    </row>
    <row r="900" spans="4:17">
      <c r="D900" t="s">
        <v>328</v>
      </c>
      <c r="F900">
        <v>23</v>
      </c>
      <c r="G900">
        <v>12</v>
      </c>
      <c r="H900">
        <v>35</v>
      </c>
      <c r="J900" s="27">
        <f t="shared" si="82"/>
        <v>30</v>
      </c>
      <c r="K900">
        <f t="shared" si="79"/>
        <v>5</v>
      </c>
      <c r="L900" s="27" t="str">
        <f t="shared" si="83"/>
        <v>2021</v>
      </c>
      <c r="M900" t="str">
        <f t="shared" si="80"/>
        <v>Assembléia Ordinária Total</v>
      </c>
      <c r="N900" t="str">
        <f t="shared" ref="N900:N963" si="84">IF(E900="","Total",E900)</f>
        <v>Total</v>
      </c>
      <c r="O900">
        <f t="shared" si="81"/>
        <v>23</v>
      </c>
      <c r="P900">
        <f t="shared" si="81"/>
        <v>12</v>
      </c>
      <c r="Q900">
        <f t="shared" si="81"/>
        <v>35</v>
      </c>
    </row>
    <row r="901" spans="4:17">
      <c r="D901" t="s">
        <v>296</v>
      </c>
      <c r="E901" t="s">
        <v>303</v>
      </c>
      <c r="F901">
        <v>4</v>
      </c>
      <c r="G901">
        <v>4</v>
      </c>
      <c r="H901">
        <v>8</v>
      </c>
      <c r="J901" s="27">
        <f t="shared" si="82"/>
        <v>30</v>
      </c>
      <c r="K901">
        <f t="shared" ref="K901:K964" si="85">IF(B901="",K900,VLOOKUP(B901,$U$3:$V$14,2,0))</f>
        <v>5</v>
      </c>
      <c r="L901" s="27" t="str">
        <f t="shared" si="83"/>
        <v>2021</v>
      </c>
      <c r="M901" t="str">
        <f t="shared" ref="M901:M964" si="86">IF(D901="",M900,D901)</f>
        <v>Culto Matutino</v>
      </c>
      <c r="N901" t="str">
        <f t="shared" si="84"/>
        <v>Adolescentes</v>
      </c>
      <c r="O901">
        <f t="shared" ref="O901:Q964" si="87">F901</f>
        <v>4</v>
      </c>
      <c r="P901">
        <f t="shared" si="87"/>
        <v>4</v>
      </c>
      <c r="Q901">
        <f t="shared" si="87"/>
        <v>8</v>
      </c>
    </row>
    <row r="902" spans="4:17">
      <c r="E902" t="s">
        <v>292</v>
      </c>
      <c r="F902">
        <v>2</v>
      </c>
      <c r="G902">
        <v>6</v>
      </c>
      <c r="H902">
        <v>8</v>
      </c>
      <c r="J902" s="27">
        <f t="shared" ref="J902:J965" si="88">IF(C902="",J901,C902)</f>
        <v>30</v>
      </c>
      <c r="K902">
        <f t="shared" si="85"/>
        <v>5</v>
      </c>
      <c r="L902" s="27" t="str">
        <f t="shared" ref="L902:L965" si="89">IF(A902="",L901,A902)</f>
        <v>2021</v>
      </c>
      <c r="M902" t="str">
        <f t="shared" si="86"/>
        <v>Culto Matutino</v>
      </c>
      <c r="N902" t="str">
        <f t="shared" si="84"/>
        <v>Adultos</v>
      </c>
      <c r="O902">
        <f t="shared" si="87"/>
        <v>2</v>
      </c>
      <c r="P902">
        <f t="shared" si="87"/>
        <v>6</v>
      </c>
      <c r="Q902">
        <f t="shared" si="87"/>
        <v>8</v>
      </c>
    </row>
    <row r="903" spans="4:17">
      <c r="E903" t="s">
        <v>294</v>
      </c>
      <c r="F903">
        <v>1</v>
      </c>
      <c r="G903">
        <v>2</v>
      </c>
      <c r="H903">
        <v>3</v>
      </c>
      <c r="J903" s="27">
        <f t="shared" si="88"/>
        <v>30</v>
      </c>
      <c r="K903">
        <f t="shared" si="85"/>
        <v>5</v>
      </c>
      <c r="L903" s="27" t="str">
        <f t="shared" si="89"/>
        <v>2021</v>
      </c>
      <c r="M903" t="str">
        <f t="shared" si="86"/>
        <v>Culto Matutino</v>
      </c>
      <c r="N903" t="str">
        <f t="shared" si="84"/>
        <v>Berçário</v>
      </c>
      <c r="O903">
        <f t="shared" si="87"/>
        <v>1</v>
      </c>
      <c r="P903">
        <f t="shared" si="87"/>
        <v>2</v>
      </c>
      <c r="Q903">
        <f t="shared" si="87"/>
        <v>3</v>
      </c>
    </row>
    <row r="904" spans="4:17">
      <c r="E904" t="s">
        <v>306</v>
      </c>
      <c r="F904">
        <v>7</v>
      </c>
      <c r="G904">
        <v>3</v>
      </c>
      <c r="H904">
        <v>10</v>
      </c>
      <c r="J904" s="27">
        <f t="shared" si="88"/>
        <v>30</v>
      </c>
      <c r="K904">
        <f t="shared" si="85"/>
        <v>5</v>
      </c>
      <c r="L904" s="27" t="str">
        <f t="shared" si="89"/>
        <v>2021</v>
      </c>
      <c r="M904" t="str">
        <f t="shared" si="86"/>
        <v>Culto Matutino</v>
      </c>
      <c r="N904" t="str">
        <f t="shared" si="84"/>
        <v>Idosos</v>
      </c>
      <c r="O904">
        <f t="shared" si="87"/>
        <v>7</v>
      </c>
      <c r="P904">
        <f t="shared" si="87"/>
        <v>3</v>
      </c>
      <c r="Q904">
        <f t="shared" si="87"/>
        <v>10</v>
      </c>
    </row>
    <row r="905" spans="4:17">
      <c r="E905" t="s">
        <v>300</v>
      </c>
      <c r="F905">
        <v>2</v>
      </c>
      <c r="G905">
        <v>3</v>
      </c>
      <c r="H905">
        <v>5</v>
      </c>
      <c r="J905" s="27">
        <f t="shared" si="88"/>
        <v>30</v>
      </c>
      <c r="K905">
        <f t="shared" si="85"/>
        <v>5</v>
      </c>
      <c r="L905" s="27" t="str">
        <f t="shared" si="89"/>
        <v>2021</v>
      </c>
      <c r="M905" t="str">
        <f t="shared" si="86"/>
        <v>Culto Matutino</v>
      </c>
      <c r="N905" t="str">
        <f t="shared" si="84"/>
        <v>Jovem</v>
      </c>
      <c r="O905">
        <f t="shared" si="87"/>
        <v>2</v>
      </c>
      <c r="P905">
        <f t="shared" si="87"/>
        <v>3</v>
      </c>
      <c r="Q905">
        <f t="shared" si="87"/>
        <v>5</v>
      </c>
    </row>
    <row r="906" spans="4:17">
      <c r="E906" t="s">
        <v>289</v>
      </c>
      <c r="F906">
        <v>6</v>
      </c>
      <c r="G906">
        <v>5</v>
      </c>
      <c r="H906">
        <v>11</v>
      </c>
      <c r="J906" s="27">
        <f t="shared" si="88"/>
        <v>30</v>
      </c>
      <c r="K906">
        <f t="shared" si="85"/>
        <v>5</v>
      </c>
      <c r="L906" s="27" t="str">
        <f t="shared" si="89"/>
        <v>2021</v>
      </c>
      <c r="M906" t="str">
        <f t="shared" si="86"/>
        <v>Culto Matutino</v>
      </c>
      <c r="N906" t="str">
        <f t="shared" si="84"/>
        <v>Junior</v>
      </c>
      <c r="O906">
        <f t="shared" si="87"/>
        <v>6</v>
      </c>
      <c r="P906">
        <f t="shared" si="87"/>
        <v>5</v>
      </c>
      <c r="Q906">
        <f t="shared" si="87"/>
        <v>11</v>
      </c>
    </row>
    <row r="907" spans="4:17">
      <c r="D907" t="s">
        <v>329</v>
      </c>
      <c r="F907">
        <v>22</v>
      </c>
      <c r="G907">
        <v>23</v>
      </c>
      <c r="H907">
        <v>45</v>
      </c>
      <c r="J907" s="27">
        <f t="shared" si="88"/>
        <v>30</v>
      </c>
      <c r="K907">
        <f t="shared" si="85"/>
        <v>5</v>
      </c>
      <c r="L907" s="27" t="str">
        <f t="shared" si="89"/>
        <v>2021</v>
      </c>
      <c r="M907" t="str">
        <f t="shared" si="86"/>
        <v>Culto Matutino Total</v>
      </c>
      <c r="N907" t="str">
        <f t="shared" si="84"/>
        <v>Total</v>
      </c>
      <c r="O907">
        <f t="shared" si="87"/>
        <v>22</v>
      </c>
      <c r="P907">
        <f t="shared" si="87"/>
        <v>23</v>
      </c>
      <c r="Q907">
        <f t="shared" si="87"/>
        <v>45</v>
      </c>
    </row>
    <row r="908" spans="4:17">
      <c r="D908" t="s">
        <v>297</v>
      </c>
      <c r="E908" t="s">
        <v>303</v>
      </c>
      <c r="F908">
        <v>4</v>
      </c>
      <c r="G908">
        <v>2</v>
      </c>
      <c r="H908">
        <v>6</v>
      </c>
      <c r="J908" s="27">
        <f t="shared" si="88"/>
        <v>30</v>
      </c>
      <c r="K908">
        <f t="shared" si="85"/>
        <v>5</v>
      </c>
      <c r="L908" s="27" t="str">
        <f t="shared" si="89"/>
        <v>2021</v>
      </c>
      <c r="M908" t="str">
        <f t="shared" si="86"/>
        <v>Culto Noturno</v>
      </c>
      <c r="N908" t="str">
        <f t="shared" si="84"/>
        <v>Adolescentes</v>
      </c>
      <c r="O908">
        <f t="shared" si="87"/>
        <v>4</v>
      </c>
      <c r="P908">
        <f t="shared" si="87"/>
        <v>2</v>
      </c>
      <c r="Q908">
        <f t="shared" si="87"/>
        <v>6</v>
      </c>
    </row>
    <row r="909" spans="4:17">
      <c r="E909" t="s">
        <v>292</v>
      </c>
      <c r="F909">
        <v>2</v>
      </c>
      <c r="G909">
        <v>3</v>
      </c>
      <c r="H909">
        <v>5</v>
      </c>
      <c r="J909" s="27">
        <f t="shared" si="88"/>
        <v>30</v>
      </c>
      <c r="K909">
        <f t="shared" si="85"/>
        <v>5</v>
      </c>
      <c r="L909" s="27" t="str">
        <f t="shared" si="89"/>
        <v>2021</v>
      </c>
      <c r="M909" t="str">
        <f t="shared" si="86"/>
        <v>Culto Noturno</v>
      </c>
      <c r="N909" t="str">
        <f t="shared" si="84"/>
        <v>Adultos</v>
      </c>
      <c r="O909">
        <f t="shared" si="87"/>
        <v>2</v>
      </c>
      <c r="P909">
        <f t="shared" si="87"/>
        <v>3</v>
      </c>
      <c r="Q909">
        <f t="shared" si="87"/>
        <v>5</v>
      </c>
    </row>
    <row r="910" spans="4:17">
      <c r="E910" t="s">
        <v>294</v>
      </c>
      <c r="F910">
        <v>2</v>
      </c>
      <c r="G910">
        <v>1</v>
      </c>
      <c r="H910">
        <v>3</v>
      </c>
      <c r="J910" s="27">
        <f t="shared" si="88"/>
        <v>30</v>
      </c>
      <c r="K910">
        <f t="shared" si="85"/>
        <v>5</v>
      </c>
      <c r="L910" s="27" t="str">
        <f t="shared" si="89"/>
        <v>2021</v>
      </c>
      <c r="M910" t="str">
        <f t="shared" si="86"/>
        <v>Culto Noturno</v>
      </c>
      <c r="N910" t="str">
        <f t="shared" si="84"/>
        <v>Berçário</v>
      </c>
      <c r="O910">
        <f t="shared" si="87"/>
        <v>2</v>
      </c>
      <c r="P910">
        <f t="shared" si="87"/>
        <v>1</v>
      </c>
      <c r="Q910">
        <f t="shared" si="87"/>
        <v>3</v>
      </c>
    </row>
    <row r="911" spans="4:17">
      <c r="E911" t="s">
        <v>306</v>
      </c>
      <c r="F911">
        <v>5</v>
      </c>
      <c r="G911">
        <v>2</v>
      </c>
      <c r="H911">
        <v>7</v>
      </c>
      <c r="J911" s="27">
        <f t="shared" si="88"/>
        <v>30</v>
      </c>
      <c r="K911">
        <f t="shared" si="85"/>
        <v>5</v>
      </c>
      <c r="L911" s="27" t="str">
        <f t="shared" si="89"/>
        <v>2021</v>
      </c>
      <c r="M911" t="str">
        <f t="shared" si="86"/>
        <v>Culto Noturno</v>
      </c>
      <c r="N911" t="str">
        <f t="shared" si="84"/>
        <v>Idosos</v>
      </c>
      <c r="O911">
        <f t="shared" si="87"/>
        <v>5</v>
      </c>
      <c r="P911">
        <f t="shared" si="87"/>
        <v>2</v>
      </c>
      <c r="Q911">
        <f t="shared" si="87"/>
        <v>7</v>
      </c>
    </row>
    <row r="912" spans="4:17">
      <c r="E912" t="s">
        <v>300</v>
      </c>
      <c r="F912">
        <v>1</v>
      </c>
      <c r="G912">
        <v>1</v>
      </c>
      <c r="H912">
        <v>2</v>
      </c>
      <c r="J912" s="27">
        <f t="shared" si="88"/>
        <v>30</v>
      </c>
      <c r="K912">
        <f t="shared" si="85"/>
        <v>5</v>
      </c>
      <c r="L912" s="27" t="str">
        <f t="shared" si="89"/>
        <v>2021</v>
      </c>
      <c r="M912" t="str">
        <f t="shared" si="86"/>
        <v>Culto Noturno</v>
      </c>
      <c r="N912" t="str">
        <f t="shared" si="84"/>
        <v>Jovem</v>
      </c>
      <c r="O912">
        <f t="shared" si="87"/>
        <v>1</v>
      </c>
      <c r="P912">
        <f t="shared" si="87"/>
        <v>1</v>
      </c>
      <c r="Q912">
        <f t="shared" si="87"/>
        <v>2</v>
      </c>
    </row>
    <row r="913" spans="4:17">
      <c r="E913" t="s">
        <v>289</v>
      </c>
      <c r="F913">
        <v>6</v>
      </c>
      <c r="G913">
        <v>2</v>
      </c>
      <c r="H913">
        <v>8</v>
      </c>
      <c r="J913" s="27">
        <f t="shared" si="88"/>
        <v>30</v>
      </c>
      <c r="K913">
        <f t="shared" si="85"/>
        <v>5</v>
      </c>
      <c r="L913" s="27" t="str">
        <f t="shared" si="89"/>
        <v>2021</v>
      </c>
      <c r="M913" t="str">
        <f t="shared" si="86"/>
        <v>Culto Noturno</v>
      </c>
      <c r="N913" t="str">
        <f t="shared" si="84"/>
        <v>Junior</v>
      </c>
      <c r="O913">
        <f t="shared" si="87"/>
        <v>6</v>
      </c>
      <c r="P913">
        <f t="shared" si="87"/>
        <v>2</v>
      </c>
      <c r="Q913">
        <f t="shared" si="87"/>
        <v>8</v>
      </c>
    </row>
    <row r="914" spans="4:17">
      <c r="D914" t="s">
        <v>330</v>
      </c>
      <c r="F914">
        <v>20</v>
      </c>
      <c r="G914">
        <v>11</v>
      </c>
      <c r="H914">
        <v>31</v>
      </c>
      <c r="J914" s="27">
        <f t="shared" si="88"/>
        <v>30</v>
      </c>
      <c r="K914">
        <f t="shared" si="85"/>
        <v>5</v>
      </c>
      <c r="L914" s="27" t="str">
        <f t="shared" si="89"/>
        <v>2021</v>
      </c>
      <c r="M914" t="str">
        <f t="shared" si="86"/>
        <v>Culto Noturno Total</v>
      </c>
      <c r="N914" t="str">
        <f t="shared" si="84"/>
        <v>Total</v>
      </c>
      <c r="O914">
        <f t="shared" si="87"/>
        <v>20</v>
      </c>
      <c r="P914">
        <f t="shared" si="87"/>
        <v>11</v>
      </c>
      <c r="Q914">
        <f t="shared" si="87"/>
        <v>31</v>
      </c>
    </row>
    <row r="915" spans="4:17">
      <c r="D915" t="s">
        <v>305</v>
      </c>
      <c r="E915" t="s">
        <v>303</v>
      </c>
      <c r="F915">
        <v>5</v>
      </c>
      <c r="G915">
        <v>2</v>
      </c>
      <c r="H915">
        <v>7</v>
      </c>
      <c r="J915" s="27">
        <f t="shared" si="88"/>
        <v>30</v>
      </c>
      <c r="K915">
        <f t="shared" si="85"/>
        <v>5</v>
      </c>
      <c r="L915" s="27" t="str">
        <f t="shared" si="89"/>
        <v>2021</v>
      </c>
      <c r="M915" t="str">
        <f t="shared" si="86"/>
        <v>EBD</v>
      </c>
      <c r="N915" t="str">
        <f t="shared" si="84"/>
        <v>Adolescentes</v>
      </c>
      <c r="O915">
        <f t="shared" si="87"/>
        <v>5</v>
      </c>
      <c r="P915">
        <f t="shared" si="87"/>
        <v>2</v>
      </c>
      <c r="Q915">
        <f t="shared" si="87"/>
        <v>7</v>
      </c>
    </row>
    <row r="916" spans="4:17">
      <c r="E916" t="s">
        <v>292</v>
      </c>
      <c r="F916">
        <v>3</v>
      </c>
      <c r="G916">
        <v>6</v>
      </c>
      <c r="H916">
        <v>9</v>
      </c>
      <c r="J916" s="27">
        <f t="shared" si="88"/>
        <v>30</v>
      </c>
      <c r="K916">
        <f t="shared" si="85"/>
        <v>5</v>
      </c>
      <c r="L916" s="27" t="str">
        <f t="shared" si="89"/>
        <v>2021</v>
      </c>
      <c r="M916" t="str">
        <f t="shared" si="86"/>
        <v>EBD</v>
      </c>
      <c r="N916" t="str">
        <f t="shared" si="84"/>
        <v>Adultos</v>
      </c>
      <c r="O916">
        <f t="shared" si="87"/>
        <v>3</v>
      </c>
      <c r="P916">
        <f t="shared" si="87"/>
        <v>6</v>
      </c>
      <c r="Q916">
        <f t="shared" si="87"/>
        <v>9</v>
      </c>
    </row>
    <row r="917" spans="4:17">
      <c r="E917" t="s">
        <v>294</v>
      </c>
      <c r="F917">
        <v>1</v>
      </c>
      <c r="G917">
        <v>2</v>
      </c>
      <c r="H917">
        <v>3</v>
      </c>
      <c r="J917" s="27">
        <f t="shared" si="88"/>
        <v>30</v>
      </c>
      <c r="K917">
        <f t="shared" si="85"/>
        <v>5</v>
      </c>
      <c r="L917" s="27" t="str">
        <f t="shared" si="89"/>
        <v>2021</v>
      </c>
      <c r="M917" t="str">
        <f t="shared" si="86"/>
        <v>EBD</v>
      </c>
      <c r="N917" t="str">
        <f t="shared" si="84"/>
        <v>Berçário</v>
      </c>
      <c r="O917">
        <f t="shared" si="87"/>
        <v>1</v>
      </c>
      <c r="P917">
        <f t="shared" si="87"/>
        <v>2</v>
      </c>
      <c r="Q917">
        <f t="shared" si="87"/>
        <v>3</v>
      </c>
    </row>
    <row r="918" spans="4:17">
      <c r="E918" t="s">
        <v>306</v>
      </c>
      <c r="F918">
        <v>1</v>
      </c>
      <c r="G918">
        <v>2</v>
      </c>
      <c r="H918">
        <v>3</v>
      </c>
      <c r="J918" s="27">
        <f t="shared" si="88"/>
        <v>30</v>
      </c>
      <c r="K918">
        <f t="shared" si="85"/>
        <v>5</v>
      </c>
      <c r="L918" s="27" t="str">
        <f t="shared" si="89"/>
        <v>2021</v>
      </c>
      <c r="M918" t="str">
        <f t="shared" si="86"/>
        <v>EBD</v>
      </c>
      <c r="N918" t="str">
        <f t="shared" si="84"/>
        <v>Idosos</v>
      </c>
      <c r="O918">
        <f t="shared" si="87"/>
        <v>1</v>
      </c>
      <c r="P918">
        <f t="shared" si="87"/>
        <v>2</v>
      </c>
      <c r="Q918">
        <f t="shared" si="87"/>
        <v>3</v>
      </c>
    </row>
    <row r="919" spans="4:17">
      <c r="E919" t="s">
        <v>300</v>
      </c>
      <c r="F919">
        <v>6</v>
      </c>
      <c r="G919">
        <v>4</v>
      </c>
      <c r="H919">
        <v>10</v>
      </c>
      <c r="J919" s="27">
        <f t="shared" si="88"/>
        <v>30</v>
      </c>
      <c r="K919">
        <f t="shared" si="85"/>
        <v>5</v>
      </c>
      <c r="L919" s="27" t="str">
        <f t="shared" si="89"/>
        <v>2021</v>
      </c>
      <c r="M919" t="str">
        <f t="shared" si="86"/>
        <v>EBD</v>
      </c>
      <c r="N919" t="str">
        <f t="shared" si="84"/>
        <v>Jovem</v>
      </c>
      <c r="O919">
        <f t="shared" si="87"/>
        <v>6</v>
      </c>
      <c r="P919">
        <f t="shared" si="87"/>
        <v>4</v>
      </c>
      <c r="Q919">
        <f t="shared" si="87"/>
        <v>10</v>
      </c>
    </row>
    <row r="920" spans="4:17">
      <c r="E920" t="s">
        <v>289</v>
      </c>
      <c r="F920">
        <v>6</v>
      </c>
      <c r="G920">
        <v>5</v>
      </c>
      <c r="H920">
        <v>11</v>
      </c>
      <c r="J920" s="27">
        <f t="shared" si="88"/>
        <v>30</v>
      </c>
      <c r="K920">
        <f t="shared" si="85"/>
        <v>5</v>
      </c>
      <c r="L920" s="27" t="str">
        <f t="shared" si="89"/>
        <v>2021</v>
      </c>
      <c r="M920" t="str">
        <f t="shared" si="86"/>
        <v>EBD</v>
      </c>
      <c r="N920" t="str">
        <f t="shared" si="84"/>
        <v>Junior</v>
      </c>
      <c r="O920">
        <f t="shared" si="87"/>
        <v>6</v>
      </c>
      <c r="P920">
        <f t="shared" si="87"/>
        <v>5</v>
      </c>
      <c r="Q920">
        <f t="shared" si="87"/>
        <v>11</v>
      </c>
    </row>
    <row r="921" spans="4:17">
      <c r="D921" t="s">
        <v>331</v>
      </c>
      <c r="F921">
        <v>22</v>
      </c>
      <c r="G921">
        <v>21</v>
      </c>
      <c r="H921">
        <v>43</v>
      </c>
      <c r="J921" s="27">
        <f t="shared" si="88"/>
        <v>30</v>
      </c>
      <c r="K921">
        <f t="shared" si="85"/>
        <v>5</v>
      </c>
      <c r="L921" s="27" t="str">
        <f t="shared" si="89"/>
        <v>2021</v>
      </c>
      <c r="M921" t="str">
        <f t="shared" si="86"/>
        <v>EBD Total</v>
      </c>
      <c r="N921" t="str">
        <f t="shared" si="84"/>
        <v>Total</v>
      </c>
      <c r="O921">
        <f t="shared" si="87"/>
        <v>22</v>
      </c>
      <c r="P921">
        <f t="shared" si="87"/>
        <v>21</v>
      </c>
      <c r="Q921">
        <f t="shared" si="87"/>
        <v>43</v>
      </c>
    </row>
    <row r="922" spans="4:17">
      <c r="D922" t="s">
        <v>304</v>
      </c>
      <c r="E922" t="s">
        <v>303</v>
      </c>
      <c r="F922">
        <v>4</v>
      </c>
      <c r="G922">
        <v>3</v>
      </c>
      <c r="H922">
        <v>7</v>
      </c>
      <c r="J922" s="27">
        <f t="shared" si="88"/>
        <v>30</v>
      </c>
      <c r="K922">
        <f t="shared" si="85"/>
        <v>5</v>
      </c>
      <c r="L922" s="27" t="str">
        <f t="shared" si="89"/>
        <v>2021</v>
      </c>
      <c r="M922" t="str">
        <f t="shared" si="86"/>
        <v>Reunião</v>
      </c>
      <c r="N922" t="str">
        <f t="shared" si="84"/>
        <v>Adolescentes</v>
      </c>
      <c r="O922">
        <f t="shared" si="87"/>
        <v>4</v>
      </c>
      <c r="P922">
        <f t="shared" si="87"/>
        <v>3</v>
      </c>
      <c r="Q922">
        <f t="shared" si="87"/>
        <v>7</v>
      </c>
    </row>
    <row r="923" spans="4:17">
      <c r="E923" t="s">
        <v>292</v>
      </c>
      <c r="F923">
        <v>10</v>
      </c>
      <c r="G923">
        <v>2</v>
      </c>
      <c r="H923">
        <v>12</v>
      </c>
      <c r="J923" s="27">
        <f t="shared" si="88"/>
        <v>30</v>
      </c>
      <c r="K923">
        <f t="shared" si="85"/>
        <v>5</v>
      </c>
      <c r="L923" s="27" t="str">
        <f t="shared" si="89"/>
        <v>2021</v>
      </c>
      <c r="M923" t="str">
        <f t="shared" si="86"/>
        <v>Reunião</v>
      </c>
      <c r="N923" t="str">
        <f t="shared" si="84"/>
        <v>Adultos</v>
      </c>
      <c r="O923">
        <f t="shared" si="87"/>
        <v>10</v>
      </c>
      <c r="P923">
        <f t="shared" si="87"/>
        <v>2</v>
      </c>
      <c r="Q923">
        <f t="shared" si="87"/>
        <v>12</v>
      </c>
    </row>
    <row r="924" spans="4:17">
      <c r="E924" t="s">
        <v>294</v>
      </c>
      <c r="F924">
        <v>2</v>
      </c>
      <c r="G924">
        <v>3</v>
      </c>
      <c r="H924">
        <v>5</v>
      </c>
      <c r="J924" s="27">
        <f t="shared" si="88"/>
        <v>30</v>
      </c>
      <c r="K924">
        <f t="shared" si="85"/>
        <v>5</v>
      </c>
      <c r="L924" s="27" t="str">
        <f t="shared" si="89"/>
        <v>2021</v>
      </c>
      <c r="M924" t="str">
        <f t="shared" si="86"/>
        <v>Reunião</v>
      </c>
      <c r="N924" t="str">
        <f t="shared" si="84"/>
        <v>Berçário</v>
      </c>
      <c r="O924">
        <f t="shared" si="87"/>
        <v>2</v>
      </c>
      <c r="P924">
        <f t="shared" si="87"/>
        <v>3</v>
      </c>
      <c r="Q924">
        <f t="shared" si="87"/>
        <v>5</v>
      </c>
    </row>
    <row r="925" spans="4:17">
      <c r="E925" t="s">
        <v>306</v>
      </c>
      <c r="F925">
        <v>4</v>
      </c>
      <c r="G925">
        <v>2</v>
      </c>
      <c r="H925">
        <v>6</v>
      </c>
      <c r="J925" s="27">
        <f t="shared" si="88"/>
        <v>30</v>
      </c>
      <c r="K925">
        <f t="shared" si="85"/>
        <v>5</v>
      </c>
      <c r="L925" s="27" t="str">
        <f t="shared" si="89"/>
        <v>2021</v>
      </c>
      <c r="M925" t="str">
        <f t="shared" si="86"/>
        <v>Reunião</v>
      </c>
      <c r="N925" t="str">
        <f t="shared" si="84"/>
        <v>Idosos</v>
      </c>
      <c r="O925">
        <f t="shared" si="87"/>
        <v>4</v>
      </c>
      <c r="P925">
        <f t="shared" si="87"/>
        <v>2</v>
      </c>
      <c r="Q925">
        <f t="shared" si="87"/>
        <v>6</v>
      </c>
    </row>
    <row r="926" spans="4:17">
      <c r="E926" t="s">
        <v>300</v>
      </c>
      <c r="F926">
        <v>4</v>
      </c>
      <c r="G926">
        <v>1</v>
      </c>
      <c r="H926">
        <v>5</v>
      </c>
      <c r="J926" s="27">
        <f t="shared" si="88"/>
        <v>30</v>
      </c>
      <c r="K926">
        <f t="shared" si="85"/>
        <v>5</v>
      </c>
      <c r="L926" s="27" t="str">
        <f t="shared" si="89"/>
        <v>2021</v>
      </c>
      <c r="M926" t="str">
        <f t="shared" si="86"/>
        <v>Reunião</v>
      </c>
      <c r="N926" t="str">
        <f t="shared" si="84"/>
        <v>Jovem</v>
      </c>
      <c r="O926">
        <f t="shared" si="87"/>
        <v>4</v>
      </c>
      <c r="P926">
        <f t="shared" si="87"/>
        <v>1</v>
      </c>
      <c r="Q926">
        <f t="shared" si="87"/>
        <v>5</v>
      </c>
    </row>
    <row r="927" spans="4:17">
      <c r="E927" t="s">
        <v>289</v>
      </c>
      <c r="F927">
        <v>1</v>
      </c>
      <c r="G927">
        <v>1</v>
      </c>
      <c r="H927">
        <v>2</v>
      </c>
      <c r="J927" s="27">
        <f t="shared" si="88"/>
        <v>30</v>
      </c>
      <c r="K927">
        <f t="shared" si="85"/>
        <v>5</v>
      </c>
      <c r="L927" s="27" t="str">
        <f t="shared" si="89"/>
        <v>2021</v>
      </c>
      <c r="M927" t="str">
        <f t="shared" si="86"/>
        <v>Reunião</v>
      </c>
      <c r="N927" t="str">
        <f t="shared" si="84"/>
        <v>Junior</v>
      </c>
      <c r="O927">
        <f t="shared" si="87"/>
        <v>1</v>
      </c>
      <c r="P927">
        <f t="shared" si="87"/>
        <v>1</v>
      </c>
      <c r="Q927">
        <f t="shared" si="87"/>
        <v>2</v>
      </c>
    </row>
    <row r="928" spans="4:17">
      <c r="D928" t="s">
        <v>332</v>
      </c>
      <c r="F928">
        <v>25</v>
      </c>
      <c r="G928">
        <v>12</v>
      </c>
      <c r="H928">
        <v>37</v>
      </c>
      <c r="J928" s="27">
        <f t="shared" si="88"/>
        <v>30</v>
      </c>
      <c r="K928">
        <f t="shared" si="85"/>
        <v>5</v>
      </c>
      <c r="L928" s="27" t="str">
        <f t="shared" si="89"/>
        <v>2021</v>
      </c>
      <c r="M928" t="str">
        <f t="shared" si="86"/>
        <v>Reunião Total</v>
      </c>
      <c r="N928" t="str">
        <f t="shared" si="84"/>
        <v>Total</v>
      </c>
      <c r="O928">
        <f t="shared" si="87"/>
        <v>25</v>
      </c>
      <c r="P928">
        <f t="shared" si="87"/>
        <v>12</v>
      </c>
      <c r="Q928">
        <f t="shared" si="87"/>
        <v>37</v>
      </c>
    </row>
    <row r="929" spans="2:17">
      <c r="B929" s="17" t="s">
        <v>315</v>
      </c>
      <c r="C929">
        <v>6</v>
      </c>
      <c r="D929" t="s">
        <v>299</v>
      </c>
      <c r="E929" t="s">
        <v>303</v>
      </c>
      <c r="F929">
        <v>4</v>
      </c>
      <c r="G929">
        <v>3</v>
      </c>
      <c r="H929">
        <v>7</v>
      </c>
      <c r="J929" s="27">
        <f t="shared" si="88"/>
        <v>6</v>
      </c>
      <c r="K929">
        <f t="shared" si="85"/>
        <v>6</v>
      </c>
      <c r="L929" s="27" t="str">
        <f t="shared" si="89"/>
        <v>2021</v>
      </c>
      <c r="M929" t="str">
        <f t="shared" si="86"/>
        <v>Assembléia Extraordinária</v>
      </c>
      <c r="N929" t="str">
        <f t="shared" si="84"/>
        <v>Adolescentes</v>
      </c>
      <c r="O929">
        <f t="shared" si="87"/>
        <v>4</v>
      </c>
      <c r="P929">
        <f t="shared" si="87"/>
        <v>3</v>
      </c>
      <c r="Q929">
        <f t="shared" si="87"/>
        <v>7</v>
      </c>
    </row>
    <row r="930" spans="2:17">
      <c r="E930" t="s">
        <v>292</v>
      </c>
      <c r="F930">
        <v>11</v>
      </c>
      <c r="G930">
        <v>7</v>
      </c>
      <c r="H930">
        <v>18</v>
      </c>
      <c r="J930" s="27">
        <f t="shared" si="88"/>
        <v>6</v>
      </c>
      <c r="K930">
        <f t="shared" si="85"/>
        <v>6</v>
      </c>
      <c r="L930" s="27" t="str">
        <f t="shared" si="89"/>
        <v>2021</v>
      </c>
      <c r="M930" t="str">
        <f t="shared" si="86"/>
        <v>Assembléia Extraordinária</v>
      </c>
      <c r="N930" t="str">
        <f t="shared" si="84"/>
        <v>Adultos</v>
      </c>
      <c r="O930">
        <f t="shared" si="87"/>
        <v>11</v>
      </c>
      <c r="P930">
        <f t="shared" si="87"/>
        <v>7</v>
      </c>
      <c r="Q930">
        <f t="shared" si="87"/>
        <v>18</v>
      </c>
    </row>
    <row r="931" spans="2:17">
      <c r="E931" t="s">
        <v>294</v>
      </c>
      <c r="F931">
        <v>2</v>
      </c>
      <c r="G931">
        <v>3</v>
      </c>
      <c r="H931">
        <v>5</v>
      </c>
      <c r="J931" s="27">
        <f t="shared" si="88"/>
        <v>6</v>
      </c>
      <c r="K931">
        <f t="shared" si="85"/>
        <v>6</v>
      </c>
      <c r="L931" s="27" t="str">
        <f t="shared" si="89"/>
        <v>2021</v>
      </c>
      <c r="M931" t="str">
        <f t="shared" si="86"/>
        <v>Assembléia Extraordinária</v>
      </c>
      <c r="N931" t="str">
        <f t="shared" si="84"/>
        <v>Berçário</v>
      </c>
      <c r="O931">
        <f t="shared" si="87"/>
        <v>2</v>
      </c>
      <c r="P931">
        <f t="shared" si="87"/>
        <v>3</v>
      </c>
      <c r="Q931">
        <f t="shared" si="87"/>
        <v>5</v>
      </c>
    </row>
    <row r="932" spans="2:17">
      <c r="E932" t="s">
        <v>306</v>
      </c>
      <c r="F932">
        <v>5</v>
      </c>
      <c r="G932">
        <v>3</v>
      </c>
      <c r="H932">
        <v>8</v>
      </c>
      <c r="J932" s="27">
        <f t="shared" si="88"/>
        <v>6</v>
      </c>
      <c r="K932">
        <f t="shared" si="85"/>
        <v>6</v>
      </c>
      <c r="L932" s="27" t="str">
        <f t="shared" si="89"/>
        <v>2021</v>
      </c>
      <c r="M932" t="str">
        <f t="shared" si="86"/>
        <v>Assembléia Extraordinária</v>
      </c>
      <c r="N932" t="str">
        <f t="shared" si="84"/>
        <v>Idosos</v>
      </c>
      <c r="O932">
        <f t="shared" si="87"/>
        <v>5</v>
      </c>
      <c r="P932">
        <f t="shared" si="87"/>
        <v>3</v>
      </c>
      <c r="Q932">
        <f t="shared" si="87"/>
        <v>8</v>
      </c>
    </row>
    <row r="933" spans="2:17">
      <c r="E933" t="s">
        <v>300</v>
      </c>
      <c r="F933">
        <v>1</v>
      </c>
      <c r="G933">
        <v>4</v>
      </c>
      <c r="H933">
        <v>5</v>
      </c>
      <c r="J933" s="27">
        <f t="shared" si="88"/>
        <v>6</v>
      </c>
      <c r="K933">
        <f t="shared" si="85"/>
        <v>6</v>
      </c>
      <c r="L933" s="27" t="str">
        <f t="shared" si="89"/>
        <v>2021</v>
      </c>
      <c r="M933" t="str">
        <f t="shared" si="86"/>
        <v>Assembléia Extraordinária</v>
      </c>
      <c r="N933" t="str">
        <f t="shared" si="84"/>
        <v>Jovem</v>
      </c>
      <c r="O933">
        <f t="shared" si="87"/>
        <v>1</v>
      </c>
      <c r="P933">
        <f t="shared" si="87"/>
        <v>4</v>
      </c>
      <c r="Q933">
        <f t="shared" si="87"/>
        <v>5</v>
      </c>
    </row>
    <row r="934" spans="2:17">
      <c r="E934" t="s">
        <v>289</v>
      </c>
      <c r="F934">
        <v>4</v>
      </c>
      <c r="G934">
        <v>4</v>
      </c>
      <c r="H934">
        <v>8</v>
      </c>
      <c r="J934" s="27">
        <f t="shared" si="88"/>
        <v>6</v>
      </c>
      <c r="K934">
        <f t="shared" si="85"/>
        <v>6</v>
      </c>
      <c r="L934" s="27" t="str">
        <f t="shared" si="89"/>
        <v>2021</v>
      </c>
      <c r="M934" t="str">
        <f t="shared" si="86"/>
        <v>Assembléia Extraordinária</v>
      </c>
      <c r="N934" t="str">
        <f t="shared" si="84"/>
        <v>Junior</v>
      </c>
      <c r="O934">
        <f t="shared" si="87"/>
        <v>4</v>
      </c>
      <c r="P934">
        <f t="shared" si="87"/>
        <v>4</v>
      </c>
      <c r="Q934">
        <f t="shared" si="87"/>
        <v>8</v>
      </c>
    </row>
    <row r="935" spans="2:17">
      <c r="D935" t="s">
        <v>327</v>
      </c>
      <c r="F935">
        <v>27</v>
      </c>
      <c r="G935">
        <v>24</v>
      </c>
      <c r="H935">
        <v>51</v>
      </c>
      <c r="J935" s="27">
        <f t="shared" si="88"/>
        <v>6</v>
      </c>
      <c r="K935">
        <f t="shared" si="85"/>
        <v>6</v>
      </c>
      <c r="L935" s="27" t="str">
        <f t="shared" si="89"/>
        <v>2021</v>
      </c>
      <c r="M935" t="str">
        <f t="shared" si="86"/>
        <v>Assembléia Extraordinária Total</v>
      </c>
      <c r="N935" t="str">
        <f t="shared" si="84"/>
        <v>Total</v>
      </c>
      <c r="O935">
        <f t="shared" si="87"/>
        <v>27</v>
      </c>
      <c r="P935">
        <f t="shared" si="87"/>
        <v>24</v>
      </c>
      <c r="Q935">
        <f t="shared" si="87"/>
        <v>51</v>
      </c>
    </row>
    <row r="936" spans="2:17">
      <c r="D936" t="s">
        <v>298</v>
      </c>
      <c r="E936" t="s">
        <v>303</v>
      </c>
      <c r="F936">
        <v>5</v>
      </c>
      <c r="G936">
        <v>1</v>
      </c>
      <c r="H936">
        <v>6</v>
      </c>
      <c r="J936" s="27">
        <f t="shared" si="88"/>
        <v>6</v>
      </c>
      <c r="K936">
        <f t="shared" si="85"/>
        <v>6</v>
      </c>
      <c r="L936" s="27" t="str">
        <f t="shared" si="89"/>
        <v>2021</v>
      </c>
      <c r="M936" t="str">
        <f t="shared" si="86"/>
        <v>Assembléia Ordinária</v>
      </c>
      <c r="N936" t="str">
        <f t="shared" si="84"/>
        <v>Adolescentes</v>
      </c>
      <c r="O936">
        <f t="shared" si="87"/>
        <v>5</v>
      </c>
      <c r="P936">
        <f t="shared" si="87"/>
        <v>1</v>
      </c>
      <c r="Q936">
        <f t="shared" si="87"/>
        <v>6</v>
      </c>
    </row>
    <row r="937" spans="2:17">
      <c r="E937" t="s">
        <v>292</v>
      </c>
      <c r="F937">
        <v>11</v>
      </c>
      <c r="G937">
        <v>7</v>
      </c>
      <c r="H937">
        <v>18</v>
      </c>
      <c r="J937" s="27">
        <f t="shared" si="88"/>
        <v>6</v>
      </c>
      <c r="K937">
        <f t="shared" si="85"/>
        <v>6</v>
      </c>
      <c r="L937" s="27" t="str">
        <f t="shared" si="89"/>
        <v>2021</v>
      </c>
      <c r="M937" t="str">
        <f t="shared" si="86"/>
        <v>Assembléia Ordinária</v>
      </c>
      <c r="N937" t="str">
        <f t="shared" si="84"/>
        <v>Adultos</v>
      </c>
      <c r="O937">
        <f t="shared" si="87"/>
        <v>11</v>
      </c>
      <c r="P937">
        <f t="shared" si="87"/>
        <v>7</v>
      </c>
      <c r="Q937">
        <f t="shared" si="87"/>
        <v>18</v>
      </c>
    </row>
    <row r="938" spans="2:17">
      <c r="E938" t="s">
        <v>294</v>
      </c>
      <c r="F938">
        <v>1</v>
      </c>
      <c r="G938">
        <v>1</v>
      </c>
      <c r="H938">
        <v>2</v>
      </c>
      <c r="J938" s="27">
        <f t="shared" si="88"/>
        <v>6</v>
      </c>
      <c r="K938">
        <f t="shared" si="85"/>
        <v>6</v>
      </c>
      <c r="L938" s="27" t="str">
        <f t="shared" si="89"/>
        <v>2021</v>
      </c>
      <c r="M938" t="str">
        <f t="shared" si="86"/>
        <v>Assembléia Ordinária</v>
      </c>
      <c r="N938" t="str">
        <f t="shared" si="84"/>
        <v>Berçário</v>
      </c>
      <c r="O938">
        <f t="shared" si="87"/>
        <v>1</v>
      </c>
      <c r="P938">
        <f t="shared" si="87"/>
        <v>1</v>
      </c>
      <c r="Q938">
        <f t="shared" si="87"/>
        <v>2</v>
      </c>
    </row>
    <row r="939" spans="2:17">
      <c r="E939" t="s">
        <v>306</v>
      </c>
      <c r="F939">
        <v>7</v>
      </c>
      <c r="G939">
        <v>1</v>
      </c>
      <c r="H939">
        <v>8</v>
      </c>
      <c r="J939" s="27">
        <f t="shared" si="88"/>
        <v>6</v>
      </c>
      <c r="K939">
        <f t="shared" si="85"/>
        <v>6</v>
      </c>
      <c r="L939" s="27" t="str">
        <f t="shared" si="89"/>
        <v>2021</v>
      </c>
      <c r="M939" t="str">
        <f t="shared" si="86"/>
        <v>Assembléia Ordinária</v>
      </c>
      <c r="N939" t="str">
        <f t="shared" si="84"/>
        <v>Idosos</v>
      </c>
      <c r="O939">
        <f t="shared" si="87"/>
        <v>7</v>
      </c>
      <c r="P939">
        <f t="shared" si="87"/>
        <v>1</v>
      </c>
      <c r="Q939">
        <f t="shared" si="87"/>
        <v>8</v>
      </c>
    </row>
    <row r="940" spans="2:17">
      <c r="E940" t="s">
        <v>300</v>
      </c>
      <c r="F940">
        <v>3</v>
      </c>
      <c r="G940">
        <v>4</v>
      </c>
      <c r="H940">
        <v>7</v>
      </c>
      <c r="J940" s="27">
        <f t="shared" si="88"/>
        <v>6</v>
      </c>
      <c r="K940">
        <f t="shared" si="85"/>
        <v>6</v>
      </c>
      <c r="L940" s="27" t="str">
        <f t="shared" si="89"/>
        <v>2021</v>
      </c>
      <c r="M940" t="str">
        <f t="shared" si="86"/>
        <v>Assembléia Ordinária</v>
      </c>
      <c r="N940" t="str">
        <f t="shared" si="84"/>
        <v>Jovem</v>
      </c>
      <c r="O940">
        <f t="shared" si="87"/>
        <v>3</v>
      </c>
      <c r="P940">
        <f t="shared" si="87"/>
        <v>4</v>
      </c>
      <c r="Q940">
        <f t="shared" si="87"/>
        <v>7</v>
      </c>
    </row>
    <row r="941" spans="2:17">
      <c r="E941" t="s">
        <v>289</v>
      </c>
      <c r="F941">
        <v>1</v>
      </c>
      <c r="G941">
        <v>1</v>
      </c>
      <c r="H941">
        <v>2</v>
      </c>
      <c r="J941" s="27">
        <f t="shared" si="88"/>
        <v>6</v>
      </c>
      <c r="K941">
        <f t="shared" si="85"/>
        <v>6</v>
      </c>
      <c r="L941" s="27" t="str">
        <f t="shared" si="89"/>
        <v>2021</v>
      </c>
      <c r="M941" t="str">
        <f t="shared" si="86"/>
        <v>Assembléia Ordinária</v>
      </c>
      <c r="N941" t="str">
        <f t="shared" si="84"/>
        <v>Junior</v>
      </c>
      <c r="O941">
        <f t="shared" si="87"/>
        <v>1</v>
      </c>
      <c r="P941">
        <f t="shared" si="87"/>
        <v>1</v>
      </c>
      <c r="Q941">
        <f t="shared" si="87"/>
        <v>2</v>
      </c>
    </row>
    <row r="942" spans="2:17">
      <c r="D942" t="s">
        <v>328</v>
      </c>
      <c r="F942">
        <v>28</v>
      </c>
      <c r="G942">
        <v>15</v>
      </c>
      <c r="H942">
        <v>43</v>
      </c>
      <c r="J942" s="27">
        <f t="shared" si="88"/>
        <v>6</v>
      </c>
      <c r="K942">
        <f t="shared" si="85"/>
        <v>6</v>
      </c>
      <c r="L942" s="27" t="str">
        <f t="shared" si="89"/>
        <v>2021</v>
      </c>
      <c r="M942" t="str">
        <f t="shared" si="86"/>
        <v>Assembléia Ordinária Total</v>
      </c>
      <c r="N942" t="str">
        <f t="shared" si="84"/>
        <v>Total</v>
      </c>
      <c r="O942">
        <f t="shared" si="87"/>
        <v>28</v>
      </c>
      <c r="P942">
        <f t="shared" si="87"/>
        <v>15</v>
      </c>
      <c r="Q942">
        <f t="shared" si="87"/>
        <v>43</v>
      </c>
    </row>
    <row r="943" spans="2:17">
      <c r="D943" t="s">
        <v>296</v>
      </c>
      <c r="E943" t="s">
        <v>303</v>
      </c>
      <c r="F943">
        <v>2</v>
      </c>
      <c r="G943">
        <v>2</v>
      </c>
      <c r="H943">
        <v>4</v>
      </c>
      <c r="J943" s="27">
        <f t="shared" si="88"/>
        <v>6</v>
      </c>
      <c r="K943">
        <f t="shared" si="85"/>
        <v>6</v>
      </c>
      <c r="L943" s="27" t="str">
        <f t="shared" si="89"/>
        <v>2021</v>
      </c>
      <c r="M943" t="str">
        <f t="shared" si="86"/>
        <v>Culto Matutino</v>
      </c>
      <c r="N943" t="str">
        <f t="shared" si="84"/>
        <v>Adolescentes</v>
      </c>
      <c r="O943">
        <f t="shared" si="87"/>
        <v>2</v>
      </c>
      <c r="P943">
        <f t="shared" si="87"/>
        <v>2</v>
      </c>
      <c r="Q943">
        <f t="shared" si="87"/>
        <v>4</v>
      </c>
    </row>
    <row r="944" spans="2:17">
      <c r="E944" t="s">
        <v>292</v>
      </c>
      <c r="F944">
        <v>12</v>
      </c>
      <c r="G944">
        <v>6</v>
      </c>
      <c r="H944">
        <v>18</v>
      </c>
      <c r="J944" s="27">
        <f t="shared" si="88"/>
        <v>6</v>
      </c>
      <c r="K944">
        <f t="shared" si="85"/>
        <v>6</v>
      </c>
      <c r="L944" s="27" t="str">
        <f t="shared" si="89"/>
        <v>2021</v>
      </c>
      <c r="M944" t="str">
        <f t="shared" si="86"/>
        <v>Culto Matutino</v>
      </c>
      <c r="N944" t="str">
        <f t="shared" si="84"/>
        <v>Adultos</v>
      </c>
      <c r="O944">
        <f t="shared" si="87"/>
        <v>12</v>
      </c>
      <c r="P944">
        <f t="shared" si="87"/>
        <v>6</v>
      </c>
      <c r="Q944">
        <f t="shared" si="87"/>
        <v>18</v>
      </c>
    </row>
    <row r="945" spans="4:17">
      <c r="E945" t="s">
        <v>294</v>
      </c>
      <c r="F945">
        <v>1</v>
      </c>
      <c r="G945">
        <v>1</v>
      </c>
      <c r="H945">
        <v>2</v>
      </c>
      <c r="J945" s="27">
        <f t="shared" si="88"/>
        <v>6</v>
      </c>
      <c r="K945">
        <f t="shared" si="85"/>
        <v>6</v>
      </c>
      <c r="L945" s="27" t="str">
        <f t="shared" si="89"/>
        <v>2021</v>
      </c>
      <c r="M945" t="str">
        <f t="shared" si="86"/>
        <v>Culto Matutino</v>
      </c>
      <c r="N945" t="str">
        <f t="shared" si="84"/>
        <v>Berçário</v>
      </c>
      <c r="O945">
        <f t="shared" si="87"/>
        <v>1</v>
      </c>
      <c r="P945">
        <f t="shared" si="87"/>
        <v>1</v>
      </c>
      <c r="Q945">
        <f t="shared" si="87"/>
        <v>2</v>
      </c>
    </row>
    <row r="946" spans="4:17">
      <c r="E946" t="s">
        <v>306</v>
      </c>
      <c r="F946">
        <v>1</v>
      </c>
      <c r="G946">
        <v>2</v>
      </c>
      <c r="H946">
        <v>3</v>
      </c>
      <c r="J946" s="27">
        <f t="shared" si="88"/>
        <v>6</v>
      </c>
      <c r="K946">
        <f t="shared" si="85"/>
        <v>6</v>
      </c>
      <c r="L946" s="27" t="str">
        <f t="shared" si="89"/>
        <v>2021</v>
      </c>
      <c r="M946" t="str">
        <f t="shared" si="86"/>
        <v>Culto Matutino</v>
      </c>
      <c r="N946" t="str">
        <f t="shared" si="84"/>
        <v>Idosos</v>
      </c>
      <c r="O946">
        <f t="shared" si="87"/>
        <v>1</v>
      </c>
      <c r="P946">
        <f t="shared" si="87"/>
        <v>2</v>
      </c>
      <c r="Q946">
        <f t="shared" si="87"/>
        <v>3</v>
      </c>
    </row>
    <row r="947" spans="4:17">
      <c r="E947" t="s">
        <v>300</v>
      </c>
      <c r="F947">
        <v>2</v>
      </c>
      <c r="G947">
        <v>4</v>
      </c>
      <c r="H947">
        <v>6</v>
      </c>
      <c r="J947" s="27">
        <f t="shared" si="88"/>
        <v>6</v>
      </c>
      <c r="K947">
        <f t="shared" si="85"/>
        <v>6</v>
      </c>
      <c r="L947" s="27" t="str">
        <f t="shared" si="89"/>
        <v>2021</v>
      </c>
      <c r="M947" t="str">
        <f t="shared" si="86"/>
        <v>Culto Matutino</v>
      </c>
      <c r="N947" t="str">
        <f t="shared" si="84"/>
        <v>Jovem</v>
      </c>
      <c r="O947">
        <f t="shared" si="87"/>
        <v>2</v>
      </c>
      <c r="P947">
        <f t="shared" si="87"/>
        <v>4</v>
      </c>
      <c r="Q947">
        <f t="shared" si="87"/>
        <v>6</v>
      </c>
    </row>
    <row r="948" spans="4:17">
      <c r="E948" t="s">
        <v>289</v>
      </c>
      <c r="F948">
        <v>3</v>
      </c>
      <c r="G948">
        <v>1</v>
      </c>
      <c r="H948">
        <v>4</v>
      </c>
      <c r="J948" s="27">
        <f t="shared" si="88"/>
        <v>6</v>
      </c>
      <c r="K948">
        <f t="shared" si="85"/>
        <v>6</v>
      </c>
      <c r="L948" s="27" t="str">
        <f t="shared" si="89"/>
        <v>2021</v>
      </c>
      <c r="M948" t="str">
        <f t="shared" si="86"/>
        <v>Culto Matutino</v>
      </c>
      <c r="N948" t="str">
        <f t="shared" si="84"/>
        <v>Junior</v>
      </c>
      <c r="O948">
        <f t="shared" si="87"/>
        <v>3</v>
      </c>
      <c r="P948">
        <f t="shared" si="87"/>
        <v>1</v>
      </c>
      <c r="Q948">
        <f t="shared" si="87"/>
        <v>4</v>
      </c>
    </row>
    <row r="949" spans="4:17">
      <c r="D949" t="s">
        <v>329</v>
      </c>
      <c r="F949">
        <v>21</v>
      </c>
      <c r="G949">
        <v>16</v>
      </c>
      <c r="H949">
        <v>37</v>
      </c>
      <c r="J949" s="27">
        <f t="shared" si="88"/>
        <v>6</v>
      </c>
      <c r="K949">
        <f t="shared" si="85"/>
        <v>6</v>
      </c>
      <c r="L949" s="27" t="str">
        <f t="shared" si="89"/>
        <v>2021</v>
      </c>
      <c r="M949" t="str">
        <f t="shared" si="86"/>
        <v>Culto Matutino Total</v>
      </c>
      <c r="N949" t="str">
        <f t="shared" si="84"/>
        <v>Total</v>
      </c>
      <c r="O949">
        <f t="shared" si="87"/>
        <v>21</v>
      </c>
      <c r="P949">
        <f t="shared" si="87"/>
        <v>16</v>
      </c>
      <c r="Q949">
        <f t="shared" si="87"/>
        <v>37</v>
      </c>
    </row>
    <row r="950" spans="4:17">
      <c r="D950" t="s">
        <v>297</v>
      </c>
      <c r="E950" t="s">
        <v>303</v>
      </c>
      <c r="F950">
        <v>1</v>
      </c>
      <c r="G950">
        <v>4</v>
      </c>
      <c r="H950">
        <v>5</v>
      </c>
      <c r="J950" s="27">
        <f t="shared" si="88"/>
        <v>6</v>
      </c>
      <c r="K950">
        <f t="shared" si="85"/>
        <v>6</v>
      </c>
      <c r="L950" s="27" t="str">
        <f t="shared" si="89"/>
        <v>2021</v>
      </c>
      <c r="M950" t="str">
        <f t="shared" si="86"/>
        <v>Culto Noturno</v>
      </c>
      <c r="N950" t="str">
        <f t="shared" si="84"/>
        <v>Adolescentes</v>
      </c>
      <c r="O950">
        <f t="shared" si="87"/>
        <v>1</v>
      </c>
      <c r="P950">
        <f t="shared" si="87"/>
        <v>4</v>
      </c>
      <c r="Q950">
        <f t="shared" si="87"/>
        <v>5</v>
      </c>
    </row>
    <row r="951" spans="4:17">
      <c r="E951" t="s">
        <v>292</v>
      </c>
      <c r="F951">
        <v>8</v>
      </c>
      <c r="G951">
        <v>5</v>
      </c>
      <c r="H951">
        <v>13</v>
      </c>
      <c r="J951" s="27">
        <f t="shared" si="88"/>
        <v>6</v>
      </c>
      <c r="K951">
        <f t="shared" si="85"/>
        <v>6</v>
      </c>
      <c r="L951" s="27" t="str">
        <f t="shared" si="89"/>
        <v>2021</v>
      </c>
      <c r="M951" t="str">
        <f t="shared" si="86"/>
        <v>Culto Noturno</v>
      </c>
      <c r="N951" t="str">
        <f t="shared" si="84"/>
        <v>Adultos</v>
      </c>
      <c r="O951">
        <f t="shared" si="87"/>
        <v>8</v>
      </c>
      <c r="P951">
        <f t="shared" si="87"/>
        <v>5</v>
      </c>
      <c r="Q951">
        <f t="shared" si="87"/>
        <v>13</v>
      </c>
    </row>
    <row r="952" spans="4:17">
      <c r="E952" t="s">
        <v>294</v>
      </c>
      <c r="F952">
        <v>2</v>
      </c>
      <c r="G952">
        <v>3</v>
      </c>
      <c r="H952">
        <v>5</v>
      </c>
      <c r="J952" s="27">
        <f t="shared" si="88"/>
        <v>6</v>
      </c>
      <c r="K952">
        <f t="shared" si="85"/>
        <v>6</v>
      </c>
      <c r="L952" s="27" t="str">
        <f t="shared" si="89"/>
        <v>2021</v>
      </c>
      <c r="M952" t="str">
        <f t="shared" si="86"/>
        <v>Culto Noturno</v>
      </c>
      <c r="N952" t="str">
        <f t="shared" si="84"/>
        <v>Berçário</v>
      </c>
      <c r="O952">
        <f t="shared" si="87"/>
        <v>2</v>
      </c>
      <c r="P952">
        <f t="shared" si="87"/>
        <v>3</v>
      </c>
      <c r="Q952">
        <f t="shared" si="87"/>
        <v>5</v>
      </c>
    </row>
    <row r="953" spans="4:17">
      <c r="E953" t="s">
        <v>306</v>
      </c>
      <c r="F953">
        <v>5</v>
      </c>
      <c r="G953">
        <v>1</v>
      </c>
      <c r="H953">
        <v>6</v>
      </c>
      <c r="J953" s="27">
        <f t="shared" si="88"/>
        <v>6</v>
      </c>
      <c r="K953">
        <f t="shared" si="85"/>
        <v>6</v>
      </c>
      <c r="L953" s="27" t="str">
        <f t="shared" si="89"/>
        <v>2021</v>
      </c>
      <c r="M953" t="str">
        <f t="shared" si="86"/>
        <v>Culto Noturno</v>
      </c>
      <c r="N953" t="str">
        <f t="shared" si="84"/>
        <v>Idosos</v>
      </c>
      <c r="O953">
        <f t="shared" si="87"/>
        <v>5</v>
      </c>
      <c r="P953">
        <f t="shared" si="87"/>
        <v>1</v>
      </c>
      <c r="Q953">
        <f t="shared" si="87"/>
        <v>6</v>
      </c>
    </row>
    <row r="954" spans="4:17">
      <c r="E954" t="s">
        <v>300</v>
      </c>
      <c r="F954">
        <v>5</v>
      </c>
      <c r="G954">
        <v>4</v>
      </c>
      <c r="H954">
        <v>9</v>
      </c>
      <c r="J954" s="27">
        <f t="shared" si="88"/>
        <v>6</v>
      </c>
      <c r="K954">
        <f t="shared" si="85"/>
        <v>6</v>
      </c>
      <c r="L954" s="27" t="str">
        <f t="shared" si="89"/>
        <v>2021</v>
      </c>
      <c r="M954" t="str">
        <f t="shared" si="86"/>
        <v>Culto Noturno</v>
      </c>
      <c r="N954" t="str">
        <f t="shared" si="84"/>
        <v>Jovem</v>
      </c>
      <c r="O954">
        <f t="shared" si="87"/>
        <v>5</v>
      </c>
      <c r="P954">
        <f t="shared" si="87"/>
        <v>4</v>
      </c>
      <c r="Q954">
        <f t="shared" si="87"/>
        <v>9</v>
      </c>
    </row>
    <row r="955" spans="4:17">
      <c r="E955" t="s">
        <v>289</v>
      </c>
      <c r="F955">
        <v>7</v>
      </c>
      <c r="G955">
        <v>2</v>
      </c>
      <c r="H955">
        <v>9</v>
      </c>
      <c r="J955" s="27">
        <f t="shared" si="88"/>
        <v>6</v>
      </c>
      <c r="K955">
        <f t="shared" si="85"/>
        <v>6</v>
      </c>
      <c r="L955" s="27" t="str">
        <f t="shared" si="89"/>
        <v>2021</v>
      </c>
      <c r="M955" t="str">
        <f t="shared" si="86"/>
        <v>Culto Noturno</v>
      </c>
      <c r="N955" t="str">
        <f t="shared" si="84"/>
        <v>Junior</v>
      </c>
      <c r="O955">
        <f t="shared" si="87"/>
        <v>7</v>
      </c>
      <c r="P955">
        <f t="shared" si="87"/>
        <v>2</v>
      </c>
      <c r="Q955">
        <f t="shared" si="87"/>
        <v>9</v>
      </c>
    </row>
    <row r="956" spans="4:17">
      <c r="D956" t="s">
        <v>330</v>
      </c>
      <c r="F956">
        <v>28</v>
      </c>
      <c r="G956">
        <v>19</v>
      </c>
      <c r="H956">
        <v>47</v>
      </c>
      <c r="J956" s="27">
        <f t="shared" si="88"/>
        <v>6</v>
      </c>
      <c r="K956">
        <f t="shared" si="85"/>
        <v>6</v>
      </c>
      <c r="L956" s="27" t="str">
        <f t="shared" si="89"/>
        <v>2021</v>
      </c>
      <c r="M956" t="str">
        <f t="shared" si="86"/>
        <v>Culto Noturno Total</v>
      </c>
      <c r="N956" t="str">
        <f t="shared" si="84"/>
        <v>Total</v>
      </c>
      <c r="O956">
        <f t="shared" si="87"/>
        <v>28</v>
      </c>
      <c r="P956">
        <f t="shared" si="87"/>
        <v>19</v>
      </c>
      <c r="Q956">
        <f t="shared" si="87"/>
        <v>47</v>
      </c>
    </row>
    <row r="957" spans="4:17">
      <c r="D957" t="s">
        <v>305</v>
      </c>
      <c r="E957" t="s">
        <v>303</v>
      </c>
      <c r="F957">
        <v>3</v>
      </c>
      <c r="G957">
        <v>2</v>
      </c>
      <c r="H957">
        <v>5</v>
      </c>
      <c r="J957" s="27">
        <f t="shared" si="88"/>
        <v>6</v>
      </c>
      <c r="K957">
        <f t="shared" si="85"/>
        <v>6</v>
      </c>
      <c r="L957" s="27" t="str">
        <f t="shared" si="89"/>
        <v>2021</v>
      </c>
      <c r="M957" t="str">
        <f t="shared" si="86"/>
        <v>EBD</v>
      </c>
      <c r="N957" t="str">
        <f t="shared" si="84"/>
        <v>Adolescentes</v>
      </c>
      <c r="O957">
        <f t="shared" si="87"/>
        <v>3</v>
      </c>
      <c r="P957">
        <f t="shared" si="87"/>
        <v>2</v>
      </c>
      <c r="Q957">
        <f t="shared" si="87"/>
        <v>5</v>
      </c>
    </row>
    <row r="958" spans="4:17">
      <c r="E958" t="s">
        <v>292</v>
      </c>
      <c r="F958">
        <v>7</v>
      </c>
      <c r="G958">
        <v>4</v>
      </c>
      <c r="H958">
        <v>11</v>
      </c>
      <c r="J958" s="27">
        <f t="shared" si="88"/>
        <v>6</v>
      </c>
      <c r="K958">
        <f t="shared" si="85"/>
        <v>6</v>
      </c>
      <c r="L958" s="27" t="str">
        <f t="shared" si="89"/>
        <v>2021</v>
      </c>
      <c r="M958" t="str">
        <f t="shared" si="86"/>
        <v>EBD</v>
      </c>
      <c r="N958" t="str">
        <f t="shared" si="84"/>
        <v>Adultos</v>
      </c>
      <c r="O958">
        <f t="shared" si="87"/>
        <v>7</v>
      </c>
      <c r="P958">
        <f t="shared" si="87"/>
        <v>4</v>
      </c>
      <c r="Q958">
        <f t="shared" si="87"/>
        <v>11</v>
      </c>
    </row>
    <row r="959" spans="4:17">
      <c r="E959" t="s">
        <v>294</v>
      </c>
      <c r="F959">
        <v>2</v>
      </c>
      <c r="G959">
        <v>2</v>
      </c>
      <c r="H959">
        <v>4</v>
      </c>
      <c r="J959" s="27">
        <f t="shared" si="88"/>
        <v>6</v>
      </c>
      <c r="K959">
        <f t="shared" si="85"/>
        <v>6</v>
      </c>
      <c r="L959" s="27" t="str">
        <f t="shared" si="89"/>
        <v>2021</v>
      </c>
      <c r="M959" t="str">
        <f t="shared" si="86"/>
        <v>EBD</v>
      </c>
      <c r="N959" t="str">
        <f t="shared" si="84"/>
        <v>Berçário</v>
      </c>
      <c r="O959">
        <f t="shared" si="87"/>
        <v>2</v>
      </c>
      <c r="P959">
        <f t="shared" si="87"/>
        <v>2</v>
      </c>
      <c r="Q959">
        <f t="shared" si="87"/>
        <v>4</v>
      </c>
    </row>
    <row r="960" spans="4:17">
      <c r="E960" t="s">
        <v>306</v>
      </c>
      <c r="F960">
        <v>3</v>
      </c>
      <c r="G960">
        <v>3</v>
      </c>
      <c r="H960">
        <v>6</v>
      </c>
      <c r="J960" s="27">
        <f t="shared" si="88"/>
        <v>6</v>
      </c>
      <c r="K960">
        <f t="shared" si="85"/>
        <v>6</v>
      </c>
      <c r="L960" s="27" t="str">
        <f t="shared" si="89"/>
        <v>2021</v>
      </c>
      <c r="M960" t="str">
        <f t="shared" si="86"/>
        <v>EBD</v>
      </c>
      <c r="N960" t="str">
        <f t="shared" si="84"/>
        <v>Idosos</v>
      </c>
      <c r="O960">
        <f t="shared" si="87"/>
        <v>3</v>
      </c>
      <c r="P960">
        <f t="shared" si="87"/>
        <v>3</v>
      </c>
      <c r="Q960">
        <f t="shared" si="87"/>
        <v>6</v>
      </c>
    </row>
    <row r="961" spans="3:17">
      <c r="E961" t="s">
        <v>300</v>
      </c>
      <c r="F961">
        <v>6</v>
      </c>
      <c r="G961">
        <v>2</v>
      </c>
      <c r="H961">
        <v>8</v>
      </c>
      <c r="J961" s="27">
        <f t="shared" si="88"/>
        <v>6</v>
      </c>
      <c r="K961">
        <f t="shared" si="85"/>
        <v>6</v>
      </c>
      <c r="L961" s="27" t="str">
        <f t="shared" si="89"/>
        <v>2021</v>
      </c>
      <c r="M961" t="str">
        <f t="shared" si="86"/>
        <v>EBD</v>
      </c>
      <c r="N961" t="str">
        <f t="shared" si="84"/>
        <v>Jovem</v>
      </c>
      <c r="O961">
        <f t="shared" si="87"/>
        <v>6</v>
      </c>
      <c r="P961">
        <f t="shared" si="87"/>
        <v>2</v>
      </c>
      <c r="Q961">
        <f t="shared" si="87"/>
        <v>8</v>
      </c>
    </row>
    <row r="962" spans="3:17">
      <c r="E962" t="s">
        <v>289</v>
      </c>
      <c r="F962">
        <v>3</v>
      </c>
      <c r="G962">
        <v>1</v>
      </c>
      <c r="H962">
        <v>4</v>
      </c>
      <c r="J962" s="27">
        <f t="shared" si="88"/>
        <v>6</v>
      </c>
      <c r="K962">
        <f t="shared" si="85"/>
        <v>6</v>
      </c>
      <c r="L962" s="27" t="str">
        <f t="shared" si="89"/>
        <v>2021</v>
      </c>
      <c r="M962" t="str">
        <f t="shared" si="86"/>
        <v>EBD</v>
      </c>
      <c r="N962" t="str">
        <f t="shared" si="84"/>
        <v>Junior</v>
      </c>
      <c r="O962">
        <f t="shared" si="87"/>
        <v>3</v>
      </c>
      <c r="P962">
        <f t="shared" si="87"/>
        <v>1</v>
      </c>
      <c r="Q962">
        <f t="shared" si="87"/>
        <v>4</v>
      </c>
    </row>
    <row r="963" spans="3:17">
      <c r="D963" t="s">
        <v>331</v>
      </c>
      <c r="F963">
        <v>24</v>
      </c>
      <c r="G963">
        <v>14</v>
      </c>
      <c r="H963">
        <v>38</v>
      </c>
      <c r="J963" s="27">
        <f t="shared" si="88"/>
        <v>6</v>
      </c>
      <c r="K963">
        <f t="shared" si="85"/>
        <v>6</v>
      </c>
      <c r="L963" s="27" t="str">
        <f t="shared" si="89"/>
        <v>2021</v>
      </c>
      <c r="M963" t="str">
        <f t="shared" si="86"/>
        <v>EBD Total</v>
      </c>
      <c r="N963" t="str">
        <f t="shared" si="84"/>
        <v>Total</v>
      </c>
      <c r="O963">
        <f t="shared" si="87"/>
        <v>24</v>
      </c>
      <c r="P963">
        <f t="shared" si="87"/>
        <v>14</v>
      </c>
      <c r="Q963">
        <f t="shared" si="87"/>
        <v>38</v>
      </c>
    </row>
    <row r="964" spans="3:17">
      <c r="D964" t="s">
        <v>304</v>
      </c>
      <c r="E964" t="s">
        <v>303</v>
      </c>
      <c r="F964">
        <v>3</v>
      </c>
      <c r="G964">
        <v>4</v>
      </c>
      <c r="H964">
        <v>7</v>
      </c>
      <c r="J964" s="27">
        <f t="shared" si="88"/>
        <v>6</v>
      </c>
      <c r="K964">
        <f t="shared" si="85"/>
        <v>6</v>
      </c>
      <c r="L964" s="27" t="str">
        <f t="shared" si="89"/>
        <v>2021</v>
      </c>
      <c r="M964" t="str">
        <f t="shared" si="86"/>
        <v>Reunião</v>
      </c>
      <c r="N964" t="str">
        <f t="shared" ref="N964:N1027" si="90">IF(E964="","Total",E964)</f>
        <v>Adolescentes</v>
      </c>
      <c r="O964">
        <f t="shared" si="87"/>
        <v>3</v>
      </c>
      <c r="P964">
        <f t="shared" si="87"/>
        <v>4</v>
      </c>
      <c r="Q964">
        <f t="shared" si="87"/>
        <v>7</v>
      </c>
    </row>
    <row r="965" spans="3:17">
      <c r="E965" t="s">
        <v>292</v>
      </c>
      <c r="F965">
        <v>1</v>
      </c>
      <c r="G965">
        <v>5</v>
      </c>
      <c r="H965">
        <v>6</v>
      </c>
      <c r="J965" s="27">
        <f t="shared" si="88"/>
        <v>6</v>
      </c>
      <c r="K965">
        <f t="shared" ref="K965:K1028" si="91">IF(B965="",K964,VLOOKUP(B965,$U$3:$V$14,2,0))</f>
        <v>6</v>
      </c>
      <c r="L965" s="27" t="str">
        <f t="shared" si="89"/>
        <v>2021</v>
      </c>
      <c r="M965" t="str">
        <f t="shared" ref="M965:M1028" si="92">IF(D965="",M964,D965)</f>
        <v>Reunião</v>
      </c>
      <c r="N965" t="str">
        <f t="shared" si="90"/>
        <v>Adultos</v>
      </c>
      <c r="O965">
        <f t="shared" ref="O965:Q1028" si="93">F965</f>
        <v>1</v>
      </c>
      <c r="P965">
        <f t="shared" si="93"/>
        <v>5</v>
      </c>
      <c r="Q965">
        <f t="shared" si="93"/>
        <v>6</v>
      </c>
    </row>
    <row r="966" spans="3:17">
      <c r="E966" t="s">
        <v>294</v>
      </c>
      <c r="F966">
        <v>2</v>
      </c>
      <c r="G966">
        <v>2</v>
      </c>
      <c r="H966">
        <v>4</v>
      </c>
      <c r="J966" s="27">
        <f t="shared" ref="J966:J1029" si="94">IF(C966="",J965,C966)</f>
        <v>6</v>
      </c>
      <c r="K966">
        <f t="shared" si="91"/>
        <v>6</v>
      </c>
      <c r="L966" s="27" t="str">
        <f t="shared" ref="L966:L1029" si="95">IF(A966="",L965,A966)</f>
        <v>2021</v>
      </c>
      <c r="M966" t="str">
        <f t="shared" si="92"/>
        <v>Reunião</v>
      </c>
      <c r="N966" t="str">
        <f t="shared" si="90"/>
        <v>Berçário</v>
      </c>
      <c r="O966">
        <f t="shared" si="93"/>
        <v>2</v>
      </c>
      <c r="P966">
        <f t="shared" si="93"/>
        <v>2</v>
      </c>
      <c r="Q966">
        <f t="shared" si="93"/>
        <v>4</v>
      </c>
    </row>
    <row r="967" spans="3:17">
      <c r="E967" t="s">
        <v>306</v>
      </c>
      <c r="F967">
        <v>1</v>
      </c>
      <c r="G967">
        <v>2</v>
      </c>
      <c r="H967">
        <v>3</v>
      </c>
      <c r="J967" s="27">
        <f t="shared" si="94"/>
        <v>6</v>
      </c>
      <c r="K967">
        <f t="shared" si="91"/>
        <v>6</v>
      </c>
      <c r="L967" s="27" t="str">
        <f t="shared" si="95"/>
        <v>2021</v>
      </c>
      <c r="M967" t="str">
        <f t="shared" si="92"/>
        <v>Reunião</v>
      </c>
      <c r="N967" t="str">
        <f t="shared" si="90"/>
        <v>Idosos</v>
      </c>
      <c r="O967">
        <f t="shared" si="93"/>
        <v>1</v>
      </c>
      <c r="P967">
        <f t="shared" si="93"/>
        <v>2</v>
      </c>
      <c r="Q967">
        <f t="shared" si="93"/>
        <v>3</v>
      </c>
    </row>
    <row r="968" spans="3:17">
      <c r="E968" t="s">
        <v>300</v>
      </c>
      <c r="F968">
        <v>2</v>
      </c>
      <c r="G968">
        <v>3</v>
      </c>
      <c r="H968">
        <v>5</v>
      </c>
      <c r="J968" s="27">
        <f t="shared" si="94"/>
        <v>6</v>
      </c>
      <c r="K968">
        <f t="shared" si="91"/>
        <v>6</v>
      </c>
      <c r="L968" s="27" t="str">
        <f t="shared" si="95"/>
        <v>2021</v>
      </c>
      <c r="M968" t="str">
        <f t="shared" si="92"/>
        <v>Reunião</v>
      </c>
      <c r="N968" t="str">
        <f t="shared" si="90"/>
        <v>Jovem</v>
      </c>
      <c r="O968">
        <f t="shared" si="93"/>
        <v>2</v>
      </c>
      <c r="P968">
        <f t="shared" si="93"/>
        <v>3</v>
      </c>
      <c r="Q968">
        <f t="shared" si="93"/>
        <v>5</v>
      </c>
    </row>
    <row r="969" spans="3:17">
      <c r="E969" t="s">
        <v>289</v>
      </c>
      <c r="F969">
        <v>4</v>
      </c>
      <c r="G969">
        <v>1</v>
      </c>
      <c r="H969">
        <v>5</v>
      </c>
      <c r="J969" s="27">
        <f t="shared" si="94"/>
        <v>6</v>
      </c>
      <c r="K969">
        <f t="shared" si="91"/>
        <v>6</v>
      </c>
      <c r="L969" s="27" t="str">
        <f t="shared" si="95"/>
        <v>2021</v>
      </c>
      <c r="M969" t="str">
        <f t="shared" si="92"/>
        <v>Reunião</v>
      </c>
      <c r="N969" t="str">
        <f t="shared" si="90"/>
        <v>Junior</v>
      </c>
      <c r="O969">
        <f t="shared" si="93"/>
        <v>4</v>
      </c>
      <c r="P969">
        <f t="shared" si="93"/>
        <v>1</v>
      </c>
      <c r="Q969">
        <f t="shared" si="93"/>
        <v>5</v>
      </c>
    </row>
    <row r="970" spans="3:17">
      <c r="D970" t="s">
        <v>332</v>
      </c>
      <c r="F970">
        <v>13</v>
      </c>
      <c r="G970">
        <v>17</v>
      </c>
      <c r="H970">
        <v>30</v>
      </c>
      <c r="J970" s="27">
        <f t="shared" si="94"/>
        <v>6</v>
      </c>
      <c r="K970">
        <f t="shared" si="91"/>
        <v>6</v>
      </c>
      <c r="L970" s="27" t="str">
        <f t="shared" si="95"/>
        <v>2021</v>
      </c>
      <c r="M970" t="str">
        <f t="shared" si="92"/>
        <v>Reunião Total</v>
      </c>
      <c r="N970" t="str">
        <f t="shared" si="90"/>
        <v>Total</v>
      </c>
      <c r="O970">
        <f t="shared" si="93"/>
        <v>13</v>
      </c>
      <c r="P970">
        <f t="shared" si="93"/>
        <v>17</v>
      </c>
      <c r="Q970">
        <f t="shared" si="93"/>
        <v>30</v>
      </c>
    </row>
    <row r="971" spans="3:17">
      <c r="C971">
        <v>13</v>
      </c>
      <c r="D971" t="s">
        <v>299</v>
      </c>
      <c r="E971" t="s">
        <v>303</v>
      </c>
      <c r="F971">
        <v>4</v>
      </c>
      <c r="G971">
        <v>4</v>
      </c>
      <c r="H971">
        <v>8</v>
      </c>
      <c r="J971" s="27">
        <f t="shared" si="94"/>
        <v>13</v>
      </c>
      <c r="K971">
        <f t="shared" si="91"/>
        <v>6</v>
      </c>
      <c r="L971" s="27" t="str">
        <f t="shared" si="95"/>
        <v>2021</v>
      </c>
      <c r="M971" t="str">
        <f t="shared" si="92"/>
        <v>Assembléia Extraordinária</v>
      </c>
      <c r="N971" t="str">
        <f t="shared" si="90"/>
        <v>Adolescentes</v>
      </c>
      <c r="O971">
        <f t="shared" si="93"/>
        <v>4</v>
      </c>
      <c r="P971">
        <f t="shared" si="93"/>
        <v>4</v>
      </c>
      <c r="Q971">
        <f t="shared" si="93"/>
        <v>8</v>
      </c>
    </row>
    <row r="972" spans="3:17">
      <c r="E972" t="s">
        <v>292</v>
      </c>
      <c r="F972">
        <v>1</v>
      </c>
      <c r="G972">
        <v>2</v>
      </c>
      <c r="H972">
        <v>3</v>
      </c>
      <c r="J972" s="27">
        <f t="shared" si="94"/>
        <v>13</v>
      </c>
      <c r="K972">
        <f t="shared" si="91"/>
        <v>6</v>
      </c>
      <c r="L972" s="27" t="str">
        <f t="shared" si="95"/>
        <v>2021</v>
      </c>
      <c r="M972" t="str">
        <f t="shared" si="92"/>
        <v>Assembléia Extraordinária</v>
      </c>
      <c r="N972" t="str">
        <f t="shared" si="90"/>
        <v>Adultos</v>
      </c>
      <c r="O972">
        <f t="shared" si="93"/>
        <v>1</v>
      </c>
      <c r="P972">
        <f t="shared" si="93"/>
        <v>2</v>
      </c>
      <c r="Q972">
        <f t="shared" si="93"/>
        <v>3</v>
      </c>
    </row>
    <row r="973" spans="3:17">
      <c r="E973" t="s">
        <v>294</v>
      </c>
      <c r="F973">
        <v>2</v>
      </c>
      <c r="G973">
        <v>2</v>
      </c>
      <c r="H973">
        <v>4</v>
      </c>
      <c r="J973" s="27">
        <f t="shared" si="94"/>
        <v>13</v>
      </c>
      <c r="K973">
        <f t="shared" si="91"/>
        <v>6</v>
      </c>
      <c r="L973" s="27" t="str">
        <f t="shared" si="95"/>
        <v>2021</v>
      </c>
      <c r="M973" t="str">
        <f t="shared" si="92"/>
        <v>Assembléia Extraordinária</v>
      </c>
      <c r="N973" t="str">
        <f t="shared" si="90"/>
        <v>Berçário</v>
      </c>
      <c r="O973">
        <f t="shared" si="93"/>
        <v>2</v>
      </c>
      <c r="P973">
        <f t="shared" si="93"/>
        <v>2</v>
      </c>
      <c r="Q973">
        <f t="shared" si="93"/>
        <v>4</v>
      </c>
    </row>
    <row r="974" spans="3:17">
      <c r="E974" t="s">
        <v>306</v>
      </c>
      <c r="F974">
        <v>4</v>
      </c>
      <c r="G974">
        <v>2</v>
      </c>
      <c r="H974">
        <v>6</v>
      </c>
      <c r="J974" s="27">
        <f t="shared" si="94"/>
        <v>13</v>
      </c>
      <c r="K974">
        <f t="shared" si="91"/>
        <v>6</v>
      </c>
      <c r="L974" s="27" t="str">
        <f t="shared" si="95"/>
        <v>2021</v>
      </c>
      <c r="M974" t="str">
        <f t="shared" si="92"/>
        <v>Assembléia Extraordinária</v>
      </c>
      <c r="N974" t="str">
        <f t="shared" si="90"/>
        <v>Idosos</v>
      </c>
      <c r="O974">
        <f t="shared" si="93"/>
        <v>4</v>
      </c>
      <c r="P974">
        <f t="shared" si="93"/>
        <v>2</v>
      </c>
      <c r="Q974">
        <f t="shared" si="93"/>
        <v>6</v>
      </c>
    </row>
    <row r="975" spans="3:17">
      <c r="E975" t="s">
        <v>300</v>
      </c>
      <c r="F975">
        <v>2</v>
      </c>
      <c r="G975">
        <v>2</v>
      </c>
      <c r="H975">
        <v>4</v>
      </c>
      <c r="J975" s="27">
        <f t="shared" si="94"/>
        <v>13</v>
      </c>
      <c r="K975">
        <f t="shared" si="91"/>
        <v>6</v>
      </c>
      <c r="L975" s="27" t="str">
        <f t="shared" si="95"/>
        <v>2021</v>
      </c>
      <c r="M975" t="str">
        <f t="shared" si="92"/>
        <v>Assembléia Extraordinária</v>
      </c>
      <c r="N975" t="str">
        <f t="shared" si="90"/>
        <v>Jovem</v>
      </c>
      <c r="O975">
        <f t="shared" si="93"/>
        <v>2</v>
      </c>
      <c r="P975">
        <f t="shared" si="93"/>
        <v>2</v>
      </c>
      <c r="Q975">
        <f t="shared" si="93"/>
        <v>4</v>
      </c>
    </row>
    <row r="976" spans="3:17">
      <c r="E976" t="s">
        <v>289</v>
      </c>
      <c r="F976">
        <v>2</v>
      </c>
      <c r="G976">
        <v>3</v>
      </c>
      <c r="H976">
        <v>5</v>
      </c>
      <c r="J976" s="27">
        <f t="shared" si="94"/>
        <v>13</v>
      </c>
      <c r="K976">
        <f t="shared" si="91"/>
        <v>6</v>
      </c>
      <c r="L976" s="27" t="str">
        <f t="shared" si="95"/>
        <v>2021</v>
      </c>
      <c r="M976" t="str">
        <f t="shared" si="92"/>
        <v>Assembléia Extraordinária</v>
      </c>
      <c r="N976" t="str">
        <f t="shared" si="90"/>
        <v>Junior</v>
      </c>
      <c r="O976">
        <f t="shared" si="93"/>
        <v>2</v>
      </c>
      <c r="P976">
        <f t="shared" si="93"/>
        <v>3</v>
      </c>
      <c r="Q976">
        <f t="shared" si="93"/>
        <v>5</v>
      </c>
    </row>
    <row r="977" spans="4:17">
      <c r="D977" t="s">
        <v>327</v>
      </c>
      <c r="F977">
        <v>15</v>
      </c>
      <c r="G977">
        <v>15</v>
      </c>
      <c r="H977">
        <v>30</v>
      </c>
      <c r="J977" s="27">
        <f t="shared" si="94"/>
        <v>13</v>
      </c>
      <c r="K977">
        <f t="shared" si="91"/>
        <v>6</v>
      </c>
      <c r="L977" s="27" t="str">
        <f t="shared" si="95"/>
        <v>2021</v>
      </c>
      <c r="M977" t="str">
        <f t="shared" si="92"/>
        <v>Assembléia Extraordinária Total</v>
      </c>
      <c r="N977" t="str">
        <f t="shared" si="90"/>
        <v>Total</v>
      </c>
      <c r="O977">
        <f t="shared" si="93"/>
        <v>15</v>
      </c>
      <c r="P977">
        <f t="shared" si="93"/>
        <v>15</v>
      </c>
      <c r="Q977">
        <f t="shared" si="93"/>
        <v>30</v>
      </c>
    </row>
    <row r="978" spans="4:17">
      <c r="D978" t="s">
        <v>298</v>
      </c>
      <c r="E978" t="s">
        <v>303</v>
      </c>
      <c r="F978">
        <v>4</v>
      </c>
      <c r="G978">
        <v>4</v>
      </c>
      <c r="H978">
        <v>8</v>
      </c>
      <c r="J978" s="27">
        <f t="shared" si="94"/>
        <v>13</v>
      </c>
      <c r="K978">
        <f t="shared" si="91"/>
        <v>6</v>
      </c>
      <c r="L978" s="27" t="str">
        <f t="shared" si="95"/>
        <v>2021</v>
      </c>
      <c r="M978" t="str">
        <f t="shared" si="92"/>
        <v>Assembléia Ordinária</v>
      </c>
      <c r="N978" t="str">
        <f t="shared" si="90"/>
        <v>Adolescentes</v>
      </c>
      <c r="O978">
        <f t="shared" si="93"/>
        <v>4</v>
      </c>
      <c r="P978">
        <f t="shared" si="93"/>
        <v>4</v>
      </c>
      <c r="Q978">
        <f t="shared" si="93"/>
        <v>8</v>
      </c>
    </row>
    <row r="979" spans="4:17">
      <c r="E979" t="s">
        <v>292</v>
      </c>
      <c r="F979">
        <v>4</v>
      </c>
      <c r="G979">
        <v>6</v>
      </c>
      <c r="H979">
        <v>10</v>
      </c>
      <c r="J979" s="27">
        <f t="shared" si="94"/>
        <v>13</v>
      </c>
      <c r="K979">
        <f t="shared" si="91"/>
        <v>6</v>
      </c>
      <c r="L979" s="27" t="str">
        <f t="shared" si="95"/>
        <v>2021</v>
      </c>
      <c r="M979" t="str">
        <f t="shared" si="92"/>
        <v>Assembléia Ordinária</v>
      </c>
      <c r="N979" t="str">
        <f t="shared" si="90"/>
        <v>Adultos</v>
      </c>
      <c r="O979">
        <f t="shared" si="93"/>
        <v>4</v>
      </c>
      <c r="P979">
        <f t="shared" si="93"/>
        <v>6</v>
      </c>
      <c r="Q979">
        <f t="shared" si="93"/>
        <v>10</v>
      </c>
    </row>
    <row r="980" spans="4:17">
      <c r="E980" t="s">
        <v>294</v>
      </c>
      <c r="F980">
        <v>2</v>
      </c>
      <c r="G980">
        <v>3</v>
      </c>
      <c r="H980">
        <v>5</v>
      </c>
      <c r="J980" s="27">
        <f t="shared" si="94"/>
        <v>13</v>
      </c>
      <c r="K980">
        <f t="shared" si="91"/>
        <v>6</v>
      </c>
      <c r="L980" s="27" t="str">
        <f t="shared" si="95"/>
        <v>2021</v>
      </c>
      <c r="M980" t="str">
        <f t="shared" si="92"/>
        <v>Assembléia Ordinária</v>
      </c>
      <c r="N980" t="str">
        <f t="shared" si="90"/>
        <v>Berçário</v>
      </c>
      <c r="O980">
        <f t="shared" si="93"/>
        <v>2</v>
      </c>
      <c r="P980">
        <f t="shared" si="93"/>
        <v>3</v>
      </c>
      <c r="Q980">
        <f t="shared" si="93"/>
        <v>5</v>
      </c>
    </row>
    <row r="981" spans="4:17">
      <c r="E981" t="s">
        <v>306</v>
      </c>
      <c r="F981">
        <v>1</v>
      </c>
      <c r="G981">
        <v>1</v>
      </c>
      <c r="H981">
        <v>2</v>
      </c>
      <c r="J981" s="27">
        <f t="shared" si="94"/>
        <v>13</v>
      </c>
      <c r="K981">
        <f t="shared" si="91"/>
        <v>6</v>
      </c>
      <c r="L981" s="27" t="str">
        <f t="shared" si="95"/>
        <v>2021</v>
      </c>
      <c r="M981" t="str">
        <f t="shared" si="92"/>
        <v>Assembléia Ordinária</v>
      </c>
      <c r="N981" t="str">
        <f t="shared" si="90"/>
        <v>Idosos</v>
      </c>
      <c r="O981">
        <f t="shared" si="93"/>
        <v>1</v>
      </c>
      <c r="P981">
        <f t="shared" si="93"/>
        <v>1</v>
      </c>
      <c r="Q981">
        <f t="shared" si="93"/>
        <v>2</v>
      </c>
    </row>
    <row r="982" spans="4:17">
      <c r="E982" t="s">
        <v>300</v>
      </c>
      <c r="F982">
        <v>2</v>
      </c>
      <c r="G982">
        <v>3</v>
      </c>
      <c r="H982">
        <v>5</v>
      </c>
      <c r="J982" s="27">
        <f t="shared" si="94"/>
        <v>13</v>
      </c>
      <c r="K982">
        <f t="shared" si="91"/>
        <v>6</v>
      </c>
      <c r="L982" s="27" t="str">
        <f t="shared" si="95"/>
        <v>2021</v>
      </c>
      <c r="M982" t="str">
        <f t="shared" si="92"/>
        <v>Assembléia Ordinária</v>
      </c>
      <c r="N982" t="str">
        <f t="shared" si="90"/>
        <v>Jovem</v>
      </c>
      <c r="O982">
        <f t="shared" si="93"/>
        <v>2</v>
      </c>
      <c r="P982">
        <f t="shared" si="93"/>
        <v>3</v>
      </c>
      <c r="Q982">
        <f t="shared" si="93"/>
        <v>5</v>
      </c>
    </row>
    <row r="983" spans="4:17">
      <c r="E983" t="s">
        <v>289</v>
      </c>
      <c r="F983">
        <v>2</v>
      </c>
      <c r="G983">
        <v>3</v>
      </c>
      <c r="H983">
        <v>5</v>
      </c>
      <c r="J983" s="27">
        <f t="shared" si="94"/>
        <v>13</v>
      </c>
      <c r="K983">
        <f t="shared" si="91"/>
        <v>6</v>
      </c>
      <c r="L983" s="27" t="str">
        <f t="shared" si="95"/>
        <v>2021</v>
      </c>
      <c r="M983" t="str">
        <f t="shared" si="92"/>
        <v>Assembléia Ordinária</v>
      </c>
      <c r="N983" t="str">
        <f t="shared" si="90"/>
        <v>Junior</v>
      </c>
      <c r="O983">
        <f t="shared" si="93"/>
        <v>2</v>
      </c>
      <c r="P983">
        <f t="shared" si="93"/>
        <v>3</v>
      </c>
      <c r="Q983">
        <f t="shared" si="93"/>
        <v>5</v>
      </c>
    </row>
    <row r="984" spans="4:17">
      <c r="D984" t="s">
        <v>328</v>
      </c>
      <c r="F984">
        <v>15</v>
      </c>
      <c r="G984">
        <v>20</v>
      </c>
      <c r="H984">
        <v>35</v>
      </c>
      <c r="J984" s="27">
        <f t="shared" si="94"/>
        <v>13</v>
      </c>
      <c r="K984">
        <f t="shared" si="91"/>
        <v>6</v>
      </c>
      <c r="L984" s="27" t="str">
        <f t="shared" si="95"/>
        <v>2021</v>
      </c>
      <c r="M984" t="str">
        <f t="shared" si="92"/>
        <v>Assembléia Ordinária Total</v>
      </c>
      <c r="N984" t="str">
        <f t="shared" si="90"/>
        <v>Total</v>
      </c>
      <c r="O984">
        <f t="shared" si="93"/>
        <v>15</v>
      </c>
      <c r="P984">
        <f t="shared" si="93"/>
        <v>20</v>
      </c>
      <c r="Q984">
        <f t="shared" si="93"/>
        <v>35</v>
      </c>
    </row>
    <row r="985" spans="4:17">
      <c r="D985" t="s">
        <v>296</v>
      </c>
      <c r="E985" t="s">
        <v>303</v>
      </c>
      <c r="F985">
        <v>4</v>
      </c>
      <c r="G985">
        <v>4</v>
      </c>
      <c r="H985">
        <v>8</v>
      </c>
      <c r="J985" s="27">
        <f t="shared" si="94"/>
        <v>13</v>
      </c>
      <c r="K985">
        <f t="shared" si="91"/>
        <v>6</v>
      </c>
      <c r="L985" s="27" t="str">
        <f t="shared" si="95"/>
        <v>2021</v>
      </c>
      <c r="M985" t="str">
        <f t="shared" si="92"/>
        <v>Culto Matutino</v>
      </c>
      <c r="N985" t="str">
        <f t="shared" si="90"/>
        <v>Adolescentes</v>
      </c>
      <c r="O985">
        <f t="shared" si="93"/>
        <v>4</v>
      </c>
      <c r="P985">
        <f t="shared" si="93"/>
        <v>4</v>
      </c>
      <c r="Q985">
        <f t="shared" si="93"/>
        <v>8</v>
      </c>
    </row>
    <row r="986" spans="4:17">
      <c r="E986" t="s">
        <v>292</v>
      </c>
      <c r="F986">
        <v>3</v>
      </c>
      <c r="G986">
        <v>2</v>
      </c>
      <c r="H986">
        <v>5</v>
      </c>
      <c r="J986" s="27">
        <f t="shared" si="94"/>
        <v>13</v>
      </c>
      <c r="K986">
        <f t="shared" si="91"/>
        <v>6</v>
      </c>
      <c r="L986" s="27" t="str">
        <f t="shared" si="95"/>
        <v>2021</v>
      </c>
      <c r="M986" t="str">
        <f t="shared" si="92"/>
        <v>Culto Matutino</v>
      </c>
      <c r="N986" t="str">
        <f t="shared" si="90"/>
        <v>Adultos</v>
      </c>
      <c r="O986">
        <f t="shared" si="93"/>
        <v>3</v>
      </c>
      <c r="P986">
        <f t="shared" si="93"/>
        <v>2</v>
      </c>
      <c r="Q986">
        <f t="shared" si="93"/>
        <v>5</v>
      </c>
    </row>
    <row r="987" spans="4:17">
      <c r="E987" t="s">
        <v>294</v>
      </c>
      <c r="F987">
        <v>2</v>
      </c>
      <c r="G987">
        <v>1</v>
      </c>
      <c r="H987">
        <v>3</v>
      </c>
      <c r="J987" s="27">
        <f t="shared" si="94"/>
        <v>13</v>
      </c>
      <c r="K987">
        <f t="shared" si="91"/>
        <v>6</v>
      </c>
      <c r="L987" s="27" t="str">
        <f t="shared" si="95"/>
        <v>2021</v>
      </c>
      <c r="M987" t="str">
        <f t="shared" si="92"/>
        <v>Culto Matutino</v>
      </c>
      <c r="N987" t="str">
        <f t="shared" si="90"/>
        <v>Berçário</v>
      </c>
      <c r="O987">
        <f t="shared" si="93"/>
        <v>2</v>
      </c>
      <c r="P987">
        <f t="shared" si="93"/>
        <v>1</v>
      </c>
      <c r="Q987">
        <f t="shared" si="93"/>
        <v>3</v>
      </c>
    </row>
    <row r="988" spans="4:17">
      <c r="E988" t="s">
        <v>306</v>
      </c>
      <c r="F988">
        <v>1</v>
      </c>
      <c r="G988">
        <v>2</v>
      </c>
      <c r="H988">
        <v>3</v>
      </c>
      <c r="J988" s="27">
        <f t="shared" si="94"/>
        <v>13</v>
      </c>
      <c r="K988">
        <f t="shared" si="91"/>
        <v>6</v>
      </c>
      <c r="L988" s="27" t="str">
        <f t="shared" si="95"/>
        <v>2021</v>
      </c>
      <c r="M988" t="str">
        <f t="shared" si="92"/>
        <v>Culto Matutino</v>
      </c>
      <c r="N988" t="str">
        <f t="shared" si="90"/>
        <v>Idosos</v>
      </c>
      <c r="O988">
        <f t="shared" si="93"/>
        <v>1</v>
      </c>
      <c r="P988">
        <f t="shared" si="93"/>
        <v>2</v>
      </c>
      <c r="Q988">
        <f t="shared" si="93"/>
        <v>3</v>
      </c>
    </row>
    <row r="989" spans="4:17">
      <c r="E989" t="s">
        <v>300</v>
      </c>
      <c r="F989">
        <v>5</v>
      </c>
      <c r="G989">
        <v>3</v>
      </c>
      <c r="H989">
        <v>8</v>
      </c>
      <c r="J989" s="27">
        <f t="shared" si="94"/>
        <v>13</v>
      </c>
      <c r="K989">
        <f t="shared" si="91"/>
        <v>6</v>
      </c>
      <c r="L989" s="27" t="str">
        <f t="shared" si="95"/>
        <v>2021</v>
      </c>
      <c r="M989" t="str">
        <f t="shared" si="92"/>
        <v>Culto Matutino</v>
      </c>
      <c r="N989" t="str">
        <f t="shared" si="90"/>
        <v>Jovem</v>
      </c>
      <c r="O989">
        <f t="shared" si="93"/>
        <v>5</v>
      </c>
      <c r="P989">
        <f t="shared" si="93"/>
        <v>3</v>
      </c>
      <c r="Q989">
        <f t="shared" si="93"/>
        <v>8</v>
      </c>
    </row>
    <row r="990" spans="4:17">
      <c r="E990" t="s">
        <v>289</v>
      </c>
      <c r="F990">
        <v>5</v>
      </c>
      <c r="G990">
        <v>2</v>
      </c>
      <c r="H990">
        <v>7</v>
      </c>
      <c r="J990" s="27">
        <f t="shared" si="94"/>
        <v>13</v>
      </c>
      <c r="K990">
        <f t="shared" si="91"/>
        <v>6</v>
      </c>
      <c r="L990" s="27" t="str">
        <f t="shared" si="95"/>
        <v>2021</v>
      </c>
      <c r="M990" t="str">
        <f t="shared" si="92"/>
        <v>Culto Matutino</v>
      </c>
      <c r="N990" t="str">
        <f t="shared" si="90"/>
        <v>Junior</v>
      </c>
      <c r="O990">
        <f t="shared" si="93"/>
        <v>5</v>
      </c>
      <c r="P990">
        <f t="shared" si="93"/>
        <v>2</v>
      </c>
      <c r="Q990">
        <f t="shared" si="93"/>
        <v>7</v>
      </c>
    </row>
    <row r="991" spans="4:17">
      <c r="D991" t="s">
        <v>329</v>
      </c>
      <c r="F991">
        <v>20</v>
      </c>
      <c r="G991">
        <v>14</v>
      </c>
      <c r="H991">
        <v>34</v>
      </c>
      <c r="J991" s="27">
        <f t="shared" si="94"/>
        <v>13</v>
      </c>
      <c r="K991">
        <f t="shared" si="91"/>
        <v>6</v>
      </c>
      <c r="L991" s="27" t="str">
        <f t="shared" si="95"/>
        <v>2021</v>
      </c>
      <c r="M991" t="str">
        <f t="shared" si="92"/>
        <v>Culto Matutino Total</v>
      </c>
      <c r="N991" t="str">
        <f t="shared" si="90"/>
        <v>Total</v>
      </c>
      <c r="O991">
        <f t="shared" si="93"/>
        <v>20</v>
      </c>
      <c r="P991">
        <f t="shared" si="93"/>
        <v>14</v>
      </c>
      <c r="Q991">
        <f t="shared" si="93"/>
        <v>34</v>
      </c>
    </row>
    <row r="992" spans="4:17">
      <c r="D992" t="s">
        <v>297</v>
      </c>
      <c r="E992" t="s">
        <v>303</v>
      </c>
      <c r="F992">
        <v>5</v>
      </c>
      <c r="G992">
        <v>4</v>
      </c>
      <c r="H992">
        <v>9</v>
      </c>
      <c r="J992" s="27">
        <f t="shared" si="94"/>
        <v>13</v>
      </c>
      <c r="K992">
        <f t="shared" si="91"/>
        <v>6</v>
      </c>
      <c r="L992" s="27" t="str">
        <f t="shared" si="95"/>
        <v>2021</v>
      </c>
      <c r="M992" t="str">
        <f t="shared" si="92"/>
        <v>Culto Noturno</v>
      </c>
      <c r="N992" t="str">
        <f t="shared" si="90"/>
        <v>Adolescentes</v>
      </c>
      <c r="O992">
        <f t="shared" si="93"/>
        <v>5</v>
      </c>
      <c r="P992">
        <f t="shared" si="93"/>
        <v>4</v>
      </c>
      <c r="Q992">
        <f t="shared" si="93"/>
        <v>9</v>
      </c>
    </row>
    <row r="993" spans="4:17">
      <c r="E993" t="s">
        <v>292</v>
      </c>
      <c r="F993">
        <v>11</v>
      </c>
      <c r="G993">
        <v>2</v>
      </c>
      <c r="H993">
        <v>13</v>
      </c>
      <c r="J993" s="27">
        <f t="shared" si="94"/>
        <v>13</v>
      </c>
      <c r="K993">
        <f t="shared" si="91"/>
        <v>6</v>
      </c>
      <c r="L993" s="27" t="str">
        <f t="shared" si="95"/>
        <v>2021</v>
      </c>
      <c r="M993" t="str">
        <f t="shared" si="92"/>
        <v>Culto Noturno</v>
      </c>
      <c r="N993" t="str">
        <f t="shared" si="90"/>
        <v>Adultos</v>
      </c>
      <c r="O993">
        <f t="shared" si="93"/>
        <v>11</v>
      </c>
      <c r="P993">
        <f t="shared" si="93"/>
        <v>2</v>
      </c>
      <c r="Q993">
        <f t="shared" si="93"/>
        <v>13</v>
      </c>
    </row>
    <row r="994" spans="4:17">
      <c r="E994" t="s">
        <v>294</v>
      </c>
      <c r="F994">
        <v>2</v>
      </c>
      <c r="G994">
        <v>1</v>
      </c>
      <c r="H994">
        <v>3</v>
      </c>
      <c r="J994" s="27">
        <f t="shared" si="94"/>
        <v>13</v>
      </c>
      <c r="K994">
        <f t="shared" si="91"/>
        <v>6</v>
      </c>
      <c r="L994" s="27" t="str">
        <f t="shared" si="95"/>
        <v>2021</v>
      </c>
      <c r="M994" t="str">
        <f t="shared" si="92"/>
        <v>Culto Noturno</v>
      </c>
      <c r="N994" t="str">
        <f t="shared" si="90"/>
        <v>Berçário</v>
      </c>
      <c r="O994">
        <f t="shared" si="93"/>
        <v>2</v>
      </c>
      <c r="P994">
        <f t="shared" si="93"/>
        <v>1</v>
      </c>
      <c r="Q994">
        <f t="shared" si="93"/>
        <v>3</v>
      </c>
    </row>
    <row r="995" spans="4:17">
      <c r="E995" t="s">
        <v>306</v>
      </c>
      <c r="F995">
        <v>7</v>
      </c>
      <c r="G995">
        <v>2</v>
      </c>
      <c r="H995">
        <v>9</v>
      </c>
      <c r="J995" s="27">
        <f t="shared" si="94"/>
        <v>13</v>
      </c>
      <c r="K995">
        <f t="shared" si="91"/>
        <v>6</v>
      </c>
      <c r="L995" s="27" t="str">
        <f t="shared" si="95"/>
        <v>2021</v>
      </c>
      <c r="M995" t="str">
        <f t="shared" si="92"/>
        <v>Culto Noturno</v>
      </c>
      <c r="N995" t="str">
        <f t="shared" si="90"/>
        <v>Idosos</v>
      </c>
      <c r="O995">
        <f t="shared" si="93"/>
        <v>7</v>
      </c>
      <c r="P995">
        <f t="shared" si="93"/>
        <v>2</v>
      </c>
      <c r="Q995">
        <f t="shared" si="93"/>
        <v>9</v>
      </c>
    </row>
    <row r="996" spans="4:17">
      <c r="E996" t="s">
        <v>300</v>
      </c>
      <c r="F996">
        <v>4</v>
      </c>
      <c r="G996">
        <v>2</v>
      </c>
      <c r="H996">
        <v>6</v>
      </c>
      <c r="J996" s="27">
        <f t="shared" si="94"/>
        <v>13</v>
      </c>
      <c r="K996">
        <f t="shared" si="91"/>
        <v>6</v>
      </c>
      <c r="L996" s="27" t="str">
        <f t="shared" si="95"/>
        <v>2021</v>
      </c>
      <c r="M996" t="str">
        <f t="shared" si="92"/>
        <v>Culto Noturno</v>
      </c>
      <c r="N996" t="str">
        <f t="shared" si="90"/>
        <v>Jovem</v>
      </c>
      <c r="O996">
        <f t="shared" si="93"/>
        <v>4</v>
      </c>
      <c r="P996">
        <f t="shared" si="93"/>
        <v>2</v>
      </c>
      <c r="Q996">
        <f t="shared" si="93"/>
        <v>6</v>
      </c>
    </row>
    <row r="997" spans="4:17">
      <c r="E997" t="s">
        <v>289</v>
      </c>
      <c r="F997">
        <v>6</v>
      </c>
      <c r="G997">
        <v>1</v>
      </c>
      <c r="H997">
        <v>7</v>
      </c>
      <c r="J997" s="27">
        <f t="shared" si="94"/>
        <v>13</v>
      </c>
      <c r="K997">
        <f t="shared" si="91"/>
        <v>6</v>
      </c>
      <c r="L997" s="27" t="str">
        <f t="shared" si="95"/>
        <v>2021</v>
      </c>
      <c r="M997" t="str">
        <f t="shared" si="92"/>
        <v>Culto Noturno</v>
      </c>
      <c r="N997" t="str">
        <f t="shared" si="90"/>
        <v>Junior</v>
      </c>
      <c r="O997">
        <f t="shared" si="93"/>
        <v>6</v>
      </c>
      <c r="P997">
        <f t="shared" si="93"/>
        <v>1</v>
      </c>
      <c r="Q997">
        <f t="shared" si="93"/>
        <v>7</v>
      </c>
    </row>
    <row r="998" spans="4:17">
      <c r="D998" t="s">
        <v>330</v>
      </c>
      <c r="F998">
        <v>35</v>
      </c>
      <c r="G998">
        <v>12</v>
      </c>
      <c r="H998">
        <v>47</v>
      </c>
      <c r="J998" s="27">
        <f t="shared" si="94"/>
        <v>13</v>
      </c>
      <c r="K998">
        <f t="shared" si="91"/>
        <v>6</v>
      </c>
      <c r="L998" s="27" t="str">
        <f t="shared" si="95"/>
        <v>2021</v>
      </c>
      <c r="M998" t="str">
        <f t="shared" si="92"/>
        <v>Culto Noturno Total</v>
      </c>
      <c r="N998" t="str">
        <f t="shared" si="90"/>
        <v>Total</v>
      </c>
      <c r="O998">
        <f t="shared" si="93"/>
        <v>35</v>
      </c>
      <c r="P998">
        <f t="shared" si="93"/>
        <v>12</v>
      </c>
      <c r="Q998">
        <f t="shared" si="93"/>
        <v>47</v>
      </c>
    </row>
    <row r="999" spans="4:17">
      <c r="D999" t="s">
        <v>305</v>
      </c>
      <c r="E999" t="s">
        <v>303</v>
      </c>
      <c r="F999">
        <v>2</v>
      </c>
      <c r="G999">
        <v>1</v>
      </c>
      <c r="H999">
        <v>3</v>
      </c>
      <c r="J999" s="27">
        <f t="shared" si="94"/>
        <v>13</v>
      </c>
      <c r="K999">
        <f t="shared" si="91"/>
        <v>6</v>
      </c>
      <c r="L999" s="27" t="str">
        <f t="shared" si="95"/>
        <v>2021</v>
      </c>
      <c r="M999" t="str">
        <f t="shared" si="92"/>
        <v>EBD</v>
      </c>
      <c r="N999" t="str">
        <f t="shared" si="90"/>
        <v>Adolescentes</v>
      </c>
      <c r="O999">
        <f t="shared" si="93"/>
        <v>2</v>
      </c>
      <c r="P999">
        <f t="shared" si="93"/>
        <v>1</v>
      </c>
      <c r="Q999">
        <f t="shared" si="93"/>
        <v>3</v>
      </c>
    </row>
    <row r="1000" spans="4:17">
      <c r="E1000" t="s">
        <v>292</v>
      </c>
      <c r="F1000">
        <v>12</v>
      </c>
      <c r="G1000">
        <v>7</v>
      </c>
      <c r="H1000">
        <v>19</v>
      </c>
      <c r="J1000" s="27">
        <f t="shared" si="94"/>
        <v>13</v>
      </c>
      <c r="K1000">
        <f t="shared" si="91"/>
        <v>6</v>
      </c>
      <c r="L1000" s="27" t="str">
        <f t="shared" si="95"/>
        <v>2021</v>
      </c>
      <c r="M1000" t="str">
        <f t="shared" si="92"/>
        <v>EBD</v>
      </c>
      <c r="N1000" t="str">
        <f t="shared" si="90"/>
        <v>Adultos</v>
      </c>
      <c r="O1000">
        <f t="shared" si="93"/>
        <v>12</v>
      </c>
      <c r="P1000">
        <f t="shared" si="93"/>
        <v>7</v>
      </c>
      <c r="Q1000">
        <f t="shared" si="93"/>
        <v>19</v>
      </c>
    </row>
    <row r="1001" spans="4:17">
      <c r="E1001" t="s">
        <v>294</v>
      </c>
      <c r="F1001">
        <v>1</v>
      </c>
      <c r="G1001">
        <v>2</v>
      </c>
      <c r="H1001">
        <v>3</v>
      </c>
      <c r="J1001" s="27">
        <f t="shared" si="94"/>
        <v>13</v>
      </c>
      <c r="K1001">
        <f t="shared" si="91"/>
        <v>6</v>
      </c>
      <c r="L1001" s="27" t="str">
        <f t="shared" si="95"/>
        <v>2021</v>
      </c>
      <c r="M1001" t="str">
        <f t="shared" si="92"/>
        <v>EBD</v>
      </c>
      <c r="N1001" t="str">
        <f t="shared" si="90"/>
        <v>Berçário</v>
      </c>
      <c r="O1001">
        <f t="shared" si="93"/>
        <v>1</v>
      </c>
      <c r="P1001">
        <f t="shared" si="93"/>
        <v>2</v>
      </c>
      <c r="Q1001">
        <f t="shared" si="93"/>
        <v>3</v>
      </c>
    </row>
    <row r="1002" spans="4:17">
      <c r="E1002" t="s">
        <v>306</v>
      </c>
      <c r="F1002">
        <v>3</v>
      </c>
      <c r="G1002">
        <v>3</v>
      </c>
      <c r="H1002">
        <v>6</v>
      </c>
      <c r="J1002" s="27">
        <f t="shared" si="94"/>
        <v>13</v>
      </c>
      <c r="K1002">
        <f t="shared" si="91"/>
        <v>6</v>
      </c>
      <c r="L1002" s="27" t="str">
        <f t="shared" si="95"/>
        <v>2021</v>
      </c>
      <c r="M1002" t="str">
        <f t="shared" si="92"/>
        <v>EBD</v>
      </c>
      <c r="N1002" t="str">
        <f t="shared" si="90"/>
        <v>Idosos</v>
      </c>
      <c r="O1002">
        <f t="shared" si="93"/>
        <v>3</v>
      </c>
      <c r="P1002">
        <f t="shared" si="93"/>
        <v>3</v>
      </c>
      <c r="Q1002">
        <f t="shared" si="93"/>
        <v>6</v>
      </c>
    </row>
    <row r="1003" spans="4:17">
      <c r="E1003" t="s">
        <v>300</v>
      </c>
      <c r="F1003">
        <v>2</v>
      </c>
      <c r="G1003">
        <v>3</v>
      </c>
      <c r="H1003">
        <v>5</v>
      </c>
      <c r="J1003" s="27">
        <f t="shared" si="94"/>
        <v>13</v>
      </c>
      <c r="K1003">
        <f t="shared" si="91"/>
        <v>6</v>
      </c>
      <c r="L1003" s="27" t="str">
        <f t="shared" si="95"/>
        <v>2021</v>
      </c>
      <c r="M1003" t="str">
        <f t="shared" si="92"/>
        <v>EBD</v>
      </c>
      <c r="N1003" t="str">
        <f t="shared" si="90"/>
        <v>Jovem</v>
      </c>
      <c r="O1003">
        <f t="shared" si="93"/>
        <v>2</v>
      </c>
      <c r="P1003">
        <f t="shared" si="93"/>
        <v>3</v>
      </c>
      <c r="Q1003">
        <f t="shared" si="93"/>
        <v>5</v>
      </c>
    </row>
    <row r="1004" spans="4:17">
      <c r="E1004" t="s">
        <v>289</v>
      </c>
      <c r="F1004">
        <v>5</v>
      </c>
      <c r="G1004">
        <v>3</v>
      </c>
      <c r="H1004">
        <v>8</v>
      </c>
      <c r="J1004" s="27">
        <f t="shared" si="94"/>
        <v>13</v>
      </c>
      <c r="K1004">
        <f t="shared" si="91"/>
        <v>6</v>
      </c>
      <c r="L1004" s="27" t="str">
        <f t="shared" si="95"/>
        <v>2021</v>
      </c>
      <c r="M1004" t="str">
        <f t="shared" si="92"/>
        <v>EBD</v>
      </c>
      <c r="N1004" t="str">
        <f t="shared" si="90"/>
        <v>Junior</v>
      </c>
      <c r="O1004">
        <f t="shared" si="93"/>
        <v>5</v>
      </c>
      <c r="P1004">
        <f t="shared" si="93"/>
        <v>3</v>
      </c>
      <c r="Q1004">
        <f t="shared" si="93"/>
        <v>8</v>
      </c>
    </row>
    <row r="1005" spans="4:17">
      <c r="D1005" t="s">
        <v>331</v>
      </c>
      <c r="F1005">
        <v>25</v>
      </c>
      <c r="G1005">
        <v>19</v>
      </c>
      <c r="H1005">
        <v>44</v>
      </c>
      <c r="J1005" s="27">
        <f t="shared" si="94"/>
        <v>13</v>
      </c>
      <c r="K1005">
        <f t="shared" si="91"/>
        <v>6</v>
      </c>
      <c r="L1005" s="27" t="str">
        <f t="shared" si="95"/>
        <v>2021</v>
      </c>
      <c r="M1005" t="str">
        <f t="shared" si="92"/>
        <v>EBD Total</v>
      </c>
      <c r="N1005" t="str">
        <f t="shared" si="90"/>
        <v>Total</v>
      </c>
      <c r="O1005">
        <f t="shared" si="93"/>
        <v>25</v>
      </c>
      <c r="P1005">
        <f t="shared" si="93"/>
        <v>19</v>
      </c>
      <c r="Q1005">
        <f t="shared" si="93"/>
        <v>44</v>
      </c>
    </row>
    <row r="1006" spans="4:17">
      <c r="D1006" t="s">
        <v>304</v>
      </c>
      <c r="E1006" t="s">
        <v>303</v>
      </c>
      <c r="F1006">
        <v>1</v>
      </c>
      <c r="G1006">
        <v>4</v>
      </c>
      <c r="H1006">
        <v>5</v>
      </c>
      <c r="J1006" s="27">
        <f t="shared" si="94"/>
        <v>13</v>
      </c>
      <c r="K1006">
        <f t="shared" si="91"/>
        <v>6</v>
      </c>
      <c r="L1006" s="27" t="str">
        <f t="shared" si="95"/>
        <v>2021</v>
      </c>
      <c r="M1006" t="str">
        <f t="shared" si="92"/>
        <v>Reunião</v>
      </c>
      <c r="N1006" t="str">
        <f t="shared" si="90"/>
        <v>Adolescentes</v>
      </c>
      <c r="O1006">
        <f t="shared" si="93"/>
        <v>1</v>
      </c>
      <c r="P1006">
        <f t="shared" si="93"/>
        <v>4</v>
      </c>
      <c r="Q1006">
        <f t="shared" si="93"/>
        <v>5</v>
      </c>
    </row>
    <row r="1007" spans="4:17">
      <c r="E1007" t="s">
        <v>292</v>
      </c>
      <c r="F1007">
        <v>2</v>
      </c>
      <c r="G1007">
        <v>3</v>
      </c>
      <c r="H1007">
        <v>5</v>
      </c>
      <c r="J1007" s="27">
        <f t="shared" si="94"/>
        <v>13</v>
      </c>
      <c r="K1007">
        <f t="shared" si="91"/>
        <v>6</v>
      </c>
      <c r="L1007" s="27" t="str">
        <f t="shared" si="95"/>
        <v>2021</v>
      </c>
      <c r="M1007" t="str">
        <f t="shared" si="92"/>
        <v>Reunião</v>
      </c>
      <c r="N1007" t="str">
        <f t="shared" si="90"/>
        <v>Adultos</v>
      </c>
      <c r="O1007">
        <f t="shared" si="93"/>
        <v>2</v>
      </c>
      <c r="P1007">
        <f t="shared" si="93"/>
        <v>3</v>
      </c>
      <c r="Q1007">
        <f t="shared" si="93"/>
        <v>5</v>
      </c>
    </row>
    <row r="1008" spans="4:17">
      <c r="E1008" t="s">
        <v>294</v>
      </c>
      <c r="F1008">
        <v>2</v>
      </c>
      <c r="G1008">
        <v>1</v>
      </c>
      <c r="H1008">
        <v>3</v>
      </c>
      <c r="J1008" s="27">
        <f t="shared" si="94"/>
        <v>13</v>
      </c>
      <c r="K1008">
        <f t="shared" si="91"/>
        <v>6</v>
      </c>
      <c r="L1008" s="27" t="str">
        <f t="shared" si="95"/>
        <v>2021</v>
      </c>
      <c r="M1008" t="str">
        <f t="shared" si="92"/>
        <v>Reunião</v>
      </c>
      <c r="N1008" t="str">
        <f t="shared" si="90"/>
        <v>Berçário</v>
      </c>
      <c r="O1008">
        <f t="shared" si="93"/>
        <v>2</v>
      </c>
      <c r="P1008">
        <f t="shared" si="93"/>
        <v>1</v>
      </c>
      <c r="Q1008">
        <f t="shared" si="93"/>
        <v>3</v>
      </c>
    </row>
    <row r="1009" spans="3:17">
      <c r="E1009" t="s">
        <v>306</v>
      </c>
      <c r="F1009">
        <v>1</v>
      </c>
      <c r="G1009">
        <v>3</v>
      </c>
      <c r="H1009">
        <v>4</v>
      </c>
      <c r="J1009" s="27">
        <f t="shared" si="94"/>
        <v>13</v>
      </c>
      <c r="K1009">
        <f t="shared" si="91"/>
        <v>6</v>
      </c>
      <c r="L1009" s="27" t="str">
        <f t="shared" si="95"/>
        <v>2021</v>
      </c>
      <c r="M1009" t="str">
        <f t="shared" si="92"/>
        <v>Reunião</v>
      </c>
      <c r="N1009" t="str">
        <f t="shared" si="90"/>
        <v>Idosos</v>
      </c>
      <c r="O1009">
        <f t="shared" si="93"/>
        <v>1</v>
      </c>
      <c r="P1009">
        <f t="shared" si="93"/>
        <v>3</v>
      </c>
      <c r="Q1009">
        <f t="shared" si="93"/>
        <v>4</v>
      </c>
    </row>
    <row r="1010" spans="3:17">
      <c r="E1010" t="s">
        <v>300</v>
      </c>
      <c r="F1010">
        <v>6</v>
      </c>
      <c r="G1010">
        <v>4</v>
      </c>
      <c r="H1010">
        <v>10</v>
      </c>
      <c r="J1010" s="27">
        <f t="shared" si="94"/>
        <v>13</v>
      </c>
      <c r="K1010">
        <f t="shared" si="91"/>
        <v>6</v>
      </c>
      <c r="L1010" s="27" t="str">
        <f t="shared" si="95"/>
        <v>2021</v>
      </c>
      <c r="M1010" t="str">
        <f t="shared" si="92"/>
        <v>Reunião</v>
      </c>
      <c r="N1010" t="str">
        <f t="shared" si="90"/>
        <v>Jovem</v>
      </c>
      <c r="O1010">
        <f t="shared" si="93"/>
        <v>6</v>
      </c>
      <c r="P1010">
        <f t="shared" si="93"/>
        <v>4</v>
      </c>
      <c r="Q1010">
        <f t="shared" si="93"/>
        <v>10</v>
      </c>
    </row>
    <row r="1011" spans="3:17">
      <c r="E1011" t="s">
        <v>289</v>
      </c>
      <c r="F1011">
        <v>4</v>
      </c>
      <c r="G1011">
        <v>1</v>
      </c>
      <c r="H1011">
        <v>5</v>
      </c>
      <c r="J1011" s="27">
        <f t="shared" si="94"/>
        <v>13</v>
      </c>
      <c r="K1011">
        <f t="shared" si="91"/>
        <v>6</v>
      </c>
      <c r="L1011" s="27" t="str">
        <f t="shared" si="95"/>
        <v>2021</v>
      </c>
      <c r="M1011" t="str">
        <f t="shared" si="92"/>
        <v>Reunião</v>
      </c>
      <c r="N1011" t="str">
        <f t="shared" si="90"/>
        <v>Junior</v>
      </c>
      <c r="O1011">
        <f t="shared" si="93"/>
        <v>4</v>
      </c>
      <c r="P1011">
        <f t="shared" si="93"/>
        <v>1</v>
      </c>
      <c r="Q1011">
        <f t="shared" si="93"/>
        <v>5</v>
      </c>
    </row>
    <row r="1012" spans="3:17">
      <c r="D1012" t="s">
        <v>332</v>
      </c>
      <c r="F1012">
        <v>16</v>
      </c>
      <c r="G1012">
        <v>16</v>
      </c>
      <c r="H1012">
        <v>32</v>
      </c>
      <c r="J1012" s="27">
        <f t="shared" si="94"/>
        <v>13</v>
      </c>
      <c r="K1012">
        <f t="shared" si="91"/>
        <v>6</v>
      </c>
      <c r="L1012" s="27" t="str">
        <f t="shared" si="95"/>
        <v>2021</v>
      </c>
      <c r="M1012" t="str">
        <f t="shared" si="92"/>
        <v>Reunião Total</v>
      </c>
      <c r="N1012" t="str">
        <f t="shared" si="90"/>
        <v>Total</v>
      </c>
      <c r="O1012">
        <f t="shared" si="93"/>
        <v>16</v>
      </c>
      <c r="P1012">
        <f t="shared" si="93"/>
        <v>16</v>
      </c>
      <c r="Q1012">
        <f t="shared" si="93"/>
        <v>32</v>
      </c>
    </row>
    <row r="1013" spans="3:17">
      <c r="C1013">
        <v>20</v>
      </c>
      <c r="D1013" t="s">
        <v>299</v>
      </c>
      <c r="E1013" t="s">
        <v>303</v>
      </c>
      <c r="F1013">
        <v>2</v>
      </c>
      <c r="G1013">
        <v>2</v>
      </c>
      <c r="H1013">
        <v>4</v>
      </c>
      <c r="J1013" s="27">
        <f t="shared" si="94"/>
        <v>20</v>
      </c>
      <c r="K1013">
        <f t="shared" si="91"/>
        <v>6</v>
      </c>
      <c r="L1013" s="27" t="str">
        <f t="shared" si="95"/>
        <v>2021</v>
      </c>
      <c r="M1013" t="str">
        <f t="shared" si="92"/>
        <v>Assembléia Extraordinária</v>
      </c>
      <c r="N1013" t="str">
        <f t="shared" si="90"/>
        <v>Adolescentes</v>
      </c>
      <c r="O1013">
        <f t="shared" si="93"/>
        <v>2</v>
      </c>
      <c r="P1013">
        <f t="shared" si="93"/>
        <v>2</v>
      </c>
      <c r="Q1013">
        <f t="shared" si="93"/>
        <v>4</v>
      </c>
    </row>
    <row r="1014" spans="3:17">
      <c r="E1014" t="s">
        <v>292</v>
      </c>
      <c r="F1014">
        <v>2</v>
      </c>
      <c r="G1014">
        <v>2</v>
      </c>
      <c r="H1014">
        <v>4</v>
      </c>
      <c r="J1014" s="27">
        <f t="shared" si="94"/>
        <v>20</v>
      </c>
      <c r="K1014">
        <f t="shared" si="91"/>
        <v>6</v>
      </c>
      <c r="L1014" s="27" t="str">
        <f t="shared" si="95"/>
        <v>2021</v>
      </c>
      <c r="M1014" t="str">
        <f t="shared" si="92"/>
        <v>Assembléia Extraordinária</v>
      </c>
      <c r="N1014" t="str">
        <f t="shared" si="90"/>
        <v>Adultos</v>
      </c>
      <c r="O1014">
        <f t="shared" si="93"/>
        <v>2</v>
      </c>
      <c r="P1014">
        <f t="shared" si="93"/>
        <v>2</v>
      </c>
      <c r="Q1014">
        <f t="shared" si="93"/>
        <v>4</v>
      </c>
    </row>
    <row r="1015" spans="3:17">
      <c r="E1015" t="s">
        <v>294</v>
      </c>
      <c r="F1015">
        <v>2</v>
      </c>
      <c r="G1015">
        <v>1</v>
      </c>
      <c r="H1015">
        <v>3</v>
      </c>
      <c r="J1015" s="27">
        <f t="shared" si="94"/>
        <v>20</v>
      </c>
      <c r="K1015">
        <f t="shared" si="91"/>
        <v>6</v>
      </c>
      <c r="L1015" s="27" t="str">
        <f t="shared" si="95"/>
        <v>2021</v>
      </c>
      <c r="M1015" t="str">
        <f t="shared" si="92"/>
        <v>Assembléia Extraordinária</v>
      </c>
      <c r="N1015" t="str">
        <f t="shared" si="90"/>
        <v>Berçário</v>
      </c>
      <c r="O1015">
        <f t="shared" si="93"/>
        <v>2</v>
      </c>
      <c r="P1015">
        <f t="shared" si="93"/>
        <v>1</v>
      </c>
      <c r="Q1015">
        <f t="shared" si="93"/>
        <v>3</v>
      </c>
    </row>
    <row r="1016" spans="3:17">
      <c r="E1016" t="s">
        <v>306</v>
      </c>
      <c r="F1016">
        <v>1</v>
      </c>
      <c r="G1016">
        <v>2</v>
      </c>
      <c r="H1016">
        <v>3</v>
      </c>
      <c r="J1016" s="27">
        <f t="shared" si="94"/>
        <v>20</v>
      </c>
      <c r="K1016">
        <f t="shared" si="91"/>
        <v>6</v>
      </c>
      <c r="L1016" s="27" t="str">
        <f t="shared" si="95"/>
        <v>2021</v>
      </c>
      <c r="M1016" t="str">
        <f t="shared" si="92"/>
        <v>Assembléia Extraordinária</v>
      </c>
      <c r="N1016" t="str">
        <f t="shared" si="90"/>
        <v>Idosos</v>
      </c>
      <c r="O1016">
        <f t="shared" si="93"/>
        <v>1</v>
      </c>
      <c r="P1016">
        <f t="shared" si="93"/>
        <v>2</v>
      </c>
      <c r="Q1016">
        <f t="shared" si="93"/>
        <v>3</v>
      </c>
    </row>
    <row r="1017" spans="3:17">
      <c r="E1017" t="s">
        <v>300</v>
      </c>
      <c r="F1017">
        <v>4</v>
      </c>
      <c r="G1017">
        <v>2</v>
      </c>
      <c r="H1017">
        <v>6</v>
      </c>
      <c r="J1017" s="27">
        <f t="shared" si="94"/>
        <v>20</v>
      </c>
      <c r="K1017">
        <f t="shared" si="91"/>
        <v>6</v>
      </c>
      <c r="L1017" s="27" t="str">
        <f t="shared" si="95"/>
        <v>2021</v>
      </c>
      <c r="M1017" t="str">
        <f t="shared" si="92"/>
        <v>Assembléia Extraordinária</v>
      </c>
      <c r="N1017" t="str">
        <f t="shared" si="90"/>
        <v>Jovem</v>
      </c>
      <c r="O1017">
        <f t="shared" si="93"/>
        <v>4</v>
      </c>
      <c r="P1017">
        <f t="shared" si="93"/>
        <v>2</v>
      </c>
      <c r="Q1017">
        <f t="shared" si="93"/>
        <v>6</v>
      </c>
    </row>
    <row r="1018" spans="3:17">
      <c r="E1018" t="s">
        <v>289</v>
      </c>
      <c r="F1018">
        <v>1</v>
      </c>
      <c r="G1018">
        <v>5</v>
      </c>
      <c r="H1018">
        <v>6</v>
      </c>
      <c r="J1018" s="27">
        <f t="shared" si="94"/>
        <v>20</v>
      </c>
      <c r="K1018">
        <f t="shared" si="91"/>
        <v>6</v>
      </c>
      <c r="L1018" s="27" t="str">
        <f t="shared" si="95"/>
        <v>2021</v>
      </c>
      <c r="M1018" t="str">
        <f t="shared" si="92"/>
        <v>Assembléia Extraordinária</v>
      </c>
      <c r="N1018" t="str">
        <f t="shared" si="90"/>
        <v>Junior</v>
      </c>
      <c r="O1018">
        <f t="shared" si="93"/>
        <v>1</v>
      </c>
      <c r="P1018">
        <f t="shared" si="93"/>
        <v>5</v>
      </c>
      <c r="Q1018">
        <f t="shared" si="93"/>
        <v>6</v>
      </c>
    </row>
    <row r="1019" spans="3:17">
      <c r="D1019" t="s">
        <v>327</v>
      </c>
      <c r="F1019">
        <v>12</v>
      </c>
      <c r="G1019">
        <v>14</v>
      </c>
      <c r="H1019">
        <v>26</v>
      </c>
      <c r="J1019" s="27">
        <f t="shared" si="94"/>
        <v>20</v>
      </c>
      <c r="K1019">
        <f t="shared" si="91"/>
        <v>6</v>
      </c>
      <c r="L1019" s="27" t="str">
        <f t="shared" si="95"/>
        <v>2021</v>
      </c>
      <c r="M1019" t="str">
        <f t="shared" si="92"/>
        <v>Assembléia Extraordinária Total</v>
      </c>
      <c r="N1019" t="str">
        <f t="shared" si="90"/>
        <v>Total</v>
      </c>
      <c r="O1019">
        <f t="shared" si="93"/>
        <v>12</v>
      </c>
      <c r="P1019">
        <f t="shared" si="93"/>
        <v>14</v>
      </c>
      <c r="Q1019">
        <f t="shared" si="93"/>
        <v>26</v>
      </c>
    </row>
    <row r="1020" spans="3:17">
      <c r="D1020" t="s">
        <v>298</v>
      </c>
      <c r="E1020" t="s">
        <v>303</v>
      </c>
      <c r="F1020">
        <v>3</v>
      </c>
      <c r="G1020">
        <v>2</v>
      </c>
      <c r="H1020">
        <v>5</v>
      </c>
      <c r="J1020" s="27">
        <f t="shared" si="94"/>
        <v>20</v>
      </c>
      <c r="K1020">
        <f t="shared" si="91"/>
        <v>6</v>
      </c>
      <c r="L1020" s="27" t="str">
        <f t="shared" si="95"/>
        <v>2021</v>
      </c>
      <c r="M1020" t="str">
        <f t="shared" si="92"/>
        <v>Assembléia Ordinária</v>
      </c>
      <c r="N1020" t="str">
        <f t="shared" si="90"/>
        <v>Adolescentes</v>
      </c>
      <c r="O1020">
        <f t="shared" si="93"/>
        <v>3</v>
      </c>
      <c r="P1020">
        <f t="shared" si="93"/>
        <v>2</v>
      </c>
      <c r="Q1020">
        <f t="shared" si="93"/>
        <v>5</v>
      </c>
    </row>
    <row r="1021" spans="3:17">
      <c r="E1021" t="s">
        <v>292</v>
      </c>
      <c r="F1021">
        <v>4</v>
      </c>
      <c r="G1021">
        <v>2</v>
      </c>
      <c r="H1021">
        <v>6</v>
      </c>
      <c r="J1021" s="27">
        <f t="shared" si="94"/>
        <v>20</v>
      </c>
      <c r="K1021">
        <f t="shared" si="91"/>
        <v>6</v>
      </c>
      <c r="L1021" s="27" t="str">
        <f t="shared" si="95"/>
        <v>2021</v>
      </c>
      <c r="M1021" t="str">
        <f t="shared" si="92"/>
        <v>Assembléia Ordinária</v>
      </c>
      <c r="N1021" t="str">
        <f t="shared" si="90"/>
        <v>Adultos</v>
      </c>
      <c r="O1021">
        <f t="shared" si="93"/>
        <v>4</v>
      </c>
      <c r="P1021">
        <f t="shared" si="93"/>
        <v>2</v>
      </c>
      <c r="Q1021">
        <f t="shared" si="93"/>
        <v>6</v>
      </c>
    </row>
    <row r="1022" spans="3:17">
      <c r="E1022" t="s">
        <v>294</v>
      </c>
      <c r="F1022">
        <v>2</v>
      </c>
      <c r="G1022">
        <v>3</v>
      </c>
      <c r="H1022">
        <v>5</v>
      </c>
      <c r="J1022" s="27">
        <f t="shared" si="94"/>
        <v>20</v>
      </c>
      <c r="K1022">
        <f t="shared" si="91"/>
        <v>6</v>
      </c>
      <c r="L1022" s="27" t="str">
        <f t="shared" si="95"/>
        <v>2021</v>
      </c>
      <c r="M1022" t="str">
        <f t="shared" si="92"/>
        <v>Assembléia Ordinária</v>
      </c>
      <c r="N1022" t="str">
        <f t="shared" si="90"/>
        <v>Berçário</v>
      </c>
      <c r="O1022">
        <f t="shared" si="93"/>
        <v>2</v>
      </c>
      <c r="P1022">
        <f t="shared" si="93"/>
        <v>3</v>
      </c>
      <c r="Q1022">
        <f t="shared" si="93"/>
        <v>5</v>
      </c>
    </row>
    <row r="1023" spans="3:17">
      <c r="E1023" t="s">
        <v>306</v>
      </c>
      <c r="F1023">
        <v>5</v>
      </c>
      <c r="G1023">
        <v>1</v>
      </c>
      <c r="H1023">
        <v>6</v>
      </c>
      <c r="J1023" s="27">
        <f t="shared" si="94"/>
        <v>20</v>
      </c>
      <c r="K1023">
        <f t="shared" si="91"/>
        <v>6</v>
      </c>
      <c r="L1023" s="27" t="str">
        <f t="shared" si="95"/>
        <v>2021</v>
      </c>
      <c r="M1023" t="str">
        <f t="shared" si="92"/>
        <v>Assembléia Ordinária</v>
      </c>
      <c r="N1023" t="str">
        <f t="shared" si="90"/>
        <v>Idosos</v>
      </c>
      <c r="O1023">
        <f t="shared" si="93"/>
        <v>5</v>
      </c>
      <c r="P1023">
        <f t="shared" si="93"/>
        <v>1</v>
      </c>
      <c r="Q1023">
        <f t="shared" si="93"/>
        <v>6</v>
      </c>
    </row>
    <row r="1024" spans="3:17">
      <c r="E1024" t="s">
        <v>300</v>
      </c>
      <c r="F1024">
        <v>2</v>
      </c>
      <c r="G1024">
        <v>1</v>
      </c>
      <c r="H1024">
        <v>3</v>
      </c>
      <c r="J1024" s="27">
        <f t="shared" si="94"/>
        <v>20</v>
      </c>
      <c r="K1024">
        <f t="shared" si="91"/>
        <v>6</v>
      </c>
      <c r="L1024" s="27" t="str">
        <f t="shared" si="95"/>
        <v>2021</v>
      </c>
      <c r="M1024" t="str">
        <f t="shared" si="92"/>
        <v>Assembléia Ordinária</v>
      </c>
      <c r="N1024" t="str">
        <f t="shared" si="90"/>
        <v>Jovem</v>
      </c>
      <c r="O1024">
        <f t="shared" si="93"/>
        <v>2</v>
      </c>
      <c r="P1024">
        <f t="shared" si="93"/>
        <v>1</v>
      </c>
      <c r="Q1024">
        <f t="shared" si="93"/>
        <v>3</v>
      </c>
    </row>
    <row r="1025" spans="4:17">
      <c r="E1025" t="s">
        <v>289</v>
      </c>
      <c r="F1025">
        <v>4</v>
      </c>
      <c r="G1025">
        <v>4</v>
      </c>
      <c r="H1025">
        <v>8</v>
      </c>
      <c r="J1025" s="27">
        <f t="shared" si="94"/>
        <v>20</v>
      </c>
      <c r="K1025">
        <f t="shared" si="91"/>
        <v>6</v>
      </c>
      <c r="L1025" s="27" t="str">
        <f t="shared" si="95"/>
        <v>2021</v>
      </c>
      <c r="M1025" t="str">
        <f t="shared" si="92"/>
        <v>Assembléia Ordinária</v>
      </c>
      <c r="N1025" t="str">
        <f t="shared" si="90"/>
        <v>Junior</v>
      </c>
      <c r="O1025">
        <f t="shared" si="93"/>
        <v>4</v>
      </c>
      <c r="P1025">
        <f t="shared" si="93"/>
        <v>4</v>
      </c>
      <c r="Q1025">
        <f t="shared" si="93"/>
        <v>8</v>
      </c>
    </row>
    <row r="1026" spans="4:17">
      <c r="D1026" t="s">
        <v>328</v>
      </c>
      <c r="F1026">
        <v>20</v>
      </c>
      <c r="G1026">
        <v>13</v>
      </c>
      <c r="H1026">
        <v>33</v>
      </c>
      <c r="J1026" s="27">
        <f t="shared" si="94"/>
        <v>20</v>
      </c>
      <c r="K1026">
        <f t="shared" si="91"/>
        <v>6</v>
      </c>
      <c r="L1026" s="27" t="str">
        <f t="shared" si="95"/>
        <v>2021</v>
      </c>
      <c r="M1026" t="str">
        <f t="shared" si="92"/>
        <v>Assembléia Ordinária Total</v>
      </c>
      <c r="N1026" t="str">
        <f t="shared" si="90"/>
        <v>Total</v>
      </c>
      <c r="O1026">
        <f t="shared" si="93"/>
        <v>20</v>
      </c>
      <c r="P1026">
        <f t="shared" si="93"/>
        <v>13</v>
      </c>
      <c r="Q1026">
        <f t="shared" si="93"/>
        <v>33</v>
      </c>
    </row>
    <row r="1027" spans="4:17">
      <c r="D1027" t="s">
        <v>296</v>
      </c>
      <c r="E1027" t="s">
        <v>303</v>
      </c>
      <c r="F1027">
        <v>1</v>
      </c>
      <c r="G1027">
        <v>1</v>
      </c>
      <c r="H1027">
        <v>2</v>
      </c>
      <c r="J1027" s="27">
        <f t="shared" si="94"/>
        <v>20</v>
      </c>
      <c r="K1027">
        <f t="shared" si="91"/>
        <v>6</v>
      </c>
      <c r="L1027" s="27" t="str">
        <f t="shared" si="95"/>
        <v>2021</v>
      </c>
      <c r="M1027" t="str">
        <f t="shared" si="92"/>
        <v>Culto Matutino</v>
      </c>
      <c r="N1027" t="str">
        <f t="shared" si="90"/>
        <v>Adolescentes</v>
      </c>
      <c r="O1027">
        <f t="shared" si="93"/>
        <v>1</v>
      </c>
      <c r="P1027">
        <f t="shared" si="93"/>
        <v>1</v>
      </c>
      <c r="Q1027">
        <f t="shared" si="93"/>
        <v>2</v>
      </c>
    </row>
    <row r="1028" spans="4:17">
      <c r="E1028" t="s">
        <v>292</v>
      </c>
      <c r="F1028">
        <v>2</v>
      </c>
      <c r="G1028">
        <v>1</v>
      </c>
      <c r="H1028">
        <v>3</v>
      </c>
      <c r="J1028" s="27">
        <f t="shared" si="94"/>
        <v>20</v>
      </c>
      <c r="K1028">
        <f t="shared" si="91"/>
        <v>6</v>
      </c>
      <c r="L1028" s="27" t="str">
        <f t="shared" si="95"/>
        <v>2021</v>
      </c>
      <c r="M1028" t="str">
        <f t="shared" si="92"/>
        <v>Culto Matutino</v>
      </c>
      <c r="N1028" t="str">
        <f t="shared" ref="N1028:N1091" si="96">IF(E1028="","Total",E1028)</f>
        <v>Adultos</v>
      </c>
      <c r="O1028">
        <f t="shared" si="93"/>
        <v>2</v>
      </c>
      <c r="P1028">
        <f t="shared" si="93"/>
        <v>1</v>
      </c>
      <c r="Q1028">
        <f t="shared" si="93"/>
        <v>3</v>
      </c>
    </row>
    <row r="1029" spans="4:17">
      <c r="E1029" t="s">
        <v>294</v>
      </c>
      <c r="F1029">
        <v>2</v>
      </c>
      <c r="G1029">
        <v>3</v>
      </c>
      <c r="H1029">
        <v>5</v>
      </c>
      <c r="J1029" s="27">
        <f t="shared" si="94"/>
        <v>20</v>
      </c>
      <c r="K1029">
        <f t="shared" ref="K1029:K1092" si="97">IF(B1029="",K1028,VLOOKUP(B1029,$U$3:$V$14,2,0))</f>
        <v>6</v>
      </c>
      <c r="L1029" s="27" t="str">
        <f t="shared" si="95"/>
        <v>2021</v>
      </c>
      <c r="M1029" t="str">
        <f t="shared" ref="M1029:M1092" si="98">IF(D1029="",M1028,D1029)</f>
        <v>Culto Matutino</v>
      </c>
      <c r="N1029" t="str">
        <f t="shared" si="96"/>
        <v>Berçário</v>
      </c>
      <c r="O1029">
        <f t="shared" ref="O1029:Q1092" si="99">F1029</f>
        <v>2</v>
      </c>
      <c r="P1029">
        <f t="shared" si="99"/>
        <v>3</v>
      </c>
      <c r="Q1029">
        <f t="shared" si="99"/>
        <v>5</v>
      </c>
    </row>
    <row r="1030" spans="4:17">
      <c r="E1030" t="s">
        <v>306</v>
      </c>
      <c r="F1030">
        <v>4</v>
      </c>
      <c r="G1030">
        <v>3</v>
      </c>
      <c r="H1030">
        <v>7</v>
      </c>
      <c r="J1030" s="27">
        <f t="shared" ref="J1030:J1093" si="100">IF(C1030="",J1029,C1030)</f>
        <v>20</v>
      </c>
      <c r="K1030">
        <f t="shared" si="97"/>
        <v>6</v>
      </c>
      <c r="L1030" s="27" t="str">
        <f t="shared" ref="L1030:L1093" si="101">IF(A1030="",L1029,A1030)</f>
        <v>2021</v>
      </c>
      <c r="M1030" t="str">
        <f t="shared" si="98"/>
        <v>Culto Matutino</v>
      </c>
      <c r="N1030" t="str">
        <f t="shared" si="96"/>
        <v>Idosos</v>
      </c>
      <c r="O1030">
        <f t="shared" si="99"/>
        <v>4</v>
      </c>
      <c r="P1030">
        <f t="shared" si="99"/>
        <v>3</v>
      </c>
      <c r="Q1030">
        <f t="shared" si="99"/>
        <v>7</v>
      </c>
    </row>
    <row r="1031" spans="4:17">
      <c r="E1031" t="s">
        <v>300</v>
      </c>
      <c r="F1031">
        <v>1</v>
      </c>
      <c r="G1031">
        <v>2</v>
      </c>
      <c r="H1031">
        <v>3</v>
      </c>
      <c r="J1031" s="27">
        <f t="shared" si="100"/>
        <v>20</v>
      </c>
      <c r="K1031">
        <f t="shared" si="97"/>
        <v>6</v>
      </c>
      <c r="L1031" s="27" t="str">
        <f t="shared" si="101"/>
        <v>2021</v>
      </c>
      <c r="M1031" t="str">
        <f t="shared" si="98"/>
        <v>Culto Matutino</v>
      </c>
      <c r="N1031" t="str">
        <f t="shared" si="96"/>
        <v>Jovem</v>
      </c>
      <c r="O1031">
        <f t="shared" si="99"/>
        <v>1</v>
      </c>
      <c r="P1031">
        <f t="shared" si="99"/>
        <v>2</v>
      </c>
      <c r="Q1031">
        <f t="shared" si="99"/>
        <v>3</v>
      </c>
    </row>
    <row r="1032" spans="4:17">
      <c r="E1032" t="s">
        <v>289</v>
      </c>
      <c r="F1032">
        <v>5</v>
      </c>
      <c r="G1032">
        <v>1</v>
      </c>
      <c r="H1032">
        <v>6</v>
      </c>
      <c r="J1032" s="27">
        <f t="shared" si="100"/>
        <v>20</v>
      </c>
      <c r="K1032">
        <f t="shared" si="97"/>
        <v>6</v>
      </c>
      <c r="L1032" s="27" t="str">
        <f t="shared" si="101"/>
        <v>2021</v>
      </c>
      <c r="M1032" t="str">
        <f t="shared" si="98"/>
        <v>Culto Matutino</v>
      </c>
      <c r="N1032" t="str">
        <f t="shared" si="96"/>
        <v>Junior</v>
      </c>
      <c r="O1032">
        <f t="shared" si="99"/>
        <v>5</v>
      </c>
      <c r="P1032">
        <f t="shared" si="99"/>
        <v>1</v>
      </c>
      <c r="Q1032">
        <f t="shared" si="99"/>
        <v>6</v>
      </c>
    </row>
    <row r="1033" spans="4:17">
      <c r="D1033" t="s">
        <v>329</v>
      </c>
      <c r="F1033">
        <v>15</v>
      </c>
      <c r="G1033">
        <v>11</v>
      </c>
      <c r="H1033">
        <v>26</v>
      </c>
      <c r="J1033" s="27">
        <f t="shared" si="100"/>
        <v>20</v>
      </c>
      <c r="K1033">
        <f t="shared" si="97"/>
        <v>6</v>
      </c>
      <c r="L1033" s="27" t="str">
        <f t="shared" si="101"/>
        <v>2021</v>
      </c>
      <c r="M1033" t="str">
        <f t="shared" si="98"/>
        <v>Culto Matutino Total</v>
      </c>
      <c r="N1033" t="str">
        <f t="shared" si="96"/>
        <v>Total</v>
      </c>
      <c r="O1033">
        <f t="shared" si="99"/>
        <v>15</v>
      </c>
      <c r="P1033">
        <f t="shared" si="99"/>
        <v>11</v>
      </c>
      <c r="Q1033">
        <f t="shared" si="99"/>
        <v>26</v>
      </c>
    </row>
    <row r="1034" spans="4:17">
      <c r="D1034" t="s">
        <v>297</v>
      </c>
      <c r="E1034" t="s">
        <v>303</v>
      </c>
      <c r="F1034">
        <v>5</v>
      </c>
      <c r="G1034">
        <v>2</v>
      </c>
      <c r="H1034">
        <v>7</v>
      </c>
      <c r="J1034" s="27">
        <f t="shared" si="100"/>
        <v>20</v>
      </c>
      <c r="K1034">
        <f t="shared" si="97"/>
        <v>6</v>
      </c>
      <c r="L1034" s="27" t="str">
        <f t="shared" si="101"/>
        <v>2021</v>
      </c>
      <c r="M1034" t="str">
        <f t="shared" si="98"/>
        <v>Culto Noturno</v>
      </c>
      <c r="N1034" t="str">
        <f t="shared" si="96"/>
        <v>Adolescentes</v>
      </c>
      <c r="O1034">
        <f t="shared" si="99"/>
        <v>5</v>
      </c>
      <c r="P1034">
        <f t="shared" si="99"/>
        <v>2</v>
      </c>
      <c r="Q1034">
        <f t="shared" si="99"/>
        <v>7</v>
      </c>
    </row>
    <row r="1035" spans="4:17">
      <c r="E1035" t="s">
        <v>292</v>
      </c>
      <c r="F1035">
        <v>3</v>
      </c>
      <c r="G1035">
        <v>5</v>
      </c>
      <c r="H1035">
        <v>8</v>
      </c>
      <c r="J1035" s="27">
        <f t="shared" si="100"/>
        <v>20</v>
      </c>
      <c r="K1035">
        <f t="shared" si="97"/>
        <v>6</v>
      </c>
      <c r="L1035" s="27" t="str">
        <f t="shared" si="101"/>
        <v>2021</v>
      </c>
      <c r="M1035" t="str">
        <f t="shared" si="98"/>
        <v>Culto Noturno</v>
      </c>
      <c r="N1035" t="str">
        <f t="shared" si="96"/>
        <v>Adultos</v>
      </c>
      <c r="O1035">
        <f t="shared" si="99"/>
        <v>3</v>
      </c>
      <c r="P1035">
        <f t="shared" si="99"/>
        <v>5</v>
      </c>
      <c r="Q1035">
        <f t="shared" si="99"/>
        <v>8</v>
      </c>
    </row>
    <row r="1036" spans="4:17">
      <c r="E1036" t="s">
        <v>294</v>
      </c>
      <c r="F1036">
        <v>2</v>
      </c>
      <c r="G1036">
        <v>2</v>
      </c>
      <c r="H1036">
        <v>4</v>
      </c>
      <c r="J1036" s="27">
        <f t="shared" si="100"/>
        <v>20</v>
      </c>
      <c r="K1036">
        <f t="shared" si="97"/>
        <v>6</v>
      </c>
      <c r="L1036" s="27" t="str">
        <f t="shared" si="101"/>
        <v>2021</v>
      </c>
      <c r="M1036" t="str">
        <f t="shared" si="98"/>
        <v>Culto Noturno</v>
      </c>
      <c r="N1036" t="str">
        <f t="shared" si="96"/>
        <v>Berçário</v>
      </c>
      <c r="O1036">
        <f t="shared" si="99"/>
        <v>2</v>
      </c>
      <c r="P1036">
        <f t="shared" si="99"/>
        <v>2</v>
      </c>
      <c r="Q1036">
        <f t="shared" si="99"/>
        <v>4</v>
      </c>
    </row>
    <row r="1037" spans="4:17">
      <c r="E1037" t="s">
        <v>306</v>
      </c>
      <c r="F1037">
        <v>3</v>
      </c>
      <c r="G1037">
        <v>3</v>
      </c>
      <c r="H1037">
        <v>6</v>
      </c>
      <c r="J1037" s="27">
        <f t="shared" si="100"/>
        <v>20</v>
      </c>
      <c r="K1037">
        <f t="shared" si="97"/>
        <v>6</v>
      </c>
      <c r="L1037" s="27" t="str">
        <f t="shared" si="101"/>
        <v>2021</v>
      </c>
      <c r="M1037" t="str">
        <f t="shared" si="98"/>
        <v>Culto Noturno</v>
      </c>
      <c r="N1037" t="str">
        <f t="shared" si="96"/>
        <v>Idosos</v>
      </c>
      <c r="O1037">
        <f t="shared" si="99"/>
        <v>3</v>
      </c>
      <c r="P1037">
        <f t="shared" si="99"/>
        <v>3</v>
      </c>
      <c r="Q1037">
        <f t="shared" si="99"/>
        <v>6</v>
      </c>
    </row>
    <row r="1038" spans="4:17">
      <c r="E1038" t="s">
        <v>300</v>
      </c>
      <c r="F1038">
        <v>4</v>
      </c>
      <c r="G1038">
        <v>1</v>
      </c>
      <c r="H1038">
        <v>5</v>
      </c>
      <c r="J1038" s="27">
        <f t="shared" si="100"/>
        <v>20</v>
      </c>
      <c r="K1038">
        <f t="shared" si="97"/>
        <v>6</v>
      </c>
      <c r="L1038" s="27" t="str">
        <f t="shared" si="101"/>
        <v>2021</v>
      </c>
      <c r="M1038" t="str">
        <f t="shared" si="98"/>
        <v>Culto Noturno</v>
      </c>
      <c r="N1038" t="str">
        <f t="shared" si="96"/>
        <v>Jovem</v>
      </c>
      <c r="O1038">
        <f t="shared" si="99"/>
        <v>4</v>
      </c>
      <c r="P1038">
        <f t="shared" si="99"/>
        <v>1</v>
      </c>
      <c r="Q1038">
        <f t="shared" si="99"/>
        <v>5</v>
      </c>
    </row>
    <row r="1039" spans="4:17">
      <c r="E1039" t="s">
        <v>289</v>
      </c>
      <c r="F1039">
        <v>1</v>
      </c>
      <c r="G1039">
        <v>5</v>
      </c>
      <c r="H1039">
        <v>6</v>
      </c>
      <c r="J1039" s="27">
        <f t="shared" si="100"/>
        <v>20</v>
      </c>
      <c r="K1039">
        <f t="shared" si="97"/>
        <v>6</v>
      </c>
      <c r="L1039" s="27" t="str">
        <f t="shared" si="101"/>
        <v>2021</v>
      </c>
      <c r="M1039" t="str">
        <f t="shared" si="98"/>
        <v>Culto Noturno</v>
      </c>
      <c r="N1039" t="str">
        <f t="shared" si="96"/>
        <v>Junior</v>
      </c>
      <c r="O1039">
        <f t="shared" si="99"/>
        <v>1</v>
      </c>
      <c r="P1039">
        <f t="shared" si="99"/>
        <v>5</v>
      </c>
      <c r="Q1039">
        <f t="shared" si="99"/>
        <v>6</v>
      </c>
    </row>
    <row r="1040" spans="4:17">
      <c r="D1040" t="s">
        <v>330</v>
      </c>
      <c r="F1040">
        <v>18</v>
      </c>
      <c r="G1040">
        <v>18</v>
      </c>
      <c r="H1040">
        <v>36</v>
      </c>
      <c r="J1040" s="27">
        <f t="shared" si="100"/>
        <v>20</v>
      </c>
      <c r="K1040">
        <f t="shared" si="97"/>
        <v>6</v>
      </c>
      <c r="L1040" s="27" t="str">
        <f t="shared" si="101"/>
        <v>2021</v>
      </c>
      <c r="M1040" t="str">
        <f t="shared" si="98"/>
        <v>Culto Noturno Total</v>
      </c>
      <c r="N1040" t="str">
        <f t="shared" si="96"/>
        <v>Total</v>
      </c>
      <c r="O1040">
        <f t="shared" si="99"/>
        <v>18</v>
      </c>
      <c r="P1040">
        <f t="shared" si="99"/>
        <v>18</v>
      </c>
      <c r="Q1040">
        <f t="shared" si="99"/>
        <v>36</v>
      </c>
    </row>
    <row r="1041" spans="3:17">
      <c r="D1041" t="s">
        <v>305</v>
      </c>
      <c r="E1041" t="s">
        <v>303</v>
      </c>
      <c r="F1041">
        <v>2</v>
      </c>
      <c r="G1041">
        <v>3</v>
      </c>
      <c r="H1041">
        <v>5</v>
      </c>
      <c r="J1041" s="27">
        <f t="shared" si="100"/>
        <v>20</v>
      </c>
      <c r="K1041">
        <f t="shared" si="97"/>
        <v>6</v>
      </c>
      <c r="L1041" s="27" t="str">
        <f t="shared" si="101"/>
        <v>2021</v>
      </c>
      <c r="M1041" t="str">
        <f t="shared" si="98"/>
        <v>EBD</v>
      </c>
      <c r="N1041" t="str">
        <f t="shared" si="96"/>
        <v>Adolescentes</v>
      </c>
      <c r="O1041">
        <f t="shared" si="99"/>
        <v>2</v>
      </c>
      <c r="P1041">
        <f t="shared" si="99"/>
        <v>3</v>
      </c>
      <c r="Q1041">
        <f t="shared" si="99"/>
        <v>5</v>
      </c>
    </row>
    <row r="1042" spans="3:17">
      <c r="E1042" t="s">
        <v>292</v>
      </c>
      <c r="F1042">
        <v>6</v>
      </c>
      <c r="G1042">
        <v>5</v>
      </c>
      <c r="H1042">
        <v>11</v>
      </c>
      <c r="J1042" s="27">
        <f t="shared" si="100"/>
        <v>20</v>
      </c>
      <c r="K1042">
        <f t="shared" si="97"/>
        <v>6</v>
      </c>
      <c r="L1042" s="27" t="str">
        <f t="shared" si="101"/>
        <v>2021</v>
      </c>
      <c r="M1042" t="str">
        <f t="shared" si="98"/>
        <v>EBD</v>
      </c>
      <c r="N1042" t="str">
        <f t="shared" si="96"/>
        <v>Adultos</v>
      </c>
      <c r="O1042">
        <f t="shared" si="99"/>
        <v>6</v>
      </c>
      <c r="P1042">
        <f t="shared" si="99"/>
        <v>5</v>
      </c>
      <c r="Q1042">
        <f t="shared" si="99"/>
        <v>11</v>
      </c>
    </row>
    <row r="1043" spans="3:17">
      <c r="E1043" t="s">
        <v>294</v>
      </c>
      <c r="F1043">
        <v>2</v>
      </c>
      <c r="G1043">
        <v>3</v>
      </c>
      <c r="H1043">
        <v>5</v>
      </c>
      <c r="J1043" s="27">
        <f t="shared" si="100"/>
        <v>20</v>
      </c>
      <c r="K1043">
        <f t="shared" si="97"/>
        <v>6</v>
      </c>
      <c r="L1043" s="27" t="str">
        <f t="shared" si="101"/>
        <v>2021</v>
      </c>
      <c r="M1043" t="str">
        <f t="shared" si="98"/>
        <v>EBD</v>
      </c>
      <c r="N1043" t="str">
        <f t="shared" si="96"/>
        <v>Berçário</v>
      </c>
      <c r="O1043">
        <f t="shared" si="99"/>
        <v>2</v>
      </c>
      <c r="P1043">
        <f t="shared" si="99"/>
        <v>3</v>
      </c>
      <c r="Q1043">
        <f t="shared" si="99"/>
        <v>5</v>
      </c>
    </row>
    <row r="1044" spans="3:17">
      <c r="E1044" t="s">
        <v>306</v>
      </c>
      <c r="F1044">
        <v>2</v>
      </c>
      <c r="G1044">
        <v>2</v>
      </c>
      <c r="H1044">
        <v>4</v>
      </c>
      <c r="J1044" s="27">
        <f t="shared" si="100"/>
        <v>20</v>
      </c>
      <c r="K1044">
        <f t="shared" si="97"/>
        <v>6</v>
      </c>
      <c r="L1044" s="27" t="str">
        <f t="shared" si="101"/>
        <v>2021</v>
      </c>
      <c r="M1044" t="str">
        <f t="shared" si="98"/>
        <v>EBD</v>
      </c>
      <c r="N1044" t="str">
        <f t="shared" si="96"/>
        <v>Idosos</v>
      </c>
      <c r="O1044">
        <f t="shared" si="99"/>
        <v>2</v>
      </c>
      <c r="P1044">
        <f t="shared" si="99"/>
        <v>2</v>
      </c>
      <c r="Q1044">
        <f t="shared" si="99"/>
        <v>4</v>
      </c>
    </row>
    <row r="1045" spans="3:17">
      <c r="E1045" t="s">
        <v>300</v>
      </c>
      <c r="F1045">
        <v>5</v>
      </c>
      <c r="G1045">
        <v>1</v>
      </c>
      <c r="H1045">
        <v>6</v>
      </c>
      <c r="J1045" s="27">
        <f t="shared" si="100"/>
        <v>20</v>
      </c>
      <c r="K1045">
        <f t="shared" si="97"/>
        <v>6</v>
      </c>
      <c r="L1045" s="27" t="str">
        <f t="shared" si="101"/>
        <v>2021</v>
      </c>
      <c r="M1045" t="str">
        <f t="shared" si="98"/>
        <v>EBD</v>
      </c>
      <c r="N1045" t="str">
        <f t="shared" si="96"/>
        <v>Jovem</v>
      </c>
      <c r="O1045">
        <f t="shared" si="99"/>
        <v>5</v>
      </c>
      <c r="P1045">
        <f t="shared" si="99"/>
        <v>1</v>
      </c>
      <c r="Q1045">
        <f t="shared" si="99"/>
        <v>6</v>
      </c>
    </row>
    <row r="1046" spans="3:17">
      <c r="E1046" t="s">
        <v>289</v>
      </c>
      <c r="F1046">
        <v>4</v>
      </c>
      <c r="G1046">
        <v>4</v>
      </c>
      <c r="H1046">
        <v>8</v>
      </c>
      <c r="J1046" s="27">
        <f t="shared" si="100"/>
        <v>20</v>
      </c>
      <c r="K1046">
        <f t="shared" si="97"/>
        <v>6</v>
      </c>
      <c r="L1046" s="27" t="str">
        <f t="shared" si="101"/>
        <v>2021</v>
      </c>
      <c r="M1046" t="str">
        <f t="shared" si="98"/>
        <v>EBD</v>
      </c>
      <c r="N1046" t="str">
        <f t="shared" si="96"/>
        <v>Junior</v>
      </c>
      <c r="O1046">
        <f t="shared" si="99"/>
        <v>4</v>
      </c>
      <c r="P1046">
        <f t="shared" si="99"/>
        <v>4</v>
      </c>
      <c r="Q1046">
        <f t="shared" si="99"/>
        <v>8</v>
      </c>
    </row>
    <row r="1047" spans="3:17">
      <c r="D1047" t="s">
        <v>331</v>
      </c>
      <c r="F1047">
        <v>21</v>
      </c>
      <c r="G1047">
        <v>18</v>
      </c>
      <c r="H1047">
        <v>39</v>
      </c>
      <c r="J1047" s="27">
        <f t="shared" si="100"/>
        <v>20</v>
      </c>
      <c r="K1047">
        <f t="shared" si="97"/>
        <v>6</v>
      </c>
      <c r="L1047" s="27" t="str">
        <f t="shared" si="101"/>
        <v>2021</v>
      </c>
      <c r="M1047" t="str">
        <f t="shared" si="98"/>
        <v>EBD Total</v>
      </c>
      <c r="N1047" t="str">
        <f t="shared" si="96"/>
        <v>Total</v>
      </c>
      <c r="O1047">
        <f t="shared" si="99"/>
        <v>21</v>
      </c>
      <c r="P1047">
        <f t="shared" si="99"/>
        <v>18</v>
      </c>
      <c r="Q1047">
        <f t="shared" si="99"/>
        <v>39</v>
      </c>
    </row>
    <row r="1048" spans="3:17">
      <c r="D1048" t="s">
        <v>304</v>
      </c>
      <c r="E1048" t="s">
        <v>303</v>
      </c>
      <c r="F1048">
        <v>2</v>
      </c>
      <c r="G1048">
        <v>2</v>
      </c>
      <c r="H1048">
        <v>4</v>
      </c>
      <c r="J1048" s="27">
        <f t="shared" si="100"/>
        <v>20</v>
      </c>
      <c r="K1048">
        <f t="shared" si="97"/>
        <v>6</v>
      </c>
      <c r="L1048" s="27" t="str">
        <f t="shared" si="101"/>
        <v>2021</v>
      </c>
      <c r="M1048" t="str">
        <f t="shared" si="98"/>
        <v>Reunião</v>
      </c>
      <c r="N1048" t="str">
        <f t="shared" si="96"/>
        <v>Adolescentes</v>
      </c>
      <c r="O1048">
        <f t="shared" si="99"/>
        <v>2</v>
      </c>
      <c r="P1048">
        <f t="shared" si="99"/>
        <v>2</v>
      </c>
      <c r="Q1048">
        <f t="shared" si="99"/>
        <v>4</v>
      </c>
    </row>
    <row r="1049" spans="3:17">
      <c r="E1049" t="s">
        <v>292</v>
      </c>
      <c r="F1049">
        <v>11</v>
      </c>
      <c r="G1049">
        <v>4</v>
      </c>
      <c r="H1049">
        <v>15</v>
      </c>
      <c r="J1049" s="27">
        <f t="shared" si="100"/>
        <v>20</v>
      </c>
      <c r="K1049">
        <f t="shared" si="97"/>
        <v>6</v>
      </c>
      <c r="L1049" s="27" t="str">
        <f t="shared" si="101"/>
        <v>2021</v>
      </c>
      <c r="M1049" t="str">
        <f t="shared" si="98"/>
        <v>Reunião</v>
      </c>
      <c r="N1049" t="str">
        <f t="shared" si="96"/>
        <v>Adultos</v>
      </c>
      <c r="O1049">
        <f t="shared" si="99"/>
        <v>11</v>
      </c>
      <c r="P1049">
        <f t="shared" si="99"/>
        <v>4</v>
      </c>
      <c r="Q1049">
        <f t="shared" si="99"/>
        <v>15</v>
      </c>
    </row>
    <row r="1050" spans="3:17">
      <c r="E1050" t="s">
        <v>294</v>
      </c>
      <c r="F1050">
        <v>1</v>
      </c>
      <c r="G1050">
        <v>2</v>
      </c>
      <c r="H1050">
        <v>3</v>
      </c>
      <c r="J1050" s="27">
        <f t="shared" si="100"/>
        <v>20</v>
      </c>
      <c r="K1050">
        <f t="shared" si="97"/>
        <v>6</v>
      </c>
      <c r="L1050" s="27" t="str">
        <f t="shared" si="101"/>
        <v>2021</v>
      </c>
      <c r="M1050" t="str">
        <f t="shared" si="98"/>
        <v>Reunião</v>
      </c>
      <c r="N1050" t="str">
        <f t="shared" si="96"/>
        <v>Berçário</v>
      </c>
      <c r="O1050">
        <f t="shared" si="99"/>
        <v>1</v>
      </c>
      <c r="P1050">
        <f t="shared" si="99"/>
        <v>2</v>
      </c>
      <c r="Q1050">
        <f t="shared" si="99"/>
        <v>3</v>
      </c>
    </row>
    <row r="1051" spans="3:17">
      <c r="E1051" t="s">
        <v>306</v>
      </c>
      <c r="F1051">
        <v>1</v>
      </c>
      <c r="G1051">
        <v>1</v>
      </c>
      <c r="H1051">
        <v>2</v>
      </c>
      <c r="J1051" s="27">
        <f t="shared" si="100"/>
        <v>20</v>
      </c>
      <c r="K1051">
        <f t="shared" si="97"/>
        <v>6</v>
      </c>
      <c r="L1051" s="27" t="str">
        <f t="shared" si="101"/>
        <v>2021</v>
      </c>
      <c r="M1051" t="str">
        <f t="shared" si="98"/>
        <v>Reunião</v>
      </c>
      <c r="N1051" t="str">
        <f t="shared" si="96"/>
        <v>Idosos</v>
      </c>
      <c r="O1051">
        <f t="shared" si="99"/>
        <v>1</v>
      </c>
      <c r="P1051">
        <f t="shared" si="99"/>
        <v>1</v>
      </c>
      <c r="Q1051">
        <f t="shared" si="99"/>
        <v>2</v>
      </c>
    </row>
    <row r="1052" spans="3:17">
      <c r="E1052" t="s">
        <v>300</v>
      </c>
      <c r="F1052">
        <v>3</v>
      </c>
      <c r="G1052">
        <v>4</v>
      </c>
      <c r="H1052">
        <v>7</v>
      </c>
      <c r="J1052" s="27">
        <f t="shared" si="100"/>
        <v>20</v>
      </c>
      <c r="K1052">
        <f t="shared" si="97"/>
        <v>6</v>
      </c>
      <c r="L1052" s="27" t="str">
        <f t="shared" si="101"/>
        <v>2021</v>
      </c>
      <c r="M1052" t="str">
        <f t="shared" si="98"/>
        <v>Reunião</v>
      </c>
      <c r="N1052" t="str">
        <f t="shared" si="96"/>
        <v>Jovem</v>
      </c>
      <c r="O1052">
        <f t="shared" si="99"/>
        <v>3</v>
      </c>
      <c r="P1052">
        <f t="shared" si="99"/>
        <v>4</v>
      </c>
      <c r="Q1052">
        <f t="shared" si="99"/>
        <v>7</v>
      </c>
    </row>
    <row r="1053" spans="3:17">
      <c r="E1053" t="s">
        <v>289</v>
      </c>
      <c r="F1053">
        <v>7</v>
      </c>
      <c r="G1053">
        <v>5</v>
      </c>
      <c r="H1053">
        <v>12</v>
      </c>
      <c r="J1053" s="27">
        <f t="shared" si="100"/>
        <v>20</v>
      </c>
      <c r="K1053">
        <f t="shared" si="97"/>
        <v>6</v>
      </c>
      <c r="L1053" s="27" t="str">
        <f t="shared" si="101"/>
        <v>2021</v>
      </c>
      <c r="M1053" t="str">
        <f t="shared" si="98"/>
        <v>Reunião</v>
      </c>
      <c r="N1053" t="str">
        <f t="shared" si="96"/>
        <v>Junior</v>
      </c>
      <c r="O1053">
        <f t="shared" si="99"/>
        <v>7</v>
      </c>
      <c r="P1053">
        <f t="shared" si="99"/>
        <v>5</v>
      </c>
      <c r="Q1053">
        <f t="shared" si="99"/>
        <v>12</v>
      </c>
    </row>
    <row r="1054" spans="3:17">
      <c r="D1054" t="s">
        <v>332</v>
      </c>
      <c r="F1054">
        <v>25</v>
      </c>
      <c r="G1054">
        <v>18</v>
      </c>
      <c r="H1054">
        <v>43</v>
      </c>
      <c r="J1054" s="27">
        <f t="shared" si="100"/>
        <v>20</v>
      </c>
      <c r="K1054">
        <f t="shared" si="97"/>
        <v>6</v>
      </c>
      <c r="L1054" s="27" t="str">
        <f t="shared" si="101"/>
        <v>2021</v>
      </c>
      <c r="M1054" t="str">
        <f t="shared" si="98"/>
        <v>Reunião Total</v>
      </c>
      <c r="N1054" t="str">
        <f t="shared" si="96"/>
        <v>Total</v>
      </c>
      <c r="O1054">
        <f t="shared" si="99"/>
        <v>25</v>
      </c>
      <c r="P1054">
        <f t="shared" si="99"/>
        <v>18</v>
      </c>
      <c r="Q1054">
        <f t="shared" si="99"/>
        <v>43</v>
      </c>
    </row>
    <row r="1055" spans="3:17">
      <c r="C1055">
        <v>27</v>
      </c>
      <c r="D1055" t="s">
        <v>299</v>
      </c>
      <c r="E1055" t="s">
        <v>303</v>
      </c>
      <c r="F1055">
        <v>3</v>
      </c>
      <c r="G1055">
        <v>2</v>
      </c>
      <c r="H1055">
        <v>5</v>
      </c>
      <c r="J1055" s="27">
        <f t="shared" si="100"/>
        <v>27</v>
      </c>
      <c r="K1055">
        <f t="shared" si="97"/>
        <v>6</v>
      </c>
      <c r="L1055" s="27" t="str">
        <f t="shared" si="101"/>
        <v>2021</v>
      </c>
      <c r="M1055" t="str">
        <f t="shared" si="98"/>
        <v>Assembléia Extraordinária</v>
      </c>
      <c r="N1055" t="str">
        <f t="shared" si="96"/>
        <v>Adolescentes</v>
      </c>
      <c r="O1055">
        <f t="shared" si="99"/>
        <v>3</v>
      </c>
      <c r="P1055">
        <f t="shared" si="99"/>
        <v>2</v>
      </c>
      <c r="Q1055">
        <f t="shared" si="99"/>
        <v>5</v>
      </c>
    </row>
    <row r="1056" spans="3:17">
      <c r="E1056" t="s">
        <v>292</v>
      </c>
      <c r="F1056">
        <v>10</v>
      </c>
      <c r="G1056">
        <v>4</v>
      </c>
      <c r="H1056">
        <v>14</v>
      </c>
      <c r="J1056" s="27">
        <f t="shared" si="100"/>
        <v>27</v>
      </c>
      <c r="K1056">
        <f t="shared" si="97"/>
        <v>6</v>
      </c>
      <c r="L1056" s="27" t="str">
        <f t="shared" si="101"/>
        <v>2021</v>
      </c>
      <c r="M1056" t="str">
        <f t="shared" si="98"/>
        <v>Assembléia Extraordinária</v>
      </c>
      <c r="N1056" t="str">
        <f t="shared" si="96"/>
        <v>Adultos</v>
      </c>
      <c r="O1056">
        <f t="shared" si="99"/>
        <v>10</v>
      </c>
      <c r="P1056">
        <f t="shared" si="99"/>
        <v>4</v>
      </c>
      <c r="Q1056">
        <f t="shared" si="99"/>
        <v>14</v>
      </c>
    </row>
    <row r="1057" spans="4:17">
      <c r="E1057" t="s">
        <v>294</v>
      </c>
      <c r="F1057">
        <v>2</v>
      </c>
      <c r="G1057">
        <v>1</v>
      </c>
      <c r="H1057">
        <v>3</v>
      </c>
      <c r="J1057" s="27">
        <f t="shared" si="100"/>
        <v>27</v>
      </c>
      <c r="K1057">
        <f t="shared" si="97"/>
        <v>6</v>
      </c>
      <c r="L1057" s="27" t="str">
        <f t="shared" si="101"/>
        <v>2021</v>
      </c>
      <c r="M1057" t="str">
        <f t="shared" si="98"/>
        <v>Assembléia Extraordinária</v>
      </c>
      <c r="N1057" t="str">
        <f t="shared" si="96"/>
        <v>Berçário</v>
      </c>
      <c r="O1057">
        <f t="shared" si="99"/>
        <v>2</v>
      </c>
      <c r="P1057">
        <f t="shared" si="99"/>
        <v>1</v>
      </c>
      <c r="Q1057">
        <f t="shared" si="99"/>
        <v>3</v>
      </c>
    </row>
    <row r="1058" spans="4:17">
      <c r="E1058" t="s">
        <v>306</v>
      </c>
      <c r="F1058">
        <v>3</v>
      </c>
      <c r="G1058">
        <v>1</v>
      </c>
      <c r="H1058">
        <v>4</v>
      </c>
      <c r="J1058" s="27">
        <f t="shared" si="100"/>
        <v>27</v>
      </c>
      <c r="K1058">
        <f t="shared" si="97"/>
        <v>6</v>
      </c>
      <c r="L1058" s="27" t="str">
        <f t="shared" si="101"/>
        <v>2021</v>
      </c>
      <c r="M1058" t="str">
        <f t="shared" si="98"/>
        <v>Assembléia Extraordinária</v>
      </c>
      <c r="N1058" t="str">
        <f t="shared" si="96"/>
        <v>Idosos</v>
      </c>
      <c r="O1058">
        <f t="shared" si="99"/>
        <v>3</v>
      </c>
      <c r="P1058">
        <f t="shared" si="99"/>
        <v>1</v>
      </c>
      <c r="Q1058">
        <f t="shared" si="99"/>
        <v>4</v>
      </c>
    </row>
    <row r="1059" spans="4:17">
      <c r="E1059" t="s">
        <v>300</v>
      </c>
      <c r="F1059">
        <v>5</v>
      </c>
      <c r="G1059">
        <v>1</v>
      </c>
      <c r="H1059">
        <v>6</v>
      </c>
      <c r="J1059" s="27">
        <f t="shared" si="100"/>
        <v>27</v>
      </c>
      <c r="K1059">
        <f t="shared" si="97"/>
        <v>6</v>
      </c>
      <c r="L1059" s="27" t="str">
        <f t="shared" si="101"/>
        <v>2021</v>
      </c>
      <c r="M1059" t="str">
        <f t="shared" si="98"/>
        <v>Assembléia Extraordinária</v>
      </c>
      <c r="N1059" t="str">
        <f t="shared" si="96"/>
        <v>Jovem</v>
      </c>
      <c r="O1059">
        <f t="shared" si="99"/>
        <v>5</v>
      </c>
      <c r="P1059">
        <f t="shared" si="99"/>
        <v>1</v>
      </c>
      <c r="Q1059">
        <f t="shared" si="99"/>
        <v>6</v>
      </c>
    </row>
    <row r="1060" spans="4:17">
      <c r="E1060" t="s">
        <v>289</v>
      </c>
      <c r="F1060">
        <v>1</v>
      </c>
      <c r="G1060">
        <v>1</v>
      </c>
      <c r="H1060">
        <v>2</v>
      </c>
      <c r="J1060" s="27">
        <f t="shared" si="100"/>
        <v>27</v>
      </c>
      <c r="K1060">
        <f t="shared" si="97"/>
        <v>6</v>
      </c>
      <c r="L1060" s="27" t="str">
        <f t="shared" si="101"/>
        <v>2021</v>
      </c>
      <c r="M1060" t="str">
        <f t="shared" si="98"/>
        <v>Assembléia Extraordinária</v>
      </c>
      <c r="N1060" t="str">
        <f t="shared" si="96"/>
        <v>Junior</v>
      </c>
      <c r="O1060">
        <f t="shared" si="99"/>
        <v>1</v>
      </c>
      <c r="P1060">
        <f t="shared" si="99"/>
        <v>1</v>
      </c>
      <c r="Q1060">
        <f t="shared" si="99"/>
        <v>2</v>
      </c>
    </row>
    <row r="1061" spans="4:17">
      <c r="D1061" t="s">
        <v>327</v>
      </c>
      <c r="F1061">
        <v>24</v>
      </c>
      <c r="G1061">
        <v>10</v>
      </c>
      <c r="H1061">
        <v>34</v>
      </c>
      <c r="J1061" s="27">
        <f t="shared" si="100"/>
        <v>27</v>
      </c>
      <c r="K1061">
        <f t="shared" si="97"/>
        <v>6</v>
      </c>
      <c r="L1061" s="27" t="str">
        <f t="shared" si="101"/>
        <v>2021</v>
      </c>
      <c r="M1061" t="str">
        <f t="shared" si="98"/>
        <v>Assembléia Extraordinária Total</v>
      </c>
      <c r="N1061" t="str">
        <f t="shared" si="96"/>
        <v>Total</v>
      </c>
      <c r="O1061">
        <f t="shared" si="99"/>
        <v>24</v>
      </c>
      <c r="P1061">
        <f t="shared" si="99"/>
        <v>10</v>
      </c>
      <c r="Q1061">
        <f t="shared" si="99"/>
        <v>34</v>
      </c>
    </row>
    <row r="1062" spans="4:17">
      <c r="D1062" t="s">
        <v>298</v>
      </c>
      <c r="E1062" t="s">
        <v>303</v>
      </c>
      <c r="F1062">
        <v>3</v>
      </c>
      <c r="G1062">
        <v>3</v>
      </c>
      <c r="H1062">
        <v>6</v>
      </c>
      <c r="J1062" s="27">
        <f t="shared" si="100"/>
        <v>27</v>
      </c>
      <c r="K1062">
        <f t="shared" si="97"/>
        <v>6</v>
      </c>
      <c r="L1062" s="27" t="str">
        <f t="shared" si="101"/>
        <v>2021</v>
      </c>
      <c r="M1062" t="str">
        <f t="shared" si="98"/>
        <v>Assembléia Ordinária</v>
      </c>
      <c r="N1062" t="str">
        <f t="shared" si="96"/>
        <v>Adolescentes</v>
      </c>
      <c r="O1062">
        <f t="shared" si="99"/>
        <v>3</v>
      </c>
      <c r="P1062">
        <f t="shared" si="99"/>
        <v>3</v>
      </c>
      <c r="Q1062">
        <f t="shared" si="99"/>
        <v>6</v>
      </c>
    </row>
    <row r="1063" spans="4:17">
      <c r="E1063" t="s">
        <v>292</v>
      </c>
      <c r="F1063">
        <v>5</v>
      </c>
      <c r="G1063">
        <v>3</v>
      </c>
      <c r="H1063">
        <v>8</v>
      </c>
      <c r="J1063" s="27">
        <f t="shared" si="100"/>
        <v>27</v>
      </c>
      <c r="K1063">
        <f t="shared" si="97"/>
        <v>6</v>
      </c>
      <c r="L1063" s="27" t="str">
        <f t="shared" si="101"/>
        <v>2021</v>
      </c>
      <c r="M1063" t="str">
        <f t="shared" si="98"/>
        <v>Assembléia Ordinária</v>
      </c>
      <c r="N1063" t="str">
        <f t="shared" si="96"/>
        <v>Adultos</v>
      </c>
      <c r="O1063">
        <f t="shared" si="99"/>
        <v>5</v>
      </c>
      <c r="P1063">
        <f t="shared" si="99"/>
        <v>3</v>
      </c>
      <c r="Q1063">
        <f t="shared" si="99"/>
        <v>8</v>
      </c>
    </row>
    <row r="1064" spans="4:17">
      <c r="E1064" t="s">
        <v>294</v>
      </c>
      <c r="F1064">
        <v>1</v>
      </c>
      <c r="G1064">
        <v>2</v>
      </c>
      <c r="H1064">
        <v>3</v>
      </c>
      <c r="J1064" s="27">
        <f t="shared" si="100"/>
        <v>27</v>
      </c>
      <c r="K1064">
        <f t="shared" si="97"/>
        <v>6</v>
      </c>
      <c r="L1064" s="27" t="str">
        <f t="shared" si="101"/>
        <v>2021</v>
      </c>
      <c r="M1064" t="str">
        <f t="shared" si="98"/>
        <v>Assembléia Ordinária</v>
      </c>
      <c r="N1064" t="str">
        <f t="shared" si="96"/>
        <v>Berçário</v>
      </c>
      <c r="O1064">
        <f t="shared" si="99"/>
        <v>1</v>
      </c>
      <c r="P1064">
        <f t="shared" si="99"/>
        <v>2</v>
      </c>
      <c r="Q1064">
        <f t="shared" si="99"/>
        <v>3</v>
      </c>
    </row>
    <row r="1065" spans="4:17">
      <c r="E1065" t="s">
        <v>306</v>
      </c>
      <c r="F1065">
        <v>1</v>
      </c>
      <c r="G1065">
        <v>1</v>
      </c>
      <c r="H1065">
        <v>2</v>
      </c>
      <c r="J1065" s="27">
        <f t="shared" si="100"/>
        <v>27</v>
      </c>
      <c r="K1065">
        <f t="shared" si="97"/>
        <v>6</v>
      </c>
      <c r="L1065" s="27" t="str">
        <f t="shared" si="101"/>
        <v>2021</v>
      </c>
      <c r="M1065" t="str">
        <f t="shared" si="98"/>
        <v>Assembléia Ordinária</v>
      </c>
      <c r="N1065" t="str">
        <f t="shared" si="96"/>
        <v>Idosos</v>
      </c>
      <c r="O1065">
        <f t="shared" si="99"/>
        <v>1</v>
      </c>
      <c r="P1065">
        <f t="shared" si="99"/>
        <v>1</v>
      </c>
      <c r="Q1065">
        <f t="shared" si="99"/>
        <v>2</v>
      </c>
    </row>
    <row r="1066" spans="4:17">
      <c r="E1066" t="s">
        <v>300</v>
      </c>
      <c r="F1066">
        <v>5</v>
      </c>
      <c r="G1066">
        <v>2</v>
      </c>
      <c r="H1066">
        <v>7</v>
      </c>
      <c r="J1066" s="27">
        <f t="shared" si="100"/>
        <v>27</v>
      </c>
      <c r="K1066">
        <f t="shared" si="97"/>
        <v>6</v>
      </c>
      <c r="L1066" s="27" t="str">
        <f t="shared" si="101"/>
        <v>2021</v>
      </c>
      <c r="M1066" t="str">
        <f t="shared" si="98"/>
        <v>Assembléia Ordinária</v>
      </c>
      <c r="N1066" t="str">
        <f t="shared" si="96"/>
        <v>Jovem</v>
      </c>
      <c r="O1066">
        <f t="shared" si="99"/>
        <v>5</v>
      </c>
      <c r="P1066">
        <f t="shared" si="99"/>
        <v>2</v>
      </c>
      <c r="Q1066">
        <f t="shared" si="99"/>
        <v>7</v>
      </c>
    </row>
    <row r="1067" spans="4:17">
      <c r="E1067" t="s">
        <v>289</v>
      </c>
      <c r="F1067">
        <v>6</v>
      </c>
      <c r="G1067">
        <v>4</v>
      </c>
      <c r="H1067">
        <v>10</v>
      </c>
      <c r="J1067" s="27">
        <f t="shared" si="100"/>
        <v>27</v>
      </c>
      <c r="K1067">
        <f t="shared" si="97"/>
        <v>6</v>
      </c>
      <c r="L1067" s="27" t="str">
        <f t="shared" si="101"/>
        <v>2021</v>
      </c>
      <c r="M1067" t="str">
        <f t="shared" si="98"/>
        <v>Assembléia Ordinária</v>
      </c>
      <c r="N1067" t="str">
        <f t="shared" si="96"/>
        <v>Junior</v>
      </c>
      <c r="O1067">
        <f t="shared" si="99"/>
        <v>6</v>
      </c>
      <c r="P1067">
        <f t="shared" si="99"/>
        <v>4</v>
      </c>
      <c r="Q1067">
        <f t="shared" si="99"/>
        <v>10</v>
      </c>
    </row>
    <row r="1068" spans="4:17">
      <c r="D1068" t="s">
        <v>328</v>
      </c>
      <c r="F1068">
        <v>21</v>
      </c>
      <c r="G1068">
        <v>15</v>
      </c>
      <c r="H1068">
        <v>36</v>
      </c>
      <c r="J1068" s="27">
        <f t="shared" si="100"/>
        <v>27</v>
      </c>
      <c r="K1068">
        <f t="shared" si="97"/>
        <v>6</v>
      </c>
      <c r="L1068" s="27" t="str">
        <f t="shared" si="101"/>
        <v>2021</v>
      </c>
      <c r="M1068" t="str">
        <f t="shared" si="98"/>
        <v>Assembléia Ordinária Total</v>
      </c>
      <c r="N1068" t="str">
        <f t="shared" si="96"/>
        <v>Total</v>
      </c>
      <c r="O1068">
        <f t="shared" si="99"/>
        <v>21</v>
      </c>
      <c r="P1068">
        <f t="shared" si="99"/>
        <v>15</v>
      </c>
      <c r="Q1068">
        <f t="shared" si="99"/>
        <v>36</v>
      </c>
    </row>
    <row r="1069" spans="4:17">
      <c r="D1069" t="s">
        <v>296</v>
      </c>
      <c r="E1069" t="s">
        <v>303</v>
      </c>
      <c r="F1069">
        <v>1</v>
      </c>
      <c r="G1069">
        <v>3</v>
      </c>
      <c r="H1069">
        <v>4</v>
      </c>
      <c r="J1069" s="27">
        <f t="shared" si="100"/>
        <v>27</v>
      </c>
      <c r="K1069">
        <f t="shared" si="97"/>
        <v>6</v>
      </c>
      <c r="L1069" s="27" t="str">
        <f t="shared" si="101"/>
        <v>2021</v>
      </c>
      <c r="M1069" t="str">
        <f t="shared" si="98"/>
        <v>Culto Matutino</v>
      </c>
      <c r="N1069" t="str">
        <f t="shared" si="96"/>
        <v>Adolescentes</v>
      </c>
      <c r="O1069">
        <f t="shared" si="99"/>
        <v>1</v>
      </c>
      <c r="P1069">
        <f t="shared" si="99"/>
        <v>3</v>
      </c>
      <c r="Q1069">
        <f t="shared" si="99"/>
        <v>4</v>
      </c>
    </row>
    <row r="1070" spans="4:17">
      <c r="E1070" t="s">
        <v>292</v>
      </c>
      <c r="F1070">
        <v>6</v>
      </c>
      <c r="G1070">
        <v>1</v>
      </c>
      <c r="H1070">
        <v>7</v>
      </c>
      <c r="J1070" s="27">
        <f t="shared" si="100"/>
        <v>27</v>
      </c>
      <c r="K1070">
        <f t="shared" si="97"/>
        <v>6</v>
      </c>
      <c r="L1070" s="27" t="str">
        <f t="shared" si="101"/>
        <v>2021</v>
      </c>
      <c r="M1070" t="str">
        <f t="shared" si="98"/>
        <v>Culto Matutino</v>
      </c>
      <c r="N1070" t="str">
        <f t="shared" si="96"/>
        <v>Adultos</v>
      </c>
      <c r="O1070">
        <f t="shared" si="99"/>
        <v>6</v>
      </c>
      <c r="P1070">
        <f t="shared" si="99"/>
        <v>1</v>
      </c>
      <c r="Q1070">
        <f t="shared" si="99"/>
        <v>7</v>
      </c>
    </row>
    <row r="1071" spans="4:17">
      <c r="E1071" t="s">
        <v>294</v>
      </c>
      <c r="F1071">
        <v>2</v>
      </c>
      <c r="G1071">
        <v>2</v>
      </c>
      <c r="H1071">
        <v>4</v>
      </c>
      <c r="J1071" s="27">
        <f t="shared" si="100"/>
        <v>27</v>
      </c>
      <c r="K1071">
        <f t="shared" si="97"/>
        <v>6</v>
      </c>
      <c r="L1071" s="27" t="str">
        <f t="shared" si="101"/>
        <v>2021</v>
      </c>
      <c r="M1071" t="str">
        <f t="shared" si="98"/>
        <v>Culto Matutino</v>
      </c>
      <c r="N1071" t="str">
        <f t="shared" si="96"/>
        <v>Berçário</v>
      </c>
      <c r="O1071">
        <f t="shared" si="99"/>
        <v>2</v>
      </c>
      <c r="P1071">
        <f t="shared" si="99"/>
        <v>2</v>
      </c>
      <c r="Q1071">
        <f t="shared" si="99"/>
        <v>4</v>
      </c>
    </row>
    <row r="1072" spans="4:17">
      <c r="E1072" t="s">
        <v>306</v>
      </c>
      <c r="F1072">
        <v>6</v>
      </c>
      <c r="G1072">
        <v>1</v>
      </c>
      <c r="H1072">
        <v>7</v>
      </c>
      <c r="J1072" s="27">
        <f t="shared" si="100"/>
        <v>27</v>
      </c>
      <c r="K1072">
        <f t="shared" si="97"/>
        <v>6</v>
      </c>
      <c r="L1072" s="27" t="str">
        <f t="shared" si="101"/>
        <v>2021</v>
      </c>
      <c r="M1072" t="str">
        <f t="shared" si="98"/>
        <v>Culto Matutino</v>
      </c>
      <c r="N1072" t="str">
        <f t="shared" si="96"/>
        <v>Idosos</v>
      </c>
      <c r="O1072">
        <f t="shared" si="99"/>
        <v>6</v>
      </c>
      <c r="P1072">
        <f t="shared" si="99"/>
        <v>1</v>
      </c>
      <c r="Q1072">
        <f t="shared" si="99"/>
        <v>7</v>
      </c>
    </row>
    <row r="1073" spans="4:17">
      <c r="E1073" t="s">
        <v>300</v>
      </c>
      <c r="F1073">
        <v>3</v>
      </c>
      <c r="G1073">
        <v>4</v>
      </c>
      <c r="H1073">
        <v>7</v>
      </c>
      <c r="J1073" s="27">
        <f t="shared" si="100"/>
        <v>27</v>
      </c>
      <c r="K1073">
        <f t="shared" si="97"/>
        <v>6</v>
      </c>
      <c r="L1073" s="27" t="str">
        <f t="shared" si="101"/>
        <v>2021</v>
      </c>
      <c r="M1073" t="str">
        <f t="shared" si="98"/>
        <v>Culto Matutino</v>
      </c>
      <c r="N1073" t="str">
        <f t="shared" si="96"/>
        <v>Jovem</v>
      </c>
      <c r="O1073">
        <f t="shared" si="99"/>
        <v>3</v>
      </c>
      <c r="P1073">
        <f t="shared" si="99"/>
        <v>4</v>
      </c>
      <c r="Q1073">
        <f t="shared" si="99"/>
        <v>7</v>
      </c>
    </row>
    <row r="1074" spans="4:17">
      <c r="E1074" t="s">
        <v>289</v>
      </c>
      <c r="F1074">
        <v>6</v>
      </c>
      <c r="G1074">
        <v>4</v>
      </c>
      <c r="H1074">
        <v>10</v>
      </c>
      <c r="J1074" s="27">
        <f t="shared" si="100"/>
        <v>27</v>
      </c>
      <c r="K1074">
        <f t="shared" si="97"/>
        <v>6</v>
      </c>
      <c r="L1074" s="27" t="str">
        <f t="shared" si="101"/>
        <v>2021</v>
      </c>
      <c r="M1074" t="str">
        <f t="shared" si="98"/>
        <v>Culto Matutino</v>
      </c>
      <c r="N1074" t="str">
        <f t="shared" si="96"/>
        <v>Junior</v>
      </c>
      <c r="O1074">
        <f t="shared" si="99"/>
        <v>6</v>
      </c>
      <c r="P1074">
        <f t="shared" si="99"/>
        <v>4</v>
      </c>
      <c r="Q1074">
        <f t="shared" si="99"/>
        <v>10</v>
      </c>
    </row>
    <row r="1075" spans="4:17">
      <c r="D1075" t="s">
        <v>329</v>
      </c>
      <c r="F1075">
        <v>24</v>
      </c>
      <c r="G1075">
        <v>15</v>
      </c>
      <c r="H1075">
        <v>39</v>
      </c>
      <c r="J1075" s="27">
        <f t="shared" si="100"/>
        <v>27</v>
      </c>
      <c r="K1075">
        <f t="shared" si="97"/>
        <v>6</v>
      </c>
      <c r="L1075" s="27" t="str">
        <f t="shared" si="101"/>
        <v>2021</v>
      </c>
      <c r="M1075" t="str">
        <f t="shared" si="98"/>
        <v>Culto Matutino Total</v>
      </c>
      <c r="N1075" t="str">
        <f t="shared" si="96"/>
        <v>Total</v>
      </c>
      <c r="O1075">
        <f t="shared" si="99"/>
        <v>24</v>
      </c>
      <c r="P1075">
        <f t="shared" si="99"/>
        <v>15</v>
      </c>
      <c r="Q1075">
        <f t="shared" si="99"/>
        <v>39</v>
      </c>
    </row>
    <row r="1076" spans="4:17">
      <c r="D1076" t="s">
        <v>297</v>
      </c>
      <c r="E1076" t="s">
        <v>303</v>
      </c>
      <c r="F1076">
        <v>1</v>
      </c>
      <c r="G1076">
        <v>4</v>
      </c>
      <c r="H1076">
        <v>5</v>
      </c>
      <c r="J1076" s="27">
        <f t="shared" si="100"/>
        <v>27</v>
      </c>
      <c r="K1076">
        <f t="shared" si="97"/>
        <v>6</v>
      </c>
      <c r="L1076" s="27" t="str">
        <f t="shared" si="101"/>
        <v>2021</v>
      </c>
      <c r="M1076" t="str">
        <f t="shared" si="98"/>
        <v>Culto Noturno</v>
      </c>
      <c r="N1076" t="str">
        <f t="shared" si="96"/>
        <v>Adolescentes</v>
      </c>
      <c r="O1076">
        <f t="shared" si="99"/>
        <v>1</v>
      </c>
      <c r="P1076">
        <f t="shared" si="99"/>
        <v>4</v>
      </c>
      <c r="Q1076">
        <f t="shared" si="99"/>
        <v>5</v>
      </c>
    </row>
    <row r="1077" spans="4:17">
      <c r="E1077" t="s">
        <v>292</v>
      </c>
      <c r="F1077">
        <v>9</v>
      </c>
      <c r="G1077">
        <v>1</v>
      </c>
      <c r="H1077">
        <v>10</v>
      </c>
      <c r="J1077" s="27">
        <f t="shared" si="100"/>
        <v>27</v>
      </c>
      <c r="K1077">
        <f t="shared" si="97"/>
        <v>6</v>
      </c>
      <c r="L1077" s="27" t="str">
        <f t="shared" si="101"/>
        <v>2021</v>
      </c>
      <c r="M1077" t="str">
        <f t="shared" si="98"/>
        <v>Culto Noturno</v>
      </c>
      <c r="N1077" t="str">
        <f t="shared" si="96"/>
        <v>Adultos</v>
      </c>
      <c r="O1077">
        <f t="shared" si="99"/>
        <v>9</v>
      </c>
      <c r="P1077">
        <f t="shared" si="99"/>
        <v>1</v>
      </c>
      <c r="Q1077">
        <f t="shared" si="99"/>
        <v>10</v>
      </c>
    </row>
    <row r="1078" spans="4:17">
      <c r="E1078" t="s">
        <v>294</v>
      </c>
      <c r="F1078">
        <v>2</v>
      </c>
      <c r="G1078">
        <v>1</v>
      </c>
      <c r="H1078">
        <v>3</v>
      </c>
      <c r="J1078" s="27">
        <f t="shared" si="100"/>
        <v>27</v>
      </c>
      <c r="K1078">
        <f t="shared" si="97"/>
        <v>6</v>
      </c>
      <c r="L1078" s="27" t="str">
        <f t="shared" si="101"/>
        <v>2021</v>
      </c>
      <c r="M1078" t="str">
        <f t="shared" si="98"/>
        <v>Culto Noturno</v>
      </c>
      <c r="N1078" t="str">
        <f t="shared" si="96"/>
        <v>Berçário</v>
      </c>
      <c r="O1078">
        <f t="shared" si="99"/>
        <v>2</v>
      </c>
      <c r="P1078">
        <f t="shared" si="99"/>
        <v>1</v>
      </c>
      <c r="Q1078">
        <f t="shared" si="99"/>
        <v>3</v>
      </c>
    </row>
    <row r="1079" spans="4:17">
      <c r="E1079" t="s">
        <v>306</v>
      </c>
      <c r="F1079">
        <v>3</v>
      </c>
      <c r="G1079">
        <v>2</v>
      </c>
      <c r="H1079">
        <v>5</v>
      </c>
      <c r="J1079" s="27">
        <f t="shared" si="100"/>
        <v>27</v>
      </c>
      <c r="K1079">
        <f t="shared" si="97"/>
        <v>6</v>
      </c>
      <c r="L1079" s="27" t="str">
        <f t="shared" si="101"/>
        <v>2021</v>
      </c>
      <c r="M1079" t="str">
        <f t="shared" si="98"/>
        <v>Culto Noturno</v>
      </c>
      <c r="N1079" t="str">
        <f t="shared" si="96"/>
        <v>Idosos</v>
      </c>
      <c r="O1079">
        <f t="shared" si="99"/>
        <v>3</v>
      </c>
      <c r="P1079">
        <f t="shared" si="99"/>
        <v>2</v>
      </c>
      <c r="Q1079">
        <f t="shared" si="99"/>
        <v>5</v>
      </c>
    </row>
    <row r="1080" spans="4:17">
      <c r="E1080" t="s">
        <v>300</v>
      </c>
      <c r="F1080">
        <v>6</v>
      </c>
      <c r="G1080">
        <v>4</v>
      </c>
      <c r="H1080">
        <v>10</v>
      </c>
      <c r="J1080" s="27">
        <f t="shared" si="100"/>
        <v>27</v>
      </c>
      <c r="K1080">
        <f t="shared" si="97"/>
        <v>6</v>
      </c>
      <c r="L1080" s="27" t="str">
        <f t="shared" si="101"/>
        <v>2021</v>
      </c>
      <c r="M1080" t="str">
        <f t="shared" si="98"/>
        <v>Culto Noturno</v>
      </c>
      <c r="N1080" t="str">
        <f t="shared" si="96"/>
        <v>Jovem</v>
      </c>
      <c r="O1080">
        <f t="shared" si="99"/>
        <v>6</v>
      </c>
      <c r="P1080">
        <f t="shared" si="99"/>
        <v>4</v>
      </c>
      <c r="Q1080">
        <f t="shared" si="99"/>
        <v>10</v>
      </c>
    </row>
    <row r="1081" spans="4:17">
      <c r="E1081" t="s">
        <v>289</v>
      </c>
      <c r="F1081">
        <v>5</v>
      </c>
      <c r="G1081">
        <v>3</v>
      </c>
      <c r="H1081">
        <v>8</v>
      </c>
      <c r="J1081" s="27">
        <f t="shared" si="100"/>
        <v>27</v>
      </c>
      <c r="K1081">
        <f t="shared" si="97"/>
        <v>6</v>
      </c>
      <c r="L1081" s="27" t="str">
        <f t="shared" si="101"/>
        <v>2021</v>
      </c>
      <c r="M1081" t="str">
        <f t="shared" si="98"/>
        <v>Culto Noturno</v>
      </c>
      <c r="N1081" t="str">
        <f t="shared" si="96"/>
        <v>Junior</v>
      </c>
      <c r="O1081">
        <f t="shared" si="99"/>
        <v>5</v>
      </c>
      <c r="P1081">
        <f t="shared" si="99"/>
        <v>3</v>
      </c>
      <c r="Q1081">
        <f t="shared" si="99"/>
        <v>8</v>
      </c>
    </row>
    <row r="1082" spans="4:17">
      <c r="D1082" t="s">
        <v>330</v>
      </c>
      <c r="F1082">
        <v>26</v>
      </c>
      <c r="G1082">
        <v>15</v>
      </c>
      <c r="H1082">
        <v>41</v>
      </c>
      <c r="J1082" s="27">
        <f t="shared" si="100"/>
        <v>27</v>
      </c>
      <c r="K1082">
        <f t="shared" si="97"/>
        <v>6</v>
      </c>
      <c r="L1082" s="27" t="str">
        <f t="shared" si="101"/>
        <v>2021</v>
      </c>
      <c r="M1082" t="str">
        <f t="shared" si="98"/>
        <v>Culto Noturno Total</v>
      </c>
      <c r="N1082" t="str">
        <f t="shared" si="96"/>
        <v>Total</v>
      </c>
      <c r="O1082">
        <f t="shared" si="99"/>
        <v>26</v>
      </c>
      <c r="P1082">
        <f t="shared" si="99"/>
        <v>15</v>
      </c>
      <c r="Q1082">
        <f t="shared" si="99"/>
        <v>41</v>
      </c>
    </row>
    <row r="1083" spans="4:17">
      <c r="D1083" t="s">
        <v>305</v>
      </c>
      <c r="E1083" t="s">
        <v>303</v>
      </c>
      <c r="F1083">
        <v>2</v>
      </c>
      <c r="G1083">
        <v>2</v>
      </c>
      <c r="H1083">
        <v>4</v>
      </c>
      <c r="J1083" s="27">
        <f t="shared" si="100"/>
        <v>27</v>
      </c>
      <c r="K1083">
        <f t="shared" si="97"/>
        <v>6</v>
      </c>
      <c r="L1083" s="27" t="str">
        <f t="shared" si="101"/>
        <v>2021</v>
      </c>
      <c r="M1083" t="str">
        <f t="shared" si="98"/>
        <v>EBD</v>
      </c>
      <c r="N1083" t="str">
        <f t="shared" si="96"/>
        <v>Adolescentes</v>
      </c>
      <c r="O1083">
        <f t="shared" si="99"/>
        <v>2</v>
      </c>
      <c r="P1083">
        <f t="shared" si="99"/>
        <v>2</v>
      </c>
      <c r="Q1083">
        <f t="shared" si="99"/>
        <v>4</v>
      </c>
    </row>
    <row r="1084" spans="4:17">
      <c r="E1084" t="s">
        <v>292</v>
      </c>
      <c r="F1084">
        <v>2</v>
      </c>
      <c r="G1084">
        <v>4</v>
      </c>
      <c r="H1084">
        <v>6</v>
      </c>
      <c r="J1084" s="27">
        <f t="shared" si="100"/>
        <v>27</v>
      </c>
      <c r="K1084">
        <f t="shared" si="97"/>
        <v>6</v>
      </c>
      <c r="L1084" s="27" t="str">
        <f t="shared" si="101"/>
        <v>2021</v>
      </c>
      <c r="M1084" t="str">
        <f t="shared" si="98"/>
        <v>EBD</v>
      </c>
      <c r="N1084" t="str">
        <f t="shared" si="96"/>
        <v>Adultos</v>
      </c>
      <c r="O1084">
        <f t="shared" si="99"/>
        <v>2</v>
      </c>
      <c r="P1084">
        <f t="shared" si="99"/>
        <v>4</v>
      </c>
      <c r="Q1084">
        <f t="shared" si="99"/>
        <v>6</v>
      </c>
    </row>
    <row r="1085" spans="4:17">
      <c r="E1085" t="s">
        <v>294</v>
      </c>
      <c r="F1085">
        <v>2</v>
      </c>
      <c r="G1085">
        <v>3</v>
      </c>
      <c r="H1085">
        <v>5</v>
      </c>
      <c r="J1085" s="27">
        <f t="shared" si="100"/>
        <v>27</v>
      </c>
      <c r="K1085">
        <f t="shared" si="97"/>
        <v>6</v>
      </c>
      <c r="L1085" s="27" t="str">
        <f t="shared" si="101"/>
        <v>2021</v>
      </c>
      <c r="M1085" t="str">
        <f t="shared" si="98"/>
        <v>EBD</v>
      </c>
      <c r="N1085" t="str">
        <f t="shared" si="96"/>
        <v>Berçário</v>
      </c>
      <c r="O1085">
        <f t="shared" si="99"/>
        <v>2</v>
      </c>
      <c r="P1085">
        <f t="shared" si="99"/>
        <v>3</v>
      </c>
      <c r="Q1085">
        <f t="shared" si="99"/>
        <v>5</v>
      </c>
    </row>
    <row r="1086" spans="4:17">
      <c r="E1086" t="s">
        <v>306</v>
      </c>
      <c r="F1086">
        <v>5</v>
      </c>
      <c r="G1086">
        <v>1</v>
      </c>
      <c r="H1086">
        <v>6</v>
      </c>
      <c r="J1086" s="27">
        <f t="shared" si="100"/>
        <v>27</v>
      </c>
      <c r="K1086">
        <f t="shared" si="97"/>
        <v>6</v>
      </c>
      <c r="L1086" s="27" t="str">
        <f t="shared" si="101"/>
        <v>2021</v>
      </c>
      <c r="M1086" t="str">
        <f t="shared" si="98"/>
        <v>EBD</v>
      </c>
      <c r="N1086" t="str">
        <f t="shared" si="96"/>
        <v>Idosos</v>
      </c>
      <c r="O1086">
        <f t="shared" si="99"/>
        <v>5</v>
      </c>
      <c r="P1086">
        <f t="shared" si="99"/>
        <v>1</v>
      </c>
      <c r="Q1086">
        <f t="shared" si="99"/>
        <v>6</v>
      </c>
    </row>
    <row r="1087" spans="4:17">
      <c r="E1087" t="s">
        <v>300</v>
      </c>
      <c r="F1087">
        <v>2</v>
      </c>
      <c r="G1087">
        <v>1</v>
      </c>
      <c r="H1087">
        <v>3</v>
      </c>
      <c r="J1087" s="27">
        <f t="shared" si="100"/>
        <v>27</v>
      </c>
      <c r="K1087">
        <f t="shared" si="97"/>
        <v>6</v>
      </c>
      <c r="L1087" s="27" t="str">
        <f t="shared" si="101"/>
        <v>2021</v>
      </c>
      <c r="M1087" t="str">
        <f t="shared" si="98"/>
        <v>EBD</v>
      </c>
      <c r="N1087" t="str">
        <f t="shared" si="96"/>
        <v>Jovem</v>
      </c>
      <c r="O1087">
        <f t="shared" si="99"/>
        <v>2</v>
      </c>
      <c r="P1087">
        <f t="shared" si="99"/>
        <v>1</v>
      </c>
      <c r="Q1087">
        <f t="shared" si="99"/>
        <v>3</v>
      </c>
    </row>
    <row r="1088" spans="4:17">
      <c r="E1088" t="s">
        <v>289</v>
      </c>
      <c r="F1088">
        <v>7</v>
      </c>
      <c r="G1088">
        <v>5</v>
      </c>
      <c r="H1088">
        <v>12</v>
      </c>
      <c r="J1088" s="27">
        <f t="shared" si="100"/>
        <v>27</v>
      </c>
      <c r="K1088">
        <f t="shared" si="97"/>
        <v>6</v>
      </c>
      <c r="L1088" s="27" t="str">
        <f t="shared" si="101"/>
        <v>2021</v>
      </c>
      <c r="M1088" t="str">
        <f t="shared" si="98"/>
        <v>EBD</v>
      </c>
      <c r="N1088" t="str">
        <f t="shared" si="96"/>
        <v>Junior</v>
      </c>
      <c r="O1088">
        <f t="shared" si="99"/>
        <v>7</v>
      </c>
      <c r="P1088">
        <f t="shared" si="99"/>
        <v>5</v>
      </c>
      <c r="Q1088">
        <f t="shared" si="99"/>
        <v>12</v>
      </c>
    </row>
    <row r="1089" spans="2:17">
      <c r="D1089" t="s">
        <v>331</v>
      </c>
      <c r="F1089">
        <v>20</v>
      </c>
      <c r="G1089">
        <v>16</v>
      </c>
      <c r="H1089">
        <v>36</v>
      </c>
      <c r="J1089" s="27">
        <f t="shared" si="100"/>
        <v>27</v>
      </c>
      <c r="K1089">
        <f t="shared" si="97"/>
        <v>6</v>
      </c>
      <c r="L1089" s="27" t="str">
        <f t="shared" si="101"/>
        <v>2021</v>
      </c>
      <c r="M1089" t="str">
        <f t="shared" si="98"/>
        <v>EBD Total</v>
      </c>
      <c r="N1089" t="str">
        <f t="shared" si="96"/>
        <v>Total</v>
      </c>
      <c r="O1089">
        <f t="shared" si="99"/>
        <v>20</v>
      </c>
      <c r="P1089">
        <f t="shared" si="99"/>
        <v>16</v>
      </c>
      <c r="Q1089">
        <f t="shared" si="99"/>
        <v>36</v>
      </c>
    </row>
    <row r="1090" spans="2:17">
      <c r="D1090" t="s">
        <v>304</v>
      </c>
      <c r="E1090" t="s">
        <v>303</v>
      </c>
      <c r="F1090">
        <v>3</v>
      </c>
      <c r="G1090">
        <v>1</v>
      </c>
      <c r="H1090">
        <v>4</v>
      </c>
      <c r="J1090" s="27">
        <f t="shared" si="100"/>
        <v>27</v>
      </c>
      <c r="K1090">
        <f t="shared" si="97"/>
        <v>6</v>
      </c>
      <c r="L1090" s="27" t="str">
        <f t="shared" si="101"/>
        <v>2021</v>
      </c>
      <c r="M1090" t="str">
        <f t="shared" si="98"/>
        <v>Reunião</v>
      </c>
      <c r="N1090" t="str">
        <f t="shared" si="96"/>
        <v>Adolescentes</v>
      </c>
      <c r="O1090">
        <f t="shared" si="99"/>
        <v>3</v>
      </c>
      <c r="P1090">
        <f t="shared" si="99"/>
        <v>1</v>
      </c>
      <c r="Q1090">
        <f t="shared" si="99"/>
        <v>4</v>
      </c>
    </row>
    <row r="1091" spans="2:17">
      <c r="E1091" t="s">
        <v>292</v>
      </c>
      <c r="F1091">
        <v>3</v>
      </c>
      <c r="G1091">
        <v>6</v>
      </c>
      <c r="H1091">
        <v>9</v>
      </c>
      <c r="J1091" s="27">
        <f t="shared" si="100"/>
        <v>27</v>
      </c>
      <c r="K1091">
        <f t="shared" si="97"/>
        <v>6</v>
      </c>
      <c r="L1091" s="27" t="str">
        <f t="shared" si="101"/>
        <v>2021</v>
      </c>
      <c r="M1091" t="str">
        <f t="shared" si="98"/>
        <v>Reunião</v>
      </c>
      <c r="N1091" t="str">
        <f t="shared" si="96"/>
        <v>Adultos</v>
      </c>
      <c r="O1091">
        <f t="shared" si="99"/>
        <v>3</v>
      </c>
      <c r="P1091">
        <f t="shared" si="99"/>
        <v>6</v>
      </c>
      <c r="Q1091">
        <f t="shared" si="99"/>
        <v>9</v>
      </c>
    </row>
    <row r="1092" spans="2:17">
      <c r="E1092" t="s">
        <v>294</v>
      </c>
      <c r="F1092">
        <v>2</v>
      </c>
      <c r="G1092">
        <v>3</v>
      </c>
      <c r="H1092">
        <v>5</v>
      </c>
      <c r="J1092" s="27">
        <f t="shared" si="100"/>
        <v>27</v>
      </c>
      <c r="K1092">
        <f t="shared" si="97"/>
        <v>6</v>
      </c>
      <c r="L1092" s="27" t="str">
        <f t="shared" si="101"/>
        <v>2021</v>
      </c>
      <c r="M1092" t="str">
        <f t="shared" si="98"/>
        <v>Reunião</v>
      </c>
      <c r="N1092" t="str">
        <f t="shared" ref="N1092:N1155" si="102">IF(E1092="","Total",E1092)</f>
        <v>Berçário</v>
      </c>
      <c r="O1092">
        <f t="shared" si="99"/>
        <v>2</v>
      </c>
      <c r="P1092">
        <f t="shared" si="99"/>
        <v>3</v>
      </c>
      <c r="Q1092">
        <f t="shared" si="99"/>
        <v>5</v>
      </c>
    </row>
    <row r="1093" spans="2:17">
      <c r="E1093" t="s">
        <v>306</v>
      </c>
      <c r="F1093">
        <v>2</v>
      </c>
      <c r="G1093">
        <v>2</v>
      </c>
      <c r="H1093">
        <v>4</v>
      </c>
      <c r="J1093" s="27">
        <f t="shared" si="100"/>
        <v>27</v>
      </c>
      <c r="K1093">
        <f t="shared" ref="K1093:K1156" si="103">IF(B1093="",K1092,VLOOKUP(B1093,$U$3:$V$14,2,0))</f>
        <v>6</v>
      </c>
      <c r="L1093" s="27" t="str">
        <f t="shared" si="101"/>
        <v>2021</v>
      </c>
      <c r="M1093" t="str">
        <f t="shared" ref="M1093:M1156" si="104">IF(D1093="",M1092,D1093)</f>
        <v>Reunião</v>
      </c>
      <c r="N1093" t="str">
        <f t="shared" si="102"/>
        <v>Idosos</v>
      </c>
      <c r="O1093">
        <f t="shared" ref="O1093:Q1156" si="105">F1093</f>
        <v>2</v>
      </c>
      <c r="P1093">
        <f t="shared" si="105"/>
        <v>2</v>
      </c>
      <c r="Q1093">
        <f t="shared" si="105"/>
        <v>4</v>
      </c>
    </row>
    <row r="1094" spans="2:17">
      <c r="E1094" t="s">
        <v>300</v>
      </c>
      <c r="F1094">
        <v>6</v>
      </c>
      <c r="G1094">
        <v>2</v>
      </c>
      <c r="H1094">
        <v>8</v>
      </c>
      <c r="J1094" s="27">
        <f t="shared" ref="J1094:J1157" si="106">IF(C1094="",J1093,C1094)</f>
        <v>27</v>
      </c>
      <c r="K1094">
        <f t="shared" si="103"/>
        <v>6</v>
      </c>
      <c r="L1094" s="27" t="str">
        <f t="shared" ref="L1094:L1157" si="107">IF(A1094="",L1093,A1094)</f>
        <v>2021</v>
      </c>
      <c r="M1094" t="str">
        <f t="shared" si="104"/>
        <v>Reunião</v>
      </c>
      <c r="N1094" t="str">
        <f t="shared" si="102"/>
        <v>Jovem</v>
      </c>
      <c r="O1094">
        <f t="shared" si="105"/>
        <v>6</v>
      </c>
      <c r="P1094">
        <f t="shared" si="105"/>
        <v>2</v>
      </c>
      <c r="Q1094">
        <f t="shared" si="105"/>
        <v>8</v>
      </c>
    </row>
    <row r="1095" spans="2:17">
      <c r="E1095" t="s">
        <v>289</v>
      </c>
      <c r="F1095">
        <v>6</v>
      </c>
      <c r="G1095">
        <v>1</v>
      </c>
      <c r="H1095">
        <v>7</v>
      </c>
      <c r="J1095" s="27">
        <f t="shared" si="106"/>
        <v>27</v>
      </c>
      <c r="K1095">
        <f t="shared" si="103"/>
        <v>6</v>
      </c>
      <c r="L1095" s="27" t="str">
        <f t="shared" si="107"/>
        <v>2021</v>
      </c>
      <c r="M1095" t="str">
        <f t="shared" si="104"/>
        <v>Reunião</v>
      </c>
      <c r="N1095" t="str">
        <f t="shared" si="102"/>
        <v>Junior</v>
      </c>
      <c r="O1095">
        <f t="shared" si="105"/>
        <v>6</v>
      </c>
      <c r="P1095">
        <f t="shared" si="105"/>
        <v>1</v>
      </c>
      <c r="Q1095">
        <f t="shared" si="105"/>
        <v>7</v>
      </c>
    </row>
    <row r="1096" spans="2:17">
      <c r="D1096" t="s">
        <v>332</v>
      </c>
      <c r="F1096">
        <v>22</v>
      </c>
      <c r="G1096">
        <v>15</v>
      </c>
      <c r="H1096">
        <v>37</v>
      </c>
      <c r="J1096" s="27">
        <f t="shared" si="106"/>
        <v>27</v>
      </c>
      <c r="K1096">
        <f t="shared" si="103"/>
        <v>6</v>
      </c>
      <c r="L1096" s="27" t="str">
        <f t="shared" si="107"/>
        <v>2021</v>
      </c>
      <c r="M1096" t="str">
        <f t="shared" si="104"/>
        <v>Reunião Total</v>
      </c>
      <c r="N1096" t="str">
        <f t="shared" si="102"/>
        <v>Total</v>
      </c>
      <c r="O1096">
        <f t="shared" si="105"/>
        <v>22</v>
      </c>
      <c r="P1096">
        <f t="shared" si="105"/>
        <v>15</v>
      </c>
      <c r="Q1096">
        <f t="shared" si="105"/>
        <v>37</v>
      </c>
    </row>
    <row r="1097" spans="2:17">
      <c r="B1097" s="17" t="s">
        <v>316</v>
      </c>
      <c r="C1097">
        <v>4</v>
      </c>
      <c r="D1097" t="s">
        <v>299</v>
      </c>
      <c r="E1097" t="s">
        <v>303</v>
      </c>
      <c r="F1097">
        <v>5</v>
      </c>
      <c r="G1097">
        <v>3</v>
      </c>
      <c r="H1097">
        <v>8</v>
      </c>
      <c r="J1097" s="27">
        <f t="shared" si="106"/>
        <v>4</v>
      </c>
      <c r="K1097">
        <f t="shared" si="103"/>
        <v>7</v>
      </c>
      <c r="L1097" s="27" t="str">
        <f t="shared" si="107"/>
        <v>2021</v>
      </c>
      <c r="M1097" t="str">
        <f t="shared" si="104"/>
        <v>Assembléia Extraordinária</v>
      </c>
      <c r="N1097" t="str">
        <f t="shared" si="102"/>
        <v>Adolescentes</v>
      </c>
      <c r="O1097">
        <f t="shared" si="105"/>
        <v>5</v>
      </c>
      <c r="P1097">
        <f t="shared" si="105"/>
        <v>3</v>
      </c>
      <c r="Q1097">
        <f t="shared" si="105"/>
        <v>8</v>
      </c>
    </row>
    <row r="1098" spans="2:17">
      <c r="E1098" t="s">
        <v>292</v>
      </c>
      <c r="F1098">
        <v>3</v>
      </c>
      <c r="G1098">
        <v>7</v>
      </c>
      <c r="H1098">
        <v>10</v>
      </c>
      <c r="J1098" s="27">
        <f t="shared" si="106"/>
        <v>4</v>
      </c>
      <c r="K1098">
        <f t="shared" si="103"/>
        <v>7</v>
      </c>
      <c r="L1098" s="27" t="str">
        <f t="shared" si="107"/>
        <v>2021</v>
      </c>
      <c r="M1098" t="str">
        <f t="shared" si="104"/>
        <v>Assembléia Extraordinária</v>
      </c>
      <c r="N1098" t="str">
        <f t="shared" si="102"/>
        <v>Adultos</v>
      </c>
      <c r="O1098">
        <f t="shared" si="105"/>
        <v>3</v>
      </c>
      <c r="P1098">
        <f t="shared" si="105"/>
        <v>7</v>
      </c>
      <c r="Q1098">
        <f t="shared" si="105"/>
        <v>10</v>
      </c>
    </row>
    <row r="1099" spans="2:17">
      <c r="E1099" t="s">
        <v>294</v>
      </c>
      <c r="F1099">
        <v>1</v>
      </c>
      <c r="G1099">
        <v>2</v>
      </c>
      <c r="H1099">
        <v>3</v>
      </c>
      <c r="J1099" s="27">
        <f t="shared" si="106"/>
        <v>4</v>
      </c>
      <c r="K1099">
        <f t="shared" si="103"/>
        <v>7</v>
      </c>
      <c r="L1099" s="27" t="str">
        <f t="shared" si="107"/>
        <v>2021</v>
      </c>
      <c r="M1099" t="str">
        <f t="shared" si="104"/>
        <v>Assembléia Extraordinária</v>
      </c>
      <c r="N1099" t="str">
        <f t="shared" si="102"/>
        <v>Berçário</v>
      </c>
      <c r="O1099">
        <f t="shared" si="105"/>
        <v>1</v>
      </c>
      <c r="P1099">
        <f t="shared" si="105"/>
        <v>2</v>
      </c>
      <c r="Q1099">
        <f t="shared" si="105"/>
        <v>3</v>
      </c>
    </row>
    <row r="1100" spans="2:17">
      <c r="E1100" t="s">
        <v>306</v>
      </c>
      <c r="F1100">
        <v>7</v>
      </c>
      <c r="G1100">
        <v>2</v>
      </c>
      <c r="H1100">
        <v>9</v>
      </c>
      <c r="J1100" s="27">
        <f t="shared" si="106"/>
        <v>4</v>
      </c>
      <c r="K1100">
        <f t="shared" si="103"/>
        <v>7</v>
      </c>
      <c r="L1100" s="27" t="str">
        <f t="shared" si="107"/>
        <v>2021</v>
      </c>
      <c r="M1100" t="str">
        <f t="shared" si="104"/>
        <v>Assembléia Extraordinária</v>
      </c>
      <c r="N1100" t="str">
        <f t="shared" si="102"/>
        <v>Idosos</v>
      </c>
      <c r="O1100">
        <f t="shared" si="105"/>
        <v>7</v>
      </c>
      <c r="P1100">
        <f t="shared" si="105"/>
        <v>2</v>
      </c>
      <c r="Q1100">
        <f t="shared" si="105"/>
        <v>9</v>
      </c>
    </row>
    <row r="1101" spans="2:17">
      <c r="E1101" t="s">
        <v>300</v>
      </c>
      <c r="F1101">
        <v>5</v>
      </c>
      <c r="G1101">
        <v>2</v>
      </c>
      <c r="H1101">
        <v>7</v>
      </c>
      <c r="J1101" s="27">
        <f t="shared" si="106"/>
        <v>4</v>
      </c>
      <c r="K1101">
        <f t="shared" si="103"/>
        <v>7</v>
      </c>
      <c r="L1101" s="27" t="str">
        <f t="shared" si="107"/>
        <v>2021</v>
      </c>
      <c r="M1101" t="str">
        <f t="shared" si="104"/>
        <v>Assembléia Extraordinária</v>
      </c>
      <c r="N1101" t="str">
        <f t="shared" si="102"/>
        <v>Jovem</v>
      </c>
      <c r="O1101">
        <f t="shared" si="105"/>
        <v>5</v>
      </c>
      <c r="P1101">
        <f t="shared" si="105"/>
        <v>2</v>
      </c>
      <c r="Q1101">
        <f t="shared" si="105"/>
        <v>7</v>
      </c>
    </row>
    <row r="1102" spans="2:17">
      <c r="E1102" t="s">
        <v>289</v>
      </c>
      <c r="F1102">
        <v>6</v>
      </c>
      <c r="G1102">
        <v>4</v>
      </c>
      <c r="H1102">
        <v>10</v>
      </c>
      <c r="J1102" s="27">
        <f t="shared" si="106"/>
        <v>4</v>
      </c>
      <c r="K1102">
        <f t="shared" si="103"/>
        <v>7</v>
      </c>
      <c r="L1102" s="27" t="str">
        <f t="shared" si="107"/>
        <v>2021</v>
      </c>
      <c r="M1102" t="str">
        <f t="shared" si="104"/>
        <v>Assembléia Extraordinária</v>
      </c>
      <c r="N1102" t="str">
        <f t="shared" si="102"/>
        <v>Junior</v>
      </c>
      <c r="O1102">
        <f t="shared" si="105"/>
        <v>6</v>
      </c>
      <c r="P1102">
        <f t="shared" si="105"/>
        <v>4</v>
      </c>
      <c r="Q1102">
        <f t="shared" si="105"/>
        <v>10</v>
      </c>
    </row>
    <row r="1103" spans="2:17">
      <c r="D1103" t="s">
        <v>327</v>
      </c>
      <c r="F1103">
        <v>27</v>
      </c>
      <c r="G1103">
        <v>20</v>
      </c>
      <c r="H1103">
        <v>47</v>
      </c>
      <c r="J1103" s="27">
        <f t="shared" si="106"/>
        <v>4</v>
      </c>
      <c r="K1103">
        <f t="shared" si="103"/>
        <v>7</v>
      </c>
      <c r="L1103" s="27" t="str">
        <f t="shared" si="107"/>
        <v>2021</v>
      </c>
      <c r="M1103" t="str">
        <f t="shared" si="104"/>
        <v>Assembléia Extraordinária Total</v>
      </c>
      <c r="N1103" t="str">
        <f t="shared" si="102"/>
        <v>Total</v>
      </c>
      <c r="O1103">
        <f t="shared" si="105"/>
        <v>27</v>
      </c>
      <c r="P1103">
        <f t="shared" si="105"/>
        <v>20</v>
      </c>
      <c r="Q1103">
        <f t="shared" si="105"/>
        <v>47</v>
      </c>
    </row>
    <row r="1104" spans="2:17">
      <c r="D1104" t="s">
        <v>298</v>
      </c>
      <c r="E1104" t="s">
        <v>303</v>
      </c>
      <c r="F1104">
        <v>3</v>
      </c>
      <c r="G1104">
        <v>4</v>
      </c>
      <c r="H1104">
        <v>7</v>
      </c>
      <c r="J1104" s="27">
        <f t="shared" si="106"/>
        <v>4</v>
      </c>
      <c r="K1104">
        <f t="shared" si="103"/>
        <v>7</v>
      </c>
      <c r="L1104" s="27" t="str">
        <f t="shared" si="107"/>
        <v>2021</v>
      </c>
      <c r="M1104" t="str">
        <f t="shared" si="104"/>
        <v>Assembléia Ordinária</v>
      </c>
      <c r="N1104" t="str">
        <f t="shared" si="102"/>
        <v>Adolescentes</v>
      </c>
      <c r="O1104">
        <f t="shared" si="105"/>
        <v>3</v>
      </c>
      <c r="P1104">
        <f t="shared" si="105"/>
        <v>4</v>
      </c>
      <c r="Q1104">
        <f t="shared" si="105"/>
        <v>7</v>
      </c>
    </row>
    <row r="1105" spans="4:17">
      <c r="E1105" t="s">
        <v>292</v>
      </c>
      <c r="F1105">
        <v>1</v>
      </c>
      <c r="G1105">
        <v>7</v>
      </c>
      <c r="H1105">
        <v>8</v>
      </c>
      <c r="J1105" s="27">
        <f t="shared" si="106"/>
        <v>4</v>
      </c>
      <c r="K1105">
        <f t="shared" si="103"/>
        <v>7</v>
      </c>
      <c r="L1105" s="27" t="str">
        <f t="shared" si="107"/>
        <v>2021</v>
      </c>
      <c r="M1105" t="str">
        <f t="shared" si="104"/>
        <v>Assembléia Ordinária</v>
      </c>
      <c r="N1105" t="str">
        <f t="shared" si="102"/>
        <v>Adultos</v>
      </c>
      <c r="O1105">
        <f t="shared" si="105"/>
        <v>1</v>
      </c>
      <c r="P1105">
        <f t="shared" si="105"/>
        <v>7</v>
      </c>
      <c r="Q1105">
        <f t="shared" si="105"/>
        <v>8</v>
      </c>
    </row>
    <row r="1106" spans="4:17">
      <c r="E1106" t="s">
        <v>294</v>
      </c>
      <c r="F1106">
        <v>2</v>
      </c>
      <c r="G1106">
        <v>3</v>
      </c>
      <c r="H1106">
        <v>5</v>
      </c>
      <c r="J1106" s="27">
        <f t="shared" si="106"/>
        <v>4</v>
      </c>
      <c r="K1106">
        <f t="shared" si="103"/>
        <v>7</v>
      </c>
      <c r="L1106" s="27" t="str">
        <f t="shared" si="107"/>
        <v>2021</v>
      </c>
      <c r="M1106" t="str">
        <f t="shared" si="104"/>
        <v>Assembléia Ordinária</v>
      </c>
      <c r="N1106" t="str">
        <f t="shared" si="102"/>
        <v>Berçário</v>
      </c>
      <c r="O1106">
        <f t="shared" si="105"/>
        <v>2</v>
      </c>
      <c r="P1106">
        <f t="shared" si="105"/>
        <v>3</v>
      </c>
      <c r="Q1106">
        <f t="shared" si="105"/>
        <v>5</v>
      </c>
    </row>
    <row r="1107" spans="4:17">
      <c r="E1107" t="s">
        <v>306</v>
      </c>
      <c r="F1107">
        <v>5</v>
      </c>
      <c r="G1107">
        <v>1</v>
      </c>
      <c r="H1107">
        <v>6</v>
      </c>
      <c r="J1107" s="27">
        <f t="shared" si="106"/>
        <v>4</v>
      </c>
      <c r="K1107">
        <f t="shared" si="103"/>
        <v>7</v>
      </c>
      <c r="L1107" s="27" t="str">
        <f t="shared" si="107"/>
        <v>2021</v>
      </c>
      <c r="M1107" t="str">
        <f t="shared" si="104"/>
        <v>Assembléia Ordinária</v>
      </c>
      <c r="N1107" t="str">
        <f t="shared" si="102"/>
        <v>Idosos</v>
      </c>
      <c r="O1107">
        <f t="shared" si="105"/>
        <v>5</v>
      </c>
      <c r="P1107">
        <f t="shared" si="105"/>
        <v>1</v>
      </c>
      <c r="Q1107">
        <f t="shared" si="105"/>
        <v>6</v>
      </c>
    </row>
    <row r="1108" spans="4:17">
      <c r="E1108" t="s">
        <v>300</v>
      </c>
      <c r="F1108">
        <v>1</v>
      </c>
      <c r="G1108">
        <v>3</v>
      </c>
      <c r="H1108">
        <v>4</v>
      </c>
      <c r="J1108" s="27">
        <f t="shared" si="106"/>
        <v>4</v>
      </c>
      <c r="K1108">
        <f t="shared" si="103"/>
        <v>7</v>
      </c>
      <c r="L1108" s="27" t="str">
        <f t="shared" si="107"/>
        <v>2021</v>
      </c>
      <c r="M1108" t="str">
        <f t="shared" si="104"/>
        <v>Assembléia Ordinária</v>
      </c>
      <c r="N1108" t="str">
        <f t="shared" si="102"/>
        <v>Jovem</v>
      </c>
      <c r="O1108">
        <f t="shared" si="105"/>
        <v>1</v>
      </c>
      <c r="P1108">
        <f t="shared" si="105"/>
        <v>3</v>
      </c>
      <c r="Q1108">
        <f t="shared" si="105"/>
        <v>4</v>
      </c>
    </row>
    <row r="1109" spans="4:17">
      <c r="E1109" t="s">
        <v>289</v>
      </c>
      <c r="F1109">
        <v>1</v>
      </c>
      <c r="G1109">
        <v>5</v>
      </c>
      <c r="H1109">
        <v>6</v>
      </c>
      <c r="J1109" s="27">
        <f t="shared" si="106"/>
        <v>4</v>
      </c>
      <c r="K1109">
        <f t="shared" si="103"/>
        <v>7</v>
      </c>
      <c r="L1109" s="27" t="str">
        <f t="shared" si="107"/>
        <v>2021</v>
      </c>
      <c r="M1109" t="str">
        <f t="shared" si="104"/>
        <v>Assembléia Ordinária</v>
      </c>
      <c r="N1109" t="str">
        <f t="shared" si="102"/>
        <v>Junior</v>
      </c>
      <c r="O1109">
        <f t="shared" si="105"/>
        <v>1</v>
      </c>
      <c r="P1109">
        <f t="shared" si="105"/>
        <v>5</v>
      </c>
      <c r="Q1109">
        <f t="shared" si="105"/>
        <v>6</v>
      </c>
    </row>
    <row r="1110" spans="4:17">
      <c r="D1110" t="s">
        <v>328</v>
      </c>
      <c r="F1110">
        <v>13</v>
      </c>
      <c r="G1110">
        <v>23</v>
      </c>
      <c r="H1110">
        <v>36</v>
      </c>
      <c r="J1110" s="27">
        <f t="shared" si="106"/>
        <v>4</v>
      </c>
      <c r="K1110">
        <f t="shared" si="103"/>
        <v>7</v>
      </c>
      <c r="L1110" s="27" t="str">
        <f t="shared" si="107"/>
        <v>2021</v>
      </c>
      <c r="M1110" t="str">
        <f t="shared" si="104"/>
        <v>Assembléia Ordinária Total</v>
      </c>
      <c r="N1110" t="str">
        <f t="shared" si="102"/>
        <v>Total</v>
      </c>
      <c r="O1110">
        <f t="shared" si="105"/>
        <v>13</v>
      </c>
      <c r="P1110">
        <f t="shared" si="105"/>
        <v>23</v>
      </c>
      <c r="Q1110">
        <f t="shared" si="105"/>
        <v>36</v>
      </c>
    </row>
    <row r="1111" spans="4:17">
      <c r="D1111" t="s">
        <v>296</v>
      </c>
      <c r="E1111" t="s">
        <v>303</v>
      </c>
      <c r="F1111">
        <v>5</v>
      </c>
      <c r="G1111">
        <v>1</v>
      </c>
      <c r="H1111">
        <v>6</v>
      </c>
      <c r="J1111" s="27">
        <f t="shared" si="106"/>
        <v>4</v>
      </c>
      <c r="K1111">
        <f t="shared" si="103"/>
        <v>7</v>
      </c>
      <c r="L1111" s="27" t="str">
        <f t="shared" si="107"/>
        <v>2021</v>
      </c>
      <c r="M1111" t="str">
        <f t="shared" si="104"/>
        <v>Culto Matutino</v>
      </c>
      <c r="N1111" t="str">
        <f t="shared" si="102"/>
        <v>Adolescentes</v>
      </c>
      <c r="O1111">
        <f t="shared" si="105"/>
        <v>5</v>
      </c>
      <c r="P1111">
        <f t="shared" si="105"/>
        <v>1</v>
      </c>
      <c r="Q1111">
        <f t="shared" si="105"/>
        <v>6</v>
      </c>
    </row>
    <row r="1112" spans="4:17">
      <c r="E1112" t="s">
        <v>292</v>
      </c>
      <c r="F1112">
        <v>2</v>
      </c>
      <c r="G1112">
        <v>5</v>
      </c>
      <c r="H1112">
        <v>7</v>
      </c>
      <c r="J1112" s="27">
        <f t="shared" si="106"/>
        <v>4</v>
      </c>
      <c r="K1112">
        <f t="shared" si="103"/>
        <v>7</v>
      </c>
      <c r="L1112" s="27" t="str">
        <f t="shared" si="107"/>
        <v>2021</v>
      </c>
      <c r="M1112" t="str">
        <f t="shared" si="104"/>
        <v>Culto Matutino</v>
      </c>
      <c r="N1112" t="str">
        <f t="shared" si="102"/>
        <v>Adultos</v>
      </c>
      <c r="O1112">
        <f t="shared" si="105"/>
        <v>2</v>
      </c>
      <c r="P1112">
        <f t="shared" si="105"/>
        <v>5</v>
      </c>
      <c r="Q1112">
        <f t="shared" si="105"/>
        <v>7</v>
      </c>
    </row>
    <row r="1113" spans="4:17">
      <c r="E1113" t="s">
        <v>294</v>
      </c>
      <c r="F1113">
        <v>1</v>
      </c>
      <c r="G1113">
        <v>2</v>
      </c>
      <c r="H1113">
        <v>3</v>
      </c>
      <c r="J1113" s="27">
        <f t="shared" si="106"/>
        <v>4</v>
      </c>
      <c r="K1113">
        <f t="shared" si="103"/>
        <v>7</v>
      </c>
      <c r="L1113" s="27" t="str">
        <f t="shared" si="107"/>
        <v>2021</v>
      </c>
      <c r="M1113" t="str">
        <f t="shared" si="104"/>
        <v>Culto Matutino</v>
      </c>
      <c r="N1113" t="str">
        <f t="shared" si="102"/>
        <v>Berçário</v>
      </c>
      <c r="O1113">
        <f t="shared" si="105"/>
        <v>1</v>
      </c>
      <c r="P1113">
        <f t="shared" si="105"/>
        <v>2</v>
      </c>
      <c r="Q1113">
        <f t="shared" si="105"/>
        <v>3</v>
      </c>
    </row>
    <row r="1114" spans="4:17">
      <c r="E1114" t="s">
        <v>306</v>
      </c>
      <c r="F1114">
        <v>4</v>
      </c>
      <c r="G1114">
        <v>3</v>
      </c>
      <c r="H1114">
        <v>7</v>
      </c>
      <c r="J1114" s="27">
        <f t="shared" si="106"/>
        <v>4</v>
      </c>
      <c r="K1114">
        <f t="shared" si="103"/>
        <v>7</v>
      </c>
      <c r="L1114" s="27" t="str">
        <f t="shared" si="107"/>
        <v>2021</v>
      </c>
      <c r="M1114" t="str">
        <f t="shared" si="104"/>
        <v>Culto Matutino</v>
      </c>
      <c r="N1114" t="str">
        <f t="shared" si="102"/>
        <v>Idosos</v>
      </c>
      <c r="O1114">
        <f t="shared" si="105"/>
        <v>4</v>
      </c>
      <c r="P1114">
        <f t="shared" si="105"/>
        <v>3</v>
      </c>
      <c r="Q1114">
        <f t="shared" si="105"/>
        <v>7</v>
      </c>
    </row>
    <row r="1115" spans="4:17">
      <c r="E1115" t="s">
        <v>300</v>
      </c>
      <c r="F1115">
        <v>6</v>
      </c>
      <c r="G1115">
        <v>4</v>
      </c>
      <c r="H1115">
        <v>10</v>
      </c>
      <c r="J1115" s="27">
        <f t="shared" si="106"/>
        <v>4</v>
      </c>
      <c r="K1115">
        <f t="shared" si="103"/>
        <v>7</v>
      </c>
      <c r="L1115" s="27" t="str">
        <f t="shared" si="107"/>
        <v>2021</v>
      </c>
      <c r="M1115" t="str">
        <f t="shared" si="104"/>
        <v>Culto Matutino</v>
      </c>
      <c r="N1115" t="str">
        <f t="shared" si="102"/>
        <v>Jovem</v>
      </c>
      <c r="O1115">
        <f t="shared" si="105"/>
        <v>6</v>
      </c>
      <c r="P1115">
        <f t="shared" si="105"/>
        <v>4</v>
      </c>
      <c r="Q1115">
        <f t="shared" si="105"/>
        <v>10</v>
      </c>
    </row>
    <row r="1116" spans="4:17">
      <c r="E1116" t="s">
        <v>289</v>
      </c>
      <c r="F1116">
        <v>3</v>
      </c>
      <c r="G1116">
        <v>5</v>
      </c>
      <c r="H1116">
        <v>8</v>
      </c>
      <c r="J1116" s="27">
        <f t="shared" si="106"/>
        <v>4</v>
      </c>
      <c r="K1116">
        <f t="shared" si="103"/>
        <v>7</v>
      </c>
      <c r="L1116" s="27" t="str">
        <f t="shared" si="107"/>
        <v>2021</v>
      </c>
      <c r="M1116" t="str">
        <f t="shared" si="104"/>
        <v>Culto Matutino</v>
      </c>
      <c r="N1116" t="str">
        <f t="shared" si="102"/>
        <v>Junior</v>
      </c>
      <c r="O1116">
        <f t="shared" si="105"/>
        <v>3</v>
      </c>
      <c r="P1116">
        <f t="shared" si="105"/>
        <v>5</v>
      </c>
      <c r="Q1116">
        <f t="shared" si="105"/>
        <v>8</v>
      </c>
    </row>
    <row r="1117" spans="4:17">
      <c r="D1117" t="s">
        <v>329</v>
      </c>
      <c r="F1117">
        <v>21</v>
      </c>
      <c r="G1117">
        <v>20</v>
      </c>
      <c r="H1117">
        <v>41</v>
      </c>
      <c r="J1117" s="27">
        <f t="shared" si="106"/>
        <v>4</v>
      </c>
      <c r="K1117">
        <f t="shared" si="103"/>
        <v>7</v>
      </c>
      <c r="L1117" s="27" t="str">
        <f t="shared" si="107"/>
        <v>2021</v>
      </c>
      <c r="M1117" t="str">
        <f t="shared" si="104"/>
        <v>Culto Matutino Total</v>
      </c>
      <c r="N1117" t="str">
        <f t="shared" si="102"/>
        <v>Total</v>
      </c>
      <c r="O1117">
        <f t="shared" si="105"/>
        <v>21</v>
      </c>
      <c r="P1117">
        <f t="shared" si="105"/>
        <v>20</v>
      </c>
      <c r="Q1117">
        <f t="shared" si="105"/>
        <v>41</v>
      </c>
    </row>
    <row r="1118" spans="4:17">
      <c r="D1118" t="s">
        <v>297</v>
      </c>
      <c r="E1118" t="s">
        <v>303</v>
      </c>
      <c r="F1118">
        <v>4</v>
      </c>
      <c r="G1118">
        <v>3</v>
      </c>
      <c r="H1118">
        <v>7</v>
      </c>
      <c r="J1118" s="27">
        <f t="shared" si="106"/>
        <v>4</v>
      </c>
      <c r="K1118">
        <f t="shared" si="103"/>
        <v>7</v>
      </c>
      <c r="L1118" s="27" t="str">
        <f t="shared" si="107"/>
        <v>2021</v>
      </c>
      <c r="M1118" t="str">
        <f t="shared" si="104"/>
        <v>Culto Noturno</v>
      </c>
      <c r="N1118" t="str">
        <f t="shared" si="102"/>
        <v>Adolescentes</v>
      </c>
      <c r="O1118">
        <f t="shared" si="105"/>
        <v>4</v>
      </c>
      <c r="P1118">
        <f t="shared" si="105"/>
        <v>3</v>
      </c>
      <c r="Q1118">
        <f t="shared" si="105"/>
        <v>7</v>
      </c>
    </row>
    <row r="1119" spans="4:17">
      <c r="E1119" t="s">
        <v>292</v>
      </c>
      <c r="F1119">
        <v>6</v>
      </c>
      <c r="G1119">
        <v>4</v>
      </c>
      <c r="H1119">
        <v>10</v>
      </c>
      <c r="J1119" s="27">
        <f t="shared" si="106"/>
        <v>4</v>
      </c>
      <c r="K1119">
        <f t="shared" si="103"/>
        <v>7</v>
      </c>
      <c r="L1119" s="27" t="str">
        <f t="shared" si="107"/>
        <v>2021</v>
      </c>
      <c r="M1119" t="str">
        <f t="shared" si="104"/>
        <v>Culto Noturno</v>
      </c>
      <c r="N1119" t="str">
        <f t="shared" si="102"/>
        <v>Adultos</v>
      </c>
      <c r="O1119">
        <f t="shared" si="105"/>
        <v>6</v>
      </c>
      <c r="P1119">
        <f t="shared" si="105"/>
        <v>4</v>
      </c>
      <c r="Q1119">
        <f t="shared" si="105"/>
        <v>10</v>
      </c>
    </row>
    <row r="1120" spans="4:17">
      <c r="E1120" t="s">
        <v>294</v>
      </c>
      <c r="F1120">
        <v>1</v>
      </c>
      <c r="G1120">
        <v>3</v>
      </c>
      <c r="H1120">
        <v>4</v>
      </c>
      <c r="J1120" s="27">
        <f t="shared" si="106"/>
        <v>4</v>
      </c>
      <c r="K1120">
        <f t="shared" si="103"/>
        <v>7</v>
      </c>
      <c r="L1120" s="27" t="str">
        <f t="shared" si="107"/>
        <v>2021</v>
      </c>
      <c r="M1120" t="str">
        <f t="shared" si="104"/>
        <v>Culto Noturno</v>
      </c>
      <c r="N1120" t="str">
        <f t="shared" si="102"/>
        <v>Berçário</v>
      </c>
      <c r="O1120">
        <f t="shared" si="105"/>
        <v>1</v>
      </c>
      <c r="P1120">
        <f t="shared" si="105"/>
        <v>3</v>
      </c>
      <c r="Q1120">
        <f t="shared" si="105"/>
        <v>4</v>
      </c>
    </row>
    <row r="1121" spans="4:17">
      <c r="E1121" t="s">
        <v>306</v>
      </c>
      <c r="F1121">
        <v>5</v>
      </c>
      <c r="G1121">
        <v>3</v>
      </c>
      <c r="H1121">
        <v>8</v>
      </c>
      <c r="J1121" s="27">
        <f t="shared" si="106"/>
        <v>4</v>
      </c>
      <c r="K1121">
        <f t="shared" si="103"/>
        <v>7</v>
      </c>
      <c r="L1121" s="27" t="str">
        <f t="shared" si="107"/>
        <v>2021</v>
      </c>
      <c r="M1121" t="str">
        <f t="shared" si="104"/>
        <v>Culto Noturno</v>
      </c>
      <c r="N1121" t="str">
        <f t="shared" si="102"/>
        <v>Idosos</v>
      </c>
      <c r="O1121">
        <f t="shared" si="105"/>
        <v>5</v>
      </c>
      <c r="P1121">
        <f t="shared" si="105"/>
        <v>3</v>
      </c>
      <c r="Q1121">
        <f t="shared" si="105"/>
        <v>8</v>
      </c>
    </row>
    <row r="1122" spans="4:17">
      <c r="E1122" t="s">
        <v>300</v>
      </c>
      <c r="F1122">
        <v>4</v>
      </c>
      <c r="G1122">
        <v>4</v>
      </c>
      <c r="H1122">
        <v>8</v>
      </c>
      <c r="J1122" s="27">
        <f t="shared" si="106"/>
        <v>4</v>
      </c>
      <c r="K1122">
        <f t="shared" si="103"/>
        <v>7</v>
      </c>
      <c r="L1122" s="27" t="str">
        <f t="shared" si="107"/>
        <v>2021</v>
      </c>
      <c r="M1122" t="str">
        <f t="shared" si="104"/>
        <v>Culto Noturno</v>
      </c>
      <c r="N1122" t="str">
        <f t="shared" si="102"/>
        <v>Jovem</v>
      </c>
      <c r="O1122">
        <f t="shared" si="105"/>
        <v>4</v>
      </c>
      <c r="P1122">
        <f t="shared" si="105"/>
        <v>4</v>
      </c>
      <c r="Q1122">
        <f t="shared" si="105"/>
        <v>8</v>
      </c>
    </row>
    <row r="1123" spans="4:17">
      <c r="E1123" t="s">
        <v>289</v>
      </c>
      <c r="F1123">
        <v>7</v>
      </c>
      <c r="G1123">
        <v>4</v>
      </c>
      <c r="H1123">
        <v>11</v>
      </c>
      <c r="J1123" s="27">
        <f t="shared" si="106"/>
        <v>4</v>
      </c>
      <c r="K1123">
        <f t="shared" si="103"/>
        <v>7</v>
      </c>
      <c r="L1123" s="27" t="str">
        <f t="shared" si="107"/>
        <v>2021</v>
      </c>
      <c r="M1123" t="str">
        <f t="shared" si="104"/>
        <v>Culto Noturno</v>
      </c>
      <c r="N1123" t="str">
        <f t="shared" si="102"/>
        <v>Junior</v>
      </c>
      <c r="O1123">
        <f t="shared" si="105"/>
        <v>7</v>
      </c>
      <c r="P1123">
        <f t="shared" si="105"/>
        <v>4</v>
      </c>
      <c r="Q1123">
        <f t="shared" si="105"/>
        <v>11</v>
      </c>
    </row>
    <row r="1124" spans="4:17">
      <c r="D1124" t="s">
        <v>330</v>
      </c>
      <c r="F1124">
        <v>27</v>
      </c>
      <c r="G1124">
        <v>21</v>
      </c>
      <c r="H1124">
        <v>48</v>
      </c>
      <c r="J1124" s="27">
        <f t="shared" si="106"/>
        <v>4</v>
      </c>
      <c r="K1124">
        <f t="shared" si="103"/>
        <v>7</v>
      </c>
      <c r="L1124" s="27" t="str">
        <f t="shared" si="107"/>
        <v>2021</v>
      </c>
      <c r="M1124" t="str">
        <f t="shared" si="104"/>
        <v>Culto Noturno Total</v>
      </c>
      <c r="N1124" t="str">
        <f t="shared" si="102"/>
        <v>Total</v>
      </c>
      <c r="O1124">
        <f t="shared" si="105"/>
        <v>27</v>
      </c>
      <c r="P1124">
        <f t="shared" si="105"/>
        <v>21</v>
      </c>
      <c r="Q1124">
        <f t="shared" si="105"/>
        <v>48</v>
      </c>
    </row>
    <row r="1125" spans="4:17">
      <c r="D1125" t="s">
        <v>305</v>
      </c>
      <c r="E1125" t="s">
        <v>303</v>
      </c>
      <c r="F1125">
        <v>4</v>
      </c>
      <c r="G1125">
        <v>2</v>
      </c>
      <c r="H1125">
        <v>6</v>
      </c>
      <c r="J1125" s="27">
        <f t="shared" si="106"/>
        <v>4</v>
      </c>
      <c r="K1125">
        <f t="shared" si="103"/>
        <v>7</v>
      </c>
      <c r="L1125" s="27" t="str">
        <f t="shared" si="107"/>
        <v>2021</v>
      </c>
      <c r="M1125" t="str">
        <f t="shared" si="104"/>
        <v>EBD</v>
      </c>
      <c r="N1125" t="str">
        <f t="shared" si="102"/>
        <v>Adolescentes</v>
      </c>
      <c r="O1125">
        <f t="shared" si="105"/>
        <v>4</v>
      </c>
      <c r="P1125">
        <f t="shared" si="105"/>
        <v>2</v>
      </c>
      <c r="Q1125">
        <f t="shared" si="105"/>
        <v>6</v>
      </c>
    </row>
    <row r="1126" spans="4:17">
      <c r="E1126" t="s">
        <v>292</v>
      </c>
      <c r="F1126">
        <v>5</v>
      </c>
      <c r="G1126">
        <v>7</v>
      </c>
      <c r="H1126">
        <v>12</v>
      </c>
      <c r="J1126" s="27">
        <f t="shared" si="106"/>
        <v>4</v>
      </c>
      <c r="K1126">
        <f t="shared" si="103"/>
        <v>7</v>
      </c>
      <c r="L1126" s="27" t="str">
        <f t="shared" si="107"/>
        <v>2021</v>
      </c>
      <c r="M1126" t="str">
        <f t="shared" si="104"/>
        <v>EBD</v>
      </c>
      <c r="N1126" t="str">
        <f t="shared" si="102"/>
        <v>Adultos</v>
      </c>
      <c r="O1126">
        <f t="shared" si="105"/>
        <v>5</v>
      </c>
      <c r="P1126">
        <f t="shared" si="105"/>
        <v>7</v>
      </c>
      <c r="Q1126">
        <f t="shared" si="105"/>
        <v>12</v>
      </c>
    </row>
    <row r="1127" spans="4:17">
      <c r="E1127" t="s">
        <v>294</v>
      </c>
      <c r="F1127">
        <v>2</v>
      </c>
      <c r="G1127">
        <v>3</v>
      </c>
      <c r="H1127">
        <v>5</v>
      </c>
      <c r="J1127" s="27">
        <f t="shared" si="106"/>
        <v>4</v>
      </c>
      <c r="K1127">
        <f t="shared" si="103"/>
        <v>7</v>
      </c>
      <c r="L1127" s="27" t="str">
        <f t="shared" si="107"/>
        <v>2021</v>
      </c>
      <c r="M1127" t="str">
        <f t="shared" si="104"/>
        <v>EBD</v>
      </c>
      <c r="N1127" t="str">
        <f t="shared" si="102"/>
        <v>Berçário</v>
      </c>
      <c r="O1127">
        <f t="shared" si="105"/>
        <v>2</v>
      </c>
      <c r="P1127">
        <f t="shared" si="105"/>
        <v>3</v>
      </c>
      <c r="Q1127">
        <f t="shared" si="105"/>
        <v>5</v>
      </c>
    </row>
    <row r="1128" spans="4:17">
      <c r="E1128" t="s">
        <v>306</v>
      </c>
      <c r="F1128">
        <v>4</v>
      </c>
      <c r="G1128">
        <v>2</v>
      </c>
      <c r="H1128">
        <v>6</v>
      </c>
      <c r="J1128" s="27">
        <f t="shared" si="106"/>
        <v>4</v>
      </c>
      <c r="K1128">
        <f t="shared" si="103"/>
        <v>7</v>
      </c>
      <c r="L1128" s="27" t="str">
        <f t="shared" si="107"/>
        <v>2021</v>
      </c>
      <c r="M1128" t="str">
        <f t="shared" si="104"/>
        <v>EBD</v>
      </c>
      <c r="N1128" t="str">
        <f t="shared" si="102"/>
        <v>Idosos</v>
      </c>
      <c r="O1128">
        <f t="shared" si="105"/>
        <v>4</v>
      </c>
      <c r="P1128">
        <f t="shared" si="105"/>
        <v>2</v>
      </c>
      <c r="Q1128">
        <f t="shared" si="105"/>
        <v>6</v>
      </c>
    </row>
    <row r="1129" spans="4:17">
      <c r="E1129" t="s">
        <v>300</v>
      </c>
      <c r="F1129">
        <v>1</v>
      </c>
      <c r="G1129">
        <v>2</v>
      </c>
      <c r="H1129">
        <v>3</v>
      </c>
      <c r="J1129" s="27">
        <f t="shared" si="106"/>
        <v>4</v>
      </c>
      <c r="K1129">
        <f t="shared" si="103"/>
        <v>7</v>
      </c>
      <c r="L1129" s="27" t="str">
        <f t="shared" si="107"/>
        <v>2021</v>
      </c>
      <c r="M1129" t="str">
        <f t="shared" si="104"/>
        <v>EBD</v>
      </c>
      <c r="N1129" t="str">
        <f t="shared" si="102"/>
        <v>Jovem</v>
      </c>
      <c r="O1129">
        <f t="shared" si="105"/>
        <v>1</v>
      </c>
      <c r="P1129">
        <f t="shared" si="105"/>
        <v>2</v>
      </c>
      <c r="Q1129">
        <f t="shared" si="105"/>
        <v>3</v>
      </c>
    </row>
    <row r="1130" spans="4:17">
      <c r="E1130" t="s">
        <v>289</v>
      </c>
      <c r="F1130">
        <v>1</v>
      </c>
      <c r="G1130">
        <v>3</v>
      </c>
      <c r="H1130">
        <v>4</v>
      </c>
      <c r="J1130" s="27">
        <f t="shared" si="106"/>
        <v>4</v>
      </c>
      <c r="K1130">
        <f t="shared" si="103"/>
        <v>7</v>
      </c>
      <c r="L1130" s="27" t="str">
        <f t="shared" si="107"/>
        <v>2021</v>
      </c>
      <c r="M1130" t="str">
        <f t="shared" si="104"/>
        <v>EBD</v>
      </c>
      <c r="N1130" t="str">
        <f t="shared" si="102"/>
        <v>Junior</v>
      </c>
      <c r="O1130">
        <f t="shared" si="105"/>
        <v>1</v>
      </c>
      <c r="P1130">
        <f t="shared" si="105"/>
        <v>3</v>
      </c>
      <c r="Q1130">
        <f t="shared" si="105"/>
        <v>4</v>
      </c>
    </row>
    <row r="1131" spans="4:17">
      <c r="D1131" t="s">
        <v>331</v>
      </c>
      <c r="F1131">
        <v>17</v>
      </c>
      <c r="G1131">
        <v>19</v>
      </c>
      <c r="H1131">
        <v>36</v>
      </c>
      <c r="J1131" s="27">
        <f t="shared" si="106"/>
        <v>4</v>
      </c>
      <c r="K1131">
        <f t="shared" si="103"/>
        <v>7</v>
      </c>
      <c r="L1131" s="27" t="str">
        <f t="shared" si="107"/>
        <v>2021</v>
      </c>
      <c r="M1131" t="str">
        <f t="shared" si="104"/>
        <v>EBD Total</v>
      </c>
      <c r="N1131" t="str">
        <f t="shared" si="102"/>
        <v>Total</v>
      </c>
      <c r="O1131">
        <f t="shared" si="105"/>
        <v>17</v>
      </c>
      <c r="P1131">
        <f t="shared" si="105"/>
        <v>19</v>
      </c>
      <c r="Q1131">
        <f t="shared" si="105"/>
        <v>36</v>
      </c>
    </row>
    <row r="1132" spans="4:17">
      <c r="D1132" t="s">
        <v>304</v>
      </c>
      <c r="E1132" t="s">
        <v>303</v>
      </c>
      <c r="F1132">
        <v>2</v>
      </c>
      <c r="G1132">
        <v>2</v>
      </c>
      <c r="H1132">
        <v>4</v>
      </c>
      <c r="J1132" s="27">
        <f t="shared" si="106"/>
        <v>4</v>
      </c>
      <c r="K1132">
        <f t="shared" si="103"/>
        <v>7</v>
      </c>
      <c r="L1132" s="27" t="str">
        <f t="shared" si="107"/>
        <v>2021</v>
      </c>
      <c r="M1132" t="str">
        <f t="shared" si="104"/>
        <v>Reunião</v>
      </c>
      <c r="N1132" t="str">
        <f t="shared" si="102"/>
        <v>Adolescentes</v>
      </c>
      <c r="O1132">
        <f t="shared" si="105"/>
        <v>2</v>
      </c>
      <c r="P1132">
        <f t="shared" si="105"/>
        <v>2</v>
      </c>
      <c r="Q1132">
        <f t="shared" si="105"/>
        <v>4</v>
      </c>
    </row>
    <row r="1133" spans="4:17">
      <c r="E1133" t="s">
        <v>292</v>
      </c>
      <c r="F1133">
        <v>7</v>
      </c>
      <c r="G1133">
        <v>3</v>
      </c>
      <c r="H1133">
        <v>10</v>
      </c>
      <c r="J1133" s="27">
        <f t="shared" si="106"/>
        <v>4</v>
      </c>
      <c r="K1133">
        <f t="shared" si="103"/>
        <v>7</v>
      </c>
      <c r="L1133" s="27" t="str">
        <f t="shared" si="107"/>
        <v>2021</v>
      </c>
      <c r="M1133" t="str">
        <f t="shared" si="104"/>
        <v>Reunião</v>
      </c>
      <c r="N1133" t="str">
        <f t="shared" si="102"/>
        <v>Adultos</v>
      </c>
      <c r="O1133">
        <f t="shared" si="105"/>
        <v>7</v>
      </c>
      <c r="P1133">
        <f t="shared" si="105"/>
        <v>3</v>
      </c>
      <c r="Q1133">
        <f t="shared" si="105"/>
        <v>10</v>
      </c>
    </row>
    <row r="1134" spans="4:17">
      <c r="E1134" t="s">
        <v>294</v>
      </c>
      <c r="F1134">
        <v>2</v>
      </c>
      <c r="G1134">
        <v>2</v>
      </c>
      <c r="H1134">
        <v>4</v>
      </c>
      <c r="J1134" s="27">
        <f t="shared" si="106"/>
        <v>4</v>
      </c>
      <c r="K1134">
        <f t="shared" si="103"/>
        <v>7</v>
      </c>
      <c r="L1134" s="27" t="str">
        <f t="shared" si="107"/>
        <v>2021</v>
      </c>
      <c r="M1134" t="str">
        <f t="shared" si="104"/>
        <v>Reunião</v>
      </c>
      <c r="N1134" t="str">
        <f t="shared" si="102"/>
        <v>Berçário</v>
      </c>
      <c r="O1134">
        <f t="shared" si="105"/>
        <v>2</v>
      </c>
      <c r="P1134">
        <f t="shared" si="105"/>
        <v>2</v>
      </c>
      <c r="Q1134">
        <f t="shared" si="105"/>
        <v>4</v>
      </c>
    </row>
    <row r="1135" spans="4:17">
      <c r="E1135" t="s">
        <v>306</v>
      </c>
      <c r="F1135">
        <v>4</v>
      </c>
      <c r="G1135">
        <v>2</v>
      </c>
      <c r="H1135">
        <v>6</v>
      </c>
      <c r="J1135" s="27">
        <f t="shared" si="106"/>
        <v>4</v>
      </c>
      <c r="K1135">
        <f t="shared" si="103"/>
        <v>7</v>
      </c>
      <c r="L1135" s="27" t="str">
        <f t="shared" si="107"/>
        <v>2021</v>
      </c>
      <c r="M1135" t="str">
        <f t="shared" si="104"/>
        <v>Reunião</v>
      </c>
      <c r="N1135" t="str">
        <f t="shared" si="102"/>
        <v>Idosos</v>
      </c>
      <c r="O1135">
        <f t="shared" si="105"/>
        <v>4</v>
      </c>
      <c r="P1135">
        <f t="shared" si="105"/>
        <v>2</v>
      </c>
      <c r="Q1135">
        <f t="shared" si="105"/>
        <v>6</v>
      </c>
    </row>
    <row r="1136" spans="4:17">
      <c r="E1136" t="s">
        <v>300</v>
      </c>
      <c r="F1136">
        <v>2</v>
      </c>
      <c r="G1136">
        <v>2</v>
      </c>
      <c r="H1136">
        <v>4</v>
      </c>
      <c r="J1136" s="27">
        <f t="shared" si="106"/>
        <v>4</v>
      </c>
      <c r="K1136">
        <f t="shared" si="103"/>
        <v>7</v>
      </c>
      <c r="L1136" s="27" t="str">
        <f t="shared" si="107"/>
        <v>2021</v>
      </c>
      <c r="M1136" t="str">
        <f t="shared" si="104"/>
        <v>Reunião</v>
      </c>
      <c r="N1136" t="str">
        <f t="shared" si="102"/>
        <v>Jovem</v>
      </c>
      <c r="O1136">
        <f t="shared" si="105"/>
        <v>2</v>
      </c>
      <c r="P1136">
        <f t="shared" si="105"/>
        <v>2</v>
      </c>
      <c r="Q1136">
        <f t="shared" si="105"/>
        <v>4</v>
      </c>
    </row>
    <row r="1137" spans="3:17">
      <c r="E1137" t="s">
        <v>289</v>
      </c>
      <c r="F1137">
        <v>4</v>
      </c>
      <c r="G1137">
        <v>3</v>
      </c>
      <c r="H1137">
        <v>7</v>
      </c>
      <c r="J1137" s="27">
        <f t="shared" si="106"/>
        <v>4</v>
      </c>
      <c r="K1137">
        <f t="shared" si="103"/>
        <v>7</v>
      </c>
      <c r="L1137" s="27" t="str">
        <f t="shared" si="107"/>
        <v>2021</v>
      </c>
      <c r="M1137" t="str">
        <f t="shared" si="104"/>
        <v>Reunião</v>
      </c>
      <c r="N1137" t="str">
        <f t="shared" si="102"/>
        <v>Junior</v>
      </c>
      <c r="O1137">
        <f t="shared" si="105"/>
        <v>4</v>
      </c>
      <c r="P1137">
        <f t="shared" si="105"/>
        <v>3</v>
      </c>
      <c r="Q1137">
        <f t="shared" si="105"/>
        <v>7</v>
      </c>
    </row>
    <row r="1138" spans="3:17">
      <c r="D1138" t="s">
        <v>332</v>
      </c>
      <c r="F1138">
        <v>21</v>
      </c>
      <c r="G1138">
        <v>14</v>
      </c>
      <c r="H1138">
        <v>35</v>
      </c>
      <c r="J1138" s="27">
        <f t="shared" si="106"/>
        <v>4</v>
      </c>
      <c r="K1138">
        <f t="shared" si="103"/>
        <v>7</v>
      </c>
      <c r="L1138" s="27" t="str">
        <f t="shared" si="107"/>
        <v>2021</v>
      </c>
      <c r="M1138" t="str">
        <f t="shared" si="104"/>
        <v>Reunião Total</v>
      </c>
      <c r="N1138" t="str">
        <f t="shared" si="102"/>
        <v>Total</v>
      </c>
      <c r="O1138">
        <f t="shared" si="105"/>
        <v>21</v>
      </c>
      <c r="P1138">
        <f t="shared" si="105"/>
        <v>14</v>
      </c>
      <c r="Q1138">
        <f t="shared" si="105"/>
        <v>35</v>
      </c>
    </row>
    <row r="1139" spans="3:17">
      <c r="C1139">
        <v>11</v>
      </c>
      <c r="D1139" t="s">
        <v>299</v>
      </c>
      <c r="E1139" t="s">
        <v>303</v>
      </c>
      <c r="F1139">
        <v>4</v>
      </c>
      <c r="G1139">
        <v>3</v>
      </c>
      <c r="H1139">
        <v>7</v>
      </c>
      <c r="J1139" s="27">
        <f t="shared" si="106"/>
        <v>11</v>
      </c>
      <c r="K1139">
        <f t="shared" si="103"/>
        <v>7</v>
      </c>
      <c r="L1139" s="27" t="str">
        <f t="shared" si="107"/>
        <v>2021</v>
      </c>
      <c r="M1139" t="str">
        <f t="shared" si="104"/>
        <v>Assembléia Extraordinária</v>
      </c>
      <c r="N1139" t="str">
        <f t="shared" si="102"/>
        <v>Adolescentes</v>
      </c>
      <c r="O1139">
        <f t="shared" si="105"/>
        <v>4</v>
      </c>
      <c r="P1139">
        <f t="shared" si="105"/>
        <v>3</v>
      </c>
      <c r="Q1139">
        <f t="shared" si="105"/>
        <v>7</v>
      </c>
    </row>
    <row r="1140" spans="3:17">
      <c r="E1140" t="s">
        <v>292</v>
      </c>
      <c r="F1140">
        <v>4</v>
      </c>
      <c r="G1140">
        <v>2</v>
      </c>
      <c r="H1140">
        <v>6</v>
      </c>
      <c r="J1140" s="27">
        <f t="shared" si="106"/>
        <v>11</v>
      </c>
      <c r="K1140">
        <f t="shared" si="103"/>
        <v>7</v>
      </c>
      <c r="L1140" s="27" t="str">
        <f t="shared" si="107"/>
        <v>2021</v>
      </c>
      <c r="M1140" t="str">
        <f t="shared" si="104"/>
        <v>Assembléia Extraordinária</v>
      </c>
      <c r="N1140" t="str">
        <f t="shared" si="102"/>
        <v>Adultos</v>
      </c>
      <c r="O1140">
        <f t="shared" si="105"/>
        <v>4</v>
      </c>
      <c r="P1140">
        <f t="shared" si="105"/>
        <v>2</v>
      </c>
      <c r="Q1140">
        <f t="shared" si="105"/>
        <v>6</v>
      </c>
    </row>
    <row r="1141" spans="3:17">
      <c r="E1141" t="s">
        <v>294</v>
      </c>
      <c r="F1141">
        <v>1</v>
      </c>
      <c r="G1141">
        <v>2</v>
      </c>
      <c r="H1141">
        <v>3</v>
      </c>
      <c r="J1141" s="27">
        <f t="shared" si="106"/>
        <v>11</v>
      </c>
      <c r="K1141">
        <f t="shared" si="103"/>
        <v>7</v>
      </c>
      <c r="L1141" s="27" t="str">
        <f t="shared" si="107"/>
        <v>2021</v>
      </c>
      <c r="M1141" t="str">
        <f t="shared" si="104"/>
        <v>Assembléia Extraordinária</v>
      </c>
      <c r="N1141" t="str">
        <f t="shared" si="102"/>
        <v>Berçário</v>
      </c>
      <c r="O1141">
        <f t="shared" si="105"/>
        <v>1</v>
      </c>
      <c r="P1141">
        <f t="shared" si="105"/>
        <v>2</v>
      </c>
      <c r="Q1141">
        <f t="shared" si="105"/>
        <v>3</v>
      </c>
    </row>
    <row r="1142" spans="3:17">
      <c r="E1142" t="s">
        <v>306</v>
      </c>
      <c r="F1142">
        <v>4</v>
      </c>
      <c r="G1142">
        <v>2</v>
      </c>
      <c r="H1142">
        <v>6</v>
      </c>
      <c r="J1142" s="27">
        <f t="shared" si="106"/>
        <v>11</v>
      </c>
      <c r="K1142">
        <f t="shared" si="103"/>
        <v>7</v>
      </c>
      <c r="L1142" s="27" t="str">
        <f t="shared" si="107"/>
        <v>2021</v>
      </c>
      <c r="M1142" t="str">
        <f t="shared" si="104"/>
        <v>Assembléia Extraordinária</v>
      </c>
      <c r="N1142" t="str">
        <f t="shared" si="102"/>
        <v>Idosos</v>
      </c>
      <c r="O1142">
        <f t="shared" si="105"/>
        <v>4</v>
      </c>
      <c r="P1142">
        <f t="shared" si="105"/>
        <v>2</v>
      </c>
      <c r="Q1142">
        <f t="shared" si="105"/>
        <v>6</v>
      </c>
    </row>
    <row r="1143" spans="3:17">
      <c r="E1143" t="s">
        <v>300</v>
      </c>
      <c r="F1143">
        <v>4</v>
      </c>
      <c r="G1143">
        <v>3</v>
      </c>
      <c r="H1143">
        <v>7</v>
      </c>
      <c r="J1143" s="27">
        <f t="shared" si="106"/>
        <v>11</v>
      </c>
      <c r="K1143">
        <f t="shared" si="103"/>
        <v>7</v>
      </c>
      <c r="L1143" s="27" t="str">
        <f t="shared" si="107"/>
        <v>2021</v>
      </c>
      <c r="M1143" t="str">
        <f t="shared" si="104"/>
        <v>Assembléia Extraordinária</v>
      </c>
      <c r="N1143" t="str">
        <f t="shared" si="102"/>
        <v>Jovem</v>
      </c>
      <c r="O1143">
        <f t="shared" si="105"/>
        <v>4</v>
      </c>
      <c r="P1143">
        <f t="shared" si="105"/>
        <v>3</v>
      </c>
      <c r="Q1143">
        <f t="shared" si="105"/>
        <v>7</v>
      </c>
    </row>
    <row r="1144" spans="3:17">
      <c r="E1144" t="s">
        <v>289</v>
      </c>
      <c r="F1144">
        <v>6</v>
      </c>
      <c r="G1144">
        <v>5</v>
      </c>
      <c r="H1144">
        <v>11</v>
      </c>
      <c r="J1144" s="27">
        <f t="shared" si="106"/>
        <v>11</v>
      </c>
      <c r="K1144">
        <f t="shared" si="103"/>
        <v>7</v>
      </c>
      <c r="L1144" s="27" t="str">
        <f t="shared" si="107"/>
        <v>2021</v>
      </c>
      <c r="M1144" t="str">
        <f t="shared" si="104"/>
        <v>Assembléia Extraordinária</v>
      </c>
      <c r="N1144" t="str">
        <f t="shared" si="102"/>
        <v>Junior</v>
      </c>
      <c r="O1144">
        <f t="shared" si="105"/>
        <v>6</v>
      </c>
      <c r="P1144">
        <f t="shared" si="105"/>
        <v>5</v>
      </c>
      <c r="Q1144">
        <f t="shared" si="105"/>
        <v>11</v>
      </c>
    </row>
    <row r="1145" spans="3:17">
      <c r="D1145" t="s">
        <v>327</v>
      </c>
      <c r="F1145">
        <v>23</v>
      </c>
      <c r="G1145">
        <v>17</v>
      </c>
      <c r="H1145">
        <v>40</v>
      </c>
      <c r="J1145" s="27">
        <f t="shared" si="106"/>
        <v>11</v>
      </c>
      <c r="K1145">
        <f t="shared" si="103"/>
        <v>7</v>
      </c>
      <c r="L1145" s="27" t="str">
        <f t="shared" si="107"/>
        <v>2021</v>
      </c>
      <c r="M1145" t="str">
        <f t="shared" si="104"/>
        <v>Assembléia Extraordinária Total</v>
      </c>
      <c r="N1145" t="str">
        <f t="shared" si="102"/>
        <v>Total</v>
      </c>
      <c r="O1145">
        <f t="shared" si="105"/>
        <v>23</v>
      </c>
      <c r="P1145">
        <f t="shared" si="105"/>
        <v>17</v>
      </c>
      <c r="Q1145">
        <f t="shared" si="105"/>
        <v>40</v>
      </c>
    </row>
    <row r="1146" spans="3:17">
      <c r="D1146" t="s">
        <v>298</v>
      </c>
      <c r="E1146" t="s">
        <v>303</v>
      </c>
      <c r="F1146">
        <v>4</v>
      </c>
      <c r="G1146">
        <v>4</v>
      </c>
      <c r="H1146">
        <v>8</v>
      </c>
      <c r="J1146" s="27">
        <f t="shared" si="106"/>
        <v>11</v>
      </c>
      <c r="K1146">
        <f t="shared" si="103"/>
        <v>7</v>
      </c>
      <c r="L1146" s="27" t="str">
        <f t="shared" si="107"/>
        <v>2021</v>
      </c>
      <c r="M1146" t="str">
        <f t="shared" si="104"/>
        <v>Assembléia Ordinária</v>
      </c>
      <c r="N1146" t="str">
        <f t="shared" si="102"/>
        <v>Adolescentes</v>
      </c>
      <c r="O1146">
        <f t="shared" si="105"/>
        <v>4</v>
      </c>
      <c r="P1146">
        <f t="shared" si="105"/>
        <v>4</v>
      </c>
      <c r="Q1146">
        <f t="shared" si="105"/>
        <v>8</v>
      </c>
    </row>
    <row r="1147" spans="3:17">
      <c r="E1147" t="s">
        <v>292</v>
      </c>
      <c r="F1147">
        <v>1</v>
      </c>
      <c r="G1147">
        <v>1</v>
      </c>
      <c r="H1147">
        <v>2</v>
      </c>
      <c r="J1147" s="27">
        <f t="shared" si="106"/>
        <v>11</v>
      </c>
      <c r="K1147">
        <f t="shared" si="103"/>
        <v>7</v>
      </c>
      <c r="L1147" s="27" t="str">
        <f t="shared" si="107"/>
        <v>2021</v>
      </c>
      <c r="M1147" t="str">
        <f t="shared" si="104"/>
        <v>Assembléia Ordinária</v>
      </c>
      <c r="N1147" t="str">
        <f t="shared" si="102"/>
        <v>Adultos</v>
      </c>
      <c r="O1147">
        <f t="shared" si="105"/>
        <v>1</v>
      </c>
      <c r="P1147">
        <f t="shared" si="105"/>
        <v>1</v>
      </c>
      <c r="Q1147">
        <f t="shared" si="105"/>
        <v>2</v>
      </c>
    </row>
    <row r="1148" spans="3:17">
      <c r="E1148" t="s">
        <v>294</v>
      </c>
      <c r="F1148">
        <v>1</v>
      </c>
      <c r="G1148">
        <v>3</v>
      </c>
      <c r="H1148">
        <v>4</v>
      </c>
      <c r="J1148" s="27">
        <f t="shared" si="106"/>
        <v>11</v>
      </c>
      <c r="K1148">
        <f t="shared" si="103"/>
        <v>7</v>
      </c>
      <c r="L1148" s="27" t="str">
        <f t="shared" si="107"/>
        <v>2021</v>
      </c>
      <c r="M1148" t="str">
        <f t="shared" si="104"/>
        <v>Assembléia Ordinária</v>
      </c>
      <c r="N1148" t="str">
        <f t="shared" si="102"/>
        <v>Berçário</v>
      </c>
      <c r="O1148">
        <f t="shared" si="105"/>
        <v>1</v>
      </c>
      <c r="P1148">
        <f t="shared" si="105"/>
        <v>3</v>
      </c>
      <c r="Q1148">
        <f t="shared" si="105"/>
        <v>4</v>
      </c>
    </row>
    <row r="1149" spans="3:17">
      <c r="E1149" t="s">
        <v>306</v>
      </c>
      <c r="F1149">
        <v>7</v>
      </c>
      <c r="G1149">
        <v>2</v>
      </c>
      <c r="H1149">
        <v>9</v>
      </c>
      <c r="J1149" s="27">
        <f t="shared" si="106"/>
        <v>11</v>
      </c>
      <c r="K1149">
        <f t="shared" si="103"/>
        <v>7</v>
      </c>
      <c r="L1149" s="27" t="str">
        <f t="shared" si="107"/>
        <v>2021</v>
      </c>
      <c r="M1149" t="str">
        <f t="shared" si="104"/>
        <v>Assembléia Ordinária</v>
      </c>
      <c r="N1149" t="str">
        <f t="shared" si="102"/>
        <v>Idosos</v>
      </c>
      <c r="O1149">
        <f t="shared" si="105"/>
        <v>7</v>
      </c>
      <c r="P1149">
        <f t="shared" si="105"/>
        <v>2</v>
      </c>
      <c r="Q1149">
        <f t="shared" si="105"/>
        <v>9</v>
      </c>
    </row>
    <row r="1150" spans="3:17">
      <c r="E1150" t="s">
        <v>300</v>
      </c>
      <c r="F1150">
        <v>1</v>
      </c>
      <c r="G1150">
        <v>1</v>
      </c>
      <c r="H1150">
        <v>2</v>
      </c>
      <c r="J1150" s="27">
        <f t="shared" si="106"/>
        <v>11</v>
      </c>
      <c r="K1150">
        <f t="shared" si="103"/>
        <v>7</v>
      </c>
      <c r="L1150" s="27" t="str">
        <f t="shared" si="107"/>
        <v>2021</v>
      </c>
      <c r="M1150" t="str">
        <f t="shared" si="104"/>
        <v>Assembléia Ordinária</v>
      </c>
      <c r="N1150" t="str">
        <f t="shared" si="102"/>
        <v>Jovem</v>
      </c>
      <c r="O1150">
        <f t="shared" si="105"/>
        <v>1</v>
      </c>
      <c r="P1150">
        <f t="shared" si="105"/>
        <v>1</v>
      </c>
      <c r="Q1150">
        <f t="shared" si="105"/>
        <v>2</v>
      </c>
    </row>
    <row r="1151" spans="3:17">
      <c r="E1151" t="s">
        <v>289</v>
      </c>
      <c r="F1151">
        <v>1</v>
      </c>
      <c r="G1151">
        <v>3</v>
      </c>
      <c r="H1151">
        <v>4</v>
      </c>
      <c r="J1151" s="27">
        <f t="shared" si="106"/>
        <v>11</v>
      </c>
      <c r="K1151">
        <f t="shared" si="103"/>
        <v>7</v>
      </c>
      <c r="L1151" s="27" t="str">
        <f t="shared" si="107"/>
        <v>2021</v>
      </c>
      <c r="M1151" t="str">
        <f t="shared" si="104"/>
        <v>Assembléia Ordinária</v>
      </c>
      <c r="N1151" t="str">
        <f t="shared" si="102"/>
        <v>Junior</v>
      </c>
      <c r="O1151">
        <f t="shared" si="105"/>
        <v>1</v>
      </c>
      <c r="P1151">
        <f t="shared" si="105"/>
        <v>3</v>
      </c>
      <c r="Q1151">
        <f t="shared" si="105"/>
        <v>4</v>
      </c>
    </row>
    <row r="1152" spans="3:17">
      <c r="D1152" t="s">
        <v>328</v>
      </c>
      <c r="F1152">
        <v>15</v>
      </c>
      <c r="G1152">
        <v>14</v>
      </c>
      <c r="H1152">
        <v>29</v>
      </c>
      <c r="J1152" s="27">
        <f t="shared" si="106"/>
        <v>11</v>
      </c>
      <c r="K1152">
        <f t="shared" si="103"/>
        <v>7</v>
      </c>
      <c r="L1152" s="27" t="str">
        <f t="shared" si="107"/>
        <v>2021</v>
      </c>
      <c r="M1152" t="str">
        <f t="shared" si="104"/>
        <v>Assembléia Ordinária Total</v>
      </c>
      <c r="N1152" t="str">
        <f t="shared" si="102"/>
        <v>Total</v>
      </c>
      <c r="O1152">
        <f t="shared" si="105"/>
        <v>15</v>
      </c>
      <c r="P1152">
        <f t="shared" si="105"/>
        <v>14</v>
      </c>
      <c r="Q1152">
        <f t="shared" si="105"/>
        <v>29</v>
      </c>
    </row>
    <row r="1153" spans="4:17">
      <c r="D1153" t="s">
        <v>296</v>
      </c>
      <c r="E1153" t="s">
        <v>303</v>
      </c>
      <c r="F1153">
        <v>3</v>
      </c>
      <c r="G1153">
        <v>3</v>
      </c>
      <c r="H1153">
        <v>6</v>
      </c>
      <c r="J1153" s="27">
        <f t="shared" si="106"/>
        <v>11</v>
      </c>
      <c r="K1153">
        <f t="shared" si="103"/>
        <v>7</v>
      </c>
      <c r="L1153" s="27" t="str">
        <f t="shared" si="107"/>
        <v>2021</v>
      </c>
      <c r="M1153" t="str">
        <f t="shared" si="104"/>
        <v>Culto Matutino</v>
      </c>
      <c r="N1153" t="str">
        <f t="shared" si="102"/>
        <v>Adolescentes</v>
      </c>
      <c r="O1153">
        <f t="shared" si="105"/>
        <v>3</v>
      </c>
      <c r="P1153">
        <f t="shared" si="105"/>
        <v>3</v>
      </c>
      <c r="Q1153">
        <f t="shared" si="105"/>
        <v>6</v>
      </c>
    </row>
    <row r="1154" spans="4:17">
      <c r="E1154" t="s">
        <v>292</v>
      </c>
      <c r="F1154">
        <v>2</v>
      </c>
      <c r="G1154">
        <v>7</v>
      </c>
      <c r="H1154">
        <v>9</v>
      </c>
      <c r="J1154" s="27">
        <f t="shared" si="106"/>
        <v>11</v>
      </c>
      <c r="K1154">
        <f t="shared" si="103"/>
        <v>7</v>
      </c>
      <c r="L1154" s="27" t="str">
        <f t="shared" si="107"/>
        <v>2021</v>
      </c>
      <c r="M1154" t="str">
        <f t="shared" si="104"/>
        <v>Culto Matutino</v>
      </c>
      <c r="N1154" t="str">
        <f t="shared" si="102"/>
        <v>Adultos</v>
      </c>
      <c r="O1154">
        <f t="shared" si="105"/>
        <v>2</v>
      </c>
      <c r="P1154">
        <f t="shared" si="105"/>
        <v>7</v>
      </c>
      <c r="Q1154">
        <f t="shared" si="105"/>
        <v>9</v>
      </c>
    </row>
    <row r="1155" spans="4:17">
      <c r="E1155" t="s">
        <v>294</v>
      </c>
      <c r="F1155">
        <v>1</v>
      </c>
      <c r="G1155">
        <v>3</v>
      </c>
      <c r="H1155">
        <v>4</v>
      </c>
      <c r="J1155" s="27">
        <f t="shared" si="106"/>
        <v>11</v>
      </c>
      <c r="K1155">
        <f t="shared" si="103"/>
        <v>7</v>
      </c>
      <c r="L1155" s="27" t="str">
        <f t="shared" si="107"/>
        <v>2021</v>
      </c>
      <c r="M1155" t="str">
        <f t="shared" si="104"/>
        <v>Culto Matutino</v>
      </c>
      <c r="N1155" t="str">
        <f t="shared" si="102"/>
        <v>Berçário</v>
      </c>
      <c r="O1155">
        <f t="shared" si="105"/>
        <v>1</v>
      </c>
      <c r="P1155">
        <f t="shared" si="105"/>
        <v>3</v>
      </c>
      <c r="Q1155">
        <f t="shared" si="105"/>
        <v>4</v>
      </c>
    </row>
    <row r="1156" spans="4:17">
      <c r="E1156" t="s">
        <v>306</v>
      </c>
      <c r="F1156">
        <v>5</v>
      </c>
      <c r="G1156">
        <v>2</v>
      </c>
      <c r="H1156">
        <v>7</v>
      </c>
      <c r="J1156" s="27">
        <f t="shared" si="106"/>
        <v>11</v>
      </c>
      <c r="K1156">
        <f t="shared" si="103"/>
        <v>7</v>
      </c>
      <c r="L1156" s="27" t="str">
        <f t="shared" si="107"/>
        <v>2021</v>
      </c>
      <c r="M1156" t="str">
        <f t="shared" si="104"/>
        <v>Culto Matutino</v>
      </c>
      <c r="N1156" t="str">
        <f t="shared" ref="N1156:N1219" si="108">IF(E1156="","Total",E1156)</f>
        <v>Idosos</v>
      </c>
      <c r="O1156">
        <f t="shared" si="105"/>
        <v>5</v>
      </c>
      <c r="P1156">
        <f t="shared" si="105"/>
        <v>2</v>
      </c>
      <c r="Q1156">
        <f t="shared" si="105"/>
        <v>7</v>
      </c>
    </row>
    <row r="1157" spans="4:17">
      <c r="E1157" t="s">
        <v>300</v>
      </c>
      <c r="F1157">
        <v>2</v>
      </c>
      <c r="G1157">
        <v>4</v>
      </c>
      <c r="H1157">
        <v>6</v>
      </c>
      <c r="J1157" s="27">
        <f t="shared" si="106"/>
        <v>11</v>
      </c>
      <c r="K1157">
        <f t="shared" ref="K1157:K1220" si="109">IF(B1157="",K1156,VLOOKUP(B1157,$U$3:$V$14,2,0))</f>
        <v>7</v>
      </c>
      <c r="L1157" s="27" t="str">
        <f t="shared" si="107"/>
        <v>2021</v>
      </c>
      <c r="M1157" t="str">
        <f t="shared" ref="M1157:M1220" si="110">IF(D1157="",M1156,D1157)</f>
        <v>Culto Matutino</v>
      </c>
      <c r="N1157" t="str">
        <f t="shared" si="108"/>
        <v>Jovem</v>
      </c>
      <c r="O1157">
        <f t="shared" ref="O1157:Q1220" si="111">F1157</f>
        <v>2</v>
      </c>
      <c r="P1157">
        <f t="shared" si="111"/>
        <v>4</v>
      </c>
      <c r="Q1157">
        <f t="shared" si="111"/>
        <v>6</v>
      </c>
    </row>
    <row r="1158" spans="4:17">
      <c r="E1158" t="s">
        <v>289</v>
      </c>
      <c r="F1158">
        <v>4</v>
      </c>
      <c r="G1158">
        <v>1</v>
      </c>
      <c r="H1158">
        <v>5</v>
      </c>
      <c r="J1158" s="27">
        <f t="shared" ref="J1158:J1221" si="112">IF(C1158="",J1157,C1158)</f>
        <v>11</v>
      </c>
      <c r="K1158">
        <f t="shared" si="109"/>
        <v>7</v>
      </c>
      <c r="L1158" s="27" t="str">
        <f t="shared" ref="L1158:L1221" si="113">IF(A1158="",L1157,A1158)</f>
        <v>2021</v>
      </c>
      <c r="M1158" t="str">
        <f t="shared" si="110"/>
        <v>Culto Matutino</v>
      </c>
      <c r="N1158" t="str">
        <f t="shared" si="108"/>
        <v>Junior</v>
      </c>
      <c r="O1158">
        <f t="shared" si="111"/>
        <v>4</v>
      </c>
      <c r="P1158">
        <f t="shared" si="111"/>
        <v>1</v>
      </c>
      <c r="Q1158">
        <f t="shared" si="111"/>
        <v>5</v>
      </c>
    </row>
    <row r="1159" spans="4:17">
      <c r="D1159" t="s">
        <v>329</v>
      </c>
      <c r="F1159">
        <v>17</v>
      </c>
      <c r="G1159">
        <v>20</v>
      </c>
      <c r="H1159">
        <v>37</v>
      </c>
      <c r="J1159" s="27">
        <f t="shared" si="112"/>
        <v>11</v>
      </c>
      <c r="K1159">
        <f t="shared" si="109"/>
        <v>7</v>
      </c>
      <c r="L1159" s="27" t="str">
        <f t="shared" si="113"/>
        <v>2021</v>
      </c>
      <c r="M1159" t="str">
        <f t="shared" si="110"/>
        <v>Culto Matutino Total</v>
      </c>
      <c r="N1159" t="str">
        <f t="shared" si="108"/>
        <v>Total</v>
      </c>
      <c r="O1159">
        <f t="shared" si="111"/>
        <v>17</v>
      </c>
      <c r="P1159">
        <f t="shared" si="111"/>
        <v>20</v>
      </c>
      <c r="Q1159">
        <f t="shared" si="111"/>
        <v>37</v>
      </c>
    </row>
    <row r="1160" spans="4:17">
      <c r="D1160" t="s">
        <v>297</v>
      </c>
      <c r="E1160" t="s">
        <v>303</v>
      </c>
      <c r="F1160">
        <v>5</v>
      </c>
      <c r="G1160">
        <v>2</v>
      </c>
      <c r="H1160">
        <v>7</v>
      </c>
      <c r="J1160" s="27">
        <f t="shared" si="112"/>
        <v>11</v>
      </c>
      <c r="K1160">
        <f t="shared" si="109"/>
        <v>7</v>
      </c>
      <c r="L1160" s="27" t="str">
        <f t="shared" si="113"/>
        <v>2021</v>
      </c>
      <c r="M1160" t="str">
        <f t="shared" si="110"/>
        <v>Culto Noturno</v>
      </c>
      <c r="N1160" t="str">
        <f t="shared" si="108"/>
        <v>Adolescentes</v>
      </c>
      <c r="O1160">
        <f t="shared" si="111"/>
        <v>5</v>
      </c>
      <c r="P1160">
        <f t="shared" si="111"/>
        <v>2</v>
      </c>
      <c r="Q1160">
        <f t="shared" si="111"/>
        <v>7</v>
      </c>
    </row>
    <row r="1161" spans="4:17">
      <c r="E1161" t="s">
        <v>292</v>
      </c>
      <c r="F1161">
        <v>6</v>
      </c>
      <c r="G1161">
        <v>2</v>
      </c>
      <c r="H1161">
        <v>8</v>
      </c>
      <c r="J1161" s="27">
        <f t="shared" si="112"/>
        <v>11</v>
      </c>
      <c r="K1161">
        <f t="shared" si="109"/>
        <v>7</v>
      </c>
      <c r="L1161" s="27" t="str">
        <f t="shared" si="113"/>
        <v>2021</v>
      </c>
      <c r="M1161" t="str">
        <f t="shared" si="110"/>
        <v>Culto Noturno</v>
      </c>
      <c r="N1161" t="str">
        <f t="shared" si="108"/>
        <v>Adultos</v>
      </c>
      <c r="O1161">
        <f t="shared" si="111"/>
        <v>6</v>
      </c>
      <c r="P1161">
        <f t="shared" si="111"/>
        <v>2</v>
      </c>
      <c r="Q1161">
        <f t="shared" si="111"/>
        <v>8</v>
      </c>
    </row>
    <row r="1162" spans="4:17">
      <c r="E1162" t="s">
        <v>294</v>
      </c>
      <c r="F1162">
        <v>1</v>
      </c>
      <c r="G1162">
        <v>1</v>
      </c>
      <c r="H1162">
        <v>2</v>
      </c>
      <c r="J1162" s="27">
        <f t="shared" si="112"/>
        <v>11</v>
      </c>
      <c r="K1162">
        <f t="shared" si="109"/>
        <v>7</v>
      </c>
      <c r="L1162" s="27" t="str">
        <f t="shared" si="113"/>
        <v>2021</v>
      </c>
      <c r="M1162" t="str">
        <f t="shared" si="110"/>
        <v>Culto Noturno</v>
      </c>
      <c r="N1162" t="str">
        <f t="shared" si="108"/>
        <v>Berçário</v>
      </c>
      <c r="O1162">
        <f t="shared" si="111"/>
        <v>1</v>
      </c>
      <c r="P1162">
        <f t="shared" si="111"/>
        <v>1</v>
      </c>
      <c r="Q1162">
        <f t="shared" si="111"/>
        <v>2</v>
      </c>
    </row>
    <row r="1163" spans="4:17">
      <c r="E1163" t="s">
        <v>306</v>
      </c>
      <c r="F1163">
        <v>7</v>
      </c>
      <c r="G1163">
        <v>2</v>
      </c>
      <c r="H1163">
        <v>9</v>
      </c>
      <c r="J1163" s="27">
        <f t="shared" si="112"/>
        <v>11</v>
      </c>
      <c r="K1163">
        <f t="shared" si="109"/>
        <v>7</v>
      </c>
      <c r="L1163" s="27" t="str">
        <f t="shared" si="113"/>
        <v>2021</v>
      </c>
      <c r="M1163" t="str">
        <f t="shared" si="110"/>
        <v>Culto Noturno</v>
      </c>
      <c r="N1163" t="str">
        <f t="shared" si="108"/>
        <v>Idosos</v>
      </c>
      <c r="O1163">
        <f t="shared" si="111"/>
        <v>7</v>
      </c>
      <c r="P1163">
        <f t="shared" si="111"/>
        <v>2</v>
      </c>
      <c r="Q1163">
        <f t="shared" si="111"/>
        <v>9</v>
      </c>
    </row>
    <row r="1164" spans="4:17">
      <c r="E1164" t="s">
        <v>300</v>
      </c>
      <c r="F1164">
        <v>2</v>
      </c>
      <c r="G1164">
        <v>2</v>
      </c>
      <c r="H1164">
        <v>4</v>
      </c>
      <c r="J1164" s="27">
        <f t="shared" si="112"/>
        <v>11</v>
      </c>
      <c r="K1164">
        <f t="shared" si="109"/>
        <v>7</v>
      </c>
      <c r="L1164" s="27" t="str">
        <f t="shared" si="113"/>
        <v>2021</v>
      </c>
      <c r="M1164" t="str">
        <f t="shared" si="110"/>
        <v>Culto Noturno</v>
      </c>
      <c r="N1164" t="str">
        <f t="shared" si="108"/>
        <v>Jovem</v>
      </c>
      <c r="O1164">
        <f t="shared" si="111"/>
        <v>2</v>
      </c>
      <c r="P1164">
        <f t="shared" si="111"/>
        <v>2</v>
      </c>
      <c r="Q1164">
        <f t="shared" si="111"/>
        <v>4</v>
      </c>
    </row>
    <row r="1165" spans="4:17">
      <c r="E1165" t="s">
        <v>289</v>
      </c>
      <c r="F1165">
        <v>4</v>
      </c>
      <c r="G1165">
        <v>5</v>
      </c>
      <c r="H1165">
        <v>9</v>
      </c>
      <c r="J1165" s="27">
        <f t="shared" si="112"/>
        <v>11</v>
      </c>
      <c r="K1165">
        <f t="shared" si="109"/>
        <v>7</v>
      </c>
      <c r="L1165" s="27" t="str">
        <f t="shared" si="113"/>
        <v>2021</v>
      </c>
      <c r="M1165" t="str">
        <f t="shared" si="110"/>
        <v>Culto Noturno</v>
      </c>
      <c r="N1165" t="str">
        <f t="shared" si="108"/>
        <v>Junior</v>
      </c>
      <c r="O1165">
        <f t="shared" si="111"/>
        <v>4</v>
      </c>
      <c r="P1165">
        <f t="shared" si="111"/>
        <v>5</v>
      </c>
      <c r="Q1165">
        <f t="shared" si="111"/>
        <v>9</v>
      </c>
    </row>
    <row r="1166" spans="4:17">
      <c r="D1166" t="s">
        <v>330</v>
      </c>
      <c r="F1166">
        <v>25</v>
      </c>
      <c r="G1166">
        <v>14</v>
      </c>
      <c r="H1166">
        <v>39</v>
      </c>
      <c r="J1166" s="27">
        <f t="shared" si="112"/>
        <v>11</v>
      </c>
      <c r="K1166">
        <f t="shared" si="109"/>
        <v>7</v>
      </c>
      <c r="L1166" s="27" t="str">
        <f t="shared" si="113"/>
        <v>2021</v>
      </c>
      <c r="M1166" t="str">
        <f t="shared" si="110"/>
        <v>Culto Noturno Total</v>
      </c>
      <c r="N1166" t="str">
        <f t="shared" si="108"/>
        <v>Total</v>
      </c>
      <c r="O1166">
        <f t="shared" si="111"/>
        <v>25</v>
      </c>
      <c r="P1166">
        <f t="shared" si="111"/>
        <v>14</v>
      </c>
      <c r="Q1166">
        <f t="shared" si="111"/>
        <v>39</v>
      </c>
    </row>
    <row r="1167" spans="4:17">
      <c r="D1167" t="s">
        <v>305</v>
      </c>
      <c r="E1167" t="s">
        <v>303</v>
      </c>
      <c r="F1167">
        <v>2</v>
      </c>
      <c r="G1167">
        <v>1</v>
      </c>
      <c r="H1167">
        <v>3</v>
      </c>
      <c r="J1167" s="27">
        <f t="shared" si="112"/>
        <v>11</v>
      </c>
      <c r="K1167">
        <f t="shared" si="109"/>
        <v>7</v>
      </c>
      <c r="L1167" s="27" t="str">
        <f t="shared" si="113"/>
        <v>2021</v>
      </c>
      <c r="M1167" t="str">
        <f t="shared" si="110"/>
        <v>EBD</v>
      </c>
      <c r="N1167" t="str">
        <f t="shared" si="108"/>
        <v>Adolescentes</v>
      </c>
      <c r="O1167">
        <f t="shared" si="111"/>
        <v>2</v>
      </c>
      <c r="P1167">
        <f t="shared" si="111"/>
        <v>1</v>
      </c>
      <c r="Q1167">
        <f t="shared" si="111"/>
        <v>3</v>
      </c>
    </row>
    <row r="1168" spans="4:17">
      <c r="E1168" t="s">
        <v>292</v>
      </c>
      <c r="F1168">
        <v>7</v>
      </c>
      <c r="G1168">
        <v>4</v>
      </c>
      <c r="H1168">
        <v>11</v>
      </c>
      <c r="J1168" s="27">
        <f t="shared" si="112"/>
        <v>11</v>
      </c>
      <c r="K1168">
        <f t="shared" si="109"/>
        <v>7</v>
      </c>
      <c r="L1168" s="27" t="str">
        <f t="shared" si="113"/>
        <v>2021</v>
      </c>
      <c r="M1168" t="str">
        <f t="shared" si="110"/>
        <v>EBD</v>
      </c>
      <c r="N1168" t="str">
        <f t="shared" si="108"/>
        <v>Adultos</v>
      </c>
      <c r="O1168">
        <f t="shared" si="111"/>
        <v>7</v>
      </c>
      <c r="P1168">
        <f t="shared" si="111"/>
        <v>4</v>
      </c>
      <c r="Q1168">
        <f t="shared" si="111"/>
        <v>11</v>
      </c>
    </row>
    <row r="1169" spans="3:17">
      <c r="E1169" t="s">
        <v>294</v>
      </c>
      <c r="F1169">
        <v>2</v>
      </c>
      <c r="G1169">
        <v>1</v>
      </c>
      <c r="H1169">
        <v>3</v>
      </c>
      <c r="J1169" s="27">
        <f t="shared" si="112"/>
        <v>11</v>
      </c>
      <c r="K1169">
        <f t="shared" si="109"/>
        <v>7</v>
      </c>
      <c r="L1169" s="27" t="str">
        <f t="shared" si="113"/>
        <v>2021</v>
      </c>
      <c r="M1169" t="str">
        <f t="shared" si="110"/>
        <v>EBD</v>
      </c>
      <c r="N1169" t="str">
        <f t="shared" si="108"/>
        <v>Berçário</v>
      </c>
      <c r="O1169">
        <f t="shared" si="111"/>
        <v>2</v>
      </c>
      <c r="P1169">
        <f t="shared" si="111"/>
        <v>1</v>
      </c>
      <c r="Q1169">
        <f t="shared" si="111"/>
        <v>3</v>
      </c>
    </row>
    <row r="1170" spans="3:17">
      <c r="E1170" t="s">
        <v>306</v>
      </c>
      <c r="F1170">
        <v>2</v>
      </c>
      <c r="G1170">
        <v>1</v>
      </c>
      <c r="H1170">
        <v>3</v>
      </c>
      <c r="J1170" s="27">
        <f t="shared" si="112"/>
        <v>11</v>
      </c>
      <c r="K1170">
        <f t="shared" si="109"/>
        <v>7</v>
      </c>
      <c r="L1170" s="27" t="str">
        <f t="shared" si="113"/>
        <v>2021</v>
      </c>
      <c r="M1170" t="str">
        <f t="shared" si="110"/>
        <v>EBD</v>
      </c>
      <c r="N1170" t="str">
        <f t="shared" si="108"/>
        <v>Idosos</v>
      </c>
      <c r="O1170">
        <f t="shared" si="111"/>
        <v>2</v>
      </c>
      <c r="P1170">
        <f t="shared" si="111"/>
        <v>1</v>
      </c>
      <c r="Q1170">
        <f t="shared" si="111"/>
        <v>3</v>
      </c>
    </row>
    <row r="1171" spans="3:17">
      <c r="E1171" t="s">
        <v>300</v>
      </c>
      <c r="F1171">
        <v>1</v>
      </c>
      <c r="G1171">
        <v>3</v>
      </c>
      <c r="H1171">
        <v>4</v>
      </c>
      <c r="J1171" s="27">
        <f t="shared" si="112"/>
        <v>11</v>
      </c>
      <c r="K1171">
        <f t="shared" si="109"/>
        <v>7</v>
      </c>
      <c r="L1171" s="27" t="str">
        <f t="shared" si="113"/>
        <v>2021</v>
      </c>
      <c r="M1171" t="str">
        <f t="shared" si="110"/>
        <v>EBD</v>
      </c>
      <c r="N1171" t="str">
        <f t="shared" si="108"/>
        <v>Jovem</v>
      </c>
      <c r="O1171">
        <f t="shared" si="111"/>
        <v>1</v>
      </c>
      <c r="P1171">
        <f t="shared" si="111"/>
        <v>3</v>
      </c>
      <c r="Q1171">
        <f t="shared" si="111"/>
        <v>4</v>
      </c>
    </row>
    <row r="1172" spans="3:17">
      <c r="E1172" t="s">
        <v>289</v>
      </c>
      <c r="F1172">
        <v>4</v>
      </c>
      <c r="G1172">
        <v>3</v>
      </c>
      <c r="H1172">
        <v>7</v>
      </c>
      <c r="J1172" s="27">
        <f t="shared" si="112"/>
        <v>11</v>
      </c>
      <c r="K1172">
        <f t="shared" si="109"/>
        <v>7</v>
      </c>
      <c r="L1172" s="27" t="str">
        <f t="shared" si="113"/>
        <v>2021</v>
      </c>
      <c r="M1172" t="str">
        <f t="shared" si="110"/>
        <v>EBD</v>
      </c>
      <c r="N1172" t="str">
        <f t="shared" si="108"/>
        <v>Junior</v>
      </c>
      <c r="O1172">
        <f t="shared" si="111"/>
        <v>4</v>
      </c>
      <c r="P1172">
        <f t="shared" si="111"/>
        <v>3</v>
      </c>
      <c r="Q1172">
        <f t="shared" si="111"/>
        <v>7</v>
      </c>
    </row>
    <row r="1173" spans="3:17">
      <c r="D1173" t="s">
        <v>331</v>
      </c>
      <c r="F1173">
        <v>18</v>
      </c>
      <c r="G1173">
        <v>13</v>
      </c>
      <c r="H1173">
        <v>31</v>
      </c>
      <c r="J1173" s="27">
        <f t="shared" si="112"/>
        <v>11</v>
      </c>
      <c r="K1173">
        <f t="shared" si="109"/>
        <v>7</v>
      </c>
      <c r="L1173" s="27" t="str">
        <f t="shared" si="113"/>
        <v>2021</v>
      </c>
      <c r="M1173" t="str">
        <f t="shared" si="110"/>
        <v>EBD Total</v>
      </c>
      <c r="N1173" t="str">
        <f t="shared" si="108"/>
        <v>Total</v>
      </c>
      <c r="O1173">
        <f t="shared" si="111"/>
        <v>18</v>
      </c>
      <c r="P1173">
        <f t="shared" si="111"/>
        <v>13</v>
      </c>
      <c r="Q1173">
        <f t="shared" si="111"/>
        <v>31</v>
      </c>
    </row>
    <row r="1174" spans="3:17">
      <c r="D1174" t="s">
        <v>304</v>
      </c>
      <c r="E1174" t="s">
        <v>303</v>
      </c>
      <c r="F1174">
        <v>2</v>
      </c>
      <c r="G1174">
        <v>2</v>
      </c>
      <c r="H1174">
        <v>4</v>
      </c>
      <c r="J1174" s="27">
        <f t="shared" si="112"/>
        <v>11</v>
      </c>
      <c r="K1174">
        <f t="shared" si="109"/>
        <v>7</v>
      </c>
      <c r="L1174" s="27" t="str">
        <f t="shared" si="113"/>
        <v>2021</v>
      </c>
      <c r="M1174" t="str">
        <f t="shared" si="110"/>
        <v>Reunião</v>
      </c>
      <c r="N1174" t="str">
        <f t="shared" si="108"/>
        <v>Adolescentes</v>
      </c>
      <c r="O1174">
        <f t="shared" si="111"/>
        <v>2</v>
      </c>
      <c r="P1174">
        <f t="shared" si="111"/>
        <v>2</v>
      </c>
      <c r="Q1174">
        <f t="shared" si="111"/>
        <v>4</v>
      </c>
    </row>
    <row r="1175" spans="3:17">
      <c r="E1175" t="s">
        <v>292</v>
      </c>
      <c r="F1175">
        <v>3</v>
      </c>
      <c r="G1175">
        <v>1</v>
      </c>
      <c r="H1175">
        <v>4</v>
      </c>
      <c r="J1175" s="27">
        <f t="shared" si="112"/>
        <v>11</v>
      </c>
      <c r="K1175">
        <f t="shared" si="109"/>
        <v>7</v>
      </c>
      <c r="L1175" s="27" t="str">
        <f t="shared" si="113"/>
        <v>2021</v>
      </c>
      <c r="M1175" t="str">
        <f t="shared" si="110"/>
        <v>Reunião</v>
      </c>
      <c r="N1175" t="str">
        <f t="shared" si="108"/>
        <v>Adultos</v>
      </c>
      <c r="O1175">
        <f t="shared" si="111"/>
        <v>3</v>
      </c>
      <c r="P1175">
        <f t="shared" si="111"/>
        <v>1</v>
      </c>
      <c r="Q1175">
        <f t="shared" si="111"/>
        <v>4</v>
      </c>
    </row>
    <row r="1176" spans="3:17">
      <c r="E1176" t="s">
        <v>294</v>
      </c>
      <c r="F1176">
        <v>1</v>
      </c>
      <c r="G1176">
        <v>2</v>
      </c>
      <c r="H1176">
        <v>3</v>
      </c>
      <c r="J1176" s="27">
        <f t="shared" si="112"/>
        <v>11</v>
      </c>
      <c r="K1176">
        <f t="shared" si="109"/>
        <v>7</v>
      </c>
      <c r="L1176" s="27" t="str">
        <f t="shared" si="113"/>
        <v>2021</v>
      </c>
      <c r="M1176" t="str">
        <f t="shared" si="110"/>
        <v>Reunião</v>
      </c>
      <c r="N1176" t="str">
        <f t="shared" si="108"/>
        <v>Berçário</v>
      </c>
      <c r="O1176">
        <f t="shared" si="111"/>
        <v>1</v>
      </c>
      <c r="P1176">
        <f t="shared" si="111"/>
        <v>2</v>
      </c>
      <c r="Q1176">
        <f t="shared" si="111"/>
        <v>3</v>
      </c>
    </row>
    <row r="1177" spans="3:17">
      <c r="E1177" t="s">
        <v>306</v>
      </c>
      <c r="F1177">
        <v>4</v>
      </c>
      <c r="G1177">
        <v>2</v>
      </c>
      <c r="H1177">
        <v>6</v>
      </c>
      <c r="J1177" s="27">
        <f t="shared" si="112"/>
        <v>11</v>
      </c>
      <c r="K1177">
        <f t="shared" si="109"/>
        <v>7</v>
      </c>
      <c r="L1177" s="27" t="str">
        <f t="shared" si="113"/>
        <v>2021</v>
      </c>
      <c r="M1177" t="str">
        <f t="shared" si="110"/>
        <v>Reunião</v>
      </c>
      <c r="N1177" t="str">
        <f t="shared" si="108"/>
        <v>Idosos</v>
      </c>
      <c r="O1177">
        <f t="shared" si="111"/>
        <v>4</v>
      </c>
      <c r="P1177">
        <f t="shared" si="111"/>
        <v>2</v>
      </c>
      <c r="Q1177">
        <f t="shared" si="111"/>
        <v>6</v>
      </c>
    </row>
    <row r="1178" spans="3:17">
      <c r="E1178" t="s">
        <v>300</v>
      </c>
      <c r="F1178">
        <v>4</v>
      </c>
      <c r="G1178">
        <v>4</v>
      </c>
      <c r="H1178">
        <v>8</v>
      </c>
      <c r="J1178" s="27">
        <f t="shared" si="112"/>
        <v>11</v>
      </c>
      <c r="K1178">
        <f t="shared" si="109"/>
        <v>7</v>
      </c>
      <c r="L1178" s="27" t="str">
        <f t="shared" si="113"/>
        <v>2021</v>
      </c>
      <c r="M1178" t="str">
        <f t="shared" si="110"/>
        <v>Reunião</v>
      </c>
      <c r="N1178" t="str">
        <f t="shared" si="108"/>
        <v>Jovem</v>
      </c>
      <c r="O1178">
        <f t="shared" si="111"/>
        <v>4</v>
      </c>
      <c r="P1178">
        <f t="shared" si="111"/>
        <v>4</v>
      </c>
      <c r="Q1178">
        <f t="shared" si="111"/>
        <v>8</v>
      </c>
    </row>
    <row r="1179" spans="3:17">
      <c r="E1179" t="s">
        <v>289</v>
      </c>
      <c r="F1179">
        <v>7</v>
      </c>
      <c r="G1179">
        <v>5</v>
      </c>
      <c r="H1179">
        <v>12</v>
      </c>
      <c r="J1179" s="27">
        <f t="shared" si="112"/>
        <v>11</v>
      </c>
      <c r="K1179">
        <f t="shared" si="109"/>
        <v>7</v>
      </c>
      <c r="L1179" s="27" t="str">
        <f t="shared" si="113"/>
        <v>2021</v>
      </c>
      <c r="M1179" t="str">
        <f t="shared" si="110"/>
        <v>Reunião</v>
      </c>
      <c r="N1179" t="str">
        <f t="shared" si="108"/>
        <v>Junior</v>
      </c>
      <c r="O1179">
        <f t="shared" si="111"/>
        <v>7</v>
      </c>
      <c r="P1179">
        <f t="shared" si="111"/>
        <v>5</v>
      </c>
      <c r="Q1179">
        <f t="shared" si="111"/>
        <v>12</v>
      </c>
    </row>
    <row r="1180" spans="3:17">
      <c r="D1180" t="s">
        <v>332</v>
      </c>
      <c r="F1180">
        <v>21</v>
      </c>
      <c r="G1180">
        <v>16</v>
      </c>
      <c r="H1180">
        <v>37</v>
      </c>
      <c r="J1180" s="27">
        <f t="shared" si="112"/>
        <v>11</v>
      </c>
      <c r="K1180">
        <f t="shared" si="109"/>
        <v>7</v>
      </c>
      <c r="L1180" s="27" t="str">
        <f t="shared" si="113"/>
        <v>2021</v>
      </c>
      <c r="M1180" t="str">
        <f t="shared" si="110"/>
        <v>Reunião Total</v>
      </c>
      <c r="N1180" t="str">
        <f t="shared" si="108"/>
        <v>Total</v>
      </c>
      <c r="O1180">
        <f t="shared" si="111"/>
        <v>21</v>
      </c>
      <c r="P1180">
        <f t="shared" si="111"/>
        <v>16</v>
      </c>
      <c r="Q1180">
        <f t="shared" si="111"/>
        <v>37</v>
      </c>
    </row>
    <row r="1181" spans="3:17">
      <c r="C1181">
        <v>18</v>
      </c>
      <c r="D1181" t="s">
        <v>299</v>
      </c>
      <c r="E1181" t="s">
        <v>303</v>
      </c>
      <c r="F1181">
        <v>2</v>
      </c>
      <c r="G1181">
        <v>3</v>
      </c>
      <c r="H1181">
        <v>5</v>
      </c>
      <c r="J1181" s="27">
        <f t="shared" si="112"/>
        <v>18</v>
      </c>
      <c r="K1181">
        <f t="shared" si="109"/>
        <v>7</v>
      </c>
      <c r="L1181" s="27" t="str">
        <f t="shared" si="113"/>
        <v>2021</v>
      </c>
      <c r="M1181" t="str">
        <f t="shared" si="110"/>
        <v>Assembléia Extraordinária</v>
      </c>
      <c r="N1181" t="str">
        <f t="shared" si="108"/>
        <v>Adolescentes</v>
      </c>
      <c r="O1181">
        <f t="shared" si="111"/>
        <v>2</v>
      </c>
      <c r="P1181">
        <f t="shared" si="111"/>
        <v>3</v>
      </c>
      <c r="Q1181">
        <f t="shared" si="111"/>
        <v>5</v>
      </c>
    </row>
    <row r="1182" spans="3:17">
      <c r="E1182" t="s">
        <v>292</v>
      </c>
      <c r="F1182">
        <v>5</v>
      </c>
      <c r="G1182">
        <v>3</v>
      </c>
      <c r="H1182">
        <v>8</v>
      </c>
      <c r="J1182" s="27">
        <f t="shared" si="112"/>
        <v>18</v>
      </c>
      <c r="K1182">
        <f t="shared" si="109"/>
        <v>7</v>
      </c>
      <c r="L1182" s="27" t="str">
        <f t="shared" si="113"/>
        <v>2021</v>
      </c>
      <c r="M1182" t="str">
        <f t="shared" si="110"/>
        <v>Assembléia Extraordinária</v>
      </c>
      <c r="N1182" t="str">
        <f t="shared" si="108"/>
        <v>Adultos</v>
      </c>
      <c r="O1182">
        <f t="shared" si="111"/>
        <v>5</v>
      </c>
      <c r="P1182">
        <f t="shared" si="111"/>
        <v>3</v>
      </c>
      <c r="Q1182">
        <f t="shared" si="111"/>
        <v>8</v>
      </c>
    </row>
    <row r="1183" spans="3:17">
      <c r="E1183" t="s">
        <v>294</v>
      </c>
      <c r="F1183">
        <v>1</v>
      </c>
      <c r="G1183">
        <v>3</v>
      </c>
      <c r="H1183">
        <v>4</v>
      </c>
      <c r="J1183" s="27">
        <f t="shared" si="112"/>
        <v>18</v>
      </c>
      <c r="K1183">
        <f t="shared" si="109"/>
        <v>7</v>
      </c>
      <c r="L1183" s="27" t="str">
        <f t="shared" si="113"/>
        <v>2021</v>
      </c>
      <c r="M1183" t="str">
        <f t="shared" si="110"/>
        <v>Assembléia Extraordinária</v>
      </c>
      <c r="N1183" t="str">
        <f t="shared" si="108"/>
        <v>Berçário</v>
      </c>
      <c r="O1183">
        <f t="shared" si="111"/>
        <v>1</v>
      </c>
      <c r="P1183">
        <f t="shared" si="111"/>
        <v>3</v>
      </c>
      <c r="Q1183">
        <f t="shared" si="111"/>
        <v>4</v>
      </c>
    </row>
    <row r="1184" spans="3:17">
      <c r="E1184" t="s">
        <v>306</v>
      </c>
      <c r="F1184">
        <v>7</v>
      </c>
      <c r="G1184">
        <v>3</v>
      </c>
      <c r="H1184">
        <v>10</v>
      </c>
      <c r="J1184" s="27">
        <f t="shared" si="112"/>
        <v>18</v>
      </c>
      <c r="K1184">
        <f t="shared" si="109"/>
        <v>7</v>
      </c>
      <c r="L1184" s="27" t="str">
        <f t="shared" si="113"/>
        <v>2021</v>
      </c>
      <c r="M1184" t="str">
        <f t="shared" si="110"/>
        <v>Assembléia Extraordinária</v>
      </c>
      <c r="N1184" t="str">
        <f t="shared" si="108"/>
        <v>Idosos</v>
      </c>
      <c r="O1184">
        <f t="shared" si="111"/>
        <v>7</v>
      </c>
      <c r="P1184">
        <f t="shared" si="111"/>
        <v>3</v>
      </c>
      <c r="Q1184">
        <f t="shared" si="111"/>
        <v>10</v>
      </c>
    </row>
    <row r="1185" spans="4:17">
      <c r="E1185" t="s">
        <v>300</v>
      </c>
      <c r="F1185">
        <v>5</v>
      </c>
      <c r="G1185">
        <v>3</v>
      </c>
      <c r="H1185">
        <v>8</v>
      </c>
      <c r="J1185" s="27">
        <f t="shared" si="112"/>
        <v>18</v>
      </c>
      <c r="K1185">
        <f t="shared" si="109"/>
        <v>7</v>
      </c>
      <c r="L1185" s="27" t="str">
        <f t="shared" si="113"/>
        <v>2021</v>
      </c>
      <c r="M1185" t="str">
        <f t="shared" si="110"/>
        <v>Assembléia Extraordinária</v>
      </c>
      <c r="N1185" t="str">
        <f t="shared" si="108"/>
        <v>Jovem</v>
      </c>
      <c r="O1185">
        <f t="shared" si="111"/>
        <v>5</v>
      </c>
      <c r="P1185">
        <f t="shared" si="111"/>
        <v>3</v>
      </c>
      <c r="Q1185">
        <f t="shared" si="111"/>
        <v>8</v>
      </c>
    </row>
    <row r="1186" spans="4:17">
      <c r="E1186" t="s">
        <v>289</v>
      </c>
      <c r="F1186">
        <v>5</v>
      </c>
      <c r="G1186">
        <v>5</v>
      </c>
      <c r="H1186">
        <v>10</v>
      </c>
      <c r="J1186" s="27">
        <f t="shared" si="112"/>
        <v>18</v>
      </c>
      <c r="K1186">
        <f t="shared" si="109"/>
        <v>7</v>
      </c>
      <c r="L1186" s="27" t="str">
        <f t="shared" si="113"/>
        <v>2021</v>
      </c>
      <c r="M1186" t="str">
        <f t="shared" si="110"/>
        <v>Assembléia Extraordinária</v>
      </c>
      <c r="N1186" t="str">
        <f t="shared" si="108"/>
        <v>Junior</v>
      </c>
      <c r="O1186">
        <f t="shared" si="111"/>
        <v>5</v>
      </c>
      <c r="P1186">
        <f t="shared" si="111"/>
        <v>5</v>
      </c>
      <c r="Q1186">
        <f t="shared" si="111"/>
        <v>10</v>
      </c>
    </row>
    <row r="1187" spans="4:17">
      <c r="D1187" t="s">
        <v>327</v>
      </c>
      <c r="F1187">
        <v>25</v>
      </c>
      <c r="G1187">
        <v>20</v>
      </c>
      <c r="H1187">
        <v>45</v>
      </c>
      <c r="J1187" s="27">
        <f t="shared" si="112"/>
        <v>18</v>
      </c>
      <c r="K1187">
        <f t="shared" si="109"/>
        <v>7</v>
      </c>
      <c r="L1187" s="27" t="str">
        <f t="shared" si="113"/>
        <v>2021</v>
      </c>
      <c r="M1187" t="str">
        <f t="shared" si="110"/>
        <v>Assembléia Extraordinária Total</v>
      </c>
      <c r="N1187" t="str">
        <f t="shared" si="108"/>
        <v>Total</v>
      </c>
      <c r="O1187">
        <f t="shared" si="111"/>
        <v>25</v>
      </c>
      <c r="P1187">
        <f t="shared" si="111"/>
        <v>20</v>
      </c>
      <c r="Q1187">
        <f t="shared" si="111"/>
        <v>45</v>
      </c>
    </row>
    <row r="1188" spans="4:17">
      <c r="D1188" t="s">
        <v>298</v>
      </c>
      <c r="E1188" t="s">
        <v>303</v>
      </c>
      <c r="F1188">
        <v>2</v>
      </c>
      <c r="G1188">
        <v>3</v>
      </c>
      <c r="H1188">
        <v>5</v>
      </c>
      <c r="J1188" s="27">
        <f t="shared" si="112"/>
        <v>18</v>
      </c>
      <c r="K1188">
        <f t="shared" si="109"/>
        <v>7</v>
      </c>
      <c r="L1188" s="27" t="str">
        <f t="shared" si="113"/>
        <v>2021</v>
      </c>
      <c r="M1188" t="str">
        <f t="shared" si="110"/>
        <v>Assembléia Ordinária</v>
      </c>
      <c r="N1188" t="str">
        <f t="shared" si="108"/>
        <v>Adolescentes</v>
      </c>
      <c r="O1188">
        <f t="shared" si="111"/>
        <v>2</v>
      </c>
      <c r="P1188">
        <f t="shared" si="111"/>
        <v>3</v>
      </c>
      <c r="Q1188">
        <f t="shared" si="111"/>
        <v>5</v>
      </c>
    </row>
    <row r="1189" spans="4:17">
      <c r="E1189" t="s">
        <v>292</v>
      </c>
      <c r="F1189">
        <v>5</v>
      </c>
      <c r="G1189">
        <v>5</v>
      </c>
      <c r="H1189">
        <v>10</v>
      </c>
      <c r="J1189" s="27">
        <f t="shared" si="112"/>
        <v>18</v>
      </c>
      <c r="K1189">
        <f t="shared" si="109"/>
        <v>7</v>
      </c>
      <c r="L1189" s="27" t="str">
        <f t="shared" si="113"/>
        <v>2021</v>
      </c>
      <c r="M1189" t="str">
        <f t="shared" si="110"/>
        <v>Assembléia Ordinária</v>
      </c>
      <c r="N1189" t="str">
        <f t="shared" si="108"/>
        <v>Adultos</v>
      </c>
      <c r="O1189">
        <f t="shared" si="111"/>
        <v>5</v>
      </c>
      <c r="P1189">
        <f t="shared" si="111"/>
        <v>5</v>
      </c>
      <c r="Q1189">
        <f t="shared" si="111"/>
        <v>10</v>
      </c>
    </row>
    <row r="1190" spans="4:17">
      <c r="E1190" t="s">
        <v>294</v>
      </c>
      <c r="F1190">
        <v>2</v>
      </c>
      <c r="G1190">
        <v>3</v>
      </c>
      <c r="H1190">
        <v>5</v>
      </c>
      <c r="J1190" s="27">
        <f t="shared" si="112"/>
        <v>18</v>
      </c>
      <c r="K1190">
        <f t="shared" si="109"/>
        <v>7</v>
      </c>
      <c r="L1190" s="27" t="str">
        <f t="shared" si="113"/>
        <v>2021</v>
      </c>
      <c r="M1190" t="str">
        <f t="shared" si="110"/>
        <v>Assembléia Ordinária</v>
      </c>
      <c r="N1190" t="str">
        <f t="shared" si="108"/>
        <v>Berçário</v>
      </c>
      <c r="O1190">
        <f t="shared" si="111"/>
        <v>2</v>
      </c>
      <c r="P1190">
        <f t="shared" si="111"/>
        <v>3</v>
      </c>
      <c r="Q1190">
        <f t="shared" si="111"/>
        <v>5</v>
      </c>
    </row>
    <row r="1191" spans="4:17">
      <c r="E1191" t="s">
        <v>306</v>
      </c>
      <c r="F1191">
        <v>1</v>
      </c>
      <c r="G1191">
        <v>1</v>
      </c>
      <c r="H1191">
        <v>2</v>
      </c>
      <c r="J1191" s="27">
        <f t="shared" si="112"/>
        <v>18</v>
      </c>
      <c r="K1191">
        <f t="shared" si="109"/>
        <v>7</v>
      </c>
      <c r="L1191" s="27" t="str">
        <f t="shared" si="113"/>
        <v>2021</v>
      </c>
      <c r="M1191" t="str">
        <f t="shared" si="110"/>
        <v>Assembléia Ordinária</v>
      </c>
      <c r="N1191" t="str">
        <f t="shared" si="108"/>
        <v>Idosos</v>
      </c>
      <c r="O1191">
        <f t="shared" si="111"/>
        <v>1</v>
      </c>
      <c r="P1191">
        <f t="shared" si="111"/>
        <v>1</v>
      </c>
      <c r="Q1191">
        <f t="shared" si="111"/>
        <v>2</v>
      </c>
    </row>
    <row r="1192" spans="4:17">
      <c r="E1192" t="s">
        <v>300</v>
      </c>
      <c r="F1192">
        <v>2</v>
      </c>
      <c r="G1192">
        <v>3</v>
      </c>
      <c r="H1192">
        <v>5</v>
      </c>
      <c r="J1192" s="27">
        <f t="shared" si="112"/>
        <v>18</v>
      </c>
      <c r="K1192">
        <f t="shared" si="109"/>
        <v>7</v>
      </c>
      <c r="L1192" s="27" t="str">
        <f t="shared" si="113"/>
        <v>2021</v>
      </c>
      <c r="M1192" t="str">
        <f t="shared" si="110"/>
        <v>Assembléia Ordinária</v>
      </c>
      <c r="N1192" t="str">
        <f t="shared" si="108"/>
        <v>Jovem</v>
      </c>
      <c r="O1192">
        <f t="shared" si="111"/>
        <v>2</v>
      </c>
      <c r="P1192">
        <f t="shared" si="111"/>
        <v>3</v>
      </c>
      <c r="Q1192">
        <f t="shared" si="111"/>
        <v>5</v>
      </c>
    </row>
    <row r="1193" spans="4:17">
      <c r="E1193" t="s">
        <v>289</v>
      </c>
      <c r="F1193">
        <v>6</v>
      </c>
      <c r="G1193">
        <v>4</v>
      </c>
      <c r="H1193">
        <v>10</v>
      </c>
      <c r="J1193" s="27">
        <f t="shared" si="112"/>
        <v>18</v>
      </c>
      <c r="K1193">
        <f t="shared" si="109"/>
        <v>7</v>
      </c>
      <c r="L1193" s="27" t="str">
        <f t="shared" si="113"/>
        <v>2021</v>
      </c>
      <c r="M1193" t="str">
        <f t="shared" si="110"/>
        <v>Assembléia Ordinária</v>
      </c>
      <c r="N1193" t="str">
        <f t="shared" si="108"/>
        <v>Junior</v>
      </c>
      <c r="O1193">
        <f t="shared" si="111"/>
        <v>6</v>
      </c>
      <c r="P1193">
        <f t="shared" si="111"/>
        <v>4</v>
      </c>
      <c r="Q1193">
        <f t="shared" si="111"/>
        <v>10</v>
      </c>
    </row>
    <row r="1194" spans="4:17">
      <c r="D1194" t="s">
        <v>328</v>
      </c>
      <c r="F1194">
        <v>18</v>
      </c>
      <c r="G1194">
        <v>19</v>
      </c>
      <c r="H1194">
        <v>37</v>
      </c>
      <c r="J1194" s="27">
        <f t="shared" si="112"/>
        <v>18</v>
      </c>
      <c r="K1194">
        <f t="shared" si="109"/>
        <v>7</v>
      </c>
      <c r="L1194" s="27" t="str">
        <f t="shared" si="113"/>
        <v>2021</v>
      </c>
      <c r="M1194" t="str">
        <f t="shared" si="110"/>
        <v>Assembléia Ordinária Total</v>
      </c>
      <c r="N1194" t="str">
        <f t="shared" si="108"/>
        <v>Total</v>
      </c>
      <c r="O1194">
        <f t="shared" si="111"/>
        <v>18</v>
      </c>
      <c r="P1194">
        <f t="shared" si="111"/>
        <v>19</v>
      </c>
      <c r="Q1194">
        <f t="shared" si="111"/>
        <v>37</v>
      </c>
    </row>
    <row r="1195" spans="4:17">
      <c r="D1195" t="s">
        <v>296</v>
      </c>
      <c r="E1195" t="s">
        <v>303</v>
      </c>
      <c r="F1195">
        <v>1</v>
      </c>
      <c r="G1195">
        <v>3</v>
      </c>
      <c r="H1195">
        <v>4</v>
      </c>
      <c r="J1195" s="27">
        <f t="shared" si="112"/>
        <v>18</v>
      </c>
      <c r="K1195">
        <f t="shared" si="109"/>
        <v>7</v>
      </c>
      <c r="L1195" s="27" t="str">
        <f t="shared" si="113"/>
        <v>2021</v>
      </c>
      <c r="M1195" t="str">
        <f t="shared" si="110"/>
        <v>Culto Matutino</v>
      </c>
      <c r="N1195" t="str">
        <f t="shared" si="108"/>
        <v>Adolescentes</v>
      </c>
      <c r="O1195">
        <f t="shared" si="111"/>
        <v>1</v>
      </c>
      <c r="P1195">
        <f t="shared" si="111"/>
        <v>3</v>
      </c>
      <c r="Q1195">
        <f t="shared" si="111"/>
        <v>4</v>
      </c>
    </row>
    <row r="1196" spans="4:17">
      <c r="E1196" t="s">
        <v>292</v>
      </c>
      <c r="F1196">
        <v>7</v>
      </c>
      <c r="G1196">
        <v>1</v>
      </c>
      <c r="H1196">
        <v>8</v>
      </c>
      <c r="J1196" s="27">
        <f t="shared" si="112"/>
        <v>18</v>
      </c>
      <c r="K1196">
        <f t="shared" si="109"/>
        <v>7</v>
      </c>
      <c r="L1196" s="27" t="str">
        <f t="shared" si="113"/>
        <v>2021</v>
      </c>
      <c r="M1196" t="str">
        <f t="shared" si="110"/>
        <v>Culto Matutino</v>
      </c>
      <c r="N1196" t="str">
        <f t="shared" si="108"/>
        <v>Adultos</v>
      </c>
      <c r="O1196">
        <f t="shared" si="111"/>
        <v>7</v>
      </c>
      <c r="P1196">
        <f t="shared" si="111"/>
        <v>1</v>
      </c>
      <c r="Q1196">
        <f t="shared" si="111"/>
        <v>8</v>
      </c>
    </row>
    <row r="1197" spans="4:17">
      <c r="E1197" t="s">
        <v>294</v>
      </c>
      <c r="F1197">
        <v>1</v>
      </c>
      <c r="G1197">
        <v>1</v>
      </c>
      <c r="H1197">
        <v>2</v>
      </c>
      <c r="J1197" s="27">
        <f t="shared" si="112"/>
        <v>18</v>
      </c>
      <c r="K1197">
        <f t="shared" si="109"/>
        <v>7</v>
      </c>
      <c r="L1197" s="27" t="str">
        <f t="shared" si="113"/>
        <v>2021</v>
      </c>
      <c r="M1197" t="str">
        <f t="shared" si="110"/>
        <v>Culto Matutino</v>
      </c>
      <c r="N1197" t="str">
        <f t="shared" si="108"/>
        <v>Berçário</v>
      </c>
      <c r="O1197">
        <f t="shared" si="111"/>
        <v>1</v>
      </c>
      <c r="P1197">
        <f t="shared" si="111"/>
        <v>1</v>
      </c>
      <c r="Q1197">
        <f t="shared" si="111"/>
        <v>2</v>
      </c>
    </row>
    <row r="1198" spans="4:17">
      <c r="E1198" t="s">
        <v>306</v>
      </c>
      <c r="F1198">
        <v>2</v>
      </c>
      <c r="G1198">
        <v>3</v>
      </c>
      <c r="H1198">
        <v>5</v>
      </c>
      <c r="J1198" s="27">
        <f t="shared" si="112"/>
        <v>18</v>
      </c>
      <c r="K1198">
        <f t="shared" si="109"/>
        <v>7</v>
      </c>
      <c r="L1198" s="27" t="str">
        <f t="shared" si="113"/>
        <v>2021</v>
      </c>
      <c r="M1198" t="str">
        <f t="shared" si="110"/>
        <v>Culto Matutino</v>
      </c>
      <c r="N1198" t="str">
        <f t="shared" si="108"/>
        <v>Idosos</v>
      </c>
      <c r="O1198">
        <f t="shared" si="111"/>
        <v>2</v>
      </c>
      <c r="P1198">
        <f t="shared" si="111"/>
        <v>3</v>
      </c>
      <c r="Q1198">
        <f t="shared" si="111"/>
        <v>5</v>
      </c>
    </row>
    <row r="1199" spans="4:17">
      <c r="E1199" t="s">
        <v>300</v>
      </c>
      <c r="F1199">
        <v>1</v>
      </c>
      <c r="G1199">
        <v>3</v>
      </c>
      <c r="H1199">
        <v>4</v>
      </c>
      <c r="J1199" s="27">
        <f t="shared" si="112"/>
        <v>18</v>
      </c>
      <c r="K1199">
        <f t="shared" si="109"/>
        <v>7</v>
      </c>
      <c r="L1199" s="27" t="str">
        <f t="shared" si="113"/>
        <v>2021</v>
      </c>
      <c r="M1199" t="str">
        <f t="shared" si="110"/>
        <v>Culto Matutino</v>
      </c>
      <c r="N1199" t="str">
        <f t="shared" si="108"/>
        <v>Jovem</v>
      </c>
      <c r="O1199">
        <f t="shared" si="111"/>
        <v>1</v>
      </c>
      <c r="P1199">
        <f t="shared" si="111"/>
        <v>3</v>
      </c>
      <c r="Q1199">
        <f t="shared" si="111"/>
        <v>4</v>
      </c>
    </row>
    <row r="1200" spans="4:17">
      <c r="E1200" t="s">
        <v>289</v>
      </c>
      <c r="F1200">
        <v>1</v>
      </c>
      <c r="G1200">
        <v>2</v>
      </c>
      <c r="H1200">
        <v>3</v>
      </c>
      <c r="J1200" s="27">
        <f t="shared" si="112"/>
        <v>18</v>
      </c>
      <c r="K1200">
        <f t="shared" si="109"/>
        <v>7</v>
      </c>
      <c r="L1200" s="27" t="str">
        <f t="shared" si="113"/>
        <v>2021</v>
      </c>
      <c r="M1200" t="str">
        <f t="shared" si="110"/>
        <v>Culto Matutino</v>
      </c>
      <c r="N1200" t="str">
        <f t="shared" si="108"/>
        <v>Junior</v>
      </c>
      <c r="O1200">
        <f t="shared" si="111"/>
        <v>1</v>
      </c>
      <c r="P1200">
        <f t="shared" si="111"/>
        <v>2</v>
      </c>
      <c r="Q1200">
        <f t="shared" si="111"/>
        <v>3</v>
      </c>
    </row>
    <row r="1201" spans="4:17">
      <c r="D1201" t="s">
        <v>329</v>
      </c>
      <c r="F1201">
        <v>13</v>
      </c>
      <c r="G1201">
        <v>13</v>
      </c>
      <c r="H1201">
        <v>26</v>
      </c>
      <c r="J1201" s="27">
        <f t="shared" si="112"/>
        <v>18</v>
      </c>
      <c r="K1201">
        <f t="shared" si="109"/>
        <v>7</v>
      </c>
      <c r="L1201" s="27" t="str">
        <f t="shared" si="113"/>
        <v>2021</v>
      </c>
      <c r="M1201" t="str">
        <f t="shared" si="110"/>
        <v>Culto Matutino Total</v>
      </c>
      <c r="N1201" t="str">
        <f t="shared" si="108"/>
        <v>Total</v>
      </c>
      <c r="O1201">
        <f t="shared" si="111"/>
        <v>13</v>
      </c>
      <c r="P1201">
        <f t="shared" si="111"/>
        <v>13</v>
      </c>
      <c r="Q1201">
        <f t="shared" si="111"/>
        <v>26</v>
      </c>
    </row>
    <row r="1202" spans="4:17">
      <c r="D1202" t="s">
        <v>297</v>
      </c>
      <c r="E1202" t="s">
        <v>303</v>
      </c>
      <c r="F1202">
        <v>2</v>
      </c>
      <c r="G1202">
        <v>3</v>
      </c>
      <c r="H1202">
        <v>5</v>
      </c>
      <c r="J1202" s="27">
        <f t="shared" si="112"/>
        <v>18</v>
      </c>
      <c r="K1202">
        <f t="shared" si="109"/>
        <v>7</v>
      </c>
      <c r="L1202" s="27" t="str">
        <f t="shared" si="113"/>
        <v>2021</v>
      </c>
      <c r="M1202" t="str">
        <f t="shared" si="110"/>
        <v>Culto Noturno</v>
      </c>
      <c r="N1202" t="str">
        <f t="shared" si="108"/>
        <v>Adolescentes</v>
      </c>
      <c r="O1202">
        <f t="shared" si="111"/>
        <v>2</v>
      </c>
      <c r="P1202">
        <f t="shared" si="111"/>
        <v>3</v>
      </c>
      <c r="Q1202">
        <f t="shared" si="111"/>
        <v>5</v>
      </c>
    </row>
    <row r="1203" spans="4:17">
      <c r="E1203" t="s">
        <v>292</v>
      </c>
      <c r="F1203">
        <v>3</v>
      </c>
      <c r="G1203">
        <v>5</v>
      </c>
      <c r="H1203">
        <v>8</v>
      </c>
      <c r="J1203" s="27">
        <f t="shared" si="112"/>
        <v>18</v>
      </c>
      <c r="K1203">
        <f t="shared" si="109"/>
        <v>7</v>
      </c>
      <c r="L1203" s="27" t="str">
        <f t="shared" si="113"/>
        <v>2021</v>
      </c>
      <c r="M1203" t="str">
        <f t="shared" si="110"/>
        <v>Culto Noturno</v>
      </c>
      <c r="N1203" t="str">
        <f t="shared" si="108"/>
        <v>Adultos</v>
      </c>
      <c r="O1203">
        <f t="shared" si="111"/>
        <v>3</v>
      </c>
      <c r="P1203">
        <f t="shared" si="111"/>
        <v>5</v>
      </c>
      <c r="Q1203">
        <f t="shared" si="111"/>
        <v>8</v>
      </c>
    </row>
    <row r="1204" spans="4:17">
      <c r="E1204" t="s">
        <v>294</v>
      </c>
      <c r="F1204">
        <v>1</v>
      </c>
      <c r="G1204">
        <v>2</v>
      </c>
      <c r="H1204">
        <v>3</v>
      </c>
      <c r="J1204" s="27">
        <f t="shared" si="112"/>
        <v>18</v>
      </c>
      <c r="K1204">
        <f t="shared" si="109"/>
        <v>7</v>
      </c>
      <c r="L1204" s="27" t="str">
        <f t="shared" si="113"/>
        <v>2021</v>
      </c>
      <c r="M1204" t="str">
        <f t="shared" si="110"/>
        <v>Culto Noturno</v>
      </c>
      <c r="N1204" t="str">
        <f t="shared" si="108"/>
        <v>Berçário</v>
      </c>
      <c r="O1204">
        <f t="shared" si="111"/>
        <v>1</v>
      </c>
      <c r="P1204">
        <f t="shared" si="111"/>
        <v>2</v>
      </c>
      <c r="Q1204">
        <f t="shared" si="111"/>
        <v>3</v>
      </c>
    </row>
    <row r="1205" spans="4:17">
      <c r="E1205" t="s">
        <v>306</v>
      </c>
      <c r="F1205">
        <v>7</v>
      </c>
      <c r="G1205">
        <v>3</v>
      </c>
      <c r="H1205">
        <v>10</v>
      </c>
      <c r="J1205" s="27">
        <f t="shared" si="112"/>
        <v>18</v>
      </c>
      <c r="K1205">
        <f t="shared" si="109"/>
        <v>7</v>
      </c>
      <c r="L1205" s="27" t="str">
        <f t="shared" si="113"/>
        <v>2021</v>
      </c>
      <c r="M1205" t="str">
        <f t="shared" si="110"/>
        <v>Culto Noturno</v>
      </c>
      <c r="N1205" t="str">
        <f t="shared" si="108"/>
        <v>Idosos</v>
      </c>
      <c r="O1205">
        <f t="shared" si="111"/>
        <v>7</v>
      </c>
      <c r="P1205">
        <f t="shared" si="111"/>
        <v>3</v>
      </c>
      <c r="Q1205">
        <f t="shared" si="111"/>
        <v>10</v>
      </c>
    </row>
    <row r="1206" spans="4:17">
      <c r="E1206" t="s">
        <v>300</v>
      </c>
      <c r="F1206">
        <v>6</v>
      </c>
      <c r="G1206">
        <v>4</v>
      </c>
      <c r="H1206">
        <v>10</v>
      </c>
      <c r="J1206" s="27">
        <f t="shared" si="112"/>
        <v>18</v>
      </c>
      <c r="K1206">
        <f t="shared" si="109"/>
        <v>7</v>
      </c>
      <c r="L1206" s="27" t="str">
        <f t="shared" si="113"/>
        <v>2021</v>
      </c>
      <c r="M1206" t="str">
        <f t="shared" si="110"/>
        <v>Culto Noturno</v>
      </c>
      <c r="N1206" t="str">
        <f t="shared" si="108"/>
        <v>Jovem</v>
      </c>
      <c r="O1206">
        <f t="shared" si="111"/>
        <v>6</v>
      </c>
      <c r="P1206">
        <f t="shared" si="111"/>
        <v>4</v>
      </c>
      <c r="Q1206">
        <f t="shared" si="111"/>
        <v>10</v>
      </c>
    </row>
    <row r="1207" spans="4:17">
      <c r="E1207" t="s">
        <v>289</v>
      </c>
      <c r="F1207">
        <v>6</v>
      </c>
      <c r="G1207">
        <v>1</v>
      </c>
      <c r="H1207">
        <v>7</v>
      </c>
      <c r="J1207" s="27">
        <f t="shared" si="112"/>
        <v>18</v>
      </c>
      <c r="K1207">
        <f t="shared" si="109"/>
        <v>7</v>
      </c>
      <c r="L1207" s="27" t="str">
        <f t="shared" si="113"/>
        <v>2021</v>
      </c>
      <c r="M1207" t="str">
        <f t="shared" si="110"/>
        <v>Culto Noturno</v>
      </c>
      <c r="N1207" t="str">
        <f t="shared" si="108"/>
        <v>Junior</v>
      </c>
      <c r="O1207">
        <f t="shared" si="111"/>
        <v>6</v>
      </c>
      <c r="P1207">
        <f t="shared" si="111"/>
        <v>1</v>
      </c>
      <c r="Q1207">
        <f t="shared" si="111"/>
        <v>7</v>
      </c>
    </row>
    <row r="1208" spans="4:17">
      <c r="D1208" t="s">
        <v>330</v>
      </c>
      <c r="F1208">
        <v>25</v>
      </c>
      <c r="G1208">
        <v>18</v>
      </c>
      <c r="H1208">
        <v>43</v>
      </c>
      <c r="J1208" s="27">
        <f t="shared" si="112"/>
        <v>18</v>
      </c>
      <c r="K1208">
        <f t="shared" si="109"/>
        <v>7</v>
      </c>
      <c r="L1208" s="27" t="str">
        <f t="shared" si="113"/>
        <v>2021</v>
      </c>
      <c r="M1208" t="str">
        <f t="shared" si="110"/>
        <v>Culto Noturno Total</v>
      </c>
      <c r="N1208" t="str">
        <f t="shared" si="108"/>
        <v>Total</v>
      </c>
      <c r="O1208">
        <f t="shared" si="111"/>
        <v>25</v>
      </c>
      <c r="P1208">
        <f t="shared" si="111"/>
        <v>18</v>
      </c>
      <c r="Q1208">
        <f t="shared" si="111"/>
        <v>43</v>
      </c>
    </row>
    <row r="1209" spans="4:17">
      <c r="D1209" t="s">
        <v>305</v>
      </c>
      <c r="E1209" t="s">
        <v>303</v>
      </c>
      <c r="F1209">
        <v>4</v>
      </c>
      <c r="G1209">
        <v>4</v>
      </c>
      <c r="H1209">
        <v>8</v>
      </c>
      <c r="J1209" s="27">
        <f t="shared" si="112"/>
        <v>18</v>
      </c>
      <c r="K1209">
        <f t="shared" si="109"/>
        <v>7</v>
      </c>
      <c r="L1209" s="27" t="str">
        <f t="shared" si="113"/>
        <v>2021</v>
      </c>
      <c r="M1209" t="str">
        <f t="shared" si="110"/>
        <v>EBD</v>
      </c>
      <c r="N1209" t="str">
        <f t="shared" si="108"/>
        <v>Adolescentes</v>
      </c>
      <c r="O1209">
        <f t="shared" si="111"/>
        <v>4</v>
      </c>
      <c r="P1209">
        <f t="shared" si="111"/>
        <v>4</v>
      </c>
      <c r="Q1209">
        <f t="shared" si="111"/>
        <v>8</v>
      </c>
    </row>
    <row r="1210" spans="4:17">
      <c r="E1210" t="s">
        <v>292</v>
      </c>
      <c r="F1210">
        <v>6</v>
      </c>
      <c r="G1210">
        <v>7</v>
      </c>
      <c r="H1210">
        <v>13</v>
      </c>
      <c r="J1210" s="27">
        <f t="shared" si="112"/>
        <v>18</v>
      </c>
      <c r="K1210">
        <f t="shared" si="109"/>
        <v>7</v>
      </c>
      <c r="L1210" s="27" t="str">
        <f t="shared" si="113"/>
        <v>2021</v>
      </c>
      <c r="M1210" t="str">
        <f t="shared" si="110"/>
        <v>EBD</v>
      </c>
      <c r="N1210" t="str">
        <f t="shared" si="108"/>
        <v>Adultos</v>
      </c>
      <c r="O1210">
        <f t="shared" si="111"/>
        <v>6</v>
      </c>
      <c r="P1210">
        <f t="shared" si="111"/>
        <v>7</v>
      </c>
      <c r="Q1210">
        <f t="shared" si="111"/>
        <v>13</v>
      </c>
    </row>
    <row r="1211" spans="4:17">
      <c r="E1211" t="s">
        <v>294</v>
      </c>
      <c r="F1211">
        <v>1</v>
      </c>
      <c r="G1211">
        <v>3</v>
      </c>
      <c r="H1211">
        <v>4</v>
      </c>
      <c r="J1211" s="27">
        <f t="shared" si="112"/>
        <v>18</v>
      </c>
      <c r="K1211">
        <f t="shared" si="109"/>
        <v>7</v>
      </c>
      <c r="L1211" s="27" t="str">
        <f t="shared" si="113"/>
        <v>2021</v>
      </c>
      <c r="M1211" t="str">
        <f t="shared" si="110"/>
        <v>EBD</v>
      </c>
      <c r="N1211" t="str">
        <f t="shared" si="108"/>
        <v>Berçário</v>
      </c>
      <c r="O1211">
        <f t="shared" si="111"/>
        <v>1</v>
      </c>
      <c r="P1211">
        <f t="shared" si="111"/>
        <v>3</v>
      </c>
      <c r="Q1211">
        <f t="shared" si="111"/>
        <v>4</v>
      </c>
    </row>
    <row r="1212" spans="4:17">
      <c r="E1212" t="s">
        <v>306</v>
      </c>
      <c r="F1212">
        <v>6</v>
      </c>
      <c r="G1212">
        <v>3</v>
      </c>
      <c r="H1212">
        <v>9</v>
      </c>
      <c r="J1212" s="27">
        <f t="shared" si="112"/>
        <v>18</v>
      </c>
      <c r="K1212">
        <f t="shared" si="109"/>
        <v>7</v>
      </c>
      <c r="L1212" s="27" t="str">
        <f t="shared" si="113"/>
        <v>2021</v>
      </c>
      <c r="M1212" t="str">
        <f t="shared" si="110"/>
        <v>EBD</v>
      </c>
      <c r="N1212" t="str">
        <f t="shared" si="108"/>
        <v>Idosos</v>
      </c>
      <c r="O1212">
        <f t="shared" si="111"/>
        <v>6</v>
      </c>
      <c r="P1212">
        <f t="shared" si="111"/>
        <v>3</v>
      </c>
      <c r="Q1212">
        <f t="shared" si="111"/>
        <v>9</v>
      </c>
    </row>
    <row r="1213" spans="4:17">
      <c r="E1213" t="s">
        <v>300</v>
      </c>
      <c r="F1213">
        <v>2</v>
      </c>
      <c r="G1213">
        <v>4</v>
      </c>
      <c r="H1213">
        <v>6</v>
      </c>
      <c r="J1213" s="27">
        <f t="shared" si="112"/>
        <v>18</v>
      </c>
      <c r="K1213">
        <f t="shared" si="109"/>
        <v>7</v>
      </c>
      <c r="L1213" s="27" t="str">
        <f t="shared" si="113"/>
        <v>2021</v>
      </c>
      <c r="M1213" t="str">
        <f t="shared" si="110"/>
        <v>EBD</v>
      </c>
      <c r="N1213" t="str">
        <f t="shared" si="108"/>
        <v>Jovem</v>
      </c>
      <c r="O1213">
        <f t="shared" si="111"/>
        <v>2</v>
      </c>
      <c r="P1213">
        <f t="shared" si="111"/>
        <v>4</v>
      </c>
      <c r="Q1213">
        <f t="shared" si="111"/>
        <v>6</v>
      </c>
    </row>
    <row r="1214" spans="4:17">
      <c r="E1214" t="s">
        <v>289</v>
      </c>
      <c r="F1214">
        <v>4</v>
      </c>
      <c r="G1214">
        <v>4</v>
      </c>
      <c r="H1214">
        <v>8</v>
      </c>
      <c r="J1214" s="27">
        <f t="shared" si="112"/>
        <v>18</v>
      </c>
      <c r="K1214">
        <f t="shared" si="109"/>
        <v>7</v>
      </c>
      <c r="L1214" s="27" t="str">
        <f t="shared" si="113"/>
        <v>2021</v>
      </c>
      <c r="M1214" t="str">
        <f t="shared" si="110"/>
        <v>EBD</v>
      </c>
      <c r="N1214" t="str">
        <f t="shared" si="108"/>
        <v>Junior</v>
      </c>
      <c r="O1214">
        <f t="shared" si="111"/>
        <v>4</v>
      </c>
      <c r="P1214">
        <f t="shared" si="111"/>
        <v>4</v>
      </c>
      <c r="Q1214">
        <f t="shared" si="111"/>
        <v>8</v>
      </c>
    </row>
    <row r="1215" spans="4:17">
      <c r="D1215" t="s">
        <v>331</v>
      </c>
      <c r="F1215">
        <v>23</v>
      </c>
      <c r="G1215">
        <v>25</v>
      </c>
      <c r="H1215">
        <v>48</v>
      </c>
      <c r="J1215" s="27">
        <f t="shared" si="112"/>
        <v>18</v>
      </c>
      <c r="K1215">
        <f t="shared" si="109"/>
        <v>7</v>
      </c>
      <c r="L1215" s="27" t="str">
        <f t="shared" si="113"/>
        <v>2021</v>
      </c>
      <c r="M1215" t="str">
        <f t="shared" si="110"/>
        <v>EBD Total</v>
      </c>
      <c r="N1215" t="str">
        <f t="shared" si="108"/>
        <v>Total</v>
      </c>
      <c r="O1215">
        <f t="shared" si="111"/>
        <v>23</v>
      </c>
      <c r="P1215">
        <f t="shared" si="111"/>
        <v>25</v>
      </c>
      <c r="Q1215">
        <f t="shared" si="111"/>
        <v>48</v>
      </c>
    </row>
    <row r="1216" spans="4:17">
      <c r="D1216" t="s">
        <v>304</v>
      </c>
      <c r="E1216" t="s">
        <v>303</v>
      </c>
      <c r="F1216">
        <v>3</v>
      </c>
      <c r="G1216">
        <v>4</v>
      </c>
      <c r="H1216">
        <v>7</v>
      </c>
      <c r="J1216" s="27">
        <f t="shared" si="112"/>
        <v>18</v>
      </c>
      <c r="K1216">
        <f t="shared" si="109"/>
        <v>7</v>
      </c>
      <c r="L1216" s="27" t="str">
        <f t="shared" si="113"/>
        <v>2021</v>
      </c>
      <c r="M1216" t="str">
        <f t="shared" si="110"/>
        <v>Reunião</v>
      </c>
      <c r="N1216" t="str">
        <f t="shared" si="108"/>
        <v>Adolescentes</v>
      </c>
      <c r="O1216">
        <f t="shared" si="111"/>
        <v>3</v>
      </c>
      <c r="P1216">
        <f t="shared" si="111"/>
        <v>4</v>
      </c>
      <c r="Q1216">
        <f t="shared" si="111"/>
        <v>7</v>
      </c>
    </row>
    <row r="1217" spans="3:17">
      <c r="E1217" t="s">
        <v>292</v>
      </c>
      <c r="F1217">
        <v>9</v>
      </c>
      <c r="G1217">
        <v>2</v>
      </c>
      <c r="H1217">
        <v>11</v>
      </c>
      <c r="J1217" s="27">
        <f t="shared" si="112"/>
        <v>18</v>
      </c>
      <c r="K1217">
        <f t="shared" si="109"/>
        <v>7</v>
      </c>
      <c r="L1217" s="27" t="str">
        <f t="shared" si="113"/>
        <v>2021</v>
      </c>
      <c r="M1217" t="str">
        <f t="shared" si="110"/>
        <v>Reunião</v>
      </c>
      <c r="N1217" t="str">
        <f t="shared" si="108"/>
        <v>Adultos</v>
      </c>
      <c r="O1217">
        <f t="shared" si="111"/>
        <v>9</v>
      </c>
      <c r="P1217">
        <f t="shared" si="111"/>
        <v>2</v>
      </c>
      <c r="Q1217">
        <f t="shared" si="111"/>
        <v>11</v>
      </c>
    </row>
    <row r="1218" spans="3:17">
      <c r="E1218" t="s">
        <v>294</v>
      </c>
      <c r="F1218">
        <v>1</v>
      </c>
      <c r="G1218">
        <v>1</v>
      </c>
      <c r="H1218">
        <v>2</v>
      </c>
      <c r="J1218" s="27">
        <f t="shared" si="112"/>
        <v>18</v>
      </c>
      <c r="K1218">
        <f t="shared" si="109"/>
        <v>7</v>
      </c>
      <c r="L1218" s="27" t="str">
        <f t="shared" si="113"/>
        <v>2021</v>
      </c>
      <c r="M1218" t="str">
        <f t="shared" si="110"/>
        <v>Reunião</v>
      </c>
      <c r="N1218" t="str">
        <f t="shared" si="108"/>
        <v>Berçário</v>
      </c>
      <c r="O1218">
        <f t="shared" si="111"/>
        <v>1</v>
      </c>
      <c r="P1218">
        <f t="shared" si="111"/>
        <v>1</v>
      </c>
      <c r="Q1218">
        <f t="shared" si="111"/>
        <v>2</v>
      </c>
    </row>
    <row r="1219" spans="3:17">
      <c r="E1219" t="s">
        <v>306</v>
      </c>
      <c r="F1219">
        <v>1</v>
      </c>
      <c r="G1219">
        <v>1</v>
      </c>
      <c r="H1219">
        <v>2</v>
      </c>
      <c r="J1219" s="27">
        <f t="shared" si="112"/>
        <v>18</v>
      </c>
      <c r="K1219">
        <f t="shared" si="109"/>
        <v>7</v>
      </c>
      <c r="L1219" s="27" t="str">
        <f t="shared" si="113"/>
        <v>2021</v>
      </c>
      <c r="M1219" t="str">
        <f t="shared" si="110"/>
        <v>Reunião</v>
      </c>
      <c r="N1219" t="str">
        <f t="shared" si="108"/>
        <v>Idosos</v>
      </c>
      <c r="O1219">
        <f t="shared" si="111"/>
        <v>1</v>
      </c>
      <c r="P1219">
        <f t="shared" si="111"/>
        <v>1</v>
      </c>
      <c r="Q1219">
        <f t="shared" si="111"/>
        <v>2</v>
      </c>
    </row>
    <row r="1220" spans="3:17">
      <c r="E1220" t="s">
        <v>300</v>
      </c>
      <c r="F1220">
        <v>5</v>
      </c>
      <c r="G1220">
        <v>4</v>
      </c>
      <c r="H1220">
        <v>9</v>
      </c>
      <c r="J1220" s="27">
        <f t="shared" si="112"/>
        <v>18</v>
      </c>
      <c r="K1220">
        <f t="shared" si="109"/>
        <v>7</v>
      </c>
      <c r="L1220" s="27" t="str">
        <f t="shared" si="113"/>
        <v>2021</v>
      </c>
      <c r="M1220" t="str">
        <f t="shared" si="110"/>
        <v>Reunião</v>
      </c>
      <c r="N1220" t="str">
        <f t="shared" ref="N1220:N1283" si="114">IF(E1220="","Total",E1220)</f>
        <v>Jovem</v>
      </c>
      <c r="O1220">
        <f t="shared" si="111"/>
        <v>5</v>
      </c>
      <c r="P1220">
        <f t="shared" si="111"/>
        <v>4</v>
      </c>
      <c r="Q1220">
        <f t="shared" si="111"/>
        <v>9</v>
      </c>
    </row>
    <row r="1221" spans="3:17">
      <c r="E1221" t="s">
        <v>289</v>
      </c>
      <c r="F1221">
        <v>4</v>
      </c>
      <c r="G1221">
        <v>4</v>
      </c>
      <c r="H1221">
        <v>8</v>
      </c>
      <c r="J1221" s="27">
        <f t="shared" si="112"/>
        <v>18</v>
      </c>
      <c r="K1221">
        <f t="shared" ref="K1221:K1284" si="115">IF(B1221="",K1220,VLOOKUP(B1221,$U$3:$V$14,2,0))</f>
        <v>7</v>
      </c>
      <c r="L1221" s="27" t="str">
        <f t="shared" si="113"/>
        <v>2021</v>
      </c>
      <c r="M1221" t="str">
        <f t="shared" ref="M1221:M1284" si="116">IF(D1221="",M1220,D1221)</f>
        <v>Reunião</v>
      </c>
      <c r="N1221" t="str">
        <f t="shared" si="114"/>
        <v>Junior</v>
      </c>
      <c r="O1221">
        <f t="shared" ref="O1221:Q1284" si="117">F1221</f>
        <v>4</v>
      </c>
      <c r="P1221">
        <f t="shared" si="117"/>
        <v>4</v>
      </c>
      <c r="Q1221">
        <f t="shared" si="117"/>
        <v>8</v>
      </c>
    </row>
    <row r="1222" spans="3:17">
      <c r="D1222" t="s">
        <v>332</v>
      </c>
      <c r="F1222">
        <v>23</v>
      </c>
      <c r="G1222">
        <v>16</v>
      </c>
      <c r="H1222">
        <v>39</v>
      </c>
      <c r="J1222" s="27">
        <f t="shared" ref="J1222:J1285" si="118">IF(C1222="",J1221,C1222)</f>
        <v>18</v>
      </c>
      <c r="K1222">
        <f t="shared" si="115"/>
        <v>7</v>
      </c>
      <c r="L1222" s="27" t="str">
        <f t="shared" ref="L1222:L1285" si="119">IF(A1222="",L1221,A1222)</f>
        <v>2021</v>
      </c>
      <c r="M1222" t="str">
        <f t="shared" si="116"/>
        <v>Reunião Total</v>
      </c>
      <c r="N1222" t="str">
        <f t="shared" si="114"/>
        <v>Total</v>
      </c>
      <c r="O1222">
        <f t="shared" si="117"/>
        <v>23</v>
      </c>
      <c r="P1222">
        <f t="shared" si="117"/>
        <v>16</v>
      </c>
      <c r="Q1222">
        <f t="shared" si="117"/>
        <v>39</v>
      </c>
    </row>
    <row r="1223" spans="3:17">
      <c r="C1223">
        <v>25</v>
      </c>
      <c r="D1223" t="s">
        <v>299</v>
      </c>
      <c r="E1223" t="s">
        <v>303</v>
      </c>
      <c r="F1223">
        <v>1</v>
      </c>
      <c r="G1223">
        <v>1</v>
      </c>
      <c r="H1223">
        <v>2</v>
      </c>
      <c r="J1223" s="27">
        <f t="shared" si="118"/>
        <v>25</v>
      </c>
      <c r="K1223">
        <f t="shared" si="115"/>
        <v>7</v>
      </c>
      <c r="L1223" s="27" t="str">
        <f t="shared" si="119"/>
        <v>2021</v>
      </c>
      <c r="M1223" t="str">
        <f t="shared" si="116"/>
        <v>Assembléia Extraordinária</v>
      </c>
      <c r="N1223" t="str">
        <f t="shared" si="114"/>
        <v>Adolescentes</v>
      </c>
      <c r="O1223">
        <f t="shared" si="117"/>
        <v>1</v>
      </c>
      <c r="P1223">
        <f t="shared" si="117"/>
        <v>1</v>
      </c>
      <c r="Q1223">
        <f t="shared" si="117"/>
        <v>2</v>
      </c>
    </row>
    <row r="1224" spans="3:17">
      <c r="E1224" t="s">
        <v>292</v>
      </c>
      <c r="F1224">
        <v>10</v>
      </c>
      <c r="G1224">
        <v>4</v>
      </c>
      <c r="H1224">
        <v>14</v>
      </c>
      <c r="J1224" s="27">
        <f t="shared" si="118"/>
        <v>25</v>
      </c>
      <c r="K1224">
        <f t="shared" si="115"/>
        <v>7</v>
      </c>
      <c r="L1224" s="27" t="str">
        <f t="shared" si="119"/>
        <v>2021</v>
      </c>
      <c r="M1224" t="str">
        <f t="shared" si="116"/>
        <v>Assembléia Extraordinária</v>
      </c>
      <c r="N1224" t="str">
        <f t="shared" si="114"/>
        <v>Adultos</v>
      </c>
      <c r="O1224">
        <f t="shared" si="117"/>
        <v>10</v>
      </c>
      <c r="P1224">
        <f t="shared" si="117"/>
        <v>4</v>
      </c>
      <c r="Q1224">
        <f t="shared" si="117"/>
        <v>14</v>
      </c>
    </row>
    <row r="1225" spans="3:17">
      <c r="E1225" t="s">
        <v>294</v>
      </c>
      <c r="F1225">
        <v>1</v>
      </c>
      <c r="G1225">
        <v>3</v>
      </c>
      <c r="H1225">
        <v>4</v>
      </c>
      <c r="J1225" s="27">
        <f t="shared" si="118"/>
        <v>25</v>
      </c>
      <c r="K1225">
        <f t="shared" si="115"/>
        <v>7</v>
      </c>
      <c r="L1225" s="27" t="str">
        <f t="shared" si="119"/>
        <v>2021</v>
      </c>
      <c r="M1225" t="str">
        <f t="shared" si="116"/>
        <v>Assembléia Extraordinária</v>
      </c>
      <c r="N1225" t="str">
        <f t="shared" si="114"/>
        <v>Berçário</v>
      </c>
      <c r="O1225">
        <f t="shared" si="117"/>
        <v>1</v>
      </c>
      <c r="P1225">
        <f t="shared" si="117"/>
        <v>3</v>
      </c>
      <c r="Q1225">
        <f t="shared" si="117"/>
        <v>4</v>
      </c>
    </row>
    <row r="1226" spans="3:17">
      <c r="E1226" t="s">
        <v>306</v>
      </c>
      <c r="F1226">
        <v>1</v>
      </c>
      <c r="G1226">
        <v>3</v>
      </c>
      <c r="H1226">
        <v>4</v>
      </c>
      <c r="J1226" s="27">
        <f t="shared" si="118"/>
        <v>25</v>
      </c>
      <c r="K1226">
        <f t="shared" si="115"/>
        <v>7</v>
      </c>
      <c r="L1226" s="27" t="str">
        <f t="shared" si="119"/>
        <v>2021</v>
      </c>
      <c r="M1226" t="str">
        <f t="shared" si="116"/>
        <v>Assembléia Extraordinária</v>
      </c>
      <c r="N1226" t="str">
        <f t="shared" si="114"/>
        <v>Idosos</v>
      </c>
      <c r="O1226">
        <f t="shared" si="117"/>
        <v>1</v>
      </c>
      <c r="P1226">
        <f t="shared" si="117"/>
        <v>3</v>
      </c>
      <c r="Q1226">
        <f t="shared" si="117"/>
        <v>4</v>
      </c>
    </row>
    <row r="1227" spans="3:17">
      <c r="E1227" t="s">
        <v>300</v>
      </c>
      <c r="F1227">
        <v>2</v>
      </c>
      <c r="G1227">
        <v>3</v>
      </c>
      <c r="H1227">
        <v>5</v>
      </c>
      <c r="J1227" s="27">
        <f t="shared" si="118"/>
        <v>25</v>
      </c>
      <c r="K1227">
        <f t="shared" si="115"/>
        <v>7</v>
      </c>
      <c r="L1227" s="27" t="str">
        <f t="shared" si="119"/>
        <v>2021</v>
      </c>
      <c r="M1227" t="str">
        <f t="shared" si="116"/>
        <v>Assembléia Extraordinária</v>
      </c>
      <c r="N1227" t="str">
        <f t="shared" si="114"/>
        <v>Jovem</v>
      </c>
      <c r="O1227">
        <f t="shared" si="117"/>
        <v>2</v>
      </c>
      <c r="P1227">
        <f t="shared" si="117"/>
        <v>3</v>
      </c>
      <c r="Q1227">
        <f t="shared" si="117"/>
        <v>5</v>
      </c>
    </row>
    <row r="1228" spans="3:17">
      <c r="E1228" t="s">
        <v>289</v>
      </c>
      <c r="F1228">
        <v>4</v>
      </c>
      <c r="G1228">
        <v>1</v>
      </c>
      <c r="H1228">
        <v>5</v>
      </c>
      <c r="J1228" s="27">
        <f t="shared" si="118"/>
        <v>25</v>
      </c>
      <c r="K1228">
        <f t="shared" si="115"/>
        <v>7</v>
      </c>
      <c r="L1228" s="27" t="str">
        <f t="shared" si="119"/>
        <v>2021</v>
      </c>
      <c r="M1228" t="str">
        <f t="shared" si="116"/>
        <v>Assembléia Extraordinária</v>
      </c>
      <c r="N1228" t="str">
        <f t="shared" si="114"/>
        <v>Junior</v>
      </c>
      <c r="O1228">
        <f t="shared" si="117"/>
        <v>4</v>
      </c>
      <c r="P1228">
        <f t="shared" si="117"/>
        <v>1</v>
      </c>
      <c r="Q1228">
        <f t="shared" si="117"/>
        <v>5</v>
      </c>
    </row>
    <row r="1229" spans="3:17">
      <c r="D1229" t="s">
        <v>327</v>
      </c>
      <c r="F1229">
        <v>19</v>
      </c>
      <c r="G1229">
        <v>15</v>
      </c>
      <c r="H1229">
        <v>34</v>
      </c>
      <c r="J1229" s="27">
        <f t="shared" si="118"/>
        <v>25</v>
      </c>
      <c r="K1229">
        <f t="shared" si="115"/>
        <v>7</v>
      </c>
      <c r="L1229" s="27" t="str">
        <f t="shared" si="119"/>
        <v>2021</v>
      </c>
      <c r="M1229" t="str">
        <f t="shared" si="116"/>
        <v>Assembléia Extraordinária Total</v>
      </c>
      <c r="N1229" t="str">
        <f t="shared" si="114"/>
        <v>Total</v>
      </c>
      <c r="O1229">
        <f t="shared" si="117"/>
        <v>19</v>
      </c>
      <c r="P1229">
        <f t="shared" si="117"/>
        <v>15</v>
      </c>
      <c r="Q1229">
        <f t="shared" si="117"/>
        <v>34</v>
      </c>
    </row>
    <row r="1230" spans="3:17">
      <c r="D1230" t="s">
        <v>298</v>
      </c>
      <c r="E1230" t="s">
        <v>303</v>
      </c>
      <c r="F1230">
        <v>4</v>
      </c>
      <c r="G1230">
        <v>3</v>
      </c>
      <c r="H1230">
        <v>7</v>
      </c>
      <c r="J1230" s="27">
        <f t="shared" si="118"/>
        <v>25</v>
      </c>
      <c r="K1230">
        <f t="shared" si="115"/>
        <v>7</v>
      </c>
      <c r="L1230" s="27" t="str">
        <f t="shared" si="119"/>
        <v>2021</v>
      </c>
      <c r="M1230" t="str">
        <f t="shared" si="116"/>
        <v>Assembléia Ordinária</v>
      </c>
      <c r="N1230" t="str">
        <f t="shared" si="114"/>
        <v>Adolescentes</v>
      </c>
      <c r="O1230">
        <f t="shared" si="117"/>
        <v>4</v>
      </c>
      <c r="P1230">
        <f t="shared" si="117"/>
        <v>3</v>
      </c>
      <c r="Q1230">
        <f t="shared" si="117"/>
        <v>7</v>
      </c>
    </row>
    <row r="1231" spans="3:17">
      <c r="E1231" t="s">
        <v>292</v>
      </c>
      <c r="F1231">
        <v>7</v>
      </c>
      <c r="G1231">
        <v>5</v>
      </c>
      <c r="H1231">
        <v>12</v>
      </c>
      <c r="J1231" s="27">
        <f t="shared" si="118"/>
        <v>25</v>
      </c>
      <c r="K1231">
        <f t="shared" si="115"/>
        <v>7</v>
      </c>
      <c r="L1231" s="27" t="str">
        <f t="shared" si="119"/>
        <v>2021</v>
      </c>
      <c r="M1231" t="str">
        <f t="shared" si="116"/>
        <v>Assembléia Ordinária</v>
      </c>
      <c r="N1231" t="str">
        <f t="shared" si="114"/>
        <v>Adultos</v>
      </c>
      <c r="O1231">
        <f t="shared" si="117"/>
        <v>7</v>
      </c>
      <c r="P1231">
        <f t="shared" si="117"/>
        <v>5</v>
      </c>
      <c r="Q1231">
        <f t="shared" si="117"/>
        <v>12</v>
      </c>
    </row>
    <row r="1232" spans="3:17">
      <c r="E1232" t="s">
        <v>294</v>
      </c>
      <c r="F1232">
        <v>2</v>
      </c>
      <c r="G1232">
        <v>2</v>
      </c>
      <c r="H1232">
        <v>4</v>
      </c>
      <c r="J1232" s="27">
        <f t="shared" si="118"/>
        <v>25</v>
      </c>
      <c r="K1232">
        <f t="shared" si="115"/>
        <v>7</v>
      </c>
      <c r="L1232" s="27" t="str">
        <f t="shared" si="119"/>
        <v>2021</v>
      </c>
      <c r="M1232" t="str">
        <f t="shared" si="116"/>
        <v>Assembléia Ordinária</v>
      </c>
      <c r="N1232" t="str">
        <f t="shared" si="114"/>
        <v>Berçário</v>
      </c>
      <c r="O1232">
        <f t="shared" si="117"/>
        <v>2</v>
      </c>
      <c r="P1232">
        <f t="shared" si="117"/>
        <v>2</v>
      </c>
      <c r="Q1232">
        <f t="shared" si="117"/>
        <v>4</v>
      </c>
    </row>
    <row r="1233" spans="4:17">
      <c r="E1233" t="s">
        <v>306</v>
      </c>
      <c r="F1233">
        <v>2</v>
      </c>
      <c r="G1233">
        <v>1</v>
      </c>
      <c r="H1233">
        <v>3</v>
      </c>
      <c r="J1233" s="27">
        <f t="shared" si="118"/>
        <v>25</v>
      </c>
      <c r="K1233">
        <f t="shared" si="115"/>
        <v>7</v>
      </c>
      <c r="L1233" s="27" t="str">
        <f t="shared" si="119"/>
        <v>2021</v>
      </c>
      <c r="M1233" t="str">
        <f t="shared" si="116"/>
        <v>Assembléia Ordinária</v>
      </c>
      <c r="N1233" t="str">
        <f t="shared" si="114"/>
        <v>Idosos</v>
      </c>
      <c r="O1233">
        <f t="shared" si="117"/>
        <v>2</v>
      </c>
      <c r="P1233">
        <f t="shared" si="117"/>
        <v>1</v>
      </c>
      <c r="Q1233">
        <f t="shared" si="117"/>
        <v>3</v>
      </c>
    </row>
    <row r="1234" spans="4:17">
      <c r="E1234" t="s">
        <v>300</v>
      </c>
      <c r="F1234">
        <v>2</v>
      </c>
      <c r="G1234">
        <v>2</v>
      </c>
      <c r="H1234">
        <v>4</v>
      </c>
      <c r="J1234" s="27">
        <f t="shared" si="118"/>
        <v>25</v>
      </c>
      <c r="K1234">
        <f t="shared" si="115"/>
        <v>7</v>
      </c>
      <c r="L1234" s="27" t="str">
        <f t="shared" si="119"/>
        <v>2021</v>
      </c>
      <c r="M1234" t="str">
        <f t="shared" si="116"/>
        <v>Assembléia Ordinária</v>
      </c>
      <c r="N1234" t="str">
        <f t="shared" si="114"/>
        <v>Jovem</v>
      </c>
      <c r="O1234">
        <f t="shared" si="117"/>
        <v>2</v>
      </c>
      <c r="P1234">
        <f t="shared" si="117"/>
        <v>2</v>
      </c>
      <c r="Q1234">
        <f t="shared" si="117"/>
        <v>4</v>
      </c>
    </row>
    <row r="1235" spans="4:17">
      <c r="E1235" t="s">
        <v>289</v>
      </c>
      <c r="F1235">
        <v>3</v>
      </c>
      <c r="G1235">
        <v>3</v>
      </c>
      <c r="H1235">
        <v>6</v>
      </c>
      <c r="J1235" s="27">
        <f t="shared" si="118"/>
        <v>25</v>
      </c>
      <c r="K1235">
        <f t="shared" si="115"/>
        <v>7</v>
      </c>
      <c r="L1235" s="27" t="str">
        <f t="shared" si="119"/>
        <v>2021</v>
      </c>
      <c r="M1235" t="str">
        <f t="shared" si="116"/>
        <v>Assembléia Ordinária</v>
      </c>
      <c r="N1235" t="str">
        <f t="shared" si="114"/>
        <v>Junior</v>
      </c>
      <c r="O1235">
        <f t="shared" si="117"/>
        <v>3</v>
      </c>
      <c r="P1235">
        <f t="shared" si="117"/>
        <v>3</v>
      </c>
      <c r="Q1235">
        <f t="shared" si="117"/>
        <v>6</v>
      </c>
    </row>
    <row r="1236" spans="4:17">
      <c r="D1236" t="s">
        <v>328</v>
      </c>
      <c r="F1236">
        <v>20</v>
      </c>
      <c r="G1236">
        <v>16</v>
      </c>
      <c r="H1236">
        <v>36</v>
      </c>
      <c r="J1236" s="27">
        <f t="shared" si="118"/>
        <v>25</v>
      </c>
      <c r="K1236">
        <f t="shared" si="115"/>
        <v>7</v>
      </c>
      <c r="L1236" s="27" t="str">
        <f t="shared" si="119"/>
        <v>2021</v>
      </c>
      <c r="M1236" t="str">
        <f t="shared" si="116"/>
        <v>Assembléia Ordinária Total</v>
      </c>
      <c r="N1236" t="str">
        <f t="shared" si="114"/>
        <v>Total</v>
      </c>
      <c r="O1236">
        <f t="shared" si="117"/>
        <v>20</v>
      </c>
      <c r="P1236">
        <f t="shared" si="117"/>
        <v>16</v>
      </c>
      <c r="Q1236">
        <f t="shared" si="117"/>
        <v>36</v>
      </c>
    </row>
    <row r="1237" spans="4:17">
      <c r="D1237" t="s">
        <v>296</v>
      </c>
      <c r="E1237" t="s">
        <v>303</v>
      </c>
      <c r="F1237">
        <v>2</v>
      </c>
      <c r="G1237">
        <v>1</v>
      </c>
      <c r="H1237">
        <v>3</v>
      </c>
      <c r="J1237" s="27">
        <f t="shared" si="118"/>
        <v>25</v>
      </c>
      <c r="K1237">
        <f t="shared" si="115"/>
        <v>7</v>
      </c>
      <c r="L1237" s="27" t="str">
        <f t="shared" si="119"/>
        <v>2021</v>
      </c>
      <c r="M1237" t="str">
        <f t="shared" si="116"/>
        <v>Culto Matutino</v>
      </c>
      <c r="N1237" t="str">
        <f t="shared" si="114"/>
        <v>Adolescentes</v>
      </c>
      <c r="O1237">
        <f t="shared" si="117"/>
        <v>2</v>
      </c>
      <c r="P1237">
        <f t="shared" si="117"/>
        <v>1</v>
      </c>
      <c r="Q1237">
        <f t="shared" si="117"/>
        <v>3</v>
      </c>
    </row>
    <row r="1238" spans="4:17">
      <c r="E1238" t="s">
        <v>292</v>
      </c>
      <c r="F1238">
        <v>12</v>
      </c>
      <c r="G1238">
        <v>3</v>
      </c>
      <c r="H1238">
        <v>15</v>
      </c>
      <c r="J1238" s="27">
        <f t="shared" si="118"/>
        <v>25</v>
      </c>
      <c r="K1238">
        <f t="shared" si="115"/>
        <v>7</v>
      </c>
      <c r="L1238" s="27" t="str">
        <f t="shared" si="119"/>
        <v>2021</v>
      </c>
      <c r="M1238" t="str">
        <f t="shared" si="116"/>
        <v>Culto Matutino</v>
      </c>
      <c r="N1238" t="str">
        <f t="shared" si="114"/>
        <v>Adultos</v>
      </c>
      <c r="O1238">
        <f t="shared" si="117"/>
        <v>12</v>
      </c>
      <c r="P1238">
        <f t="shared" si="117"/>
        <v>3</v>
      </c>
      <c r="Q1238">
        <f t="shared" si="117"/>
        <v>15</v>
      </c>
    </row>
    <row r="1239" spans="4:17">
      <c r="E1239" t="s">
        <v>294</v>
      </c>
      <c r="F1239">
        <v>1</v>
      </c>
      <c r="G1239">
        <v>3</v>
      </c>
      <c r="H1239">
        <v>4</v>
      </c>
      <c r="J1239" s="27">
        <f t="shared" si="118"/>
        <v>25</v>
      </c>
      <c r="K1239">
        <f t="shared" si="115"/>
        <v>7</v>
      </c>
      <c r="L1239" s="27" t="str">
        <f t="shared" si="119"/>
        <v>2021</v>
      </c>
      <c r="M1239" t="str">
        <f t="shared" si="116"/>
        <v>Culto Matutino</v>
      </c>
      <c r="N1239" t="str">
        <f t="shared" si="114"/>
        <v>Berçário</v>
      </c>
      <c r="O1239">
        <f t="shared" si="117"/>
        <v>1</v>
      </c>
      <c r="P1239">
        <f t="shared" si="117"/>
        <v>3</v>
      </c>
      <c r="Q1239">
        <f t="shared" si="117"/>
        <v>4</v>
      </c>
    </row>
    <row r="1240" spans="4:17">
      <c r="E1240" t="s">
        <v>306</v>
      </c>
      <c r="F1240">
        <v>3</v>
      </c>
      <c r="G1240">
        <v>3</v>
      </c>
      <c r="H1240">
        <v>6</v>
      </c>
      <c r="J1240" s="27">
        <f t="shared" si="118"/>
        <v>25</v>
      </c>
      <c r="K1240">
        <f t="shared" si="115"/>
        <v>7</v>
      </c>
      <c r="L1240" s="27" t="str">
        <f t="shared" si="119"/>
        <v>2021</v>
      </c>
      <c r="M1240" t="str">
        <f t="shared" si="116"/>
        <v>Culto Matutino</v>
      </c>
      <c r="N1240" t="str">
        <f t="shared" si="114"/>
        <v>Idosos</v>
      </c>
      <c r="O1240">
        <f t="shared" si="117"/>
        <v>3</v>
      </c>
      <c r="P1240">
        <f t="shared" si="117"/>
        <v>3</v>
      </c>
      <c r="Q1240">
        <f t="shared" si="117"/>
        <v>6</v>
      </c>
    </row>
    <row r="1241" spans="4:17">
      <c r="E1241" t="s">
        <v>300</v>
      </c>
      <c r="F1241">
        <v>5</v>
      </c>
      <c r="G1241">
        <v>4</v>
      </c>
      <c r="H1241">
        <v>9</v>
      </c>
      <c r="J1241" s="27">
        <f t="shared" si="118"/>
        <v>25</v>
      </c>
      <c r="K1241">
        <f t="shared" si="115"/>
        <v>7</v>
      </c>
      <c r="L1241" s="27" t="str">
        <f t="shared" si="119"/>
        <v>2021</v>
      </c>
      <c r="M1241" t="str">
        <f t="shared" si="116"/>
        <v>Culto Matutino</v>
      </c>
      <c r="N1241" t="str">
        <f t="shared" si="114"/>
        <v>Jovem</v>
      </c>
      <c r="O1241">
        <f t="shared" si="117"/>
        <v>5</v>
      </c>
      <c r="P1241">
        <f t="shared" si="117"/>
        <v>4</v>
      </c>
      <c r="Q1241">
        <f t="shared" si="117"/>
        <v>9</v>
      </c>
    </row>
    <row r="1242" spans="4:17">
      <c r="E1242" t="s">
        <v>289</v>
      </c>
      <c r="F1242">
        <v>3</v>
      </c>
      <c r="G1242">
        <v>4</v>
      </c>
      <c r="H1242">
        <v>7</v>
      </c>
      <c r="J1242" s="27">
        <f t="shared" si="118"/>
        <v>25</v>
      </c>
      <c r="K1242">
        <f t="shared" si="115"/>
        <v>7</v>
      </c>
      <c r="L1242" s="27" t="str">
        <f t="shared" si="119"/>
        <v>2021</v>
      </c>
      <c r="M1242" t="str">
        <f t="shared" si="116"/>
        <v>Culto Matutino</v>
      </c>
      <c r="N1242" t="str">
        <f t="shared" si="114"/>
        <v>Junior</v>
      </c>
      <c r="O1242">
        <f t="shared" si="117"/>
        <v>3</v>
      </c>
      <c r="P1242">
        <f t="shared" si="117"/>
        <v>4</v>
      </c>
      <c r="Q1242">
        <f t="shared" si="117"/>
        <v>7</v>
      </c>
    </row>
    <row r="1243" spans="4:17">
      <c r="D1243" t="s">
        <v>329</v>
      </c>
      <c r="F1243">
        <v>26</v>
      </c>
      <c r="G1243">
        <v>18</v>
      </c>
      <c r="H1243">
        <v>44</v>
      </c>
      <c r="J1243" s="27">
        <f t="shared" si="118"/>
        <v>25</v>
      </c>
      <c r="K1243">
        <f t="shared" si="115"/>
        <v>7</v>
      </c>
      <c r="L1243" s="27" t="str">
        <f t="shared" si="119"/>
        <v>2021</v>
      </c>
      <c r="M1243" t="str">
        <f t="shared" si="116"/>
        <v>Culto Matutino Total</v>
      </c>
      <c r="N1243" t="str">
        <f t="shared" si="114"/>
        <v>Total</v>
      </c>
      <c r="O1243">
        <f t="shared" si="117"/>
        <v>26</v>
      </c>
      <c r="P1243">
        <f t="shared" si="117"/>
        <v>18</v>
      </c>
      <c r="Q1243">
        <f t="shared" si="117"/>
        <v>44</v>
      </c>
    </row>
    <row r="1244" spans="4:17">
      <c r="D1244" t="s">
        <v>297</v>
      </c>
      <c r="E1244" t="s">
        <v>303</v>
      </c>
      <c r="F1244">
        <v>3</v>
      </c>
      <c r="G1244">
        <v>4</v>
      </c>
      <c r="H1244">
        <v>7</v>
      </c>
      <c r="J1244" s="27">
        <f t="shared" si="118"/>
        <v>25</v>
      </c>
      <c r="K1244">
        <f t="shared" si="115"/>
        <v>7</v>
      </c>
      <c r="L1244" s="27" t="str">
        <f t="shared" si="119"/>
        <v>2021</v>
      </c>
      <c r="M1244" t="str">
        <f t="shared" si="116"/>
        <v>Culto Noturno</v>
      </c>
      <c r="N1244" t="str">
        <f t="shared" si="114"/>
        <v>Adolescentes</v>
      </c>
      <c r="O1244">
        <f t="shared" si="117"/>
        <v>3</v>
      </c>
      <c r="P1244">
        <f t="shared" si="117"/>
        <v>4</v>
      </c>
      <c r="Q1244">
        <f t="shared" si="117"/>
        <v>7</v>
      </c>
    </row>
    <row r="1245" spans="4:17">
      <c r="E1245" t="s">
        <v>292</v>
      </c>
      <c r="F1245">
        <v>8</v>
      </c>
      <c r="G1245">
        <v>7</v>
      </c>
      <c r="H1245">
        <v>15</v>
      </c>
      <c r="J1245" s="27">
        <f t="shared" si="118"/>
        <v>25</v>
      </c>
      <c r="K1245">
        <f t="shared" si="115"/>
        <v>7</v>
      </c>
      <c r="L1245" s="27" t="str">
        <f t="shared" si="119"/>
        <v>2021</v>
      </c>
      <c r="M1245" t="str">
        <f t="shared" si="116"/>
        <v>Culto Noturno</v>
      </c>
      <c r="N1245" t="str">
        <f t="shared" si="114"/>
        <v>Adultos</v>
      </c>
      <c r="O1245">
        <f t="shared" si="117"/>
        <v>8</v>
      </c>
      <c r="P1245">
        <f t="shared" si="117"/>
        <v>7</v>
      </c>
      <c r="Q1245">
        <f t="shared" si="117"/>
        <v>15</v>
      </c>
    </row>
    <row r="1246" spans="4:17">
      <c r="E1246" t="s">
        <v>294</v>
      </c>
      <c r="F1246">
        <v>2</v>
      </c>
      <c r="G1246">
        <v>2</v>
      </c>
      <c r="H1246">
        <v>4</v>
      </c>
      <c r="J1246" s="27">
        <f t="shared" si="118"/>
        <v>25</v>
      </c>
      <c r="K1246">
        <f t="shared" si="115"/>
        <v>7</v>
      </c>
      <c r="L1246" s="27" t="str">
        <f t="shared" si="119"/>
        <v>2021</v>
      </c>
      <c r="M1246" t="str">
        <f t="shared" si="116"/>
        <v>Culto Noturno</v>
      </c>
      <c r="N1246" t="str">
        <f t="shared" si="114"/>
        <v>Berçário</v>
      </c>
      <c r="O1246">
        <f t="shared" si="117"/>
        <v>2</v>
      </c>
      <c r="P1246">
        <f t="shared" si="117"/>
        <v>2</v>
      </c>
      <c r="Q1246">
        <f t="shared" si="117"/>
        <v>4</v>
      </c>
    </row>
    <row r="1247" spans="4:17">
      <c r="E1247" t="s">
        <v>306</v>
      </c>
      <c r="F1247">
        <v>7</v>
      </c>
      <c r="G1247">
        <v>2</v>
      </c>
      <c r="H1247">
        <v>9</v>
      </c>
      <c r="J1247" s="27">
        <f t="shared" si="118"/>
        <v>25</v>
      </c>
      <c r="K1247">
        <f t="shared" si="115"/>
        <v>7</v>
      </c>
      <c r="L1247" s="27" t="str">
        <f t="shared" si="119"/>
        <v>2021</v>
      </c>
      <c r="M1247" t="str">
        <f t="shared" si="116"/>
        <v>Culto Noturno</v>
      </c>
      <c r="N1247" t="str">
        <f t="shared" si="114"/>
        <v>Idosos</v>
      </c>
      <c r="O1247">
        <f t="shared" si="117"/>
        <v>7</v>
      </c>
      <c r="P1247">
        <f t="shared" si="117"/>
        <v>2</v>
      </c>
      <c r="Q1247">
        <f t="shared" si="117"/>
        <v>9</v>
      </c>
    </row>
    <row r="1248" spans="4:17">
      <c r="E1248" t="s">
        <v>300</v>
      </c>
      <c r="F1248">
        <v>1</v>
      </c>
      <c r="G1248">
        <v>4</v>
      </c>
      <c r="H1248">
        <v>5</v>
      </c>
      <c r="J1248" s="27">
        <f t="shared" si="118"/>
        <v>25</v>
      </c>
      <c r="K1248">
        <f t="shared" si="115"/>
        <v>7</v>
      </c>
      <c r="L1248" s="27" t="str">
        <f t="shared" si="119"/>
        <v>2021</v>
      </c>
      <c r="M1248" t="str">
        <f t="shared" si="116"/>
        <v>Culto Noturno</v>
      </c>
      <c r="N1248" t="str">
        <f t="shared" si="114"/>
        <v>Jovem</v>
      </c>
      <c r="O1248">
        <f t="shared" si="117"/>
        <v>1</v>
      </c>
      <c r="P1248">
        <f t="shared" si="117"/>
        <v>4</v>
      </c>
      <c r="Q1248">
        <f t="shared" si="117"/>
        <v>5</v>
      </c>
    </row>
    <row r="1249" spans="4:17">
      <c r="E1249" t="s">
        <v>289</v>
      </c>
      <c r="F1249">
        <v>1</v>
      </c>
      <c r="G1249">
        <v>4</v>
      </c>
      <c r="H1249">
        <v>5</v>
      </c>
      <c r="J1249" s="27">
        <f t="shared" si="118"/>
        <v>25</v>
      </c>
      <c r="K1249">
        <f t="shared" si="115"/>
        <v>7</v>
      </c>
      <c r="L1249" s="27" t="str">
        <f t="shared" si="119"/>
        <v>2021</v>
      </c>
      <c r="M1249" t="str">
        <f t="shared" si="116"/>
        <v>Culto Noturno</v>
      </c>
      <c r="N1249" t="str">
        <f t="shared" si="114"/>
        <v>Junior</v>
      </c>
      <c r="O1249">
        <f t="shared" si="117"/>
        <v>1</v>
      </c>
      <c r="P1249">
        <f t="shared" si="117"/>
        <v>4</v>
      </c>
      <c r="Q1249">
        <f t="shared" si="117"/>
        <v>5</v>
      </c>
    </row>
    <row r="1250" spans="4:17">
      <c r="D1250" t="s">
        <v>330</v>
      </c>
      <c r="F1250">
        <v>22</v>
      </c>
      <c r="G1250">
        <v>23</v>
      </c>
      <c r="H1250">
        <v>45</v>
      </c>
      <c r="J1250" s="27">
        <f t="shared" si="118"/>
        <v>25</v>
      </c>
      <c r="K1250">
        <f t="shared" si="115"/>
        <v>7</v>
      </c>
      <c r="L1250" s="27" t="str">
        <f t="shared" si="119"/>
        <v>2021</v>
      </c>
      <c r="M1250" t="str">
        <f t="shared" si="116"/>
        <v>Culto Noturno Total</v>
      </c>
      <c r="N1250" t="str">
        <f t="shared" si="114"/>
        <v>Total</v>
      </c>
      <c r="O1250">
        <f t="shared" si="117"/>
        <v>22</v>
      </c>
      <c r="P1250">
        <f t="shared" si="117"/>
        <v>23</v>
      </c>
      <c r="Q1250">
        <f t="shared" si="117"/>
        <v>45</v>
      </c>
    </row>
    <row r="1251" spans="4:17">
      <c r="D1251" t="s">
        <v>305</v>
      </c>
      <c r="E1251" t="s">
        <v>303</v>
      </c>
      <c r="F1251">
        <v>4</v>
      </c>
      <c r="G1251">
        <v>3</v>
      </c>
      <c r="H1251">
        <v>7</v>
      </c>
      <c r="J1251" s="27">
        <f t="shared" si="118"/>
        <v>25</v>
      </c>
      <c r="K1251">
        <f t="shared" si="115"/>
        <v>7</v>
      </c>
      <c r="L1251" s="27" t="str">
        <f t="shared" si="119"/>
        <v>2021</v>
      </c>
      <c r="M1251" t="str">
        <f t="shared" si="116"/>
        <v>EBD</v>
      </c>
      <c r="N1251" t="str">
        <f t="shared" si="114"/>
        <v>Adolescentes</v>
      </c>
      <c r="O1251">
        <f t="shared" si="117"/>
        <v>4</v>
      </c>
      <c r="P1251">
        <f t="shared" si="117"/>
        <v>3</v>
      </c>
      <c r="Q1251">
        <f t="shared" si="117"/>
        <v>7</v>
      </c>
    </row>
    <row r="1252" spans="4:17">
      <c r="E1252" t="s">
        <v>292</v>
      </c>
      <c r="F1252">
        <v>3</v>
      </c>
      <c r="G1252">
        <v>6</v>
      </c>
      <c r="H1252">
        <v>9</v>
      </c>
      <c r="J1252" s="27">
        <f t="shared" si="118"/>
        <v>25</v>
      </c>
      <c r="K1252">
        <f t="shared" si="115"/>
        <v>7</v>
      </c>
      <c r="L1252" s="27" t="str">
        <f t="shared" si="119"/>
        <v>2021</v>
      </c>
      <c r="M1252" t="str">
        <f t="shared" si="116"/>
        <v>EBD</v>
      </c>
      <c r="N1252" t="str">
        <f t="shared" si="114"/>
        <v>Adultos</v>
      </c>
      <c r="O1252">
        <f t="shared" si="117"/>
        <v>3</v>
      </c>
      <c r="P1252">
        <f t="shared" si="117"/>
        <v>6</v>
      </c>
      <c r="Q1252">
        <f t="shared" si="117"/>
        <v>9</v>
      </c>
    </row>
    <row r="1253" spans="4:17">
      <c r="E1253" t="s">
        <v>294</v>
      </c>
      <c r="F1253">
        <v>1</v>
      </c>
      <c r="G1253">
        <v>2</v>
      </c>
      <c r="H1253">
        <v>3</v>
      </c>
      <c r="J1253" s="27">
        <f t="shared" si="118"/>
        <v>25</v>
      </c>
      <c r="K1253">
        <f t="shared" si="115"/>
        <v>7</v>
      </c>
      <c r="L1253" s="27" t="str">
        <f t="shared" si="119"/>
        <v>2021</v>
      </c>
      <c r="M1253" t="str">
        <f t="shared" si="116"/>
        <v>EBD</v>
      </c>
      <c r="N1253" t="str">
        <f t="shared" si="114"/>
        <v>Berçário</v>
      </c>
      <c r="O1253">
        <f t="shared" si="117"/>
        <v>1</v>
      </c>
      <c r="P1253">
        <f t="shared" si="117"/>
        <v>2</v>
      </c>
      <c r="Q1253">
        <f t="shared" si="117"/>
        <v>3</v>
      </c>
    </row>
    <row r="1254" spans="4:17">
      <c r="E1254" t="s">
        <v>306</v>
      </c>
      <c r="F1254">
        <v>5</v>
      </c>
      <c r="G1254">
        <v>3</v>
      </c>
      <c r="H1254">
        <v>8</v>
      </c>
      <c r="J1254" s="27">
        <f t="shared" si="118"/>
        <v>25</v>
      </c>
      <c r="K1254">
        <f t="shared" si="115"/>
        <v>7</v>
      </c>
      <c r="L1254" s="27" t="str">
        <f t="shared" si="119"/>
        <v>2021</v>
      </c>
      <c r="M1254" t="str">
        <f t="shared" si="116"/>
        <v>EBD</v>
      </c>
      <c r="N1254" t="str">
        <f t="shared" si="114"/>
        <v>Idosos</v>
      </c>
      <c r="O1254">
        <f t="shared" si="117"/>
        <v>5</v>
      </c>
      <c r="P1254">
        <f t="shared" si="117"/>
        <v>3</v>
      </c>
      <c r="Q1254">
        <f t="shared" si="117"/>
        <v>8</v>
      </c>
    </row>
    <row r="1255" spans="4:17">
      <c r="E1255" t="s">
        <v>300</v>
      </c>
      <c r="F1255">
        <v>3</v>
      </c>
      <c r="G1255">
        <v>3</v>
      </c>
      <c r="H1255">
        <v>6</v>
      </c>
      <c r="J1255" s="27">
        <f t="shared" si="118"/>
        <v>25</v>
      </c>
      <c r="K1255">
        <f t="shared" si="115"/>
        <v>7</v>
      </c>
      <c r="L1255" s="27" t="str">
        <f t="shared" si="119"/>
        <v>2021</v>
      </c>
      <c r="M1255" t="str">
        <f t="shared" si="116"/>
        <v>EBD</v>
      </c>
      <c r="N1255" t="str">
        <f t="shared" si="114"/>
        <v>Jovem</v>
      </c>
      <c r="O1255">
        <f t="shared" si="117"/>
        <v>3</v>
      </c>
      <c r="P1255">
        <f t="shared" si="117"/>
        <v>3</v>
      </c>
      <c r="Q1255">
        <f t="shared" si="117"/>
        <v>6</v>
      </c>
    </row>
    <row r="1256" spans="4:17">
      <c r="E1256" t="s">
        <v>289</v>
      </c>
      <c r="F1256">
        <v>4</v>
      </c>
      <c r="G1256">
        <v>1</v>
      </c>
      <c r="H1256">
        <v>5</v>
      </c>
      <c r="J1256" s="27">
        <f t="shared" si="118"/>
        <v>25</v>
      </c>
      <c r="K1256">
        <f t="shared" si="115"/>
        <v>7</v>
      </c>
      <c r="L1256" s="27" t="str">
        <f t="shared" si="119"/>
        <v>2021</v>
      </c>
      <c r="M1256" t="str">
        <f t="shared" si="116"/>
        <v>EBD</v>
      </c>
      <c r="N1256" t="str">
        <f t="shared" si="114"/>
        <v>Junior</v>
      </c>
      <c r="O1256">
        <f t="shared" si="117"/>
        <v>4</v>
      </c>
      <c r="P1256">
        <f t="shared" si="117"/>
        <v>1</v>
      </c>
      <c r="Q1256">
        <f t="shared" si="117"/>
        <v>5</v>
      </c>
    </row>
    <row r="1257" spans="4:17">
      <c r="D1257" t="s">
        <v>331</v>
      </c>
      <c r="F1257">
        <v>20</v>
      </c>
      <c r="G1257">
        <v>18</v>
      </c>
      <c r="H1257">
        <v>38</v>
      </c>
      <c r="J1257" s="27">
        <f t="shared" si="118"/>
        <v>25</v>
      </c>
      <c r="K1257">
        <f t="shared" si="115"/>
        <v>7</v>
      </c>
      <c r="L1257" s="27" t="str">
        <f t="shared" si="119"/>
        <v>2021</v>
      </c>
      <c r="M1257" t="str">
        <f t="shared" si="116"/>
        <v>EBD Total</v>
      </c>
      <c r="N1257" t="str">
        <f t="shared" si="114"/>
        <v>Total</v>
      </c>
      <c r="O1257">
        <f t="shared" si="117"/>
        <v>20</v>
      </c>
      <c r="P1257">
        <f t="shared" si="117"/>
        <v>18</v>
      </c>
      <c r="Q1257">
        <f t="shared" si="117"/>
        <v>38</v>
      </c>
    </row>
    <row r="1258" spans="4:17">
      <c r="D1258" t="s">
        <v>304</v>
      </c>
      <c r="E1258" t="s">
        <v>303</v>
      </c>
      <c r="F1258">
        <v>2</v>
      </c>
      <c r="G1258">
        <v>3</v>
      </c>
      <c r="H1258">
        <v>5</v>
      </c>
      <c r="J1258" s="27">
        <f t="shared" si="118"/>
        <v>25</v>
      </c>
      <c r="K1258">
        <f t="shared" si="115"/>
        <v>7</v>
      </c>
      <c r="L1258" s="27" t="str">
        <f t="shared" si="119"/>
        <v>2021</v>
      </c>
      <c r="M1258" t="str">
        <f t="shared" si="116"/>
        <v>Reunião</v>
      </c>
      <c r="N1258" t="str">
        <f t="shared" si="114"/>
        <v>Adolescentes</v>
      </c>
      <c r="O1258">
        <f t="shared" si="117"/>
        <v>2</v>
      </c>
      <c r="P1258">
        <f t="shared" si="117"/>
        <v>3</v>
      </c>
      <c r="Q1258">
        <f t="shared" si="117"/>
        <v>5</v>
      </c>
    </row>
    <row r="1259" spans="4:17">
      <c r="E1259" t="s">
        <v>292</v>
      </c>
      <c r="F1259">
        <v>1</v>
      </c>
      <c r="G1259">
        <v>7</v>
      </c>
      <c r="H1259">
        <v>8</v>
      </c>
      <c r="J1259" s="27">
        <f t="shared" si="118"/>
        <v>25</v>
      </c>
      <c r="K1259">
        <f t="shared" si="115"/>
        <v>7</v>
      </c>
      <c r="L1259" s="27" t="str">
        <f t="shared" si="119"/>
        <v>2021</v>
      </c>
      <c r="M1259" t="str">
        <f t="shared" si="116"/>
        <v>Reunião</v>
      </c>
      <c r="N1259" t="str">
        <f t="shared" si="114"/>
        <v>Adultos</v>
      </c>
      <c r="O1259">
        <f t="shared" si="117"/>
        <v>1</v>
      </c>
      <c r="P1259">
        <f t="shared" si="117"/>
        <v>7</v>
      </c>
      <c r="Q1259">
        <f t="shared" si="117"/>
        <v>8</v>
      </c>
    </row>
    <row r="1260" spans="4:17">
      <c r="E1260" t="s">
        <v>294</v>
      </c>
      <c r="F1260">
        <v>2</v>
      </c>
      <c r="G1260">
        <v>2</v>
      </c>
      <c r="H1260">
        <v>4</v>
      </c>
      <c r="J1260" s="27">
        <f t="shared" si="118"/>
        <v>25</v>
      </c>
      <c r="K1260">
        <f t="shared" si="115"/>
        <v>7</v>
      </c>
      <c r="L1260" s="27" t="str">
        <f t="shared" si="119"/>
        <v>2021</v>
      </c>
      <c r="M1260" t="str">
        <f t="shared" si="116"/>
        <v>Reunião</v>
      </c>
      <c r="N1260" t="str">
        <f t="shared" si="114"/>
        <v>Berçário</v>
      </c>
      <c r="O1260">
        <f t="shared" si="117"/>
        <v>2</v>
      </c>
      <c r="P1260">
        <f t="shared" si="117"/>
        <v>2</v>
      </c>
      <c r="Q1260">
        <f t="shared" si="117"/>
        <v>4</v>
      </c>
    </row>
    <row r="1261" spans="4:17">
      <c r="E1261" t="s">
        <v>306</v>
      </c>
      <c r="F1261">
        <v>5</v>
      </c>
      <c r="G1261">
        <v>3</v>
      </c>
      <c r="H1261">
        <v>8</v>
      </c>
      <c r="J1261" s="27">
        <f t="shared" si="118"/>
        <v>25</v>
      </c>
      <c r="K1261">
        <f t="shared" si="115"/>
        <v>7</v>
      </c>
      <c r="L1261" s="27" t="str">
        <f t="shared" si="119"/>
        <v>2021</v>
      </c>
      <c r="M1261" t="str">
        <f t="shared" si="116"/>
        <v>Reunião</v>
      </c>
      <c r="N1261" t="str">
        <f t="shared" si="114"/>
        <v>Idosos</v>
      </c>
      <c r="O1261">
        <f t="shared" si="117"/>
        <v>5</v>
      </c>
      <c r="P1261">
        <f t="shared" si="117"/>
        <v>3</v>
      </c>
      <c r="Q1261">
        <f t="shared" si="117"/>
        <v>8</v>
      </c>
    </row>
    <row r="1262" spans="4:17">
      <c r="E1262" t="s">
        <v>300</v>
      </c>
      <c r="F1262">
        <v>5</v>
      </c>
      <c r="G1262">
        <v>3</v>
      </c>
      <c r="H1262">
        <v>8</v>
      </c>
      <c r="J1262" s="27">
        <f t="shared" si="118"/>
        <v>25</v>
      </c>
      <c r="K1262">
        <f t="shared" si="115"/>
        <v>7</v>
      </c>
      <c r="L1262" s="27" t="str">
        <f t="shared" si="119"/>
        <v>2021</v>
      </c>
      <c r="M1262" t="str">
        <f t="shared" si="116"/>
        <v>Reunião</v>
      </c>
      <c r="N1262" t="str">
        <f t="shared" si="114"/>
        <v>Jovem</v>
      </c>
      <c r="O1262">
        <f t="shared" si="117"/>
        <v>5</v>
      </c>
      <c r="P1262">
        <f t="shared" si="117"/>
        <v>3</v>
      </c>
      <c r="Q1262">
        <f t="shared" si="117"/>
        <v>8</v>
      </c>
    </row>
    <row r="1263" spans="4:17">
      <c r="E1263" t="s">
        <v>289</v>
      </c>
      <c r="F1263">
        <v>4</v>
      </c>
      <c r="G1263">
        <v>3</v>
      </c>
      <c r="H1263">
        <v>7</v>
      </c>
      <c r="J1263" s="27">
        <f t="shared" si="118"/>
        <v>25</v>
      </c>
      <c r="K1263">
        <f t="shared" si="115"/>
        <v>7</v>
      </c>
      <c r="L1263" s="27" t="str">
        <f t="shared" si="119"/>
        <v>2021</v>
      </c>
      <c r="M1263" t="str">
        <f t="shared" si="116"/>
        <v>Reunião</v>
      </c>
      <c r="N1263" t="str">
        <f t="shared" si="114"/>
        <v>Junior</v>
      </c>
      <c r="O1263">
        <f t="shared" si="117"/>
        <v>4</v>
      </c>
      <c r="P1263">
        <f t="shared" si="117"/>
        <v>3</v>
      </c>
      <c r="Q1263">
        <f t="shared" si="117"/>
        <v>7</v>
      </c>
    </row>
    <row r="1264" spans="4:17">
      <c r="D1264" t="s">
        <v>332</v>
      </c>
      <c r="F1264">
        <v>19</v>
      </c>
      <c r="G1264">
        <v>21</v>
      </c>
      <c r="H1264">
        <v>40</v>
      </c>
      <c r="J1264" s="27">
        <f t="shared" si="118"/>
        <v>25</v>
      </c>
      <c r="K1264">
        <f t="shared" si="115"/>
        <v>7</v>
      </c>
      <c r="L1264" s="27" t="str">
        <f t="shared" si="119"/>
        <v>2021</v>
      </c>
      <c r="M1264" t="str">
        <f t="shared" si="116"/>
        <v>Reunião Total</v>
      </c>
      <c r="N1264" t="str">
        <f t="shared" si="114"/>
        <v>Total</v>
      </c>
      <c r="O1264">
        <f t="shared" si="117"/>
        <v>19</v>
      </c>
      <c r="P1264">
        <f t="shared" si="117"/>
        <v>21</v>
      </c>
      <c r="Q1264">
        <f t="shared" si="117"/>
        <v>40</v>
      </c>
    </row>
    <row r="1265" spans="2:17">
      <c r="B1265" s="17" t="s">
        <v>317</v>
      </c>
      <c r="C1265">
        <v>1</v>
      </c>
      <c r="D1265" t="s">
        <v>299</v>
      </c>
      <c r="E1265" t="s">
        <v>303</v>
      </c>
      <c r="F1265">
        <v>5</v>
      </c>
      <c r="G1265">
        <v>2</v>
      </c>
      <c r="H1265">
        <v>7</v>
      </c>
      <c r="J1265" s="27">
        <f t="shared" si="118"/>
        <v>1</v>
      </c>
      <c r="K1265">
        <f t="shared" si="115"/>
        <v>8</v>
      </c>
      <c r="L1265" s="27" t="str">
        <f t="shared" si="119"/>
        <v>2021</v>
      </c>
      <c r="M1265" t="str">
        <f t="shared" si="116"/>
        <v>Assembléia Extraordinária</v>
      </c>
      <c r="N1265" t="str">
        <f t="shared" si="114"/>
        <v>Adolescentes</v>
      </c>
      <c r="O1265">
        <f t="shared" si="117"/>
        <v>5</v>
      </c>
      <c r="P1265">
        <f t="shared" si="117"/>
        <v>2</v>
      </c>
      <c r="Q1265">
        <f t="shared" si="117"/>
        <v>7</v>
      </c>
    </row>
    <row r="1266" spans="2:17">
      <c r="E1266" t="s">
        <v>292</v>
      </c>
      <c r="F1266">
        <v>10</v>
      </c>
      <c r="G1266">
        <v>3</v>
      </c>
      <c r="H1266">
        <v>13</v>
      </c>
      <c r="J1266" s="27">
        <f t="shared" si="118"/>
        <v>1</v>
      </c>
      <c r="K1266">
        <f t="shared" si="115"/>
        <v>8</v>
      </c>
      <c r="L1266" s="27" t="str">
        <f t="shared" si="119"/>
        <v>2021</v>
      </c>
      <c r="M1266" t="str">
        <f t="shared" si="116"/>
        <v>Assembléia Extraordinária</v>
      </c>
      <c r="N1266" t="str">
        <f t="shared" si="114"/>
        <v>Adultos</v>
      </c>
      <c r="O1266">
        <f t="shared" si="117"/>
        <v>10</v>
      </c>
      <c r="P1266">
        <f t="shared" si="117"/>
        <v>3</v>
      </c>
      <c r="Q1266">
        <f t="shared" si="117"/>
        <v>13</v>
      </c>
    </row>
    <row r="1267" spans="2:17">
      <c r="E1267" t="s">
        <v>294</v>
      </c>
      <c r="F1267">
        <v>2</v>
      </c>
      <c r="G1267">
        <v>3</v>
      </c>
      <c r="H1267">
        <v>5</v>
      </c>
      <c r="J1267" s="27">
        <f t="shared" si="118"/>
        <v>1</v>
      </c>
      <c r="K1267">
        <f t="shared" si="115"/>
        <v>8</v>
      </c>
      <c r="L1267" s="27" t="str">
        <f t="shared" si="119"/>
        <v>2021</v>
      </c>
      <c r="M1267" t="str">
        <f t="shared" si="116"/>
        <v>Assembléia Extraordinária</v>
      </c>
      <c r="N1267" t="str">
        <f t="shared" si="114"/>
        <v>Berçário</v>
      </c>
      <c r="O1267">
        <f t="shared" si="117"/>
        <v>2</v>
      </c>
      <c r="P1267">
        <f t="shared" si="117"/>
        <v>3</v>
      </c>
      <c r="Q1267">
        <f t="shared" si="117"/>
        <v>5</v>
      </c>
    </row>
    <row r="1268" spans="2:17">
      <c r="E1268" t="s">
        <v>306</v>
      </c>
      <c r="F1268">
        <v>5</v>
      </c>
      <c r="G1268">
        <v>2</v>
      </c>
      <c r="H1268">
        <v>7</v>
      </c>
      <c r="J1268" s="27">
        <f t="shared" si="118"/>
        <v>1</v>
      </c>
      <c r="K1268">
        <f t="shared" si="115"/>
        <v>8</v>
      </c>
      <c r="L1268" s="27" t="str">
        <f t="shared" si="119"/>
        <v>2021</v>
      </c>
      <c r="M1268" t="str">
        <f t="shared" si="116"/>
        <v>Assembléia Extraordinária</v>
      </c>
      <c r="N1268" t="str">
        <f t="shared" si="114"/>
        <v>Idosos</v>
      </c>
      <c r="O1268">
        <f t="shared" si="117"/>
        <v>5</v>
      </c>
      <c r="P1268">
        <f t="shared" si="117"/>
        <v>2</v>
      </c>
      <c r="Q1268">
        <f t="shared" si="117"/>
        <v>7</v>
      </c>
    </row>
    <row r="1269" spans="2:17">
      <c r="E1269" t="s">
        <v>300</v>
      </c>
      <c r="F1269">
        <v>5</v>
      </c>
      <c r="G1269">
        <v>4</v>
      </c>
      <c r="H1269">
        <v>9</v>
      </c>
      <c r="J1269" s="27">
        <f t="shared" si="118"/>
        <v>1</v>
      </c>
      <c r="K1269">
        <f t="shared" si="115"/>
        <v>8</v>
      </c>
      <c r="L1269" s="27" t="str">
        <f t="shared" si="119"/>
        <v>2021</v>
      </c>
      <c r="M1269" t="str">
        <f t="shared" si="116"/>
        <v>Assembléia Extraordinária</v>
      </c>
      <c r="N1269" t="str">
        <f t="shared" si="114"/>
        <v>Jovem</v>
      </c>
      <c r="O1269">
        <f t="shared" si="117"/>
        <v>5</v>
      </c>
      <c r="P1269">
        <f t="shared" si="117"/>
        <v>4</v>
      </c>
      <c r="Q1269">
        <f t="shared" si="117"/>
        <v>9</v>
      </c>
    </row>
    <row r="1270" spans="2:17">
      <c r="E1270" t="s">
        <v>289</v>
      </c>
      <c r="F1270">
        <v>7</v>
      </c>
      <c r="G1270">
        <v>4</v>
      </c>
      <c r="H1270">
        <v>11</v>
      </c>
      <c r="J1270" s="27">
        <f t="shared" si="118"/>
        <v>1</v>
      </c>
      <c r="K1270">
        <f t="shared" si="115"/>
        <v>8</v>
      </c>
      <c r="L1270" s="27" t="str">
        <f t="shared" si="119"/>
        <v>2021</v>
      </c>
      <c r="M1270" t="str">
        <f t="shared" si="116"/>
        <v>Assembléia Extraordinária</v>
      </c>
      <c r="N1270" t="str">
        <f t="shared" si="114"/>
        <v>Junior</v>
      </c>
      <c r="O1270">
        <f t="shared" si="117"/>
        <v>7</v>
      </c>
      <c r="P1270">
        <f t="shared" si="117"/>
        <v>4</v>
      </c>
      <c r="Q1270">
        <f t="shared" si="117"/>
        <v>11</v>
      </c>
    </row>
    <row r="1271" spans="2:17">
      <c r="D1271" t="s">
        <v>327</v>
      </c>
      <c r="F1271">
        <v>34</v>
      </c>
      <c r="G1271">
        <v>18</v>
      </c>
      <c r="H1271">
        <v>52</v>
      </c>
      <c r="J1271" s="27">
        <f t="shared" si="118"/>
        <v>1</v>
      </c>
      <c r="K1271">
        <f t="shared" si="115"/>
        <v>8</v>
      </c>
      <c r="L1271" s="27" t="str">
        <f t="shared" si="119"/>
        <v>2021</v>
      </c>
      <c r="M1271" t="str">
        <f t="shared" si="116"/>
        <v>Assembléia Extraordinária Total</v>
      </c>
      <c r="N1271" t="str">
        <f t="shared" si="114"/>
        <v>Total</v>
      </c>
      <c r="O1271">
        <f t="shared" si="117"/>
        <v>34</v>
      </c>
      <c r="P1271">
        <f t="shared" si="117"/>
        <v>18</v>
      </c>
      <c r="Q1271">
        <f t="shared" si="117"/>
        <v>52</v>
      </c>
    </row>
    <row r="1272" spans="2:17">
      <c r="D1272" t="s">
        <v>298</v>
      </c>
      <c r="E1272" t="s">
        <v>303</v>
      </c>
      <c r="F1272">
        <v>1</v>
      </c>
      <c r="G1272">
        <v>3</v>
      </c>
      <c r="H1272">
        <v>4</v>
      </c>
      <c r="J1272" s="27">
        <f t="shared" si="118"/>
        <v>1</v>
      </c>
      <c r="K1272">
        <f t="shared" si="115"/>
        <v>8</v>
      </c>
      <c r="L1272" s="27" t="str">
        <f t="shared" si="119"/>
        <v>2021</v>
      </c>
      <c r="M1272" t="str">
        <f t="shared" si="116"/>
        <v>Assembléia Ordinária</v>
      </c>
      <c r="N1272" t="str">
        <f t="shared" si="114"/>
        <v>Adolescentes</v>
      </c>
      <c r="O1272">
        <f t="shared" si="117"/>
        <v>1</v>
      </c>
      <c r="P1272">
        <f t="shared" si="117"/>
        <v>3</v>
      </c>
      <c r="Q1272">
        <f t="shared" si="117"/>
        <v>4</v>
      </c>
    </row>
    <row r="1273" spans="2:17">
      <c r="E1273" t="s">
        <v>292</v>
      </c>
      <c r="F1273">
        <v>6</v>
      </c>
      <c r="G1273">
        <v>6</v>
      </c>
      <c r="H1273">
        <v>12</v>
      </c>
      <c r="J1273" s="27">
        <f t="shared" si="118"/>
        <v>1</v>
      </c>
      <c r="K1273">
        <f t="shared" si="115"/>
        <v>8</v>
      </c>
      <c r="L1273" s="27" t="str">
        <f t="shared" si="119"/>
        <v>2021</v>
      </c>
      <c r="M1273" t="str">
        <f t="shared" si="116"/>
        <v>Assembléia Ordinária</v>
      </c>
      <c r="N1273" t="str">
        <f t="shared" si="114"/>
        <v>Adultos</v>
      </c>
      <c r="O1273">
        <f t="shared" si="117"/>
        <v>6</v>
      </c>
      <c r="P1273">
        <f t="shared" si="117"/>
        <v>6</v>
      </c>
      <c r="Q1273">
        <f t="shared" si="117"/>
        <v>12</v>
      </c>
    </row>
    <row r="1274" spans="2:17">
      <c r="E1274" t="s">
        <v>294</v>
      </c>
      <c r="F1274">
        <v>2</v>
      </c>
      <c r="G1274">
        <v>2</v>
      </c>
      <c r="H1274">
        <v>4</v>
      </c>
      <c r="J1274" s="27">
        <f t="shared" si="118"/>
        <v>1</v>
      </c>
      <c r="K1274">
        <f t="shared" si="115"/>
        <v>8</v>
      </c>
      <c r="L1274" s="27" t="str">
        <f t="shared" si="119"/>
        <v>2021</v>
      </c>
      <c r="M1274" t="str">
        <f t="shared" si="116"/>
        <v>Assembléia Ordinária</v>
      </c>
      <c r="N1274" t="str">
        <f t="shared" si="114"/>
        <v>Berçário</v>
      </c>
      <c r="O1274">
        <f t="shared" si="117"/>
        <v>2</v>
      </c>
      <c r="P1274">
        <f t="shared" si="117"/>
        <v>2</v>
      </c>
      <c r="Q1274">
        <f t="shared" si="117"/>
        <v>4</v>
      </c>
    </row>
    <row r="1275" spans="2:17">
      <c r="E1275" t="s">
        <v>306</v>
      </c>
      <c r="F1275">
        <v>4</v>
      </c>
      <c r="G1275">
        <v>2</v>
      </c>
      <c r="H1275">
        <v>6</v>
      </c>
      <c r="J1275" s="27">
        <f t="shared" si="118"/>
        <v>1</v>
      </c>
      <c r="K1275">
        <f t="shared" si="115"/>
        <v>8</v>
      </c>
      <c r="L1275" s="27" t="str">
        <f t="shared" si="119"/>
        <v>2021</v>
      </c>
      <c r="M1275" t="str">
        <f t="shared" si="116"/>
        <v>Assembléia Ordinária</v>
      </c>
      <c r="N1275" t="str">
        <f t="shared" si="114"/>
        <v>Idosos</v>
      </c>
      <c r="O1275">
        <f t="shared" si="117"/>
        <v>4</v>
      </c>
      <c r="P1275">
        <f t="shared" si="117"/>
        <v>2</v>
      </c>
      <c r="Q1275">
        <f t="shared" si="117"/>
        <v>6</v>
      </c>
    </row>
    <row r="1276" spans="2:17">
      <c r="E1276" t="s">
        <v>300</v>
      </c>
      <c r="F1276">
        <v>3</v>
      </c>
      <c r="G1276">
        <v>3</v>
      </c>
      <c r="H1276">
        <v>6</v>
      </c>
      <c r="J1276" s="27">
        <f t="shared" si="118"/>
        <v>1</v>
      </c>
      <c r="K1276">
        <f t="shared" si="115"/>
        <v>8</v>
      </c>
      <c r="L1276" s="27" t="str">
        <f t="shared" si="119"/>
        <v>2021</v>
      </c>
      <c r="M1276" t="str">
        <f t="shared" si="116"/>
        <v>Assembléia Ordinária</v>
      </c>
      <c r="N1276" t="str">
        <f t="shared" si="114"/>
        <v>Jovem</v>
      </c>
      <c r="O1276">
        <f t="shared" si="117"/>
        <v>3</v>
      </c>
      <c r="P1276">
        <f t="shared" si="117"/>
        <v>3</v>
      </c>
      <c r="Q1276">
        <f t="shared" si="117"/>
        <v>6</v>
      </c>
    </row>
    <row r="1277" spans="2:17">
      <c r="E1277" t="s">
        <v>289</v>
      </c>
      <c r="F1277">
        <v>1</v>
      </c>
      <c r="G1277">
        <v>1</v>
      </c>
      <c r="H1277">
        <v>2</v>
      </c>
      <c r="J1277" s="27">
        <f t="shared" si="118"/>
        <v>1</v>
      </c>
      <c r="K1277">
        <f t="shared" si="115"/>
        <v>8</v>
      </c>
      <c r="L1277" s="27" t="str">
        <f t="shared" si="119"/>
        <v>2021</v>
      </c>
      <c r="M1277" t="str">
        <f t="shared" si="116"/>
        <v>Assembléia Ordinária</v>
      </c>
      <c r="N1277" t="str">
        <f t="shared" si="114"/>
        <v>Junior</v>
      </c>
      <c r="O1277">
        <f t="shared" si="117"/>
        <v>1</v>
      </c>
      <c r="P1277">
        <f t="shared" si="117"/>
        <v>1</v>
      </c>
      <c r="Q1277">
        <f t="shared" si="117"/>
        <v>2</v>
      </c>
    </row>
    <row r="1278" spans="2:17">
      <c r="D1278" t="s">
        <v>328</v>
      </c>
      <c r="F1278">
        <v>17</v>
      </c>
      <c r="G1278">
        <v>17</v>
      </c>
      <c r="H1278">
        <v>34</v>
      </c>
      <c r="J1278" s="27">
        <f t="shared" si="118"/>
        <v>1</v>
      </c>
      <c r="K1278">
        <f t="shared" si="115"/>
        <v>8</v>
      </c>
      <c r="L1278" s="27" t="str">
        <f t="shared" si="119"/>
        <v>2021</v>
      </c>
      <c r="M1278" t="str">
        <f t="shared" si="116"/>
        <v>Assembléia Ordinária Total</v>
      </c>
      <c r="N1278" t="str">
        <f t="shared" si="114"/>
        <v>Total</v>
      </c>
      <c r="O1278">
        <f t="shared" si="117"/>
        <v>17</v>
      </c>
      <c r="P1278">
        <f t="shared" si="117"/>
        <v>17</v>
      </c>
      <c r="Q1278">
        <f t="shared" si="117"/>
        <v>34</v>
      </c>
    </row>
    <row r="1279" spans="2:17">
      <c r="D1279" t="s">
        <v>296</v>
      </c>
      <c r="E1279" t="s">
        <v>303</v>
      </c>
      <c r="F1279">
        <v>2</v>
      </c>
      <c r="G1279">
        <v>4</v>
      </c>
      <c r="H1279">
        <v>6</v>
      </c>
      <c r="J1279" s="27">
        <f t="shared" si="118"/>
        <v>1</v>
      </c>
      <c r="K1279">
        <f t="shared" si="115"/>
        <v>8</v>
      </c>
      <c r="L1279" s="27" t="str">
        <f t="shared" si="119"/>
        <v>2021</v>
      </c>
      <c r="M1279" t="str">
        <f t="shared" si="116"/>
        <v>Culto Matutino</v>
      </c>
      <c r="N1279" t="str">
        <f t="shared" si="114"/>
        <v>Adolescentes</v>
      </c>
      <c r="O1279">
        <f t="shared" si="117"/>
        <v>2</v>
      </c>
      <c r="P1279">
        <f t="shared" si="117"/>
        <v>4</v>
      </c>
      <c r="Q1279">
        <f t="shared" si="117"/>
        <v>6</v>
      </c>
    </row>
    <row r="1280" spans="2:17">
      <c r="E1280" t="s">
        <v>292</v>
      </c>
      <c r="F1280">
        <v>10</v>
      </c>
      <c r="G1280">
        <v>3</v>
      </c>
      <c r="H1280">
        <v>13</v>
      </c>
      <c r="J1280" s="27">
        <f t="shared" si="118"/>
        <v>1</v>
      </c>
      <c r="K1280">
        <f t="shared" si="115"/>
        <v>8</v>
      </c>
      <c r="L1280" s="27" t="str">
        <f t="shared" si="119"/>
        <v>2021</v>
      </c>
      <c r="M1280" t="str">
        <f t="shared" si="116"/>
        <v>Culto Matutino</v>
      </c>
      <c r="N1280" t="str">
        <f t="shared" si="114"/>
        <v>Adultos</v>
      </c>
      <c r="O1280">
        <f t="shared" si="117"/>
        <v>10</v>
      </c>
      <c r="P1280">
        <f t="shared" si="117"/>
        <v>3</v>
      </c>
      <c r="Q1280">
        <f t="shared" si="117"/>
        <v>13</v>
      </c>
    </row>
    <row r="1281" spans="4:17">
      <c r="E1281" t="s">
        <v>294</v>
      </c>
      <c r="F1281">
        <v>1</v>
      </c>
      <c r="G1281">
        <v>2</v>
      </c>
      <c r="H1281">
        <v>3</v>
      </c>
      <c r="J1281" s="27">
        <f t="shared" si="118"/>
        <v>1</v>
      </c>
      <c r="K1281">
        <f t="shared" si="115"/>
        <v>8</v>
      </c>
      <c r="L1281" s="27" t="str">
        <f t="shared" si="119"/>
        <v>2021</v>
      </c>
      <c r="M1281" t="str">
        <f t="shared" si="116"/>
        <v>Culto Matutino</v>
      </c>
      <c r="N1281" t="str">
        <f t="shared" si="114"/>
        <v>Berçário</v>
      </c>
      <c r="O1281">
        <f t="shared" si="117"/>
        <v>1</v>
      </c>
      <c r="P1281">
        <f t="shared" si="117"/>
        <v>2</v>
      </c>
      <c r="Q1281">
        <f t="shared" si="117"/>
        <v>3</v>
      </c>
    </row>
    <row r="1282" spans="4:17">
      <c r="E1282" t="s">
        <v>306</v>
      </c>
      <c r="F1282">
        <v>4</v>
      </c>
      <c r="G1282">
        <v>1</v>
      </c>
      <c r="H1282">
        <v>5</v>
      </c>
      <c r="J1282" s="27">
        <f t="shared" si="118"/>
        <v>1</v>
      </c>
      <c r="K1282">
        <f t="shared" si="115"/>
        <v>8</v>
      </c>
      <c r="L1282" s="27" t="str">
        <f t="shared" si="119"/>
        <v>2021</v>
      </c>
      <c r="M1282" t="str">
        <f t="shared" si="116"/>
        <v>Culto Matutino</v>
      </c>
      <c r="N1282" t="str">
        <f t="shared" si="114"/>
        <v>Idosos</v>
      </c>
      <c r="O1282">
        <f t="shared" si="117"/>
        <v>4</v>
      </c>
      <c r="P1282">
        <f t="shared" si="117"/>
        <v>1</v>
      </c>
      <c r="Q1282">
        <f t="shared" si="117"/>
        <v>5</v>
      </c>
    </row>
    <row r="1283" spans="4:17">
      <c r="E1283" t="s">
        <v>300</v>
      </c>
      <c r="F1283">
        <v>2</v>
      </c>
      <c r="G1283">
        <v>3</v>
      </c>
      <c r="H1283">
        <v>5</v>
      </c>
      <c r="J1283" s="27">
        <f t="shared" si="118"/>
        <v>1</v>
      </c>
      <c r="K1283">
        <f t="shared" si="115"/>
        <v>8</v>
      </c>
      <c r="L1283" s="27" t="str">
        <f t="shared" si="119"/>
        <v>2021</v>
      </c>
      <c r="M1283" t="str">
        <f t="shared" si="116"/>
        <v>Culto Matutino</v>
      </c>
      <c r="N1283" t="str">
        <f t="shared" si="114"/>
        <v>Jovem</v>
      </c>
      <c r="O1283">
        <f t="shared" si="117"/>
        <v>2</v>
      </c>
      <c r="P1283">
        <f t="shared" si="117"/>
        <v>3</v>
      </c>
      <c r="Q1283">
        <f t="shared" si="117"/>
        <v>5</v>
      </c>
    </row>
    <row r="1284" spans="4:17">
      <c r="E1284" t="s">
        <v>289</v>
      </c>
      <c r="F1284">
        <v>4</v>
      </c>
      <c r="G1284">
        <v>1</v>
      </c>
      <c r="H1284">
        <v>5</v>
      </c>
      <c r="J1284" s="27">
        <f t="shared" si="118"/>
        <v>1</v>
      </c>
      <c r="K1284">
        <f t="shared" si="115"/>
        <v>8</v>
      </c>
      <c r="L1284" s="27" t="str">
        <f t="shared" si="119"/>
        <v>2021</v>
      </c>
      <c r="M1284" t="str">
        <f t="shared" si="116"/>
        <v>Culto Matutino</v>
      </c>
      <c r="N1284" t="str">
        <f t="shared" ref="N1284:N1347" si="120">IF(E1284="","Total",E1284)</f>
        <v>Junior</v>
      </c>
      <c r="O1284">
        <f t="shared" si="117"/>
        <v>4</v>
      </c>
      <c r="P1284">
        <f t="shared" si="117"/>
        <v>1</v>
      </c>
      <c r="Q1284">
        <f t="shared" si="117"/>
        <v>5</v>
      </c>
    </row>
    <row r="1285" spans="4:17">
      <c r="D1285" t="s">
        <v>329</v>
      </c>
      <c r="F1285">
        <v>23</v>
      </c>
      <c r="G1285">
        <v>14</v>
      </c>
      <c r="H1285">
        <v>37</v>
      </c>
      <c r="J1285" s="27">
        <f t="shared" si="118"/>
        <v>1</v>
      </c>
      <c r="K1285">
        <f t="shared" ref="K1285:K1348" si="121">IF(B1285="",K1284,VLOOKUP(B1285,$U$3:$V$14,2,0))</f>
        <v>8</v>
      </c>
      <c r="L1285" s="27" t="str">
        <f t="shared" si="119"/>
        <v>2021</v>
      </c>
      <c r="M1285" t="str">
        <f t="shared" ref="M1285:M1348" si="122">IF(D1285="",M1284,D1285)</f>
        <v>Culto Matutino Total</v>
      </c>
      <c r="N1285" t="str">
        <f t="shared" si="120"/>
        <v>Total</v>
      </c>
      <c r="O1285">
        <f t="shared" ref="O1285:Q1348" si="123">F1285</f>
        <v>23</v>
      </c>
      <c r="P1285">
        <f t="shared" si="123"/>
        <v>14</v>
      </c>
      <c r="Q1285">
        <f t="shared" si="123"/>
        <v>37</v>
      </c>
    </row>
    <row r="1286" spans="4:17">
      <c r="D1286" t="s">
        <v>297</v>
      </c>
      <c r="E1286" t="s">
        <v>303</v>
      </c>
      <c r="F1286">
        <v>1</v>
      </c>
      <c r="G1286">
        <v>3</v>
      </c>
      <c r="H1286">
        <v>4</v>
      </c>
      <c r="J1286" s="27">
        <f t="shared" ref="J1286:J1349" si="124">IF(C1286="",J1285,C1286)</f>
        <v>1</v>
      </c>
      <c r="K1286">
        <f t="shared" si="121"/>
        <v>8</v>
      </c>
      <c r="L1286" s="27" t="str">
        <f t="shared" ref="L1286:L1349" si="125">IF(A1286="",L1285,A1286)</f>
        <v>2021</v>
      </c>
      <c r="M1286" t="str">
        <f t="shared" si="122"/>
        <v>Culto Noturno</v>
      </c>
      <c r="N1286" t="str">
        <f t="shared" si="120"/>
        <v>Adolescentes</v>
      </c>
      <c r="O1286">
        <f t="shared" si="123"/>
        <v>1</v>
      </c>
      <c r="P1286">
        <f t="shared" si="123"/>
        <v>3</v>
      </c>
      <c r="Q1286">
        <f t="shared" si="123"/>
        <v>4</v>
      </c>
    </row>
    <row r="1287" spans="4:17">
      <c r="E1287" t="s">
        <v>292</v>
      </c>
      <c r="F1287">
        <v>8</v>
      </c>
      <c r="G1287">
        <v>7</v>
      </c>
      <c r="H1287">
        <v>15</v>
      </c>
      <c r="J1287" s="27">
        <f t="shared" si="124"/>
        <v>1</v>
      </c>
      <c r="K1287">
        <f t="shared" si="121"/>
        <v>8</v>
      </c>
      <c r="L1287" s="27" t="str">
        <f t="shared" si="125"/>
        <v>2021</v>
      </c>
      <c r="M1287" t="str">
        <f t="shared" si="122"/>
        <v>Culto Noturno</v>
      </c>
      <c r="N1287" t="str">
        <f t="shared" si="120"/>
        <v>Adultos</v>
      </c>
      <c r="O1287">
        <f t="shared" si="123"/>
        <v>8</v>
      </c>
      <c r="P1287">
        <f t="shared" si="123"/>
        <v>7</v>
      </c>
      <c r="Q1287">
        <f t="shared" si="123"/>
        <v>15</v>
      </c>
    </row>
    <row r="1288" spans="4:17">
      <c r="E1288" t="s">
        <v>294</v>
      </c>
      <c r="F1288">
        <v>2</v>
      </c>
      <c r="G1288">
        <v>3</v>
      </c>
      <c r="H1288">
        <v>5</v>
      </c>
      <c r="J1288" s="27">
        <f t="shared" si="124"/>
        <v>1</v>
      </c>
      <c r="K1288">
        <f t="shared" si="121"/>
        <v>8</v>
      </c>
      <c r="L1288" s="27" t="str">
        <f t="shared" si="125"/>
        <v>2021</v>
      </c>
      <c r="M1288" t="str">
        <f t="shared" si="122"/>
        <v>Culto Noturno</v>
      </c>
      <c r="N1288" t="str">
        <f t="shared" si="120"/>
        <v>Berçário</v>
      </c>
      <c r="O1288">
        <f t="shared" si="123"/>
        <v>2</v>
      </c>
      <c r="P1288">
        <f t="shared" si="123"/>
        <v>3</v>
      </c>
      <c r="Q1288">
        <f t="shared" si="123"/>
        <v>5</v>
      </c>
    </row>
    <row r="1289" spans="4:17">
      <c r="E1289" t="s">
        <v>306</v>
      </c>
      <c r="F1289">
        <v>2</v>
      </c>
      <c r="G1289">
        <v>2</v>
      </c>
      <c r="H1289">
        <v>4</v>
      </c>
      <c r="J1289" s="27">
        <f t="shared" si="124"/>
        <v>1</v>
      </c>
      <c r="K1289">
        <f t="shared" si="121"/>
        <v>8</v>
      </c>
      <c r="L1289" s="27" t="str">
        <f t="shared" si="125"/>
        <v>2021</v>
      </c>
      <c r="M1289" t="str">
        <f t="shared" si="122"/>
        <v>Culto Noturno</v>
      </c>
      <c r="N1289" t="str">
        <f t="shared" si="120"/>
        <v>Idosos</v>
      </c>
      <c r="O1289">
        <f t="shared" si="123"/>
        <v>2</v>
      </c>
      <c r="P1289">
        <f t="shared" si="123"/>
        <v>2</v>
      </c>
      <c r="Q1289">
        <f t="shared" si="123"/>
        <v>4</v>
      </c>
    </row>
    <row r="1290" spans="4:17">
      <c r="E1290" t="s">
        <v>300</v>
      </c>
      <c r="F1290">
        <v>5</v>
      </c>
      <c r="G1290">
        <v>3</v>
      </c>
      <c r="H1290">
        <v>8</v>
      </c>
      <c r="J1290" s="27">
        <f t="shared" si="124"/>
        <v>1</v>
      </c>
      <c r="K1290">
        <f t="shared" si="121"/>
        <v>8</v>
      </c>
      <c r="L1290" s="27" t="str">
        <f t="shared" si="125"/>
        <v>2021</v>
      </c>
      <c r="M1290" t="str">
        <f t="shared" si="122"/>
        <v>Culto Noturno</v>
      </c>
      <c r="N1290" t="str">
        <f t="shared" si="120"/>
        <v>Jovem</v>
      </c>
      <c r="O1290">
        <f t="shared" si="123"/>
        <v>5</v>
      </c>
      <c r="P1290">
        <f t="shared" si="123"/>
        <v>3</v>
      </c>
      <c r="Q1290">
        <f t="shared" si="123"/>
        <v>8</v>
      </c>
    </row>
    <row r="1291" spans="4:17">
      <c r="E1291" t="s">
        <v>289</v>
      </c>
      <c r="F1291">
        <v>6</v>
      </c>
      <c r="G1291">
        <v>1</v>
      </c>
      <c r="H1291">
        <v>7</v>
      </c>
      <c r="J1291" s="27">
        <f t="shared" si="124"/>
        <v>1</v>
      </c>
      <c r="K1291">
        <f t="shared" si="121"/>
        <v>8</v>
      </c>
      <c r="L1291" s="27" t="str">
        <f t="shared" si="125"/>
        <v>2021</v>
      </c>
      <c r="M1291" t="str">
        <f t="shared" si="122"/>
        <v>Culto Noturno</v>
      </c>
      <c r="N1291" t="str">
        <f t="shared" si="120"/>
        <v>Junior</v>
      </c>
      <c r="O1291">
        <f t="shared" si="123"/>
        <v>6</v>
      </c>
      <c r="P1291">
        <f t="shared" si="123"/>
        <v>1</v>
      </c>
      <c r="Q1291">
        <f t="shared" si="123"/>
        <v>7</v>
      </c>
    </row>
    <row r="1292" spans="4:17">
      <c r="D1292" t="s">
        <v>330</v>
      </c>
      <c r="F1292">
        <v>24</v>
      </c>
      <c r="G1292">
        <v>19</v>
      </c>
      <c r="H1292">
        <v>43</v>
      </c>
      <c r="J1292" s="27">
        <f t="shared" si="124"/>
        <v>1</v>
      </c>
      <c r="K1292">
        <f t="shared" si="121"/>
        <v>8</v>
      </c>
      <c r="L1292" s="27" t="str">
        <f t="shared" si="125"/>
        <v>2021</v>
      </c>
      <c r="M1292" t="str">
        <f t="shared" si="122"/>
        <v>Culto Noturno Total</v>
      </c>
      <c r="N1292" t="str">
        <f t="shared" si="120"/>
        <v>Total</v>
      </c>
      <c r="O1292">
        <f t="shared" si="123"/>
        <v>24</v>
      </c>
      <c r="P1292">
        <f t="shared" si="123"/>
        <v>19</v>
      </c>
      <c r="Q1292">
        <f t="shared" si="123"/>
        <v>43</v>
      </c>
    </row>
    <row r="1293" spans="4:17">
      <c r="D1293" t="s">
        <v>305</v>
      </c>
      <c r="E1293" t="s">
        <v>303</v>
      </c>
      <c r="F1293">
        <v>2</v>
      </c>
      <c r="G1293">
        <v>4</v>
      </c>
      <c r="H1293">
        <v>6</v>
      </c>
      <c r="J1293" s="27">
        <f t="shared" si="124"/>
        <v>1</v>
      </c>
      <c r="K1293">
        <f t="shared" si="121"/>
        <v>8</v>
      </c>
      <c r="L1293" s="27" t="str">
        <f t="shared" si="125"/>
        <v>2021</v>
      </c>
      <c r="M1293" t="str">
        <f t="shared" si="122"/>
        <v>EBD</v>
      </c>
      <c r="N1293" t="str">
        <f t="shared" si="120"/>
        <v>Adolescentes</v>
      </c>
      <c r="O1293">
        <f t="shared" si="123"/>
        <v>2</v>
      </c>
      <c r="P1293">
        <f t="shared" si="123"/>
        <v>4</v>
      </c>
      <c r="Q1293">
        <f t="shared" si="123"/>
        <v>6</v>
      </c>
    </row>
    <row r="1294" spans="4:17">
      <c r="E1294" t="s">
        <v>292</v>
      </c>
      <c r="F1294">
        <v>4</v>
      </c>
      <c r="G1294">
        <v>5</v>
      </c>
      <c r="H1294">
        <v>9</v>
      </c>
      <c r="J1294" s="27">
        <f t="shared" si="124"/>
        <v>1</v>
      </c>
      <c r="K1294">
        <f t="shared" si="121"/>
        <v>8</v>
      </c>
      <c r="L1294" s="27" t="str">
        <f t="shared" si="125"/>
        <v>2021</v>
      </c>
      <c r="M1294" t="str">
        <f t="shared" si="122"/>
        <v>EBD</v>
      </c>
      <c r="N1294" t="str">
        <f t="shared" si="120"/>
        <v>Adultos</v>
      </c>
      <c r="O1294">
        <f t="shared" si="123"/>
        <v>4</v>
      </c>
      <c r="P1294">
        <f t="shared" si="123"/>
        <v>5</v>
      </c>
      <c r="Q1294">
        <f t="shared" si="123"/>
        <v>9</v>
      </c>
    </row>
    <row r="1295" spans="4:17">
      <c r="E1295" t="s">
        <v>294</v>
      </c>
      <c r="F1295">
        <v>2</v>
      </c>
      <c r="G1295">
        <v>2</v>
      </c>
      <c r="H1295">
        <v>4</v>
      </c>
      <c r="J1295" s="27">
        <f t="shared" si="124"/>
        <v>1</v>
      </c>
      <c r="K1295">
        <f t="shared" si="121"/>
        <v>8</v>
      </c>
      <c r="L1295" s="27" t="str">
        <f t="shared" si="125"/>
        <v>2021</v>
      </c>
      <c r="M1295" t="str">
        <f t="shared" si="122"/>
        <v>EBD</v>
      </c>
      <c r="N1295" t="str">
        <f t="shared" si="120"/>
        <v>Berçário</v>
      </c>
      <c r="O1295">
        <f t="shared" si="123"/>
        <v>2</v>
      </c>
      <c r="P1295">
        <f t="shared" si="123"/>
        <v>2</v>
      </c>
      <c r="Q1295">
        <f t="shared" si="123"/>
        <v>4</v>
      </c>
    </row>
    <row r="1296" spans="4:17">
      <c r="E1296" t="s">
        <v>306</v>
      </c>
      <c r="F1296">
        <v>7</v>
      </c>
      <c r="G1296">
        <v>1</v>
      </c>
      <c r="H1296">
        <v>8</v>
      </c>
      <c r="J1296" s="27">
        <f t="shared" si="124"/>
        <v>1</v>
      </c>
      <c r="K1296">
        <f t="shared" si="121"/>
        <v>8</v>
      </c>
      <c r="L1296" s="27" t="str">
        <f t="shared" si="125"/>
        <v>2021</v>
      </c>
      <c r="M1296" t="str">
        <f t="shared" si="122"/>
        <v>EBD</v>
      </c>
      <c r="N1296" t="str">
        <f t="shared" si="120"/>
        <v>Idosos</v>
      </c>
      <c r="O1296">
        <f t="shared" si="123"/>
        <v>7</v>
      </c>
      <c r="P1296">
        <f t="shared" si="123"/>
        <v>1</v>
      </c>
      <c r="Q1296">
        <f t="shared" si="123"/>
        <v>8</v>
      </c>
    </row>
    <row r="1297" spans="3:17">
      <c r="E1297" t="s">
        <v>300</v>
      </c>
      <c r="F1297">
        <v>2</v>
      </c>
      <c r="G1297">
        <v>3</v>
      </c>
      <c r="H1297">
        <v>5</v>
      </c>
      <c r="J1297" s="27">
        <f t="shared" si="124"/>
        <v>1</v>
      </c>
      <c r="K1297">
        <f t="shared" si="121"/>
        <v>8</v>
      </c>
      <c r="L1297" s="27" t="str">
        <f t="shared" si="125"/>
        <v>2021</v>
      </c>
      <c r="M1297" t="str">
        <f t="shared" si="122"/>
        <v>EBD</v>
      </c>
      <c r="N1297" t="str">
        <f t="shared" si="120"/>
        <v>Jovem</v>
      </c>
      <c r="O1297">
        <f t="shared" si="123"/>
        <v>2</v>
      </c>
      <c r="P1297">
        <f t="shared" si="123"/>
        <v>3</v>
      </c>
      <c r="Q1297">
        <f t="shared" si="123"/>
        <v>5</v>
      </c>
    </row>
    <row r="1298" spans="3:17">
      <c r="E1298" t="s">
        <v>289</v>
      </c>
      <c r="F1298">
        <v>6</v>
      </c>
      <c r="G1298">
        <v>1</v>
      </c>
      <c r="H1298">
        <v>7</v>
      </c>
      <c r="J1298" s="27">
        <f t="shared" si="124"/>
        <v>1</v>
      </c>
      <c r="K1298">
        <f t="shared" si="121"/>
        <v>8</v>
      </c>
      <c r="L1298" s="27" t="str">
        <f t="shared" si="125"/>
        <v>2021</v>
      </c>
      <c r="M1298" t="str">
        <f t="shared" si="122"/>
        <v>EBD</v>
      </c>
      <c r="N1298" t="str">
        <f t="shared" si="120"/>
        <v>Junior</v>
      </c>
      <c r="O1298">
        <f t="shared" si="123"/>
        <v>6</v>
      </c>
      <c r="P1298">
        <f t="shared" si="123"/>
        <v>1</v>
      </c>
      <c r="Q1298">
        <f t="shared" si="123"/>
        <v>7</v>
      </c>
    </row>
    <row r="1299" spans="3:17">
      <c r="D1299" t="s">
        <v>331</v>
      </c>
      <c r="F1299">
        <v>23</v>
      </c>
      <c r="G1299">
        <v>16</v>
      </c>
      <c r="H1299">
        <v>39</v>
      </c>
      <c r="J1299" s="27">
        <f t="shared" si="124"/>
        <v>1</v>
      </c>
      <c r="K1299">
        <f t="shared" si="121"/>
        <v>8</v>
      </c>
      <c r="L1299" s="27" t="str">
        <f t="shared" si="125"/>
        <v>2021</v>
      </c>
      <c r="M1299" t="str">
        <f t="shared" si="122"/>
        <v>EBD Total</v>
      </c>
      <c r="N1299" t="str">
        <f t="shared" si="120"/>
        <v>Total</v>
      </c>
      <c r="O1299">
        <f t="shared" si="123"/>
        <v>23</v>
      </c>
      <c r="P1299">
        <f t="shared" si="123"/>
        <v>16</v>
      </c>
      <c r="Q1299">
        <f t="shared" si="123"/>
        <v>39</v>
      </c>
    </row>
    <row r="1300" spans="3:17">
      <c r="D1300" t="s">
        <v>304</v>
      </c>
      <c r="E1300" t="s">
        <v>303</v>
      </c>
      <c r="F1300">
        <v>4</v>
      </c>
      <c r="G1300">
        <v>4</v>
      </c>
      <c r="H1300">
        <v>8</v>
      </c>
      <c r="J1300" s="27">
        <f t="shared" si="124"/>
        <v>1</v>
      </c>
      <c r="K1300">
        <f t="shared" si="121"/>
        <v>8</v>
      </c>
      <c r="L1300" s="27" t="str">
        <f t="shared" si="125"/>
        <v>2021</v>
      </c>
      <c r="M1300" t="str">
        <f t="shared" si="122"/>
        <v>Reunião</v>
      </c>
      <c r="N1300" t="str">
        <f t="shared" si="120"/>
        <v>Adolescentes</v>
      </c>
      <c r="O1300">
        <f t="shared" si="123"/>
        <v>4</v>
      </c>
      <c r="P1300">
        <f t="shared" si="123"/>
        <v>4</v>
      </c>
      <c r="Q1300">
        <f t="shared" si="123"/>
        <v>8</v>
      </c>
    </row>
    <row r="1301" spans="3:17">
      <c r="E1301" t="s">
        <v>292</v>
      </c>
      <c r="F1301">
        <v>12</v>
      </c>
      <c r="G1301">
        <v>2</v>
      </c>
      <c r="H1301">
        <v>14</v>
      </c>
      <c r="J1301" s="27">
        <f t="shared" si="124"/>
        <v>1</v>
      </c>
      <c r="K1301">
        <f t="shared" si="121"/>
        <v>8</v>
      </c>
      <c r="L1301" s="27" t="str">
        <f t="shared" si="125"/>
        <v>2021</v>
      </c>
      <c r="M1301" t="str">
        <f t="shared" si="122"/>
        <v>Reunião</v>
      </c>
      <c r="N1301" t="str">
        <f t="shared" si="120"/>
        <v>Adultos</v>
      </c>
      <c r="O1301">
        <f t="shared" si="123"/>
        <v>12</v>
      </c>
      <c r="P1301">
        <f t="shared" si="123"/>
        <v>2</v>
      </c>
      <c r="Q1301">
        <f t="shared" si="123"/>
        <v>14</v>
      </c>
    </row>
    <row r="1302" spans="3:17">
      <c r="E1302" t="s">
        <v>294</v>
      </c>
      <c r="F1302">
        <v>1</v>
      </c>
      <c r="G1302">
        <v>1</v>
      </c>
      <c r="H1302">
        <v>2</v>
      </c>
      <c r="J1302" s="27">
        <f t="shared" si="124"/>
        <v>1</v>
      </c>
      <c r="K1302">
        <f t="shared" si="121"/>
        <v>8</v>
      </c>
      <c r="L1302" s="27" t="str">
        <f t="shared" si="125"/>
        <v>2021</v>
      </c>
      <c r="M1302" t="str">
        <f t="shared" si="122"/>
        <v>Reunião</v>
      </c>
      <c r="N1302" t="str">
        <f t="shared" si="120"/>
        <v>Berçário</v>
      </c>
      <c r="O1302">
        <f t="shared" si="123"/>
        <v>1</v>
      </c>
      <c r="P1302">
        <f t="shared" si="123"/>
        <v>1</v>
      </c>
      <c r="Q1302">
        <f t="shared" si="123"/>
        <v>2</v>
      </c>
    </row>
    <row r="1303" spans="3:17">
      <c r="E1303" t="s">
        <v>306</v>
      </c>
      <c r="F1303">
        <v>3</v>
      </c>
      <c r="G1303">
        <v>3</v>
      </c>
      <c r="H1303">
        <v>6</v>
      </c>
      <c r="J1303" s="27">
        <f t="shared" si="124"/>
        <v>1</v>
      </c>
      <c r="K1303">
        <f t="shared" si="121"/>
        <v>8</v>
      </c>
      <c r="L1303" s="27" t="str">
        <f t="shared" si="125"/>
        <v>2021</v>
      </c>
      <c r="M1303" t="str">
        <f t="shared" si="122"/>
        <v>Reunião</v>
      </c>
      <c r="N1303" t="str">
        <f t="shared" si="120"/>
        <v>Idosos</v>
      </c>
      <c r="O1303">
        <f t="shared" si="123"/>
        <v>3</v>
      </c>
      <c r="P1303">
        <f t="shared" si="123"/>
        <v>3</v>
      </c>
      <c r="Q1303">
        <f t="shared" si="123"/>
        <v>6</v>
      </c>
    </row>
    <row r="1304" spans="3:17">
      <c r="E1304" t="s">
        <v>300</v>
      </c>
      <c r="F1304">
        <v>5</v>
      </c>
      <c r="G1304">
        <v>3</v>
      </c>
      <c r="H1304">
        <v>8</v>
      </c>
      <c r="J1304" s="27">
        <f t="shared" si="124"/>
        <v>1</v>
      </c>
      <c r="K1304">
        <f t="shared" si="121"/>
        <v>8</v>
      </c>
      <c r="L1304" s="27" t="str">
        <f t="shared" si="125"/>
        <v>2021</v>
      </c>
      <c r="M1304" t="str">
        <f t="shared" si="122"/>
        <v>Reunião</v>
      </c>
      <c r="N1304" t="str">
        <f t="shared" si="120"/>
        <v>Jovem</v>
      </c>
      <c r="O1304">
        <f t="shared" si="123"/>
        <v>5</v>
      </c>
      <c r="P1304">
        <f t="shared" si="123"/>
        <v>3</v>
      </c>
      <c r="Q1304">
        <f t="shared" si="123"/>
        <v>8</v>
      </c>
    </row>
    <row r="1305" spans="3:17">
      <c r="E1305" t="s">
        <v>289</v>
      </c>
      <c r="F1305">
        <v>6</v>
      </c>
      <c r="G1305">
        <v>4</v>
      </c>
      <c r="H1305">
        <v>10</v>
      </c>
      <c r="J1305" s="27">
        <f t="shared" si="124"/>
        <v>1</v>
      </c>
      <c r="K1305">
        <f t="shared" si="121"/>
        <v>8</v>
      </c>
      <c r="L1305" s="27" t="str">
        <f t="shared" si="125"/>
        <v>2021</v>
      </c>
      <c r="M1305" t="str">
        <f t="shared" si="122"/>
        <v>Reunião</v>
      </c>
      <c r="N1305" t="str">
        <f t="shared" si="120"/>
        <v>Junior</v>
      </c>
      <c r="O1305">
        <f t="shared" si="123"/>
        <v>6</v>
      </c>
      <c r="P1305">
        <f t="shared" si="123"/>
        <v>4</v>
      </c>
      <c r="Q1305">
        <f t="shared" si="123"/>
        <v>10</v>
      </c>
    </row>
    <row r="1306" spans="3:17">
      <c r="D1306" t="s">
        <v>332</v>
      </c>
      <c r="F1306">
        <v>31</v>
      </c>
      <c r="G1306">
        <v>17</v>
      </c>
      <c r="H1306">
        <v>48</v>
      </c>
      <c r="J1306" s="27">
        <f t="shared" si="124"/>
        <v>1</v>
      </c>
      <c r="K1306">
        <f t="shared" si="121"/>
        <v>8</v>
      </c>
      <c r="L1306" s="27" t="str">
        <f t="shared" si="125"/>
        <v>2021</v>
      </c>
      <c r="M1306" t="str">
        <f t="shared" si="122"/>
        <v>Reunião Total</v>
      </c>
      <c r="N1306" t="str">
        <f t="shared" si="120"/>
        <v>Total</v>
      </c>
      <c r="O1306">
        <f t="shared" si="123"/>
        <v>31</v>
      </c>
      <c r="P1306">
        <f t="shared" si="123"/>
        <v>17</v>
      </c>
      <c r="Q1306">
        <f t="shared" si="123"/>
        <v>48</v>
      </c>
    </row>
    <row r="1307" spans="3:17">
      <c r="C1307">
        <v>8</v>
      </c>
      <c r="D1307" t="s">
        <v>299</v>
      </c>
      <c r="E1307" t="s">
        <v>303</v>
      </c>
      <c r="F1307">
        <v>2</v>
      </c>
      <c r="G1307">
        <v>3</v>
      </c>
      <c r="H1307">
        <v>5</v>
      </c>
      <c r="J1307" s="27">
        <f t="shared" si="124"/>
        <v>8</v>
      </c>
      <c r="K1307">
        <f t="shared" si="121"/>
        <v>8</v>
      </c>
      <c r="L1307" s="27" t="str">
        <f t="shared" si="125"/>
        <v>2021</v>
      </c>
      <c r="M1307" t="str">
        <f t="shared" si="122"/>
        <v>Assembléia Extraordinária</v>
      </c>
      <c r="N1307" t="str">
        <f t="shared" si="120"/>
        <v>Adolescentes</v>
      </c>
      <c r="O1307">
        <f t="shared" si="123"/>
        <v>2</v>
      </c>
      <c r="P1307">
        <f t="shared" si="123"/>
        <v>3</v>
      </c>
      <c r="Q1307">
        <f t="shared" si="123"/>
        <v>5</v>
      </c>
    </row>
    <row r="1308" spans="3:17">
      <c r="E1308" t="s">
        <v>292</v>
      </c>
      <c r="F1308">
        <v>6</v>
      </c>
      <c r="G1308">
        <v>4</v>
      </c>
      <c r="H1308">
        <v>10</v>
      </c>
      <c r="J1308" s="27">
        <f t="shared" si="124"/>
        <v>8</v>
      </c>
      <c r="K1308">
        <f t="shared" si="121"/>
        <v>8</v>
      </c>
      <c r="L1308" s="27" t="str">
        <f t="shared" si="125"/>
        <v>2021</v>
      </c>
      <c r="M1308" t="str">
        <f t="shared" si="122"/>
        <v>Assembléia Extraordinária</v>
      </c>
      <c r="N1308" t="str">
        <f t="shared" si="120"/>
        <v>Adultos</v>
      </c>
      <c r="O1308">
        <f t="shared" si="123"/>
        <v>6</v>
      </c>
      <c r="P1308">
        <f t="shared" si="123"/>
        <v>4</v>
      </c>
      <c r="Q1308">
        <f t="shared" si="123"/>
        <v>10</v>
      </c>
    </row>
    <row r="1309" spans="3:17">
      <c r="E1309" t="s">
        <v>294</v>
      </c>
      <c r="F1309">
        <v>2</v>
      </c>
      <c r="G1309">
        <v>1</v>
      </c>
      <c r="H1309">
        <v>3</v>
      </c>
      <c r="J1309" s="27">
        <f t="shared" si="124"/>
        <v>8</v>
      </c>
      <c r="K1309">
        <f t="shared" si="121"/>
        <v>8</v>
      </c>
      <c r="L1309" s="27" t="str">
        <f t="shared" si="125"/>
        <v>2021</v>
      </c>
      <c r="M1309" t="str">
        <f t="shared" si="122"/>
        <v>Assembléia Extraordinária</v>
      </c>
      <c r="N1309" t="str">
        <f t="shared" si="120"/>
        <v>Berçário</v>
      </c>
      <c r="O1309">
        <f t="shared" si="123"/>
        <v>2</v>
      </c>
      <c r="P1309">
        <f t="shared" si="123"/>
        <v>1</v>
      </c>
      <c r="Q1309">
        <f t="shared" si="123"/>
        <v>3</v>
      </c>
    </row>
    <row r="1310" spans="3:17">
      <c r="E1310" t="s">
        <v>306</v>
      </c>
      <c r="F1310">
        <v>3</v>
      </c>
      <c r="G1310">
        <v>3</v>
      </c>
      <c r="H1310">
        <v>6</v>
      </c>
      <c r="J1310" s="27">
        <f t="shared" si="124"/>
        <v>8</v>
      </c>
      <c r="K1310">
        <f t="shared" si="121"/>
        <v>8</v>
      </c>
      <c r="L1310" s="27" t="str">
        <f t="shared" si="125"/>
        <v>2021</v>
      </c>
      <c r="M1310" t="str">
        <f t="shared" si="122"/>
        <v>Assembléia Extraordinária</v>
      </c>
      <c r="N1310" t="str">
        <f t="shared" si="120"/>
        <v>Idosos</v>
      </c>
      <c r="O1310">
        <f t="shared" si="123"/>
        <v>3</v>
      </c>
      <c r="P1310">
        <f t="shared" si="123"/>
        <v>3</v>
      </c>
      <c r="Q1310">
        <f t="shared" si="123"/>
        <v>6</v>
      </c>
    </row>
    <row r="1311" spans="3:17">
      <c r="E1311" t="s">
        <v>300</v>
      </c>
      <c r="F1311">
        <v>2</v>
      </c>
      <c r="G1311">
        <v>1</v>
      </c>
      <c r="H1311">
        <v>3</v>
      </c>
      <c r="J1311" s="27">
        <f t="shared" si="124"/>
        <v>8</v>
      </c>
      <c r="K1311">
        <f t="shared" si="121"/>
        <v>8</v>
      </c>
      <c r="L1311" s="27" t="str">
        <f t="shared" si="125"/>
        <v>2021</v>
      </c>
      <c r="M1311" t="str">
        <f t="shared" si="122"/>
        <v>Assembléia Extraordinária</v>
      </c>
      <c r="N1311" t="str">
        <f t="shared" si="120"/>
        <v>Jovem</v>
      </c>
      <c r="O1311">
        <f t="shared" si="123"/>
        <v>2</v>
      </c>
      <c r="P1311">
        <f t="shared" si="123"/>
        <v>1</v>
      </c>
      <c r="Q1311">
        <f t="shared" si="123"/>
        <v>3</v>
      </c>
    </row>
    <row r="1312" spans="3:17">
      <c r="E1312" t="s">
        <v>289</v>
      </c>
      <c r="F1312">
        <v>6</v>
      </c>
      <c r="G1312">
        <v>5</v>
      </c>
      <c r="H1312">
        <v>11</v>
      </c>
      <c r="J1312" s="27">
        <f t="shared" si="124"/>
        <v>8</v>
      </c>
      <c r="K1312">
        <f t="shared" si="121"/>
        <v>8</v>
      </c>
      <c r="L1312" s="27" t="str">
        <f t="shared" si="125"/>
        <v>2021</v>
      </c>
      <c r="M1312" t="str">
        <f t="shared" si="122"/>
        <v>Assembléia Extraordinária</v>
      </c>
      <c r="N1312" t="str">
        <f t="shared" si="120"/>
        <v>Junior</v>
      </c>
      <c r="O1312">
        <f t="shared" si="123"/>
        <v>6</v>
      </c>
      <c r="P1312">
        <f t="shared" si="123"/>
        <v>5</v>
      </c>
      <c r="Q1312">
        <f t="shared" si="123"/>
        <v>11</v>
      </c>
    </row>
    <row r="1313" spans="4:17">
      <c r="D1313" t="s">
        <v>327</v>
      </c>
      <c r="F1313">
        <v>21</v>
      </c>
      <c r="G1313">
        <v>17</v>
      </c>
      <c r="H1313">
        <v>38</v>
      </c>
      <c r="J1313" s="27">
        <f t="shared" si="124"/>
        <v>8</v>
      </c>
      <c r="K1313">
        <f t="shared" si="121"/>
        <v>8</v>
      </c>
      <c r="L1313" s="27" t="str">
        <f t="shared" si="125"/>
        <v>2021</v>
      </c>
      <c r="M1313" t="str">
        <f t="shared" si="122"/>
        <v>Assembléia Extraordinária Total</v>
      </c>
      <c r="N1313" t="str">
        <f t="shared" si="120"/>
        <v>Total</v>
      </c>
      <c r="O1313">
        <f t="shared" si="123"/>
        <v>21</v>
      </c>
      <c r="P1313">
        <f t="shared" si="123"/>
        <v>17</v>
      </c>
      <c r="Q1313">
        <f t="shared" si="123"/>
        <v>38</v>
      </c>
    </row>
    <row r="1314" spans="4:17">
      <c r="D1314" t="s">
        <v>298</v>
      </c>
      <c r="E1314" t="s">
        <v>303</v>
      </c>
      <c r="F1314">
        <v>3</v>
      </c>
      <c r="G1314">
        <v>2</v>
      </c>
      <c r="H1314">
        <v>5</v>
      </c>
      <c r="J1314" s="27">
        <f t="shared" si="124"/>
        <v>8</v>
      </c>
      <c r="K1314">
        <f t="shared" si="121"/>
        <v>8</v>
      </c>
      <c r="L1314" s="27" t="str">
        <f t="shared" si="125"/>
        <v>2021</v>
      </c>
      <c r="M1314" t="str">
        <f t="shared" si="122"/>
        <v>Assembléia Ordinária</v>
      </c>
      <c r="N1314" t="str">
        <f t="shared" si="120"/>
        <v>Adolescentes</v>
      </c>
      <c r="O1314">
        <f t="shared" si="123"/>
        <v>3</v>
      </c>
      <c r="P1314">
        <f t="shared" si="123"/>
        <v>2</v>
      </c>
      <c r="Q1314">
        <f t="shared" si="123"/>
        <v>5</v>
      </c>
    </row>
    <row r="1315" spans="4:17">
      <c r="E1315" t="s">
        <v>292</v>
      </c>
      <c r="F1315">
        <v>11</v>
      </c>
      <c r="G1315">
        <v>7</v>
      </c>
      <c r="H1315">
        <v>18</v>
      </c>
      <c r="J1315" s="27">
        <f t="shared" si="124"/>
        <v>8</v>
      </c>
      <c r="K1315">
        <f t="shared" si="121"/>
        <v>8</v>
      </c>
      <c r="L1315" s="27" t="str">
        <f t="shared" si="125"/>
        <v>2021</v>
      </c>
      <c r="M1315" t="str">
        <f t="shared" si="122"/>
        <v>Assembléia Ordinária</v>
      </c>
      <c r="N1315" t="str">
        <f t="shared" si="120"/>
        <v>Adultos</v>
      </c>
      <c r="O1315">
        <f t="shared" si="123"/>
        <v>11</v>
      </c>
      <c r="P1315">
        <f t="shared" si="123"/>
        <v>7</v>
      </c>
      <c r="Q1315">
        <f t="shared" si="123"/>
        <v>18</v>
      </c>
    </row>
    <row r="1316" spans="4:17">
      <c r="E1316" t="s">
        <v>294</v>
      </c>
      <c r="F1316">
        <v>2</v>
      </c>
      <c r="G1316">
        <v>1</v>
      </c>
      <c r="H1316">
        <v>3</v>
      </c>
      <c r="J1316" s="27">
        <f t="shared" si="124"/>
        <v>8</v>
      </c>
      <c r="K1316">
        <f t="shared" si="121"/>
        <v>8</v>
      </c>
      <c r="L1316" s="27" t="str">
        <f t="shared" si="125"/>
        <v>2021</v>
      </c>
      <c r="M1316" t="str">
        <f t="shared" si="122"/>
        <v>Assembléia Ordinária</v>
      </c>
      <c r="N1316" t="str">
        <f t="shared" si="120"/>
        <v>Berçário</v>
      </c>
      <c r="O1316">
        <f t="shared" si="123"/>
        <v>2</v>
      </c>
      <c r="P1316">
        <f t="shared" si="123"/>
        <v>1</v>
      </c>
      <c r="Q1316">
        <f t="shared" si="123"/>
        <v>3</v>
      </c>
    </row>
    <row r="1317" spans="4:17">
      <c r="E1317" t="s">
        <v>306</v>
      </c>
      <c r="F1317">
        <v>2</v>
      </c>
      <c r="G1317">
        <v>1</v>
      </c>
      <c r="H1317">
        <v>3</v>
      </c>
      <c r="J1317" s="27">
        <f t="shared" si="124"/>
        <v>8</v>
      </c>
      <c r="K1317">
        <f t="shared" si="121"/>
        <v>8</v>
      </c>
      <c r="L1317" s="27" t="str">
        <f t="shared" si="125"/>
        <v>2021</v>
      </c>
      <c r="M1317" t="str">
        <f t="shared" si="122"/>
        <v>Assembléia Ordinária</v>
      </c>
      <c r="N1317" t="str">
        <f t="shared" si="120"/>
        <v>Idosos</v>
      </c>
      <c r="O1317">
        <f t="shared" si="123"/>
        <v>2</v>
      </c>
      <c r="P1317">
        <f t="shared" si="123"/>
        <v>1</v>
      </c>
      <c r="Q1317">
        <f t="shared" si="123"/>
        <v>3</v>
      </c>
    </row>
    <row r="1318" spans="4:17">
      <c r="E1318" t="s">
        <v>300</v>
      </c>
      <c r="F1318">
        <v>1</v>
      </c>
      <c r="G1318">
        <v>2</v>
      </c>
      <c r="H1318">
        <v>3</v>
      </c>
      <c r="J1318" s="27">
        <f t="shared" si="124"/>
        <v>8</v>
      </c>
      <c r="K1318">
        <f t="shared" si="121"/>
        <v>8</v>
      </c>
      <c r="L1318" s="27" t="str">
        <f t="shared" si="125"/>
        <v>2021</v>
      </c>
      <c r="M1318" t="str">
        <f t="shared" si="122"/>
        <v>Assembléia Ordinária</v>
      </c>
      <c r="N1318" t="str">
        <f t="shared" si="120"/>
        <v>Jovem</v>
      </c>
      <c r="O1318">
        <f t="shared" si="123"/>
        <v>1</v>
      </c>
      <c r="P1318">
        <f t="shared" si="123"/>
        <v>2</v>
      </c>
      <c r="Q1318">
        <f t="shared" si="123"/>
        <v>3</v>
      </c>
    </row>
    <row r="1319" spans="4:17">
      <c r="E1319" t="s">
        <v>289</v>
      </c>
      <c r="F1319">
        <v>5</v>
      </c>
      <c r="G1319">
        <v>4</v>
      </c>
      <c r="H1319">
        <v>9</v>
      </c>
      <c r="J1319" s="27">
        <f t="shared" si="124"/>
        <v>8</v>
      </c>
      <c r="K1319">
        <f t="shared" si="121"/>
        <v>8</v>
      </c>
      <c r="L1319" s="27" t="str">
        <f t="shared" si="125"/>
        <v>2021</v>
      </c>
      <c r="M1319" t="str">
        <f t="shared" si="122"/>
        <v>Assembléia Ordinária</v>
      </c>
      <c r="N1319" t="str">
        <f t="shared" si="120"/>
        <v>Junior</v>
      </c>
      <c r="O1319">
        <f t="shared" si="123"/>
        <v>5</v>
      </c>
      <c r="P1319">
        <f t="shared" si="123"/>
        <v>4</v>
      </c>
      <c r="Q1319">
        <f t="shared" si="123"/>
        <v>9</v>
      </c>
    </row>
    <row r="1320" spans="4:17">
      <c r="D1320" t="s">
        <v>328</v>
      </c>
      <c r="F1320">
        <v>24</v>
      </c>
      <c r="G1320">
        <v>17</v>
      </c>
      <c r="H1320">
        <v>41</v>
      </c>
      <c r="J1320" s="27">
        <f t="shared" si="124"/>
        <v>8</v>
      </c>
      <c r="K1320">
        <f t="shared" si="121"/>
        <v>8</v>
      </c>
      <c r="L1320" s="27" t="str">
        <f t="shared" si="125"/>
        <v>2021</v>
      </c>
      <c r="M1320" t="str">
        <f t="shared" si="122"/>
        <v>Assembléia Ordinária Total</v>
      </c>
      <c r="N1320" t="str">
        <f t="shared" si="120"/>
        <v>Total</v>
      </c>
      <c r="O1320">
        <f t="shared" si="123"/>
        <v>24</v>
      </c>
      <c r="P1320">
        <f t="shared" si="123"/>
        <v>17</v>
      </c>
      <c r="Q1320">
        <f t="shared" si="123"/>
        <v>41</v>
      </c>
    </row>
    <row r="1321" spans="4:17">
      <c r="D1321" t="s">
        <v>296</v>
      </c>
      <c r="E1321" t="s">
        <v>303</v>
      </c>
      <c r="F1321">
        <v>1</v>
      </c>
      <c r="G1321">
        <v>3</v>
      </c>
      <c r="H1321">
        <v>4</v>
      </c>
      <c r="J1321" s="27">
        <f t="shared" si="124"/>
        <v>8</v>
      </c>
      <c r="K1321">
        <f t="shared" si="121"/>
        <v>8</v>
      </c>
      <c r="L1321" s="27" t="str">
        <f t="shared" si="125"/>
        <v>2021</v>
      </c>
      <c r="M1321" t="str">
        <f t="shared" si="122"/>
        <v>Culto Matutino</v>
      </c>
      <c r="N1321" t="str">
        <f t="shared" si="120"/>
        <v>Adolescentes</v>
      </c>
      <c r="O1321">
        <f t="shared" si="123"/>
        <v>1</v>
      </c>
      <c r="P1321">
        <f t="shared" si="123"/>
        <v>3</v>
      </c>
      <c r="Q1321">
        <f t="shared" si="123"/>
        <v>4</v>
      </c>
    </row>
    <row r="1322" spans="4:17">
      <c r="E1322" t="s">
        <v>292</v>
      </c>
      <c r="F1322">
        <v>7</v>
      </c>
      <c r="G1322">
        <v>6</v>
      </c>
      <c r="H1322">
        <v>13</v>
      </c>
      <c r="J1322" s="27">
        <f t="shared" si="124"/>
        <v>8</v>
      </c>
      <c r="K1322">
        <f t="shared" si="121"/>
        <v>8</v>
      </c>
      <c r="L1322" s="27" t="str">
        <f t="shared" si="125"/>
        <v>2021</v>
      </c>
      <c r="M1322" t="str">
        <f t="shared" si="122"/>
        <v>Culto Matutino</v>
      </c>
      <c r="N1322" t="str">
        <f t="shared" si="120"/>
        <v>Adultos</v>
      </c>
      <c r="O1322">
        <f t="shared" si="123"/>
        <v>7</v>
      </c>
      <c r="P1322">
        <f t="shared" si="123"/>
        <v>6</v>
      </c>
      <c r="Q1322">
        <f t="shared" si="123"/>
        <v>13</v>
      </c>
    </row>
    <row r="1323" spans="4:17">
      <c r="E1323" t="s">
        <v>294</v>
      </c>
      <c r="F1323">
        <v>1</v>
      </c>
      <c r="G1323">
        <v>3</v>
      </c>
      <c r="H1323">
        <v>4</v>
      </c>
      <c r="J1323" s="27">
        <f t="shared" si="124"/>
        <v>8</v>
      </c>
      <c r="K1323">
        <f t="shared" si="121"/>
        <v>8</v>
      </c>
      <c r="L1323" s="27" t="str">
        <f t="shared" si="125"/>
        <v>2021</v>
      </c>
      <c r="M1323" t="str">
        <f t="shared" si="122"/>
        <v>Culto Matutino</v>
      </c>
      <c r="N1323" t="str">
        <f t="shared" si="120"/>
        <v>Berçário</v>
      </c>
      <c r="O1323">
        <f t="shared" si="123"/>
        <v>1</v>
      </c>
      <c r="P1323">
        <f t="shared" si="123"/>
        <v>3</v>
      </c>
      <c r="Q1323">
        <f t="shared" si="123"/>
        <v>4</v>
      </c>
    </row>
    <row r="1324" spans="4:17">
      <c r="E1324" t="s">
        <v>306</v>
      </c>
      <c r="F1324">
        <v>1</v>
      </c>
      <c r="G1324">
        <v>2</v>
      </c>
      <c r="H1324">
        <v>3</v>
      </c>
      <c r="J1324" s="27">
        <f t="shared" si="124"/>
        <v>8</v>
      </c>
      <c r="K1324">
        <f t="shared" si="121"/>
        <v>8</v>
      </c>
      <c r="L1324" s="27" t="str">
        <f t="shared" si="125"/>
        <v>2021</v>
      </c>
      <c r="M1324" t="str">
        <f t="shared" si="122"/>
        <v>Culto Matutino</v>
      </c>
      <c r="N1324" t="str">
        <f t="shared" si="120"/>
        <v>Idosos</v>
      </c>
      <c r="O1324">
        <f t="shared" si="123"/>
        <v>1</v>
      </c>
      <c r="P1324">
        <f t="shared" si="123"/>
        <v>2</v>
      </c>
      <c r="Q1324">
        <f t="shared" si="123"/>
        <v>3</v>
      </c>
    </row>
    <row r="1325" spans="4:17">
      <c r="E1325" t="s">
        <v>300</v>
      </c>
      <c r="F1325">
        <v>1</v>
      </c>
      <c r="G1325">
        <v>4</v>
      </c>
      <c r="H1325">
        <v>5</v>
      </c>
      <c r="J1325" s="27">
        <f t="shared" si="124"/>
        <v>8</v>
      </c>
      <c r="K1325">
        <f t="shared" si="121"/>
        <v>8</v>
      </c>
      <c r="L1325" s="27" t="str">
        <f t="shared" si="125"/>
        <v>2021</v>
      </c>
      <c r="M1325" t="str">
        <f t="shared" si="122"/>
        <v>Culto Matutino</v>
      </c>
      <c r="N1325" t="str">
        <f t="shared" si="120"/>
        <v>Jovem</v>
      </c>
      <c r="O1325">
        <f t="shared" si="123"/>
        <v>1</v>
      </c>
      <c r="P1325">
        <f t="shared" si="123"/>
        <v>4</v>
      </c>
      <c r="Q1325">
        <f t="shared" si="123"/>
        <v>5</v>
      </c>
    </row>
    <row r="1326" spans="4:17">
      <c r="E1326" t="s">
        <v>289</v>
      </c>
      <c r="F1326">
        <v>6</v>
      </c>
      <c r="G1326">
        <v>4</v>
      </c>
      <c r="H1326">
        <v>10</v>
      </c>
      <c r="J1326" s="27">
        <f t="shared" si="124"/>
        <v>8</v>
      </c>
      <c r="K1326">
        <f t="shared" si="121"/>
        <v>8</v>
      </c>
      <c r="L1326" s="27" t="str">
        <f t="shared" si="125"/>
        <v>2021</v>
      </c>
      <c r="M1326" t="str">
        <f t="shared" si="122"/>
        <v>Culto Matutino</v>
      </c>
      <c r="N1326" t="str">
        <f t="shared" si="120"/>
        <v>Junior</v>
      </c>
      <c r="O1326">
        <f t="shared" si="123"/>
        <v>6</v>
      </c>
      <c r="P1326">
        <f t="shared" si="123"/>
        <v>4</v>
      </c>
      <c r="Q1326">
        <f t="shared" si="123"/>
        <v>10</v>
      </c>
    </row>
    <row r="1327" spans="4:17">
      <c r="D1327" t="s">
        <v>329</v>
      </c>
      <c r="F1327">
        <v>17</v>
      </c>
      <c r="G1327">
        <v>22</v>
      </c>
      <c r="H1327">
        <v>39</v>
      </c>
      <c r="J1327" s="27">
        <f t="shared" si="124"/>
        <v>8</v>
      </c>
      <c r="K1327">
        <f t="shared" si="121"/>
        <v>8</v>
      </c>
      <c r="L1327" s="27" t="str">
        <f t="shared" si="125"/>
        <v>2021</v>
      </c>
      <c r="M1327" t="str">
        <f t="shared" si="122"/>
        <v>Culto Matutino Total</v>
      </c>
      <c r="N1327" t="str">
        <f t="shared" si="120"/>
        <v>Total</v>
      </c>
      <c r="O1327">
        <f t="shared" si="123"/>
        <v>17</v>
      </c>
      <c r="P1327">
        <f t="shared" si="123"/>
        <v>22</v>
      </c>
      <c r="Q1327">
        <f t="shared" si="123"/>
        <v>39</v>
      </c>
    </row>
    <row r="1328" spans="4:17">
      <c r="D1328" t="s">
        <v>297</v>
      </c>
      <c r="E1328" t="s">
        <v>303</v>
      </c>
      <c r="F1328">
        <v>1</v>
      </c>
      <c r="G1328">
        <v>3</v>
      </c>
      <c r="H1328">
        <v>4</v>
      </c>
      <c r="J1328" s="27">
        <f t="shared" si="124"/>
        <v>8</v>
      </c>
      <c r="K1328">
        <f t="shared" si="121"/>
        <v>8</v>
      </c>
      <c r="L1328" s="27" t="str">
        <f t="shared" si="125"/>
        <v>2021</v>
      </c>
      <c r="M1328" t="str">
        <f t="shared" si="122"/>
        <v>Culto Noturno</v>
      </c>
      <c r="N1328" t="str">
        <f t="shared" si="120"/>
        <v>Adolescentes</v>
      </c>
      <c r="O1328">
        <f t="shared" si="123"/>
        <v>1</v>
      </c>
      <c r="P1328">
        <f t="shared" si="123"/>
        <v>3</v>
      </c>
      <c r="Q1328">
        <f t="shared" si="123"/>
        <v>4</v>
      </c>
    </row>
    <row r="1329" spans="4:17">
      <c r="E1329" t="s">
        <v>292</v>
      </c>
      <c r="F1329">
        <v>11</v>
      </c>
      <c r="G1329">
        <v>5</v>
      </c>
      <c r="H1329">
        <v>16</v>
      </c>
      <c r="J1329" s="27">
        <f t="shared" si="124"/>
        <v>8</v>
      </c>
      <c r="K1329">
        <f t="shared" si="121"/>
        <v>8</v>
      </c>
      <c r="L1329" s="27" t="str">
        <f t="shared" si="125"/>
        <v>2021</v>
      </c>
      <c r="M1329" t="str">
        <f t="shared" si="122"/>
        <v>Culto Noturno</v>
      </c>
      <c r="N1329" t="str">
        <f t="shared" si="120"/>
        <v>Adultos</v>
      </c>
      <c r="O1329">
        <f t="shared" si="123"/>
        <v>11</v>
      </c>
      <c r="P1329">
        <f t="shared" si="123"/>
        <v>5</v>
      </c>
      <c r="Q1329">
        <f t="shared" si="123"/>
        <v>16</v>
      </c>
    </row>
    <row r="1330" spans="4:17">
      <c r="E1330" t="s">
        <v>294</v>
      </c>
      <c r="F1330">
        <v>2</v>
      </c>
      <c r="G1330">
        <v>1</v>
      </c>
      <c r="H1330">
        <v>3</v>
      </c>
      <c r="J1330" s="27">
        <f t="shared" si="124"/>
        <v>8</v>
      </c>
      <c r="K1330">
        <f t="shared" si="121"/>
        <v>8</v>
      </c>
      <c r="L1330" s="27" t="str">
        <f t="shared" si="125"/>
        <v>2021</v>
      </c>
      <c r="M1330" t="str">
        <f t="shared" si="122"/>
        <v>Culto Noturno</v>
      </c>
      <c r="N1330" t="str">
        <f t="shared" si="120"/>
        <v>Berçário</v>
      </c>
      <c r="O1330">
        <f t="shared" si="123"/>
        <v>2</v>
      </c>
      <c r="P1330">
        <f t="shared" si="123"/>
        <v>1</v>
      </c>
      <c r="Q1330">
        <f t="shared" si="123"/>
        <v>3</v>
      </c>
    </row>
    <row r="1331" spans="4:17">
      <c r="E1331" t="s">
        <v>306</v>
      </c>
      <c r="F1331">
        <v>7</v>
      </c>
      <c r="G1331">
        <v>3</v>
      </c>
      <c r="H1331">
        <v>10</v>
      </c>
      <c r="J1331" s="27">
        <f t="shared" si="124"/>
        <v>8</v>
      </c>
      <c r="K1331">
        <f t="shared" si="121"/>
        <v>8</v>
      </c>
      <c r="L1331" s="27" t="str">
        <f t="shared" si="125"/>
        <v>2021</v>
      </c>
      <c r="M1331" t="str">
        <f t="shared" si="122"/>
        <v>Culto Noturno</v>
      </c>
      <c r="N1331" t="str">
        <f t="shared" si="120"/>
        <v>Idosos</v>
      </c>
      <c r="O1331">
        <f t="shared" si="123"/>
        <v>7</v>
      </c>
      <c r="P1331">
        <f t="shared" si="123"/>
        <v>3</v>
      </c>
      <c r="Q1331">
        <f t="shared" si="123"/>
        <v>10</v>
      </c>
    </row>
    <row r="1332" spans="4:17">
      <c r="E1332" t="s">
        <v>300</v>
      </c>
      <c r="F1332">
        <v>6</v>
      </c>
      <c r="G1332">
        <v>1</v>
      </c>
      <c r="H1332">
        <v>7</v>
      </c>
      <c r="J1332" s="27">
        <f t="shared" si="124"/>
        <v>8</v>
      </c>
      <c r="K1332">
        <f t="shared" si="121"/>
        <v>8</v>
      </c>
      <c r="L1332" s="27" t="str">
        <f t="shared" si="125"/>
        <v>2021</v>
      </c>
      <c r="M1332" t="str">
        <f t="shared" si="122"/>
        <v>Culto Noturno</v>
      </c>
      <c r="N1332" t="str">
        <f t="shared" si="120"/>
        <v>Jovem</v>
      </c>
      <c r="O1332">
        <f t="shared" si="123"/>
        <v>6</v>
      </c>
      <c r="P1332">
        <f t="shared" si="123"/>
        <v>1</v>
      </c>
      <c r="Q1332">
        <f t="shared" si="123"/>
        <v>7</v>
      </c>
    </row>
    <row r="1333" spans="4:17">
      <c r="E1333" t="s">
        <v>289</v>
      </c>
      <c r="F1333">
        <v>6</v>
      </c>
      <c r="G1333">
        <v>4</v>
      </c>
      <c r="H1333">
        <v>10</v>
      </c>
      <c r="J1333" s="27">
        <f t="shared" si="124"/>
        <v>8</v>
      </c>
      <c r="K1333">
        <f t="shared" si="121"/>
        <v>8</v>
      </c>
      <c r="L1333" s="27" t="str">
        <f t="shared" si="125"/>
        <v>2021</v>
      </c>
      <c r="M1333" t="str">
        <f t="shared" si="122"/>
        <v>Culto Noturno</v>
      </c>
      <c r="N1333" t="str">
        <f t="shared" si="120"/>
        <v>Junior</v>
      </c>
      <c r="O1333">
        <f t="shared" si="123"/>
        <v>6</v>
      </c>
      <c r="P1333">
        <f t="shared" si="123"/>
        <v>4</v>
      </c>
      <c r="Q1333">
        <f t="shared" si="123"/>
        <v>10</v>
      </c>
    </row>
    <row r="1334" spans="4:17">
      <c r="D1334" t="s">
        <v>330</v>
      </c>
      <c r="F1334">
        <v>33</v>
      </c>
      <c r="G1334">
        <v>17</v>
      </c>
      <c r="H1334">
        <v>50</v>
      </c>
      <c r="J1334" s="27">
        <f t="shared" si="124"/>
        <v>8</v>
      </c>
      <c r="K1334">
        <f t="shared" si="121"/>
        <v>8</v>
      </c>
      <c r="L1334" s="27" t="str">
        <f t="shared" si="125"/>
        <v>2021</v>
      </c>
      <c r="M1334" t="str">
        <f t="shared" si="122"/>
        <v>Culto Noturno Total</v>
      </c>
      <c r="N1334" t="str">
        <f t="shared" si="120"/>
        <v>Total</v>
      </c>
      <c r="O1334">
        <f t="shared" si="123"/>
        <v>33</v>
      </c>
      <c r="P1334">
        <f t="shared" si="123"/>
        <v>17</v>
      </c>
      <c r="Q1334">
        <f t="shared" si="123"/>
        <v>50</v>
      </c>
    </row>
    <row r="1335" spans="4:17">
      <c r="D1335" t="s">
        <v>305</v>
      </c>
      <c r="E1335" t="s">
        <v>303</v>
      </c>
      <c r="F1335">
        <v>3</v>
      </c>
      <c r="G1335">
        <v>3</v>
      </c>
      <c r="H1335">
        <v>6</v>
      </c>
      <c r="J1335" s="27">
        <f t="shared" si="124"/>
        <v>8</v>
      </c>
      <c r="K1335">
        <f t="shared" si="121"/>
        <v>8</v>
      </c>
      <c r="L1335" s="27" t="str">
        <f t="shared" si="125"/>
        <v>2021</v>
      </c>
      <c r="M1335" t="str">
        <f t="shared" si="122"/>
        <v>EBD</v>
      </c>
      <c r="N1335" t="str">
        <f t="shared" si="120"/>
        <v>Adolescentes</v>
      </c>
      <c r="O1335">
        <f t="shared" si="123"/>
        <v>3</v>
      </c>
      <c r="P1335">
        <f t="shared" si="123"/>
        <v>3</v>
      </c>
      <c r="Q1335">
        <f t="shared" si="123"/>
        <v>6</v>
      </c>
    </row>
    <row r="1336" spans="4:17">
      <c r="E1336" t="s">
        <v>292</v>
      </c>
      <c r="F1336">
        <v>2</v>
      </c>
      <c r="G1336">
        <v>3</v>
      </c>
      <c r="H1336">
        <v>5</v>
      </c>
      <c r="J1336" s="27">
        <f t="shared" si="124"/>
        <v>8</v>
      </c>
      <c r="K1336">
        <f t="shared" si="121"/>
        <v>8</v>
      </c>
      <c r="L1336" s="27" t="str">
        <f t="shared" si="125"/>
        <v>2021</v>
      </c>
      <c r="M1336" t="str">
        <f t="shared" si="122"/>
        <v>EBD</v>
      </c>
      <c r="N1336" t="str">
        <f t="shared" si="120"/>
        <v>Adultos</v>
      </c>
      <c r="O1336">
        <f t="shared" si="123"/>
        <v>2</v>
      </c>
      <c r="P1336">
        <f t="shared" si="123"/>
        <v>3</v>
      </c>
      <c r="Q1336">
        <f t="shared" si="123"/>
        <v>5</v>
      </c>
    </row>
    <row r="1337" spans="4:17">
      <c r="E1337" t="s">
        <v>294</v>
      </c>
      <c r="F1337">
        <v>2</v>
      </c>
      <c r="G1337">
        <v>1</v>
      </c>
      <c r="H1337">
        <v>3</v>
      </c>
      <c r="J1337" s="27">
        <f t="shared" si="124"/>
        <v>8</v>
      </c>
      <c r="K1337">
        <f t="shared" si="121"/>
        <v>8</v>
      </c>
      <c r="L1337" s="27" t="str">
        <f t="shared" si="125"/>
        <v>2021</v>
      </c>
      <c r="M1337" t="str">
        <f t="shared" si="122"/>
        <v>EBD</v>
      </c>
      <c r="N1337" t="str">
        <f t="shared" si="120"/>
        <v>Berçário</v>
      </c>
      <c r="O1337">
        <f t="shared" si="123"/>
        <v>2</v>
      </c>
      <c r="P1337">
        <f t="shared" si="123"/>
        <v>1</v>
      </c>
      <c r="Q1337">
        <f t="shared" si="123"/>
        <v>3</v>
      </c>
    </row>
    <row r="1338" spans="4:17">
      <c r="E1338" t="s">
        <v>306</v>
      </c>
      <c r="F1338">
        <v>6</v>
      </c>
      <c r="G1338">
        <v>1</v>
      </c>
      <c r="H1338">
        <v>7</v>
      </c>
      <c r="J1338" s="27">
        <f t="shared" si="124"/>
        <v>8</v>
      </c>
      <c r="K1338">
        <f t="shared" si="121"/>
        <v>8</v>
      </c>
      <c r="L1338" s="27" t="str">
        <f t="shared" si="125"/>
        <v>2021</v>
      </c>
      <c r="M1338" t="str">
        <f t="shared" si="122"/>
        <v>EBD</v>
      </c>
      <c r="N1338" t="str">
        <f t="shared" si="120"/>
        <v>Idosos</v>
      </c>
      <c r="O1338">
        <f t="shared" si="123"/>
        <v>6</v>
      </c>
      <c r="P1338">
        <f t="shared" si="123"/>
        <v>1</v>
      </c>
      <c r="Q1338">
        <f t="shared" si="123"/>
        <v>7</v>
      </c>
    </row>
    <row r="1339" spans="4:17">
      <c r="E1339" t="s">
        <v>300</v>
      </c>
      <c r="F1339">
        <v>2</v>
      </c>
      <c r="G1339">
        <v>1</v>
      </c>
      <c r="H1339">
        <v>3</v>
      </c>
      <c r="J1339" s="27">
        <f t="shared" si="124"/>
        <v>8</v>
      </c>
      <c r="K1339">
        <f t="shared" si="121"/>
        <v>8</v>
      </c>
      <c r="L1339" s="27" t="str">
        <f t="shared" si="125"/>
        <v>2021</v>
      </c>
      <c r="M1339" t="str">
        <f t="shared" si="122"/>
        <v>EBD</v>
      </c>
      <c r="N1339" t="str">
        <f t="shared" si="120"/>
        <v>Jovem</v>
      </c>
      <c r="O1339">
        <f t="shared" si="123"/>
        <v>2</v>
      </c>
      <c r="P1339">
        <f t="shared" si="123"/>
        <v>1</v>
      </c>
      <c r="Q1339">
        <f t="shared" si="123"/>
        <v>3</v>
      </c>
    </row>
    <row r="1340" spans="4:17">
      <c r="E1340" t="s">
        <v>289</v>
      </c>
      <c r="F1340">
        <v>7</v>
      </c>
      <c r="G1340">
        <v>4</v>
      </c>
      <c r="H1340">
        <v>11</v>
      </c>
      <c r="J1340" s="27">
        <f t="shared" si="124"/>
        <v>8</v>
      </c>
      <c r="K1340">
        <f t="shared" si="121"/>
        <v>8</v>
      </c>
      <c r="L1340" s="27" t="str">
        <f t="shared" si="125"/>
        <v>2021</v>
      </c>
      <c r="M1340" t="str">
        <f t="shared" si="122"/>
        <v>EBD</v>
      </c>
      <c r="N1340" t="str">
        <f t="shared" si="120"/>
        <v>Junior</v>
      </c>
      <c r="O1340">
        <f t="shared" si="123"/>
        <v>7</v>
      </c>
      <c r="P1340">
        <f t="shared" si="123"/>
        <v>4</v>
      </c>
      <c r="Q1340">
        <f t="shared" si="123"/>
        <v>11</v>
      </c>
    </row>
    <row r="1341" spans="4:17">
      <c r="D1341" t="s">
        <v>331</v>
      </c>
      <c r="F1341">
        <v>22</v>
      </c>
      <c r="G1341">
        <v>13</v>
      </c>
      <c r="H1341">
        <v>35</v>
      </c>
      <c r="J1341" s="27">
        <f t="shared" si="124"/>
        <v>8</v>
      </c>
      <c r="K1341">
        <f t="shared" si="121"/>
        <v>8</v>
      </c>
      <c r="L1341" s="27" t="str">
        <f t="shared" si="125"/>
        <v>2021</v>
      </c>
      <c r="M1341" t="str">
        <f t="shared" si="122"/>
        <v>EBD Total</v>
      </c>
      <c r="N1341" t="str">
        <f t="shared" si="120"/>
        <v>Total</v>
      </c>
      <c r="O1341">
        <f t="shared" si="123"/>
        <v>22</v>
      </c>
      <c r="P1341">
        <f t="shared" si="123"/>
        <v>13</v>
      </c>
      <c r="Q1341">
        <f t="shared" si="123"/>
        <v>35</v>
      </c>
    </row>
    <row r="1342" spans="4:17">
      <c r="D1342" t="s">
        <v>304</v>
      </c>
      <c r="E1342" t="s">
        <v>303</v>
      </c>
      <c r="F1342">
        <v>5</v>
      </c>
      <c r="G1342">
        <v>4</v>
      </c>
      <c r="H1342">
        <v>9</v>
      </c>
      <c r="J1342" s="27">
        <f t="shared" si="124"/>
        <v>8</v>
      </c>
      <c r="K1342">
        <f t="shared" si="121"/>
        <v>8</v>
      </c>
      <c r="L1342" s="27" t="str">
        <f t="shared" si="125"/>
        <v>2021</v>
      </c>
      <c r="M1342" t="str">
        <f t="shared" si="122"/>
        <v>Reunião</v>
      </c>
      <c r="N1342" t="str">
        <f t="shared" si="120"/>
        <v>Adolescentes</v>
      </c>
      <c r="O1342">
        <f t="shared" si="123"/>
        <v>5</v>
      </c>
      <c r="P1342">
        <f t="shared" si="123"/>
        <v>4</v>
      </c>
      <c r="Q1342">
        <f t="shared" si="123"/>
        <v>9</v>
      </c>
    </row>
    <row r="1343" spans="4:17">
      <c r="E1343" t="s">
        <v>292</v>
      </c>
      <c r="F1343">
        <v>5</v>
      </c>
      <c r="G1343">
        <v>2</v>
      </c>
      <c r="H1343">
        <v>7</v>
      </c>
      <c r="J1343" s="27">
        <f t="shared" si="124"/>
        <v>8</v>
      </c>
      <c r="K1343">
        <f t="shared" si="121"/>
        <v>8</v>
      </c>
      <c r="L1343" s="27" t="str">
        <f t="shared" si="125"/>
        <v>2021</v>
      </c>
      <c r="M1343" t="str">
        <f t="shared" si="122"/>
        <v>Reunião</v>
      </c>
      <c r="N1343" t="str">
        <f t="shared" si="120"/>
        <v>Adultos</v>
      </c>
      <c r="O1343">
        <f t="shared" si="123"/>
        <v>5</v>
      </c>
      <c r="P1343">
        <f t="shared" si="123"/>
        <v>2</v>
      </c>
      <c r="Q1343">
        <f t="shared" si="123"/>
        <v>7</v>
      </c>
    </row>
    <row r="1344" spans="4:17">
      <c r="E1344" t="s">
        <v>294</v>
      </c>
      <c r="F1344">
        <v>1</v>
      </c>
      <c r="G1344">
        <v>1</v>
      </c>
      <c r="H1344">
        <v>2</v>
      </c>
      <c r="J1344" s="27">
        <f t="shared" si="124"/>
        <v>8</v>
      </c>
      <c r="K1344">
        <f t="shared" si="121"/>
        <v>8</v>
      </c>
      <c r="L1344" s="27" t="str">
        <f t="shared" si="125"/>
        <v>2021</v>
      </c>
      <c r="M1344" t="str">
        <f t="shared" si="122"/>
        <v>Reunião</v>
      </c>
      <c r="N1344" t="str">
        <f t="shared" si="120"/>
        <v>Berçário</v>
      </c>
      <c r="O1344">
        <f t="shared" si="123"/>
        <v>1</v>
      </c>
      <c r="P1344">
        <f t="shared" si="123"/>
        <v>1</v>
      </c>
      <c r="Q1344">
        <f t="shared" si="123"/>
        <v>2</v>
      </c>
    </row>
    <row r="1345" spans="3:17">
      <c r="E1345" t="s">
        <v>306</v>
      </c>
      <c r="F1345">
        <v>5</v>
      </c>
      <c r="G1345">
        <v>2</v>
      </c>
      <c r="H1345">
        <v>7</v>
      </c>
      <c r="J1345" s="27">
        <f t="shared" si="124"/>
        <v>8</v>
      </c>
      <c r="K1345">
        <f t="shared" si="121"/>
        <v>8</v>
      </c>
      <c r="L1345" s="27" t="str">
        <f t="shared" si="125"/>
        <v>2021</v>
      </c>
      <c r="M1345" t="str">
        <f t="shared" si="122"/>
        <v>Reunião</v>
      </c>
      <c r="N1345" t="str">
        <f t="shared" si="120"/>
        <v>Idosos</v>
      </c>
      <c r="O1345">
        <f t="shared" si="123"/>
        <v>5</v>
      </c>
      <c r="P1345">
        <f t="shared" si="123"/>
        <v>2</v>
      </c>
      <c r="Q1345">
        <f t="shared" si="123"/>
        <v>7</v>
      </c>
    </row>
    <row r="1346" spans="3:17">
      <c r="E1346" t="s">
        <v>300</v>
      </c>
      <c r="F1346">
        <v>4</v>
      </c>
      <c r="G1346">
        <v>2</v>
      </c>
      <c r="H1346">
        <v>6</v>
      </c>
      <c r="J1346" s="27">
        <f t="shared" si="124"/>
        <v>8</v>
      </c>
      <c r="K1346">
        <f t="shared" si="121"/>
        <v>8</v>
      </c>
      <c r="L1346" s="27" t="str">
        <f t="shared" si="125"/>
        <v>2021</v>
      </c>
      <c r="M1346" t="str">
        <f t="shared" si="122"/>
        <v>Reunião</v>
      </c>
      <c r="N1346" t="str">
        <f t="shared" si="120"/>
        <v>Jovem</v>
      </c>
      <c r="O1346">
        <f t="shared" si="123"/>
        <v>4</v>
      </c>
      <c r="P1346">
        <f t="shared" si="123"/>
        <v>2</v>
      </c>
      <c r="Q1346">
        <f t="shared" si="123"/>
        <v>6</v>
      </c>
    </row>
    <row r="1347" spans="3:17">
      <c r="E1347" t="s">
        <v>289</v>
      </c>
      <c r="F1347">
        <v>4</v>
      </c>
      <c r="G1347">
        <v>1</v>
      </c>
      <c r="H1347">
        <v>5</v>
      </c>
      <c r="J1347" s="27">
        <f t="shared" si="124"/>
        <v>8</v>
      </c>
      <c r="K1347">
        <f t="shared" si="121"/>
        <v>8</v>
      </c>
      <c r="L1347" s="27" t="str">
        <f t="shared" si="125"/>
        <v>2021</v>
      </c>
      <c r="M1347" t="str">
        <f t="shared" si="122"/>
        <v>Reunião</v>
      </c>
      <c r="N1347" t="str">
        <f t="shared" si="120"/>
        <v>Junior</v>
      </c>
      <c r="O1347">
        <f t="shared" si="123"/>
        <v>4</v>
      </c>
      <c r="P1347">
        <f t="shared" si="123"/>
        <v>1</v>
      </c>
      <c r="Q1347">
        <f t="shared" si="123"/>
        <v>5</v>
      </c>
    </row>
    <row r="1348" spans="3:17">
      <c r="D1348" t="s">
        <v>332</v>
      </c>
      <c r="F1348">
        <v>24</v>
      </c>
      <c r="G1348">
        <v>12</v>
      </c>
      <c r="H1348">
        <v>36</v>
      </c>
      <c r="J1348" s="27">
        <f t="shared" si="124"/>
        <v>8</v>
      </c>
      <c r="K1348">
        <f t="shared" si="121"/>
        <v>8</v>
      </c>
      <c r="L1348" s="27" t="str">
        <f t="shared" si="125"/>
        <v>2021</v>
      </c>
      <c r="M1348" t="str">
        <f t="shared" si="122"/>
        <v>Reunião Total</v>
      </c>
      <c r="N1348" t="str">
        <f t="shared" ref="N1348:N1411" si="126">IF(E1348="","Total",E1348)</f>
        <v>Total</v>
      </c>
      <c r="O1348">
        <f t="shared" si="123"/>
        <v>24</v>
      </c>
      <c r="P1348">
        <f t="shared" si="123"/>
        <v>12</v>
      </c>
      <c r="Q1348">
        <f t="shared" si="123"/>
        <v>36</v>
      </c>
    </row>
    <row r="1349" spans="3:17">
      <c r="C1349">
        <v>15</v>
      </c>
      <c r="D1349" t="s">
        <v>299</v>
      </c>
      <c r="E1349" t="s">
        <v>303</v>
      </c>
      <c r="F1349">
        <v>3</v>
      </c>
      <c r="G1349">
        <v>2</v>
      </c>
      <c r="H1349">
        <v>5</v>
      </c>
      <c r="J1349" s="27">
        <f t="shared" si="124"/>
        <v>15</v>
      </c>
      <c r="K1349">
        <f t="shared" ref="K1349:K1412" si="127">IF(B1349="",K1348,VLOOKUP(B1349,$U$3:$V$14,2,0))</f>
        <v>8</v>
      </c>
      <c r="L1349" s="27" t="str">
        <f t="shared" si="125"/>
        <v>2021</v>
      </c>
      <c r="M1349" t="str">
        <f t="shared" ref="M1349:M1412" si="128">IF(D1349="",M1348,D1349)</f>
        <v>Assembléia Extraordinária</v>
      </c>
      <c r="N1349" t="str">
        <f t="shared" si="126"/>
        <v>Adolescentes</v>
      </c>
      <c r="O1349">
        <f t="shared" ref="O1349:Q1412" si="129">F1349</f>
        <v>3</v>
      </c>
      <c r="P1349">
        <f t="shared" si="129"/>
        <v>2</v>
      </c>
      <c r="Q1349">
        <f t="shared" si="129"/>
        <v>5</v>
      </c>
    </row>
    <row r="1350" spans="3:17">
      <c r="E1350" t="s">
        <v>292</v>
      </c>
      <c r="F1350">
        <v>10</v>
      </c>
      <c r="G1350">
        <v>5</v>
      </c>
      <c r="H1350">
        <v>15</v>
      </c>
      <c r="J1350" s="27">
        <f t="shared" ref="J1350:J1413" si="130">IF(C1350="",J1349,C1350)</f>
        <v>15</v>
      </c>
      <c r="K1350">
        <f t="shared" si="127"/>
        <v>8</v>
      </c>
      <c r="L1350" s="27" t="str">
        <f t="shared" ref="L1350:L1413" si="131">IF(A1350="",L1349,A1350)</f>
        <v>2021</v>
      </c>
      <c r="M1350" t="str">
        <f t="shared" si="128"/>
        <v>Assembléia Extraordinária</v>
      </c>
      <c r="N1350" t="str">
        <f t="shared" si="126"/>
        <v>Adultos</v>
      </c>
      <c r="O1350">
        <f t="shared" si="129"/>
        <v>10</v>
      </c>
      <c r="P1350">
        <f t="shared" si="129"/>
        <v>5</v>
      </c>
      <c r="Q1350">
        <f t="shared" si="129"/>
        <v>15</v>
      </c>
    </row>
    <row r="1351" spans="3:17">
      <c r="E1351" t="s">
        <v>294</v>
      </c>
      <c r="F1351">
        <v>1</v>
      </c>
      <c r="G1351">
        <v>3</v>
      </c>
      <c r="H1351">
        <v>4</v>
      </c>
      <c r="J1351" s="27">
        <f t="shared" si="130"/>
        <v>15</v>
      </c>
      <c r="K1351">
        <f t="shared" si="127"/>
        <v>8</v>
      </c>
      <c r="L1351" s="27" t="str">
        <f t="shared" si="131"/>
        <v>2021</v>
      </c>
      <c r="M1351" t="str">
        <f t="shared" si="128"/>
        <v>Assembléia Extraordinária</v>
      </c>
      <c r="N1351" t="str">
        <f t="shared" si="126"/>
        <v>Berçário</v>
      </c>
      <c r="O1351">
        <f t="shared" si="129"/>
        <v>1</v>
      </c>
      <c r="P1351">
        <f t="shared" si="129"/>
        <v>3</v>
      </c>
      <c r="Q1351">
        <f t="shared" si="129"/>
        <v>4</v>
      </c>
    </row>
    <row r="1352" spans="3:17">
      <c r="E1352" t="s">
        <v>306</v>
      </c>
      <c r="F1352">
        <v>2</v>
      </c>
      <c r="G1352">
        <v>3</v>
      </c>
      <c r="H1352">
        <v>5</v>
      </c>
      <c r="J1352" s="27">
        <f t="shared" si="130"/>
        <v>15</v>
      </c>
      <c r="K1352">
        <f t="shared" si="127"/>
        <v>8</v>
      </c>
      <c r="L1352" s="27" t="str">
        <f t="shared" si="131"/>
        <v>2021</v>
      </c>
      <c r="M1352" t="str">
        <f t="shared" si="128"/>
        <v>Assembléia Extraordinária</v>
      </c>
      <c r="N1352" t="str">
        <f t="shared" si="126"/>
        <v>Idosos</v>
      </c>
      <c r="O1352">
        <f t="shared" si="129"/>
        <v>2</v>
      </c>
      <c r="P1352">
        <f t="shared" si="129"/>
        <v>3</v>
      </c>
      <c r="Q1352">
        <f t="shared" si="129"/>
        <v>5</v>
      </c>
    </row>
    <row r="1353" spans="3:17">
      <c r="E1353" t="s">
        <v>300</v>
      </c>
      <c r="F1353">
        <v>2</v>
      </c>
      <c r="G1353">
        <v>1</v>
      </c>
      <c r="H1353">
        <v>3</v>
      </c>
      <c r="J1353" s="27">
        <f t="shared" si="130"/>
        <v>15</v>
      </c>
      <c r="K1353">
        <f t="shared" si="127"/>
        <v>8</v>
      </c>
      <c r="L1353" s="27" t="str">
        <f t="shared" si="131"/>
        <v>2021</v>
      </c>
      <c r="M1353" t="str">
        <f t="shared" si="128"/>
        <v>Assembléia Extraordinária</v>
      </c>
      <c r="N1353" t="str">
        <f t="shared" si="126"/>
        <v>Jovem</v>
      </c>
      <c r="O1353">
        <f t="shared" si="129"/>
        <v>2</v>
      </c>
      <c r="P1353">
        <f t="shared" si="129"/>
        <v>1</v>
      </c>
      <c r="Q1353">
        <f t="shared" si="129"/>
        <v>3</v>
      </c>
    </row>
    <row r="1354" spans="3:17">
      <c r="E1354" t="s">
        <v>289</v>
      </c>
      <c r="F1354">
        <v>3</v>
      </c>
      <c r="G1354">
        <v>3</v>
      </c>
      <c r="H1354">
        <v>6</v>
      </c>
      <c r="J1354" s="27">
        <f t="shared" si="130"/>
        <v>15</v>
      </c>
      <c r="K1354">
        <f t="shared" si="127"/>
        <v>8</v>
      </c>
      <c r="L1354" s="27" t="str">
        <f t="shared" si="131"/>
        <v>2021</v>
      </c>
      <c r="M1354" t="str">
        <f t="shared" si="128"/>
        <v>Assembléia Extraordinária</v>
      </c>
      <c r="N1354" t="str">
        <f t="shared" si="126"/>
        <v>Junior</v>
      </c>
      <c r="O1354">
        <f t="shared" si="129"/>
        <v>3</v>
      </c>
      <c r="P1354">
        <f t="shared" si="129"/>
        <v>3</v>
      </c>
      <c r="Q1354">
        <f t="shared" si="129"/>
        <v>6</v>
      </c>
    </row>
    <row r="1355" spans="3:17">
      <c r="D1355" t="s">
        <v>327</v>
      </c>
      <c r="F1355">
        <v>21</v>
      </c>
      <c r="G1355">
        <v>17</v>
      </c>
      <c r="H1355">
        <v>38</v>
      </c>
      <c r="J1355" s="27">
        <f t="shared" si="130"/>
        <v>15</v>
      </c>
      <c r="K1355">
        <f t="shared" si="127"/>
        <v>8</v>
      </c>
      <c r="L1355" s="27" t="str">
        <f t="shared" si="131"/>
        <v>2021</v>
      </c>
      <c r="M1355" t="str">
        <f t="shared" si="128"/>
        <v>Assembléia Extraordinária Total</v>
      </c>
      <c r="N1355" t="str">
        <f t="shared" si="126"/>
        <v>Total</v>
      </c>
      <c r="O1355">
        <f t="shared" si="129"/>
        <v>21</v>
      </c>
      <c r="P1355">
        <f t="shared" si="129"/>
        <v>17</v>
      </c>
      <c r="Q1355">
        <f t="shared" si="129"/>
        <v>38</v>
      </c>
    </row>
    <row r="1356" spans="3:17">
      <c r="D1356" t="s">
        <v>298</v>
      </c>
      <c r="E1356" t="s">
        <v>303</v>
      </c>
      <c r="F1356">
        <v>2</v>
      </c>
      <c r="G1356">
        <v>2</v>
      </c>
      <c r="H1356">
        <v>4</v>
      </c>
      <c r="J1356" s="27">
        <f t="shared" si="130"/>
        <v>15</v>
      </c>
      <c r="K1356">
        <f t="shared" si="127"/>
        <v>8</v>
      </c>
      <c r="L1356" s="27" t="str">
        <f t="shared" si="131"/>
        <v>2021</v>
      </c>
      <c r="M1356" t="str">
        <f t="shared" si="128"/>
        <v>Assembléia Ordinária</v>
      </c>
      <c r="N1356" t="str">
        <f t="shared" si="126"/>
        <v>Adolescentes</v>
      </c>
      <c r="O1356">
        <f t="shared" si="129"/>
        <v>2</v>
      </c>
      <c r="P1356">
        <f t="shared" si="129"/>
        <v>2</v>
      </c>
      <c r="Q1356">
        <f t="shared" si="129"/>
        <v>4</v>
      </c>
    </row>
    <row r="1357" spans="3:17">
      <c r="E1357" t="s">
        <v>292</v>
      </c>
      <c r="F1357">
        <v>11</v>
      </c>
      <c r="G1357">
        <v>5</v>
      </c>
      <c r="H1357">
        <v>16</v>
      </c>
      <c r="J1357" s="27">
        <f t="shared" si="130"/>
        <v>15</v>
      </c>
      <c r="K1357">
        <f t="shared" si="127"/>
        <v>8</v>
      </c>
      <c r="L1357" s="27" t="str">
        <f t="shared" si="131"/>
        <v>2021</v>
      </c>
      <c r="M1357" t="str">
        <f t="shared" si="128"/>
        <v>Assembléia Ordinária</v>
      </c>
      <c r="N1357" t="str">
        <f t="shared" si="126"/>
        <v>Adultos</v>
      </c>
      <c r="O1357">
        <f t="shared" si="129"/>
        <v>11</v>
      </c>
      <c r="P1357">
        <f t="shared" si="129"/>
        <v>5</v>
      </c>
      <c r="Q1357">
        <f t="shared" si="129"/>
        <v>16</v>
      </c>
    </row>
    <row r="1358" spans="3:17">
      <c r="E1358" t="s">
        <v>294</v>
      </c>
      <c r="F1358">
        <v>2</v>
      </c>
      <c r="G1358">
        <v>2</v>
      </c>
      <c r="H1358">
        <v>4</v>
      </c>
      <c r="J1358" s="27">
        <f t="shared" si="130"/>
        <v>15</v>
      </c>
      <c r="K1358">
        <f t="shared" si="127"/>
        <v>8</v>
      </c>
      <c r="L1358" s="27" t="str">
        <f t="shared" si="131"/>
        <v>2021</v>
      </c>
      <c r="M1358" t="str">
        <f t="shared" si="128"/>
        <v>Assembléia Ordinária</v>
      </c>
      <c r="N1358" t="str">
        <f t="shared" si="126"/>
        <v>Berçário</v>
      </c>
      <c r="O1358">
        <f t="shared" si="129"/>
        <v>2</v>
      </c>
      <c r="P1358">
        <f t="shared" si="129"/>
        <v>2</v>
      </c>
      <c r="Q1358">
        <f t="shared" si="129"/>
        <v>4</v>
      </c>
    </row>
    <row r="1359" spans="3:17">
      <c r="E1359" t="s">
        <v>306</v>
      </c>
      <c r="F1359">
        <v>6</v>
      </c>
      <c r="G1359">
        <v>3</v>
      </c>
      <c r="H1359">
        <v>9</v>
      </c>
      <c r="J1359" s="27">
        <f t="shared" si="130"/>
        <v>15</v>
      </c>
      <c r="K1359">
        <f t="shared" si="127"/>
        <v>8</v>
      </c>
      <c r="L1359" s="27" t="str">
        <f t="shared" si="131"/>
        <v>2021</v>
      </c>
      <c r="M1359" t="str">
        <f t="shared" si="128"/>
        <v>Assembléia Ordinária</v>
      </c>
      <c r="N1359" t="str">
        <f t="shared" si="126"/>
        <v>Idosos</v>
      </c>
      <c r="O1359">
        <f t="shared" si="129"/>
        <v>6</v>
      </c>
      <c r="P1359">
        <f t="shared" si="129"/>
        <v>3</v>
      </c>
      <c r="Q1359">
        <f t="shared" si="129"/>
        <v>9</v>
      </c>
    </row>
    <row r="1360" spans="3:17">
      <c r="E1360" t="s">
        <v>300</v>
      </c>
      <c r="F1360">
        <v>3</v>
      </c>
      <c r="G1360">
        <v>1</v>
      </c>
      <c r="H1360">
        <v>4</v>
      </c>
      <c r="J1360" s="27">
        <f t="shared" si="130"/>
        <v>15</v>
      </c>
      <c r="K1360">
        <f t="shared" si="127"/>
        <v>8</v>
      </c>
      <c r="L1360" s="27" t="str">
        <f t="shared" si="131"/>
        <v>2021</v>
      </c>
      <c r="M1360" t="str">
        <f t="shared" si="128"/>
        <v>Assembléia Ordinária</v>
      </c>
      <c r="N1360" t="str">
        <f t="shared" si="126"/>
        <v>Jovem</v>
      </c>
      <c r="O1360">
        <f t="shared" si="129"/>
        <v>3</v>
      </c>
      <c r="P1360">
        <f t="shared" si="129"/>
        <v>1</v>
      </c>
      <c r="Q1360">
        <f t="shared" si="129"/>
        <v>4</v>
      </c>
    </row>
    <row r="1361" spans="4:17">
      <c r="E1361" t="s">
        <v>289</v>
      </c>
      <c r="F1361">
        <v>2</v>
      </c>
      <c r="G1361">
        <v>3</v>
      </c>
      <c r="H1361">
        <v>5</v>
      </c>
      <c r="J1361" s="27">
        <f t="shared" si="130"/>
        <v>15</v>
      </c>
      <c r="K1361">
        <f t="shared" si="127"/>
        <v>8</v>
      </c>
      <c r="L1361" s="27" t="str">
        <f t="shared" si="131"/>
        <v>2021</v>
      </c>
      <c r="M1361" t="str">
        <f t="shared" si="128"/>
        <v>Assembléia Ordinária</v>
      </c>
      <c r="N1361" t="str">
        <f t="shared" si="126"/>
        <v>Junior</v>
      </c>
      <c r="O1361">
        <f t="shared" si="129"/>
        <v>2</v>
      </c>
      <c r="P1361">
        <f t="shared" si="129"/>
        <v>3</v>
      </c>
      <c r="Q1361">
        <f t="shared" si="129"/>
        <v>5</v>
      </c>
    </row>
    <row r="1362" spans="4:17">
      <c r="D1362" t="s">
        <v>328</v>
      </c>
      <c r="F1362">
        <v>26</v>
      </c>
      <c r="G1362">
        <v>16</v>
      </c>
      <c r="H1362">
        <v>42</v>
      </c>
      <c r="J1362" s="27">
        <f t="shared" si="130"/>
        <v>15</v>
      </c>
      <c r="K1362">
        <f t="shared" si="127"/>
        <v>8</v>
      </c>
      <c r="L1362" s="27" t="str">
        <f t="shared" si="131"/>
        <v>2021</v>
      </c>
      <c r="M1362" t="str">
        <f t="shared" si="128"/>
        <v>Assembléia Ordinária Total</v>
      </c>
      <c r="N1362" t="str">
        <f t="shared" si="126"/>
        <v>Total</v>
      </c>
      <c r="O1362">
        <f t="shared" si="129"/>
        <v>26</v>
      </c>
      <c r="P1362">
        <f t="shared" si="129"/>
        <v>16</v>
      </c>
      <c r="Q1362">
        <f t="shared" si="129"/>
        <v>42</v>
      </c>
    </row>
    <row r="1363" spans="4:17">
      <c r="D1363" t="s">
        <v>296</v>
      </c>
      <c r="E1363" t="s">
        <v>303</v>
      </c>
      <c r="F1363">
        <v>5</v>
      </c>
      <c r="G1363">
        <v>4</v>
      </c>
      <c r="H1363">
        <v>9</v>
      </c>
      <c r="J1363" s="27">
        <f t="shared" si="130"/>
        <v>15</v>
      </c>
      <c r="K1363">
        <f t="shared" si="127"/>
        <v>8</v>
      </c>
      <c r="L1363" s="27" t="str">
        <f t="shared" si="131"/>
        <v>2021</v>
      </c>
      <c r="M1363" t="str">
        <f t="shared" si="128"/>
        <v>Culto Matutino</v>
      </c>
      <c r="N1363" t="str">
        <f t="shared" si="126"/>
        <v>Adolescentes</v>
      </c>
      <c r="O1363">
        <f t="shared" si="129"/>
        <v>5</v>
      </c>
      <c r="P1363">
        <f t="shared" si="129"/>
        <v>4</v>
      </c>
      <c r="Q1363">
        <f t="shared" si="129"/>
        <v>9</v>
      </c>
    </row>
    <row r="1364" spans="4:17">
      <c r="E1364" t="s">
        <v>292</v>
      </c>
      <c r="F1364">
        <v>11</v>
      </c>
      <c r="G1364">
        <v>4</v>
      </c>
      <c r="H1364">
        <v>15</v>
      </c>
      <c r="J1364" s="27">
        <f t="shared" si="130"/>
        <v>15</v>
      </c>
      <c r="K1364">
        <f t="shared" si="127"/>
        <v>8</v>
      </c>
      <c r="L1364" s="27" t="str">
        <f t="shared" si="131"/>
        <v>2021</v>
      </c>
      <c r="M1364" t="str">
        <f t="shared" si="128"/>
        <v>Culto Matutino</v>
      </c>
      <c r="N1364" t="str">
        <f t="shared" si="126"/>
        <v>Adultos</v>
      </c>
      <c r="O1364">
        <f t="shared" si="129"/>
        <v>11</v>
      </c>
      <c r="P1364">
        <f t="shared" si="129"/>
        <v>4</v>
      </c>
      <c r="Q1364">
        <f t="shared" si="129"/>
        <v>15</v>
      </c>
    </row>
    <row r="1365" spans="4:17">
      <c r="E1365" t="s">
        <v>294</v>
      </c>
      <c r="F1365">
        <v>2</v>
      </c>
      <c r="G1365">
        <v>3</v>
      </c>
      <c r="H1365">
        <v>5</v>
      </c>
      <c r="J1365" s="27">
        <f t="shared" si="130"/>
        <v>15</v>
      </c>
      <c r="K1365">
        <f t="shared" si="127"/>
        <v>8</v>
      </c>
      <c r="L1365" s="27" t="str">
        <f t="shared" si="131"/>
        <v>2021</v>
      </c>
      <c r="M1365" t="str">
        <f t="shared" si="128"/>
        <v>Culto Matutino</v>
      </c>
      <c r="N1365" t="str">
        <f t="shared" si="126"/>
        <v>Berçário</v>
      </c>
      <c r="O1365">
        <f t="shared" si="129"/>
        <v>2</v>
      </c>
      <c r="P1365">
        <f t="shared" si="129"/>
        <v>3</v>
      </c>
      <c r="Q1365">
        <f t="shared" si="129"/>
        <v>5</v>
      </c>
    </row>
    <row r="1366" spans="4:17">
      <c r="E1366" t="s">
        <v>306</v>
      </c>
      <c r="F1366">
        <v>4</v>
      </c>
      <c r="G1366">
        <v>3</v>
      </c>
      <c r="H1366">
        <v>7</v>
      </c>
      <c r="J1366" s="27">
        <f t="shared" si="130"/>
        <v>15</v>
      </c>
      <c r="K1366">
        <f t="shared" si="127"/>
        <v>8</v>
      </c>
      <c r="L1366" s="27" t="str">
        <f t="shared" si="131"/>
        <v>2021</v>
      </c>
      <c r="M1366" t="str">
        <f t="shared" si="128"/>
        <v>Culto Matutino</v>
      </c>
      <c r="N1366" t="str">
        <f t="shared" si="126"/>
        <v>Idosos</v>
      </c>
      <c r="O1366">
        <f t="shared" si="129"/>
        <v>4</v>
      </c>
      <c r="P1366">
        <f t="shared" si="129"/>
        <v>3</v>
      </c>
      <c r="Q1366">
        <f t="shared" si="129"/>
        <v>7</v>
      </c>
    </row>
    <row r="1367" spans="4:17">
      <c r="E1367" t="s">
        <v>300</v>
      </c>
      <c r="F1367">
        <v>2</v>
      </c>
      <c r="G1367">
        <v>2</v>
      </c>
      <c r="H1367">
        <v>4</v>
      </c>
      <c r="J1367" s="27">
        <f t="shared" si="130"/>
        <v>15</v>
      </c>
      <c r="K1367">
        <f t="shared" si="127"/>
        <v>8</v>
      </c>
      <c r="L1367" s="27" t="str">
        <f t="shared" si="131"/>
        <v>2021</v>
      </c>
      <c r="M1367" t="str">
        <f t="shared" si="128"/>
        <v>Culto Matutino</v>
      </c>
      <c r="N1367" t="str">
        <f t="shared" si="126"/>
        <v>Jovem</v>
      </c>
      <c r="O1367">
        <f t="shared" si="129"/>
        <v>2</v>
      </c>
      <c r="P1367">
        <f t="shared" si="129"/>
        <v>2</v>
      </c>
      <c r="Q1367">
        <f t="shared" si="129"/>
        <v>4</v>
      </c>
    </row>
    <row r="1368" spans="4:17">
      <c r="E1368" t="s">
        <v>289</v>
      </c>
      <c r="F1368">
        <v>7</v>
      </c>
      <c r="G1368">
        <v>1</v>
      </c>
      <c r="H1368">
        <v>8</v>
      </c>
      <c r="J1368" s="27">
        <f t="shared" si="130"/>
        <v>15</v>
      </c>
      <c r="K1368">
        <f t="shared" si="127"/>
        <v>8</v>
      </c>
      <c r="L1368" s="27" t="str">
        <f t="shared" si="131"/>
        <v>2021</v>
      </c>
      <c r="M1368" t="str">
        <f t="shared" si="128"/>
        <v>Culto Matutino</v>
      </c>
      <c r="N1368" t="str">
        <f t="shared" si="126"/>
        <v>Junior</v>
      </c>
      <c r="O1368">
        <f t="shared" si="129"/>
        <v>7</v>
      </c>
      <c r="P1368">
        <f t="shared" si="129"/>
        <v>1</v>
      </c>
      <c r="Q1368">
        <f t="shared" si="129"/>
        <v>8</v>
      </c>
    </row>
    <row r="1369" spans="4:17">
      <c r="D1369" t="s">
        <v>329</v>
      </c>
      <c r="F1369">
        <v>31</v>
      </c>
      <c r="G1369">
        <v>17</v>
      </c>
      <c r="H1369">
        <v>48</v>
      </c>
      <c r="J1369" s="27">
        <f t="shared" si="130"/>
        <v>15</v>
      </c>
      <c r="K1369">
        <f t="shared" si="127"/>
        <v>8</v>
      </c>
      <c r="L1369" s="27" t="str">
        <f t="shared" si="131"/>
        <v>2021</v>
      </c>
      <c r="M1369" t="str">
        <f t="shared" si="128"/>
        <v>Culto Matutino Total</v>
      </c>
      <c r="N1369" t="str">
        <f t="shared" si="126"/>
        <v>Total</v>
      </c>
      <c r="O1369">
        <f t="shared" si="129"/>
        <v>31</v>
      </c>
      <c r="P1369">
        <f t="shared" si="129"/>
        <v>17</v>
      </c>
      <c r="Q1369">
        <f t="shared" si="129"/>
        <v>48</v>
      </c>
    </row>
    <row r="1370" spans="4:17">
      <c r="D1370" t="s">
        <v>297</v>
      </c>
      <c r="E1370" t="s">
        <v>303</v>
      </c>
      <c r="F1370">
        <v>1</v>
      </c>
      <c r="G1370">
        <v>3</v>
      </c>
      <c r="H1370">
        <v>4</v>
      </c>
      <c r="J1370" s="27">
        <f t="shared" si="130"/>
        <v>15</v>
      </c>
      <c r="K1370">
        <f t="shared" si="127"/>
        <v>8</v>
      </c>
      <c r="L1370" s="27" t="str">
        <f t="shared" si="131"/>
        <v>2021</v>
      </c>
      <c r="M1370" t="str">
        <f t="shared" si="128"/>
        <v>Culto Noturno</v>
      </c>
      <c r="N1370" t="str">
        <f t="shared" si="126"/>
        <v>Adolescentes</v>
      </c>
      <c r="O1370">
        <f t="shared" si="129"/>
        <v>1</v>
      </c>
      <c r="P1370">
        <f t="shared" si="129"/>
        <v>3</v>
      </c>
      <c r="Q1370">
        <f t="shared" si="129"/>
        <v>4</v>
      </c>
    </row>
    <row r="1371" spans="4:17">
      <c r="E1371" t="s">
        <v>292</v>
      </c>
      <c r="F1371">
        <v>3</v>
      </c>
      <c r="G1371">
        <v>4</v>
      </c>
      <c r="H1371">
        <v>7</v>
      </c>
      <c r="J1371" s="27">
        <f t="shared" si="130"/>
        <v>15</v>
      </c>
      <c r="K1371">
        <f t="shared" si="127"/>
        <v>8</v>
      </c>
      <c r="L1371" s="27" t="str">
        <f t="shared" si="131"/>
        <v>2021</v>
      </c>
      <c r="M1371" t="str">
        <f t="shared" si="128"/>
        <v>Culto Noturno</v>
      </c>
      <c r="N1371" t="str">
        <f t="shared" si="126"/>
        <v>Adultos</v>
      </c>
      <c r="O1371">
        <f t="shared" si="129"/>
        <v>3</v>
      </c>
      <c r="P1371">
        <f t="shared" si="129"/>
        <v>4</v>
      </c>
      <c r="Q1371">
        <f t="shared" si="129"/>
        <v>7</v>
      </c>
    </row>
    <row r="1372" spans="4:17">
      <c r="E1372" t="s">
        <v>294</v>
      </c>
      <c r="F1372">
        <v>2</v>
      </c>
      <c r="G1372">
        <v>2</v>
      </c>
      <c r="H1372">
        <v>4</v>
      </c>
      <c r="J1372" s="27">
        <f t="shared" si="130"/>
        <v>15</v>
      </c>
      <c r="K1372">
        <f t="shared" si="127"/>
        <v>8</v>
      </c>
      <c r="L1372" s="27" t="str">
        <f t="shared" si="131"/>
        <v>2021</v>
      </c>
      <c r="M1372" t="str">
        <f t="shared" si="128"/>
        <v>Culto Noturno</v>
      </c>
      <c r="N1372" t="str">
        <f t="shared" si="126"/>
        <v>Berçário</v>
      </c>
      <c r="O1372">
        <f t="shared" si="129"/>
        <v>2</v>
      </c>
      <c r="P1372">
        <f t="shared" si="129"/>
        <v>2</v>
      </c>
      <c r="Q1372">
        <f t="shared" si="129"/>
        <v>4</v>
      </c>
    </row>
    <row r="1373" spans="4:17">
      <c r="E1373" t="s">
        <v>306</v>
      </c>
      <c r="F1373">
        <v>6</v>
      </c>
      <c r="G1373">
        <v>1</v>
      </c>
      <c r="H1373">
        <v>7</v>
      </c>
      <c r="J1373" s="27">
        <f t="shared" si="130"/>
        <v>15</v>
      </c>
      <c r="K1373">
        <f t="shared" si="127"/>
        <v>8</v>
      </c>
      <c r="L1373" s="27" t="str">
        <f t="shared" si="131"/>
        <v>2021</v>
      </c>
      <c r="M1373" t="str">
        <f t="shared" si="128"/>
        <v>Culto Noturno</v>
      </c>
      <c r="N1373" t="str">
        <f t="shared" si="126"/>
        <v>Idosos</v>
      </c>
      <c r="O1373">
        <f t="shared" si="129"/>
        <v>6</v>
      </c>
      <c r="P1373">
        <f t="shared" si="129"/>
        <v>1</v>
      </c>
      <c r="Q1373">
        <f t="shared" si="129"/>
        <v>7</v>
      </c>
    </row>
    <row r="1374" spans="4:17">
      <c r="E1374" t="s">
        <v>300</v>
      </c>
      <c r="F1374">
        <v>2</v>
      </c>
      <c r="G1374">
        <v>2</v>
      </c>
      <c r="H1374">
        <v>4</v>
      </c>
      <c r="J1374" s="27">
        <f t="shared" si="130"/>
        <v>15</v>
      </c>
      <c r="K1374">
        <f t="shared" si="127"/>
        <v>8</v>
      </c>
      <c r="L1374" s="27" t="str">
        <f t="shared" si="131"/>
        <v>2021</v>
      </c>
      <c r="M1374" t="str">
        <f t="shared" si="128"/>
        <v>Culto Noturno</v>
      </c>
      <c r="N1374" t="str">
        <f t="shared" si="126"/>
        <v>Jovem</v>
      </c>
      <c r="O1374">
        <f t="shared" si="129"/>
        <v>2</v>
      </c>
      <c r="P1374">
        <f t="shared" si="129"/>
        <v>2</v>
      </c>
      <c r="Q1374">
        <f t="shared" si="129"/>
        <v>4</v>
      </c>
    </row>
    <row r="1375" spans="4:17">
      <c r="E1375" t="s">
        <v>289</v>
      </c>
      <c r="F1375">
        <v>6</v>
      </c>
      <c r="G1375">
        <v>2</v>
      </c>
      <c r="H1375">
        <v>8</v>
      </c>
      <c r="J1375" s="27">
        <f t="shared" si="130"/>
        <v>15</v>
      </c>
      <c r="K1375">
        <f t="shared" si="127"/>
        <v>8</v>
      </c>
      <c r="L1375" s="27" t="str">
        <f t="shared" si="131"/>
        <v>2021</v>
      </c>
      <c r="M1375" t="str">
        <f t="shared" si="128"/>
        <v>Culto Noturno</v>
      </c>
      <c r="N1375" t="str">
        <f t="shared" si="126"/>
        <v>Junior</v>
      </c>
      <c r="O1375">
        <f t="shared" si="129"/>
        <v>6</v>
      </c>
      <c r="P1375">
        <f t="shared" si="129"/>
        <v>2</v>
      </c>
      <c r="Q1375">
        <f t="shared" si="129"/>
        <v>8</v>
      </c>
    </row>
    <row r="1376" spans="4:17">
      <c r="D1376" t="s">
        <v>330</v>
      </c>
      <c r="F1376">
        <v>20</v>
      </c>
      <c r="G1376">
        <v>14</v>
      </c>
      <c r="H1376">
        <v>34</v>
      </c>
      <c r="J1376" s="27">
        <f t="shared" si="130"/>
        <v>15</v>
      </c>
      <c r="K1376">
        <f t="shared" si="127"/>
        <v>8</v>
      </c>
      <c r="L1376" s="27" t="str">
        <f t="shared" si="131"/>
        <v>2021</v>
      </c>
      <c r="M1376" t="str">
        <f t="shared" si="128"/>
        <v>Culto Noturno Total</v>
      </c>
      <c r="N1376" t="str">
        <f t="shared" si="126"/>
        <v>Total</v>
      </c>
      <c r="O1376">
        <f t="shared" si="129"/>
        <v>20</v>
      </c>
      <c r="P1376">
        <f t="shared" si="129"/>
        <v>14</v>
      </c>
      <c r="Q1376">
        <f t="shared" si="129"/>
        <v>34</v>
      </c>
    </row>
    <row r="1377" spans="3:17">
      <c r="D1377" t="s">
        <v>305</v>
      </c>
      <c r="E1377" t="s">
        <v>303</v>
      </c>
      <c r="F1377">
        <v>5</v>
      </c>
      <c r="G1377">
        <v>2</v>
      </c>
      <c r="H1377">
        <v>7</v>
      </c>
      <c r="J1377" s="27">
        <f t="shared" si="130"/>
        <v>15</v>
      </c>
      <c r="K1377">
        <f t="shared" si="127"/>
        <v>8</v>
      </c>
      <c r="L1377" s="27" t="str">
        <f t="shared" si="131"/>
        <v>2021</v>
      </c>
      <c r="M1377" t="str">
        <f t="shared" si="128"/>
        <v>EBD</v>
      </c>
      <c r="N1377" t="str">
        <f t="shared" si="126"/>
        <v>Adolescentes</v>
      </c>
      <c r="O1377">
        <f t="shared" si="129"/>
        <v>5</v>
      </c>
      <c r="P1377">
        <f t="shared" si="129"/>
        <v>2</v>
      </c>
      <c r="Q1377">
        <f t="shared" si="129"/>
        <v>7</v>
      </c>
    </row>
    <row r="1378" spans="3:17">
      <c r="E1378" t="s">
        <v>292</v>
      </c>
      <c r="F1378">
        <v>10</v>
      </c>
      <c r="G1378">
        <v>3</v>
      </c>
      <c r="H1378">
        <v>13</v>
      </c>
      <c r="J1378" s="27">
        <f t="shared" si="130"/>
        <v>15</v>
      </c>
      <c r="K1378">
        <f t="shared" si="127"/>
        <v>8</v>
      </c>
      <c r="L1378" s="27" t="str">
        <f t="shared" si="131"/>
        <v>2021</v>
      </c>
      <c r="M1378" t="str">
        <f t="shared" si="128"/>
        <v>EBD</v>
      </c>
      <c r="N1378" t="str">
        <f t="shared" si="126"/>
        <v>Adultos</v>
      </c>
      <c r="O1378">
        <f t="shared" si="129"/>
        <v>10</v>
      </c>
      <c r="P1378">
        <f t="shared" si="129"/>
        <v>3</v>
      </c>
      <c r="Q1378">
        <f t="shared" si="129"/>
        <v>13</v>
      </c>
    </row>
    <row r="1379" spans="3:17">
      <c r="E1379" t="s">
        <v>294</v>
      </c>
      <c r="F1379">
        <v>2</v>
      </c>
      <c r="G1379">
        <v>1</v>
      </c>
      <c r="H1379">
        <v>3</v>
      </c>
      <c r="J1379" s="27">
        <f t="shared" si="130"/>
        <v>15</v>
      </c>
      <c r="K1379">
        <f t="shared" si="127"/>
        <v>8</v>
      </c>
      <c r="L1379" s="27" t="str">
        <f t="shared" si="131"/>
        <v>2021</v>
      </c>
      <c r="M1379" t="str">
        <f t="shared" si="128"/>
        <v>EBD</v>
      </c>
      <c r="N1379" t="str">
        <f t="shared" si="126"/>
        <v>Berçário</v>
      </c>
      <c r="O1379">
        <f t="shared" si="129"/>
        <v>2</v>
      </c>
      <c r="P1379">
        <f t="shared" si="129"/>
        <v>1</v>
      </c>
      <c r="Q1379">
        <f t="shared" si="129"/>
        <v>3</v>
      </c>
    </row>
    <row r="1380" spans="3:17">
      <c r="E1380" t="s">
        <v>306</v>
      </c>
      <c r="F1380">
        <v>5</v>
      </c>
      <c r="G1380">
        <v>3</v>
      </c>
      <c r="H1380">
        <v>8</v>
      </c>
      <c r="J1380" s="27">
        <f t="shared" si="130"/>
        <v>15</v>
      </c>
      <c r="K1380">
        <f t="shared" si="127"/>
        <v>8</v>
      </c>
      <c r="L1380" s="27" t="str">
        <f t="shared" si="131"/>
        <v>2021</v>
      </c>
      <c r="M1380" t="str">
        <f t="shared" si="128"/>
        <v>EBD</v>
      </c>
      <c r="N1380" t="str">
        <f t="shared" si="126"/>
        <v>Idosos</v>
      </c>
      <c r="O1380">
        <f t="shared" si="129"/>
        <v>5</v>
      </c>
      <c r="P1380">
        <f t="shared" si="129"/>
        <v>3</v>
      </c>
      <c r="Q1380">
        <f t="shared" si="129"/>
        <v>8</v>
      </c>
    </row>
    <row r="1381" spans="3:17">
      <c r="E1381" t="s">
        <v>300</v>
      </c>
      <c r="F1381">
        <v>2</v>
      </c>
      <c r="G1381">
        <v>2</v>
      </c>
      <c r="H1381">
        <v>4</v>
      </c>
      <c r="J1381" s="27">
        <f t="shared" si="130"/>
        <v>15</v>
      </c>
      <c r="K1381">
        <f t="shared" si="127"/>
        <v>8</v>
      </c>
      <c r="L1381" s="27" t="str">
        <f t="shared" si="131"/>
        <v>2021</v>
      </c>
      <c r="M1381" t="str">
        <f t="shared" si="128"/>
        <v>EBD</v>
      </c>
      <c r="N1381" t="str">
        <f t="shared" si="126"/>
        <v>Jovem</v>
      </c>
      <c r="O1381">
        <f t="shared" si="129"/>
        <v>2</v>
      </c>
      <c r="P1381">
        <f t="shared" si="129"/>
        <v>2</v>
      </c>
      <c r="Q1381">
        <f t="shared" si="129"/>
        <v>4</v>
      </c>
    </row>
    <row r="1382" spans="3:17">
      <c r="E1382" t="s">
        <v>289</v>
      </c>
      <c r="F1382">
        <v>4</v>
      </c>
      <c r="G1382">
        <v>4</v>
      </c>
      <c r="H1382">
        <v>8</v>
      </c>
      <c r="J1382" s="27">
        <f t="shared" si="130"/>
        <v>15</v>
      </c>
      <c r="K1382">
        <f t="shared" si="127"/>
        <v>8</v>
      </c>
      <c r="L1382" s="27" t="str">
        <f t="shared" si="131"/>
        <v>2021</v>
      </c>
      <c r="M1382" t="str">
        <f t="shared" si="128"/>
        <v>EBD</v>
      </c>
      <c r="N1382" t="str">
        <f t="shared" si="126"/>
        <v>Junior</v>
      </c>
      <c r="O1382">
        <f t="shared" si="129"/>
        <v>4</v>
      </c>
      <c r="P1382">
        <f t="shared" si="129"/>
        <v>4</v>
      </c>
      <c r="Q1382">
        <f t="shared" si="129"/>
        <v>8</v>
      </c>
    </row>
    <row r="1383" spans="3:17">
      <c r="D1383" t="s">
        <v>331</v>
      </c>
      <c r="F1383">
        <v>28</v>
      </c>
      <c r="G1383">
        <v>15</v>
      </c>
      <c r="H1383">
        <v>43</v>
      </c>
      <c r="J1383" s="27">
        <f t="shared" si="130"/>
        <v>15</v>
      </c>
      <c r="K1383">
        <f t="shared" si="127"/>
        <v>8</v>
      </c>
      <c r="L1383" s="27" t="str">
        <f t="shared" si="131"/>
        <v>2021</v>
      </c>
      <c r="M1383" t="str">
        <f t="shared" si="128"/>
        <v>EBD Total</v>
      </c>
      <c r="N1383" t="str">
        <f t="shared" si="126"/>
        <v>Total</v>
      </c>
      <c r="O1383">
        <f t="shared" si="129"/>
        <v>28</v>
      </c>
      <c r="P1383">
        <f t="shared" si="129"/>
        <v>15</v>
      </c>
      <c r="Q1383">
        <f t="shared" si="129"/>
        <v>43</v>
      </c>
    </row>
    <row r="1384" spans="3:17">
      <c r="D1384" t="s">
        <v>304</v>
      </c>
      <c r="E1384" t="s">
        <v>303</v>
      </c>
      <c r="F1384">
        <v>3</v>
      </c>
      <c r="G1384">
        <v>1</v>
      </c>
      <c r="H1384">
        <v>4</v>
      </c>
      <c r="J1384" s="27">
        <f t="shared" si="130"/>
        <v>15</v>
      </c>
      <c r="K1384">
        <f t="shared" si="127"/>
        <v>8</v>
      </c>
      <c r="L1384" s="27" t="str">
        <f t="shared" si="131"/>
        <v>2021</v>
      </c>
      <c r="M1384" t="str">
        <f t="shared" si="128"/>
        <v>Reunião</v>
      </c>
      <c r="N1384" t="str">
        <f t="shared" si="126"/>
        <v>Adolescentes</v>
      </c>
      <c r="O1384">
        <f t="shared" si="129"/>
        <v>3</v>
      </c>
      <c r="P1384">
        <f t="shared" si="129"/>
        <v>1</v>
      </c>
      <c r="Q1384">
        <f t="shared" si="129"/>
        <v>4</v>
      </c>
    </row>
    <row r="1385" spans="3:17">
      <c r="E1385" t="s">
        <v>292</v>
      </c>
      <c r="F1385">
        <v>9</v>
      </c>
      <c r="G1385">
        <v>2</v>
      </c>
      <c r="H1385">
        <v>11</v>
      </c>
      <c r="J1385" s="27">
        <f t="shared" si="130"/>
        <v>15</v>
      </c>
      <c r="K1385">
        <f t="shared" si="127"/>
        <v>8</v>
      </c>
      <c r="L1385" s="27" t="str">
        <f t="shared" si="131"/>
        <v>2021</v>
      </c>
      <c r="M1385" t="str">
        <f t="shared" si="128"/>
        <v>Reunião</v>
      </c>
      <c r="N1385" t="str">
        <f t="shared" si="126"/>
        <v>Adultos</v>
      </c>
      <c r="O1385">
        <f t="shared" si="129"/>
        <v>9</v>
      </c>
      <c r="P1385">
        <f t="shared" si="129"/>
        <v>2</v>
      </c>
      <c r="Q1385">
        <f t="shared" si="129"/>
        <v>11</v>
      </c>
    </row>
    <row r="1386" spans="3:17">
      <c r="E1386" t="s">
        <v>294</v>
      </c>
      <c r="F1386">
        <v>1</v>
      </c>
      <c r="G1386">
        <v>2</v>
      </c>
      <c r="H1386">
        <v>3</v>
      </c>
      <c r="J1386" s="27">
        <f t="shared" si="130"/>
        <v>15</v>
      </c>
      <c r="K1386">
        <f t="shared" si="127"/>
        <v>8</v>
      </c>
      <c r="L1386" s="27" t="str">
        <f t="shared" si="131"/>
        <v>2021</v>
      </c>
      <c r="M1386" t="str">
        <f t="shared" si="128"/>
        <v>Reunião</v>
      </c>
      <c r="N1386" t="str">
        <f t="shared" si="126"/>
        <v>Berçário</v>
      </c>
      <c r="O1386">
        <f t="shared" si="129"/>
        <v>1</v>
      </c>
      <c r="P1386">
        <f t="shared" si="129"/>
        <v>2</v>
      </c>
      <c r="Q1386">
        <f t="shared" si="129"/>
        <v>3</v>
      </c>
    </row>
    <row r="1387" spans="3:17">
      <c r="E1387" t="s">
        <v>306</v>
      </c>
      <c r="F1387">
        <v>6</v>
      </c>
      <c r="G1387">
        <v>2</v>
      </c>
      <c r="H1387">
        <v>8</v>
      </c>
      <c r="J1387" s="27">
        <f t="shared" si="130"/>
        <v>15</v>
      </c>
      <c r="K1387">
        <f t="shared" si="127"/>
        <v>8</v>
      </c>
      <c r="L1387" s="27" t="str">
        <f t="shared" si="131"/>
        <v>2021</v>
      </c>
      <c r="M1387" t="str">
        <f t="shared" si="128"/>
        <v>Reunião</v>
      </c>
      <c r="N1387" t="str">
        <f t="shared" si="126"/>
        <v>Idosos</v>
      </c>
      <c r="O1387">
        <f t="shared" si="129"/>
        <v>6</v>
      </c>
      <c r="P1387">
        <f t="shared" si="129"/>
        <v>2</v>
      </c>
      <c r="Q1387">
        <f t="shared" si="129"/>
        <v>8</v>
      </c>
    </row>
    <row r="1388" spans="3:17">
      <c r="E1388" t="s">
        <v>300</v>
      </c>
      <c r="F1388">
        <v>6</v>
      </c>
      <c r="G1388">
        <v>3</v>
      </c>
      <c r="H1388">
        <v>9</v>
      </c>
      <c r="J1388" s="27">
        <f t="shared" si="130"/>
        <v>15</v>
      </c>
      <c r="K1388">
        <f t="shared" si="127"/>
        <v>8</v>
      </c>
      <c r="L1388" s="27" t="str">
        <f t="shared" si="131"/>
        <v>2021</v>
      </c>
      <c r="M1388" t="str">
        <f t="shared" si="128"/>
        <v>Reunião</v>
      </c>
      <c r="N1388" t="str">
        <f t="shared" si="126"/>
        <v>Jovem</v>
      </c>
      <c r="O1388">
        <f t="shared" si="129"/>
        <v>6</v>
      </c>
      <c r="P1388">
        <f t="shared" si="129"/>
        <v>3</v>
      </c>
      <c r="Q1388">
        <f t="shared" si="129"/>
        <v>9</v>
      </c>
    </row>
    <row r="1389" spans="3:17">
      <c r="E1389" t="s">
        <v>289</v>
      </c>
      <c r="F1389">
        <v>1</v>
      </c>
      <c r="G1389">
        <v>3</v>
      </c>
      <c r="H1389">
        <v>4</v>
      </c>
      <c r="J1389" s="27">
        <f t="shared" si="130"/>
        <v>15</v>
      </c>
      <c r="K1389">
        <f t="shared" si="127"/>
        <v>8</v>
      </c>
      <c r="L1389" s="27" t="str">
        <f t="shared" si="131"/>
        <v>2021</v>
      </c>
      <c r="M1389" t="str">
        <f t="shared" si="128"/>
        <v>Reunião</v>
      </c>
      <c r="N1389" t="str">
        <f t="shared" si="126"/>
        <v>Junior</v>
      </c>
      <c r="O1389">
        <f t="shared" si="129"/>
        <v>1</v>
      </c>
      <c r="P1389">
        <f t="shared" si="129"/>
        <v>3</v>
      </c>
      <c r="Q1389">
        <f t="shared" si="129"/>
        <v>4</v>
      </c>
    </row>
    <row r="1390" spans="3:17">
      <c r="D1390" t="s">
        <v>332</v>
      </c>
      <c r="F1390">
        <v>26</v>
      </c>
      <c r="G1390">
        <v>13</v>
      </c>
      <c r="H1390">
        <v>39</v>
      </c>
      <c r="J1390" s="27">
        <f t="shared" si="130"/>
        <v>15</v>
      </c>
      <c r="K1390">
        <f t="shared" si="127"/>
        <v>8</v>
      </c>
      <c r="L1390" s="27" t="str">
        <f t="shared" si="131"/>
        <v>2021</v>
      </c>
      <c r="M1390" t="str">
        <f t="shared" si="128"/>
        <v>Reunião Total</v>
      </c>
      <c r="N1390" t="str">
        <f t="shared" si="126"/>
        <v>Total</v>
      </c>
      <c r="O1390">
        <f t="shared" si="129"/>
        <v>26</v>
      </c>
      <c r="P1390">
        <f t="shared" si="129"/>
        <v>13</v>
      </c>
      <c r="Q1390">
        <f t="shared" si="129"/>
        <v>39</v>
      </c>
    </row>
    <row r="1391" spans="3:17">
      <c r="C1391">
        <v>22</v>
      </c>
      <c r="D1391" t="s">
        <v>299</v>
      </c>
      <c r="E1391" t="s">
        <v>303</v>
      </c>
      <c r="F1391">
        <v>3</v>
      </c>
      <c r="G1391">
        <v>2</v>
      </c>
      <c r="H1391">
        <v>5</v>
      </c>
      <c r="J1391" s="27">
        <f t="shared" si="130"/>
        <v>22</v>
      </c>
      <c r="K1391">
        <f t="shared" si="127"/>
        <v>8</v>
      </c>
      <c r="L1391" s="27" t="str">
        <f t="shared" si="131"/>
        <v>2021</v>
      </c>
      <c r="M1391" t="str">
        <f t="shared" si="128"/>
        <v>Assembléia Extraordinária</v>
      </c>
      <c r="N1391" t="str">
        <f t="shared" si="126"/>
        <v>Adolescentes</v>
      </c>
      <c r="O1391">
        <f t="shared" si="129"/>
        <v>3</v>
      </c>
      <c r="P1391">
        <f t="shared" si="129"/>
        <v>2</v>
      </c>
      <c r="Q1391">
        <f t="shared" si="129"/>
        <v>5</v>
      </c>
    </row>
    <row r="1392" spans="3:17">
      <c r="E1392" t="s">
        <v>292</v>
      </c>
      <c r="F1392">
        <v>11</v>
      </c>
      <c r="G1392">
        <v>6</v>
      </c>
      <c r="H1392">
        <v>17</v>
      </c>
      <c r="J1392" s="27">
        <f t="shared" si="130"/>
        <v>22</v>
      </c>
      <c r="K1392">
        <f t="shared" si="127"/>
        <v>8</v>
      </c>
      <c r="L1392" s="27" t="str">
        <f t="shared" si="131"/>
        <v>2021</v>
      </c>
      <c r="M1392" t="str">
        <f t="shared" si="128"/>
        <v>Assembléia Extraordinária</v>
      </c>
      <c r="N1392" t="str">
        <f t="shared" si="126"/>
        <v>Adultos</v>
      </c>
      <c r="O1392">
        <f t="shared" si="129"/>
        <v>11</v>
      </c>
      <c r="P1392">
        <f t="shared" si="129"/>
        <v>6</v>
      </c>
      <c r="Q1392">
        <f t="shared" si="129"/>
        <v>17</v>
      </c>
    </row>
    <row r="1393" spans="4:17">
      <c r="E1393" t="s">
        <v>294</v>
      </c>
      <c r="F1393">
        <v>1</v>
      </c>
      <c r="G1393">
        <v>3</v>
      </c>
      <c r="H1393">
        <v>4</v>
      </c>
      <c r="J1393" s="27">
        <f t="shared" si="130"/>
        <v>22</v>
      </c>
      <c r="K1393">
        <f t="shared" si="127"/>
        <v>8</v>
      </c>
      <c r="L1393" s="27" t="str">
        <f t="shared" si="131"/>
        <v>2021</v>
      </c>
      <c r="M1393" t="str">
        <f t="shared" si="128"/>
        <v>Assembléia Extraordinária</v>
      </c>
      <c r="N1393" t="str">
        <f t="shared" si="126"/>
        <v>Berçário</v>
      </c>
      <c r="O1393">
        <f t="shared" si="129"/>
        <v>1</v>
      </c>
      <c r="P1393">
        <f t="shared" si="129"/>
        <v>3</v>
      </c>
      <c r="Q1393">
        <f t="shared" si="129"/>
        <v>4</v>
      </c>
    </row>
    <row r="1394" spans="4:17">
      <c r="E1394" t="s">
        <v>306</v>
      </c>
      <c r="F1394">
        <v>5</v>
      </c>
      <c r="G1394">
        <v>1</v>
      </c>
      <c r="H1394">
        <v>6</v>
      </c>
      <c r="J1394" s="27">
        <f t="shared" si="130"/>
        <v>22</v>
      </c>
      <c r="K1394">
        <f t="shared" si="127"/>
        <v>8</v>
      </c>
      <c r="L1394" s="27" t="str">
        <f t="shared" si="131"/>
        <v>2021</v>
      </c>
      <c r="M1394" t="str">
        <f t="shared" si="128"/>
        <v>Assembléia Extraordinária</v>
      </c>
      <c r="N1394" t="str">
        <f t="shared" si="126"/>
        <v>Idosos</v>
      </c>
      <c r="O1394">
        <f t="shared" si="129"/>
        <v>5</v>
      </c>
      <c r="P1394">
        <f t="shared" si="129"/>
        <v>1</v>
      </c>
      <c r="Q1394">
        <f t="shared" si="129"/>
        <v>6</v>
      </c>
    </row>
    <row r="1395" spans="4:17">
      <c r="E1395" t="s">
        <v>300</v>
      </c>
      <c r="F1395">
        <v>5</v>
      </c>
      <c r="G1395">
        <v>2</v>
      </c>
      <c r="H1395">
        <v>7</v>
      </c>
      <c r="J1395" s="27">
        <f t="shared" si="130"/>
        <v>22</v>
      </c>
      <c r="K1395">
        <f t="shared" si="127"/>
        <v>8</v>
      </c>
      <c r="L1395" s="27" t="str">
        <f t="shared" si="131"/>
        <v>2021</v>
      </c>
      <c r="M1395" t="str">
        <f t="shared" si="128"/>
        <v>Assembléia Extraordinária</v>
      </c>
      <c r="N1395" t="str">
        <f t="shared" si="126"/>
        <v>Jovem</v>
      </c>
      <c r="O1395">
        <f t="shared" si="129"/>
        <v>5</v>
      </c>
      <c r="P1395">
        <f t="shared" si="129"/>
        <v>2</v>
      </c>
      <c r="Q1395">
        <f t="shared" si="129"/>
        <v>7</v>
      </c>
    </row>
    <row r="1396" spans="4:17">
      <c r="E1396" t="s">
        <v>289</v>
      </c>
      <c r="F1396">
        <v>5</v>
      </c>
      <c r="G1396">
        <v>4</v>
      </c>
      <c r="H1396">
        <v>9</v>
      </c>
      <c r="J1396" s="27">
        <f t="shared" si="130"/>
        <v>22</v>
      </c>
      <c r="K1396">
        <f t="shared" si="127"/>
        <v>8</v>
      </c>
      <c r="L1396" s="27" t="str">
        <f t="shared" si="131"/>
        <v>2021</v>
      </c>
      <c r="M1396" t="str">
        <f t="shared" si="128"/>
        <v>Assembléia Extraordinária</v>
      </c>
      <c r="N1396" t="str">
        <f t="shared" si="126"/>
        <v>Junior</v>
      </c>
      <c r="O1396">
        <f t="shared" si="129"/>
        <v>5</v>
      </c>
      <c r="P1396">
        <f t="shared" si="129"/>
        <v>4</v>
      </c>
      <c r="Q1396">
        <f t="shared" si="129"/>
        <v>9</v>
      </c>
    </row>
    <row r="1397" spans="4:17">
      <c r="D1397" t="s">
        <v>327</v>
      </c>
      <c r="F1397">
        <v>30</v>
      </c>
      <c r="G1397">
        <v>18</v>
      </c>
      <c r="H1397">
        <v>48</v>
      </c>
      <c r="J1397" s="27">
        <f t="shared" si="130"/>
        <v>22</v>
      </c>
      <c r="K1397">
        <f t="shared" si="127"/>
        <v>8</v>
      </c>
      <c r="L1397" s="27" t="str">
        <f t="shared" si="131"/>
        <v>2021</v>
      </c>
      <c r="M1397" t="str">
        <f t="shared" si="128"/>
        <v>Assembléia Extraordinária Total</v>
      </c>
      <c r="N1397" t="str">
        <f t="shared" si="126"/>
        <v>Total</v>
      </c>
      <c r="O1397">
        <f t="shared" si="129"/>
        <v>30</v>
      </c>
      <c r="P1397">
        <f t="shared" si="129"/>
        <v>18</v>
      </c>
      <c r="Q1397">
        <f t="shared" si="129"/>
        <v>48</v>
      </c>
    </row>
    <row r="1398" spans="4:17">
      <c r="D1398" t="s">
        <v>298</v>
      </c>
      <c r="E1398" t="s">
        <v>303</v>
      </c>
      <c r="F1398">
        <v>4</v>
      </c>
      <c r="G1398">
        <v>2</v>
      </c>
      <c r="H1398">
        <v>6</v>
      </c>
      <c r="J1398" s="27">
        <f t="shared" si="130"/>
        <v>22</v>
      </c>
      <c r="K1398">
        <f t="shared" si="127"/>
        <v>8</v>
      </c>
      <c r="L1398" s="27" t="str">
        <f t="shared" si="131"/>
        <v>2021</v>
      </c>
      <c r="M1398" t="str">
        <f t="shared" si="128"/>
        <v>Assembléia Ordinária</v>
      </c>
      <c r="N1398" t="str">
        <f t="shared" si="126"/>
        <v>Adolescentes</v>
      </c>
      <c r="O1398">
        <f t="shared" si="129"/>
        <v>4</v>
      </c>
      <c r="P1398">
        <f t="shared" si="129"/>
        <v>2</v>
      </c>
      <c r="Q1398">
        <f t="shared" si="129"/>
        <v>6</v>
      </c>
    </row>
    <row r="1399" spans="4:17">
      <c r="E1399" t="s">
        <v>292</v>
      </c>
      <c r="F1399">
        <v>10</v>
      </c>
      <c r="G1399">
        <v>3</v>
      </c>
      <c r="H1399">
        <v>13</v>
      </c>
      <c r="J1399" s="27">
        <f t="shared" si="130"/>
        <v>22</v>
      </c>
      <c r="K1399">
        <f t="shared" si="127"/>
        <v>8</v>
      </c>
      <c r="L1399" s="27" t="str">
        <f t="shared" si="131"/>
        <v>2021</v>
      </c>
      <c r="M1399" t="str">
        <f t="shared" si="128"/>
        <v>Assembléia Ordinária</v>
      </c>
      <c r="N1399" t="str">
        <f t="shared" si="126"/>
        <v>Adultos</v>
      </c>
      <c r="O1399">
        <f t="shared" si="129"/>
        <v>10</v>
      </c>
      <c r="P1399">
        <f t="shared" si="129"/>
        <v>3</v>
      </c>
      <c r="Q1399">
        <f t="shared" si="129"/>
        <v>13</v>
      </c>
    </row>
    <row r="1400" spans="4:17">
      <c r="E1400" t="s">
        <v>294</v>
      </c>
      <c r="F1400">
        <v>1</v>
      </c>
      <c r="G1400">
        <v>1</v>
      </c>
      <c r="H1400">
        <v>2</v>
      </c>
      <c r="J1400" s="27">
        <f t="shared" si="130"/>
        <v>22</v>
      </c>
      <c r="K1400">
        <f t="shared" si="127"/>
        <v>8</v>
      </c>
      <c r="L1400" s="27" t="str">
        <f t="shared" si="131"/>
        <v>2021</v>
      </c>
      <c r="M1400" t="str">
        <f t="shared" si="128"/>
        <v>Assembléia Ordinária</v>
      </c>
      <c r="N1400" t="str">
        <f t="shared" si="126"/>
        <v>Berçário</v>
      </c>
      <c r="O1400">
        <f t="shared" si="129"/>
        <v>1</v>
      </c>
      <c r="P1400">
        <f t="shared" si="129"/>
        <v>1</v>
      </c>
      <c r="Q1400">
        <f t="shared" si="129"/>
        <v>2</v>
      </c>
    </row>
    <row r="1401" spans="4:17">
      <c r="E1401" t="s">
        <v>306</v>
      </c>
      <c r="F1401">
        <v>7</v>
      </c>
      <c r="G1401">
        <v>3</v>
      </c>
      <c r="H1401">
        <v>10</v>
      </c>
      <c r="J1401" s="27">
        <f t="shared" si="130"/>
        <v>22</v>
      </c>
      <c r="K1401">
        <f t="shared" si="127"/>
        <v>8</v>
      </c>
      <c r="L1401" s="27" t="str">
        <f t="shared" si="131"/>
        <v>2021</v>
      </c>
      <c r="M1401" t="str">
        <f t="shared" si="128"/>
        <v>Assembléia Ordinária</v>
      </c>
      <c r="N1401" t="str">
        <f t="shared" si="126"/>
        <v>Idosos</v>
      </c>
      <c r="O1401">
        <f t="shared" si="129"/>
        <v>7</v>
      </c>
      <c r="P1401">
        <f t="shared" si="129"/>
        <v>3</v>
      </c>
      <c r="Q1401">
        <f t="shared" si="129"/>
        <v>10</v>
      </c>
    </row>
    <row r="1402" spans="4:17">
      <c r="E1402" t="s">
        <v>300</v>
      </c>
      <c r="F1402">
        <v>4</v>
      </c>
      <c r="G1402">
        <v>2</v>
      </c>
      <c r="H1402">
        <v>6</v>
      </c>
      <c r="J1402" s="27">
        <f t="shared" si="130"/>
        <v>22</v>
      </c>
      <c r="K1402">
        <f t="shared" si="127"/>
        <v>8</v>
      </c>
      <c r="L1402" s="27" t="str">
        <f t="shared" si="131"/>
        <v>2021</v>
      </c>
      <c r="M1402" t="str">
        <f t="shared" si="128"/>
        <v>Assembléia Ordinária</v>
      </c>
      <c r="N1402" t="str">
        <f t="shared" si="126"/>
        <v>Jovem</v>
      </c>
      <c r="O1402">
        <f t="shared" si="129"/>
        <v>4</v>
      </c>
      <c r="P1402">
        <f t="shared" si="129"/>
        <v>2</v>
      </c>
      <c r="Q1402">
        <f t="shared" si="129"/>
        <v>6</v>
      </c>
    </row>
    <row r="1403" spans="4:17">
      <c r="E1403" t="s">
        <v>289</v>
      </c>
      <c r="F1403">
        <v>2</v>
      </c>
      <c r="G1403">
        <v>3</v>
      </c>
      <c r="H1403">
        <v>5</v>
      </c>
      <c r="J1403" s="27">
        <f t="shared" si="130"/>
        <v>22</v>
      </c>
      <c r="K1403">
        <f t="shared" si="127"/>
        <v>8</v>
      </c>
      <c r="L1403" s="27" t="str">
        <f t="shared" si="131"/>
        <v>2021</v>
      </c>
      <c r="M1403" t="str">
        <f t="shared" si="128"/>
        <v>Assembléia Ordinária</v>
      </c>
      <c r="N1403" t="str">
        <f t="shared" si="126"/>
        <v>Junior</v>
      </c>
      <c r="O1403">
        <f t="shared" si="129"/>
        <v>2</v>
      </c>
      <c r="P1403">
        <f t="shared" si="129"/>
        <v>3</v>
      </c>
      <c r="Q1403">
        <f t="shared" si="129"/>
        <v>5</v>
      </c>
    </row>
    <row r="1404" spans="4:17">
      <c r="D1404" t="s">
        <v>328</v>
      </c>
      <c r="F1404">
        <v>28</v>
      </c>
      <c r="G1404">
        <v>14</v>
      </c>
      <c r="H1404">
        <v>42</v>
      </c>
      <c r="J1404" s="27">
        <f t="shared" si="130"/>
        <v>22</v>
      </c>
      <c r="K1404">
        <f t="shared" si="127"/>
        <v>8</v>
      </c>
      <c r="L1404" s="27" t="str">
        <f t="shared" si="131"/>
        <v>2021</v>
      </c>
      <c r="M1404" t="str">
        <f t="shared" si="128"/>
        <v>Assembléia Ordinária Total</v>
      </c>
      <c r="N1404" t="str">
        <f t="shared" si="126"/>
        <v>Total</v>
      </c>
      <c r="O1404">
        <f t="shared" si="129"/>
        <v>28</v>
      </c>
      <c r="P1404">
        <f t="shared" si="129"/>
        <v>14</v>
      </c>
      <c r="Q1404">
        <f t="shared" si="129"/>
        <v>42</v>
      </c>
    </row>
    <row r="1405" spans="4:17">
      <c r="D1405" t="s">
        <v>296</v>
      </c>
      <c r="E1405" t="s">
        <v>303</v>
      </c>
      <c r="F1405">
        <v>1</v>
      </c>
      <c r="G1405">
        <v>2</v>
      </c>
      <c r="H1405">
        <v>3</v>
      </c>
      <c r="J1405" s="27">
        <f t="shared" si="130"/>
        <v>22</v>
      </c>
      <c r="K1405">
        <f t="shared" si="127"/>
        <v>8</v>
      </c>
      <c r="L1405" s="27" t="str">
        <f t="shared" si="131"/>
        <v>2021</v>
      </c>
      <c r="M1405" t="str">
        <f t="shared" si="128"/>
        <v>Culto Matutino</v>
      </c>
      <c r="N1405" t="str">
        <f t="shared" si="126"/>
        <v>Adolescentes</v>
      </c>
      <c r="O1405">
        <f t="shared" si="129"/>
        <v>1</v>
      </c>
      <c r="P1405">
        <f t="shared" si="129"/>
        <v>2</v>
      </c>
      <c r="Q1405">
        <f t="shared" si="129"/>
        <v>3</v>
      </c>
    </row>
    <row r="1406" spans="4:17">
      <c r="E1406" t="s">
        <v>292</v>
      </c>
      <c r="F1406">
        <v>9</v>
      </c>
      <c r="G1406">
        <v>5</v>
      </c>
      <c r="H1406">
        <v>14</v>
      </c>
      <c r="J1406" s="27">
        <f t="shared" si="130"/>
        <v>22</v>
      </c>
      <c r="K1406">
        <f t="shared" si="127"/>
        <v>8</v>
      </c>
      <c r="L1406" s="27" t="str">
        <f t="shared" si="131"/>
        <v>2021</v>
      </c>
      <c r="M1406" t="str">
        <f t="shared" si="128"/>
        <v>Culto Matutino</v>
      </c>
      <c r="N1406" t="str">
        <f t="shared" si="126"/>
        <v>Adultos</v>
      </c>
      <c r="O1406">
        <f t="shared" si="129"/>
        <v>9</v>
      </c>
      <c r="P1406">
        <f t="shared" si="129"/>
        <v>5</v>
      </c>
      <c r="Q1406">
        <f t="shared" si="129"/>
        <v>14</v>
      </c>
    </row>
    <row r="1407" spans="4:17">
      <c r="E1407" t="s">
        <v>294</v>
      </c>
      <c r="F1407">
        <v>2</v>
      </c>
      <c r="G1407">
        <v>3</v>
      </c>
      <c r="H1407">
        <v>5</v>
      </c>
      <c r="J1407" s="27">
        <f t="shared" si="130"/>
        <v>22</v>
      </c>
      <c r="K1407">
        <f t="shared" si="127"/>
        <v>8</v>
      </c>
      <c r="L1407" s="27" t="str">
        <f t="shared" si="131"/>
        <v>2021</v>
      </c>
      <c r="M1407" t="str">
        <f t="shared" si="128"/>
        <v>Culto Matutino</v>
      </c>
      <c r="N1407" t="str">
        <f t="shared" si="126"/>
        <v>Berçário</v>
      </c>
      <c r="O1407">
        <f t="shared" si="129"/>
        <v>2</v>
      </c>
      <c r="P1407">
        <f t="shared" si="129"/>
        <v>3</v>
      </c>
      <c r="Q1407">
        <f t="shared" si="129"/>
        <v>5</v>
      </c>
    </row>
    <row r="1408" spans="4:17">
      <c r="E1408" t="s">
        <v>306</v>
      </c>
      <c r="F1408">
        <v>1</v>
      </c>
      <c r="G1408">
        <v>1</v>
      </c>
      <c r="H1408">
        <v>2</v>
      </c>
      <c r="J1408" s="27">
        <f t="shared" si="130"/>
        <v>22</v>
      </c>
      <c r="K1408">
        <f t="shared" si="127"/>
        <v>8</v>
      </c>
      <c r="L1408" s="27" t="str">
        <f t="shared" si="131"/>
        <v>2021</v>
      </c>
      <c r="M1408" t="str">
        <f t="shared" si="128"/>
        <v>Culto Matutino</v>
      </c>
      <c r="N1408" t="str">
        <f t="shared" si="126"/>
        <v>Idosos</v>
      </c>
      <c r="O1408">
        <f t="shared" si="129"/>
        <v>1</v>
      </c>
      <c r="P1408">
        <f t="shared" si="129"/>
        <v>1</v>
      </c>
      <c r="Q1408">
        <f t="shared" si="129"/>
        <v>2</v>
      </c>
    </row>
    <row r="1409" spans="4:17">
      <c r="E1409" t="s">
        <v>300</v>
      </c>
      <c r="F1409">
        <v>6</v>
      </c>
      <c r="G1409">
        <v>2</v>
      </c>
      <c r="H1409">
        <v>8</v>
      </c>
      <c r="J1409" s="27">
        <f t="shared" si="130"/>
        <v>22</v>
      </c>
      <c r="K1409">
        <f t="shared" si="127"/>
        <v>8</v>
      </c>
      <c r="L1409" s="27" t="str">
        <f t="shared" si="131"/>
        <v>2021</v>
      </c>
      <c r="M1409" t="str">
        <f t="shared" si="128"/>
        <v>Culto Matutino</v>
      </c>
      <c r="N1409" t="str">
        <f t="shared" si="126"/>
        <v>Jovem</v>
      </c>
      <c r="O1409">
        <f t="shared" si="129"/>
        <v>6</v>
      </c>
      <c r="P1409">
        <f t="shared" si="129"/>
        <v>2</v>
      </c>
      <c r="Q1409">
        <f t="shared" si="129"/>
        <v>8</v>
      </c>
    </row>
    <row r="1410" spans="4:17">
      <c r="E1410" t="s">
        <v>289</v>
      </c>
      <c r="F1410">
        <v>4</v>
      </c>
      <c r="G1410">
        <v>1</v>
      </c>
      <c r="H1410">
        <v>5</v>
      </c>
      <c r="J1410" s="27">
        <f t="shared" si="130"/>
        <v>22</v>
      </c>
      <c r="K1410">
        <f t="shared" si="127"/>
        <v>8</v>
      </c>
      <c r="L1410" s="27" t="str">
        <f t="shared" si="131"/>
        <v>2021</v>
      </c>
      <c r="M1410" t="str">
        <f t="shared" si="128"/>
        <v>Culto Matutino</v>
      </c>
      <c r="N1410" t="str">
        <f t="shared" si="126"/>
        <v>Junior</v>
      </c>
      <c r="O1410">
        <f t="shared" si="129"/>
        <v>4</v>
      </c>
      <c r="P1410">
        <f t="shared" si="129"/>
        <v>1</v>
      </c>
      <c r="Q1410">
        <f t="shared" si="129"/>
        <v>5</v>
      </c>
    </row>
    <row r="1411" spans="4:17">
      <c r="D1411" t="s">
        <v>329</v>
      </c>
      <c r="F1411">
        <v>23</v>
      </c>
      <c r="G1411">
        <v>14</v>
      </c>
      <c r="H1411">
        <v>37</v>
      </c>
      <c r="J1411" s="27">
        <f t="shared" si="130"/>
        <v>22</v>
      </c>
      <c r="K1411">
        <f t="shared" si="127"/>
        <v>8</v>
      </c>
      <c r="L1411" s="27" t="str">
        <f t="shared" si="131"/>
        <v>2021</v>
      </c>
      <c r="M1411" t="str">
        <f t="shared" si="128"/>
        <v>Culto Matutino Total</v>
      </c>
      <c r="N1411" t="str">
        <f t="shared" si="126"/>
        <v>Total</v>
      </c>
      <c r="O1411">
        <f t="shared" si="129"/>
        <v>23</v>
      </c>
      <c r="P1411">
        <f t="shared" si="129"/>
        <v>14</v>
      </c>
      <c r="Q1411">
        <f t="shared" si="129"/>
        <v>37</v>
      </c>
    </row>
    <row r="1412" spans="4:17">
      <c r="D1412" t="s">
        <v>297</v>
      </c>
      <c r="E1412" t="s">
        <v>303</v>
      </c>
      <c r="F1412">
        <v>4</v>
      </c>
      <c r="G1412">
        <v>1</v>
      </c>
      <c r="H1412">
        <v>5</v>
      </c>
      <c r="J1412" s="27">
        <f t="shared" si="130"/>
        <v>22</v>
      </c>
      <c r="K1412">
        <f t="shared" si="127"/>
        <v>8</v>
      </c>
      <c r="L1412" s="27" t="str">
        <f t="shared" si="131"/>
        <v>2021</v>
      </c>
      <c r="M1412" t="str">
        <f t="shared" si="128"/>
        <v>Culto Noturno</v>
      </c>
      <c r="N1412" t="str">
        <f t="shared" ref="N1412:N1475" si="132">IF(E1412="","Total",E1412)</f>
        <v>Adolescentes</v>
      </c>
      <c r="O1412">
        <f t="shared" si="129"/>
        <v>4</v>
      </c>
      <c r="P1412">
        <f t="shared" si="129"/>
        <v>1</v>
      </c>
      <c r="Q1412">
        <f t="shared" si="129"/>
        <v>5</v>
      </c>
    </row>
    <row r="1413" spans="4:17">
      <c r="E1413" t="s">
        <v>292</v>
      </c>
      <c r="F1413">
        <v>5</v>
      </c>
      <c r="G1413">
        <v>7</v>
      </c>
      <c r="H1413">
        <v>12</v>
      </c>
      <c r="J1413" s="27">
        <f t="shared" si="130"/>
        <v>22</v>
      </c>
      <c r="K1413">
        <f t="shared" ref="K1413:K1476" si="133">IF(B1413="",K1412,VLOOKUP(B1413,$U$3:$V$14,2,0))</f>
        <v>8</v>
      </c>
      <c r="L1413" s="27" t="str">
        <f t="shared" si="131"/>
        <v>2021</v>
      </c>
      <c r="M1413" t="str">
        <f t="shared" ref="M1413:M1476" si="134">IF(D1413="",M1412,D1413)</f>
        <v>Culto Noturno</v>
      </c>
      <c r="N1413" t="str">
        <f t="shared" si="132"/>
        <v>Adultos</v>
      </c>
      <c r="O1413">
        <f t="shared" ref="O1413:Q1476" si="135">F1413</f>
        <v>5</v>
      </c>
      <c r="P1413">
        <f t="shared" si="135"/>
        <v>7</v>
      </c>
      <c r="Q1413">
        <f t="shared" si="135"/>
        <v>12</v>
      </c>
    </row>
    <row r="1414" spans="4:17">
      <c r="E1414" t="s">
        <v>294</v>
      </c>
      <c r="F1414">
        <v>2</v>
      </c>
      <c r="G1414">
        <v>2</v>
      </c>
      <c r="H1414">
        <v>4</v>
      </c>
      <c r="J1414" s="27">
        <f t="shared" ref="J1414:J1477" si="136">IF(C1414="",J1413,C1414)</f>
        <v>22</v>
      </c>
      <c r="K1414">
        <f t="shared" si="133"/>
        <v>8</v>
      </c>
      <c r="L1414" s="27" t="str">
        <f t="shared" ref="L1414:L1477" si="137">IF(A1414="",L1413,A1414)</f>
        <v>2021</v>
      </c>
      <c r="M1414" t="str">
        <f t="shared" si="134"/>
        <v>Culto Noturno</v>
      </c>
      <c r="N1414" t="str">
        <f t="shared" si="132"/>
        <v>Berçário</v>
      </c>
      <c r="O1414">
        <f t="shared" si="135"/>
        <v>2</v>
      </c>
      <c r="P1414">
        <f t="shared" si="135"/>
        <v>2</v>
      </c>
      <c r="Q1414">
        <f t="shared" si="135"/>
        <v>4</v>
      </c>
    </row>
    <row r="1415" spans="4:17">
      <c r="E1415" t="s">
        <v>306</v>
      </c>
      <c r="F1415">
        <v>3</v>
      </c>
      <c r="G1415">
        <v>3</v>
      </c>
      <c r="H1415">
        <v>6</v>
      </c>
      <c r="J1415" s="27">
        <f t="shared" si="136"/>
        <v>22</v>
      </c>
      <c r="K1415">
        <f t="shared" si="133"/>
        <v>8</v>
      </c>
      <c r="L1415" s="27" t="str">
        <f t="shared" si="137"/>
        <v>2021</v>
      </c>
      <c r="M1415" t="str">
        <f t="shared" si="134"/>
        <v>Culto Noturno</v>
      </c>
      <c r="N1415" t="str">
        <f t="shared" si="132"/>
        <v>Idosos</v>
      </c>
      <c r="O1415">
        <f t="shared" si="135"/>
        <v>3</v>
      </c>
      <c r="P1415">
        <f t="shared" si="135"/>
        <v>3</v>
      </c>
      <c r="Q1415">
        <f t="shared" si="135"/>
        <v>6</v>
      </c>
    </row>
    <row r="1416" spans="4:17">
      <c r="E1416" t="s">
        <v>300</v>
      </c>
      <c r="F1416">
        <v>1</v>
      </c>
      <c r="G1416">
        <v>4</v>
      </c>
      <c r="H1416">
        <v>5</v>
      </c>
      <c r="J1416" s="27">
        <f t="shared" si="136"/>
        <v>22</v>
      </c>
      <c r="K1416">
        <f t="shared" si="133"/>
        <v>8</v>
      </c>
      <c r="L1416" s="27" t="str">
        <f t="shared" si="137"/>
        <v>2021</v>
      </c>
      <c r="M1416" t="str">
        <f t="shared" si="134"/>
        <v>Culto Noturno</v>
      </c>
      <c r="N1416" t="str">
        <f t="shared" si="132"/>
        <v>Jovem</v>
      </c>
      <c r="O1416">
        <f t="shared" si="135"/>
        <v>1</v>
      </c>
      <c r="P1416">
        <f t="shared" si="135"/>
        <v>4</v>
      </c>
      <c r="Q1416">
        <f t="shared" si="135"/>
        <v>5</v>
      </c>
    </row>
    <row r="1417" spans="4:17">
      <c r="E1417" t="s">
        <v>289</v>
      </c>
      <c r="F1417">
        <v>4</v>
      </c>
      <c r="G1417">
        <v>2</v>
      </c>
      <c r="H1417">
        <v>6</v>
      </c>
      <c r="J1417" s="27">
        <f t="shared" si="136"/>
        <v>22</v>
      </c>
      <c r="K1417">
        <f t="shared" si="133"/>
        <v>8</v>
      </c>
      <c r="L1417" s="27" t="str">
        <f t="shared" si="137"/>
        <v>2021</v>
      </c>
      <c r="M1417" t="str">
        <f t="shared" si="134"/>
        <v>Culto Noturno</v>
      </c>
      <c r="N1417" t="str">
        <f t="shared" si="132"/>
        <v>Junior</v>
      </c>
      <c r="O1417">
        <f t="shared" si="135"/>
        <v>4</v>
      </c>
      <c r="P1417">
        <f t="shared" si="135"/>
        <v>2</v>
      </c>
      <c r="Q1417">
        <f t="shared" si="135"/>
        <v>6</v>
      </c>
    </row>
    <row r="1418" spans="4:17">
      <c r="D1418" t="s">
        <v>330</v>
      </c>
      <c r="F1418">
        <v>19</v>
      </c>
      <c r="G1418">
        <v>19</v>
      </c>
      <c r="H1418">
        <v>38</v>
      </c>
      <c r="J1418" s="27">
        <f t="shared" si="136"/>
        <v>22</v>
      </c>
      <c r="K1418">
        <f t="shared" si="133"/>
        <v>8</v>
      </c>
      <c r="L1418" s="27" t="str">
        <f t="shared" si="137"/>
        <v>2021</v>
      </c>
      <c r="M1418" t="str">
        <f t="shared" si="134"/>
        <v>Culto Noturno Total</v>
      </c>
      <c r="N1418" t="str">
        <f t="shared" si="132"/>
        <v>Total</v>
      </c>
      <c r="O1418">
        <f t="shared" si="135"/>
        <v>19</v>
      </c>
      <c r="P1418">
        <f t="shared" si="135"/>
        <v>19</v>
      </c>
      <c r="Q1418">
        <f t="shared" si="135"/>
        <v>38</v>
      </c>
    </row>
    <row r="1419" spans="4:17">
      <c r="D1419" t="s">
        <v>305</v>
      </c>
      <c r="E1419" t="s">
        <v>303</v>
      </c>
      <c r="F1419">
        <v>1</v>
      </c>
      <c r="G1419">
        <v>3</v>
      </c>
      <c r="H1419">
        <v>4</v>
      </c>
      <c r="J1419" s="27">
        <f t="shared" si="136"/>
        <v>22</v>
      </c>
      <c r="K1419">
        <f t="shared" si="133"/>
        <v>8</v>
      </c>
      <c r="L1419" s="27" t="str">
        <f t="shared" si="137"/>
        <v>2021</v>
      </c>
      <c r="M1419" t="str">
        <f t="shared" si="134"/>
        <v>EBD</v>
      </c>
      <c r="N1419" t="str">
        <f t="shared" si="132"/>
        <v>Adolescentes</v>
      </c>
      <c r="O1419">
        <f t="shared" si="135"/>
        <v>1</v>
      </c>
      <c r="P1419">
        <f t="shared" si="135"/>
        <v>3</v>
      </c>
      <c r="Q1419">
        <f t="shared" si="135"/>
        <v>4</v>
      </c>
    </row>
    <row r="1420" spans="4:17">
      <c r="E1420" t="s">
        <v>292</v>
      </c>
      <c r="F1420">
        <v>9</v>
      </c>
      <c r="G1420">
        <v>1</v>
      </c>
      <c r="H1420">
        <v>10</v>
      </c>
      <c r="J1420" s="27">
        <f t="shared" si="136"/>
        <v>22</v>
      </c>
      <c r="K1420">
        <f t="shared" si="133"/>
        <v>8</v>
      </c>
      <c r="L1420" s="27" t="str">
        <f t="shared" si="137"/>
        <v>2021</v>
      </c>
      <c r="M1420" t="str">
        <f t="shared" si="134"/>
        <v>EBD</v>
      </c>
      <c r="N1420" t="str">
        <f t="shared" si="132"/>
        <v>Adultos</v>
      </c>
      <c r="O1420">
        <f t="shared" si="135"/>
        <v>9</v>
      </c>
      <c r="P1420">
        <f t="shared" si="135"/>
        <v>1</v>
      </c>
      <c r="Q1420">
        <f t="shared" si="135"/>
        <v>10</v>
      </c>
    </row>
    <row r="1421" spans="4:17">
      <c r="E1421" t="s">
        <v>294</v>
      </c>
      <c r="F1421">
        <v>1</v>
      </c>
      <c r="G1421">
        <v>2</v>
      </c>
      <c r="H1421">
        <v>3</v>
      </c>
      <c r="J1421" s="27">
        <f t="shared" si="136"/>
        <v>22</v>
      </c>
      <c r="K1421">
        <f t="shared" si="133"/>
        <v>8</v>
      </c>
      <c r="L1421" s="27" t="str">
        <f t="shared" si="137"/>
        <v>2021</v>
      </c>
      <c r="M1421" t="str">
        <f t="shared" si="134"/>
        <v>EBD</v>
      </c>
      <c r="N1421" t="str">
        <f t="shared" si="132"/>
        <v>Berçário</v>
      </c>
      <c r="O1421">
        <f t="shared" si="135"/>
        <v>1</v>
      </c>
      <c r="P1421">
        <f t="shared" si="135"/>
        <v>2</v>
      </c>
      <c r="Q1421">
        <f t="shared" si="135"/>
        <v>3</v>
      </c>
    </row>
    <row r="1422" spans="4:17">
      <c r="E1422" t="s">
        <v>306</v>
      </c>
      <c r="F1422">
        <v>2</v>
      </c>
      <c r="G1422">
        <v>3</v>
      </c>
      <c r="H1422">
        <v>5</v>
      </c>
      <c r="J1422" s="27">
        <f t="shared" si="136"/>
        <v>22</v>
      </c>
      <c r="K1422">
        <f t="shared" si="133"/>
        <v>8</v>
      </c>
      <c r="L1422" s="27" t="str">
        <f t="shared" si="137"/>
        <v>2021</v>
      </c>
      <c r="M1422" t="str">
        <f t="shared" si="134"/>
        <v>EBD</v>
      </c>
      <c r="N1422" t="str">
        <f t="shared" si="132"/>
        <v>Idosos</v>
      </c>
      <c r="O1422">
        <f t="shared" si="135"/>
        <v>2</v>
      </c>
      <c r="P1422">
        <f t="shared" si="135"/>
        <v>3</v>
      </c>
      <c r="Q1422">
        <f t="shared" si="135"/>
        <v>5</v>
      </c>
    </row>
    <row r="1423" spans="4:17">
      <c r="E1423" t="s">
        <v>300</v>
      </c>
      <c r="F1423">
        <v>2</v>
      </c>
      <c r="G1423">
        <v>2</v>
      </c>
      <c r="H1423">
        <v>4</v>
      </c>
      <c r="J1423" s="27">
        <f t="shared" si="136"/>
        <v>22</v>
      </c>
      <c r="K1423">
        <f t="shared" si="133"/>
        <v>8</v>
      </c>
      <c r="L1423" s="27" t="str">
        <f t="shared" si="137"/>
        <v>2021</v>
      </c>
      <c r="M1423" t="str">
        <f t="shared" si="134"/>
        <v>EBD</v>
      </c>
      <c r="N1423" t="str">
        <f t="shared" si="132"/>
        <v>Jovem</v>
      </c>
      <c r="O1423">
        <f t="shared" si="135"/>
        <v>2</v>
      </c>
      <c r="P1423">
        <f t="shared" si="135"/>
        <v>2</v>
      </c>
      <c r="Q1423">
        <f t="shared" si="135"/>
        <v>4</v>
      </c>
    </row>
    <row r="1424" spans="4:17">
      <c r="E1424" t="s">
        <v>289</v>
      </c>
      <c r="F1424">
        <v>1</v>
      </c>
      <c r="G1424">
        <v>5</v>
      </c>
      <c r="H1424">
        <v>6</v>
      </c>
      <c r="J1424" s="27">
        <f t="shared" si="136"/>
        <v>22</v>
      </c>
      <c r="K1424">
        <f t="shared" si="133"/>
        <v>8</v>
      </c>
      <c r="L1424" s="27" t="str">
        <f t="shared" si="137"/>
        <v>2021</v>
      </c>
      <c r="M1424" t="str">
        <f t="shared" si="134"/>
        <v>EBD</v>
      </c>
      <c r="N1424" t="str">
        <f t="shared" si="132"/>
        <v>Junior</v>
      </c>
      <c r="O1424">
        <f t="shared" si="135"/>
        <v>1</v>
      </c>
      <c r="P1424">
        <f t="shared" si="135"/>
        <v>5</v>
      </c>
      <c r="Q1424">
        <f t="shared" si="135"/>
        <v>6</v>
      </c>
    </row>
    <row r="1425" spans="3:17">
      <c r="D1425" t="s">
        <v>331</v>
      </c>
      <c r="F1425">
        <v>16</v>
      </c>
      <c r="G1425">
        <v>16</v>
      </c>
      <c r="H1425">
        <v>32</v>
      </c>
      <c r="J1425" s="27">
        <f t="shared" si="136"/>
        <v>22</v>
      </c>
      <c r="K1425">
        <f t="shared" si="133"/>
        <v>8</v>
      </c>
      <c r="L1425" s="27" t="str">
        <f t="shared" si="137"/>
        <v>2021</v>
      </c>
      <c r="M1425" t="str">
        <f t="shared" si="134"/>
        <v>EBD Total</v>
      </c>
      <c r="N1425" t="str">
        <f t="shared" si="132"/>
        <v>Total</v>
      </c>
      <c r="O1425">
        <f t="shared" si="135"/>
        <v>16</v>
      </c>
      <c r="P1425">
        <f t="shared" si="135"/>
        <v>16</v>
      </c>
      <c r="Q1425">
        <f t="shared" si="135"/>
        <v>32</v>
      </c>
    </row>
    <row r="1426" spans="3:17">
      <c r="D1426" t="s">
        <v>304</v>
      </c>
      <c r="E1426" t="s">
        <v>303</v>
      </c>
      <c r="F1426">
        <v>2</v>
      </c>
      <c r="G1426">
        <v>1</v>
      </c>
      <c r="H1426">
        <v>3</v>
      </c>
      <c r="J1426" s="27">
        <f t="shared" si="136"/>
        <v>22</v>
      </c>
      <c r="K1426">
        <f t="shared" si="133"/>
        <v>8</v>
      </c>
      <c r="L1426" s="27" t="str">
        <f t="shared" si="137"/>
        <v>2021</v>
      </c>
      <c r="M1426" t="str">
        <f t="shared" si="134"/>
        <v>Reunião</v>
      </c>
      <c r="N1426" t="str">
        <f t="shared" si="132"/>
        <v>Adolescentes</v>
      </c>
      <c r="O1426">
        <f t="shared" si="135"/>
        <v>2</v>
      </c>
      <c r="P1426">
        <f t="shared" si="135"/>
        <v>1</v>
      </c>
      <c r="Q1426">
        <f t="shared" si="135"/>
        <v>3</v>
      </c>
    </row>
    <row r="1427" spans="3:17">
      <c r="E1427" t="s">
        <v>292</v>
      </c>
      <c r="F1427">
        <v>5</v>
      </c>
      <c r="G1427">
        <v>7</v>
      </c>
      <c r="H1427">
        <v>12</v>
      </c>
      <c r="J1427" s="27">
        <f t="shared" si="136"/>
        <v>22</v>
      </c>
      <c r="K1427">
        <f t="shared" si="133"/>
        <v>8</v>
      </c>
      <c r="L1427" s="27" t="str">
        <f t="shared" si="137"/>
        <v>2021</v>
      </c>
      <c r="M1427" t="str">
        <f t="shared" si="134"/>
        <v>Reunião</v>
      </c>
      <c r="N1427" t="str">
        <f t="shared" si="132"/>
        <v>Adultos</v>
      </c>
      <c r="O1427">
        <f t="shared" si="135"/>
        <v>5</v>
      </c>
      <c r="P1427">
        <f t="shared" si="135"/>
        <v>7</v>
      </c>
      <c r="Q1427">
        <f t="shared" si="135"/>
        <v>12</v>
      </c>
    </row>
    <row r="1428" spans="3:17">
      <c r="E1428" t="s">
        <v>294</v>
      </c>
      <c r="F1428">
        <v>1</v>
      </c>
      <c r="G1428">
        <v>1</v>
      </c>
      <c r="H1428">
        <v>2</v>
      </c>
      <c r="J1428" s="27">
        <f t="shared" si="136"/>
        <v>22</v>
      </c>
      <c r="K1428">
        <f t="shared" si="133"/>
        <v>8</v>
      </c>
      <c r="L1428" s="27" t="str">
        <f t="shared" si="137"/>
        <v>2021</v>
      </c>
      <c r="M1428" t="str">
        <f t="shared" si="134"/>
        <v>Reunião</v>
      </c>
      <c r="N1428" t="str">
        <f t="shared" si="132"/>
        <v>Berçário</v>
      </c>
      <c r="O1428">
        <f t="shared" si="135"/>
        <v>1</v>
      </c>
      <c r="P1428">
        <f t="shared" si="135"/>
        <v>1</v>
      </c>
      <c r="Q1428">
        <f t="shared" si="135"/>
        <v>2</v>
      </c>
    </row>
    <row r="1429" spans="3:17">
      <c r="E1429" t="s">
        <v>306</v>
      </c>
      <c r="F1429">
        <v>5</v>
      </c>
      <c r="G1429">
        <v>1</v>
      </c>
      <c r="H1429">
        <v>6</v>
      </c>
      <c r="J1429" s="27">
        <f t="shared" si="136"/>
        <v>22</v>
      </c>
      <c r="K1429">
        <f t="shared" si="133"/>
        <v>8</v>
      </c>
      <c r="L1429" s="27" t="str">
        <f t="shared" si="137"/>
        <v>2021</v>
      </c>
      <c r="M1429" t="str">
        <f t="shared" si="134"/>
        <v>Reunião</v>
      </c>
      <c r="N1429" t="str">
        <f t="shared" si="132"/>
        <v>Idosos</v>
      </c>
      <c r="O1429">
        <f t="shared" si="135"/>
        <v>5</v>
      </c>
      <c r="P1429">
        <f t="shared" si="135"/>
        <v>1</v>
      </c>
      <c r="Q1429">
        <f t="shared" si="135"/>
        <v>6</v>
      </c>
    </row>
    <row r="1430" spans="3:17">
      <c r="E1430" t="s">
        <v>300</v>
      </c>
      <c r="F1430">
        <v>1</v>
      </c>
      <c r="G1430">
        <v>1</v>
      </c>
      <c r="H1430">
        <v>2</v>
      </c>
      <c r="J1430" s="27">
        <f t="shared" si="136"/>
        <v>22</v>
      </c>
      <c r="K1430">
        <f t="shared" si="133"/>
        <v>8</v>
      </c>
      <c r="L1430" s="27" t="str">
        <f t="shared" si="137"/>
        <v>2021</v>
      </c>
      <c r="M1430" t="str">
        <f t="shared" si="134"/>
        <v>Reunião</v>
      </c>
      <c r="N1430" t="str">
        <f t="shared" si="132"/>
        <v>Jovem</v>
      </c>
      <c r="O1430">
        <f t="shared" si="135"/>
        <v>1</v>
      </c>
      <c r="P1430">
        <f t="shared" si="135"/>
        <v>1</v>
      </c>
      <c r="Q1430">
        <f t="shared" si="135"/>
        <v>2</v>
      </c>
    </row>
    <row r="1431" spans="3:17">
      <c r="E1431" t="s">
        <v>289</v>
      </c>
      <c r="F1431">
        <v>2</v>
      </c>
      <c r="G1431">
        <v>1</v>
      </c>
      <c r="H1431">
        <v>3</v>
      </c>
      <c r="J1431" s="27">
        <f t="shared" si="136"/>
        <v>22</v>
      </c>
      <c r="K1431">
        <f t="shared" si="133"/>
        <v>8</v>
      </c>
      <c r="L1431" s="27" t="str">
        <f t="shared" si="137"/>
        <v>2021</v>
      </c>
      <c r="M1431" t="str">
        <f t="shared" si="134"/>
        <v>Reunião</v>
      </c>
      <c r="N1431" t="str">
        <f t="shared" si="132"/>
        <v>Junior</v>
      </c>
      <c r="O1431">
        <f t="shared" si="135"/>
        <v>2</v>
      </c>
      <c r="P1431">
        <f t="shared" si="135"/>
        <v>1</v>
      </c>
      <c r="Q1431">
        <f t="shared" si="135"/>
        <v>3</v>
      </c>
    </row>
    <row r="1432" spans="3:17">
      <c r="D1432" t="s">
        <v>332</v>
      </c>
      <c r="F1432">
        <v>16</v>
      </c>
      <c r="G1432">
        <v>12</v>
      </c>
      <c r="H1432">
        <v>28</v>
      </c>
      <c r="J1432" s="27">
        <f t="shared" si="136"/>
        <v>22</v>
      </c>
      <c r="K1432">
        <f t="shared" si="133"/>
        <v>8</v>
      </c>
      <c r="L1432" s="27" t="str">
        <f t="shared" si="137"/>
        <v>2021</v>
      </c>
      <c r="M1432" t="str">
        <f t="shared" si="134"/>
        <v>Reunião Total</v>
      </c>
      <c r="N1432" t="str">
        <f t="shared" si="132"/>
        <v>Total</v>
      </c>
      <c r="O1432">
        <f t="shared" si="135"/>
        <v>16</v>
      </c>
      <c r="P1432">
        <f t="shared" si="135"/>
        <v>12</v>
      </c>
      <c r="Q1432">
        <f t="shared" si="135"/>
        <v>28</v>
      </c>
    </row>
    <row r="1433" spans="3:17">
      <c r="C1433">
        <v>29</v>
      </c>
      <c r="D1433" t="s">
        <v>299</v>
      </c>
      <c r="E1433" t="s">
        <v>303</v>
      </c>
      <c r="F1433">
        <v>1</v>
      </c>
      <c r="G1433">
        <v>2</v>
      </c>
      <c r="H1433">
        <v>3</v>
      </c>
      <c r="J1433" s="27">
        <f t="shared" si="136"/>
        <v>29</v>
      </c>
      <c r="K1433">
        <f t="shared" si="133"/>
        <v>8</v>
      </c>
      <c r="L1433" s="27" t="str">
        <f t="shared" si="137"/>
        <v>2021</v>
      </c>
      <c r="M1433" t="str">
        <f t="shared" si="134"/>
        <v>Assembléia Extraordinária</v>
      </c>
      <c r="N1433" t="str">
        <f t="shared" si="132"/>
        <v>Adolescentes</v>
      </c>
      <c r="O1433">
        <f t="shared" si="135"/>
        <v>1</v>
      </c>
      <c r="P1433">
        <f t="shared" si="135"/>
        <v>2</v>
      </c>
      <c r="Q1433">
        <f t="shared" si="135"/>
        <v>3</v>
      </c>
    </row>
    <row r="1434" spans="3:17">
      <c r="E1434" t="s">
        <v>292</v>
      </c>
      <c r="F1434">
        <v>1</v>
      </c>
      <c r="G1434">
        <v>6</v>
      </c>
      <c r="H1434">
        <v>7</v>
      </c>
      <c r="J1434" s="27">
        <f t="shared" si="136"/>
        <v>29</v>
      </c>
      <c r="K1434">
        <f t="shared" si="133"/>
        <v>8</v>
      </c>
      <c r="L1434" s="27" t="str">
        <f t="shared" si="137"/>
        <v>2021</v>
      </c>
      <c r="M1434" t="str">
        <f t="shared" si="134"/>
        <v>Assembléia Extraordinária</v>
      </c>
      <c r="N1434" t="str">
        <f t="shared" si="132"/>
        <v>Adultos</v>
      </c>
      <c r="O1434">
        <f t="shared" si="135"/>
        <v>1</v>
      </c>
      <c r="P1434">
        <f t="shared" si="135"/>
        <v>6</v>
      </c>
      <c r="Q1434">
        <f t="shared" si="135"/>
        <v>7</v>
      </c>
    </row>
    <row r="1435" spans="3:17">
      <c r="E1435" t="s">
        <v>294</v>
      </c>
      <c r="F1435">
        <v>2</v>
      </c>
      <c r="G1435">
        <v>3</v>
      </c>
      <c r="H1435">
        <v>5</v>
      </c>
      <c r="J1435" s="27">
        <f t="shared" si="136"/>
        <v>29</v>
      </c>
      <c r="K1435">
        <f t="shared" si="133"/>
        <v>8</v>
      </c>
      <c r="L1435" s="27" t="str">
        <f t="shared" si="137"/>
        <v>2021</v>
      </c>
      <c r="M1435" t="str">
        <f t="shared" si="134"/>
        <v>Assembléia Extraordinária</v>
      </c>
      <c r="N1435" t="str">
        <f t="shared" si="132"/>
        <v>Berçário</v>
      </c>
      <c r="O1435">
        <f t="shared" si="135"/>
        <v>2</v>
      </c>
      <c r="P1435">
        <f t="shared" si="135"/>
        <v>3</v>
      </c>
      <c r="Q1435">
        <f t="shared" si="135"/>
        <v>5</v>
      </c>
    </row>
    <row r="1436" spans="3:17">
      <c r="E1436" t="s">
        <v>306</v>
      </c>
      <c r="F1436">
        <v>7</v>
      </c>
      <c r="G1436">
        <v>2</v>
      </c>
      <c r="H1436">
        <v>9</v>
      </c>
      <c r="J1436" s="27">
        <f t="shared" si="136"/>
        <v>29</v>
      </c>
      <c r="K1436">
        <f t="shared" si="133"/>
        <v>8</v>
      </c>
      <c r="L1436" s="27" t="str">
        <f t="shared" si="137"/>
        <v>2021</v>
      </c>
      <c r="M1436" t="str">
        <f t="shared" si="134"/>
        <v>Assembléia Extraordinária</v>
      </c>
      <c r="N1436" t="str">
        <f t="shared" si="132"/>
        <v>Idosos</v>
      </c>
      <c r="O1436">
        <f t="shared" si="135"/>
        <v>7</v>
      </c>
      <c r="P1436">
        <f t="shared" si="135"/>
        <v>2</v>
      </c>
      <c r="Q1436">
        <f t="shared" si="135"/>
        <v>9</v>
      </c>
    </row>
    <row r="1437" spans="3:17">
      <c r="E1437" t="s">
        <v>300</v>
      </c>
      <c r="F1437">
        <v>6</v>
      </c>
      <c r="G1437">
        <v>4</v>
      </c>
      <c r="H1437">
        <v>10</v>
      </c>
      <c r="J1437" s="27">
        <f t="shared" si="136"/>
        <v>29</v>
      </c>
      <c r="K1437">
        <f t="shared" si="133"/>
        <v>8</v>
      </c>
      <c r="L1437" s="27" t="str">
        <f t="shared" si="137"/>
        <v>2021</v>
      </c>
      <c r="M1437" t="str">
        <f t="shared" si="134"/>
        <v>Assembléia Extraordinária</v>
      </c>
      <c r="N1437" t="str">
        <f t="shared" si="132"/>
        <v>Jovem</v>
      </c>
      <c r="O1437">
        <f t="shared" si="135"/>
        <v>6</v>
      </c>
      <c r="P1437">
        <f t="shared" si="135"/>
        <v>4</v>
      </c>
      <c r="Q1437">
        <f t="shared" si="135"/>
        <v>10</v>
      </c>
    </row>
    <row r="1438" spans="3:17">
      <c r="E1438" t="s">
        <v>289</v>
      </c>
      <c r="F1438">
        <v>7</v>
      </c>
      <c r="G1438">
        <v>5</v>
      </c>
      <c r="H1438">
        <v>12</v>
      </c>
      <c r="J1438" s="27">
        <f t="shared" si="136"/>
        <v>29</v>
      </c>
      <c r="K1438">
        <f t="shared" si="133"/>
        <v>8</v>
      </c>
      <c r="L1438" s="27" t="str">
        <f t="shared" si="137"/>
        <v>2021</v>
      </c>
      <c r="M1438" t="str">
        <f t="shared" si="134"/>
        <v>Assembléia Extraordinária</v>
      </c>
      <c r="N1438" t="str">
        <f t="shared" si="132"/>
        <v>Junior</v>
      </c>
      <c r="O1438">
        <f t="shared" si="135"/>
        <v>7</v>
      </c>
      <c r="P1438">
        <f t="shared" si="135"/>
        <v>5</v>
      </c>
      <c r="Q1438">
        <f t="shared" si="135"/>
        <v>12</v>
      </c>
    </row>
    <row r="1439" spans="3:17">
      <c r="D1439" t="s">
        <v>327</v>
      </c>
      <c r="F1439">
        <v>24</v>
      </c>
      <c r="G1439">
        <v>22</v>
      </c>
      <c r="H1439">
        <v>46</v>
      </c>
      <c r="J1439" s="27">
        <f t="shared" si="136"/>
        <v>29</v>
      </c>
      <c r="K1439">
        <f t="shared" si="133"/>
        <v>8</v>
      </c>
      <c r="L1439" s="27" t="str">
        <f t="shared" si="137"/>
        <v>2021</v>
      </c>
      <c r="M1439" t="str">
        <f t="shared" si="134"/>
        <v>Assembléia Extraordinária Total</v>
      </c>
      <c r="N1439" t="str">
        <f t="shared" si="132"/>
        <v>Total</v>
      </c>
      <c r="O1439">
        <f t="shared" si="135"/>
        <v>24</v>
      </c>
      <c r="P1439">
        <f t="shared" si="135"/>
        <v>22</v>
      </c>
      <c r="Q1439">
        <f t="shared" si="135"/>
        <v>46</v>
      </c>
    </row>
    <row r="1440" spans="3:17">
      <c r="D1440" t="s">
        <v>298</v>
      </c>
      <c r="E1440" t="s">
        <v>303</v>
      </c>
      <c r="F1440">
        <v>3</v>
      </c>
      <c r="G1440">
        <v>4</v>
      </c>
      <c r="H1440">
        <v>7</v>
      </c>
      <c r="J1440" s="27">
        <f t="shared" si="136"/>
        <v>29</v>
      </c>
      <c r="K1440">
        <f t="shared" si="133"/>
        <v>8</v>
      </c>
      <c r="L1440" s="27" t="str">
        <f t="shared" si="137"/>
        <v>2021</v>
      </c>
      <c r="M1440" t="str">
        <f t="shared" si="134"/>
        <v>Assembléia Ordinária</v>
      </c>
      <c r="N1440" t="str">
        <f t="shared" si="132"/>
        <v>Adolescentes</v>
      </c>
      <c r="O1440">
        <f t="shared" si="135"/>
        <v>3</v>
      </c>
      <c r="P1440">
        <f t="shared" si="135"/>
        <v>4</v>
      </c>
      <c r="Q1440">
        <f t="shared" si="135"/>
        <v>7</v>
      </c>
    </row>
    <row r="1441" spans="4:17">
      <c r="E1441" t="s">
        <v>292</v>
      </c>
      <c r="F1441">
        <v>8</v>
      </c>
      <c r="G1441">
        <v>7</v>
      </c>
      <c r="H1441">
        <v>15</v>
      </c>
      <c r="J1441" s="27">
        <f t="shared" si="136"/>
        <v>29</v>
      </c>
      <c r="K1441">
        <f t="shared" si="133"/>
        <v>8</v>
      </c>
      <c r="L1441" s="27" t="str">
        <f t="shared" si="137"/>
        <v>2021</v>
      </c>
      <c r="M1441" t="str">
        <f t="shared" si="134"/>
        <v>Assembléia Ordinária</v>
      </c>
      <c r="N1441" t="str">
        <f t="shared" si="132"/>
        <v>Adultos</v>
      </c>
      <c r="O1441">
        <f t="shared" si="135"/>
        <v>8</v>
      </c>
      <c r="P1441">
        <f t="shared" si="135"/>
        <v>7</v>
      </c>
      <c r="Q1441">
        <f t="shared" si="135"/>
        <v>15</v>
      </c>
    </row>
    <row r="1442" spans="4:17">
      <c r="E1442" t="s">
        <v>294</v>
      </c>
      <c r="F1442">
        <v>2</v>
      </c>
      <c r="G1442">
        <v>3</v>
      </c>
      <c r="H1442">
        <v>5</v>
      </c>
      <c r="J1442" s="27">
        <f t="shared" si="136"/>
        <v>29</v>
      </c>
      <c r="K1442">
        <f t="shared" si="133"/>
        <v>8</v>
      </c>
      <c r="L1442" s="27" t="str">
        <f t="shared" si="137"/>
        <v>2021</v>
      </c>
      <c r="M1442" t="str">
        <f t="shared" si="134"/>
        <v>Assembléia Ordinária</v>
      </c>
      <c r="N1442" t="str">
        <f t="shared" si="132"/>
        <v>Berçário</v>
      </c>
      <c r="O1442">
        <f t="shared" si="135"/>
        <v>2</v>
      </c>
      <c r="P1442">
        <f t="shared" si="135"/>
        <v>3</v>
      </c>
      <c r="Q1442">
        <f t="shared" si="135"/>
        <v>5</v>
      </c>
    </row>
    <row r="1443" spans="4:17">
      <c r="E1443" t="s">
        <v>306</v>
      </c>
      <c r="F1443">
        <v>3</v>
      </c>
      <c r="G1443">
        <v>3</v>
      </c>
      <c r="H1443">
        <v>6</v>
      </c>
      <c r="J1443" s="27">
        <f t="shared" si="136"/>
        <v>29</v>
      </c>
      <c r="K1443">
        <f t="shared" si="133"/>
        <v>8</v>
      </c>
      <c r="L1443" s="27" t="str">
        <f t="shared" si="137"/>
        <v>2021</v>
      </c>
      <c r="M1443" t="str">
        <f t="shared" si="134"/>
        <v>Assembléia Ordinária</v>
      </c>
      <c r="N1443" t="str">
        <f t="shared" si="132"/>
        <v>Idosos</v>
      </c>
      <c r="O1443">
        <f t="shared" si="135"/>
        <v>3</v>
      </c>
      <c r="P1443">
        <f t="shared" si="135"/>
        <v>3</v>
      </c>
      <c r="Q1443">
        <f t="shared" si="135"/>
        <v>6</v>
      </c>
    </row>
    <row r="1444" spans="4:17">
      <c r="E1444" t="s">
        <v>300</v>
      </c>
      <c r="F1444">
        <v>4</v>
      </c>
      <c r="G1444">
        <v>1</v>
      </c>
      <c r="H1444">
        <v>5</v>
      </c>
      <c r="J1444" s="27">
        <f t="shared" si="136"/>
        <v>29</v>
      </c>
      <c r="K1444">
        <f t="shared" si="133"/>
        <v>8</v>
      </c>
      <c r="L1444" s="27" t="str">
        <f t="shared" si="137"/>
        <v>2021</v>
      </c>
      <c r="M1444" t="str">
        <f t="shared" si="134"/>
        <v>Assembléia Ordinária</v>
      </c>
      <c r="N1444" t="str">
        <f t="shared" si="132"/>
        <v>Jovem</v>
      </c>
      <c r="O1444">
        <f t="shared" si="135"/>
        <v>4</v>
      </c>
      <c r="P1444">
        <f t="shared" si="135"/>
        <v>1</v>
      </c>
      <c r="Q1444">
        <f t="shared" si="135"/>
        <v>5</v>
      </c>
    </row>
    <row r="1445" spans="4:17">
      <c r="E1445" t="s">
        <v>289</v>
      </c>
      <c r="F1445">
        <v>4</v>
      </c>
      <c r="G1445">
        <v>4</v>
      </c>
      <c r="H1445">
        <v>8</v>
      </c>
      <c r="J1445" s="27">
        <f t="shared" si="136"/>
        <v>29</v>
      </c>
      <c r="K1445">
        <f t="shared" si="133"/>
        <v>8</v>
      </c>
      <c r="L1445" s="27" t="str">
        <f t="shared" si="137"/>
        <v>2021</v>
      </c>
      <c r="M1445" t="str">
        <f t="shared" si="134"/>
        <v>Assembléia Ordinária</v>
      </c>
      <c r="N1445" t="str">
        <f t="shared" si="132"/>
        <v>Junior</v>
      </c>
      <c r="O1445">
        <f t="shared" si="135"/>
        <v>4</v>
      </c>
      <c r="P1445">
        <f t="shared" si="135"/>
        <v>4</v>
      </c>
      <c r="Q1445">
        <f t="shared" si="135"/>
        <v>8</v>
      </c>
    </row>
    <row r="1446" spans="4:17">
      <c r="D1446" t="s">
        <v>328</v>
      </c>
      <c r="F1446">
        <v>24</v>
      </c>
      <c r="G1446">
        <v>22</v>
      </c>
      <c r="H1446">
        <v>46</v>
      </c>
      <c r="J1446" s="27">
        <f t="shared" si="136"/>
        <v>29</v>
      </c>
      <c r="K1446">
        <f t="shared" si="133"/>
        <v>8</v>
      </c>
      <c r="L1446" s="27" t="str">
        <f t="shared" si="137"/>
        <v>2021</v>
      </c>
      <c r="M1446" t="str">
        <f t="shared" si="134"/>
        <v>Assembléia Ordinária Total</v>
      </c>
      <c r="N1446" t="str">
        <f t="shared" si="132"/>
        <v>Total</v>
      </c>
      <c r="O1446">
        <f t="shared" si="135"/>
        <v>24</v>
      </c>
      <c r="P1446">
        <f t="shared" si="135"/>
        <v>22</v>
      </c>
      <c r="Q1446">
        <f t="shared" si="135"/>
        <v>46</v>
      </c>
    </row>
    <row r="1447" spans="4:17">
      <c r="D1447" t="s">
        <v>296</v>
      </c>
      <c r="E1447" t="s">
        <v>303</v>
      </c>
      <c r="F1447">
        <v>1</v>
      </c>
      <c r="G1447">
        <v>1</v>
      </c>
      <c r="H1447">
        <v>2</v>
      </c>
      <c r="J1447" s="27">
        <f t="shared" si="136"/>
        <v>29</v>
      </c>
      <c r="K1447">
        <f t="shared" si="133"/>
        <v>8</v>
      </c>
      <c r="L1447" s="27" t="str">
        <f t="shared" si="137"/>
        <v>2021</v>
      </c>
      <c r="M1447" t="str">
        <f t="shared" si="134"/>
        <v>Culto Matutino</v>
      </c>
      <c r="N1447" t="str">
        <f t="shared" si="132"/>
        <v>Adolescentes</v>
      </c>
      <c r="O1447">
        <f t="shared" si="135"/>
        <v>1</v>
      </c>
      <c r="P1447">
        <f t="shared" si="135"/>
        <v>1</v>
      </c>
      <c r="Q1447">
        <f t="shared" si="135"/>
        <v>2</v>
      </c>
    </row>
    <row r="1448" spans="4:17">
      <c r="E1448" t="s">
        <v>292</v>
      </c>
      <c r="F1448">
        <v>5</v>
      </c>
      <c r="G1448">
        <v>6</v>
      </c>
      <c r="H1448">
        <v>11</v>
      </c>
      <c r="J1448" s="27">
        <f t="shared" si="136"/>
        <v>29</v>
      </c>
      <c r="K1448">
        <f t="shared" si="133"/>
        <v>8</v>
      </c>
      <c r="L1448" s="27" t="str">
        <f t="shared" si="137"/>
        <v>2021</v>
      </c>
      <c r="M1448" t="str">
        <f t="shared" si="134"/>
        <v>Culto Matutino</v>
      </c>
      <c r="N1448" t="str">
        <f t="shared" si="132"/>
        <v>Adultos</v>
      </c>
      <c r="O1448">
        <f t="shared" si="135"/>
        <v>5</v>
      </c>
      <c r="P1448">
        <f t="shared" si="135"/>
        <v>6</v>
      </c>
      <c r="Q1448">
        <f t="shared" si="135"/>
        <v>11</v>
      </c>
    </row>
    <row r="1449" spans="4:17">
      <c r="E1449" t="s">
        <v>294</v>
      </c>
      <c r="F1449">
        <v>1</v>
      </c>
      <c r="G1449">
        <v>2</v>
      </c>
      <c r="H1449">
        <v>3</v>
      </c>
      <c r="J1449" s="27">
        <f t="shared" si="136"/>
        <v>29</v>
      </c>
      <c r="K1449">
        <f t="shared" si="133"/>
        <v>8</v>
      </c>
      <c r="L1449" s="27" t="str">
        <f t="shared" si="137"/>
        <v>2021</v>
      </c>
      <c r="M1449" t="str">
        <f t="shared" si="134"/>
        <v>Culto Matutino</v>
      </c>
      <c r="N1449" t="str">
        <f t="shared" si="132"/>
        <v>Berçário</v>
      </c>
      <c r="O1449">
        <f t="shared" si="135"/>
        <v>1</v>
      </c>
      <c r="P1449">
        <f t="shared" si="135"/>
        <v>2</v>
      </c>
      <c r="Q1449">
        <f t="shared" si="135"/>
        <v>3</v>
      </c>
    </row>
    <row r="1450" spans="4:17">
      <c r="E1450" t="s">
        <v>306</v>
      </c>
      <c r="F1450">
        <v>3</v>
      </c>
      <c r="G1450">
        <v>1</v>
      </c>
      <c r="H1450">
        <v>4</v>
      </c>
      <c r="J1450" s="27">
        <f t="shared" si="136"/>
        <v>29</v>
      </c>
      <c r="K1450">
        <f t="shared" si="133"/>
        <v>8</v>
      </c>
      <c r="L1450" s="27" t="str">
        <f t="shared" si="137"/>
        <v>2021</v>
      </c>
      <c r="M1450" t="str">
        <f t="shared" si="134"/>
        <v>Culto Matutino</v>
      </c>
      <c r="N1450" t="str">
        <f t="shared" si="132"/>
        <v>Idosos</v>
      </c>
      <c r="O1450">
        <f t="shared" si="135"/>
        <v>3</v>
      </c>
      <c r="P1450">
        <f t="shared" si="135"/>
        <v>1</v>
      </c>
      <c r="Q1450">
        <f t="shared" si="135"/>
        <v>4</v>
      </c>
    </row>
    <row r="1451" spans="4:17">
      <c r="E1451" t="s">
        <v>300</v>
      </c>
      <c r="F1451">
        <v>6</v>
      </c>
      <c r="G1451">
        <v>1</v>
      </c>
      <c r="H1451">
        <v>7</v>
      </c>
      <c r="J1451" s="27">
        <f t="shared" si="136"/>
        <v>29</v>
      </c>
      <c r="K1451">
        <f t="shared" si="133"/>
        <v>8</v>
      </c>
      <c r="L1451" s="27" t="str">
        <f t="shared" si="137"/>
        <v>2021</v>
      </c>
      <c r="M1451" t="str">
        <f t="shared" si="134"/>
        <v>Culto Matutino</v>
      </c>
      <c r="N1451" t="str">
        <f t="shared" si="132"/>
        <v>Jovem</v>
      </c>
      <c r="O1451">
        <f t="shared" si="135"/>
        <v>6</v>
      </c>
      <c r="P1451">
        <f t="shared" si="135"/>
        <v>1</v>
      </c>
      <c r="Q1451">
        <f t="shared" si="135"/>
        <v>7</v>
      </c>
    </row>
    <row r="1452" spans="4:17">
      <c r="E1452" t="s">
        <v>289</v>
      </c>
      <c r="F1452">
        <v>6</v>
      </c>
      <c r="G1452">
        <v>1</v>
      </c>
      <c r="H1452">
        <v>7</v>
      </c>
      <c r="J1452" s="27">
        <f t="shared" si="136"/>
        <v>29</v>
      </c>
      <c r="K1452">
        <f t="shared" si="133"/>
        <v>8</v>
      </c>
      <c r="L1452" s="27" t="str">
        <f t="shared" si="137"/>
        <v>2021</v>
      </c>
      <c r="M1452" t="str">
        <f t="shared" si="134"/>
        <v>Culto Matutino</v>
      </c>
      <c r="N1452" t="str">
        <f t="shared" si="132"/>
        <v>Junior</v>
      </c>
      <c r="O1452">
        <f t="shared" si="135"/>
        <v>6</v>
      </c>
      <c r="P1452">
        <f t="shared" si="135"/>
        <v>1</v>
      </c>
      <c r="Q1452">
        <f t="shared" si="135"/>
        <v>7</v>
      </c>
    </row>
    <row r="1453" spans="4:17">
      <c r="D1453" t="s">
        <v>329</v>
      </c>
      <c r="F1453">
        <v>22</v>
      </c>
      <c r="G1453">
        <v>12</v>
      </c>
      <c r="H1453">
        <v>34</v>
      </c>
      <c r="J1453" s="27">
        <f t="shared" si="136"/>
        <v>29</v>
      </c>
      <c r="K1453">
        <f t="shared" si="133"/>
        <v>8</v>
      </c>
      <c r="L1453" s="27" t="str">
        <f t="shared" si="137"/>
        <v>2021</v>
      </c>
      <c r="M1453" t="str">
        <f t="shared" si="134"/>
        <v>Culto Matutino Total</v>
      </c>
      <c r="N1453" t="str">
        <f t="shared" si="132"/>
        <v>Total</v>
      </c>
      <c r="O1453">
        <f t="shared" si="135"/>
        <v>22</v>
      </c>
      <c r="P1453">
        <f t="shared" si="135"/>
        <v>12</v>
      </c>
      <c r="Q1453">
        <f t="shared" si="135"/>
        <v>34</v>
      </c>
    </row>
    <row r="1454" spans="4:17">
      <c r="D1454" t="s">
        <v>297</v>
      </c>
      <c r="E1454" t="s">
        <v>303</v>
      </c>
      <c r="F1454">
        <v>5</v>
      </c>
      <c r="G1454">
        <v>1</v>
      </c>
      <c r="H1454">
        <v>6</v>
      </c>
      <c r="J1454" s="27">
        <f t="shared" si="136"/>
        <v>29</v>
      </c>
      <c r="K1454">
        <f t="shared" si="133"/>
        <v>8</v>
      </c>
      <c r="L1454" s="27" t="str">
        <f t="shared" si="137"/>
        <v>2021</v>
      </c>
      <c r="M1454" t="str">
        <f t="shared" si="134"/>
        <v>Culto Noturno</v>
      </c>
      <c r="N1454" t="str">
        <f t="shared" si="132"/>
        <v>Adolescentes</v>
      </c>
      <c r="O1454">
        <f t="shared" si="135"/>
        <v>5</v>
      </c>
      <c r="P1454">
        <f t="shared" si="135"/>
        <v>1</v>
      </c>
      <c r="Q1454">
        <f t="shared" si="135"/>
        <v>6</v>
      </c>
    </row>
    <row r="1455" spans="4:17">
      <c r="E1455" t="s">
        <v>292</v>
      </c>
      <c r="F1455">
        <v>12</v>
      </c>
      <c r="G1455">
        <v>1</v>
      </c>
      <c r="H1455">
        <v>13</v>
      </c>
      <c r="J1455" s="27">
        <f t="shared" si="136"/>
        <v>29</v>
      </c>
      <c r="K1455">
        <f t="shared" si="133"/>
        <v>8</v>
      </c>
      <c r="L1455" s="27" t="str">
        <f t="shared" si="137"/>
        <v>2021</v>
      </c>
      <c r="M1455" t="str">
        <f t="shared" si="134"/>
        <v>Culto Noturno</v>
      </c>
      <c r="N1455" t="str">
        <f t="shared" si="132"/>
        <v>Adultos</v>
      </c>
      <c r="O1455">
        <f t="shared" si="135"/>
        <v>12</v>
      </c>
      <c r="P1455">
        <f t="shared" si="135"/>
        <v>1</v>
      </c>
      <c r="Q1455">
        <f t="shared" si="135"/>
        <v>13</v>
      </c>
    </row>
    <row r="1456" spans="4:17">
      <c r="E1456" t="s">
        <v>294</v>
      </c>
      <c r="F1456">
        <v>1</v>
      </c>
      <c r="G1456">
        <v>2</v>
      </c>
      <c r="H1456">
        <v>3</v>
      </c>
      <c r="J1456" s="27">
        <f t="shared" si="136"/>
        <v>29</v>
      </c>
      <c r="K1456">
        <f t="shared" si="133"/>
        <v>8</v>
      </c>
      <c r="L1456" s="27" t="str">
        <f t="shared" si="137"/>
        <v>2021</v>
      </c>
      <c r="M1456" t="str">
        <f t="shared" si="134"/>
        <v>Culto Noturno</v>
      </c>
      <c r="N1456" t="str">
        <f t="shared" si="132"/>
        <v>Berçário</v>
      </c>
      <c r="O1456">
        <f t="shared" si="135"/>
        <v>1</v>
      </c>
      <c r="P1456">
        <f t="shared" si="135"/>
        <v>2</v>
      </c>
      <c r="Q1456">
        <f t="shared" si="135"/>
        <v>3</v>
      </c>
    </row>
    <row r="1457" spans="4:17">
      <c r="E1457" t="s">
        <v>306</v>
      </c>
      <c r="F1457">
        <v>6</v>
      </c>
      <c r="G1457">
        <v>2</v>
      </c>
      <c r="H1457">
        <v>8</v>
      </c>
      <c r="J1457" s="27">
        <f t="shared" si="136"/>
        <v>29</v>
      </c>
      <c r="K1457">
        <f t="shared" si="133"/>
        <v>8</v>
      </c>
      <c r="L1457" s="27" t="str">
        <f t="shared" si="137"/>
        <v>2021</v>
      </c>
      <c r="M1457" t="str">
        <f t="shared" si="134"/>
        <v>Culto Noturno</v>
      </c>
      <c r="N1457" t="str">
        <f t="shared" si="132"/>
        <v>Idosos</v>
      </c>
      <c r="O1457">
        <f t="shared" si="135"/>
        <v>6</v>
      </c>
      <c r="P1457">
        <f t="shared" si="135"/>
        <v>2</v>
      </c>
      <c r="Q1457">
        <f t="shared" si="135"/>
        <v>8</v>
      </c>
    </row>
    <row r="1458" spans="4:17">
      <c r="E1458" t="s">
        <v>300</v>
      </c>
      <c r="F1458">
        <v>2</v>
      </c>
      <c r="G1458">
        <v>1</v>
      </c>
      <c r="H1458">
        <v>3</v>
      </c>
      <c r="J1458" s="27">
        <f t="shared" si="136"/>
        <v>29</v>
      </c>
      <c r="K1458">
        <f t="shared" si="133"/>
        <v>8</v>
      </c>
      <c r="L1458" s="27" t="str">
        <f t="shared" si="137"/>
        <v>2021</v>
      </c>
      <c r="M1458" t="str">
        <f t="shared" si="134"/>
        <v>Culto Noturno</v>
      </c>
      <c r="N1458" t="str">
        <f t="shared" si="132"/>
        <v>Jovem</v>
      </c>
      <c r="O1458">
        <f t="shared" si="135"/>
        <v>2</v>
      </c>
      <c r="P1458">
        <f t="shared" si="135"/>
        <v>1</v>
      </c>
      <c r="Q1458">
        <f t="shared" si="135"/>
        <v>3</v>
      </c>
    </row>
    <row r="1459" spans="4:17">
      <c r="E1459" t="s">
        <v>289</v>
      </c>
      <c r="F1459">
        <v>4</v>
      </c>
      <c r="G1459">
        <v>1</v>
      </c>
      <c r="H1459">
        <v>5</v>
      </c>
      <c r="J1459" s="27">
        <f t="shared" si="136"/>
        <v>29</v>
      </c>
      <c r="K1459">
        <f t="shared" si="133"/>
        <v>8</v>
      </c>
      <c r="L1459" s="27" t="str">
        <f t="shared" si="137"/>
        <v>2021</v>
      </c>
      <c r="M1459" t="str">
        <f t="shared" si="134"/>
        <v>Culto Noturno</v>
      </c>
      <c r="N1459" t="str">
        <f t="shared" si="132"/>
        <v>Junior</v>
      </c>
      <c r="O1459">
        <f t="shared" si="135"/>
        <v>4</v>
      </c>
      <c r="P1459">
        <f t="shared" si="135"/>
        <v>1</v>
      </c>
      <c r="Q1459">
        <f t="shared" si="135"/>
        <v>5</v>
      </c>
    </row>
    <row r="1460" spans="4:17">
      <c r="D1460" t="s">
        <v>330</v>
      </c>
      <c r="F1460">
        <v>30</v>
      </c>
      <c r="G1460">
        <v>8</v>
      </c>
      <c r="H1460">
        <v>38</v>
      </c>
      <c r="J1460" s="27">
        <f t="shared" si="136"/>
        <v>29</v>
      </c>
      <c r="K1460">
        <f t="shared" si="133"/>
        <v>8</v>
      </c>
      <c r="L1460" s="27" t="str">
        <f t="shared" si="137"/>
        <v>2021</v>
      </c>
      <c r="M1460" t="str">
        <f t="shared" si="134"/>
        <v>Culto Noturno Total</v>
      </c>
      <c r="N1460" t="str">
        <f t="shared" si="132"/>
        <v>Total</v>
      </c>
      <c r="O1460">
        <f t="shared" si="135"/>
        <v>30</v>
      </c>
      <c r="P1460">
        <f t="shared" si="135"/>
        <v>8</v>
      </c>
      <c r="Q1460">
        <f t="shared" si="135"/>
        <v>38</v>
      </c>
    </row>
    <row r="1461" spans="4:17">
      <c r="D1461" t="s">
        <v>305</v>
      </c>
      <c r="E1461" t="s">
        <v>303</v>
      </c>
      <c r="F1461">
        <v>3</v>
      </c>
      <c r="G1461">
        <v>1</v>
      </c>
      <c r="H1461">
        <v>4</v>
      </c>
      <c r="J1461" s="27">
        <f t="shared" si="136"/>
        <v>29</v>
      </c>
      <c r="K1461">
        <f t="shared" si="133"/>
        <v>8</v>
      </c>
      <c r="L1461" s="27" t="str">
        <f t="shared" si="137"/>
        <v>2021</v>
      </c>
      <c r="M1461" t="str">
        <f t="shared" si="134"/>
        <v>EBD</v>
      </c>
      <c r="N1461" t="str">
        <f t="shared" si="132"/>
        <v>Adolescentes</v>
      </c>
      <c r="O1461">
        <f t="shared" si="135"/>
        <v>3</v>
      </c>
      <c r="P1461">
        <f t="shared" si="135"/>
        <v>1</v>
      </c>
      <c r="Q1461">
        <f t="shared" si="135"/>
        <v>4</v>
      </c>
    </row>
    <row r="1462" spans="4:17">
      <c r="E1462" t="s">
        <v>292</v>
      </c>
      <c r="F1462">
        <v>4</v>
      </c>
      <c r="G1462">
        <v>7</v>
      </c>
      <c r="H1462">
        <v>11</v>
      </c>
      <c r="J1462" s="27">
        <f t="shared" si="136"/>
        <v>29</v>
      </c>
      <c r="K1462">
        <f t="shared" si="133"/>
        <v>8</v>
      </c>
      <c r="L1462" s="27" t="str">
        <f t="shared" si="137"/>
        <v>2021</v>
      </c>
      <c r="M1462" t="str">
        <f t="shared" si="134"/>
        <v>EBD</v>
      </c>
      <c r="N1462" t="str">
        <f t="shared" si="132"/>
        <v>Adultos</v>
      </c>
      <c r="O1462">
        <f t="shared" si="135"/>
        <v>4</v>
      </c>
      <c r="P1462">
        <f t="shared" si="135"/>
        <v>7</v>
      </c>
      <c r="Q1462">
        <f t="shared" si="135"/>
        <v>11</v>
      </c>
    </row>
    <row r="1463" spans="4:17">
      <c r="E1463" t="s">
        <v>294</v>
      </c>
      <c r="F1463">
        <v>2</v>
      </c>
      <c r="G1463">
        <v>3</v>
      </c>
      <c r="H1463">
        <v>5</v>
      </c>
      <c r="J1463" s="27">
        <f t="shared" si="136"/>
        <v>29</v>
      </c>
      <c r="K1463">
        <f t="shared" si="133"/>
        <v>8</v>
      </c>
      <c r="L1463" s="27" t="str">
        <f t="shared" si="137"/>
        <v>2021</v>
      </c>
      <c r="M1463" t="str">
        <f t="shared" si="134"/>
        <v>EBD</v>
      </c>
      <c r="N1463" t="str">
        <f t="shared" si="132"/>
        <v>Berçário</v>
      </c>
      <c r="O1463">
        <f t="shared" si="135"/>
        <v>2</v>
      </c>
      <c r="P1463">
        <f t="shared" si="135"/>
        <v>3</v>
      </c>
      <c r="Q1463">
        <f t="shared" si="135"/>
        <v>5</v>
      </c>
    </row>
    <row r="1464" spans="4:17">
      <c r="E1464" t="s">
        <v>306</v>
      </c>
      <c r="F1464">
        <v>6</v>
      </c>
      <c r="G1464">
        <v>1</v>
      </c>
      <c r="H1464">
        <v>7</v>
      </c>
      <c r="J1464" s="27">
        <f t="shared" si="136"/>
        <v>29</v>
      </c>
      <c r="K1464">
        <f t="shared" si="133"/>
        <v>8</v>
      </c>
      <c r="L1464" s="27" t="str">
        <f t="shared" si="137"/>
        <v>2021</v>
      </c>
      <c r="M1464" t="str">
        <f t="shared" si="134"/>
        <v>EBD</v>
      </c>
      <c r="N1464" t="str">
        <f t="shared" si="132"/>
        <v>Idosos</v>
      </c>
      <c r="O1464">
        <f t="shared" si="135"/>
        <v>6</v>
      </c>
      <c r="P1464">
        <f t="shared" si="135"/>
        <v>1</v>
      </c>
      <c r="Q1464">
        <f t="shared" si="135"/>
        <v>7</v>
      </c>
    </row>
    <row r="1465" spans="4:17">
      <c r="E1465" t="s">
        <v>300</v>
      </c>
      <c r="F1465">
        <v>5</v>
      </c>
      <c r="G1465">
        <v>2</v>
      </c>
      <c r="H1465">
        <v>7</v>
      </c>
      <c r="J1465" s="27">
        <f t="shared" si="136"/>
        <v>29</v>
      </c>
      <c r="K1465">
        <f t="shared" si="133"/>
        <v>8</v>
      </c>
      <c r="L1465" s="27" t="str">
        <f t="shared" si="137"/>
        <v>2021</v>
      </c>
      <c r="M1465" t="str">
        <f t="shared" si="134"/>
        <v>EBD</v>
      </c>
      <c r="N1465" t="str">
        <f t="shared" si="132"/>
        <v>Jovem</v>
      </c>
      <c r="O1465">
        <f t="shared" si="135"/>
        <v>5</v>
      </c>
      <c r="P1465">
        <f t="shared" si="135"/>
        <v>2</v>
      </c>
      <c r="Q1465">
        <f t="shared" si="135"/>
        <v>7</v>
      </c>
    </row>
    <row r="1466" spans="4:17">
      <c r="E1466" t="s">
        <v>289</v>
      </c>
      <c r="F1466">
        <v>1</v>
      </c>
      <c r="G1466">
        <v>5</v>
      </c>
      <c r="H1466">
        <v>6</v>
      </c>
      <c r="J1466" s="27">
        <f t="shared" si="136"/>
        <v>29</v>
      </c>
      <c r="K1466">
        <f t="shared" si="133"/>
        <v>8</v>
      </c>
      <c r="L1466" s="27" t="str">
        <f t="shared" si="137"/>
        <v>2021</v>
      </c>
      <c r="M1466" t="str">
        <f t="shared" si="134"/>
        <v>EBD</v>
      </c>
      <c r="N1466" t="str">
        <f t="shared" si="132"/>
        <v>Junior</v>
      </c>
      <c r="O1466">
        <f t="shared" si="135"/>
        <v>1</v>
      </c>
      <c r="P1466">
        <f t="shared" si="135"/>
        <v>5</v>
      </c>
      <c r="Q1466">
        <f t="shared" si="135"/>
        <v>6</v>
      </c>
    </row>
    <row r="1467" spans="4:17">
      <c r="D1467" t="s">
        <v>331</v>
      </c>
      <c r="F1467">
        <v>21</v>
      </c>
      <c r="G1467">
        <v>19</v>
      </c>
      <c r="H1467">
        <v>40</v>
      </c>
      <c r="J1467" s="27">
        <f t="shared" si="136"/>
        <v>29</v>
      </c>
      <c r="K1467">
        <f t="shared" si="133"/>
        <v>8</v>
      </c>
      <c r="L1467" s="27" t="str">
        <f t="shared" si="137"/>
        <v>2021</v>
      </c>
      <c r="M1467" t="str">
        <f t="shared" si="134"/>
        <v>EBD Total</v>
      </c>
      <c r="N1467" t="str">
        <f t="shared" si="132"/>
        <v>Total</v>
      </c>
      <c r="O1467">
        <f t="shared" si="135"/>
        <v>21</v>
      </c>
      <c r="P1467">
        <f t="shared" si="135"/>
        <v>19</v>
      </c>
      <c r="Q1467">
        <f t="shared" si="135"/>
        <v>40</v>
      </c>
    </row>
    <row r="1468" spans="4:17">
      <c r="D1468" t="s">
        <v>304</v>
      </c>
      <c r="E1468" t="s">
        <v>303</v>
      </c>
      <c r="F1468">
        <v>2</v>
      </c>
      <c r="G1468">
        <v>2</v>
      </c>
      <c r="H1468">
        <v>4</v>
      </c>
      <c r="J1468" s="27">
        <f t="shared" si="136"/>
        <v>29</v>
      </c>
      <c r="K1468">
        <f t="shared" si="133"/>
        <v>8</v>
      </c>
      <c r="L1468" s="27" t="str">
        <f t="shared" si="137"/>
        <v>2021</v>
      </c>
      <c r="M1468" t="str">
        <f t="shared" si="134"/>
        <v>Reunião</v>
      </c>
      <c r="N1468" t="str">
        <f t="shared" si="132"/>
        <v>Adolescentes</v>
      </c>
      <c r="O1468">
        <f t="shared" si="135"/>
        <v>2</v>
      </c>
      <c r="P1468">
        <f t="shared" si="135"/>
        <v>2</v>
      </c>
      <c r="Q1468">
        <f t="shared" si="135"/>
        <v>4</v>
      </c>
    </row>
    <row r="1469" spans="4:17">
      <c r="E1469" t="s">
        <v>292</v>
      </c>
      <c r="F1469">
        <v>2</v>
      </c>
      <c r="G1469">
        <v>6</v>
      </c>
      <c r="H1469">
        <v>8</v>
      </c>
      <c r="J1469" s="27">
        <f t="shared" si="136"/>
        <v>29</v>
      </c>
      <c r="K1469">
        <f t="shared" si="133"/>
        <v>8</v>
      </c>
      <c r="L1469" s="27" t="str">
        <f t="shared" si="137"/>
        <v>2021</v>
      </c>
      <c r="M1469" t="str">
        <f t="shared" si="134"/>
        <v>Reunião</v>
      </c>
      <c r="N1469" t="str">
        <f t="shared" si="132"/>
        <v>Adultos</v>
      </c>
      <c r="O1469">
        <f t="shared" si="135"/>
        <v>2</v>
      </c>
      <c r="P1469">
        <f t="shared" si="135"/>
        <v>6</v>
      </c>
      <c r="Q1469">
        <f t="shared" si="135"/>
        <v>8</v>
      </c>
    </row>
    <row r="1470" spans="4:17">
      <c r="E1470" t="s">
        <v>294</v>
      </c>
      <c r="F1470">
        <v>2</v>
      </c>
      <c r="G1470">
        <v>2</v>
      </c>
      <c r="H1470">
        <v>4</v>
      </c>
      <c r="J1470" s="27">
        <f t="shared" si="136"/>
        <v>29</v>
      </c>
      <c r="K1470">
        <f t="shared" si="133"/>
        <v>8</v>
      </c>
      <c r="L1470" s="27" t="str">
        <f t="shared" si="137"/>
        <v>2021</v>
      </c>
      <c r="M1470" t="str">
        <f t="shared" si="134"/>
        <v>Reunião</v>
      </c>
      <c r="N1470" t="str">
        <f t="shared" si="132"/>
        <v>Berçário</v>
      </c>
      <c r="O1470">
        <f t="shared" si="135"/>
        <v>2</v>
      </c>
      <c r="P1470">
        <f t="shared" si="135"/>
        <v>2</v>
      </c>
      <c r="Q1470">
        <f t="shared" si="135"/>
        <v>4</v>
      </c>
    </row>
    <row r="1471" spans="4:17">
      <c r="E1471" t="s">
        <v>306</v>
      </c>
      <c r="F1471">
        <v>5</v>
      </c>
      <c r="G1471">
        <v>1</v>
      </c>
      <c r="H1471">
        <v>6</v>
      </c>
      <c r="J1471" s="27">
        <f t="shared" si="136"/>
        <v>29</v>
      </c>
      <c r="K1471">
        <f t="shared" si="133"/>
        <v>8</v>
      </c>
      <c r="L1471" s="27" t="str">
        <f t="shared" si="137"/>
        <v>2021</v>
      </c>
      <c r="M1471" t="str">
        <f t="shared" si="134"/>
        <v>Reunião</v>
      </c>
      <c r="N1471" t="str">
        <f t="shared" si="132"/>
        <v>Idosos</v>
      </c>
      <c r="O1471">
        <f t="shared" si="135"/>
        <v>5</v>
      </c>
      <c r="P1471">
        <f t="shared" si="135"/>
        <v>1</v>
      </c>
      <c r="Q1471">
        <f t="shared" si="135"/>
        <v>6</v>
      </c>
    </row>
    <row r="1472" spans="4:17">
      <c r="E1472" t="s">
        <v>300</v>
      </c>
      <c r="F1472">
        <v>5</v>
      </c>
      <c r="G1472">
        <v>1</v>
      </c>
      <c r="H1472">
        <v>6</v>
      </c>
      <c r="J1472" s="27">
        <f t="shared" si="136"/>
        <v>29</v>
      </c>
      <c r="K1472">
        <f t="shared" si="133"/>
        <v>8</v>
      </c>
      <c r="L1472" s="27" t="str">
        <f t="shared" si="137"/>
        <v>2021</v>
      </c>
      <c r="M1472" t="str">
        <f t="shared" si="134"/>
        <v>Reunião</v>
      </c>
      <c r="N1472" t="str">
        <f t="shared" si="132"/>
        <v>Jovem</v>
      </c>
      <c r="O1472">
        <f t="shared" si="135"/>
        <v>5</v>
      </c>
      <c r="P1472">
        <f t="shared" si="135"/>
        <v>1</v>
      </c>
      <c r="Q1472">
        <f t="shared" si="135"/>
        <v>6</v>
      </c>
    </row>
    <row r="1473" spans="2:17">
      <c r="E1473" t="s">
        <v>289</v>
      </c>
      <c r="F1473">
        <v>1</v>
      </c>
      <c r="G1473">
        <v>4</v>
      </c>
      <c r="H1473">
        <v>5</v>
      </c>
      <c r="J1473" s="27">
        <f t="shared" si="136"/>
        <v>29</v>
      </c>
      <c r="K1473">
        <f t="shared" si="133"/>
        <v>8</v>
      </c>
      <c r="L1473" s="27" t="str">
        <f t="shared" si="137"/>
        <v>2021</v>
      </c>
      <c r="M1473" t="str">
        <f t="shared" si="134"/>
        <v>Reunião</v>
      </c>
      <c r="N1473" t="str">
        <f t="shared" si="132"/>
        <v>Junior</v>
      </c>
      <c r="O1473">
        <f t="shared" si="135"/>
        <v>1</v>
      </c>
      <c r="P1473">
        <f t="shared" si="135"/>
        <v>4</v>
      </c>
      <c r="Q1473">
        <f t="shared" si="135"/>
        <v>5</v>
      </c>
    </row>
    <row r="1474" spans="2:17">
      <c r="D1474" t="s">
        <v>332</v>
      </c>
      <c r="F1474">
        <v>17</v>
      </c>
      <c r="G1474">
        <v>16</v>
      </c>
      <c r="H1474">
        <v>33</v>
      </c>
      <c r="J1474" s="27">
        <f t="shared" si="136"/>
        <v>29</v>
      </c>
      <c r="K1474">
        <f t="shared" si="133"/>
        <v>8</v>
      </c>
      <c r="L1474" s="27" t="str">
        <f t="shared" si="137"/>
        <v>2021</v>
      </c>
      <c r="M1474" t="str">
        <f t="shared" si="134"/>
        <v>Reunião Total</v>
      </c>
      <c r="N1474" t="str">
        <f t="shared" si="132"/>
        <v>Total</v>
      </c>
      <c r="O1474">
        <f t="shared" si="135"/>
        <v>17</v>
      </c>
      <c r="P1474">
        <f t="shared" si="135"/>
        <v>16</v>
      </c>
      <c r="Q1474">
        <f t="shared" si="135"/>
        <v>33</v>
      </c>
    </row>
    <row r="1475" spans="2:17">
      <c r="B1475" s="17" t="s">
        <v>318</v>
      </c>
      <c r="C1475">
        <v>5</v>
      </c>
      <c r="D1475" t="s">
        <v>299</v>
      </c>
      <c r="E1475" t="s">
        <v>303</v>
      </c>
      <c r="F1475">
        <v>5</v>
      </c>
      <c r="G1475">
        <v>4</v>
      </c>
      <c r="H1475">
        <v>9</v>
      </c>
      <c r="J1475" s="27">
        <f t="shared" si="136"/>
        <v>5</v>
      </c>
      <c r="K1475">
        <f t="shared" si="133"/>
        <v>9</v>
      </c>
      <c r="L1475" s="27" t="str">
        <f t="shared" si="137"/>
        <v>2021</v>
      </c>
      <c r="M1475" t="str">
        <f t="shared" si="134"/>
        <v>Assembléia Extraordinária</v>
      </c>
      <c r="N1475" t="str">
        <f t="shared" si="132"/>
        <v>Adolescentes</v>
      </c>
      <c r="O1475">
        <f t="shared" si="135"/>
        <v>5</v>
      </c>
      <c r="P1475">
        <f t="shared" si="135"/>
        <v>4</v>
      </c>
      <c r="Q1475">
        <f t="shared" si="135"/>
        <v>9</v>
      </c>
    </row>
    <row r="1476" spans="2:17">
      <c r="E1476" t="s">
        <v>292</v>
      </c>
      <c r="F1476">
        <v>9</v>
      </c>
      <c r="G1476">
        <v>2</v>
      </c>
      <c r="H1476">
        <v>11</v>
      </c>
      <c r="J1476" s="27">
        <f t="shared" si="136"/>
        <v>5</v>
      </c>
      <c r="K1476">
        <f t="shared" si="133"/>
        <v>9</v>
      </c>
      <c r="L1476" s="27" t="str">
        <f t="shared" si="137"/>
        <v>2021</v>
      </c>
      <c r="M1476" t="str">
        <f t="shared" si="134"/>
        <v>Assembléia Extraordinária</v>
      </c>
      <c r="N1476" t="str">
        <f t="shared" ref="N1476:N1539" si="138">IF(E1476="","Total",E1476)</f>
        <v>Adultos</v>
      </c>
      <c r="O1476">
        <f t="shared" si="135"/>
        <v>9</v>
      </c>
      <c r="P1476">
        <f t="shared" si="135"/>
        <v>2</v>
      </c>
      <c r="Q1476">
        <f t="shared" si="135"/>
        <v>11</v>
      </c>
    </row>
    <row r="1477" spans="2:17">
      <c r="E1477" t="s">
        <v>294</v>
      </c>
      <c r="F1477">
        <v>2</v>
      </c>
      <c r="G1477">
        <v>3</v>
      </c>
      <c r="H1477">
        <v>5</v>
      </c>
      <c r="J1477" s="27">
        <f t="shared" si="136"/>
        <v>5</v>
      </c>
      <c r="K1477">
        <f t="shared" ref="K1477:K1540" si="139">IF(B1477="",K1476,VLOOKUP(B1477,$U$3:$V$14,2,0))</f>
        <v>9</v>
      </c>
      <c r="L1477" s="27" t="str">
        <f t="shared" si="137"/>
        <v>2021</v>
      </c>
      <c r="M1477" t="str">
        <f t="shared" ref="M1477:M1540" si="140">IF(D1477="",M1476,D1477)</f>
        <v>Assembléia Extraordinária</v>
      </c>
      <c r="N1477" t="str">
        <f t="shared" si="138"/>
        <v>Berçário</v>
      </c>
      <c r="O1477">
        <f t="shared" ref="O1477:Q1540" si="141">F1477</f>
        <v>2</v>
      </c>
      <c r="P1477">
        <f t="shared" si="141"/>
        <v>3</v>
      </c>
      <c r="Q1477">
        <f t="shared" si="141"/>
        <v>5</v>
      </c>
    </row>
    <row r="1478" spans="2:17">
      <c r="E1478" t="s">
        <v>306</v>
      </c>
      <c r="F1478">
        <v>7</v>
      </c>
      <c r="G1478">
        <v>2</v>
      </c>
      <c r="H1478">
        <v>9</v>
      </c>
      <c r="J1478" s="27">
        <f t="shared" ref="J1478:J1541" si="142">IF(C1478="",J1477,C1478)</f>
        <v>5</v>
      </c>
      <c r="K1478">
        <f t="shared" si="139"/>
        <v>9</v>
      </c>
      <c r="L1478" s="27" t="str">
        <f t="shared" ref="L1478:L1541" si="143">IF(A1478="",L1477,A1478)</f>
        <v>2021</v>
      </c>
      <c r="M1478" t="str">
        <f t="shared" si="140"/>
        <v>Assembléia Extraordinária</v>
      </c>
      <c r="N1478" t="str">
        <f t="shared" si="138"/>
        <v>Idosos</v>
      </c>
      <c r="O1478">
        <f t="shared" si="141"/>
        <v>7</v>
      </c>
      <c r="P1478">
        <f t="shared" si="141"/>
        <v>2</v>
      </c>
      <c r="Q1478">
        <f t="shared" si="141"/>
        <v>9</v>
      </c>
    </row>
    <row r="1479" spans="2:17">
      <c r="E1479" t="s">
        <v>300</v>
      </c>
      <c r="F1479">
        <v>5</v>
      </c>
      <c r="G1479">
        <v>2</v>
      </c>
      <c r="H1479">
        <v>7</v>
      </c>
      <c r="J1479" s="27">
        <f t="shared" si="142"/>
        <v>5</v>
      </c>
      <c r="K1479">
        <f t="shared" si="139"/>
        <v>9</v>
      </c>
      <c r="L1479" s="27" t="str">
        <f t="shared" si="143"/>
        <v>2021</v>
      </c>
      <c r="M1479" t="str">
        <f t="shared" si="140"/>
        <v>Assembléia Extraordinária</v>
      </c>
      <c r="N1479" t="str">
        <f t="shared" si="138"/>
        <v>Jovem</v>
      </c>
      <c r="O1479">
        <f t="shared" si="141"/>
        <v>5</v>
      </c>
      <c r="P1479">
        <f t="shared" si="141"/>
        <v>2</v>
      </c>
      <c r="Q1479">
        <f t="shared" si="141"/>
        <v>7</v>
      </c>
    </row>
    <row r="1480" spans="2:17">
      <c r="E1480" t="s">
        <v>289</v>
      </c>
      <c r="F1480">
        <v>6</v>
      </c>
      <c r="G1480">
        <v>2</v>
      </c>
      <c r="H1480">
        <v>8</v>
      </c>
      <c r="J1480" s="27">
        <f t="shared" si="142"/>
        <v>5</v>
      </c>
      <c r="K1480">
        <f t="shared" si="139"/>
        <v>9</v>
      </c>
      <c r="L1480" s="27" t="str">
        <f t="shared" si="143"/>
        <v>2021</v>
      </c>
      <c r="M1480" t="str">
        <f t="shared" si="140"/>
        <v>Assembléia Extraordinária</v>
      </c>
      <c r="N1480" t="str">
        <f t="shared" si="138"/>
        <v>Junior</v>
      </c>
      <c r="O1480">
        <f t="shared" si="141"/>
        <v>6</v>
      </c>
      <c r="P1480">
        <f t="shared" si="141"/>
        <v>2</v>
      </c>
      <c r="Q1480">
        <f t="shared" si="141"/>
        <v>8</v>
      </c>
    </row>
    <row r="1481" spans="2:17">
      <c r="D1481" t="s">
        <v>327</v>
      </c>
      <c r="F1481">
        <v>34</v>
      </c>
      <c r="G1481">
        <v>15</v>
      </c>
      <c r="H1481">
        <v>49</v>
      </c>
      <c r="J1481" s="27">
        <f t="shared" si="142"/>
        <v>5</v>
      </c>
      <c r="K1481">
        <f t="shared" si="139"/>
        <v>9</v>
      </c>
      <c r="L1481" s="27" t="str">
        <f t="shared" si="143"/>
        <v>2021</v>
      </c>
      <c r="M1481" t="str">
        <f t="shared" si="140"/>
        <v>Assembléia Extraordinária Total</v>
      </c>
      <c r="N1481" t="str">
        <f t="shared" si="138"/>
        <v>Total</v>
      </c>
      <c r="O1481">
        <f t="shared" si="141"/>
        <v>34</v>
      </c>
      <c r="P1481">
        <f t="shared" si="141"/>
        <v>15</v>
      </c>
      <c r="Q1481">
        <f t="shared" si="141"/>
        <v>49</v>
      </c>
    </row>
    <row r="1482" spans="2:17">
      <c r="D1482" t="s">
        <v>298</v>
      </c>
      <c r="E1482" t="s">
        <v>303</v>
      </c>
      <c r="F1482">
        <v>2</v>
      </c>
      <c r="G1482">
        <v>4</v>
      </c>
      <c r="H1482">
        <v>6</v>
      </c>
      <c r="J1482" s="27">
        <f t="shared" si="142"/>
        <v>5</v>
      </c>
      <c r="K1482">
        <f t="shared" si="139"/>
        <v>9</v>
      </c>
      <c r="L1482" s="27" t="str">
        <f t="shared" si="143"/>
        <v>2021</v>
      </c>
      <c r="M1482" t="str">
        <f t="shared" si="140"/>
        <v>Assembléia Ordinária</v>
      </c>
      <c r="N1482" t="str">
        <f t="shared" si="138"/>
        <v>Adolescentes</v>
      </c>
      <c r="O1482">
        <f t="shared" si="141"/>
        <v>2</v>
      </c>
      <c r="P1482">
        <f t="shared" si="141"/>
        <v>4</v>
      </c>
      <c r="Q1482">
        <f t="shared" si="141"/>
        <v>6</v>
      </c>
    </row>
    <row r="1483" spans="2:17">
      <c r="E1483" t="s">
        <v>292</v>
      </c>
      <c r="F1483">
        <v>3</v>
      </c>
      <c r="G1483">
        <v>1</v>
      </c>
      <c r="H1483">
        <v>4</v>
      </c>
      <c r="J1483" s="27">
        <f t="shared" si="142"/>
        <v>5</v>
      </c>
      <c r="K1483">
        <f t="shared" si="139"/>
        <v>9</v>
      </c>
      <c r="L1483" s="27" t="str">
        <f t="shared" si="143"/>
        <v>2021</v>
      </c>
      <c r="M1483" t="str">
        <f t="shared" si="140"/>
        <v>Assembléia Ordinária</v>
      </c>
      <c r="N1483" t="str">
        <f t="shared" si="138"/>
        <v>Adultos</v>
      </c>
      <c r="O1483">
        <f t="shared" si="141"/>
        <v>3</v>
      </c>
      <c r="P1483">
        <f t="shared" si="141"/>
        <v>1</v>
      </c>
      <c r="Q1483">
        <f t="shared" si="141"/>
        <v>4</v>
      </c>
    </row>
    <row r="1484" spans="2:17">
      <c r="E1484" t="s">
        <v>294</v>
      </c>
      <c r="F1484">
        <v>2</v>
      </c>
      <c r="G1484">
        <v>2</v>
      </c>
      <c r="H1484">
        <v>4</v>
      </c>
      <c r="J1484" s="27">
        <f t="shared" si="142"/>
        <v>5</v>
      </c>
      <c r="K1484">
        <f t="shared" si="139"/>
        <v>9</v>
      </c>
      <c r="L1484" s="27" t="str">
        <f t="shared" si="143"/>
        <v>2021</v>
      </c>
      <c r="M1484" t="str">
        <f t="shared" si="140"/>
        <v>Assembléia Ordinária</v>
      </c>
      <c r="N1484" t="str">
        <f t="shared" si="138"/>
        <v>Berçário</v>
      </c>
      <c r="O1484">
        <f t="shared" si="141"/>
        <v>2</v>
      </c>
      <c r="P1484">
        <f t="shared" si="141"/>
        <v>2</v>
      </c>
      <c r="Q1484">
        <f t="shared" si="141"/>
        <v>4</v>
      </c>
    </row>
    <row r="1485" spans="2:17">
      <c r="E1485" t="s">
        <v>306</v>
      </c>
      <c r="F1485">
        <v>4</v>
      </c>
      <c r="G1485">
        <v>3</v>
      </c>
      <c r="H1485">
        <v>7</v>
      </c>
      <c r="J1485" s="27">
        <f t="shared" si="142"/>
        <v>5</v>
      </c>
      <c r="K1485">
        <f t="shared" si="139"/>
        <v>9</v>
      </c>
      <c r="L1485" s="27" t="str">
        <f t="shared" si="143"/>
        <v>2021</v>
      </c>
      <c r="M1485" t="str">
        <f t="shared" si="140"/>
        <v>Assembléia Ordinária</v>
      </c>
      <c r="N1485" t="str">
        <f t="shared" si="138"/>
        <v>Idosos</v>
      </c>
      <c r="O1485">
        <f t="shared" si="141"/>
        <v>4</v>
      </c>
      <c r="P1485">
        <f t="shared" si="141"/>
        <v>3</v>
      </c>
      <c r="Q1485">
        <f t="shared" si="141"/>
        <v>7</v>
      </c>
    </row>
    <row r="1486" spans="2:17">
      <c r="E1486" t="s">
        <v>300</v>
      </c>
      <c r="F1486">
        <v>3</v>
      </c>
      <c r="G1486">
        <v>2</v>
      </c>
      <c r="H1486">
        <v>5</v>
      </c>
      <c r="J1486" s="27">
        <f t="shared" si="142"/>
        <v>5</v>
      </c>
      <c r="K1486">
        <f t="shared" si="139"/>
        <v>9</v>
      </c>
      <c r="L1486" s="27" t="str">
        <f t="shared" si="143"/>
        <v>2021</v>
      </c>
      <c r="M1486" t="str">
        <f t="shared" si="140"/>
        <v>Assembléia Ordinária</v>
      </c>
      <c r="N1486" t="str">
        <f t="shared" si="138"/>
        <v>Jovem</v>
      </c>
      <c r="O1486">
        <f t="shared" si="141"/>
        <v>3</v>
      </c>
      <c r="P1486">
        <f t="shared" si="141"/>
        <v>2</v>
      </c>
      <c r="Q1486">
        <f t="shared" si="141"/>
        <v>5</v>
      </c>
    </row>
    <row r="1487" spans="2:17">
      <c r="E1487" t="s">
        <v>289</v>
      </c>
      <c r="F1487">
        <v>1</v>
      </c>
      <c r="G1487">
        <v>2</v>
      </c>
      <c r="H1487">
        <v>3</v>
      </c>
      <c r="J1487" s="27">
        <f t="shared" si="142"/>
        <v>5</v>
      </c>
      <c r="K1487">
        <f t="shared" si="139"/>
        <v>9</v>
      </c>
      <c r="L1487" s="27" t="str">
        <f t="shared" si="143"/>
        <v>2021</v>
      </c>
      <c r="M1487" t="str">
        <f t="shared" si="140"/>
        <v>Assembléia Ordinária</v>
      </c>
      <c r="N1487" t="str">
        <f t="shared" si="138"/>
        <v>Junior</v>
      </c>
      <c r="O1487">
        <f t="shared" si="141"/>
        <v>1</v>
      </c>
      <c r="P1487">
        <f t="shared" si="141"/>
        <v>2</v>
      </c>
      <c r="Q1487">
        <f t="shared" si="141"/>
        <v>3</v>
      </c>
    </row>
    <row r="1488" spans="2:17">
      <c r="D1488" t="s">
        <v>328</v>
      </c>
      <c r="F1488">
        <v>15</v>
      </c>
      <c r="G1488">
        <v>14</v>
      </c>
      <c r="H1488">
        <v>29</v>
      </c>
      <c r="J1488" s="27">
        <f t="shared" si="142"/>
        <v>5</v>
      </c>
      <c r="K1488">
        <f t="shared" si="139"/>
        <v>9</v>
      </c>
      <c r="L1488" s="27" t="str">
        <f t="shared" si="143"/>
        <v>2021</v>
      </c>
      <c r="M1488" t="str">
        <f t="shared" si="140"/>
        <v>Assembléia Ordinária Total</v>
      </c>
      <c r="N1488" t="str">
        <f t="shared" si="138"/>
        <v>Total</v>
      </c>
      <c r="O1488">
        <f t="shared" si="141"/>
        <v>15</v>
      </c>
      <c r="P1488">
        <f t="shared" si="141"/>
        <v>14</v>
      </c>
      <c r="Q1488">
        <f t="shared" si="141"/>
        <v>29</v>
      </c>
    </row>
    <row r="1489" spans="4:17">
      <c r="D1489" t="s">
        <v>296</v>
      </c>
      <c r="E1489" t="s">
        <v>303</v>
      </c>
      <c r="F1489">
        <v>5</v>
      </c>
      <c r="G1489">
        <v>3</v>
      </c>
      <c r="H1489">
        <v>8</v>
      </c>
      <c r="J1489" s="27">
        <f t="shared" si="142"/>
        <v>5</v>
      </c>
      <c r="K1489">
        <f t="shared" si="139"/>
        <v>9</v>
      </c>
      <c r="L1489" s="27" t="str">
        <f t="shared" si="143"/>
        <v>2021</v>
      </c>
      <c r="M1489" t="str">
        <f t="shared" si="140"/>
        <v>Culto Matutino</v>
      </c>
      <c r="N1489" t="str">
        <f t="shared" si="138"/>
        <v>Adolescentes</v>
      </c>
      <c r="O1489">
        <f t="shared" si="141"/>
        <v>5</v>
      </c>
      <c r="P1489">
        <f t="shared" si="141"/>
        <v>3</v>
      </c>
      <c r="Q1489">
        <f t="shared" si="141"/>
        <v>8</v>
      </c>
    </row>
    <row r="1490" spans="4:17">
      <c r="E1490" t="s">
        <v>292</v>
      </c>
      <c r="F1490">
        <v>1</v>
      </c>
      <c r="G1490">
        <v>7</v>
      </c>
      <c r="H1490">
        <v>8</v>
      </c>
      <c r="J1490" s="27">
        <f t="shared" si="142"/>
        <v>5</v>
      </c>
      <c r="K1490">
        <f t="shared" si="139"/>
        <v>9</v>
      </c>
      <c r="L1490" s="27" t="str">
        <f t="shared" si="143"/>
        <v>2021</v>
      </c>
      <c r="M1490" t="str">
        <f t="shared" si="140"/>
        <v>Culto Matutino</v>
      </c>
      <c r="N1490" t="str">
        <f t="shared" si="138"/>
        <v>Adultos</v>
      </c>
      <c r="O1490">
        <f t="shared" si="141"/>
        <v>1</v>
      </c>
      <c r="P1490">
        <f t="shared" si="141"/>
        <v>7</v>
      </c>
      <c r="Q1490">
        <f t="shared" si="141"/>
        <v>8</v>
      </c>
    </row>
    <row r="1491" spans="4:17">
      <c r="E1491" t="s">
        <v>294</v>
      </c>
      <c r="F1491">
        <v>1</v>
      </c>
      <c r="G1491">
        <v>3</v>
      </c>
      <c r="H1491">
        <v>4</v>
      </c>
      <c r="J1491" s="27">
        <f t="shared" si="142"/>
        <v>5</v>
      </c>
      <c r="K1491">
        <f t="shared" si="139"/>
        <v>9</v>
      </c>
      <c r="L1491" s="27" t="str">
        <f t="shared" si="143"/>
        <v>2021</v>
      </c>
      <c r="M1491" t="str">
        <f t="shared" si="140"/>
        <v>Culto Matutino</v>
      </c>
      <c r="N1491" t="str">
        <f t="shared" si="138"/>
        <v>Berçário</v>
      </c>
      <c r="O1491">
        <f t="shared" si="141"/>
        <v>1</v>
      </c>
      <c r="P1491">
        <f t="shared" si="141"/>
        <v>3</v>
      </c>
      <c r="Q1491">
        <f t="shared" si="141"/>
        <v>4</v>
      </c>
    </row>
    <row r="1492" spans="4:17">
      <c r="E1492" t="s">
        <v>306</v>
      </c>
      <c r="F1492">
        <v>2</v>
      </c>
      <c r="G1492">
        <v>2</v>
      </c>
      <c r="H1492">
        <v>4</v>
      </c>
      <c r="J1492" s="27">
        <f t="shared" si="142"/>
        <v>5</v>
      </c>
      <c r="K1492">
        <f t="shared" si="139"/>
        <v>9</v>
      </c>
      <c r="L1492" s="27" t="str">
        <f t="shared" si="143"/>
        <v>2021</v>
      </c>
      <c r="M1492" t="str">
        <f t="shared" si="140"/>
        <v>Culto Matutino</v>
      </c>
      <c r="N1492" t="str">
        <f t="shared" si="138"/>
        <v>Idosos</v>
      </c>
      <c r="O1492">
        <f t="shared" si="141"/>
        <v>2</v>
      </c>
      <c r="P1492">
        <f t="shared" si="141"/>
        <v>2</v>
      </c>
      <c r="Q1492">
        <f t="shared" si="141"/>
        <v>4</v>
      </c>
    </row>
    <row r="1493" spans="4:17">
      <c r="E1493" t="s">
        <v>300</v>
      </c>
      <c r="F1493">
        <v>3</v>
      </c>
      <c r="G1493">
        <v>3</v>
      </c>
      <c r="H1493">
        <v>6</v>
      </c>
      <c r="J1493" s="27">
        <f t="shared" si="142"/>
        <v>5</v>
      </c>
      <c r="K1493">
        <f t="shared" si="139"/>
        <v>9</v>
      </c>
      <c r="L1493" s="27" t="str">
        <f t="shared" si="143"/>
        <v>2021</v>
      </c>
      <c r="M1493" t="str">
        <f t="shared" si="140"/>
        <v>Culto Matutino</v>
      </c>
      <c r="N1493" t="str">
        <f t="shared" si="138"/>
        <v>Jovem</v>
      </c>
      <c r="O1493">
        <f t="shared" si="141"/>
        <v>3</v>
      </c>
      <c r="P1493">
        <f t="shared" si="141"/>
        <v>3</v>
      </c>
      <c r="Q1493">
        <f t="shared" si="141"/>
        <v>6</v>
      </c>
    </row>
    <row r="1494" spans="4:17">
      <c r="E1494" t="s">
        <v>289</v>
      </c>
      <c r="F1494">
        <v>4</v>
      </c>
      <c r="G1494">
        <v>2</v>
      </c>
      <c r="H1494">
        <v>6</v>
      </c>
      <c r="J1494" s="27">
        <f t="shared" si="142"/>
        <v>5</v>
      </c>
      <c r="K1494">
        <f t="shared" si="139"/>
        <v>9</v>
      </c>
      <c r="L1494" s="27" t="str">
        <f t="shared" si="143"/>
        <v>2021</v>
      </c>
      <c r="M1494" t="str">
        <f t="shared" si="140"/>
        <v>Culto Matutino</v>
      </c>
      <c r="N1494" t="str">
        <f t="shared" si="138"/>
        <v>Junior</v>
      </c>
      <c r="O1494">
        <f t="shared" si="141"/>
        <v>4</v>
      </c>
      <c r="P1494">
        <f t="shared" si="141"/>
        <v>2</v>
      </c>
      <c r="Q1494">
        <f t="shared" si="141"/>
        <v>6</v>
      </c>
    </row>
    <row r="1495" spans="4:17">
      <c r="D1495" t="s">
        <v>329</v>
      </c>
      <c r="F1495">
        <v>16</v>
      </c>
      <c r="G1495">
        <v>20</v>
      </c>
      <c r="H1495">
        <v>36</v>
      </c>
      <c r="J1495" s="27">
        <f t="shared" si="142"/>
        <v>5</v>
      </c>
      <c r="K1495">
        <f t="shared" si="139"/>
        <v>9</v>
      </c>
      <c r="L1495" s="27" t="str">
        <f t="shared" si="143"/>
        <v>2021</v>
      </c>
      <c r="M1495" t="str">
        <f t="shared" si="140"/>
        <v>Culto Matutino Total</v>
      </c>
      <c r="N1495" t="str">
        <f t="shared" si="138"/>
        <v>Total</v>
      </c>
      <c r="O1495">
        <f t="shared" si="141"/>
        <v>16</v>
      </c>
      <c r="P1495">
        <f t="shared" si="141"/>
        <v>20</v>
      </c>
      <c r="Q1495">
        <f t="shared" si="141"/>
        <v>36</v>
      </c>
    </row>
    <row r="1496" spans="4:17">
      <c r="D1496" t="s">
        <v>297</v>
      </c>
      <c r="E1496" t="s">
        <v>303</v>
      </c>
      <c r="F1496">
        <v>3</v>
      </c>
      <c r="G1496">
        <v>1</v>
      </c>
      <c r="H1496">
        <v>4</v>
      </c>
      <c r="J1496" s="27">
        <f t="shared" si="142"/>
        <v>5</v>
      </c>
      <c r="K1496">
        <f t="shared" si="139"/>
        <v>9</v>
      </c>
      <c r="L1496" s="27" t="str">
        <f t="shared" si="143"/>
        <v>2021</v>
      </c>
      <c r="M1496" t="str">
        <f t="shared" si="140"/>
        <v>Culto Noturno</v>
      </c>
      <c r="N1496" t="str">
        <f t="shared" si="138"/>
        <v>Adolescentes</v>
      </c>
      <c r="O1496">
        <f t="shared" si="141"/>
        <v>3</v>
      </c>
      <c r="P1496">
        <f t="shared" si="141"/>
        <v>1</v>
      </c>
      <c r="Q1496">
        <f t="shared" si="141"/>
        <v>4</v>
      </c>
    </row>
    <row r="1497" spans="4:17">
      <c r="E1497" t="s">
        <v>292</v>
      </c>
      <c r="F1497">
        <v>12</v>
      </c>
      <c r="G1497">
        <v>5</v>
      </c>
      <c r="H1497">
        <v>17</v>
      </c>
      <c r="J1497" s="27">
        <f t="shared" si="142"/>
        <v>5</v>
      </c>
      <c r="K1497">
        <f t="shared" si="139"/>
        <v>9</v>
      </c>
      <c r="L1497" s="27" t="str">
        <f t="shared" si="143"/>
        <v>2021</v>
      </c>
      <c r="M1497" t="str">
        <f t="shared" si="140"/>
        <v>Culto Noturno</v>
      </c>
      <c r="N1497" t="str">
        <f t="shared" si="138"/>
        <v>Adultos</v>
      </c>
      <c r="O1497">
        <f t="shared" si="141"/>
        <v>12</v>
      </c>
      <c r="P1497">
        <f t="shared" si="141"/>
        <v>5</v>
      </c>
      <c r="Q1497">
        <f t="shared" si="141"/>
        <v>17</v>
      </c>
    </row>
    <row r="1498" spans="4:17">
      <c r="E1498" t="s">
        <v>294</v>
      </c>
      <c r="F1498">
        <v>1</v>
      </c>
      <c r="G1498">
        <v>3</v>
      </c>
      <c r="H1498">
        <v>4</v>
      </c>
      <c r="J1498" s="27">
        <f t="shared" si="142"/>
        <v>5</v>
      </c>
      <c r="K1498">
        <f t="shared" si="139"/>
        <v>9</v>
      </c>
      <c r="L1498" s="27" t="str">
        <f t="shared" si="143"/>
        <v>2021</v>
      </c>
      <c r="M1498" t="str">
        <f t="shared" si="140"/>
        <v>Culto Noturno</v>
      </c>
      <c r="N1498" t="str">
        <f t="shared" si="138"/>
        <v>Berçário</v>
      </c>
      <c r="O1498">
        <f t="shared" si="141"/>
        <v>1</v>
      </c>
      <c r="P1498">
        <f t="shared" si="141"/>
        <v>3</v>
      </c>
      <c r="Q1498">
        <f t="shared" si="141"/>
        <v>4</v>
      </c>
    </row>
    <row r="1499" spans="4:17">
      <c r="E1499" t="s">
        <v>306</v>
      </c>
      <c r="F1499">
        <v>5</v>
      </c>
      <c r="G1499">
        <v>2</v>
      </c>
      <c r="H1499">
        <v>7</v>
      </c>
      <c r="J1499" s="27">
        <f t="shared" si="142"/>
        <v>5</v>
      </c>
      <c r="K1499">
        <f t="shared" si="139"/>
        <v>9</v>
      </c>
      <c r="L1499" s="27" t="str">
        <f t="shared" si="143"/>
        <v>2021</v>
      </c>
      <c r="M1499" t="str">
        <f t="shared" si="140"/>
        <v>Culto Noturno</v>
      </c>
      <c r="N1499" t="str">
        <f t="shared" si="138"/>
        <v>Idosos</v>
      </c>
      <c r="O1499">
        <f t="shared" si="141"/>
        <v>5</v>
      </c>
      <c r="P1499">
        <f t="shared" si="141"/>
        <v>2</v>
      </c>
      <c r="Q1499">
        <f t="shared" si="141"/>
        <v>7</v>
      </c>
    </row>
    <row r="1500" spans="4:17">
      <c r="E1500" t="s">
        <v>300</v>
      </c>
      <c r="F1500">
        <v>1</v>
      </c>
      <c r="G1500">
        <v>2</v>
      </c>
      <c r="H1500">
        <v>3</v>
      </c>
      <c r="J1500" s="27">
        <f t="shared" si="142"/>
        <v>5</v>
      </c>
      <c r="K1500">
        <f t="shared" si="139"/>
        <v>9</v>
      </c>
      <c r="L1500" s="27" t="str">
        <f t="shared" si="143"/>
        <v>2021</v>
      </c>
      <c r="M1500" t="str">
        <f t="shared" si="140"/>
        <v>Culto Noturno</v>
      </c>
      <c r="N1500" t="str">
        <f t="shared" si="138"/>
        <v>Jovem</v>
      </c>
      <c r="O1500">
        <f t="shared" si="141"/>
        <v>1</v>
      </c>
      <c r="P1500">
        <f t="shared" si="141"/>
        <v>2</v>
      </c>
      <c r="Q1500">
        <f t="shared" si="141"/>
        <v>3</v>
      </c>
    </row>
    <row r="1501" spans="4:17">
      <c r="E1501" t="s">
        <v>289</v>
      </c>
      <c r="F1501">
        <v>6</v>
      </c>
      <c r="G1501">
        <v>3</v>
      </c>
      <c r="H1501">
        <v>9</v>
      </c>
      <c r="J1501" s="27">
        <f t="shared" si="142"/>
        <v>5</v>
      </c>
      <c r="K1501">
        <f t="shared" si="139"/>
        <v>9</v>
      </c>
      <c r="L1501" s="27" t="str">
        <f t="shared" si="143"/>
        <v>2021</v>
      </c>
      <c r="M1501" t="str">
        <f t="shared" si="140"/>
        <v>Culto Noturno</v>
      </c>
      <c r="N1501" t="str">
        <f t="shared" si="138"/>
        <v>Junior</v>
      </c>
      <c r="O1501">
        <f t="shared" si="141"/>
        <v>6</v>
      </c>
      <c r="P1501">
        <f t="shared" si="141"/>
        <v>3</v>
      </c>
      <c r="Q1501">
        <f t="shared" si="141"/>
        <v>9</v>
      </c>
    </row>
    <row r="1502" spans="4:17">
      <c r="D1502" t="s">
        <v>330</v>
      </c>
      <c r="F1502">
        <v>28</v>
      </c>
      <c r="G1502">
        <v>16</v>
      </c>
      <c r="H1502">
        <v>44</v>
      </c>
      <c r="J1502" s="27">
        <f t="shared" si="142"/>
        <v>5</v>
      </c>
      <c r="K1502">
        <f t="shared" si="139"/>
        <v>9</v>
      </c>
      <c r="L1502" s="27" t="str">
        <f t="shared" si="143"/>
        <v>2021</v>
      </c>
      <c r="M1502" t="str">
        <f t="shared" si="140"/>
        <v>Culto Noturno Total</v>
      </c>
      <c r="N1502" t="str">
        <f t="shared" si="138"/>
        <v>Total</v>
      </c>
      <c r="O1502">
        <f t="shared" si="141"/>
        <v>28</v>
      </c>
      <c r="P1502">
        <f t="shared" si="141"/>
        <v>16</v>
      </c>
      <c r="Q1502">
        <f t="shared" si="141"/>
        <v>44</v>
      </c>
    </row>
    <row r="1503" spans="4:17">
      <c r="D1503" t="s">
        <v>305</v>
      </c>
      <c r="E1503" t="s">
        <v>303</v>
      </c>
      <c r="F1503">
        <v>4</v>
      </c>
      <c r="G1503">
        <v>1</v>
      </c>
      <c r="H1503">
        <v>5</v>
      </c>
      <c r="J1503" s="27">
        <f t="shared" si="142"/>
        <v>5</v>
      </c>
      <c r="K1503">
        <f t="shared" si="139"/>
        <v>9</v>
      </c>
      <c r="L1503" s="27" t="str">
        <f t="shared" si="143"/>
        <v>2021</v>
      </c>
      <c r="M1503" t="str">
        <f t="shared" si="140"/>
        <v>EBD</v>
      </c>
      <c r="N1503" t="str">
        <f t="shared" si="138"/>
        <v>Adolescentes</v>
      </c>
      <c r="O1503">
        <f t="shared" si="141"/>
        <v>4</v>
      </c>
      <c r="P1503">
        <f t="shared" si="141"/>
        <v>1</v>
      </c>
      <c r="Q1503">
        <f t="shared" si="141"/>
        <v>5</v>
      </c>
    </row>
    <row r="1504" spans="4:17">
      <c r="E1504" t="s">
        <v>292</v>
      </c>
      <c r="F1504">
        <v>5</v>
      </c>
      <c r="G1504">
        <v>7</v>
      </c>
      <c r="H1504">
        <v>12</v>
      </c>
      <c r="J1504" s="27">
        <f t="shared" si="142"/>
        <v>5</v>
      </c>
      <c r="K1504">
        <f t="shared" si="139"/>
        <v>9</v>
      </c>
      <c r="L1504" s="27" t="str">
        <f t="shared" si="143"/>
        <v>2021</v>
      </c>
      <c r="M1504" t="str">
        <f t="shared" si="140"/>
        <v>EBD</v>
      </c>
      <c r="N1504" t="str">
        <f t="shared" si="138"/>
        <v>Adultos</v>
      </c>
      <c r="O1504">
        <f t="shared" si="141"/>
        <v>5</v>
      </c>
      <c r="P1504">
        <f t="shared" si="141"/>
        <v>7</v>
      </c>
      <c r="Q1504">
        <f t="shared" si="141"/>
        <v>12</v>
      </c>
    </row>
    <row r="1505" spans="3:17">
      <c r="E1505" t="s">
        <v>294</v>
      </c>
      <c r="F1505">
        <v>1</v>
      </c>
      <c r="G1505">
        <v>1</v>
      </c>
      <c r="H1505">
        <v>2</v>
      </c>
      <c r="J1505" s="27">
        <f t="shared" si="142"/>
        <v>5</v>
      </c>
      <c r="K1505">
        <f t="shared" si="139"/>
        <v>9</v>
      </c>
      <c r="L1505" s="27" t="str">
        <f t="shared" si="143"/>
        <v>2021</v>
      </c>
      <c r="M1505" t="str">
        <f t="shared" si="140"/>
        <v>EBD</v>
      </c>
      <c r="N1505" t="str">
        <f t="shared" si="138"/>
        <v>Berçário</v>
      </c>
      <c r="O1505">
        <f t="shared" si="141"/>
        <v>1</v>
      </c>
      <c r="P1505">
        <f t="shared" si="141"/>
        <v>1</v>
      </c>
      <c r="Q1505">
        <f t="shared" si="141"/>
        <v>2</v>
      </c>
    </row>
    <row r="1506" spans="3:17">
      <c r="E1506" t="s">
        <v>306</v>
      </c>
      <c r="F1506">
        <v>7</v>
      </c>
      <c r="G1506">
        <v>2</v>
      </c>
      <c r="H1506">
        <v>9</v>
      </c>
      <c r="J1506" s="27">
        <f t="shared" si="142"/>
        <v>5</v>
      </c>
      <c r="K1506">
        <f t="shared" si="139"/>
        <v>9</v>
      </c>
      <c r="L1506" s="27" t="str">
        <f t="shared" si="143"/>
        <v>2021</v>
      </c>
      <c r="M1506" t="str">
        <f t="shared" si="140"/>
        <v>EBD</v>
      </c>
      <c r="N1506" t="str">
        <f t="shared" si="138"/>
        <v>Idosos</v>
      </c>
      <c r="O1506">
        <f t="shared" si="141"/>
        <v>7</v>
      </c>
      <c r="P1506">
        <f t="shared" si="141"/>
        <v>2</v>
      </c>
      <c r="Q1506">
        <f t="shared" si="141"/>
        <v>9</v>
      </c>
    </row>
    <row r="1507" spans="3:17">
      <c r="E1507" t="s">
        <v>300</v>
      </c>
      <c r="F1507">
        <v>4</v>
      </c>
      <c r="G1507">
        <v>4</v>
      </c>
      <c r="H1507">
        <v>8</v>
      </c>
      <c r="J1507" s="27">
        <f t="shared" si="142"/>
        <v>5</v>
      </c>
      <c r="K1507">
        <f t="shared" si="139"/>
        <v>9</v>
      </c>
      <c r="L1507" s="27" t="str">
        <f t="shared" si="143"/>
        <v>2021</v>
      </c>
      <c r="M1507" t="str">
        <f t="shared" si="140"/>
        <v>EBD</v>
      </c>
      <c r="N1507" t="str">
        <f t="shared" si="138"/>
        <v>Jovem</v>
      </c>
      <c r="O1507">
        <f t="shared" si="141"/>
        <v>4</v>
      </c>
      <c r="P1507">
        <f t="shared" si="141"/>
        <v>4</v>
      </c>
      <c r="Q1507">
        <f t="shared" si="141"/>
        <v>8</v>
      </c>
    </row>
    <row r="1508" spans="3:17">
      <c r="E1508" t="s">
        <v>289</v>
      </c>
      <c r="F1508">
        <v>3</v>
      </c>
      <c r="G1508">
        <v>5</v>
      </c>
      <c r="H1508">
        <v>8</v>
      </c>
      <c r="J1508" s="27">
        <f t="shared" si="142"/>
        <v>5</v>
      </c>
      <c r="K1508">
        <f t="shared" si="139"/>
        <v>9</v>
      </c>
      <c r="L1508" s="27" t="str">
        <f t="shared" si="143"/>
        <v>2021</v>
      </c>
      <c r="M1508" t="str">
        <f t="shared" si="140"/>
        <v>EBD</v>
      </c>
      <c r="N1508" t="str">
        <f t="shared" si="138"/>
        <v>Junior</v>
      </c>
      <c r="O1508">
        <f t="shared" si="141"/>
        <v>3</v>
      </c>
      <c r="P1508">
        <f t="shared" si="141"/>
        <v>5</v>
      </c>
      <c r="Q1508">
        <f t="shared" si="141"/>
        <v>8</v>
      </c>
    </row>
    <row r="1509" spans="3:17">
      <c r="D1509" t="s">
        <v>331</v>
      </c>
      <c r="F1509">
        <v>24</v>
      </c>
      <c r="G1509">
        <v>20</v>
      </c>
      <c r="H1509">
        <v>44</v>
      </c>
      <c r="J1509" s="27">
        <f t="shared" si="142"/>
        <v>5</v>
      </c>
      <c r="K1509">
        <f t="shared" si="139"/>
        <v>9</v>
      </c>
      <c r="L1509" s="27" t="str">
        <f t="shared" si="143"/>
        <v>2021</v>
      </c>
      <c r="M1509" t="str">
        <f t="shared" si="140"/>
        <v>EBD Total</v>
      </c>
      <c r="N1509" t="str">
        <f t="shared" si="138"/>
        <v>Total</v>
      </c>
      <c r="O1509">
        <f t="shared" si="141"/>
        <v>24</v>
      </c>
      <c r="P1509">
        <f t="shared" si="141"/>
        <v>20</v>
      </c>
      <c r="Q1509">
        <f t="shared" si="141"/>
        <v>44</v>
      </c>
    </row>
    <row r="1510" spans="3:17">
      <c r="D1510" t="s">
        <v>304</v>
      </c>
      <c r="E1510" t="s">
        <v>303</v>
      </c>
      <c r="F1510">
        <v>4</v>
      </c>
      <c r="G1510">
        <v>2</v>
      </c>
      <c r="H1510">
        <v>6</v>
      </c>
      <c r="J1510" s="27">
        <f t="shared" si="142"/>
        <v>5</v>
      </c>
      <c r="K1510">
        <f t="shared" si="139"/>
        <v>9</v>
      </c>
      <c r="L1510" s="27" t="str">
        <f t="shared" si="143"/>
        <v>2021</v>
      </c>
      <c r="M1510" t="str">
        <f t="shared" si="140"/>
        <v>Reunião</v>
      </c>
      <c r="N1510" t="str">
        <f t="shared" si="138"/>
        <v>Adolescentes</v>
      </c>
      <c r="O1510">
        <f t="shared" si="141"/>
        <v>4</v>
      </c>
      <c r="P1510">
        <f t="shared" si="141"/>
        <v>2</v>
      </c>
      <c r="Q1510">
        <f t="shared" si="141"/>
        <v>6</v>
      </c>
    </row>
    <row r="1511" spans="3:17">
      <c r="E1511" t="s">
        <v>292</v>
      </c>
      <c r="F1511">
        <v>2</v>
      </c>
      <c r="G1511">
        <v>2</v>
      </c>
      <c r="H1511">
        <v>4</v>
      </c>
      <c r="J1511" s="27">
        <f t="shared" si="142"/>
        <v>5</v>
      </c>
      <c r="K1511">
        <f t="shared" si="139"/>
        <v>9</v>
      </c>
      <c r="L1511" s="27" t="str">
        <f t="shared" si="143"/>
        <v>2021</v>
      </c>
      <c r="M1511" t="str">
        <f t="shared" si="140"/>
        <v>Reunião</v>
      </c>
      <c r="N1511" t="str">
        <f t="shared" si="138"/>
        <v>Adultos</v>
      </c>
      <c r="O1511">
        <f t="shared" si="141"/>
        <v>2</v>
      </c>
      <c r="P1511">
        <f t="shared" si="141"/>
        <v>2</v>
      </c>
      <c r="Q1511">
        <f t="shared" si="141"/>
        <v>4</v>
      </c>
    </row>
    <row r="1512" spans="3:17">
      <c r="E1512" t="s">
        <v>294</v>
      </c>
      <c r="F1512">
        <v>1</v>
      </c>
      <c r="G1512">
        <v>1</v>
      </c>
      <c r="H1512">
        <v>2</v>
      </c>
      <c r="J1512" s="27">
        <f t="shared" si="142"/>
        <v>5</v>
      </c>
      <c r="K1512">
        <f t="shared" si="139"/>
        <v>9</v>
      </c>
      <c r="L1512" s="27" t="str">
        <f t="shared" si="143"/>
        <v>2021</v>
      </c>
      <c r="M1512" t="str">
        <f t="shared" si="140"/>
        <v>Reunião</v>
      </c>
      <c r="N1512" t="str">
        <f t="shared" si="138"/>
        <v>Berçário</v>
      </c>
      <c r="O1512">
        <f t="shared" si="141"/>
        <v>1</v>
      </c>
      <c r="P1512">
        <f t="shared" si="141"/>
        <v>1</v>
      </c>
      <c r="Q1512">
        <f t="shared" si="141"/>
        <v>2</v>
      </c>
    </row>
    <row r="1513" spans="3:17">
      <c r="E1513" t="s">
        <v>306</v>
      </c>
      <c r="F1513">
        <v>4</v>
      </c>
      <c r="G1513">
        <v>1</v>
      </c>
      <c r="H1513">
        <v>5</v>
      </c>
      <c r="J1513" s="27">
        <f t="shared" si="142"/>
        <v>5</v>
      </c>
      <c r="K1513">
        <f t="shared" si="139"/>
        <v>9</v>
      </c>
      <c r="L1513" s="27" t="str">
        <f t="shared" si="143"/>
        <v>2021</v>
      </c>
      <c r="M1513" t="str">
        <f t="shared" si="140"/>
        <v>Reunião</v>
      </c>
      <c r="N1513" t="str">
        <f t="shared" si="138"/>
        <v>Idosos</v>
      </c>
      <c r="O1513">
        <f t="shared" si="141"/>
        <v>4</v>
      </c>
      <c r="P1513">
        <f t="shared" si="141"/>
        <v>1</v>
      </c>
      <c r="Q1513">
        <f t="shared" si="141"/>
        <v>5</v>
      </c>
    </row>
    <row r="1514" spans="3:17">
      <c r="E1514" t="s">
        <v>300</v>
      </c>
      <c r="F1514">
        <v>1</v>
      </c>
      <c r="G1514">
        <v>1</v>
      </c>
      <c r="H1514">
        <v>2</v>
      </c>
      <c r="J1514" s="27">
        <f t="shared" si="142"/>
        <v>5</v>
      </c>
      <c r="K1514">
        <f t="shared" si="139"/>
        <v>9</v>
      </c>
      <c r="L1514" s="27" t="str">
        <f t="shared" si="143"/>
        <v>2021</v>
      </c>
      <c r="M1514" t="str">
        <f t="shared" si="140"/>
        <v>Reunião</v>
      </c>
      <c r="N1514" t="str">
        <f t="shared" si="138"/>
        <v>Jovem</v>
      </c>
      <c r="O1514">
        <f t="shared" si="141"/>
        <v>1</v>
      </c>
      <c r="P1514">
        <f t="shared" si="141"/>
        <v>1</v>
      </c>
      <c r="Q1514">
        <f t="shared" si="141"/>
        <v>2</v>
      </c>
    </row>
    <row r="1515" spans="3:17">
      <c r="E1515" t="s">
        <v>289</v>
      </c>
      <c r="F1515">
        <v>4</v>
      </c>
      <c r="G1515">
        <v>3</v>
      </c>
      <c r="H1515">
        <v>7</v>
      </c>
      <c r="J1515" s="27">
        <f t="shared" si="142"/>
        <v>5</v>
      </c>
      <c r="K1515">
        <f t="shared" si="139"/>
        <v>9</v>
      </c>
      <c r="L1515" s="27" t="str">
        <f t="shared" si="143"/>
        <v>2021</v>
      </c>
      <c r="M1515" t="str">
        <f t="shared" si="140"/>
        <v>Reunião</v>
      </c>
      <c r="N1515" t="str">
        <f t="shared" si="138"/>
        <v>Junior</v>
      </c>
      <c r="O1515">
        <f t="shared" si="141"/>
        <v>4</v>
      </c>
      <c r="P1515">
        <f t="shared" si="141"/>
        <v>3</v>
      </c>
      <c r="Q1515">
        <f t="shared" si="141"/>
        <v>7</v>
      </c>
    </row>
    <row r="1516" spans="3:17">
      <c r="D1516" t="s">
        <v>332</v>
      </c>
      <c r="F1516">
        <v>16</v>
      </c>
      <c r="G1516">
        <v>10</v>
      </c>
      <c r="H1516">
        <v>26</v>
      </c>
      <c r="J1516" s="27">
        <f t="shared" si="142"/>
        <v>5</v>
      </c>
      <c r="K1516">
        <f t="shared" si="139"/>
        <v>9</v>
      </c>
      <c r="L1516" s="27" t="str">
        <f t="shared" si="143"/>
        <v>2021</v>
      </c>
      <c r="M1516" t="str">
        <f t="shared" si="140"/>
        <v>Reunião Total</v>
      </c>
      <c r="N1516" t="str">
        <f t="shared" si="138"/>
        <v>Total</v>
      </c>
      <c r="O1516">
        <f t="shared" si="141"/>
        <v>16</v>
      </c>
      <c r="P1516">
        <f t="shared" si="141"/>
        <v>10</v>
      </c>
      <c r="Q1516">
        <f t="shared" si="141"/>
        <v>26</v>
      </c>
    </row>
    <row r="1517" spans="3:17">
      <c r="C1517">
        <v>12</v>
      </c>
      <c r="D1517" t="s">
        <v>299</v>
      </c>
      <c r="E1517" t="s">
        <v>303</v>
      </c>
      <c r="F1517">
        <v>4</v>
      </c>
      <c r="G1517">
        <v>2</v>
      </c>
      <c r="H1517">
        <v>6</v>
      </c>
      <c r="J1517" s="27">
        <f t="shared" si="142"/>
        <v>12</v>
      </c>
      <c r="K1517">
        <f t="shared" si="139"/>
        <v>9</v>
      </c>
      <c r="L1517" s="27" t="str">
        <f t="shared" si="143"/>
        <v>2021</v>
      </c>
      <c r="M1517" t="str">
        <f t="shared" si="140"/>
        <v>Assembléia Extraordinária</v>
      </c>
      <c r="N1517" t="str">
        <f t="shared" si="138"/>
        <v>Adolescentes</v>
      </c>
      <c r="O1517">
        <f t="shared" si="141"/>
        <v>4</v>
      </c>
      <c r="P1517">
        <f t="shared" si="141"/>
        <v>2</v>
      </c>
      <c r="Q1517">
        <f t="shared" si="141"/>
        <v>6</v>
      </c>
    </row>
    <row r="1518" spans="3:17">
      <c r="E1518" t="s">
        <v>292</v>
      </c>
      <c r="F1518">
        <v>2</v>
      </c>
      <c r="G1518">
        <v>6</v>
      </c>
      <c r="H1518">
        <v>8</v>
      </c>
      <c r="J1518" s="27">
        <f t="shared" si="142"/>
        <v>12</v>
      </c>
      <c r="K1518">
        <f t="shared" si="139"/>
        <v>9</v>
      </c>
      <c r="L1518" s="27" t="str">
        <f t="shared" si="143"/>
        <v>2021</v>
      </c>
      <c r="M1518" t="str">
        <f t="shared" si="140"/>
        <v>Assembléia Extraordinária</v>
      </c>
      <c r="N1518" t="str">
        <f t="shared" si="138"/>
        <v>Adultos</v>
      </c>
      <c r="O1518">
        <f t="shared" si="141"/>
        <v>2</v>
      </c>
      <c r="P1518">
        <f t="shared" si="141"/>
        <v>6</v>
      </c>
      <c r="Q1518">
        <f t="shared" si="141"/>
        <v>8</v>
      </c>
    </row>
    <row r="1519" spans="3:17">
      <c r="E1519" t="s">
        <v>294</v>
      </c>
      <c r="F1519">
        <v>1</v>
      </c>
      <c r="G1519">
        <v>2</v>
      </c>
      <c r="H1519">
        <v>3</v>
      </c>
      <c r="J1519" s="27">
        <f t="shared" si="142"/>
        <v>12</v>
      </c>
      <c r="K1519">
        <f t="shared" si="139"/>
        <v>9</v>
      </c>
      <c r="L1519" s="27" t="str">
        <f t="shared" si="143"/>
        <v>2021</v>
      </c>
      <c r="M1519" t="str">
        <f t="shared" si="140"/>
        <v>Assembléia Extraordinária</v>
      </c>
      <c r="N1519" t="str">
        <f t="shared" si="138"/>
        <v>Berçário</v>
      </c>
      <c r="O1519">
        <f t="shared" si="141"/>
        <v>1</v>
      </c>
      <c r="P1519">
        <f t="shared" si="141"/>
        <v>2</v>
      </c>
      <c r="Q1519">
        <f t="shared" si="141"/>
        <v>3</v>
      </c>
    </row>
    <row r="1520" spans="3:17">
      <c r="E1520" t="s">
        <v>306</v>
      </c>
      <c r="F1520">
        <v>5</v>
      </c>
      <c r="G1520">
        <v>2</v>
      </c>
      <c r="H1520">
        <v>7</v>
      </c>
      <c r="J1520" s="27">
        <f t="shared" si="142"/>
        <v>12</v>
      </c>
      <c r="K1520">
        <f t="shared" si="139"/>
        <v>9</v>
      </c>
      <c r="L1520" s="27" t="str">
        <f t="shared" si="143"/>
        <v>2021</v>
      </c>
      <c r="M1520" t="str">
        <f t="shared" si="140"/>
        <v>Assembléia Extraordinária</v>
      </c>
      <c r="N1520" t="str">
        <f t="shared" si="138"/>
        <v>Idosos</v>
      </c>
      <c r="O1520">
        <f t="shared" si="141"/>
        <v>5</v>
      </c>
      <c r="P1520">
        <f t="shared" si="141"/>
        <v>2</v>
      </c>
      <c r="Q1520">
        <f t="shared" si="141"/>
        <v>7</v>
      </c>
    </row>
    <row r="1521" spans="4:17">
      <c r="E1521" t="s">
        <v>300</v>
      </c>
      <c r="F1521">
        <v>4</v>
      </c>
      <c r="G1521">
        <v>1</v>
      </c>
      <c r="H1521">
        <v>5</v>
      </c>
      <c r="J1521" s="27">
        <f t="shared" si="142"/>
        <v>12</v>
      </c>
      <c r="K1521">
        <f t="shared" si="139"/>
        <v>9</v>
      </c>
      <c r="L1521" s="27" t="str">
        <f t="shared" si="143"/>
        <v>2021</v>
      </c>
      <c r="M1521" t="str">
        <f t="shared" si="140"/>
        <v>Assembléia Extraordinária</v>
      </c>
      <c r="N1521" t="str">
        <f t="shared" si="138"/>
        <v>Jovem</v>
      </c>
      <c r="O1521">
        <f t="shared" si="141"/>
        <v>4</v>
      </c>
      <c r="P1521">
        <f t="shared" si="141"/>
        <v>1</v>
      </c>
      <c r="Q1521">
        <f t="shared" si="141"/>
        <v>5</v>
      </c>
    </row>
    <row r="1522" spans="4:17">
      <c r="E1522" t="s">
        <v>289</v>
      </c>
      <c r="F1522">
        <v>7</v>
      </c>
      <c r="G1522">
        <v>4</v>
      </c>
      <c r="H1522">
        <v>11</v>
      </c>
      <c r="J1522" s="27">
        <f t="shared" si="142"/>
        <v>12</v>
      </c>
      <c r="K1522">
        <f t="shared" si="139"/>
        <v>9</v>
      </c>
      <c r="L1522" s="27" t="str">
        <f t="shared" si="143"/>
        <v>2021</v>
      </c>
      <c r="M1522" t="str">
        <f t="shared" si="140"/>
        <v>Assembléia Extraordinária</v>
      </c>
      <c r="N1522" t="str">
        <f t="shared" si="138"/>
        <v>Junior</v>
      </c>
      <c r="O1522">
        <f t="shared" si="141"/>
        <v>7</v>
      </c>
      <c r="P1522">
        <f t="shared" si="141"/>
        <v>4</v>
      </c>
      <c r="Q1522">
        <f t="shared" si="141"/>
        <v>11</v>
      </c>
    </row>
    <row r="1523" spans="4:17">
      <c r="D1523" t="s">
        <v>327</v>
      </c>
      <c r="F1523">
        <v>23</v>
      </c>
      <c r="G1523">
        <v>17</v>
      </c>
      <c r="H1523">
        <v>40</v>
      </c>
      <c r="J1523" s="27">
        <f t="shared" si="142"/>
        <v>12</v>
      </c>
      <c r="K1523">
        <f t="shared" si="139"/>
        <v>9</v>
      </c>
      <c r="L1523" s="27" t="str">
        <f t="shared" si="143"/>
        <v>2021</v>
      </c>
      <c r="M1523" t="str">
        <f t="shared" si="140"/>
        <v>Assembléia Extraordinária Total</v>
      </c>
      <c r="N1523" t="str">
        <f t="shared" si="138"/>
        <v>Total</v>
      </c>
      <c r="O1523">
        <f t="shared" si="141"/>
        <v>23</v>
      </c>
      <c r="P1523">
        <f t="shared" si="141"/>
        <v>17</v>
      </c>
      <c r="Q1523">
        <f t="shared" si="141"/>
        <v>40</v>
      </c>
    </row>
    <row r="1524" spans="4:17">
      <c r="D1524" t="s">
        <v>298</v>
      </c>
      <c r="E1524" t="s">
        <v>303</v>
      </c>
      <c r="F1524">
        <v>3</v>
      </c>
      <c r="G1524">
        <v>4</v>
      </c>
      <c r="H1524">
        <v>7</v>
      </c>
      <c r="J1524" s="27">
        <f t="shared" si="142"/>
        <v>12</v>
      </c>
      <c r="K1524">
        <f t="shared" si="139"/>
        <v>9</v>
      </c>
      <c r="L1524" s="27" t="str">
        <f t="shared" si="143"/>
        <v>2021</v>
      </c>
      <c r="M1524" t="str">
        <f t="shared" si="140"/>
        <v>Assembléia Ordinária</v>
      </c>
      <c r="N1524" t="str">
        <f t="shared" si="138"/>
        <v>Adolescentes</v>
      </c>
      <c r="O1524">
        <f t="shared" si="141"/>
        <v>3</v>
      </c>
      <c r="P1524">
        <f t="shared" si="141"/>
        <v>4</v>
      </c>
      <c r="Q1524">
        <f t="shared" si="141"/>
        <v>7</v>
      </c>
    </row>
    <row r="1525" spans="4:17">
      <c r="E1525" t="s">
        <v>292</v>
      </c>
      <c r="F1525">
        <v>6</v>
      </c>
      <c r="G1525">
        <v>2</v>
      </c>
      <c r="H1525">
        <v>8</v>
      </c>
      <c r="J1525" s="27">
        <f t="shared" si="142"/>
        <v>12</v>
      </c>
      <c r="K1525">
        <f t="shared" si="139"/>
        <v>9</v>
      </c>
      <c r="L1525" s="27" t="str">
        <f t="shared" si="143"/>
        <v>2021</v>
      </c>
      <c r="M1525" t="str">
        <f t="shared" si="140"/>
        <v>Assembléia Ordinária</v>
      </c>
      <c r="N1525" t="str">
        <f t="shared" si="138"/>
        <v>Adultos</v>
      </c>
      <c r="O1525">
        <f t="shared" si="141"/>
        <v>6</v>
      </c>
      <c r="P1525">
        <f t="shared" si="141"/>
        <v>2</v>
      </c>
      <c r="Q1525">
        <f t="shared" si="141"/>
        <v>8</v>
      </c>
    </row>
    <row r="1526" spans="4:17">
      <c r="E1526" t="s">
        <v>294</v>
      </c>
      <c r="F1526">
        <v>1</v>
      </c>
      <c r="G1526">
        <v>3</v>
      </c>
      <c r="H1526">
        <v>4</v>
      </c>
      <c r="J1526" s="27">
        <f t="shared" si="142"/>
        <v>12</v>
      </c>
      <c r="K1526">
        <f t="shared" si="139"/>
        <v>9</v>
      </c>
      <c r="L1526" s="27" t="str">
        <f t="shared" si="143"/>
        <v>2021</v>
      </c>
      <c r="M1526" t="str">
        <f t="shared" si="140"/>
        <v>Assembléia Ordinária</v>
      </c>
      <c r="N1526" t="str">
        <f t="shared" si="138"/>
        <v>Berçário</v>
      </c>
      <c r="O1526">
        <f t="shared" si="141"/>
        <v>1</v>
      </c>
      <c r="P1526">
        <f t="shared" si="141"/>
        <v>3</v>
      </c>
      <c r="Q1526">
        <f t="shared" si="141"/>
        <v>4</v>
      </c>
    </row>
    <row r="1527" spans="4:17">
      <c r="E1527" t="s">
        <v>306</v>
      </c>
      <c r="F1527">
        <v>1</v>
      </c>
      <c r="G1527">
        <v>3</v>
      </c>
      <c r="H1527">
        <v>4</v>
      </c>
      <c r="J1527" s="27">
        <f t="shared" si="142"/>
        <v>12</v>
      </c>
      <c r="K1527">
        <f t="shared" si="139"/>
        <v>9</v>
      </c>
      <c r="L1527" s="27" t="str">
        <f t="shared" si="143"/>
        <v>2021</v>
      </c>
      <c r="M1527" t="str">
        <f t="shared" si="140"/>
        <v>Assembléia Ordinária</v>
      </c>
      <c r="N1527" t="str">
        <f t="shared" si="138"/>
        <v>Idosos</v>
      </c>
      <c r="O1527">
        <f t="shared" si="141"/>
        <v>1</v>
      </c>
      <c r="P1527">
        <f t="shared" si="141"/>
        <v>3</v>
      </c>
      <c r="Q1527">
        <f t="shared" si="141"/>
        <v>4</v>
      </c>
    </row>
    <row r="1528" spans="4:17">
      <c r="E1528" t="s">
        <v>300</v>
      </c>
      <c r="F1528">
        <v>6</v>
      </c>
      <c r="G1528">
        <v>3</v>
      </c>
      <c r="H1528">
        <v>9</v>
      </c>
      <c r="J1528" s="27">
        <f t="shared" si="142"/>
        <v>12</v>
      </c>
      <c r="K1528">
        <f t="shared" si="139"/>
        <v>9</v>
      </c>
      <c r="L1528" s="27" t="str">
        <f t="shared" si="143"/>
        <v>2021</v>
      </c>
      <c r="M1528" t="str">
        <f t="shared" si="140"/>
        <v>Assembléia Ordinária</v>
      </c>
      <c r="N1528" t="str">
        <f t="shared" si="138"/>
        <v>Jovem</v>
      </c>
      <c r="O1528">
        <f t="shared" si="141"/>
        <v>6</v>
      </c>
      <c r="P1528">
        <f t="shared" si="141"/>
        <v>3</v>
      </c>
      <c r="Q1528">
        <f t="shared" si="141"/>
        <v>9</v>
      </c>
    </row>
    <row r="1529" spans="4:17">
      <c r="E1529" t="s">
        <v>289</v>
      </c>
      <c r="F1529">
        <v>5</v>
      </c>
      <c r="G1529">
        <v>4</v>
      </c>
      <c r="H1529">
        <v>9</v>
      </c>
      <c r="J1529" s="27">
        <f t="shared" si="142"/>
        <v>12</v>
      </c>
      <c r="K1529">
        <f t="shared" si="139"/>
        <v>9</v>
      </c>
      <c r="L1529" s="27" t="str">
        <f t="shared" si="143"/>
        <v>2021</v>
      </c>
      <c r="M1529" t="str">
        <f t="shared" si="140"/>
        <v>Assembléia Ordinária</v>
      </c>
      <c r="N1529" t="str">
        <f t="shared" si="138"/>
        <v>Junior</v>
      </c>
      <c r="O1529">
        <f t="shared" si="141"/>
        <v>5</v>
      </c>
      <c r="P1529">
        <f t="shared" si="141"/>
        <v>4</v>
      </c>
      <c r="Q1529">
        <f t="shared" si="141"/>
        <v>9</v>
      </c>
    </row>
    <row r="1530" spans="4:17">
      <c r="D1530" t="s">
        <v>328</v>
      </c>
      <c r="F1530">
        <v>22</v>
      </c>
      <c r="G1530">
        <v>19</v>
      </c>
      <c r="H1530">
        <v>41</v>
      </c>
      <c r="J1530" s="27">
        <f t="shared" si="142"/>
        <v>12</v>
      </c>
      <c r="K1530">
        <f t="shared" si="139"/>
        <v>9</v>
      </c>
      <c r="L1530" s="27" t="str">
        <f t="shared" si="143"/>
        <v>2021</v>
      </c>
      <c r="M1530" t="str">
        <f t="shared" si="140"/>
        <v>Assembléia Ordinária Total</v>
      </c>
      <c r="N1530" t="str">
        <f t="shared" si="138"/>
        <v>Total</v>
      </c>
      <c r="O1530">
        <f t="shared" si="141"/>
        <v>22</v>
      </c>
      <c r="P1530">
        <f t="shared" si="141"/>
        <v>19</v>
      </c>
      <c r="Q1530">
        <f t="shared" si="141"/>
        <v>41</v>
      </c>
    </row>
    <row r="1531" spans="4:17">
      <c r="D1531" t="s">
        <v>296</v>
      </c>
      <c r="E1531" t="s">
        <v>303</v>
      </c>
      <c r="F1531">
        <v>1</v>
      </c>
      <c r="G1531">
        <v>4</v>
      </c>
      <c r="H1531">
        <v>5</v>
      </c>
      <c r="J1531" s="27">
        <f t="shared" si="142"/>
        <v>12</v>
      </c>
      <c r="K1531">
        <f t="shared" si="139"/>
        <v>9</v>
      </c>
      <c r="L1531" s="27" t="str">
        <f t="shared" si="143"/>
        <v>2021</v>
      </c>
      <c r="M1531" t="str">
        <f t="shared" si="140"/>
        <v>Culto Matutino</v>
      </c>
      <c r="N1531" t="str">
        <f t="shared" si="138"/>
        <v>Adolescentes</v>
      </c>
      <c r="O1531">
        <f t="shared" si="141"/>
        <v>1</v>
      </c>
      <c r="P1531">
        <f t="shared" si="141"/>
        <v>4</v>
      </c>
      <c r="Q1531">
        <f t="shared" si="141"/>
        <v>5</v>
      </c>
    </row>
    <row r="1532" spans="4:17">
      <c r="E1532" t="s">
        <v>292</v>
      </c>
      <c r="F1532">
        <v>12</v>
      </c>
      <c r="G1532">
        <v>3</v>
      </c>
      <c r="H1532">
        <v>15</v>
      </c>
      <c r="J1532" s="27">
        <f t="shared" si="142"/>
        <v>12</v>
      </c>
      <c r="K1532">
        <f t="shared" si="139"/>
        <v>9</v>
      </c>
      <c r="L1532" s="27" t="str">
        <f t="shared" si="143"/>
        <v>2021</v>
      </c>
      <c r="M1532" t="str">
        <f t="shared" si="140"/>
        <v>Culto Matutino</v>
      </c>
      <c r="N1532" t="str">
        <f t="shared" si="138"/>
        <v>Adultos</v>
      </c>
      <c r="O1532">
        <f t="shared" si="141"/>
        <v>12</v>
      </c>
      <c r="P1532">
        <f t="shared" si="141"/>
        <v>3</v>
      </c>
      <c r="Q1532">
        <f t="shared" si="141"/>
        <v>15</v>
      </c>
    </row>
    <row r="1533" spans="4:17">
      <c r="E1533" t="s">
        <v>294</v>
      </c>
      <c r="F1533">
        <v>2</v>
      </c>
      <c r="G1533">
        <v>1</v>
      </c>
      <c r="H1533">
        <v>3</v>
      </c>
      <c r="J1533" s="27">
        <f t="shared" si="142"/>
        <v>12</v>
      </c>
      <c r="K1533">
        <f t="shared" si="139"/>
        <v>9</v>
      </c>
      <c r="L1533" s="27" t="str">
        <f t="shared" si="143"/>
        <v>2021</v>
      </c>
      <c r="M1533" t="str">
        <f t="shared" si="140"/>
        <v>Culto Matutino</v>
      </c>
      <c r="N1533" t="str">
        <f t="shared" si="138"/>
        <v>Berçário</v>
      </c>
      <c r="O1533">
        <f t="shared" si="141"/>
        <v>2</v>
      </c>
      <c r="P1533">
        <f t="shared" si="141"/>
        <v>1</v>
      </c>
      <c r="Q1533">
        <f t="shared" si="141"/>
        <v>3</v>
      </c>
    </row>
    <row r="1534" spans="4:17">
      <c r="E1534" t="s">
        <v>306</v>
      </c>
      <c r="F1534">
        <v>4</v>
      </c>
      <c r="G1534">
        <v>3</v>
      </c>
      <c r="H1534">
        <v>7</v>
      </c>
      <c r="J1534" s="27">
        <f t="shared" si="142"/>
        <v>12</v>
      </c>
      <c r="K1534">
        <f t="shared" si="139"/>
        <v>9</v>
      </c>
      <c r="L1534" s="27" t="str">
        <f t="shared" si="143"/>
        <v>2021</v>
      </c>
      <c r="M1534" t="str">
        <f t="shared" si="140"/>
        <v>Culto Matutino</v>
      </c>
      <c r="N1534" t="str">
        <f t="shared" si="138"/>
        <v>Idosos</v>
      </c>
      <c r="O1534">
        <f t="shared" si="141"/>
        <v>4</v>
      </c>
      <c r="P1534">
        <f t="shared" si="141"/>
        <v>3</v>
      </c>
      <c r="Q1534">
        <f t="shared" si="141"/>
        <v>7</v>
      </c>
    </row>
    <row r="1535" spans="4:17">
      <c r="E1535" t="s">
        <v>300</v>
      </c>
      <c r="F1535">
        <v>3</v>
      </c>
      <c r="G1535">
        <v>4</v>
      </c>
      <c r="H1535">
        <v>7</v>
      </c>
      <c r="J1535" s="27">
        <f t="shared" si="142"/>
        <v>12</v>
      </c>
      <c r="K1535">
        <f t="shared" si="139"/>
        <v>9</v>
      </c>
      <c r="L1535" s="27" t="str">
        <f t="shared" si="143"/>
        <v>2021</v>
      </c>
      <c r="M1535" t="str">
        <f t="shared" si="140"/>
        <v>Culto Matutino</v>
      </c>
      <c r="N1535" t="str">
        <f t="shared" si="138"/>
        <v>Jovem</v>
      </c>
      <c r="O1535">
        <f t="shared" si="141"/>
        <v>3</v>
      </c>
      <c r="P1535">
        <f t="shared" si="141"/>
        <v>4</v>
      </c>
      <c r="Q1535">
        <f t="shared" si="141"/>
        <v>7</v>
      </c>
    </row>
    <row r="1536" spans="4:17">
      <c r="E1536" t="s">
        <v>289</v>
      </c>
      <c r="F1536">
        <v>7</v>
      </c>
      <c r="G1536">
        <v>2</v>
      </c>
      <c r="H1536">
        <v>9</v>
      </c>
      <c r="J1536" s="27">
        <f t="shared" si="142"/>
        <v>12</v>
      </c>
      <c r="K1536">
        <f t="shared" si="139"/>
        <v>9</v>
      </c>
      <c r="L1536" s="27" t="str">
        <f t="shared" si="143"/>
        <v>2021</v>
      </c>
      <c r="M1536" t="str">
        <f t="shared" si="140"/>
        <v>Culto Matutino</v>
      </c>
      <c r="N1536" t="str">
        <f t="shared" si="138"/>
        <v>Junior</v>
      </c>
      <c r="O1536">
        <f t="shared" si="141"/>
        <v>7</v>
      </c>
      <c r="P1536">
        <f t="shared" si="141"/>
        <v>2</v>
      </c>
      <c r="Q1536">
        <f t="shared" si="141"/>
        <v>9</v>
      </c>
    </row>
    <row r="1537" spans="4:17">
      <c r="D1537" t="s">
        <v>329</v>
      </c>
      <c r="F1537">
        <v>29</v>
      </c>
      <c r="G1537">
        <v>17</v>
      </c>
      <c r="H1537">
        <v>46</v>
      </c>
      <c r="J1537" s="27">
        <f t="shared" si="142"/>
        <v>12</v>
      </c>
      <c r="K1537">
        <f t="shared" si="139"/>
        <v>9</v>
      </c>
      <c r="L1537" s="27" t="str">
        <f t="shared" si="143"/>
        <v>2021</v>
      </c>
      <c r="M1537" t="str">
        <f t="shared" si="140"/>
        <v>Culto Matutino Total</v>
      </c>
      <c r="N1537" t="str">
        <f t="shared" si="138"/>
        <v>Total</v>
      </c>
      <c r="O1537">
        <f t="shared" si="141"/>
        <v>29</v>
      </c>
      <c r="P1537">
        <f t="shared" si="141"/>
        <v>17</v>
      </c>
      <c r="Q1537">
        <f t="shared" si="141"/>
        <v>46</v>
      </c>
    </row>
    <row r="1538" spans="4:17">
      <c r="D1538" t="s">
        <v>297</v>
      </c>
      <c r="E1538" t="s">
        <v>303</v>
      </c>
      <c r="F1538">
        <v>5</v>
      </c>
      <c r="G1538">
        <v>2</v>
      </c>
      <c r="H1538">
        <v>7</v>
      </c>
      <c r="J1538" s="27">
        <f t="shared" si="142"/>
        <v>12</v>
      </c>
      <c r="K1538">
        <f t="shared" si="139"/>
        <v>9</v>
      </c>
      <c r="L1538" s="27" t="str">
        <f t="shared" si="143"/>
        <v>2021</v>
      </c>
      <c r="M1538" t="str">
        <f t="shared" si="140"/>
        <v>Culto Noturno</v>
      </c>
      <c r="N1538" t="str">
        <f t="shared" si="138"/>
        <v>Adolescentes</v>
      </c>
      <c r="O1538">
        <f t="shared" si="141"/>
        <v>5</v>
      </c>
      <c r="P1538">
        <f t="shared" si="141"/>
        <v>2</v>
      </c>
      <c r="Q1538">
        <f t="shared" si="141"/>
        <v>7</v>
      </c>
    </row>
    <row r="1539" spans="4:17">
      <c r="E1539" t="s">
        <v>292</v>
      </c>
      <c r="F1539">
        <v>4</v>
      </c>
      <c r="G1539">
        <v>1</v>
      </c>
      <c r="H1539">
        <v>5</v>
      </c>
      <c r="J1539" s="27">
        <f t="shared" si="142"/>
        <v>12</v>
      </c>
      <c r="K1539">
        <f t="shared" si="139"/>
        <v>9</v>
      </c>
      <c r="L1539" s="27" t="str">
        <f t="shared" si="143"/>
        <v>2021</v>
      </c>
      <c r="M1539" t="str">
        <f t="shared" si="140"/>
        <v>Culto Noturno</v>
      </c>
      <c r="N1539" t="str">
        <f t="shared" si="138"/>
        <v>Adultos</v>
      </c>
      <c r="O1539">
        <f t="shared" si="141"/>
        <v>4</v>
      </c>
      <c r="P1539">
        <f t="shared" si="141"/>
        <v>1</v>
      </c>
      <c r="Q1539">
        <f t="shared" si="141"/>
        <v>5</v>
      </c>
    </row>
    <row r="1540" spans="4:17">
      <c r="E1540" t="s">
        <v>294</v>
      </c>
      <c r="F1540">
        <v>2</v>
      </c>
      <c r="G1540">
        <v>2</v>
      </c>
      <c r="H1540">
        <v>4</v>
      </c>
      <c r="J1540" s="27">
        <f t="shared" si="142"/>
        <v>12</v>
      </c>
      <c r="K1540">
        <f t="shared" si="139"/>
        <v>9</v>
      </c>
      <c r="L1540" s="27" t="str">
        <f t="shared" si="143"/>
        <v>2021</v>
      </c>
      <c r="M1540" t="str">
        <f t="shared" si="140"/>
        <v>Culto Noturno</v>
      </c>
      <c r="N1540" t="str">
        <f t="shared" ref="N1540:N1603" si="144">IF(E1540="","Total",E1540)</f>
        <v>Berçário</v>
      </c>
      <c r="O1540">
        <f t="shared" si="141"/>
        <v>2</v>
      </c>
      <c r="P1540">
        <f t="shared" si="141"/>
        <v>2</v>
      </c>
      <c r="Q1540">
        <f t="shared" si="141"/>
        <v>4</v>
      </c>
    </row>
    <row r="1541" spans="4:17">
      <c r="E1541" t="s">
        <v>306</v>
      </c>
      <c r="F1541">
        <v>6</v>
      </c>
      <c r="G1541">
        <v>1</v>
      </c>
      <c r="H1541">
        <v>7</v>
      </c>
      <c r="J1541" s="27">
        <f t="shared" si="142"/>
        <v>12</v>
      </c>
      <c r="K1541">
        <f t="shared" ref="K1541:K1604" si="145">IF(B1541="",K1540,VLOOKUP(B1541,$U$3:$V$14,2,0))</f>
        <v>9</v>
      </c>
      <c r="L1541" s="27" t="str">
        <f t="shared" si="143"/>
        <v>2021</v>
      </c>
      <c r="M1541" t="str">
        <f t="shared" ref="M1541:M1604" si="146">IF(D1541="",M1540,D1541)</f>
        <v>Culto Noturno</v>
      </c>
      <c r="N1541" t="str">
        <f t="shared" si="144"/>
        <v>Idosos</v>
      </c>
      <c r="O1541">
        <f t="shared" ref="O1541:Q1604" si="147">F1541</f>
        <v>6</v>
      </c>
      <c r="P1541">
        <f t="shared" si="147"/>
        <v>1</v>
      </c>
      <c r="Q1541">
        <f t="shared" si="147"/>
        <v>7</v>
      </c>
    </row>
    <row r="1542" spans="4:17">
      <c r="E1542" t="s">
        <v>300</v>
      </c>
      <c r="F1542">
        <v>6</v>
      </c>
      <c r="G1542">
        <v>3</v>
      </c>
      <c r="H1542">
        <v>9</v>
      </c>
      <c r="J1542" s="27">
        <f t="shared" ref="J1542:J1605" si="148">IF(C1542="",J1541,C1542)</f>
        <v>12</v>
      </c>
      <c r="K1542">
        <f t="shared" si="145"/>
        <v>9</v>
      </c>
      <c r="L1542" s="27" t="str">
        <f t="shared" ref="L1542:L1605" si="149">IF(A1542="",L1541,A1542)</f>
        <v>2021</v>
      </c>
      <c r="M1542" t="str">
        <f t="shared" si="146"/>
        <v>Culto Noturno</v>
      </c>
      <c r="N1542" t="str">
        <f t="shared" si="144"/>
        <v>Jovem</v>
      </c>
      <c r="O1542">
        <f t="shared" si="147"/>
        <v>6</v>
      </c>
      <c r="P1542">
        <f t="shared" si="147"/>
        <v>3</v>
      </c>
      <c r="Q1542">
        <f t="shared" si="147"/>
        <v>9</v>
      </c>
    </row>
    <row r="1543" spans="4:17">
      <c r="E1543" t="s">
        <v>289</v>
      </c>
      <c r="F1543">
        <v>4</v>
      </c>
      <c r="G1543">
        <v>1</v>
      </c>
      <c r="H1543">
        <v>5</v>
      </c>
      <c r="J1543" s="27">
        <f t="shared" si="148"/>
        <v>12</v>
      </c>
      <c r="K1543">
        <f t="shared" si="145"/>
        <v>9</v>
      </c>
      <c r="L1543" s="27" t="str">
        <f t="shared" si="149"/>
        <v>2021</v>
      </c>
      <c r="M1543" t="str">
        <f t="shared" si="146"/>
        <v>Culto Noturno</v>
      </c>
      <c r="N1543" t="str">
        <f t="shared" si="144"/>
        <v>Junior</v>
      </c>
      <c r="O1543">
        <f t="shared" si="147"/>
        <v>4</v>
      </c>
      <c r="P1543">
        <f t="shared" si="147"/>
        <v>1</v>
      </c>
      <c r="Q1543">
        <f t="shared" si="147"/>
        <v>5</v>
      </c>
    </row>
    <row r="1544" spans="4:17">
      <c r="D1544" t="s">
        <v>330</v>
      </c>
      <c r="F1544">
        <v>27</v>
      </c>
      <c r="G1544">
        <v>10</v>
      </c>
      <c r="H1544">
        <v>37</v>
      </c>
      <c r="J1544" s="27">
        <f t="shared" si="148"/>
        <v>12</v>
      </c>
      <c r="K1544">
        <f t="shared" si="145"/>
        <v>9</v>
      </c>
      <c r="L1544" s="27" t="str">
        <f t="shared" si="149"/>
        <v>2021</v>
      </c>
      <c r="M1544" t="str">
        <f t="shared" si="146"/>
        <v>Culto Noturno Total</v>
      </c>
      <c r="N1544" t="str">
        <f t="shared" si="144"/>
        <v>Total</v>
      </c>
      <c r="O1544">
        <f t="shared" si="147"/>
        <v>27</v>
      </c>
      <c r="P1544">
        <f t="shared" si="147"/>
        <v>10</v>
      </c>
      <c r="Q1544">
        <f t="shared" si="147"/>
        <v>37</v>
      </c>
    </row>
    <row r="1545" spans="4:17">
      <c r="D1545" t="s">
        <v>305</v>
      </c>
      <c r="E1545" t="s">
        <v>303</v>
      </c>
      <c r="F1545">
        <v>4</v>
      </c>
      <c r="G1545">
        <v>4</v>
      </c>
      <c r="H1545">
        <v>8</v>
      </c>
      <c r="J1545" s="27">
        <f t="shared" si="148"/>
        <v>12</v>
      </c>
      <c r="K1545">
        <f t="shared" si="145"/>
        <v>9</v>
      </c>
      <c r="L1545" s="27" t="str">
        <f t="shared" si="149"/>
        <v>2021</v>
      </c>
      <c r="M1545" t="str">
        <f t="shared" si="146"/>
        <v>EBD</v>
      </c>
      <c r="N1545" t="str">
        <f t="shared" si="144"/>
        <v>Adolescentes</v>
      </c>
      <c r="O1545">
        <f t="shared" si="147"/>
        <v>4</v>
      </c>
      <c r="P1545">
        <f t="shared" si="147"/>
        <v>4</v>
      </c>
      <c r="Q1545">
        <f t="shared" si="147"/>
        <v>8</v>
      </c>
    </row>
    <row r="1546" spans="4:17">
      <c r="E1546" t="s">
        <v>292</v>
      </c>
      <c r="F1546">
        <v>9</v>
      </c>
      <c r="G1546">
        <v>7</v>
      </c>
      <c r="H1546">
        <v>16</v>
      </c>
      <c r="J1546" s="27">
        <f t="shared" si="148"/>
        <v>12</v>
      </c>
      <c r="K1546">
        <f t="shared" si="145"/>
        <v>9</v>
      </c>
      <c r="L1546" s="27" t="str">
        <f t="shared" si="149"/>
        <v>2021</v>
      </c>
      <c r="M1546" t="str">
        <f t="shared" si="146"/>
        <v>EBD</v>
      </c>
      <c r="N1546" t="str">
        <f t="shared" si="144"/>
        <v>Adultos</v>
      </c>
      <c r="O1546">
        <f t="shared" si="147"/>
        <v>9</v>
      </c>
      <c r="P1546">
        <f t="shared" si="147"/>
        <v>7</v>
      </c>
      <c r="Q1546">
        <f t="shared" si="147"/>
        <v>16</v>
      </c>
    </row>
    <row r="1547" spans="4:17">
      <c r="E1547" t="s">
        <v>294</v>
      </c>
      <c r="F1547">
        <v>2</v>
      </c>
      <c r="G1547">
        <v>2</v>
      </c>
      <c r="H1547">
        <v>4</v>
      </c>
      <c r="J1547" s="27">
        <f t="shared" si="148"/>
        <v>12</v>
      </c>
      <c r="K1547">
        <f t="shared" si="145"/>
        <v>9</v>
      </c>
      <c r="L1547" s="27" t="str">
        <f t="shared" si="149"/>
        <v>2021</v>
      </c>
      <c r="M1547" t="str">
        <f t="shared" si="146"/>
        <v>EBD</v>
      </c>
      <c r="N1547" t="str">
        <f t="shared" si="144"/>
        <v>Berçário</v>
      </c>
      <c r="O1547">
        <f t="shared" si="147"/>
        <v>2</v>
      </c>
      <c r="P1547">
        <f t="shared" si="147"/>
        <v>2</v>
      </c>
      <c r="Q1547">
        <f t="shared" si="147"/>
        <v>4</v>
      </c>
    </row>
    <row r="1548" spans="4:17">
      <c r="E1548" t="s">
        <v>306</v>
      </c>
      <c r="F1548">
        <v>1</v>
      </c>
      <c r="G1548">
        <v>3</v>
      </c>
      <c r="H1548">
        <v>4</v>
      </c>
      <c r="J1548" s="27">
        <f t="shared" si="148"/>
        <v>12</v>
      </c>
      <c r="K1548">
        <f t="shared" si="145"/>
        <v>9</v>
      </c>
      <c r="L1548" s="27" t="str">
        <f t="shared" si="149"/>
        <v>2021</v>
      </c>
      <c r="M1548" t="str">
        <f t="shared" si="146"/>
        <v>EBD</v>
      </c>
      <c r="N1548" t="str">
        <f t="shared" si="144"/>
        <v>Idosos</v>
      </c>
      <c r="O1548">
        <f t="shared" si="147"/>
        <v>1</v>
      </c>
      <c r="P1548">
        <f t="shared" si="147"/>
        <v>3</v>
      </c>
      <c r="Q1548">
        <f t="shared" si="147"/>
        <v>4</v>
      </c>
    </row>
    <row r="1549" spans="4:17">
      <c r="E1549" t="s">
        <v>300</v>
      </c>
      <c r="F1549">
        <v>4</v>
      </c>
      <c r="G1549">
        <v>3</v>
      </c>
      <c r="H1549">
        <v>7</v>
      </c>
      <c r="J1549" s="27">
        <f t="shared" si="148"/>
        <v>12</v>
      </c>
      <c r="K1549">
        <f t="shared" si="145"/>
        <v>9</v>
      </c>
      <c r="L1549" s="27" t="str">
        <f t="shared" si="149"/>
        <v>2021</v>
      </c>
      <c r="M1549" t="str">
        <f t="shared" si="146"/>
        <v>EBD</v>
      </c>
      <c r="N1549" t="str">
        <f t="shared" si="144"/>
        <v>Jovem</v>
      </c>
      <c r="O1549">
        <f t="shared" si="147"/>
        <v>4</v>
      </c>
      <c r="P1549">
        <f t="shared" si="147"/>
        <v>3</v>
      </c>
      <c r="Q1549">
        <f t="shared" si="147"/>
        <v>7</v>
      </c>
    </row>
    <row r="1550" spans="4:17">
      <c r="E1550" t="s">
        <v>289</v>
      </c>
      <c r="F1550">
        <v>4</v>
      </c>
      <c r="G1550">
        <v>2</v>
      </c>
      <c r="H1550">
        <v>6</v>
      </c>
      <c r="J1550" s="27">
        <f t="shared" si="148"/>
        <v>12</v>
      </c>
      <c r="K1550">
        <f t="shared" si="145"/>
        <v>9</v>
      </c>
      <c r="L1550" s="27" t="str">
        <f t="shared" si="149"/>
        <v>2021</v>
      </c>
      <c r="M1550" t="str">
        <f t="shared" si="146"/>
        <v>EBD</v>
      </c>
      <c r="N1550" t="str">
        <f t="shared" si="144"/>
        <v>Junior</v>
      </c>
      <c r="O1550">
        <f t="shared" si="147"/>
        <v>4</v>
      </c>
      <c r="P1550">
        <f t="shared" si="147"/>
        <v>2</v>
      </c>
      <c r="Q1550">
        <f t="shared" si="147"/>
        <v>6</v>
      </c>
    </row>
    <row r="1551" spans="4:17">
      <c r="D1551" t="s">
        <v>331</v>
      </c>
      <c r="F1551">
        <v>24</v>
      </c>
      <c r="G1551">
        <v>21</v>
      </c>
      <c r="H1551">
        <v>45</v>
      </c>
      <c r="J1551" s="27">
        <f t="shared" si="148"/>
        <v>12</v>
      </c>
      <c r="K1551">
        <f t="shared" si="145"/>
        <v>9</v>
      </c>
      <c r="L1551" s="27" t="str">
        <f t="shared" si="149"/>
        <v>2021</v>
      </c>
      <c r="M1551" t="str">
        <f t="shared" si="146"/>
        <v>EBD Total</v>
      </c>
      <c r="N1551" t="str">
        <f t="shared" si="144"/>
        <v>Total</v>
      </c>
      <c r="O1551">
        <f t="shared" si="147"/>
        <v>24</v>
      </c>
      <c r="P1551">
        <f t="shared" si="147"/>
        <v>21</v>
      </c>
      <c r="Q1551">
        <f t="shared" si="147"/>
        <v>45</v>
      </c>
    </row>
    <row r="1552" spans="4:17">
      <c r="D1552" t="s">
        <v>304</v>
      </c>
      <c r="E1552" t="s">
        <v>303</v>
      </c>
      <c r="F1552">
        <v>2</v>
      </c>
      <c r="G1552">
        <v>4</v>
      </c>
      <c r="H1552">
        <v>6</v>
      </c>
      <c r="J1552" s="27">
        <f t="shared" si="148"/>
        <v>12</v>
      </c>
      <c r="K1552">
        <f t="shared" si="145"/>
        <v>9</v>
      </c>
      <c r="L1552" s="27" t="str">
        <f t="shared" si="149"/>
        <v>2021</v>
      </c>
      <c r="M1552" t="str">
        <f t="shared" si="146"/>
        <v>Reunião</v>
      </c>
      <c r="N1552" t="str">
        <f t="shared" si="144"/>
        <v>Adolescentes</v>
      </c>
      <c r="O1552">
        <f t="shared" si="147"/>
        <v>2</v>
      </c>
      <c r="P1552">
        <f t="shared" si="147"/>
        <v>4</v>
      </c>
      <c r="Q1552">
        <f t="shared" si="147"/>
        <v>6</v>
      </c>
    </row>
    <row r="1553" spans="3:17">
      <c r="E1553" t="s">
        <v>292</v>
      </c>
      <c r="F1553">
        <v>6</v>
      </c>
      <c r="G1553">
        <v>7</v>
      </c>
      <c r="H1553">
        <v>13</v>
      </c>
      <c r="J1553" s="27">
        <f t="shared" si="148"/>
        <v>12</v>
      </c>
      <c r="K1553">
        <f t="shared" si="145"/>
        <v>9</v>
      </c>
      <c r="L1553" s="27" t="str">
        <f t="shared" si="149"/>
        <v>2021</v>
      </c>
      <c r="M1553" t="str">
        <f t="shared" si="146"/>
        <v>Reunião</v>
      </c>
      <c r="N1553" t="str">
        <f t="shared" si="144"/>
        <v>Adultos</v>
      </c>
      <c r="O1553">
        <f t="shared" si="147"/>
        <v>6</v>
      </c>
      <c r="P1553">
        <f t="shared" si="147"/>
        <v>7</v>
      </c>
      <c r="Q1553">
        <f t="shared" si="147"/>
        <v>13</v>
      </c>
    </row>
    <row r="1554" spans="3:17">
      <c r="E1554" t="s">
        <v>294</v>
      </c>
      <c r="F1554">
        <v>1</v>
      </c>
      <c r="G1554">
        <v>2</v>
      </c>
      <c r="H1554">
        <v>3</v>
      </c>
      <c r="J1554" s="27">
        <f t="shared" si="148"/>
        <v>12</v>
      </c>
      <c r="K1554">
        <f t="shared" si="145"/>
        <v>9</v>
      </c>
      <c r="L1554" s="27" t="str">
        <f t="shared" si="149"/>
        <v>2021</v>
      </c>
      <c r="M1554" t="str">
        <f t="shared" si="146"/>
        <v>Reunião</v>
      </c>
      <c r="N1554" t="str">
        <f t="shared" si="144"/>
        <v>Berçário</v>
      </c>
      <c r="O1554">
        <f t="shared" si="147"/>
        <v>1</v>
      </c>
      <c r="P1554">
        <f t="shared" si="147"/>
        <v>2</v>
      </c>
      <c r="Q1554">
        <f t="shared" si="147"/>
        <v>3</v>
      </c>
    </row>
    <row r="1555" spans="3:17">
      <c r="E1555" t="s">
        <v>306</v>
      </c>
      <c r="F1555">
        <v>5</v>
      </c>
      <c r="G1555">
        <v>1</v>
      </c>
      <c r="H1555">
        <v>6</v>
      </c>
      <c r="J1555" s="27">
        <f t="shared" si="148"/>
        <v>12</v>
      </c>
      <c r="K1555">
        <f t="shared" si="145"/>
        <v>9</v>
      </c>
      <c r="L1555" s="27" t="str">
        <f t="shared" si="149"/>
        <v>2021</v>
      </c>
      <c r="M1555" t="str">
        <f t="shared" si="146"/>
        <v>Reunião</v>
      </c>
      <c r="N1555" t="str">
        <f t="shared" si="144"/>
        <v>Idosos</v>
      </c>
      <c r="O1555">
        <f t="shared" si="147"/>
        <v>5</v>
      </c>
      <c r="P1555">
        <f t="shared" si="147"/>
        <v>1</v>
      </c>
      <c r="Q1555">
        <f t="shared" si="147"/>
        <v>6</v>
      </c>
    </row>
    <row r="1556" spans="3:17">
      <c r="E1556" t="s">
        <v>300</v>
      </c>
      <c r="F1556">
        <v>6</v>
      </c>
      <c r="G1556">
        <v>2</v>
      </c>
      <c r="H1556">
        <v>8</v>
      </c>
      <c r="J1556" s="27">
        <f t="shared" si="148"/>
        <v>12</v>
      </c>
      <c r="K1556">
        <f t="shared" si="145"/>
        <v>9</v>
      </c>
      <c r="L1556" s="27" t="str">
        <f t="shared" si="149"/>
        <v>2021</v>
      </c>
      <c r="M1556" t="str">
        <f t="shared" si="146"/>
        <v>Reunião</v>
      </c>
      <c r="N1556" t="str">
        <f t="shared" si="144"/>
        <v>Jovem</v>
      </c>
      <c r="O1556">
        <f t="shared" si="147"/>
        <v>6</v>
      </c>
      <c r="P1556">
        <f t="shared" si="147"/>
        <v>2</v>
      </c>
      <c r="Q1556">
        <f t="shared" si="147"/>
        <v>8</v>
      </c>
    </row>
    <row r="1557" spans="3:17">
      <c r="E1557" t="s">
        <v>289</v>
      </c>
      <c r="F1557">
        <v>6</v>
      </c>
      <c r="G1557">
        <v>3</v>
      </c>
      <c r="H1557">
        <v>9</v>
      </c>
      <c r="J1557" s="27">
        <f t="shared" si="148"/>
        <v>12</v>
      </c>
      <c r="K1557">
        <f t="shared" si="145"/>
        <v>9</v>
      </c>
      <c r="L1557" s="27" t="str">
        <f t="shared" si="149"/>
        <v>2021</v>
      </c>
      <c r="M1557" t="str">
        <f t="shared" si="146"/>
        <v>Reunião</v>
      </c>
      <c r="N1557" t="str">
        <f t="shared" si="144"/>
        <v>Junior</v>
      </c>
      <c r="O1557">
        <f t="shared" si="147"/>
        <v>6</v>
      </c>
      <c r="P1557">
        <f t="shared" si="147"/>
        <v>3</v>
      </c>
      <c r="Q1557">
        <f t="shared" si="147"/>
        <v>9</v>
      </c>
    </row>
    <row r="1558" spans="3:17">
      <c r="D1558" t="s">
        <v>332</v>
      </c>
      <c r="F1558">
        <v>26</v>
      </c>
      <c r="G1558">
        <v>19</v>
      </c>
      <c r="H1558">
        <v>45</v>
      </c>
      <c r="J1558" s="27">
        <f t="shared" si="148"/>
        <v>12</v>
      </c>
      <c r="K1558">
        <f t="shared" si="145"/>
        <v>9</v>
      </c>
      <c r="L1558" s="27" t="str">
        <f t="shared" si="149"/>
        <v>2021</v>
      </c>
      <c r="M1558" t="str">
        <f t="shared" si="146"/>
        <v>Reunião Total</v>
      </c>
      <c r="N1558" t="str">
        <f t="shared" si="144"/>
        <v>Total</v>
      </c>
      <c r="O1558">
        <f t="shared" si="147"/>
        <v>26</v>
      </c>
      <c r="P1558">
        <f t="shared" si="147"/>
        <v>19</v>
      </c>
      <c r="Q1558">
        <f t="shared" si="147"/>
        <v>45</v>
      </c>
    </row>
    <row r="1559" spans="3:17">
      <c r="C1559">
        <v>19</v>
      </c>
      <c r="D1559" t="s">
        <v>299</v>
      </c>
      <c r="E1559" t="s">
        <v>303</v>
      </c>
      <c r="F1559">
        <v>2</v>
      </c>
      <c r="G1559">
        <v>4</v>
      </c>
      <c r="H1559">
        <v>6</v>
      </c>
      <c r="J1559" s="27">
        <f t="shared" si="148"/>
        <v>19</v>
      </c>
      <c r="K1559">
        <f t="shared" si="145"/>
        <v>9</v>
      </c>
      <c r="L1559" s="27" t="str">
        <f t="shared" si="149"/>
        <v>2021</v>
      </c>
      <c r="M1559" t="str">
        <f t="shared" si="146"/>
        <v>Assembléia Extraordinária</v>
      </c>
      <c r="N1559" t="str">
        <f t="shared" si="144"/>
        <v>Adolescentes</v>
      </c>
      <c r="O1559">
        <f t="shared" si="147"/>
        <v>2</v>
      </c>
      <c r="P1559">
        <f t="shared" si="147"/>
        <v>4</v>
      </c>
      <c r="Q1559">
        <f t="shared" si="147"/>
        <v>6</v>
      </c>
    </row>
    <row r="1560" spans="3:17">
      <c r="E1560" t="s">
        <v>292</v>
      </c>
      <c r="F1560">
        <v>2</v>
      </c>
      <c r="G1560">
        <v>3</v>
      </c>
      <c r="H1560">
        <v>5</v>
      </c>
      <c r="J1560" s="27">
        <f t="shared" si="148"/>
        <v>19</v>
      </c>
      <c r="K1560">
        <f t="shared" si="145"/>
        <v>9</v>
      </c>
      <c r="L1560" s="27" t="str">
        <f t="shared" si="149"/>
        <v>2021</v>
      </c>
      <c r="M1560" t="str">
        <f t="shared" si="146"/>
        <v>Assembléia Extraordinária</v>
      </c>
      <c r="N1560" t="str">
        <f t="shared" si="144"/>
        <v>Adultos</v>
      </c>
      <c r="O1560">
        <f t="shared" si="147"/>
        <v>2</v>
      </c>
      <c r="P1560">
        <f t="shared" si="147"/>
        <v>3</v>
      </c>
      <c r="Q1560">
        <f t="shared" si="147"/>
        <v>5</v>
      </c>
    </row>
    <row r="1561" spans="3:17">
      <c r="E1561" t="s">
        <v>294</v>
      </c>
      <c r="F1561">
        <v>1</v>
      </c>
      <c r="G1561">
        <v>1</v>
      </c>
      <c r="H1561">
        <v>2</v>
      </c>
      <c r="J1561" s="27">
        <f t="shared" si="148"/>
        <v>19</v>
      </c>
      <c r="K1561">
        <f t="shared" si="145"/>
        <v>9</v>
      </c>
      <c r="L1561" s="27" t="str">
        <f t="shared" si="149"/>
        <v>2021</v>
      </c>
      <c r="M1561" t="str">
        <f t="shared" si="146"/>
        <v>Assembléia Extraordinária</v>
      </c>
      <c r="N1561" t="str">
        <f t="shared" si="144"/>
        <v>Berçário</v>
      </c>
      <c r="O1561">
        <f t="shared" si="147"/>
        <v>1</v>
      </c>
      <c r="P1561">
        <f t="shared" si="147"/>
        <v>1</v>
      </c>
      <c r="Q1561">
        <f t="shared" si="147"/>
        <v>2</v>
      </c>
    </row>
    <row r="1562" spans="3:17">
      <c r="E1562" t="s">
        <v>306</v>
      </c>
      <c r="F1562">
        <v>3</v>
      </c>
      <c r="G1562">
        <v>3</v>
      </c>
      <c r="H1562">
        <v>6</v>
      </c>
      <c r="J1562" s="27">
        <f t="shared" si="148"/>
        <v>19</v>
      </c>
      <c r="K1562">
        <f t="shared" si="145"/>
        <v>9</v>
      </c>
      <c r="L1562" s="27" t="str">
        <f t="shared" si="149"/>
        <v>2021</v>
      </c>
      <c r="M1562" t="str">
        <f t="shared" si="146"/>
        <v>Assembléia Extraordinária</v>
      </c>
      <c r="N1562" t="str">
        <f t="shared" si="144"/>
        <v>Idosos</v>
      </c>
      <c r="O1562">
        <f t="shared" si="147"/>
        <v>3</v>
      </c>
      <c r="P1562">
        <f t="shared" si="147"/>
        <v>3</v>
      </c>
      <c r="Q1562">
        <f t="shared" si="147"/>
        <v>6</v>
      </c>
    </row>
    <row r="1563" spans="3:17">
      <c r="E1563" t="s">
        <v>300</v>
      </c>
      <c r="F1563">
        <v>1</v>
      </c>
      <c r="G1563">
        <v>4</v>
      </c>
      <c r="H1563">
        <v>5</v>
      </c>
      <c r="J1563" s="27">
        <f t="shared" si="148"/>
        <v>19</v>
      </c>
      <c r="K1563">
        <f t="shared" si="145"/>
        <v>9</v>
      </c>
      <c r="L1563" s="27" t="str">
        <f t="shared" si="149"/>
        <v>2021</v>
      </c>
      <c r="M1563" t="str">
        <f t="shared" si="146"/>
        <v>Assembléia Extraordinária</v>
      </c>
      <c r="N1563" t="str">
        <f t="shared" si="144"/>
        <v>Jovem</v>
      </c>
      <c r="O1563">
        <f t="shared" si="147"/>
        <v>1</v>
      </c>
      <c r="P1563">
        <f t="shared" si="147"/>
        <v>4</v>
      </c>
      <c r="Q1563">
        <f t="shared" si="147"/>
        <v>5</v>
      </c>
    </row>
    <row r="1564" spans="3:17">
      <c r="E1564" t="s">
        <v>289</v>
      </c>
      <c r="F1564">
        <v>6</v>
      </c>
      <c r="G1564">
        <v>3</v>
      </c>
      <c r="H1564">
        <v>9</v>
      </c>
      <c r="J1564" s="27">
        <f t="shared" si="148"/>
        <v>19</v>
      </c>
      <c r="K1564">
        <f t="shared" si="145"/>
        <v>9</v>
      </c>
      <c r="L1564" s="27" t="str">
        <f t="shared" si="149"/>
        <v>2021</v>
      </c>
      <c r="M1564" t="str">
        <f t="shared" si="146"/>
        <v>Assembléia Extraordinária</v>
      </c>
      <c r="N1564" t="str">
        <f t="shared" si="144"/>
        <v>Junior</v>
      </c>
      <c r="O1564">
        <f t="shared" si="147"/>
        <v>6</v>
      </c>
      <c r="P1564">
        <f t="shared" si="147"/>
        <v>3</v>
      </c>
      <c r="Q1564">
        <f t="shared" si="147"/>
        <v>9</v>
      </c>
    </row>
    <row r="1565" spans="3:17">
      <c r="D1565" t="s">
        <v>327</v>
      </c>
      <c r="F1565">
        <v>15</v>
      </c>
      <c r="G1565">
        <v>18</v>
      </c>
      <c r="H1565">
        <v>33</v>
      </c>
      <c r="J1565" s="27">
        <f t="shared" si="148"/>
        <v>19</v>
      </c>
      <c r="K1565">
        <f t="shared" si="145"/>
        <v>9</v>
      </c>
      <c r="L1565" s="27" t="str">
        <f t="shared" si="149"/>
        <v>2021</v>
      </c>
      <c r="M1565" t="str">
        <f t="shared" si="146"/>
        <v>Assembléia Extraordinária Total</v>
      </c>
      <c r="N1565" t="str">
        <f t="shared" si="144"/>
        <v>Total</v>
      </c>
      <c r="O1565">
        <f t="shared" si="147"/>
        <v>15</v>
      </c>
      <c r="P1565">
        <f t="shared" si="147"/>
        <v>18</v>
      </c>
      <c r="Q1565">
        <f t="shared" si="147"/>
        <v>33</v>
      </c>
    </row>
    <row r="1566" spans="3:17">
      <c r="D1566" t="s">
        <v>298</v>
      </c>
      <c r="E1566" t="s">
        <v>303</v>
      </c>
      <c r="F1566">
        <v>5</v>
      </c>
      <c r="G1566">
        <v>1</v>
      </c>
      <c r="H1566">
        <v>6</v>
      </c>
      <c r="J1566" s="27">
        <f t="shared" si="148"/>
        <v>19</v>
      </c>
      <c r="K1566">
        <f t="shared" si="145"/>
        <v>9</v>
      </c>
      <c r="L1566" s="27" t="str">
        <f t="shared" si="149"/>
        <v>2021</v>
      </c>
      <c r="M1566" t="str">
        <f t="shared" si="146"/>
        <v>Assembléia Ordinária</v>
      </c>
      <c r="N1566" t="str">
        <f t="shared" si="144"/>
        <v>Adolescentes</v>
      </c>
      <c r="O1566">
        <f t="shared" si="147"/>
        <v>5</v>
      </c>
      <c r="P1566">
        <f t="shared" si="147"/>
        <v>1</v>
      </c>
      <c r="Q1566">
        <f t="shared" si="147"/>
        <v>6</v>
      </c>
    </row>
    <row r="1567" spans="3:17">
      <c r="E1567" t="s">
        <v>292</v>
      </c>
      <c r="F1567">
        <v>2</v>
      </c>
      <c r="G1567">
        <v>6</v>
      </c>
      <c r="H1567">
        <v>8</v>
      </c>
      <c r="J1567" s="27">
        <f t="shared" si="148"/>
        <v>19</v>
      </c>
      <c r="K1567">
        <f t="shared" si="145"/>
        <v>9</v>
      </c>
      <c r="L1567" s="27" t="str">
        <f t="shared" si="149"/>
        <v>2021</v>
      </c>
      <c r="M1567" t="str">
        <f t="shared" si="146"/>
        <v>Assembléia Ordinária</v>
      </c>
      <c r="N1567" t="str">
        <f t="shared" si="144"/>
        <v>Adultos</v>
      </c>
      <c r="O1567">
        <f t="shared" si="147"/>
        <v>2</v>
      </c>
      <c r="P1567">
        <f t="shared" si="147"/>
        <v>6</v>
      </c>
      <c r="Q1567">
        <f t="shared" si="147"/>
        <v>8</v>
      </c>
    </row>
    <row r="1568" spans="3:17">
      <c r="E1568" t="s">
        <v>294</v>
      </c>
      <c r="F1568">
        <v>2</v>
      </c>
      <c r="G1568">
        <v>1</v>
      </c>
      <c r="H1568">
        <v>3</v>
      </c>
      <c r="J1568" s="27">
        <f t="shared" si="148"/>
        <v>19</v>
      </c>
      <c r="K1568">
        <f t="shared" si="145"/>
        <v>9</v>
      </c>
      <c r="L1568" s="27" t="str">
        <f t="shared" si="149"/>
        <v>2021</v>
      </c>
      <c r="M1568" t="str">
        <f t="shared" si="146"/>
        <v>Assembléia Ordinária</v>
      </c>
      <c r="N1568" t="str">
        <f t="shared" si="144"/>
        <v>Berçário</v>
      </c>
      <c r="O1568">
        <f t="shared" si="147"/>
        <v>2</v>
      </c>
      <c r="P1568">
        <f t="shared" si="147"/>
        <v>1</v>
      </c>
      <c r="Q1568">
        <f t="shared" si="147"/>
        <v>3</v>
      </c>
    </row>
    <row r="1569" spans="4:17">
      <c r="E1569" t="s">
        <v>306</v>
      </c>
      <c r="F1569">
        <v>2</v>
      </c>
      <c r="G1569">
        <v>3</v>
      </c>
      <c r="H1569">
        <v>5</v>
      </c>
      <c r="J1569" s="27">
        <f t="shared" si="148"/>
        <v>19</v>
      </c>
      <c r="K1569">
        <f t="shared" si="145"/>
        <v>9</v>
      </c>
      <c r="L1569" s="27" t="str">
        <f t="shared" si="149"/>
        <v>2021</v>
      </c>
      <c r="M1569" t="str">
        <f t="shared" si="146"/>
        <v>Assembléia Ordinária</v>
      </c>
      <c r="N1569" t="str">
        <f t="shared" si="144"/>
        <v>Idosos</v>
      </c>
      <c r="O1569">
        <f t="shared" si="147"/>
        <v>2</v>
      </c>
      <c r="P1569">
        <f t="shared" si="147"/>
        <v>3</v>
      </c>
      <c r="Q1569">
        <f t="shared" si="147"/>
        <v>5</v>
      </c>
    </row>
    <row r="1570" spans="4:17">
      <c r="E1570" t="s">
        <v>300</v>
      </c>
      <c r="F1570">
        <v>2</v>
      </c>
      <c r="G1570">
        <v>2</v>
      </c>
      <c r="H1570">
        <v>4</v>
      </c>
      <c r="J1570" s="27">
        <f t="shared" si="148"/>
        <v>19</v>
      </c>
      <c r="K1570">
        <f t="shared" si="145"/>
        <v>9</v>
      </c>
      <c r="L1570" s="27" t="str">
        <f t="shared" si="149"/>
        <v>2021</v>
      </c>
      <c r="M1570" t="str">
        <f t="shared" si="146"/>
        <v>Assembléia Ordinária</v>
      </c>
      <c r="N1570" t="str">
        <f t="shared" si="144"/>
        <v>Jovem</v>
      </c>
      <c r="O1570">
        <f t="shared" si="147"/>
        <v>2</v>
      </c>
      <c r="P1570">
        <f t="shared" si="147"/>
        <v>2</v>
      </c>
      <c r="Q1570">
        <f t="shared" si="147"/>
        <v>4</v>
      </c>
    </row>
    <row r="1571" spans="4:17">
      <c r="E1571" t="s">
        <v>289</v>
      </c>
      <c r="F1571">
        <v>2</v>
      </c>
      <c r="G1571">
        <v>2</v>
      </c>
      <c r="H1571">
        <v>4</v>
      </c>
      <c r="J1571" s="27">
        <f t="shared" si="148"/>
        <v>19</v>
      </c>
      <c r="K1571">
        <f t="shared" si="145"/>
        <v>9</v>
      </c>
      <c r="L1571" s="27" t="str">
        <f t="shared" si="149"/>
        <v>2021</v>
      </c>
      <c r="M1571" t="str">
        <f t="shared" si="146"/>
        <v>Assembléia Ordinária</v>
      </c>
      <c r="N1571" t="str">
        <f t="shared" si="144"/>
        <v>Junior</v>
      </c>
      <c r="O1571">
        <f t="shared" si="147"/>
        <v>2</v>
      </c>
      <c r="P1571">
        <f t="shared" si="147"/>
        <v>2</v>
      </c>
      <c r="Q1571">
        <f t="shared" si="147"/>
        <v>4</v>
      </c>
    </row>
    <row r="1572" spans="4:17">
      <c r="D1572" t="s">
        <v>328</v>
      </c>
      <c r="F1572">
        <v>15</v>
      </c>
      <c r="G1572">
        <v>15</v>
      </c>
      <c r="H1572">
        <v>30</v>
      </c>
      <c r="J1572" s="27">
        <f t="shared" si="148"/>
        <v>19</v>
      </c>
      <c r="K1572">
        <f t="shared" si="145"/>
        <v>9</v>
      </c>
      <c r="L1572" s="27" t="str">
        <f t="shared" si="149"/>
        <v>2021</v>
      </c>
      <c r="M1572" t="str">
        <f t="shared" si="146"/>
        <v>Assembléia Ordinária Total</v>
      </c>
      <c r="N1572" t="str">
        <f t="shared" si="144"/>
        <v>Total</v>
      </c>
      <c r="O1572">
        <f t="shared" si="147"/>
        <v>15</v>
      </c>
      <c r="P1572">
        <f t="shared" si="147"/>
        <v>15</v>
      </c>
      <c r="Q1572">
        <f t="shared" si="147"/>
        <v>30</v>
      </c>
    </row>
    <row r="1573" spans="4:17">
      <c r="D1573" t="s">
        <v>296</v>
      </c>
      <c r="E1573" t="s">
        <v>303</v>
      </c>
      <c r="F1573">
        <v>5</v>
      </c>
      <c r="G1573">
        <v>4</v>
      </c>
      <c r="H1573">
        <v>9</v>
      </c>
      <c r="J1573" s="27">
        <f t="shared" si="148"/>
        <v>19</v>
      </c>
      <c r="K1573">
        <f t="shared" si="145"/>
        <v>9</v>
      </c>
      <c r="L1573" s="27" t="str">
        <f t="shared" si="149"/>
        <v>2021</v>
      </c>
      <c r="M1573" t="str">
        <f t="shared" si="146"/>
        <v>Culto Matutino</v>
      </c>
      <c r="N1573" t="str">
        <f t="shared" si="144"/>
        <v>Adolescentes</v>
      </c>
      <c r="O1573">
        <f t="shared" si="147"/>
        <v>5</v>
      </c>
      <c r="P1573">
        <f t="shared" si="147"/>
        <v>4</v>
      </c>
      <c r="Q1573">
        <f t="shared" si="147"/>
        <v>9</v>
      </c>
    </row>
    <row r="1574" spans="4:17">
      <c r="E1574" t="s">
        <v>292</v>
      </c>
      <c r="F1574">
        <v>4</v>
      </c>
      <c r="G1574">
        <v>7</v>
      </c>
      <c r="H1574">
        <v>11</v>
      </c>
      <c r="J1574" s="27">
        <f t="shared" si="148"/>
        <v>19</v>
      </c>
      <c r="K1574">
        <f t="shared" si="145"/>
        <v>9</v>
      </c>
      <c r="L1574" s="27" t="str">
        <f t="shared" si="149"/>
        <v>2021</v>
      </c>
      <c r="M1574" t="str">
        <f t="shared" si="146"/>
        <v>Culto Matutino</v>
      </c>
      <c r="N1574" t="str">
        <f t="shared" si="144"/>
        <v>Adultos</v>
      </c>
      <c r="O1574">
        <f t="shared" si="147"/>
        <v>4</v>
      </c>
      <c r="P1574">
        <f t="shared" si="147"/>
        <v>7</v>
      </c>
      <c r="Q1574">
        <f t="shared" si="147"/>
        <v>11</v>
      </c>
    </row>
    <row r="1575" spans="4:17">
      <c r="E1575" t="s">
        <v>294</v>
      </c>
      <c r="F1575">
        <v>1</v>
      </c>
      <c r="G1575">
        <v>1</v>
      </c>
      <c r="H1575">
        <v>2</v>
      </c>
      <c r="J1575" s="27">
        <f t="shared" si="148"/>
        <v>19</v>
      </c>
      <c r="K1575">
        <f t="shared" si="145"/>
        <v>9</v>
      </c>
      <c r="L1575" s="27" t="str">
        <f t="shared" si="149"/>
        <v>2021</v>
      </c>
      <c r="M1575" t="str">
        <f t="shared" si="146"/>
        <v>Culto Matutino</v>
      </c>
      <c r="N1575" t="str">
        <f t="shared" si="144"/>
        <v>Berçário</v>
      </c>
      <c r="O1575">
        <f t="shared" si="147"/>
        <v>1</v>
      </c>
      <c r="P1575">
        <f t="shared" si="147"/>
        <v>1</v>
      </c>
      <c r="Q1575">
        <f t="shared" si="147"/>
        <v>2</v>
      </c>
    </row>
    <row r="1576" spans="4:17">
      <c r="E1576" t="s">
        <v>306</v>
      </c>
      <c r="F1576">
        <v>4</v>
      </c>
      <c r="G1576">
        <v>2</v>
      </c>
      <c r="H1576">
        <v>6</v>
      </c>
      <c r="J1576" s="27">
        <f t="shared" si="148"/>
        <v>19</v>
      </c>
      <c r="K1576">
        <f t="shared" si="145"/>
        <v>9</v>
      </c>
      <c r="L1576" s="27" t="str">
        <f t="shared" si="149"/>
        <v>2021</v>
      </c>
      <c r="M1576" t="str">
        <f t="shared" si="146"/>
        <v>Culto Matutino</v>
      </c>
      <c r="N1576" t="str">
        <f t="shared" si="144"/>
        <v>Idosos</v>
      </c>
      <c r="O1576">
        <f t="shared" si="147"/>
        <v>4</v>
      </c>
      <c r="P1576">
        <f t="shared" si="147"/>
        <v>2</v>
      </c>
      <c r="Q1576">
        <f t="shared" si="147"/>
        <v>6</v>
      </c>
    </row>
    <row r="1577" spans="4:17">
      <c r="E1577" t="s">
        <v>300</v>
      </c>
      <c r="F1577">
        <v>3</v>
      </c>
      <c r="G1577">
        <v>2</v>
      </c>
      <c r="H1577">
        <v>5</v>
      </c>
      <c r="J1577" s="27">
        <f t="shared" si="148"/>
        <v>19</v>
      </c>
      <c r="K1577">
        <f t="shared" si="145"/>
        <v>9</v>
      </c>
      <c r="L1577" s="27" t="str">
        <f t="shared" si="149"/>
        <v>2021</v>
      </c>
      <c r="M1577" t="str">
        <f t="shared" si="146"/>
        <v>Culto Matutino</v>
      </c>
      <c r="N1577" t="str">
        <f t="shared" si="144"/>
        <v>Jovem</v>
      </c>
      <c r="O1577">
        <f t="shared" si="147"/>
        <v>3</v>
      </c>
      <c r="P1577">
        <f t="shared" si="147"/>
        <v>2</v>
      </c>
      <c r="Q1577">
        <f t="shared" si="147"/>
        <v>5</v>
      </c>
    </row>
    <row r="1578" spans="4:17">
      <c r="E1578" t="s">
        <v>289</v>
      </c>
      <c r="F1578">
        <v>3</v>
      </c>
      <c r="G1578">
        <v>1</v>
      </c>
      <c r="H1578">
        <v>4</v>
      </c>
      <c r="J1578" s="27">
        <f t="shared" si="148"/>
        <v>19</v>
      </c>
      <c r="K1578">
        <f t="shared" si="145"/>
        <v>9</v>
      </c>
      <c r="L1578" s="27" t="str">
        <f t="shared" si="149"/>
        <v>2021</v>
      </c>
      <c r="M1578" t="str">
        <f t="shared" si="146"/>
        <v>Culto Matutino</v>
      </c>
      <c r="N1578" t="str">
        <f t="shared" si="144"/>
        <v>Junior</v>
      </c>
      <c r="O1578">
        <f t="shared" si="147"/>
        <v>3</v>
      </c>
      <c r="P1578">
        <f t="shared" si="147"/>
        <v>1</v>
      </c>
      <c r="Q1578">
        <f t="shared" si="147"/>
        <v>4</v>
      </c>
    </row>
    <row r="1579" spans="4:17">
      <c r="D1579" t="s">
        <v>329</v>
      </c>
      <c r="F1579">
        <v>20</v>
      </c>
      <c r="G1579">
        <v>17</v>
      </c>
      <c r="H1579">
        <v>37</v>
      </c>
      <c r="J1579" s="27">
        <f t="shared" si="148"/>
        <v>19</v>
      </c>
      <c r="K1579">
        <f t="shared" si="145"/>
        <v>9</v>
      </c>
      <c r="L1579" s="27" t="str">
        <f t="shared" si="149"/>
        <v>2021</v>
      </c>
      <c r="M1579" t="str">
        <f t="shared" si="146"/>
        <v>Culto Matutino Total</v>
      </c>
      <c r="N1579" t="str">
        <f t="shared" si="144"/>
        <v>Total</v>
      </c>
      <c r="O1579">
        <f t="shared" si="147"/>
        <v>20</v>
      </c>
      <c r="P1579">
        <f t="shared" si="147"/>
        <v>17</v>
      </c>
      <c r="Q1579">
        <f t="shared" si="147"/>
        <v>37</v>
      </c>
    </row>
    <row r="1580" spans="4:17">
      <c r="D1580" t="s">
        <v>297</v>
      </c>
      <c r="E1580" t="s">
        <v>303</v>
      </c>
      <c r="F1580">
        <v>5</v>
      </c>
      <c r="G1580">
        <v>1</v>
      </c>
      <c r="H1580">
        <v>6</v>
      </c>
      <c r="J1580" s="27">
        <f t="shared" si="148"/>
        <v>19</v>
      </c>
      <c r="K1580">
        <f t="shared" si="145"/>
        <v>9</v>
      </c>
      <c r="L1580" s="27" t="str">
        <f t="shared" si="149"/>
        <v>2021</v>
      </c>
      <c r="M1580" t="str">
        <f t="shared" si="146"/>
        <v>Culto Noturno</v>
      </c>
      <c r="N1580" t="str">
        <f t="shared" si="144"/>
        <v>Adolescentes</v>
      </c>
      <c r="O1580">
        <f t="shared" si="147"/>
        <v>5</v>
      </c>
      <c r="P1580">
        <f t="shared" si="147"/>
        <v>1</v>
      </c>
      <c r="Q1580">
        <f t="shared" si="147"/>
        <v>6</v>
      </c>
    </row>
    <row r="1581" spans="4:17">
      <c r="E1581" t="s">
        <v>292</v>
      </c>
      <c r="F1581">
        <v>4</v>
      </c>
      <c r="G1581">
        <v>4</v>
      </c>
      <c r="H1581">
        <v>8</v>
      </c>
      <c r="J1581" s="27">
        <f t="shared" si="148"/>
        <v>19</v>
      </c>
      <c r="K1581">
        <f t="shared" si="145"/>
        <v>9</v>
      </c>
      <c r="L1581" s="27" t="str">
        <f t="shared" si="149"/>
        <v>2021</v>
      </c>
      <c r="M1581" t="str">
        <f t="shared" si="146"/>
        <v>Culto Noturno</v>
      </c>
      <c r="N1581" t="str">
        <f t="shared" si="144"/>
        <v>Adultos</v>
      </c>
      <c r="O1581">
        <f t="shared" si="147"/>
        <v>4</v>
      </c>
      <c r="P1581">
        <f t="shared" si="147"/>
        <v>4</v>
      </c>
      <c r="Q1581">
        <f t="shared" si="147"/>
        <v>8</v>
      </c>
    </row>
    <row r="1582" spans="4:17">
      <c r="E1582" t="s">
        <v>294</v>
      </c>
      <c r="F1582">
        <v>1</v>
      </c>
      <c r="G1582">
        <v>2</v>
      </c>
      <c r="H1582">
        <v>3</v>
      </c>
      <c r="J1582" s="27">
        <f t="shared" si="148"/>
        <v>19</v>
      </c>
      <c r="K1582">
        <f t="shared" si="145"/>
        <v>9</v>
      </c>
      <c r="L1582" s="27" t="str">
        <f t="shared" si="149"/>
        <v>2021</v>
      </c>
      <c r="M1582" t="str">
        <f t="shared" si="146"/>
        <v>Culto Noturno</v>
      </c>
      <c r="N1582" t="str">
        <f t="shared" si="144"/>
        <v>Berçário</v>
      </c>
      <c r="O1582">
        <f t="shared" si="147"/>
        <v>1</v>
      </c>
      <c r="P1582">
        <f t="shared" si="147"/>
        <v>2</v>
      </c>
      <c r="Q1582">
        <f t="shared" si="147"/>
        <v>3</v>
      </c>
    </row>
    <row r="1583" spans="4:17">
      <c r="E1583" t="s">
        <v>306</v>
      </c>
      <c r="F1583">
        <v>5</v>
      </c>
      <c r="G1583">
        <v>1</v>
      </c>
      <c r="H1583">
        <v>6</v>
      </c>
      <c r="J1583" s="27">
        <f t="shared" si="148"/>
        <v>19</v>
      </c>
      <c r="K1583">
        <f t="shared" si="145"/>
        <v>9</v>
      </c>
      <c r="L1583" s="27" t="str">
        <f t="shared" si="149"/>
        <v>2021</v>
      </c>
      <c r="M1583" t="str">
        <f t="shared" si="146"/>
        <v>Culto Noturno</v>
      </c>
      <c r="N1583" t="str">
        <f t="shared" si="144"/>
        <v>Idosos</v>
      </c>
      <c r="O1583">
        <f t="shared" si="147"/>
        <v>5</v>
      </c>
      <c r="P1583">
        <f t="shared" si="147"/>
        <v>1</v>
      </c>
      <c r="Q1583">
        <f t="shared" si="147"/>
        <v>6</v>
      </c>
    </row>
    <row r="1584" spans="4:17">
      <c r="E1584" t="s">
        <v>300</v>
      </c>
      <c r="F1584">
        <v>6</v>
      </c>
      <c r="G1584">
        <v>1</v>
      </c>
      <c r="H1584">
        <v>7</v>
      </c>
      <c r="J1584" s="27">
        <f t="shared" si="148"/>
        <v>19</v>
      </c>
      <c r="K1584">
        <f t="shared" si="145"/>
        <v>9</v>
      </c>
      <c r="L1584" s="27" t="str">
        <f t="shared" si="149"/>
        <v>2021</v>
      </c>
      <c r="M1584" t="str">
        <f t="shared" si="146"/>
        <v>Culto Noturno</v>
      </c>
      <c r="N1584" t="str">
        <f t="shared" si="144"/>
        <v>Jovem</v>
      </c>
      <c r="O1584">
        <f t="shared" si="147"/>
        <v>6</v>
      </c>
      <c r="P1584">
        <f t="shared" si="147"/>
        <v>1</v>
      </c>
      <c r="Q1584">
        <f t="shared" si="147"/>
        <v>7</v>
      </c>
    </row>
    <row r="1585" spans="4:17">
      <c r="E1585" t="s">
        <v>289</v>
      </c>
      <c r="F1585">
        <v>5</v>
      </c>
      <c r="G1585">
        <v>3</v>
      </c>
      <c r="H1585">
        <v>8</v>
      </c>
      <c r="J1585" s="27">
        <f t="shared" si="148"/>
        <v>19</v>
      </c>
      <c r="K1585">
        <f t="shared" si="145"/>
        <v>9</v>
      </c>
      <c r="L1585" s="27" t="str">
        <f t="shared" si="149"/>
        <v>2021</v>
      </c>
      <c r="M1585" t="str">
        <f t="shared" si="146"/>
        <v>Culto Noturno</v>
      </c>
      <c r="N1585" t="str">
        <f t="shared" si="144"/>
        <v>Junior</v>
      </c>
      <c r="O1585">
        <f t="shared" si="147"/>
        <v>5</v>
      </c>
      <c r="P1585">
        <f t="shared" si="147"/>
        <v>3</v>
      </c>
      <c r="Q1585">
        <f t="shared" si="147"/>
        <v>8</v>
      </c>
    </row>
    <row r="1586" spans="4:17">
      <c r="D1586" t="s">
        <v>330</v>
      </c>
      <c r="F1586">
        <v>26</v>
      </c>
      <c r="G1586">
        <v>12</v>
      </c>
      <c r="H1586">
        <v>38</v>
      </c>
      <c r="J1586" s="27">
        <f t="shared" si="148"/>
        <v>19</v>
      </c>
      <c r="K1586">
        <f t="shared" si="145"/>
        <v>9</v>
      </c>
      <c r="L1586" s="27" t="str">
        <f t="shared" si="149"/>
        <v>2021</v>
      </c>
      <c r="M1586" t="str">
        <f t="shared" si="146"/>
        <v>Culto Noturno Total</v>
      </c>
      <c r="N1586" t="str">
        <f t="shared" si="144"/>
        <v>Total</v>
      </c>
      <c r="O1586">
        <f t="shared" si="147"/>
        <v>26</v>
      </c>
      <c r="P1586">
        <f t="shared" si="147"/>
        <v>12</v>
      </c>
      <c r="Q1586">
        <f t="shared" si="147"/>
        <v>38</v>
      </c>
    </row>
    <row r="1587" spans="4:17">
      <c r="D1587" t="s">
        <v>305</v>
      </c>
      <c r="E1587" t="s">
        <v>303</v>
      </c>
      <c r="F1587">
        <v>5</v>
      </c>
      <c r="G1587">
        <v>2</v>
      </c>
      <c r="H1587">
        <v>7</v>
      </c>
      <c r="J1587" s="27">
        <f t="shared" si="148"/>
        <v>19</v>
      </c>
      <c r="K1587">
        <f t="shared" si="145"/>
        <v>9</v>
      </c>
      <c r="L1587" s="27" t="str">
        <f t="shared" si="149"/>
        <v>2021</v>
      </c>
      <c r="M1587" t="str">
        <f t="shared" si="146"/>
        <v>EBD</v>
      </c>
      <c r="N1587" t="str">
        <f t="shared" si="144"/>
        <v>Adolescentes</v>
      </c>
      <c r="O1587">
        <f t="shared" si="147"/>
        <v>5</v>
      </c>
      <c r="P1587">
        <f t="shared" si="147"/>
        <v>2</v>
      </c>
      <c r="Q1587">
        <f t="shared" si="147"/>
        <v>7</v>
      </c>
    </row>
    <row r="1588" spans="4:17">
      <c r="E1588" t="s">
        <v>292</v>
      </c>
      <c r="F1588">
        <v>2</v>
      </c>
      <c r="G1588">
        <v>3</v>
      </c>
      <c r="H1588">
        <v>5</v>
      </c>
      <c r="J1588" s="27">
        <f t="shared" si="148"/>
        <v>19</v>
      </c>
      <c r="K1588">
        <f t="shared" si="145"/>
        <v>9</v>
      </c>
      <c r="L1588" s="27" t="str">
        <f t="shared" si="149"/>
        <v>2021</v>
      </c>
      <c r="M1588" t="str">
        <f t="shared" si="146"/>
        <v>EBD</v>
      </c>
      <c r="N1588" t="str">
        <f t="shared" si="144"/>
        <v>Adultos</v>
      </c>
      <c r="O1588">
        <f t="shared" si="147"/>
        <v>2</v>
      </c>
      <c r="P1588">
        <f t="shared" si="147"/>
        <v>3</v>
      </c>
      <c r="Q1588">
        <f t="shared" si="147"/>
        <v>5</v>
      </c>
    </row>
    <row r="1589" spans="4:17">
      <c r="E1589" t="s">
        <v>294</v>
      </c>
      <c r="F1589">
        <v>2</v>
      </c>
      <c r="G1589">
        <v>1</v>
      </c>
      <c r="H1589">
        <v>3</v>
      </c>
      <c r="J1589" s="27">
        <f t="shared" si="148"/>
        <v>19</v>
      </c>
      <c r="K1589">
        <f t="shared" si="145"/>
        <v>9</v>
      </c>
      <c r="L1589" s="27" t="str">
        <f t="shared" si="149"/>
        <v>2021</v>
      </c>
      <c r="M1589" t="str">
        <f t="shared" si="146"/>
        <v>EBD</v>
      </c>
      <c r="N1589" t="str">
        <f t="shared" si="144"/>
        <v>Berçário</v>
      </c>
      <c r="O1589">
        <f t="shared" si="147"/>
        <v>2</v>
      </c>
      <c r="P1589">
        <f t="shared" si="147"/>
        <v>1</v>
      </c>
      <c r="Q1589">
        <f t="shared" si="147"/>
        <v>3</v>
      </c>
    </row>
    <row r="1590" spans="4:17">
      <c r="E1590" t="s">
        <v>306</v>
      </c>
      <c r="F1590">
        <v>4</v>
      </c>
      <c r="G1590">
        <v>2</v>
      </c>
      <c r="H1590">
        <v>6</v>
      </c>
      <c r="J1590" s="27">
        <f t="shared" si="148"/>
        <v>19</v>
      </c>
      <c r="K1590">
        <f t="shared" si="145"/>
        <v>9</v>
      </c>
      <c r="L1590" s="27" t="str">
        <f t="shared" si="149"/>
        <v>2021</v>
      </c>
      <c r="M1590" t="str">
        <f t="shared" si="146"/>
        <v>EBD</v>
      </c>
      <c r="N1590" t="str">
        <f t="shared" si="144"/>
        <v>Idosos</v>
      </c>
      <c r="O1590">
        <f t="shared" si="147"/>
        <v>4</v>
      </c>
      <c r="P1590">
        <f t="shared" si="147"/>
        <v>2</v>
      </c>
      <c r="Q1590">
        <f t="shared" si="147"/>
        <v>6</v>
      </c>
    </row>
    <row r="1591" spans="4:17">
      <c r="E1591" t="s">
        <v>300</v>
      </c>
      <c r="F1591">
        <v>6</v>
      </c>
      <c r="G1591">
        <v>3</v>
      </c>
      <c r="H1591">
        <v>9</v>
      </c>
      <c r="J1591" s="27">
        <f t="shared" si="148"/>
        <v>19</v>
      </c>
      <c r="K1591">
        <f t="shared" si="145"/>
        <v>9</v>
      </c>
      <c r="L1591" s="27" t="str">
        <f t="shared" si="149"/>
        <v>2021</v>
      </c>
      <c r="M1591" t="str">
        <f t="shared" si="146"/>
        <v>EBD</v>
      </c>
      <c r="N1591" t="str">
        <f t="shared" si="144"/>
        <v>Jovem</v>
      </c>
      <c r="O1591">
        <f t="shared" si="147"/>
        <v>6</v>
      </c>
      <c r="P1591">
        <f t="shared" si="147"/>
        <v>3</v>
      </c>
      <c r="Q1591">
        <f t="shared" si="147"/>
        <v>9</v>
      </c>
    </row>
    <row r="1592" spans="4:17">
      <c r="E1592" t="s">
        <v>289</v>
      </c>
      <c r="F1592">
        <v>1</v>
      </c>
      <c r="G1592">
        <v>3</v>
      </c>
      <c r="H1592">
        <v>4</v>
      </c>
      <c r="J1592" s="27">
        <f t="shared" si="148"/>
        <v>19</v>
      </c>
      <c r="K1592">
        <f t="shared" si="145"/>
        <v>9</v>
      </c>
      <c r="L1592" s="27" t="str">
        <f t="shared" si="149"/>
        <v>2021</v>
      </c>
      <c r="M1592" t="str">
        <f t="shared" si="146"/>
        <v>EBD</v>
      </c>
      <c r="N1592" t="str">
        <f t="shared" si="144"/>
        <v>Junior</v>
      </c>
      <c r="O1592">
        <f t="shared" si="147"/>
        <v>1</v>
      </c>
      <c r="P1592">
        <f t="shared" si="147"/>
        <v>3</v>
      </c>
      <c r="Q1592">
        <f t="shared" si="147"/>
        <v>4</v>
      </c>
    </row>
    <row r="1593" spans="4:17">
      <c r="D1593" t="s">
        <v>331</v>
      </c>
      <c r="F1593">
        <v>20</v>
      </c>
      <c r="G1593">
        <v>14</v>
      </c>
      <c r="H1593">
        <v>34</v>
      </c>
      <c r="J1593" s="27">
        <f t="shared" si="148"/>
        <v>19</v>
      </c>
      <c r="K1593">
        <f t="shared" si="145"/>
        <v>9</v>
      </c>
      <c r="L1593" s="27" t="str">
        <f t="shared" si="149"/>
        <v>2021</v>
      </c>
      <c r="M1593" t="str">
        <f t="shared" si="146"/>
        <v>EBD Total</v>
      </c>
      <c r="N1593" t="str">
        <f t="shared" si="144"/>
        <v>Total</v>
      </c>
      <c r="O1593">
        <f t="shared" si="147"/>
        <v>20</v>
      </c>
      <c r="P1593">
        <f t="shared" si="147"/>
        <v>14</v>
      </c>
      <c r="Q1593">
        <f t="shared" si="147"/>
        <v>34</v>
      </c>
    </row>
    <row r="1594" spans="4:17">
      <c r="D1594" t="s">
        <v>304</v>
      </c>
      <c r="E1594" t="s">
        <v>303</v>
      </c>
      <c r="F1594">
        <v>3</v>
      </c>
      <c r="G1594">
        <v>2</v>
      </c>
      <c r="H1594">
        <v>5</v>
      </c>
      <c r="J1594" s="27">
        <f t="shared" si="148"/>
        <v>19</v>
      </c>
      <c r="K1594">
        <f t="shared" si="145"/>
        <v>9</v>
      </c>
      <c r="L1594" s="27" t="str">
        <f t="shared" si="149"/>
        <v>2021</v>
      </c>
      <c r="M1594" t="str">
        <f t="shared" si="146"/>
        <v>Reunião</v>
      </c>
      <c r="N1594" t="str">
        <f t="shared" si="144"/>
        <v>Adolescentes</v>
      </c>
      <c r="O1594">
        <f t="shared" si="147"/>
        <v>3</v>
      </c>
      <c r="P1594">
        <f t="shared" si="147"/>
        <v>2</v>
      </c>
      <c r="Q1594">
        <f t="shared" si="147"/>
        <v>5</v>
      </c>
    </row>
    <row r="1595" spans="4:17">
      <c r="E1595" t="s">
        <v>292</v>
      </c>
      <c r="F1595">
        <v>8</v>
      </c>
      <c r="G1595">
        <v>1</v>
      </c>
      <c r="H1595">
        <v>9</v>
      </c>
      <c r="J1595" s="27">
        <f t="shared" si="148"/>
        <v>19</v>
      </c>
      <c r="K1595">
        <f t="shared" si="145"/>
        <v>9</v>
      </c>
      <c r="L1595" s="27" t="str">
        <f t="shared" si="149"/>
        <v>2021</v>
      </c>
      <c r="M1595" t="str">
        <f t="shared" si="146"/>
        <v>Reunião</v>
      </c>
      <c r="N1595" t="str">
        <f t="shared" si="144"/>
        <v>Adultos</v>
      </c>
      <c r="O1595">
        <f t="shared" si="147"/>
        <v>8</v>
      </c>
      <c r="P1595">
        <f t="shared" si="147"/>
        <v>1</v>
      </c>
      <c r="Q1595">
        <f t="shared" si="147"/>
        <v>9</v>
      </c>
    </row>
    <row r="1596" spans="4:17">
      <c r="E1596" t="s">
        <v>294</v>
      </c>
      <c r="F1596">
        <v>1</v>
      </c>
      <c r="G1596">
        <v>3</v>
      </c>
      <c r="H1596">
        <v>4</v>
      </c>
      <c r="J1596" s="27">
        <f t="shared" si="148"/>
        <v>19</v>
      </c>
      <c r="K1596">
        <f t="shared" si="145"/>
        <v>9</v>
      </c>
      <c r="L1596" s="27" t="str">
        <f t="shared" si="149"/>
        <v>2021</v>
      </c>
      <c r="M1596" t="str">
        <f t="shared" si="146"/>
        <v>Reunião</v>
      </c>
      <c r="N1596" t="str">
        <f t="shared" si="144"/>
        <v>Berçário</v>
      </c>
      <c r="O1596">
        <f t="shared" si="147"/>
        <v>1</v>
      </c>
      <c r="P1596">
        <f t="shared" si="147"/>
        <v>3</v>
      </c>
      <c r="Q1596">
        <f t="shared" si="147"/>
        <v>4</v>
      </c>
    </row>
    <row r="1597" spans="4:17">
      <c r="E1597" t="s">
        <v>306</v>
      </c>
      <c r="F1597">
        <v>2</v>
      </c>
      <c r="G1597">
        <v>2</v>
      </c>
      <c r="H1597">
        <v>4</v>
      </c>
      <c r="J1597" s="27">
        <f t="shared" si="148"/>
        <v>19</v>
      </c>
      <c r="K1597">
        <f t="shared" si="145"/>
        <v>9</v>
      </c>
      <c r="L1597" s="27" t="str">
        <f t="shared" si="149"/>
        <v>2021</v>
      </c>
      <c r="M1597" t="str">
        <f t="shared" si="146"/>
        <v>Reunião</v>
      </c>
      <c r="N1597" t="str">
        <f t="shared" si="144"/>
        <v>Idosos</v>
      </c>
      <c r="O1597">
        <f t="shared" si="147"/>
        <v>2</v>
      </c>
      <c r="P1597">
        <f t="shared" si="147"/>
        <v>2</v>
      </c>
      <c r="Q1597">
        <f t="shared" si="147"/>
        <v>4</v>
      </c>
    </row>
    <row r="1598" spans="4:17">
      <c r="E1598" t="s">
        <v>300</v>
      </c>
      <c r="F1598">
        <v>6</v>
      </c>
      <c r="G1598">
        <v>3</v>
      </c>
      <c r="H1598">
        <v>9</v>
      </c>
      <c r="J1598" s="27">
        <f t="shared" si="148"/>
        <v>19</v>
      </c>
      <c r="K1598">
        <f t="shared" si="145"/>
        <v>9</v>
      </c>
      <c r="L1598" s="27" t="str">
        <f t="shared" si="149"/>
        <v>2021</v>
      </c>
      <c r="M1598" t="str">
        <f t="shared" si="146"/>
        <v>Reunião</v>
      </c>
      <c r="N1598" t="str">
        <f t="shared" si="144"/>
        <v>Jovem</v>
      </c>
      <c r="O1598">
        <f t="shared" si="147"/>
        <v>6</v>
      </c>
      <c r="P1598">
        <f t="shared" si="147"/>
        <v>3</v>
      </c>
      <c r="Q1598">
        <f t="shared" si="147"/>
        <v>9</v>
      </c>
    </row>
    <row r="1599" spans="4:17">
      <c r="E1599" t="s">
        <v>289</v>
      </c>
      <c r="F1599">
        <v>3</v>
      </c>
      <c r="G1599">
        <v>5</v>
      </c>
      <c r="H1599">
        <v>8</v>
      </c>
      <c r="J1599" s="27">
        <f t="shared" si="148"/>
        <v>19</v>
      </c>
      <c r="K1599">
        <f t="shared" si="145"/>
        <v>9</v>
      </c>
      <c r="L1599" s="27" t="str">
        <f t="shared" si="149"/>
        <v>2021</v>
      </c>
      <c r="M1599" t="str">
        <f t="shared" si="146"/>
        <v>Reunião</v>
      </c>
      <c r="N1599" t="str">
        <f t="shared" si="144"/>
        <v>Junior</v>
      </c>
      <c r="O1599">
        <f t="shared" si="147"/>
        <v>3</v>
      </c>
      <c r="P1599">
        <f t="shared" si="147"/>
        <v>5</v>
      </c>
      <c r="Q1599">
        <f t="shared" si="147"/>
        <v>8</v>
      </c>
    </row>
    <row r="1600" spans="4:17">
      <c r="D1600" t="s">
        <v>332</v>
      </c>
      <c r="F1600">
        <v>23</v>
      </c>
      <c r="G1600">
        <v>16</v>
      </c>
      <c r="H1600">
        <v>39</v>
      </c>
      <c r="J1600" s="27">
        <f t="shared" si="148"/>
        <v>19</v>
      </c>
      <c r="K1600">
        <f t="shared" si="145"/>
        <v>9</v>
      </c>
      <c r="L1600" s="27" t="str">
        <f t="shared" si="149"/>
        <v>2021</v>
      </c>
      <c r="M1600" t="str">
        <f t="shared" si="146"/>
        <v>Reunião Total</v>
      </c>
      <c r="N1600" t="str">
        <f t="shared" si="144"/>
        <v>Total</v>
      </c>
      <c r="O1600">
        <f t="shared" si="147"/>
        <v>23</v>
      </c>
      <c r="P1600">
        <f t="shared" si="147"/>
        <v>16</v>
      </c>
      <c r="Q1600">
        <f t="shared" si="147"/>
        <v>39</v>
      </c>
    </row>
    <row r="1601" spans="3:17">
      <c r="C1601">
        <v>26</v>
      </c>
      <c r="D1601" t="s">
        <v>299</v>
      </c>
      <c r="E1601" t="s">
        <v>303</v>
      </c>
      <c r="F1601">
        <v>2</v>
      </c>
      <c r="G1601">
        <v>4</v>
      </c>
      <c r="H1601">
        <v>6</v>
      </c>
      <c r="J1601" s="27">
        <f t="shared" si="148"/>
        <v>26</v>
      </c>
      <c r="K1601">
        <f t="shared" si="145"/>
        <v>9</v>
      </c>
      <c r="L1601" s="27" t="str">
        <f t="shared" si="149"/>
        <v>2021</v>
      </c>
      <c r="M1601" t="str">
        <f t="shared" si="146"/>
        <v>Assembléia Extraordinária</v>
      </c>
      <c r="N1601" t="str">
        <f t="shared" si="144"/>
        <v>Adolescentes</v>
      </c>
      <c r="O1601">
        <f t="shared" si="147"/>
        <v>2</v>
      </c>
      <c r="P1601">
        <f t="shared" si="147"/>
        <v>4</v>
      </c>
      <c r="Q1601">
        <f t="shared" si="147"/>
        <v>6</v>
      </c>
    </row>
    <row r="1602" spans="3:17">
      <c r="E1602" t="s">
        <v>292</v>
      </c>
      <c r="F1602">
        <v>5</v>
      </c>
      <c r="G1602">
        <v>5</v>
      </c>
      <c r="H1602">
        <v>10</v>
      </c>
      <c r="J1602" s="27">
        <f t="shared" si="148"/>
        <v>26</v>
      </c>
      <c r="K1602">
        <f t="shared" si="145"/>
        <v>9</v>
      </c>
      <c r="L1602" s="27" t="str">
        <f t="shared" si="149"/>
        <v>2021</v>
      </c>
      <c r="M1602" t="str">
        <f t="shared" si="146"/>
        <v>Assembléia Extraordinária</v>
      </c>
      <c r="N1602" t="str">
        <f t="shared" si="144"/>
        <v>Adultos</v>
      </c>
      <c r="O1602">
        <f t="shared" si="147"/>
        <v>5</v>
      </c>
      <c r="P1602">
        <f t="shared" si="147"/>
        <v>5</v>
      </c>
      <c r="Q1602">
        <f t="shared" si="147"/>
        <v>10</v>
      </c>
    </row>
    <row r="1603" spans="3:17">
      <c r="E1603" t="s">
        <v>294</v>
      </c>
      <c r="F1603">
        <v>1</v>
      </c>
      <c r="G1603">
        <v>3</v>
      </c>
      <c r="H1603">
        <v>4</v>
      </c>
      <c r="J1603" s="27">
        <f t="shared" si="148"/>
        <v>26</v>
      </c>
      <c r="K1603">
        <f t="shared" si="145"/>
        <v>9</v>
      </c>
      <c r="L1603" s="27" t="str">
        <f t="shared" si="149"/>
        <v>2021</v>
      </c>
      <c r="M1603" t="str">
        <f t="shared" si="146"/>
        <v>Assembléia Extraordinária</v>
      </c>
      <c r="N1603" t="str">
        <f t="shared" si="144"/>
        <v>Berçário</v>
      </c>
      <c r="O1603">
        <f t="shared" si="147"/>
        <v>1</v>
      </c>
      <c r="P1603">
        <f t="shared" si="147"/>
        <v>3</v>
      </c>
      <c r="Q1603">
        <f t="shared" si="147"/>
        <v>4</v>
      </c>
    </row>
    <row r="1604" spans="3:17">
      <c r="E1604" t="s">
        <v>306</v>
      </c>
      <c r="F1604">
        <v>4</v>
      </c>
      <c r="G1604">
        <v>1</v>
      </c>
      <c r="H1604">
        <v>5</v>
      </c>
      <c r="J1604" s="27">
        <f t="shared" si="148"/>
        <v>26</v>
      </c>
      <c r="K1604">
        <f t="shared" si="145"/>
        <v>9</v>
      </c>
      <c r="L1604" s="27" t="str">
        <f t="shared" si="149"/>
        <v>2021</v>
      </c>
      <c r="M1604" t="str">
        <f t="shared" si="146"/>
        <v>Assembléia Extraordinária</v>
      </c>
      <c r="N1604" t="str">
        <f t="shared" ref="N1604:N1667" si="150">IF(E1604="","Total",E1604)</f>
        <v>Idosos</v>
      </c>
      <c r="O1604">
        <f t="shared" si="147"/>
        <v>4</v>
      </c>
      <c r="P1604">
        <f t="shared" si="147"/>
        <v>1</v>
      </c>
      <c r="Q1604">
        <f t="shared" si="147"/>
        <v>5</v>
      </c>
    </row>
    <row r="1605" spans="3:17">
      <c r="E1605" t="s">
        <v>300</v>
      </c>
      <c r="F1605">
        <v>4</v>
      </c>
      <c r="G1605">
        <v>1</v>
      </c>
      <c r="H1605">
        <v>5</v>
      </c>
      <c r="J1605" s="27">
        <f t="shared" si="148"/>
        <v>26</v>
      </c>
      <c r="K1605">
        <f t="shared" ref="K1605:K1668" si="151">IF(B1605="",K1604,VLOOKUP(B1605,$U$3:$V$14,2,0))</f>
        <v>9</v>
      </c>
      <c r="L1605" s="27" t="str">
        <f t="shared" si="149"/>
        <v>2021</v>
      </c>
      <c r="M1605" t="str">
        <f t="shared" ref="M1605:M1668" si="152">IF(D1605="",M1604,D1605)</f>
        <v>Assembléia Extraordinária</v>
      </c>
      <c r="N1605" t="str">
        <f t="shared" si="150"/>
        <v>Jovem</v>
      </c>
      <c r="O1605">
        <f t="shared" ref="O1605:Q1668" si="153">F1605</f>
        <v>4</v>
      </c>
      <c r="P1605">
        <f t="shared" si="153"/>
        <v>1</v>
      </c>
      <c r="Q1605">
        <f t="shared" si="153"/>
        <v>5</v>
      </c>
    </row>
    <row r="1606" spans="3:17">
      <c r="E1606" t="s">
        <v>289</v>
      </c>
      <c r="F1606">
        <v>6</v>
      </c>
      <c r="G1606">
        <v>4</v>
      </c>
      <c r="H1606">
        <v>10</v>
      </c>
      <c r="J1606" s="27">
        <f t="shared" ref="J1606:J1669" si="154">IF(C1606="",J1605,C1606)</f>
        <v>26</v>
      </c>
      <c r="K1606">
        <f t="shared" si="151"/>
        <v>9</v>
      </c>
      <c r="L1606" s="27" t="str">
        <f t="shared" ref="L1606:L1669" si="155">IF(A1606="",L1605,A1606)</f>
        <v>2021</v>
      </c>
      <c r="M1606" t="str">
        <f t="shared" si="152"/>
        <v>Assembléia Extraordinária</v>
      </c>
      <c r="N1606" t="str">
        <f t="shared" si="150"/>
        <v>Junior</v>
      </c>
      <c r="O1606">
        <f t="shared" si="153"/>
        <v>6</v>
      </c>
      <c r="P1606">
        <f t="shared" si="153"/>
        <v>4</v>
      </c>
      <c r="Q1606">
        <f t="shared" si="153"/>
        <v>10</v>
      </c>
    </row>
    <row r="1607" spans="3:17">
      <c r="D1607" t="s">
        <v>327</v>
      </c>
      <c r="F1607">
        <v>22</v>
      </c>
      <c r="G1607">
        <v>18</v>
      </c>
      <c r="H1607">
        <v>40</v>
      </c>
      <c r="J1607" s="27">
        <f t="shared" si="154"/>
        <v>26</v>
      </c>
      <c r="K1607">
        <f t="shared" si="151"/>
        <v>9</v>
      </c>
      <c r="L1607" s="27" t="str">
        <f t="shared" si="155"/>
        <v>2021</v>
      </c>
      <c r="M1607" t="str">
        <f t="shared" si="152"/>
        <v>Assembléia Extraordinária Total</v>
      </c>
      <c r="N1607" t="str">
        <f t="shared" si="150"/>
        <v>Total</v>
      </c>
      <c r="O1607">
        <f t="shared" si="153"/>
        <v>22</v>
      </c>
      <c r="P1607">
        <f t="shared" si="153"/>
        <v>18</v>
      </c>
      <c r="Q1607">
        <f t="shared" si="153"/>
        <v>40</v>
      </c>
    </row>
    <row r="1608" spans="3:17">
      <c r="D1608" t="s">
        <v>298</v>
      </c>
      <c r="E1608" t="s">
        <v>303</v>
      </c>
      <c r="F1608">
        <v>3</v>
      </c>
      <c r="G1608">
        <v>2</v>
      </c>
      <c r="H1608">
        <v>5</v>
      </c>
      <c r="J1608" s="27">
        <f t="shared" si="154"/>
        <v>26</v>
      </c>
      <c r="K1608">
        <f t="shared" si="151"/>
        <v>9</v>
      </c>
      <c r="L1608" s="27" t="str">
        <f t="shared" si="155"/>
        <v>2021</v>
      </c>
      <c r="M1608" t="str">
        <f t="shared" si="152"/>
        <v>Assembléia Ordinária</v>
      </c>
      <c r="N1608" t="str">
        <f t="shared" si="150"/>
        <v>Adolescentes</v>
      </c>
      <c r="O1608">
        <f t="shared" si="153"/>
        <v>3</v>
      </c>
      <c r="P1608">
        <f t="shared" si="153"/>
        <v>2</v>
      </c>
      <c r="Q1608">
        <f t="shared" si="153"/>
        <v>5</v>
      </c>
    </row>
    <row r="1609" spans="3:17">
      <c r="E1609" t="s">
        <v>292</v>
      </c>
      <c r="F1609">
        <v>9</v>
      </c>
      <c r="G1609">
        <v>6</v>
      </c>
      <c r="H1609">
        <v>15</v>
      </c>
      <c r="J1609" s="27">
        <f t="shared" si="154"/>
        <v>26</v>
      </c>
      <c r="K1609">
        <f t="shared" si="151"/>
        <v>9</v>
      </c>
      <c r="L1609" s="27" t="str">
        <f t="shared" si="155"/>
        <v>2021</v>
      </c>
      <c r="M1609" t="str">
        <f t="shared" si="152"/>
        <v>Assembléia Ordinária</v>
      </c>
      <c r="N1609" t="str">
        <f t="shared" si="150"/>
        <v>Adultos</v>
      </c>
      <c r="O1609">
        <f t="shared" si="153"/>
        <v>9</v>
      </c>
      <c r="P1609">
        <f t="shared" si="153"/>
        <v>6</v>
      </c>
      <c r="Q1609">
        <f t="shared" si="153"/>
        <v>15</v>
      </c>
    </row>
    <row r="1610" spans="3:17">
      <c r="E1610" t="s">
        <v>294</v>
      </c>
      <c r="F1610">
        <v>1</v>
      </c>
      <c r="G1610">
        <v>3</v>
      </c>
      <c r="H1610">
        <v>4</v>
      </c>
      <c r="J1610" s="27">
        <f t="shared" si="154"/>
        <v>26</v>
      </c>
      <c r="K1610">
        <f t="shared" si="151"/>
        <v>9</v>
      </c>
      <c r="L1610" s="27" t="str">
        <f t="shared" si="155"/>
        <v>2021</v>
      </c>
      <c r="M1610" t="str">
        <f t="shared" si="152"/>
        <v>Assembléia Ordinária</v>
      </c>
      <c r="N1610" t="str">
        <f t="shared" si="150"/>
        <v>Berçário</v>
      </c>
      <c r="O1610">
        <f t="shared" si="153"/>
        <v>1</v>
      </c>
      <c r="P1610">
        <f t="shared" si="153"/>
        <v>3</v>
      </c>
      <c r="Q1610">
        <f t="shared" si="153"/>
        <v>4</v>
      </c>
    </row>
    <row r="1611" spans="3:17">
      <c r="E1611" t="s">
        <v>306</v>
      </c>
      <c r="F1611">
        <v>4</v>
      </c>
      <c r="G1611">
        <v>3</v>
      </c>
      <c r="H1611">
        <v>7</v>
      </c>
      <c r="J1611" s="27">
        <f t="shared" si="154"/>
        <v>26</v>
      </c>
      <c r="K1611">
        <f t="shared" si="151"/>
        <v>9</v>
      </c>
      <c r="L1611" s="27" t="str">
        <f t="shared" si="155"/>
        <v>2021</v>
      </c>
      <c r="M1611" t="str">
        <f t="shared" si="152"/>
        <v>Assembléia Ordinária</v>
      </c>
      <c r="N1611" t="str">
        <f t="shared" si="150"/>
        <v>Idosos</v>
      </c>
      <c r="O1611">
        <f t="shared" si="153"/>
        <v>4</v>
      </c>
      <c r="P1611">
        <f t="shared" si="153"/>
        <v>3</v>
      </c>
      <c r="Q1611">
        <f t="shared" si="153"/>
        <v>7</v>
      </c>
    </row>
    <row r="1612" spans="3:17">
      <c r="E1612" t="s">
        <v>300</v>
      </c>
      <c r="F1612">
        <v>2</v>
      </c>
      <c r="G1612">
        <v>2</v>
      </c>
      <c r="H1612">
        <v>4</v>
      </c>
      <c r="J1612" s="27">
        <f t="shared" si="154"/>
        <v>26</v>
      </c>
      <c r="K1612">
        <f t="shared" si="151"/>
        <v>9</v>
      </c>
      <c r="L1612" s="27" t="str">
        <f t="shared" si="155"/>
        <v>2021</v>
      </c>
      <c r="M1612" t="str">
        <f t="shared" si="152"/>
        <v>Assembléia Ordinária</v>
      </c>
      <c r="N1612" t="str">
        <f t="shared" si="150"/>
        <v>Jovem</v>
      </c>
      <c r="O1612">
        <f t="shared" si="153"/>
        <v>2</v>
      </c>
      <c r="P1612">
        <f t="shared" si="153"/>
        <v>2</v>
      </c>
      <c r="Q1612">
        <f t="shared" si="153"/>
        <v>4</v>
      </c>
    </row>
    <row r="1613" spans="3:17">
      <c r="E1613" t="s">
        <v>289</v>
      </c>
      <c r="F1613">
        <v>7</v>
      </c>
      <c r="G1613">
        <v>3</v>
      </c>
      <c r="H1613">
        <v>10</v>
      </c>
      <c r="J1613" s="27">
        <f t="shared" si="154"/>
        <v>26</v>
      </c>
      <c r="K1613">
        <f t="shared" si="151"/>
        <v>9</v>
      </c>
      <c r="L1613" s="27" t="str">
        <f t="shared" si="155"/>
        <v>2021</v>
      </c>
      <c r="M1613" t="str">
        <f t="shared" si="152"/>
        <v>Assembléia Ordinária</v>
      </c>
      <c r="N1613" t="str">
        <f t="shared" si="150"/>
        <v>Junior</v>
      </c>
      <c r="O1613">
        <f t="shared" si="153"/>
        <v>7</v>
      </c>
      <c r="P1613">
        <f t="shared" si="153"/>
        <v>3</v>
      </c>
      <c r="Q1613">
        <f t="shared" si="153"/>
        <v>10</v>
      </c>
    </row>
    <row r="1614" spans="3:17">
      <c r="D1614" t="s">
        <v>328</v>
      </c>
      <c r="F1614">
        <v>26</v>
      </c>
      <c r="G1614">
        <v>19</v>
      </c>
      <c r="H1614">
        <v>45</v>
      </c>
      <c r="J1614" s="27">
        <f t="shared" si="154"/>
        <v>26</v>
      </c>
      <c r="K1614">
        <f t="shared" si="151"/>
        <v>9</v>
      </c>
      <c r="L1614" s="27" t="str">
        <f t="shared" si="155"/>
        <v>2021</v>
      </c>
      <c r="M1614" t="str">
        <f t="shared" si="152"/>
        <v>Assembléia Ordinária Total</v>
      </c>
      <c r="N1614" t="str">
        <f t="shared" si="150"/>
        <v>Total</v>
      </c>
      <c r="O1614">
        <f t="shared" si="153"/>
        <v>26</v>
      </c>
      <c r="P1614">
        <f t="shared" si="153"/>
        <v>19</v>
      </c>
      <c r="Q1614">
        <f t="shared" si="153"/>
        <v>45</v>
      </c>
    </row>
    <row r="1615" spans="3:17">
      <c r="D1615" t="s">
        <v>296</v>
      </c>
      <c r="E1615" t="s">
        <v>303</v>
      </c>
      <c r="F1615">
        <v>5</v>
      </c>
      <c r="G1615">
        <v>1</v>
      </c>
      <c r="H1615">
        <v>6</v>
      </c>
      <c r="J1615" s="27">
        <f t="shared" si="154"/>
        <v>26</v>
      </c>
      <c r="K1615">
        <f t="shared" si="151"/>
        <v>9</v>
      </c>
      <c r="L1615" s="27" t="str">
        <f t="shared" si="155"/>
        <v>2021</v>
      </c>
      <c r="M1615" t="str">
        <f t="shared" si="152"/>
        <v>Culto Matutino</v>
      </c>
      <c r="N1615" t="str">
        <f t="shared" si="150"/>
        <v>Adolescentes</v>
      </c>
      <c r="O1615">
        <f t="shared" si="153"/>
        <v>5</v>
      </c>
      <c r="P1615">
        <f t="shared" si="153"/>
        <v>1</v>
      </c>
      <c r="Q1615">
        <f t="shared" si="153"/>
        <v>6</v>
      </c>
    </row>
    <row r="1616" spans="3:17">
      <c r="E1616" t="s">
        <v>292</v>
      </c>
      <c r="F1616">
        <v>7</v>
      </c>
      <c r="G1616">
        <v>4</v>
      </c>
      <c r="H1616">
        <v>11</v>
      </c>
      <c r="J1616" s="27">
        <f t="shared" si="154"/>
        <v>26</v>
      </c>
      <c r="K1616">
        <f t="shared" si="151"/>
        <v>9</v>
      </c>
      <c r="L1616" s="27" t="str">
        <f t="shared" si="155"/>
        <v>2021</v>
      </c>
      <c r="M1616" t="str">
        <f t="shared" si="152"/>
        <v>Culto Matutino</v>
      </c>
      <c r="N1616" t="str">
        <f t="shared" si="150"/>
        <v>Adultos</v>
      </c>
      <c r="O1616">
        <f t="shared" si="153"/>
        <v>7</v>
      </c>
      <c r="P1616">
        <f t="shared" si="153"/>
        <v>4</v>
      </c>
      <c r="Q1616">
        <f t="shared" si="153"/>
        <v>11</v>
      </c>
    </row>
    <row r="1617" spans="4:17">
      <c r="E1617" t="s">
        <v>294</v>
      </c>
      <c r="F1617">
        <v>1</v>
      </c>
      <c r="G1617">
        <v>1</v>
      </c>
      <c r="H1617">
        <v>2</v>
      </c>
      <c r="J1617" s="27">
        <f t="shared" si="154"/>
        <v>26</v>
      </c>
      <c r="K1617">
        <f t="shared" si="151"/>
        <v>9</v>
      </c>
      <c r="L1617" s="27" t="str">
        <f t="shared" si="155"/>
        <v>2021</v>
      </c>
      <c r="M1617" t="str">
        <f t="shared" si="152"/>
        <v>Culto Matutino</v>
      </c>
      <c r="N1617" t="str">
        <f t="shared" si="150"/>
        <v>Berçário</v>
      </c>
      <c r="O1617">
        <f t="shared" si="153"/>
        <v>1</v>
      </c>
      <c r="P1617">
        <f t="shared" si="153"/>
        <v>1</v>
      </c>
      <c r="Q1617">
        <f t="shared" si="153"/>
        <v>2</v>
      </c>
    </row>
    <row r="1618" spans="4:17">
      <c r="E1618" t="s">
        <v>306</v>
      </c>
      <c r="F1618">
        <v>6</v>
      </c>
      <c r="G1618">
        <v>3</v>
      </c>
      <c r="H1618">
        <v>9</v>
      </c>
      <c r="J1618" s="27">
        <f t="shared" si="154"/>
        <v>26</v>
      </c>
      <c r="K1618">
        <f t="shared" si="151"/>
        <v>9</v>
      </c>
      <c r="L1618" s="27" t="str">
        <f t="shared" si="155"/>
        <v>2021</v>
      </c>
      <c r="M1618" t="str">
        <f t="shared" si="152"/>
        <v>Culto Matutino</v>
      </c>
      <c r="N1618" t="str">
        <f t="shared" si="150"/>
        <v>Idosos</v>
      </c>
      <c r="O1618">
        <f t="shared" si="153"/>
        <v>6</v>
      </c>
      <c r="P1618">
        <f t="shared" si="153"/>
        <v>3</v>
      </c>
      <c r="Q1618">
        <f t="shared" si="153"/>
        <v>9</v>
      </c>
    </row>
    <row r="1619" spans="4:17">
      <c r="E1619" t="s">
        <v>300</v>
      </c>
      <c r="F1619">
        <v>5</v>
      </c>
      <c r="G1619">
        <v>3</v>
      </c>
      <c r="H1619">
        <v>8</v>
      </c>
      <c r="J1619" s="27">
        <f t="shared" si="154"/>
        <v>26</v>
      </c>
      <c r="K1619">
        <f t="shared" si="151"/>
        <v>9</v>
      </c>
      <c r="L1619" s="27" t="str">
        <f t="shared" si="155"/>
        <v>2021</v>
      </c>
      <c r="M1619" t="str">
        <f t="shared" si="152"/>
        <v>Culto Matutino</v>
      </c>
      <c r="N1619" t="str">
        <f t="shared" si="150"/>
        <v>Jovem</v>
      </c>
      <c r="O1619">
        <f t="shared" si="153"/>
        <v>5</v>
      </c>
      <c r="P1619">
        <f t="shared" si="153"/>
        <v>3</v>
      </c>
      <c r="Q1619">
        <f t="shared" si="153"/>
        <v>8</v>
      </c>
    </row>
    <row r="1620" spans="4:17">
      <c r="E1620" t="s">
        <v>289</v>
      </c>
      <c r="F1620">
        <v>4</v>
      </c>
      <c r="G1620">
        <v>3</v>
      </c>
      <c r="H1620">
        <v>7</v>
      </c>
      <c r="J1620" s="27">
        <f t="shared" si="154"/>
        <v>26</v>
      </c>
      <c r="K1620">
        <f t="shared" si="151"/>
        <v>9</v>
      </c>
      <c r="L1620" s="27" t="str">
        <f t="shared" si="155"/>
        <v>2021</v>
      </c>
      <c r="M1620" t="str">
        <f t="shared" si="152"/>
        <v>Culto Matutino</v>
      </c>
      <c r="N1620" t="str">
        <f t="shared" si="150"/>
        <v>Junior</v>
      </c>
      <c r="O1620">
        <f t="shared" si="153"/>
        <v>4</v>
      </c>
      <c r="P1620">
        <f t="shared" si="153"/>
        <v>3</v>
      </c>
      <c r="Q1620">
        <f t="shared" si="153"/>
        <v>7</v>
      </c>
    </row>
    <row r="1621" spans="4:17">
      <c r="D1621" t="s">
        <v>329</v>
      </c>
      <c r="F1621">
        <v>28</v>
      </c>
      <c r="G1621">
        <v>15</v>
      </c>
      <c r="H1621">
        <v>43</v>
      </c>
      <c r="J1621" s="27">
        <f t="shared" si="154"/>
        <v>26</v>
      </c>
      <c r="K1621">
        <f t="shared" si="151"/>
        <v>9</v>
      </c>
      <c r="L1621" s="27" t="str">
        <f t="shared" si="155"/>
        <v>2021</v>
      </c>
      <c r="M1621" t="str">
        <f t="shared" si="152"/>
        <v>Culto Matutino Total</v>
      </c>
      <c r="N1621" t="str">
        <f t="shared" si="150"/>
        <v>Total</v>
      </c>
      <c r="O1621">
        <f t="shared" si="153"/>
        <v>28</v>
      </c>
      <c r="P1621">
        <f t="shared" si="153"/>
        <v>15</v>
      </c>
      <c r="Q1621">
        <f t="shared" si="153"/>
        <v>43</v>
      </c>
    </row>
    <row r="1622" spans="4:17">
      <c r="D1622" t="s">
        <v>297</v>
      </c>
      <c r="E1622" t="s">
        <v>303</v>
      </c>
      <c r="F1622">
        <v>4</v>
      </c>
      <c r="G1622">
        <v>2</v>
      </c>
      <c r="H1622">
        <v>6</v>
      </c>
      <c r="J1622" s="27">
        <f t="shared" si="154"/>
        <v>26</v>
      </c>
      <c r="K1622">
        <f t="shared" si="151"/>
        <v>9</v>
      </c>
      <c r="L1622" s="27" t="str">
        <f t="shared" si="155"/>
        <v>2021</v>
      </c>
      <c r="M1622" t="str">
        <f t="shared" si="152"/>
        <v>Culto Noturno</v>
      </c>
      <c r="N1622" t="str">
        <f t="shared" si="150"/>
        <v>Adolescentes</v>
      </c>
      <c r="O1622">
        <f t="shared" si="153"/>
        <v>4</v>
      </c>
      <c r="P1622">
        <f t="shared" si="153"/>
        <v>2</v>
      </c>
      <c r="Q1622">
        <f t="shared" si="153"/>
        <v>6</v>
      </c>
    </row>
    <row r="1623" spans="4:17">
      <c r="E1623" t="s">
        <v>292</v>
      </c>
      <c r="F1623">
        <v>2</v>
      </c>
      <c r="G1623">
        <v>4</v>
      </c>
      <c r="H1623">
        <v>6</v>
      </c>
      <c r="J1623" s="27">
        <f t="shared" si="154"/>
        <v>26</v>
      </c>
      <c r="K1623">
        <f t="shared" si="151"/>
        <v>9</v>
      </c>
      <c r="L1623" s="27" t="str">
        <f t="shared" si="155"/>
        <v>2021</v>
      </c>
      <c r="M1623" t="str">
        <f t="shared" si="152"/>
        <v>Culto Noturno</v>
      </c>
      <c r="N1623" t="str">
        <f t="shared" si="150"/>
        <v>Adultos</v>
      </c>
      <c r="O1623">
        <f t="shared" si="153"/>
        <v>2</v>
      </c>
      <c r="P1623">
        <f t="shared" si="153"/>
        <v>4</v>
      </c>
      <c r="Q1623">
        <f t="shared" si="153"/>
        <v>6</v>
      </c>
    </row>
    <row r="1624" spans="4:17">
      <c r="E1624" t="s">
        <v>294</v>
      </c>
      <c r="F1624">
        <v>2</v>
      </c>
      <c r="G1624">
        <v>3</v>
      </c>
      <c r="H1624">
        <v>5</v>
      </c>
      <c r="J1624" s="27">
        <f t="shared" si="154"/>
        <v>26</v>
      </c>
      <c r="K1624">
        <f t="shared" si="151"/>
        <v>9</v>
      </c>
      <c r="L1624" s="27" t="str">
        <f t="shared" si="155"/>
        <v>2021</v>
      </c>
      <c r="M1624" t="str">
        <f t="shared" si="152"/>
        <v>Culto Noturno</v>
      </c>
      <c r="N1624" t="str">
        <f t="shared" si="150"/>
        <v>Berçário</v>
      </c>
      <c r="O1624">
        <f t="shared" si="153"/>
        <v>2</v>
      </c>
      <c r="P1624">
        <f t="shared" si="153"/>
        <v>3</v>
      </c>
      <c r="Q1624">
        <f t="shared" si="153"/>
        <v>5</v>
      </c>
    </row>
    <row r="1625" spans="4:17">
      <c r="E1625" t="s">
        <v>306</v>
      </c>
      <c r="F1625">
        <v>7</v>
      </c>
      <c r="G1625">
        <v>3</v>
      </c>
      <c r="H1625">
        <v>10</v>
      </c>
      <c r="J1625" s="27">
        <f t="shared" si="154"/>
        <v>26</v>
      </c>
      <c r="K1625">
        <f t="shared" si="151"/>
        <v>9</v>
      </c>
      <c r="L1625" s="27" t="str">
        <f t="shared" si="155"/>
        <v>2021</v>
      </c>
      <c r="M1625" t="str">
        <f t="shared" si="152"/>
        <v>Culto Noturno</v>
      </c>
      <c r="N1625" t="str">
        <f t="shared" si="150"/>
        <v>Idosos</v>
      </c>
      <c r="O1625">
        <f t="shared" si="153"/>
        <v>7</v>
      </c>
      <c r="P1625">
        <f t="shared" si="153"/>
        <v>3</v>
      </c>
      <c r="Q1625">
        <f t="shared" si="153"/>
        <v>10</v>
      </c>
    </row>
    <row r="1626" spans="4:17">
      <c r="E1626" t="s">
        <v>300</v>
      </c>
      <c r="F1626">
        <v>4</v>
      </c>
      <c r="G1626">
        <v>1</v>
      </c>
      <c r="H1626">
        <v>5</v>
      </c>
      <c r="J1626" s="27">
        <f t="shared" si="154"/>
        <v>26</v>
      </c>
      <c r="K1626">
        <f t="shared" si="151"/>
        <v>9</v>
      </c>
      <c r="L1626" s="27" t="str">
        <f t="shared" si="155"/>
        <v>2021</v>
      </c>
      <c r="M1626" t="str">
        <f t="shared" si="152"/>
        <v>Culto Noturno</v>
      </c>
      <c r="N1626" t="str">
        <f t="shared" si="150"/>
        <v>Jovem</v>
      </c>
      <c r="O1626">
        <f t="shared" si="153"/>
        <v>4</v>
      </c>
      <c r="P1626">
        <f t="shared" si="153"/>
        <v>1</v>
      </c>
      <c r="Q1626">
        <f t="shared" si="153"/>
        <v>5</v>
      </c>
    </row>
    <row r="1627" spans="4:17">
      <c r="E1627" t="s">
        <v>289</v>
      </c>
      <c r="F1627">
        <v>7</v>
      </c>
      <c r="G1627">
        <v>5</v>
      </c>
      <c r="H1627">
        <v>12</v>
      </c>
      <c r="J1627" s="27">
        <f t="shared" si="154"/>
        <v>26</v>
      </c>
      <c r="K1627">
        <f t="shared" si="151"/>
        <v>9</v>
      </c>
      <c r="L1627" s="27" t="str">
        <f t="shared" si="155"/>
        <v>2021</v>
      </c>
      <c r="M1627" t="str">
        <f t="shared" si="152"/>
        <v>Culto Noturno</v>
      </c>
      <c r="N1627" t="str">
        <f t="shared" si="150"/>
        <v>Junior</v>
      </c>
      <c r="O1627">
        <f t="shared" si="153"/>
        <v>7</v>
      </c>
      <c r="P1627">
        <f t="shared" si="153"/>
        <v>5</v>
      </c>
      <c r="Q1627">
        <f t="shared" si="153"/>
        <v>12</v>
      </c>
    </row>
    <row r="1628" spans="4:17">
      <c r="D1628" t="s">
        <v>330</v>
      </c>
      <c r="F1628">
        <v>26</v>
      </c>
      <c r="G1628">
        <v>18</v>
      </c>
      <c r="H1628">
        <v>44</v>
      </c>
      <c r="J1628" s="27">
        <f t="shared" si="154"/>
        <v>26</v>
      </c>
      <c r="K1628">
        <f t="shared" si="151"/>
        <v>9</v>
      </c>
      <c r="L1628" s="27" t="str">
        <f t="shared" si="155"/>
        <v>2021</v>
      </c>
      <c r="M1628" t="str">
        <f t="shared" si="152"/>
        <v>Culto Noturno Total</v>
      </c>
      <c r="N1628" t="str">
        <f t="shared" si="150"/>
        <v>Total</v>
      </c>
      <c r="O1628">
        <f t="shared" si="153"/>
        <v>26</v>
      </c>
      <c r="P1628">
        <f t="shared" si="153"/>
        <v>18</v>
      </c>
      <c r="Q1628">
        <f t="shared" si="153"/>
        <v>44</v>
      </c>
    </row>
    <row r="1629" spans="4:17">
      <c r="D1629" t="s">
        <v>305</v>
      </c>
      <c r="E1629" t="s">
        <v>303</v>
      </c>
      <c r="F1629">
        <v>3</v>
      </c>
      <c r="G1629">
        <v>3</v>
      </c>
      <c r="H1629">
        <v>6</v>
      </c>
      <c r="J1629" s="27">
        <f t="shared" si="154"/>
        <v>26</v>
      </c>
      <c r="K1629">
        <f t="shared" si="151"/>
        <v>9</v>
      </c>
      <c r="L1629" s="27" t="str">
        <f t="shared" si="155"/>
        <v>2021</v>
      </c>
      <c r="M1629" t="str">
        <f t="shared" si="152"/>
        <v>EBD</v>
      </c>
      <c r="N1629" t="str">
        <f t="shared" si="150"/>
        <v>Adolescentes</v>
      </c>
      <c r="O1629">
        <f t="shared" si="153"/>
        <v>3</v>
      </c>
      <c r="P1629">
        <f t="shared" si="153"/>
        <v>3</v>
      </c>
      <c r="Q1629">
        <f t="shared" si="153"/>
        <v>6</v>
      </c>
    </row>
    <row r="1630" spans="4:17">
      <c r="E1630" t="s">
        <v>292</v>
      </c>
      <c r="F1630">
        <v>7</v>
      </c>
      <c r="G1630">
        <v>1</v>
      </c>
      <c r="H1630">
        <v>8</v>
      </c>
      <c r="J1630" s="27">
        <f t="shared" si="154"/>
        <v>26</v>
      </c>
      <c r="K1630">
        <f t="shared" si="151"/>
        <v>9</v>
      </c>
      <c r="L1630" s="27" t="str">
        <f t="shared" si="155"/>
        <v>2021</v>
      </c>
      <c r="M1630" t="str">
        <f t="shared" si="152"/>
        <v>EBD</v>
      </c>
      <c r="N1630" t="str">
        <f t="shared" si="150"/>
        <v>Adultos</v>
      </c>
      <c r="O1630">
        <f t="shared" si="153"/>
        <v>7</v>
      </c>
      <c r="P1630">
        <f t="shared" si="153"/>
        <v>1</v>
      </c>
      <c r="Q1630">
        <f t="shared" si="153"/>
        <v>8</v>
      </c>
    </row>
    <row r="1631" spans="4:17">
      <c r="E1631" t="s">
        <v>294</v>
      </c>
      <c r="F1631">
        <v>1</v>
      </c>
      <c r="G1631">
        <v>2</v>
      </c>
      <c r="H1631">
        <v>3</v>
      </c>
      <c r="J1631" s="27">
        <f t="shared" si="154"/>
        <v>26</v>
      </c>
      <c r="K1631">
        <f t="shared" si="151"/>
        <v>9</v>
      </c>
      <c r="L1631" s="27" t="str">
        <f t="shared" si="155"/>
        <v>2021</v>
      </c>
      <c r="M1631" t="str">
        <f t="shared" si="152"/>
        <v>EBD</v>
      </c>
      <c r="N1631" t="str">
        <f t="shared" si="150"/>
        <v>Berçário</v>
      </c>
      <c r="O1631">
        <f t="shared" si="153"/>
        <v>1</v>
      </c>
      <c r="P1631">
        <f t="shared" si="153"/>
        <v>2</v>
      </c>
      <c r="Q1631">
        <f t="shared" si="153"/>
        <v>3</v>
      </c>
    </row>
    <row r="1632" spans="4:17">
      <c r="E1632" t="s">
        <v>306</v>
      </c>
      <c r="F1632">
        <v>1</v>
      </c>
      <c r="G1632">
        <v>1</v>
      </c>
      <c r="H1632">
        <v>2</v>
      </c>
      <c r="J1632" s="27">
        <f t="shared" si="154"/>
        <v>26</v>
      </c>
      <c r="K1632">
        <f t="shared" si="151"/>
        <v>9</v>
      </c>
      <c r="L1632" s="27" t="str">
        <f t="shared" si="155"/>
        <v>2021</v>
      </c>
      <c r="M1632" t="str">
        <f t="shared" si="152"/>
        <v>EBD</v>
      </c>
      <c r="N1632" t="str">
        <f t="shared" si="150"/>
        <v>Idosos</v>
      </c>
      <c r="O1632">
        <f t="shared" si="153"/>
        <v>1</v>
      </c>
      <c r="P1632">
        <f t="shared" si="153"/>
        <v>1</v>
      </c>
      <c r="Q1632">
        <f t="shared" si="153"/>
        <v>2</v>
      </c>
    </row>
    <row r="1633" spans="2:17">
      <c r="E1633" t="s">
        <v>300</v>
      </c>
      <c r="F1633">
        <v>6</v>
      </c>
      <c r="G1633">
        <v>2</v>
      </c>
      <c r="H1633">
        <v>8</v>
      </c>
      <c r="J1633" s="27">
        <f t="shared" si="154"/>
        <v>26</v>
      </c>
      <c r="K1633">
        <f t="shared" si="151"/>
        <v>9</v>
      </c>
      <c r="L1633" s="27" t="str">
        <f t="shared" si="155"/>
        <v>2021</v>
      </c>
      <c r="M1633" t="str">
        <f t="shared" si="152"/>
        <v>EBD</v>
      </c>
      <c r="N1633" t="str">
        <f t="shared" si="150"/>
        <v>Jovem</v>
      </c>
      <c r="O1633">
        <f t="shared" si="153"/>
        <v>6</v>
      </c>
      <c r="P1633">
        <f t="shared" si="153"/>
        <v>2</v>
      </c>
      <c r="Q1633">
        <f t="shared" si="153"/>
        <v>8</v>
      </c>
    </row>
    <row r="1634" spans="2:17">
      <c r="E1634" t="s">
        <v>289</v>
      </c>
      <c r="F1634">
        <v>1</v>
      </c>
      <c r="G1634">
        <v>2</v>
      </c>
      <c r="H1634">
        <v>3</v>
      </c>
      <c r="J1634" s="27">
        <f t="shared" si="154"/>
        <v>26</v>
      </c>
      <c r="K1634">
        <f t="shared" si="151"/>
        <v>9</v>
      </c>
      <c r="L1634" s="27" t="str">
        <f t="shared" si="155"/>
        <v>2021</v>
      </c>
      <c r="M1634" t="str">
        <f t="shared" si="152"/>
        <v>EBD</v>
      </c>
      <c r="N1634" t="str">
        <f t="shared" si="150"/>
        <v>Junior</v>
      </c>
      <c r="O1634">
        <f t="shared" si="153"/>
        <v>1</v>
      </c>
      <c r="P1634">
        <f t="shared" si="153"/>
        <v>2</v>
      </c>
      <c r="Q1634">
        <f t="shared" si="153"/>
        <v>3</v>
      </c>
    </row>
    <row r="1635" spans="2:17">
      <c r="D1635" t="s">
        <v>331</v>
      </c>
      <c r="F1635">
        <v>19</v>
      </c>
      <c r="G1635">
        <v>11</v>
      </c>
      <c r="H1635">
        <v>30</v>
      </c>
      <c r="J1635" s="27">
        <f t="shared" si="154"/>
        <v>26</v>
      </c>
      <c r="K1635">
        <f t="shared" si="151"/>
        <v>9</v>
      </c>
      <c r="L1635" s="27" t="str">
        <f t="shared" si="155"/>
        <v>2021</v>
      </c>
      <c r="M1635" t="str">
        <f t="shared" si="152"/>
        <v>EBD Total</v>
      </c>
      <c r="N1635" t="str">
        <f t="shared" si="150"/>
        <v>Total</v>
      </c>
      <c r="O1635">
        <f t="shared" si="153"/>
        <v>19</v>
      </c>
      <c r="P1635">
        <f t="shared" si="153"/>
        <v>11</v>
      </c>
      <c r="Q1635">
        <f t="shared" si="153"/>
        <v>30</v>
      </c>
    </row>
    <row r="1636" spans="2:17">
      <c r="D1636" t="s">
        <v>304</v>
      </c>
      <c r="E1636" t="s">
        <v>303</v>
      </c>
      <c r="F1636">
        <v>2</v>
      </c>
      <c r="G1636">
        <v>3</v>
      </c>
      <c r="H1636">
        <v>5</v>
      </c>
      <c r="J1636" s="27">
        <f t="shared" si="154"/>
        <v>26</v>
      </c>
      <c r="K1636">
        <f t="shared" si="151"/>
        <v>9</v>
      </c>
      <c r="L1636" s="27" t="str">
        <f t="shared" si="155"/>
        <v>2021</v>
      </c>
      <c r="M1636" t="str">
        <f t="shared" si="152"/>
        <v>Reunião</v>
      </c>
      <c r="N1636" t="str">
        <f t="shared" si="150"/>
        <v>Adolescentes</v>
      </c>
      <c r="O1636">
        <f t="shared" si="153"/>
        <v>2</v>
      </c>
      <c r="P1636">
        <f t="shared" si="153"/>
        <v>3</v>
      </c>
      <c r="Q1636">
        <f t="shared" si="153"/>
        <v>5</v>
      </c>
    </row>
    <row r="1637" spans="2:17">
      <c r="E1637" t="s">
        <v>292</v>
      </c>
      <c r="F1637">
        <v>8</v>
      </c>
      <c r="G1637">
        <v>2</v>
      </c>
      <c r="H1637">
        <v>10</v>
      </c>
      <c r="J1637" s="27">
        <f t="shared" si="154"/>
        <v>26</v>
      </c>
      <c r="K1637">
        <f t="shared" si="151"/>
        <v>9</v>
      </c>
      <c r="L1637" s="27" t="str">
        <f t="shared" si="155"/>
        <v>2021</v>
      </c>
      <c r="M1637" t="str">
        <f t="shared" si="152"/>
        <v>Reunião</v>
      </c>
      <c r="N1637" t="str">
        <f t="shared" si="150"/>
        <v>Adultos</v>
      </c>
      <c r="O1637">
        <f t="shared" si="153"/>
        <v>8</v>
      </c>
      <c r="P1637">
        <f t="shared" si="153"/>
        <v>2</v>
      </c>
      <c r="Q1637">
        <f t="shared" si="153"/>
        <v>10</v>
      </c>
    </row>
    <row r="1638" spans="2:17">
      <c r="E1638" t="s">
        <v>294</v>
      </c>
      <c r="F1638">
        <v>1</v>
      </c>
      <c r="G1638">
        <v>3</v>
      </c>
      <c r="H1638">
        <v>4</v>
      </c>
      <c r="J1638" s="27">
        <f t="shared" si="154"/>
        <v>26</v>
      </c>
      <c r="K1638">
        <f t="shared" si="151"/>
        <v>9</v>
      </c>
      <c r="L1638" s="27" t="str">
        <f t="shared" si="155"/>
        <v>2021</v>
      </c>
      <c r="M1638" t="str">
        <f t="shared" si="152"/>
        <v>Reunião</v>
      </c>
      <c r="N1638" t="str">
        <f t="shared" si="150"/>
        <v>Berçário</v>
      </c>
      <c r="O1638">
        <f t="shared" si="153"/>
        <v>1</v>
      </c>
      <c r="P1638">
        <f t="shared" si="153"/>
        <v>3</v>
      </c>
      <c r="Q1638">
        <f t="shared" si="153"/>
        <v>4</v>
      </c>
    </row>
    <row r="1639" spans="2:17">
      <c r="E1639" t="s">
        <v>306</v>
      </c>
      <c r="F1639">
        <v>2</v>
      </c>
      <c r="G1639">
        <v>2</v>
      </c>
      <c r="H1639">
        <v>4</v>
      </c>
      <c r="J1639" s="27">
        <f t="shared" si="154"/>
        <v>26</v>
      </c>
      <c r="K1639">
        <f t="shared" si="151"/>
        <v>9</v>
      </c>
      <c r="L1639" s="27" t="str">
        <f t="shared" si="155"/>
        <v>2021</v>
      </c>
      <c r="M1639" t="str">
        <f t="shared" si="152"/>
        <v>Reunião</v>
      </c>
      <c r="N1639" t="str">
        <f t="shared" si="150"/>
        <v>Idosos</v>
      </c>
      <c r="O1639">
        <f t="shared" si="153"/>
        <v>2</v>
      </c>
      <c r="P1639">
        <f t="shared" si="153"/>
        <v>2</v>
      </c>
      <c r="Q1639">
        <f t="shared" si="153"/>
        <v>4</v>
      </c>
    </row>
    <row r="1640" spans="2:17">
      <c r="E1640" t="s">
        <v>300</v>
      </c>
      <c r="F1640">
        <v>5</v>
      </c>
      <c r="G1640">
        <v>3</v>
      </c>
      <c r="H1640">
        <v>8</v>
      </c>
      <c r="J1640" s="27">
        <f t="shared" si="154"/>
        <v>26</v>
      </c>
      <c r="K1640">
        <f t="shared" si="151"/>
        <v>9</v>
      </c>
      <c r="L1640" s="27" t="str">
        <f t="shared" si="155"/>
        <v>2021</v>
      </c>
      <c r="M1640" t="str">
        <f t="shared" si="152"/>
        <v>Reunião</v>
      </c>
      <c r="N1640" t="str">
        <f t="shared" si="150"/>
        <v>Jovem</v>
      </c>
      <c r="O1640">
        <f t="shared" si="153"/>
        <v>5</v>
      </c>
      <c r="P1640">
        <f t="shared" si="153"/>
        <v>3</v>
      </c>
      <c r="Q1640">
        <f t="shared" si="153"/>
        <v>8</v>
      </c>
    </row>
    <row r="1641" spans="2:17">
      <c r="E1641" t="s">
        <v>289</v>
      </c>
      <c r="F1641">
        <v>5</v>
      </c>
      <c r="G1641">
        <v>1</v>
      </c>
      <c r="H1641">
        <v>6</v>
      </c>
      <c r="J1641" s="27">
        <f t="shared" si="154"/>
        <v>26</v>
      </c>
      <c r="K1641">
        <f t="shared" si="151"/>
        <v>9</v>
      </c>
      <c r="L1641" s="27" t="str">
        <f t="shared" si="155"/>
        <v>2021</v>
      </c>
      <c r="M1641" t="str">
        <f t="shared" si="152"/>
        <v>Reunião</v>
      </c>
      <c r="N1641" t="str">
        <f t="shared" si="150"/>
        <v>Junior</v>
      </c>
      <c r="O1641">
        <f t="shared" si="153"/>
        <v>5</v>
      </c>
      <c r="P1641">
        <f t="shared" si="153"/>
        <v>1</v>
      </c>
      <c r="Q1641">
        <f t="shared" si="153"/>
        <v>6</v>
      </c>
    </row>
    <row r="1642" spans="2:17">
      <c r="D1642" t="s">
        <v>332</v>
      </c>
      <c r="F1642">
        <v>23</v>
      </c>
      <c r="G1642">
        <v>14</v>
      </c>
      <c r="H1642">
        <v>37</v>
      </c>
      <c r="J1642" s="27">
        <f t="shared" si="154"/>
        <v>26</v>
      </c>
      <c r="K1642">
        <f t="shared" si="151"/>
        <v>9</v>
      </c>
      <c r="L1642" s="27" t="str">
        <f t="shared" si="155"/>
        <v>2021</v>
      </c>
      <c r="M1642" t="str">
        <f t="shared" si="152"/>
        <v>Reunião Total</v>
      </c>
      <c r="N1642" t="str">
        <f t="shared" si="150"/>
        <v>Total</v>
      </c>
      <c r="O1642">
        <f t="shared" si="153"/>
        <v>23</v>
      </c>
      <c r="P1642">
        <f t="shared" si="153"/>
        <v>14</v>
      </c>
      <c r="Q1642">
        <f t="shared" si="153"/>
        <v>37</v>
      </c>
    </row>
    <row r="1643" spans="2:17">
      <c r="B1643" s="17" t="s">
        <v>319</v>
      </c>
      <c r="C1643">
        <v>3</v>
      </c>
      <c r="D1643" t="s">
        <v>299</v>
      </c>
      <c r="E1643" t="s">
        <v>303</v>
      </c>
      <c r="F1643">
        <v>5</v>
      </c>
      <c r="G1643">
        <v>4</v>
      </c>
      <c r="H1643">
        <v>9</v>
      </c>
      <c r="J1643" s="27">
        <f t="shared" si="154"/>
        <v>3</v>
      </c>
      <c r="K1643">
        <f t="shared" si="151"/>
        <v>10</v>
      </c>
      <c r="L1643" s="27" t="str">
        <f t="shared" si="155"/>
        <v>2021</v>
      </c>
      <c r="M1643" t="str">
        <f t="shared" si="152"/>
        <v>Assembléia Extraordinária</v>
      </c>
      <c r="N1643" t="str">
        <f t="shared" si="150"/>
        <v>Adolescentes</v>
      </c>
      <c r="O1643">
        <f t="shared" si="153"/>
        <v>5</v>
      </c>
      <c r="P1643">
        <f t="shared" si="153"/>
        <v>4</v>
      </c>
      <c r="Q1643">
        <f t="shared" si="153"/>
        <v>9</v>
      </c>
    </row>
    <row r="1644" spans="2:17">
      <c r="E1644" t="s">
        <v>292</v>
      </c>
      <c r="F1644">
        <v>5</v>
      </c>
      <c r="G1644">
        <v>7</v>
      </c>
      <c r="H1644">
        <v>12</v>
      </c>
      <c r="J1644" s="27">
        <f t="shared" si="154"/>
        <v>3</v>
      </c>
      <c r="K1644">
        <f t="shared" si="151"/>
        <v>10</v>
      </c>
      <c r="L1644" s="27" t="str">
        <f t="shared" si="155"/>
        <v>2021</v>
      </c>
      <c r="M1644" t="str">
        <f t="shared" si="152"/>
        <v>Assembléia Extraordinária</v>
      </c>
      <c r="N1644" t="str">
        <f t="shared" si="150"/>
        <v>Adultos</v>
      </c>
      <c r="O1644">
        <f t="shared" si="153"/>
        <v>5</v>
      </c>
      <c r="P1644">
        <f t="shared" si="153"/>
        <v>7</v>
      </c>
      <c r="Q1644">
        <f t="shared" si="153"/>
        <v>12</v>
      </c>
    </row>
    <row r="1645" spans="2:17">
      <c r="E1645" t="s">
        <v>294</v>
      </c>
      <c r="F1645">
        <v>1</v>
      </c>
      <c r="G1645">
        <v>3</v>
      </c>
      <c r="H1645">
        <v>4</v>
      </c>
      <c r="J1645" s="27">
        <f t="shared" si="154"/>
        <v>3</v>
      </c>
      <c r="K1645">
        <f t="shared" si="151"/>
        <v>10</v>
      </c>
      <c r="L1645" s="27" t="str">
        <f t="shared" si="155"/>
        <v>2021</v>
      </c>
      <c r="M1645" t="str">
        <f t="shared" si="152"/>
        <v>Assembléia Extraordinária</v>
      </c>
      <c r="N1645" t="str">
        <f t="shared" si="150"/>
        <v>Berçário</v>
      </c>
      <c r="O1645">
        <f t="shared" si="153"/>
        <v>1</v>
      </c>
      <c r="P1645">
        <f t="shared" si="153"/>
        <v>3</v>
      </c>
      <c r="Q1645">
        <f t="shared" si="153"/>
        <v>4</v>
      </c>
    </row>
    <row r="1646" spans="2:17">
      <c r="E1646" t="s">
        <v>306</v>
      </c>
      <c r="F1646">
        <v>1</v>
      </c>
      <c r="G1646">
        <v>1</v>
      </c>
      <c r="H1646">
        <v>2</v>
      </c>
      <c r="J1646" s="27">
        <f t="shared" si="154"/>
        <v>3</v>
      </c>
      <c r="K1646">
        <f t="shared" si="151"/>
        <v>10</v>
      </c>
      <c r="L1646" s="27" t="str">
        <f t="shared" si="155"/>
        <v>2021</v>
      </c>
      <c r="M1646" t="str">
        <f t="shared" si="152"/>
        <v>Assembléia Extraordinária</v>
      </c>
      <c r="N1646" t="str">
        <f t="shared" si="150"/>
        <v>Idosos</v>
      </c>
      <c r="O1646">
        <f t="shared" si="153"/>
        <v>1</v>
      </c>
      <c r="P1646">
        <f t="shared" si="153"/>
        <v>1</v>
      </c>
      <c r="Q1646">
        <f t="shared" si="153"/>
        <v>2</v>
      </c>
    </row>
    <row r="1647" spans="2:17">
      <c r="E1647" t="s">
        <v>300</v>
      </c>
      <c r="F1647">
        <v>6</v>
      </c>
      <c r="G1647">
        <v>3</v>
      </c>
      <c r="H1647">
        <v>9</v>
      </c>
      <c r="J1647" s="27">
        <f t="shared" si="154"/>
        <v>3</v>
      </c>
      <c r="K1647">
        <f t="shared" si="151"/>
        <v>10</v>
      </c>
      <c r="L1647" s="27" t="str">
        <f t="shared" si="155"/>
        <v>2021</v>
      </c>
      <c r="M1647" t="str">
        <f t="shared" si="152"/>
        <v>Assembléia Extraordinária</v>
      </c>
      <c r="N1647" t="str">
        <f t="shared" si="150"/>
        <v>Jovem</v>
      </c>
      <c r="O1647">
        <f t="shared" si="153"/>
        <v>6</v>
      </c>
      <c r="P1647">
        <f t="shared" si="153"/>
        <v>3</v>
      </c>
      <c r="Q1647">
        <f t="shared" si="153"/>
        <v>9</v>
      </c>
    </row>
    <row r="1648" spans="2:17">
      <c r="E1648" t="s">
        <v>289</v>
      </c>
      <c r="F1648">
        <v>4</v>
      </c>
      <c r="G1648">
        <v>5</v>
      </c>
      <c r="H1648">
        <v>9</v>
      </c>
      <c r="J1648" s="27">
        <f t="shared" si="154"/>
        <v>3</v>
      </c>
      <c r="K1648">
        <f t="shared" si="151"/>
        <v>10</v>
      </c>
      <c r="L1648" s="27" t="str">
        <f t="shared" si="155"/>
        <v>2021</v>
      </c>
      <c r="M1648" t="str">
        <f t="shared" si="152"/>
        <v>Assembléia Extraordinária</v>
      </c>
      <c r="N1648" t="str">
        <f t="shared" si="150"/>
        <v>Junior</v>
      </c>
      <c r="O1648">
        <f t="shared" si="153"/>
        <v>4</v>
      </c>
      <c r="P1648">
        <f t="shared" si="153"/>
        <v>5</v>
      </c>
      <c r="Q1648">
        <f t="shared" si="153"/>
        <v>9</v>
      </c>
    </row>
    <row r="1649" spans="4:17">
      <c r="D1649" t="s">
        <v>327</v>
      </c>
      <c r="F1649">
        <v>22</v>
      </c>
      <c r="G1649">
        <v>23</v>
      </c>
      <c r="H1649">
        <v>45</v>
      </c>
      <c r="J1649" s="27">
        <f t="shared" si="154"/>
        <v>3</v>
      </c>
      <c r="K1649">
        <f t="shared" si="151"/>
        <v>10</v>
      </c>
      <c r="L1649" s="27" t="str">
        <f t="shared" si="155"/>
        <v>2021</v>
      </c>
      <c r="M1649" t="str">
        <f t="shared" si="152"/>
        <v>Assembléia Extraordinária Total</v>
      </c>
      <c r="N1649" t="str">
        <f t="shared" si="150"/>
        <v>Total</v>
      </c>
      <c r="O1649">
        <f t="shared" si="153"/>
        <v>22</v>
      </c>
      <c r="P1649">
        <f t="shared" si="153"/>
        <v>23</v>
      </c>
      <c r="Q1649">
        <f t="shared" si="153"/>
        <v>45</v>
      </c>
    </row>
    <row r="1650" spans="4:17">
      <c r="D1650" t="s">
        <v>298</v>
      </c>
      <c r="E1650" t="s">
        <v>303</v>
      </c>
      <c r="F1650">
        <v>5</v>
      </c>
      <c r="G1650">
        <v>4</v>
      </c>
      <c r="H1650">
        <v>9</v>
      </c>
      <c r="J1650" s="27">
        <f t="shared" si="154"/>
        <v>3</v>
      </c>
      <c r="K1650">
        <f t="shared" si="151"/>
        <v>10</v>
      </c>
      <c r="L1650" s="27" t="str">
        <f t="shared" si="155"/>
        <v>2021</v>
      </c>
      <c r="M1650" t="str">
        <f t="shared" si="152"/>
        <v>Assembléia Ordinária</v>
      </c>
      <c r="N1650" t="str">
        <f t="shared" si="150"/>
        <v>Adolescentes</v>
      </c>
      <c r="O1650">
        <f t="shared" si="153"/>
        <v>5</v>
      </c>
      <c r="P1650">
        <f t="shared" si="153"/>
        <v>4</v>
      </c>
      <c r="Q1650">
        <f t="shared" si="153"/>
        <v>9</v>
      </c>
    </row>
    <row r="1651" spans="4:17">
      <c r="E1651" t="s">
        <v>292</v>
      </c>
      <c r="F1651">
        <v>12</v>
      </c>
      <c r="G1651">
        <v>4</v>
      </c>
      <c r="H1651">
        <v>16</v>
      </c>
      <c r="J1651" s="27">
        <f t="shared" si="154"/>
        <v>3</v>
      </c>
      <c r="K1651">
        <f t="shared" si="151"/>
        <v>10</v>
      </c>
      <c r="L1651" s="27" t="str">
        <f t="shared" si="155"/>
        <v>2021</v>
      </c>
      <c r="M1651" t="str">
        <f t="shared" si="152"/>
        <v>Assembléia Ordinária</v>
      </c>
      <c r="N1651" t="str">
        <f t="shared" si="150"/>
        <v>Adultos</v>
      </c>
      <c r="O1651">
        <f t="shared" si="153"/>
        <v>12</v>
      </c>
      <c r="P1651">
        <f t="shared" si="153"/>
        <v>4</v>
      </c>
      <c r="Q1651">
        <f t="shared" si="153"/>
        <v>16</v>
      </c>
    </row>
    <row r="1652" spans="4:17">
      <c r="E1652" t="s">
        <v>294</v>
      </c>
      <c r="F1652">
        <v>2</v>
      </c>
      <c r="G1652">
        <v>3</v>
      </c>
      <c r="H1652">
        <v>5</v>
      </c>
      <c r="J1652" s="27">
        <f t="shared" si="154"/>
        <v>3</v>
      </c>
      <c r="K1652">
        <f t="shared" si="151"/>
        <v>10</v>
      </c>
      <c r="L1652" s="27" t="str">
        <f t="shared" si="155"/>
        <v>2021</v>
      </c>
      <c r="M1652" t="str">
        <f t="shared" si="152"/>
        <v>Assembléia Ordinária</v>
      </c>
      <c r="N1652" t="str">
        <f t="shared" si="150"/>
        <v>Berçário</v>
      </c>
      <c r="O1652">
        <f t="shared" si="153"/>
        <v>2</v>
      </c>
      <c r="P1652">
        <f t="shared" si="153"/>
        <v>3</v>
      </c>
      <c r="Q1652">
        <f t="shared" si="153"/>
        <v>5</v>
      </c>
    </row>
    <row r="1653" spans="4:17">
      <c r="E1653" t="s">
        <v>306</v>
      </c>
      <c r="F1653">
        <v>7</v>
      </c>
      <c r="G1653">
        <v>2</v>
      </c>
      <c r="H1653">
        <v>9</v>
      </c>
      <c r="J1653" s="27">
        <f t="shared" si="154"/>
        <v>3</v>
      </c>
      <c r="K1653">
        <f t="shared" si="151"/>
        <v>10</v>
      </c>
      <c r="L1653" s="27" t="str">
        <f t="shared" si="155"/>
        <v>2021</v>
      </c>
      <c r="M1653" t="str">
        <f t="shared" si="152"/>
        <v>Assembléia Ordinária</v>
      </c>
      <c r="N1653" t="str">
        <f t="shared" si="150"/>
        <v>Idosos</v>
      </c>
      <c r="O1653">
        <f t="shared" si="153"/>
        <v>7</v>
      </c>
      <c r="P1653">
        <f t="shared" si="153"/>
        <v>2</v>
      </c>
      <c r="Q1653">
        <f t="shared" si="153"/>
        <v>9</v>
      </c>
    </row>
    <row r="1654" spans="4:17">
      <c r="E1654" t="s">
        <v>300</v>
      </c>
      <c r="F1654">
        <v>5</v>
      </c>
      <c r="G1654">
        <v>3</v>
      </c>
      <c r="H1654">
        <v>8</v>
      </c>
      <c r="J1654" s="27">
        <f t="shared" si="154"/>
        <v>3</v>
      </c>
      <c r="K1654">
        <f t="shared" si="151"/>
        <v>10</v>
      </c>
      <c r="L1654" s="27" t="str">
        <f t="shared" si="155"/>
        <v>2021</v>
      </c>
      <c r="M1654" t="str">
        <f t="shared" si="152"/>
        <v>Assembléia Ordinária</v>
      </c>
      <c r="N1654" t="str">
        <f t="shared" si="150"/>
        <v>Jovem</v>
      </c>
      <c r="O1654">
        <f t="shared" si="153"/>
        <v>5</v>
      </c>
      <c r="P1654">
        <f t="shared" si="153"/>
        <v>3</v>
      </c>
      <c r="Q1654">
        <f t="shared" si="153"/>
        <v>8</v>
      </c>
    </row>
    <row r="1655" spans="4:17">
      <c r="E1655" t="s">
        <v>289</v>
      </c>
      <c r="F1655">
        <v>2</v>
      </c>
      <c r="G1655">
        <v>2</v>
      </c>
      <c r="H1655">
        <v>4</v>
      </c>
      <c r="J1655" s="27">
        <f t="shared" si="154"/>
        <v>3</v>
      </c>
      <c r="K1655">
        <f t="shared" si="151"/>
        <v>10</v>
      </c>
      <c r="L1655" s="27" t="str">
        <f t="shared" si="155"/>
        <v>2021</v>
      </c>
      <c r="M1655" t="str">
        <f t="shared" si="152"/>
        <v>Assembléia Ordinária</v>
      </c>
      <c r="N1655" t="str">
        <f t="shared" si="150"/>
        <v>Junior</v>
      </c>
      <c r="O1655">
        <f t="shared" si="153"/>
        <v>2</v>
      </c>
      <c r="P1655">
        <f t="shared" si="153"/>
        <v>2</v>
      </c>
      <c r="Q1655">
        <f t="shared" si="153"/>
        <v>4</v>
      </c>
    </row>
    <row r="1656" spans="4:17">
      <c r="D1656" t="s">
        <v>328</v>
      </c>
      <c r="F1656">
        <v>33</v>
      </c>
      <c r="G1656">
        <v>18</v>
      </c>
      <c r="H1656">
        <v>51</v>
      </c>
      <c r="J1656" s="27">
        <f t="shared" si="154"/>
        <v>3</v>
      </c>
      <c r="K1656">
        <f t="shared" si="151"/>
        <v>10</v>
      </c>
      <c r="L1656" s="27" t="str">
        <f t="shared" si="155"/>
        <v>2021</v>
      </c>
      <c r="M1656" t="str">
        <f t="shared" si="152"/>
        <v>Assembléia Ordinária Total</v>
      </c>
      <c r="N1656" t="str">
        <f t="shared" si="150"/>
        <v>Total</v>
      </c>
      <c r="O1656">
        <f t="shared" si="153"/>
        <v>33</v>
      </c>
      <c r="P1656">
        <f t="shared" si="153"/>
        <v>18</v>
      </c>
      <c r="Q1656">
        <f t="shared" si="153"/>
        <v>51</v>
      </c>
    </row>
    <row r="1657" spans="4:17">
      <c r="D1657" t="s">
        <v>296</v>
      </c>
      <c r="E1657" t="s">
        <v>303</v>
      </c>
      <c r="F1657">
        <v>3</v>
      </c>
      <c r="G1657">
        <v>3</v>
      </c>
      <c r="H1657">
        <v>6</v>
      </c>
      <c r="J1657" s="27">
        <f t="shared" si="154"/>
        <v>3</v>
      </c>
      <c r="K1657">
        <f t="shared" si="151"/>
        <v>10</v>
      </c>
      <c r="L1657" s="27" t="str">
        <f t="shared" si="155"/>
        <v>2021</v>
      </c>
      <c r="M1657" t="str">
        <f t="shared" si="152"/>
        <v>Culto Matutino</v>
      </c>
      <c r="N1657" t="str">
        <f t="shared" si="150"/>
        <v>Adolescentes</v>
      </c>
      <c r="O1657">
        <f t="shared" si="153"/>
        <v>3</v>
      </c>
      <c r="P1657">
        <f t="shared" si="153"/>
        <v>3</v>
      </c>
      <c r="Q1657">
        <f t="shared" si="153"/>
        <v>6</v>
      </c>
    </row>
    <row r="1658" spans="4:17">
      <c r="E1658" t="s">
        <v>292</v>
      </c>
      <c r="F1658">
        <v>2</v>
      </c>
      <c r="G1658">
        <v>7</v>
      </c>
      <c r="H1658">
        <v>9</v>
      </c>
      <c r="J1658" s="27">
        <f t="shared" si="154"/>
        <v>3</v>
      </c>
      <c r="K1658">
        <f t="shared" si="151"/>
        <v>10</v>
      </c>
      <c r="L1658" s="27" t="str">
        <f t="shared" si="155"/>
        <v>2021</v>
      </c>
      <c r="M1658" t="str">
        <f t="shared" si="152"/>
        <v>Culto Matutino</v>
      </c>
      <c r="N1658" t="str">
        <f t="shared" si="150"/>
        <v>Adultos</v>
      </c>
      <c r="O1658">
        <f t="shared" si="153"/>
        <v>2</v>
      </c>
      <c r="P1658">
        <f t="shared" si="153"/>
        <v>7</v>
      </c>
      <c r="Q1658">
        <f t="shared" si="153"/>
        <v>9</v>
      </c>
    </row>
    <row r="1659" spans="4:17">
      <c r="E1659" t="s">
        <v>294</v>
      </c>
      <c r="F1659">
        <v>2</v>
      </c>
      <c r="G1659">
        <v>1</v>
      </c>
      <c r="H1659">
        <v>3</v>
      </c>
      <c r="J1659" s="27">
        <f t="shared" si="154"/>
        <v>3</v>
      </c>
      <c r="K1659">
        <f t="shared" si="151"/>
        <v>10</v>
      </c>
      <c r="L1659" s="27" t="str">
        <f t="shared" si="155"/>
        <v>2021</v>
      </c>
      <c r="M1659" t="str">
        <f t="shared" si="152"/>
        <v>Culto Matutino</v>
      </c>
      <c r="N1659" t="str">
        <f t="shared" si="150"/>
        <v>Berçário</v>
      </c>
      <c r="O1659">
        <f t="shared" si="153"/>
        <v>2</v>
      </c>
      <c r="P1659">
        <f t="shared" si="153"/>
        <v>1</v>
      </c>
      <c r="Q1659">
        <f t="shared" si="153"/>
        <v>3</v>
      </c>
    </row>
    <row r="1660" spans="4:17">
      <c r="E1660" t="s">
        <v>306</v>
      </c>
      <c r="F1660">
        <v>1</v>
      </c>
      <c r="G1660">
        <v>3</v>
      </c>
      <c r="H1660">
        <v>4</v>
      </c>
      <c r="J1660" s="27">
        <f t="shared" si="154"/>
        <v>3</v>
      </c>
      <c r="K1660">
        <f t="shared" si="151"/>
        <v>10</v>
      </c>
      <c r="L1660" s="27" t="str">
        <f t="shared" si="155"/>
        <v>2021</v>
      </c>
      <c r="M1660" t="str">
        <f t="shared" si="152"/>
        <v>Culto Matutino</v>
      </c>
      <c r="N1660" t="str">
        <f t="shared" si="150"/>
        <v>Idosos</v>
      </c>
      <c r="O1660">
        <f t="shared" si="153"/>
        <v>1</v>
      </c>
      <c r="P1660">
        <f t="shared" si="153"/>
        <v>3</v>
      </c>
      <c r="Q1660">
        <f t="shared" si="153"/>
        <v>4</v>
      </c>
    </row>
    <row r="1661" spans="4:17">
      <c r="E1661" t="s">
        <v>300</v>
      </c>
      <c r="F1661">
        <v>6</v>
      </c>
      <c r="G1661">
        <v>3</v>
      </c>
      <c r="H1661">
        <v>9</v>
      </c>
      <c r="J1661" s="27">
        <f t="shared" si="154"/>
        <v>3</v>
      </c>
      <c r="K1661">
        <f t="shared" si="151"/>
        <v>10</v>
      </c>
      <c r="L1661" s="27" t="str">
        <f t="shared" si="155"/>
        <v>2021</v>
      </c>
      <c r="M1661" t="str">
        <f t="shared" si="152"/>
        <v>Culto Matutino</v>
      </c>
      <c r="N1661" t="str">
        <f t="shared" si="150"/>
        <v>Jovem</v>
      </c>
      <c r="O1661">
        <f t="shared" si="153"/>
        <v>6</v>
      </c>
      <c r="P1661">
        <f t="shared" si="153"/>
        <v>3</v>
      </c>
      <c r="Q1661">
        <f t="shared" si="153"/>
        <v>9</v>
      </c>
    </row>
    <row r="1662" spans="4:17">
      <c r="E1662" t="s">
        <v>289</v>
      </c>
      <c r="F1662">
        <v>3</v>
      </c>
      <c r="G1662">
        <v>1</v>
      </c>
      <c r="H1662">
        <v>4</v>
      </c>
      <c r="J1662" s="27">
        <f t="shared" si="154"/>
        <v>3</v>
      </c>
      <c r="K1662">
        <f t="shared" si="151"/>
        <v>10</v>
      </c>
      <c r="L1662" s="27" t="str">
        <f t="shared" si="155"/>
        <v>2021</v>
      </c>
      <c r="M1662" t="str">
        <f t="shared" si="152"/>
        <v>Culto Matutino</v>
      </c>
      <c r="N1662" t="str">
        <f t="shared" si="150"/>
        <v>Junior</v>
      </c>
      <c r="O1662">
        <f t="shared" si="153"/>
        <v>3</v>
      </c>
      <c r="P1662">
        <f t="shared" si="153"/>
        <v>1</v>
      </c>
      <c r="Q1662">
        <f t="shared" si="153"/>
        <v>4</v>
      </c>
    </row>
    <row r="1663" spans="4:17">
      <c r="D1663" t="s">
        <v>329</v>
      </c>
      <c r="F1663">
        <v>17</v>
      </c>
      <c r="G1663">
        <v>18</v>
      </c>
      <c r="H1663">
        <v>35</v>
      </c>
      <c r="J1663" s="27">
        <f t="shared" si="154"/>
        <v>3</v>
      </c>
      <c r="K1663">
        <f t="shared" si="151"/>
        <v>10</v>
      </c>
      <c r="L1663" s="27" t="str">
        <f t="shared" si="155"/>
        <v>2021</v>
      </c>
      <c r="M1663" t="str">
        <f t="shared" si="152"/>
        <v>Culto Matutino Total</v>
      </c>
      <c r="N1663" t="str">
        <f t="shared" si="150"/>
        <v>Total</v>
      </c>
      <c r="O1663">
        <f t="shared" si="153"/>
        <v>17</v>
      </c>
      <c r="P1663">
        <f t="shared" si="153"/>
        <v>18</v>
      </c>
      <c r="Q1663">
        <f t="shared" si="153"/>
        <v>35</v>
      </c>
    </row>
    <row r="1664" spans="4:17">
      <c r="D1664" t="s">
        <v>297</v>
      </c>
      <c r="E1664" t="s">
        <v>303</v>
      </c>
      <c r="F1664">
        <v>1</v>
      </c>
      <c r="G1664">
        <v>1</v>
      </c>
      <c r="H1664">
        <v>2</v>
      </c>
      <c r="J1664" s="27">
        <f t="shared" si="154"/>
        <v>3</v>
      </c>
      <c r="K1664">
        <f t="shared" si="151"/>
        <v>10</v>
      </c>
      <c r="L1664" s="27" t="str">
        <f t="shared" si="155"/>
        <v>2021</v>
      </c>
      <c r="M1664" t="str">
        <f t="shared" si="152"/>
        <v>Culto Noturno</v>
      </c>
      <c r="N1664" t="str">
        <f t="shared" si="150"/>
        <v>Adolescentes</v>
      </c>
      <c r="O1664">
        <f t="shared" si="153"/>
        <v>1</v>
      </c>
      <c r="P1664">
        <f t="shared" si="153"/>
        <v>1</v>
      </c>
      <c r="Q1664">
        <f t="shared" si="153"/>
        <v>2</v>
      </c>
    </row>
    <row r="1665" spans="4:17">
      <c r="E1665" t="s">
        <v>292</v>
      </c>
      <c r="F1665">
        <v>1</v>
      </c>
      <c r="G1665">
        <v>1</v>
      </c>
      <c r="H1665">
        <v>2</v>
      </c>
      <c r="J1665" s="27">
        <f t="shared" si="154"/>
        <v>3</v>
      </c>
      <c r="K1665">
        <f t="shared" si="151"/>
        <v>10</v>
      </c>
      <c r="L1665" s="27" t="str">
        <f t="shared" si="155"/>
        <v>2021</v>
      </c>
      <c r="M1665" t="str">
        <f t="shared" si="152"/>
        <v>Culto Noturno</v>
      </c>
      <c r="N1665" t="str">
        <f t="shared" si="150"/>
        <v>Adultos</v>
      </c>
      <c r="O1665">
        <f t="shared" si="153"/>
        <v>1</v>
      </c>
      <c r="P1665">
        <f t="shared" si="153"/>
        <v>1</v>
      </c>
      <c r="Q1665">
        <f t="shared" si="153"/>
        <v>2</v>
      </c>
    </row>
    <row r="1666" spans="4:17">
      <c r="E1666" t="s">
        <v>294</v>
      </c>
      <c r="F1666">
        <v>1</v>
      </c>
      <c r="G1666">
        <v>1</v>
      </c>
      <c r="H1666">
        <v>2</v>
      </c>
      <c r="J1666" s="27">
        <f t="shared" si="154"/>
        <v>3</v>
      </c>
      <c r="K1666">
        <f t="shared" si="151"/>
        <v>10</v>
      </c>
      <c r="L1666" s="27" t="str">
        <f t="shared" si="155"/>
        <v>2021</v>
      </c>
      <c r="M1666" t="str">
        <f t="shared" si="152"/>
        <v>Culto Noturno</v>
      </c>
      <c r="N1666" t="str">
        <f t="shared" si="150"/>
        <v>Berçário</v>
      </c>
      <c r="O1666">
        <f t="shared" si="153"/>
        <v>1</v>
      </c>
      <c r="P1666">
        <f t="shared" si="153"/>
        <v>1</v>
      </c>
      <c r="Q1666">
        <f t="shared" si="153"/>
        <v>2</v>
      </c>
    </row>
    <row r="1667" spans="4:17">
      <c r="E1667" t="s">
        <v>306</v>
      </c>
      <c r="F1667">
        <v>2</v>
      </c>
      <c r="G1667">
        <v>2</v>
      </c>
      <c r="H1667">
        <v>4</v>
      </c>
      <c r="J1667" s="27">
        <f t="shared" si="154"/>
        <v>3</v>
      </c>
      <c r="K1667">
        <f t="shared" si="151"/>
        <v>10</v>
      </c>
      <c r="L1667" s="27" t="str">
        <f t="shared" si="155"/>
        <v>2021</v>
      </c>
      <c r="M1667" t="str">
        <f t="shared" si="152"/>
        <v>Culto Noturno</v>
      </c>
      <c r="N1667" t="str">
        <f t="shared" si="150"/>
        <v>Idosos</v>
      </c>
      <c r="O1667">
        <f t="shared" si="153"/>
        <v>2</v>
      </c>
      <c r="P1667">
        <f t="shared" si="153"/>
        <v>2</v>
      </c>
      <c r="Q1667">
        <f t="shared" si="153"/>
        <v>4</v>
      </c>
    </row>
    <row r="1668" spans="4:17">
      <c r="E1668" t="s">
        <v>300</v>
      </c>
      <c r="F1668">
        <v>5</v>
      </c>
      <c r="G1668">
        <v>4</v>
      </c>
      <c r="H1668">
        <v>9</v>
      </c>
      <c r="J1668" s="27">
        <f t="shared" si="154"/>
        <v>3</v>
      </c>
      <c r="K1668">
        <f t="shared" si="151"/>
        <v>10</v>
      </c>
      <c r="L1668" s="27" t="str">
        <f t="shared" si="155"/>
        <v>2021</v>
      </c>
      <c r="M1668" t="str">
        <f t="shared" si="152"/>
        <v>Culto Noturno</v>
      </c>
      <c r="N1668" t="str">
        <f t="shared" ref="N1668:N1731" si="156">IF(E1668="","Total",E1668)</f>
        <v>Jovem</v>
      </c>
      <c r="O1668">
        <f t="shared" si="153"/>
        <v>5</v>
      </c>
      <c r="P1668">
        <f t="shared" si="153"/>
        <v>4</v>
      </c>
      <c r="Q1668">
        <f t="shared" si="153"/>
        <v>9</v>
      </c>
    </row>
    <row r="1669" spans="4:17">
      <c r="E1669" t="s">
        <v>289</v>
      </c>
      <c r="F1669">
        <v>5</v>
      </c>
      <c r="G1669">
        <v>1</v>
      </c>
      <c r="H1669">
        <v>6</v>
      </c>
      <c r="J1669" s="27">
        <f t="shared" si="154"/>
        <v>3</v>
      </c>
      <c r="K1669">
        <f t="shared" ref="K1669:K1732" si="157">IF(B1669="",K1668,VLOOKUP(B1669,$U$3:$V$14,2,0))</f>
        <v>10</v>
      </c>
      <c r="L1669" s="27" t="str">
        <f t="shared" si="155"/>
        <v>2021</v>
      </c>
      <c r="M1669" t="str">
        <f t="shared" ref="M1669:M1732" si="158">IF(D1669="",M1668,D1669)</f>
        <v>Culto Noturno</v>
      </c>
      <c r="N1669" t="str">
        <f t="shared" si="156"/>
        <v>Junior</v>
      </c>
      <c r="O1669">
        <f t="shared" ref="O1669:Q1732" si="159">F1669</f>
        <v>5</v>
      </c>
      <c r="P1669">
        <f t="shared" si="159"/>
        <v>1</v>
      </c>
      <c r="Q1669">
        <f t="shared" si="159"/>
        <v>6</v>
      </c>
    </row>
    <row r="1670" spans="4:17">
      <c r="D1670" t="s">
        <v>330</v>
      </c>
      <c r="F1670">
        <v>15</v>
      </c>
      <c r="G1670">
        <v>10</v>
      </c>
      <c r="H1670">
        <v>25</v>
      </c>
      <c r="J1670" s="27">
        <f t="shared" ref="J1670:J1733" si="160">IF(C1670="",J1669,C1670)</f>
        <v>3</v>
      </c>
      <c r="K1670">
        <f t="shared" si="157"/>
        <v>10</v>
      </c>
      <c r="L1670" s="27" t="str">
        <f t="shared" ref="L1670:L1733" si="161">IF(A1670="",L1669,A1670)</f>
        <v>2021</v>
      </c>
      <c r="M1670" t="str">
        <f t="shared" si="158"/>
        <v>Culto Noturno Total</v>
      </c>
      <c r="N1670" t="str">
        <f t="shared" si="156"/>
        <v>Total</v>
      </c>
      <c r="O1670">
        <f t="shared" si="159"/>
        <v>15</v>
      </c>
      <c r="P1670">
        <f t="shared" si="159"/>
        <v>10</v>
      </c>
      <c r="Q1670">
        <f t="shared" si="159"/>
        <v>25</v>
      </c>
    </row>
    <row r="1671" spans="4:17">
      <c r="D1671" t="s">
        <v>305</v>
      </c>
      <c r="E1671" t="s">
        <v>303</v>
      </c>
      <c r="F1671">
        <v>2</v>
      </c>
      <c r="G1671">
        <v>4</v>
      </c>
      <c r="H1671">
        <v>6</v>
      </c>
      <c r="J1671" s="27">
        <f t="shared" si="160"/>
        <v>3</v>
      </c>
      <c r="K1671">
        <f t="shared" si="157"/>
        <v>10</v>
      </c>
      <c r="L1671" s="27" t="str">
        <f t="shared" si="161"/>
        <v>2021</v>
      </c>
      <c r="M1671" t="str">
        <f t="shared" si="158"/>
        <v>EBD</v>
      </c>
      <c r="N1671" t="str">
        <f t="shared" si="156"/>
        <v>Adolescentes</v>
      </c>
      <c r="O1671">
        <f t="shared" si="159"/>
        <v>2</v>
      </c>
      <c r="P1671">
        <f t="shared" si="159"/>
        <v>4</v>
      </c>
      <c r="Q1671">
        <f t="shared" si="159"/>
        <v>6</v>
      </c>
    </row>
    <row r="1672" spans="4:17">
      <c r="E1672" t="s">
        <v>292</v>
      </c>
      <c r="F1672">
        <v>2</v>
      </c>
      <c r="G1672">
        <v>4</v>
      </c>
      <c r="H1672">
        <v>6</v>
      </c>
      <c r="J1672" s="27">
        <f t="shared" si="160"/>
        <v>3</v>
      </c>
      <c r="K1672">
        <f t="shared" si="157"/>
        <v>10</v>
      </c>
      <c r="L1672" s="27" t="str">
        <f t="shared" si="161"/>
        <v>2021</v>
      </c>
      <c r="M1672" t="str">
        <f t="shared" si="158"/>
        <v>EBD</v>
      </c>
      <c r="N1672" t="str">
        <f t="shared" si="156"/>
        <v>Adultos</v>
      </c>
      <c r="O1672">
        <f t="shared" si="159"/>
        <v>2</v>
      </c>
      <c r="P1672">
        <f t="shared" si="159"/>
        <v>4</v>
      </c>
      <c r="Q1672">
        <f t="shared" si="159"/>
        <v>6</v>
      </c>
    </row>
    <row r="1673" spans="4:17">
      <c r="E1673" t="s">
        <v>294</v>
      </c>
      <c r="F1673">
        <v>2</v>
      </c>
      <c r="G1673">
        <v>3</v>
      </c>
      <c r="H1673">
        <v>5</v>
      </c>
      <c r="J1673" s="27">
        <f t="shared" si="160"/>
        <v>3</v>
      </c>
      <c r="K1673">
        <f t="shared" si="157"/>
        <v>10</v>
      </c>
      <c r="L1673" s="27" t="str">
        <f t="shared" si="161"/>
        <v>2021</v>
      </c>
      <c r="M1673" t="str">
        <f t="shared" si="158"/>
        <v>EBD</v>
      </c>
      <c r="N1673" t="str">
        <f t="shared" si="156"/>
        <v>Berçário</v>
      </c>
      <c r="O1673">
        <f t="shared" si="159"/>
        <v>2</v>
      </c>
      <c r="P1673">
        <f t="shared" si="159"/>
        <v>3</v>
      </c>
      <c r="Q1673">
        <f t="shared" si="159"/>
        <v>5</v>
      </c>
    </row>
    <row r="1674" spans="4:17">
      <c r="E1674" t="s">
        <v>306</v>
      </c>
      <c r="F1674">
        <v>5</v>
      </c>
      <c r="G1674">
        <v>1</v>
      </c>
      <c r="H1674">
        <v>6</v>
      </c>
      <c r="J1674" s="27">
        <f t="shared" si="160"/>
        <v>3</v>
      </c>
      <c r="K1674">
        <f t="shared" si="157"/>
        <v>10</v>
      </c>
      <c r="L1674" s="27" t="str">
        <f t="shared" si="161"/>
        <v>2021</v>
      </c>
      <c r="M1674" t="str">
        <f t="shared" si="158"/>
        <v>EBD</v>
      </c>
      <c r="N1674" t="str">
        <f t="shared" si="156"/>
        <v>Idosos</v>
      </c>
      <c r="O1674">
        <f t="shared" si="159"/>
        <v>5</v>
      </c>
      <c r="P1674">
        <f t="shared" si="159"/>
        <v>1</v>
      </c>
      <c r="Q1674">
        <f t="shared" si="159"/>
        <v>6</v>
      </c>
    </row>
    <row r="1675" spans="4:17">
      <c r="E1675" t="s">
        <v>300</v>
      </c>
      <c r="F1675">
        <v>1</v>
      </c>
      <c r="G1675">
        <v>3</v>
      </c>
      <c r="H1675">
        <v>4</v>
      </c>
      <c r="J1675" s="27">
        <f t="shared" si="160"/>
        <v>3</v>
      </c>
      <c r="K1675">
        <f t="shared" si="157"/>
        <v>10</v>
      </c>
      <c r="L1675" s="27" t="str">
        <f t="shared" si="161"/>
        <v>2021</v>
      </c>
      <c r="M1675" t="str">
        <f t="shared" si="158"/>
        <v>EBD</v>
      </c>
      <c r="N1675" t="str">
        <f t="shared" si="156"/>
        <v>Jovem</v>
      </c>
      <c r="O1675">
        <f t="shared" si="159"/>
        <v>1</v>
      </c>
      <c r="P1675">
        <f t="shared" si="159"/>
        <v>3</v>
      </c>
      <c r="Q1675">
        <f t="shared" si="159"/>
        <v>4</v>
      </c>
    </row>
    <row r="1676" spans="4:17">
      <c r="E1676" t="s">
        <v>289</v>
      </c>
      <c r="F1676">
        <v>3</v>
      </c>
      <c r="G1676">
        <v>1</v>
      </c>
      <c r="H1676">
        <v>4</v>
      </c>
      <c r="J1676" s="27">
        <f t="shared" si="160"/>
        <v>3</v>
      </c>
      <c r="K1676">
        <f t="shared" si="157"/>
        <v>10</v>
      </c>
      <c r="L1676" s="27" t="str">
        <f t="shared" si="161"/>
        <v>2021</v>
      </c>
      <c r="M1676" t="str">
        <f t="shared" si="158"/>
        <v>EBD</v>
      </c>
      <c r="N1676" t="str">
        <f t="shared" si="156"/>
        <v>Junior</v>
      </c>
      <c r="O1676">
        <f t="shared" si="159"/>
        <v>3</v>
      </c>
      <c r="P1676">
        <f t="shared" si="159"/>
        <v>1</v>
      </c>
      <c r="Q1676">
        <f t="shared" si="159"/>
        <v>4</v>
      </c>
    </row>
    <row r="1677" spans="4:17">
      <c r="D1677" t="s">
        <v>331</v>
      </c>
      <c r="F1677">
        <v>15</v>
      </c>
      <c r="G1677">
        <v>16</v>
      </c>
      <c r="H1677">
        <v>31</v>
      </c>
      <c r="J1677" s="27">
        <f t="shared" si="160"/>
        <v>3</v>
      </c>
      <c r="K1677">
        <f t="shared" si="157"/>
        <v>10</v>
      </c>
      <c r="L1677" s="27" t="str">
        <f t="shared" si="161"/>
        <v>2021</v>
      </c>
      <c r="M1677" t="str">
        <f t="shared" si="158"/>
        <v>EBD Total</v>
      </c>
      <c r="N1677" t="str">
        <f t="shared" si="156"/>
        <v>Total</v>
      </c>
      <c r="O1677">
        <f t="shared" si="159"/>
        <v>15</v>
      </c>
      <c r="P1677">
        <f t="shared" si="159"/>
        <v>16</v>
      </c>
      <c r="Q1677">
        <f t="shared" si="159"/>
        <v>31</v>
      </c>
    </row>
    <row r="1678" spans="4:17">
      <c r="D1678" t="s">
        <v>304</v>
      </c>
      <c r="E1678" t="s">
        <v>303</v>
      </c>
      <c r="F1678">
        <v>4</v>
      </c>
      <c r="G1678">
        <v>1</v>
      </c>
      <c r="H1678">
        <v>5</v>
      </c>
      <c r="J1678" s="27">
        <f t="shared" si="160"/>
        <v>3</v>
      </c>
      <c r="K1678">
        <f t="shared" si="157"/>
        <v>10</v>
      </c>
      <c r="L1678" s="27" t="str">
        <f t="shared" si="161"/>
        <v>2021</v>
      </c>
      <c r="M1678" t="str">
        <f t="shared" si="158"/>
        <v>Reunião</v>
      </c>
      <c r="N1678" t="str">
        <f t="shared" si="156"/>
        <v>Adolescentes</v>
      </c>
      <c r="O1678">
        <f t="shared" si="159"/>
        <v>4</v>
      </c>
      <c r="P1678">
        <f t="shared" si="159"/>
        <v>1</v>
      </c>
      <c r="Q1678">
        <f t="shared" si="159"/>
        <v>5</v>
      </c>
    </row>
    <row r="1679" spans="4:17">
      <c r="E1679" t="s">
        <v>292</v>
      </c>
      <c r="F1679">
        <v>1</v>
      </c>
      <c r="G1679">
        <v>1</v>
      </c>
      <c r="H1679">
        <v>2</v>
      </c>
      <c r="J1679" s="27">
        <f t="shared" si="160"/>
        <v>3</v>
      </c>
      <c r="K1679">
        <f t="shared" si="157"/>
        <v>10</v>
      </c>
      <c r="L1679" s="27" t="str">
        <f t="shared" si="161"/>
        <v>2021</v>
      </c>
      <c r="M1679" t="str">
        <f t="shared" si="158"/>
        <v>Reunião</v>
      </c>
      <c r="N1679" t="str">
        <f t="shared" si="156"/>
        <v>Adultos</v>
      </c>
      <c r="O1679">
        <f t="shared" si="159"/>
        <v>1</v>
      </c>
      <c r="P1679">
        <f t="shared" si="159"/>
        <v>1</v>
      </c>
      <c r="Q1679">
        <f t="shared" si="159"/>
        <v>2</v>
      </c>
    </row>
    <row r="1680" spans="4:17">
      <c r="E1680" t="s">
        <v>294</v>
      </c>
      <c r="F1680">
        <v>1</v>
      </c>
      <c r="G1680">
        <v>2</v>
      </c>
      <c r="H1680">
        <v>3</v>
      </c>
      <c r="J1680" s="27">
        <f t="shared" si="160"/>
        <v>3</v>
      </c>
      <c r="K1680">
        <f t="shared" si="157"/>
        <v>10</v>
      </c>
      <c r="L1680" s="27" t="str">
        <f t="shared" si="161"/>
        <v>2021</v>
      </c>
      <c r="M1680" t="str">
        <f t="shared" si="158"/>
        <v>Reunião</v>
      </c>
      <c r="N1680" t="str">
        <f t="shared" si="156"/>
        <v>Berçário</v>
      </c>
      <c r="O1680">
        <f t="shared" si="159"/>
        <v>1</v>
      </c>
      <c r="P1680">
        <f t="shared" si="159"/>
        <v>2</v>
      </c>
      <c r="Q1680">
        <f t="shared" si="159"/>
        <v>3</v>
      </c>
    </row>
    <row r="1681" spans="3:17">
      <c r="E1681" t="s">
        <v>306</v>
      </c>
      <c r="F1681">
        <v>7</v>
      </c>
      <c r="G1681">
        <v>1</v>
      </c>
      <c r="H1681">
        <v>8</v>
      </c>
      <c r="J1681" s="27">
        <f t="shared" si="160"/>
        <v>3</v>
      </c>
      <c r="K1681">
        <f t="shared" si="157"/>
        <v>10</v>
      </c>
      <c r="L1681" s="27" t="str">
        <f t="shared" si="161"/>
        <v>2021</v>
      </c>
      <c r="M1681" t="str">
        <f t="shared" si="158"/>
        <v>Reunião</v>
      </c>
      <c r="N1681" t="str">
        <f t="shared" si="156"/>
        <v>Idosos</v>
      </c>
      <c r="O1681">
        <f t="shared" si="159"/>
        <v>7</v>
      </c>
      <c r="P1681">
        <f t="shared" si="159"/>
        <v>1</v>
      </c>
      <c r="Q1681">
        <f t="shared" si="159"/>
        <v>8</v>
      </c>
    </row>
    <row r="1682" spans="3:17">
      <c r="E1682" t="s">
        <v>300</v>
      </c>
      <c r="F1682">
        <v>1</v>
      </c>
      <c r="G1682">
        <v>1</v>
      </c>
      <c r="H1682">
        <v>2</v>
      </c>
      <c r="J1682" s="27">
        <f t="shared" si="160"/>
        <v>3</v>
      </c>
      <c r="K1682">
        <f t="shared" si="157"/>
        <v>10</v>
      </c>
      <c r="L1682" s="27" t="str">
        <f t="shared" si="161"/>
        <v>2021</v>
      </c>
      <c r="M1682" t="str">
        <f t="shared" si="158"/>
        <v>Reunião</v>
      </c>
      <c r="N1682" t="str">
        <f t="shared" si="156"/>
        <v>Jovem</v>
      </c>
      <c r="O1682">
        <f t="shared" si="159"/>
        <v>1</v>
      </c>
      <c r="P1682">
        <f t="shared" si="159"/>
        <v>1</v>
      </c>
      <c r="Q1682">
        <f t="shared" si="159"/>
        <v>2</v>
      </c>
    </row>
    <row r="1683" spans="3:17">
      <c r="E1683" t="s">
        <v>289</v>
      </c>
      <c r="F1683">
        <v>3</v>
      </c>
      <c r="G1683">
        <v>3</v>
      </c>
      <c r="H1683">
        <v>6</v>
      </c>
      <c r="J1683" s="27">
        <f t="shared" si="160"/>
        <v>3</v>
      </c>
      <c r="K1683">
        <f t="shared" si="157"/>
        <v>10</v>
      </c>
      <c r="L1683" s="27" t="str">
        <f t="shared" si="161"/>
        <v>2021</v>
      </c>
      <c r="M1683" t="str">
        <f t="shared" si="158"/>
        <v>Reunião</v>
      </c>
      <c r="N1683" t="str">
        <f t="shared" si="156"/>
        <v>Junior</v>
      </c>
      <c r="O1683">
        <f t="shared" si="159"/>
        <v>3</v>
      </c>
      <c r="P1683">
        <f t="shared" si="159"/>
        <v>3</v>
      </c>
      <c r="Q1683">
        <f t="shared" si="159"/>
        <v>6</v>
      </c>
    </row>
    <row r="1684" spans="3:17">
      <c r="D1684" t="s">
        <v>332</v>
      </c>
      <c r="F1684">
        <v>17</v>
      </c>
      <c r="G1684">
        <v>9</v>
      </c>
      <c r="H1684">
        <v>26</v>
      </c>
      <c r="J1684" s="27">
        <f t="shared" si="160"/>
        <v>3</v>
      </c>
      <c r="K1684">
        <f t="shared" si="157"/>
        <v>10</v>
      </c>
      <c r="L1684" s="27" t="str">
        <f t="shared" si="161"/>
        <v>2021</v>
      </c>
      <c r="M1684" t="str">
        <f t="shared" si="158"/>
        <v>Reunião Total</v>
      </c>
      <c r="N1684" t="str">
        <f t="shared" si="156"/>
        <v>Total</v>
      </c>
      <c r="O1684">
        <f t="shared" si="159"/>
        <v>17</v>
      </c>
      <c r="P1684">
        <f t="shared" si="159"/>
        <v>9</v>
      </c>
      <c r="Q1684">
        <f t="shared" si="159"/>
        <v>26</v>
      </c>
    </row>
    <row r="1685" spans="3:17">
      <c r="C1685">
        <v>10</v>
      </c>
      <c r="D1685" t="s">
        <v>299</v>
      </c>
      <c r="E1685" t="s">
        <v>303</v>
      </c>
      <c r="F1685">
        <v>1</v>
      </c>
      <c r="G1685">
        <v>2</v>
      </c>
      <c r="H1685">
        <v>3</v>
      </c>
      <c r="J1685" s="27">
        <f t="shared" si="160"/>
        <v>10</v>
      </c>
      <c r="K1685">
        <f t="shared" si="157"/>
        <v>10</v>
      </c>
      <c r="L1685" s="27" t="str">
        <f t="shared" si="161"/>
        <v>2021</v>
      </c>
      <c r="M1685" t="str">
        <f t="shared" si="158"/>
        <v>Assembléia Extraordinária</v>
      </c>
      <c r="N1685" t="str">
        <f t="shared" si="156"/>
        <v>Adolescentes</v>
      </c>
      <c r="O1685">
        <f t="shared" si="159"/>
        <v>1</v>
      </c>
      <c r="P1685">
        <f t="shared" si="159"/>
        <v>2</v>
      </c>
      <c r="Q1685">
        <f t="shared" si="159"/>
        <v>3</v>
      </c>
    </row>
    <row r="1686" spans="3:17">
      <c r="E1686" t="s">
        <v>292</v>
      </c>
      <c r="F1686">
        <v>1</v>
      </c>
      <c r="G1686">
        <v>5</v>
      </c>
      <c r="H1686">
        <v>6</v>
      </c>
      <c r="J1686" s="27">
        <f t="shared" si="160"/>
        <v>10</v>
      </c>
      <c r="K1686">
        <f t="shared" si="157"/>
        <v>10</v>
      </c>
      <c r="L1686" s="27" t="str">
        <f t="shared" si="161"/>
        <v>2021</v>
      </c>
      <c r="M1686" t="str">
        <f t="shared" si="158"/>
        <v>Assembléia Extraordinária</v>
      </c>
      <c r="N1686" t="str">
        <f t="shared" si="156"/>
        <v>Adultos</v>
      </c>
      <c r="O1686">
        <f t="shared" si="159"/>
        <v>1</v>
      </c>
      <c r="P1686">
        <f t="shared" si="159"/>
        <v>5</v>
      </c>
      <c r="Q1686">
        <f t="shared" si="159"/>
        <v>6</v>
      </c>
    </row>
    <row r="1687" spans="3:17">
      <c r="E1687" t="s">
        <v>294</v>
      </c>
      <c r="F1687">
        <v>2</v>
      </c>
      <c r="G1687">
        <v>3</v>
      </c>
      <c r="H1687">
        <v>5</v>
      </c>
      <c r="J1687" s="27">
        <f t="shared" si="160"/>
        <v>10</v>
      </c>
      <c r="K1687">
        <f t="shared" si="157"/>
        <v>10</v>
      </c>
      <c r="L1687" s="27" t="str">
        <f t="shared" si="161"/>
        <v>2021</v>
      </c>
      <c r="M1687" t="str">
        <f t="shared" si="158"/>
        <v>Assembléia Extraordinária</v>
      </c>
      <c r="N1687" t="str">
        <f t="shared" si="156"/>
        <v>Berçário</v>
      </c>
      <c r="O1687">
        <f t="shared" si="159"/>
        <v>2</v>
      </c>
      <c r="P1687">
        <f t="shared" si="159"/>
        <v>3</v>
      </c>
      <c r="Q1687">
        <f t="shared" si="159"/>
        <v>5</v>
      </c>
    </row>
    <row r="1688" spans="3:17">
      <c r="E1688" t="s">
        <v>306</v>
      </c>
      <c r="F1688">
        <v>3</v>
      </c>
      <c r="G1688">
        <v>2</v>
      </c>
      <c r="H1688">
        <v>5</v>
      </c>
      <c r="J1688" s="27">
        <f t="shared" si="160"/>
        <v>10</v>
      </c>
      <c r="K1688">
        <f t="shared" si="157"/>
        <v>10</v>
      </c>
      <c r="L1688" s="27" t="str">
        <f t="shared" si="161"/>
        <v>2021</v>
      </c>
      <c r="M1688" t="str">
        <f t="shared" si="158"/>
        <v>Assembléia Extraordinária</v>
      </c>
      <c r="N1688" t="str">
        <f t="shared" si="156"/>
        <v>Idosos</v>
      </c>
      <c r="O1688">
        <f t="shared" si="159"/>
        <v>3</v>
      </c>
      <c r="P1688">
        <f t="shared" si="159"/>
        <v>2</v>
      </c>
      <c r="Q1688">
        <f t="shared" si="159"/>
        <v>5</v>
      </c>
    </row>
    <row r="1689" spans="3:17">
      <c r="E1689" t="s">
        <v>300</v>
      </c>
      <c r="F1689">
        <v>2</v>
      </c>
      <c r="G1689">
        <v>3</v>
      </c>
      <c r="H1689">
        <v>5</v>
      </c>
      <c r="J1689" s="27">
        <f t="shared" si="160"/>
        <v>10</v>
      </c>
      <c r="K1689">
        <f t="shared" si="157"/>
        <v>10</v>
      </c>
      <c r="L1689" s="27" t="str">
        <f t="shared" si="161"/>
        <v>2021</v>
      </c>
      <c r="M1689" t="str">
        <f t="shared" si="158"/>
        <v>Assembléia Extraordinária</v>
      </c>
      <c r="N1689" t="str">
        <f t="shared" si="156"/>
        <v>Jovem</v>
      </c>
      <c r="O1689">
        <f t="shared" si="159"/>
        <v>2</v>
      </c>
      <c r="P1689">
        <f t="shared" si="159"/>
        <v>3</v>
      </c>
      <c r="Q1689">
        <f t="shared" si="159"/>
        <v>5</v>
      </c>
    </row>
    <row r="1690" spans="3:17">
      <c r="E1690" t="s">
        <v>289</v>
      </c>
      <c r="F1690">
        <v>2</v>
      </c>
      <c r="G1690">
        <v>1</v>
      </c>
      <c r="H1690">
        <v>3</v>
      </c>
      <c r="J1690" s="27">
        <f t="shared" si="160"/>
        <v>10</v>
      </c>
      <c r="K1690">
        <f t="shared" si="157"/>
        <v>10</v>
      </c>
      <c r="L1690" s="27" t="str">
        <f t="shared" si="161"/>
        <v>2021</v>
      </c>
      <c r="M1690" t="str">
        <f t="shared" si="158"/>
        <v>Assembléia Extraordinária</v>
      </c>
      <c r="N1690" t="str">
        <f t="shared" si="156"/>
        <v>Junior</v>
      </c>
      <c r="O1690">
        <f t="shared" si="159"/>
        <v>2</v>
      </c>
      <c r="P1690">
        <f t="shared" si="159"/>
        <v>1</v>
      </c>
      <c r="Q1690">
        <f t="shared" si="159"/>
        <v>3</v>
      </c>
    </row>
    <row r="1691" spans="3:17">
      <c r="D1691" t="s">
        <v>327</v>
      </c>
      <c r="F1691">
        <v>11</v>
      </c>
      <c r="G1691">
        <v>16</v>
      </c>
      <c r="H1691">
        <v>27</v>
      </c>
      <c r="J1691" s="27">
        <f t="shared" si="160"/>
        <v>10</v>
      </c>
      <c r="K1691">
        <f t="shared" si="157"/>
        <v>10</v>
      </c>
      <c r="L1691" s="27" t="str">
        <f t="shared" si="161"/>
        <v>2021</v>
      </c>
      <c r="M1691" t="str">
        <f t="shared" si="158"/>
        <v>Assembléia Extraordinária Total</v>
      </c>
      <c r="N1691" t="str">
        <f t="shared" si="156"/>
        <v>Total</v>
      </c>
      <c r="O1691">
        <f t="shared" si="159"/>
        <v>11</v>
      </c>
      <c r="P1691">
        <f t="shared" si="159"/>
        <v>16</v>
      </c>
      <c r="Q1691">
        <f t="shared" si="159"/>
        <v>27</v>
      </c>
    </row>
    <row r="1692" spans="3:17">
      <c r="D1692" t="s">
        <v>298</v>
      </c>
      <c r="E1692" t="s">
        <v>303</v>
      </c>
      <c r="F1692">
        <v>4</v>
      </c>
      <c r="G1692">
        <v>1</v>
      </c>
      <c r="H1692">
        <v>5</v>
      </c>
      <c r="J1692" s="27">
        <f t="shared" si="160"/>
        <v>10</v>
      </c>
      <c r="K1692">
        <f t="shared" si="157"/>
        <v>10</v>
      </c>
      <c r="L1692" s="27" t="str">
        <f t="shared" si="161"/>
        <v>2021</v>
      </c>
      <c r="M1692" t="str">
        <f t="shared" si="158"/>
        <v>Assembléia Ordinária</v>
      </c>
      <c r="N1692" t="str">
        <f t="shared" si="156"/>
        <v>Adolescentes</v>
      </c>
      <c r="O1692">
        <f t="shared" si="159"/>
        <v>4</v>
      </c>
      <c r="P1692">
        <f t="shared" si="159"/>
        <v>1</v>
      </c>
      <c r="Q1692">
        <f t="shared" si="159"/>
        <v>5</v>
      </c>
    </row>
    <row r="1693" spans="3:17">
      <c r="E1693" t="s">
        <v>292</v>
      </c>
      <c r="F1693">
        <v>9</v>
      </c>
      <c r="G1693">
        <v>7</v>
      </c>
      <c r="H1693">
        <v>16</v>
      </c>
      <c r="J1693" s="27">
        <f t="shared" si="160"/>
        <v>10</v>
      </c>
      <c r="K1693">
        <f t="shared" si="157"/>
        <v>10</v>
      </c>
      <c r="L1693" s="27" t="str">
        <f t="shared" si="161"/>
        <v>2021</v>
      </c>
      <c r="M1693" t="str">
        <f t="shared" si="158"/>
        <v>Assembléia Ordinária</v>
      </c>
      <c r="N1693" t="str">
        <f t="shared" si="156"/>
        <v>Adultos</v>
      </c>
      <c r="O1693">
        <f t="shared" si="159"/>
        <v>9</v>
      </c>
      <c r="P1693">
        <f t="shared" si="159"/>
        <v>7</v>
      </c>
      <c r="Q1693">
        <f t="shared" si="159"/>
        <v>16</v>
      </c>
    </row>
    <row r="1694" spans="3:17">
      <c r="E1694" t="s">
        <v>294</v>
      </c>
      <c r="F1694">
        <v>1</v>
      </c>
      <c r="G1694">
        <v>3</v>
      </c>
      <c r="H1694">
        <v>4</v>
      </c>
      <c r="J1694" s="27">
        <f t="shared" si="160"/>
        <v>10</v>
      </c>
      <c r="K1694">
        <f t="shared" si="157"/>
        <v>10</v>
      </c>
      <c r="L1694" s="27" t="str">
        <f t="shared" si="161"/>
        <v>2021</v>
      </c>
      <c r="M1694" t="str">
        <f t="shared" si="158"/>
        <v>Assembléia Ordinária</v>
      </c>
      <c r="N1694" t="str">
        <f t="shared" si="156"/>
        <v>Berçário</v>
      </c>
      <c r="O1694">
        <f t="shared" si="159"/>
        <v>1</v>
      </c>
      <c r="P1694">
        <f t="shared" si="159"/>
        <v>3</v>
      </c>
      <c r="Q1694">
        <f t="shared" si="159"/>
        <v>4</v>
      </c>
    </row>
    <row r="1695" spans="3:17">
      <c r="E1695" t="s">
        <v>306</v>
      </c>
      <c r="F1695">
        <v>1</v>
      </c>
      <c r="G1695">
        <v>3</v>
      </c>
      <c r="H1695">
        <v>4</v>
      </c>
      <c r="J1695" s="27">
        <f t="shared" si="160"/>
        <v>10</v>
      </c>
      <c r="K1695">
        <f t="shared" si="157"/>
        <v>10</v>
      </c>
      <c r="L1695" s="27" t="str">
        <f t="shared" si="161"/>
        <v>2021</v>
      </c>
      <c r="M1695" t="str">
        <f t="shared" si="158"/>
        <v>Assembléia Ordinária</v>
      </c>
      <c r="N1695" t="str">
        <f t="shared" si="156"/>
        <v>Idosos</v>
      </c>
      <c r="O1695">
        <f t="shared" si="159"/>
        <v>1</v>
      </c>
      <c r="P1695">
        <f t="shared" si="159"/>
        <v>3</v>
      </c>
      <c r="Q1695">
        <f t="shared" si="159"/>
        <v>4</v>
      </c>
    </row>
    <row r="1696" spans="3:17">
      <c r="E1696" t="s">
        <v>300</v>
      </c>
      <c r="F1696">
        <v>4</v>
      </c>
      <c r="G1696">
        <v>3</v>
      </c>
      <c r="H1696">
        <v>7</v>
      </c>
      <c r="J1696" s="27">
        <f t="shared" si="160"/>
        <v>10</v>
      </c>
      <c r="K1696">
        <f t="shared" si="157"/>
        <v>10</v>
      </c>
      <c r="L1696" s="27" t="str">
        <f t="shared" si="161"/>
        <v>2021</v>
      </c>
      <c r="M1696" t="str">
        <f t="shared" si="158"/>
        <v>Assembléia Ordinária</v>
      </c>
      <c r="N1696" t="str">
        <f t="shared" si="156"/>
        <v>Jovem</v>
      </c>
      <c r="O1696">
        <f t="shared" si="159"/>
        <v>4</v>
      </c>
      <c r="P1696">
        <f t="shared" si="159"/>
        <v>3</v>
      </c>
      <c r="Q1696">
        <f t="shared" si="159"/>
        <v>7</v>
      </c>
    </row>
    <row r="1697" spans="4:17">
      <c r="E1697" t="s">
        <v>289</v>
      </c>
      <c r="F1697">
        <v>2</v>
      </c>
      <c r="G1697">
        <v>4</v>
      </c>
      <c r="H1697">
        <v>6</v>
      </c>
      <c r="J1697" s="27">
        <f t="shared" si="160"/>
        <v>10</v>
      </c>
      <c r="K1697">
        <f t="shared" si="157"/>
        <v>10</v>
      </c>
      <c r="L1697" s="27" t="str">
        <f t="shared" si="161"/>
        <v>2021</v>
      </c>
      <c r="M1697" t="str">
        <f t="shared" si="158"/>
        <v>Assembléia Ordinária</v>
      </c>
      <c r="N1697" t="str">
        <f t="shared" si="156"/>
        <v>Junior</v>
      </c>
      <c r="O1697">
        <f t="shared" si="159"/>
        <v>2</v>
      </c>
      <c r="P1697">
        <f t="shared" si="159"/>
        <v>4</v>
      </c>
      <c r="Q1697">
        <f t="shared" si="159"/>
        <v>6</v>
      </c>
    </row>
    <row r="1698" spans="4:17">
      <c r="D1698" t="s">
        <v>328</v>
      </c>
      <c r="F1698">
        <v>21</v>
      </c>
      <c r="G1698">
        <v>21</v>
      </c>
      <c r="H1698">
        <v>42</v>
      </c>
      <c r="J1698" s="27">
        <f t="shared" si="160"/>
        <v>10</v>
      </c>
      <c r="K1698">
        <f t="shared" si="157"/>
        <v>10</v>
      </c>
      <c r="L1698" s="27" t="str">
        <f t="shared" si="161"/>
        <v>2021</v>
      </c>
      <c r="M1698" t="str">
        <f t="shared" si="158"/>
        <v>Assembléia Ordinária Total</v>
      </c>
      <c r="N1698" t="str">
        <f t="shared" si="156"/>
        <v>Total</v>
      </c>
      <c r="O1698">
        <f t="shared" si="159"/>
        <v>21</v>
      </c>
      <c r="P1698">
        <f t="shared" si="159"/>
        <v>21</v>
      </c>
      <c r="Q1698">
        <f t="shared" si="159"/>
        <v>42</v>
      </c>
    </row>
    <row r="1699" spans="4:17">
      <c r="D1699" t="s">
        <v>296</v>
      </c>
      <c r="E1699" t="s">
        <v>303</v>
      </c>
      <c r="F1699">
        <v>4</v>
      </c>
      <c r="G1699">
        <v>2</v>
      </c>
      <c r="H1699">
        <v>6</v>
      </c>
      <c r="J1699" s="27">
        <f t="shared" si="160"/>
        <v>10</v>
      </c>
      <c r="K1699">
        <f t="shared" si="157"/>
        <v>10</v>
      </c>
      <c r="L1699" s="27" t="str">
        <f t="shared" si="161"/>
        <v>2021</v>
      </c>
      <c r="M1699" t="str">
        <f t="shared" si="158"/>
        <v>Culto Matutino</v>
      </c>
      <c r="N1699" t="str">
        <f t="shared" si="156"/>
        <v>Adolescentes</v>
      </c>
      <c r="O1699">
        <f t="shared" si="159"/>
        <v>4</v>
      </c>
      <c r="P1699">
        <f t="shared" si="159"/>
        <v>2</v>
      </c>
      <c r="Q1699">
        <f t="shared" si="159"/>
        <v>6</v>
      </c>
    </row>
    <row r="1700" spans="4:17">
      <c r="E1700" t="s">
        <v>292</v>
      </c>
      <c r="F1700">
        <v>3</v>
      </c>
      <c r="G1700">
        <v>4</v>
      </c>
      <c r="H1700">
        <v>7</v>
      </c>
      <c r="J1700" s="27">
        <f t="shared" si="160"/>
        <v>10</v>
      </c>
      <c r="K1700">
        <f t="shared" si="157"/>
        <v>10</v>
      </c>
      <c r="L1700" s="27" t="str">
        <f t="shared" si="161"/>
        <v>2021</v>
      </c>
      <c r="M1700" t="str">
        <f t="shared" si="158"/>
        <v>Culto Matutino</v>
      </c>
      <c r="N1700" t="str">
        <f t="shared" si="156"/>
        <v>Adultos</v>
      </c>
      <c r="O1700">
        <f t="shared" si="159"/>
        <v>3</v>
      </c>
      <c r="P1700">
        <f t="shared" si="159"/>
        <v>4</v>
      </c>
      <c r="Q1700">
        <f t="shared" si="159"/>
        <v>7</v>
      </c>
    </row>
    <row r="1701" spans="4:17">
      <c r="E1701" t="s">
        <v>294</v>
      </c>
      <c r="F1701">
        <v>2</v>
      </c>
      <c r="G1701">
        <v>1</v>
      </c>
      <c r="H1701">
        <v>3</v>
      </c>
      <c r="J1701" s="27">
        <f t="shared" si="160"/>
        <v>10</v>
      </c>
      <c r="K1701">
        <f t="shared" si="157"/>
        <v>10</v>
      </c>
      <c r="L1701" s="27" t="str">
        <f t="shared" si="161"/>
        <v>2021</v>
      </c>
      <c r="M1701" t="str">
        <f t="shared" si="158"/>
        <v>Culto Matutino</v>
      </c>
      <c r="N1701" t="str">
        <f t="shared" si="156"/>
        <v>Berçário</v>
      </c>
      <c r="O1701">
        <f t="shared" si="159"/>
        <v>2</v>
      </c>
      <c r="P1701">
        <f t="shared" si="159"/>
        <v>1</v>
      </c>
      <c r="Q1701">
        <f t="shared" si="159"/>
        <v>3</v>
      </c>
    </row>
    <row r="1702" spans="4:17">
      <c r="E1702" t="s">
        <v>306</v>
      </c>
      <c r="F1702">
        <v>7</v>
      </c>
      <c r="G1702">
        <v>1</v>
      </c>
      <c r="H1702">
        <v>8</v>
      </c>
      <c r="J1702" s="27">
        <f t="shared" si="160"/>
        <v>10</v>
      </c>
      <c r="K1702">
        <f t="shared" si="157"/>
        <v>10</v>
      </c>
      <c r="L1702" s="27" t="str">
        <f t="shared" si="161"/>
        <v>2021</v>
      </c>
      <c r="M1702" t="str">
        <f t="shared" si="158"/>
        <v>Culto Matutino</v>
      </c>
      <c r="N1702" t="str">
        <f t="shared" si="156"/>
        <v>Idosos</v>
      </c>
      <c r="O1702">
        <f t="shared" si="159"/>
        <v>7</v>
      </c>
      <c r="P1702">
        <f t="shared" si="159"/>
        <v>1</v>
      </c>
      <c r="Q1702">
        <f t="shared" si="159"/>
        <v>8</v>
      </c>
    </row>
    <row r="1703" spans="4:17">
      <c r="E1703" t="s">
        <v>300</v>
      </c>
      <c r="F1703">
        <v>1</v>
      </c>
      <c r="G1703">
        <v>1</v>
      </c>
      <c r="H1703">
        <v>2</v>
      </c>
      <c r="J1703" s="27">
        <f t="shared" si="160"/>
        <v>10</v>
      </c>
      <c r="K1703">
        <f t="shared" si="157"/>
        <v>10</v>
      </c>
      <c r="L1703" s="27" t="str">
        <f t="shared" si="161"/>
        <v>2021</v>
      </c>
      <c r="M1703" t="str">
        <f t="shared" si="158"/>
        <v>Culto Matutino</v>
      </c>
      <c r="N1703" t="str">
        <f t="shared" si="156"/>
        <v>Jovem</v>
      </c>
      <c r="O1703">
        <f t="shared" si="159"/>
        <v>1</v>
      </c>
      <c r="P1703">
        <f t="shared" si="159"/>
        <v>1</v>
      </c>
      <c r="Q1703">
        <f t="shared" si="159"/>
        <v>2</v>
      </c>
    </row>
    <row r="1704" spans="4:17">
      <c r="E1704" t="s">
        <v>289</v>
      </c>
      <c r="F1704">
        <v>4</v>
      </c>
      <c r="G1704">
        <v>1</v>
      </c>
      <c r="H1704">
        <v>5</v>
      </c>
      <c r="J1704" s="27">
        <f t="shared" si="160"/>
        <v>10</v>
      </c>
      <c r="K1704">
        <f t="shared" si="157"/>
        <v>10</v>
      </c>
      <c r="L1704" s="27" t="str">
        <f t="shared" si="161"/>
        <v>2021</v>
      </c>
      <c r="M1704" t="str">
        <f t="shared" si="158"/>
        <v>Culto Matutino</v>
      </c>
      <c r="N1704" t="str">
        <f t="shared" si="156"/>
        <v>Junior</v>
      </c>
      <c r="O1704">
        <f t="shared" si="159"/>
        <v>4</v>
      </c>
      <c r="P1704">
        <f t="shared" si="159"/>
        <v>1</v>
      </c>
      <c r="Q1704">
        <f t="shared" si="159"/>
        <v>5</v>
      </c>
    </row>
    <row r="1705" spans="4:17">
      <c r="D1705" t="s">
        <v>329</v>
      </c>
      <c r="F1705">
        <v>21</v>
      </c>
      <c r="G1705">
        <v>10</v>
      </c>
      <c r="H1705">
        <v>31</v>
      </c>
      <c r="J1705" s="27">
        <f t="shared" si="160"/>
        <v>10</v>
      </c>
      <c r="K1705">
        <f t="shared" si="157"/>
        <v>10</v>
      </c>
      <c r="L1705" s="27" t="str">
        <f t="shared" si="161"/>
        <v>2021</v>
      </c>
      <c r="M1705" t="str">
        <f t="shared" si="158"/>
        <v>Culto Matutino Total</v>
      </c>
      <c r="N1705" t="str">
        <f t="shared" si="156"/>
        <v>Total</v>
      </c>
      <c r="O1705">
        <f t="shared" si="159"/>
        <v>21</v>
      </c>
      <c r="P1705">
        <f t="shared" si="159"/>
        <v>10</v>
      </c>
      <c r="Q1705">
        <f t="shared" si="159"/>
        <v>31</v>
      </c>
    </row>
    <row r="1706" spans="4:17">
      <c r="D1706" t="s">
        <v>297</v>
      </c>
      <c r="E1706" t="s">
        <v>303</v>
      </c>
      <c r="F1706">
        <v>1</v>
      </c>
      <c r="G1706">
        <v>3</v>
      </c>
      <c r="H1706">
        <v>4</v>
      </c>
      <c r="J1706" s="27">
        <f t="shared" si="160"/>
        <v>10</v>
      </c>
      <c r="K1706">
        <f t="shared" si="157"/>
        <v>10</v>
      </c>
      <c r="L1706" s="27" t="str">
        <f t="shared" si="161"/>
        <v>2021</v>
      </c>
      <c r="M1706" t="str">
        <f t="shared" si="158"/>
        <v>Culto Noturno</v>
      </c>
      <c r="N1706" t="str">
        <f t="shared" si="156"/>
        <v>Adolescentes</v>
      </c>
      <c r="O1706">
        <f t="shared" si="159"/>
        <v>1</v>
      </c>
      <c r="P1706">
        <f t="shared" si="159"/>
        <v>3</v>
      </c>
      <c r="Q1706">
        <f t="shared" si="159"/>
        <v>4</v>
      </c>
    </row>
    <row r="1707" spans="4:17">
      <c r="E1707" t="s">
        <v>292</v>
      </c>
      <c r="F1707">
        <v>10</v>
      </c>
      <c r="G1707">
        <v>2</v>
      </c>
      <c r="H1707">
        <v>12</v>
      </c>
      <c r="J1707" s="27">
        <f t="shared" si="160"/>
        <v>10</v>
      </c>
      <c r="K1707">
        <f t="shared" si="157"/>
        <v>10</v>
      </c>
      <c r="L1707" s="27" t="str">
        <f t="shared" si="161"/>
        <v>2021</v>
      </c>
      <c r="M1707" t="str">
        <f t="shared" si="158"/>
        <v>Culto Noturno</v>
      </c>
      <c r="N1707" t="str">
        <f t="shared" si="156"/>
        <v>Adultos</v>
      </c>
      <c r="O1707">
        <f t="shared" si="159"/>
        <v>10</v>
      </c>
      <c r="P1707">
        <f t="shared" si="159"/>
        <v>2</v>
      </c>
      <c r="Q1707">
        <f t="shared" si="159"/>
        <v>12</v>
      </c>
    </row>
    <row r="1708" spans="4:17">
      <c r="E1708" t="s">
        <v>294</v>
      </c>
      <c r="F1708">
        <v>1</v>
      </c>
      <c r="G1708">
        <v>2</v>
      </c>
      <c r="H1708">
        <v>3</v>
      </c>
      <c r="J1708" s="27">
        <f t="shared" si="160"/>
        <v>10</v>
      </c>
      <c r="K1708">
        <f t="shared" si="157"/>
        <v>10</v>
      </c>
      <c r="L1708" s="27" t="str">
        <f t="shared" si="161"/>
        <v>2021</v>
      </c>
      <c r="M1708" t="str">
        <f t="shared" si="158"/>
        <v>Culto Noturno</v>
      </c>
      <c r="N1708" t="str">
        <f t="shared" si="156"/>
        <v>Berçário</v>
      </c>
      <c r="O1708">
        <f t="shared" si="159"/>
        <v>1</v>
      </c>
      <c r="P1708">
        <f t="shared" si="159"/>
        <v>2</v>
      </c>
      <c r="Q1708">
        <f t="shared" si="159"/>
        <v>3</v>
      </c>
    </row>
    <row r="1709" spans="4:17">
      <c r="E1709" t="s">
        <v>306</v>
      </c>
      <c r="F1709">
        <v>4</v>
      </c>
      <c r="G1709">
        <v>1</v>
      </c>
      <c r="H1709">
        <v>5</v>
      </c>
      <c r="J1709" s="27">
        <f t="shared" si="160"/>
        <v>10</v>
      </c>
      <c r="K1709">
        <f t="shared" si="157"/>
        <v>10</v>
      </c>
      <c r="L1709" s="27" t="str">
        <f t="shared" si="161"/>
        <v>2021</v>
      </c>
      <c r="M1709" t="str">
        <f t="shared" si="158"/>
        <v>Culto Noturno</v>
      </c>
      <c r="N1709" t="str">
        <f t="shared" si="156"/>
        <v>Idosos</v>
      </c>
      <c r="O1709">
        <f t="shared" si="159"/>
        <v>4</v>
      </c>
      <c r="P1709">
        <f t="shared" si="159"/>
        <v>1</v>
      </c>
      <c r="Q1709">
        <f t="shared" si="159"/>
        <v>5</v>
      </c>
    </row>
    <row r="1710" spans="4:17">
      <c r="E1710" t="s">
        <v>300</v>
      </c>
      <c r="F1710">
        <v>3</v>
      </c>
      <c r="G1710">
        <v>1</v>
      </c>
      <c r="H1710">
        <v>4</v>
      </c>
      <c r="J1710" s="27">
        <f t="shared" si="160"/>
        <v>10</v>
      </c>
      <c r="K1710">
        <f t="shared" si="157"/>
        <v>10</v>
      </c>
      <c r="L1710" s="27" t="str">
        <f t="shared" si="161"/>
        <v>2021</v>
      </c>
      <c r="M1710" t="str">
        <f t="shared" si="158"/>
        <v>Culto Noturno</v>
      </c>
      <c r="N1710" t="str">
        <f t="shared" si="156"/>
        <v>Jovem</v>
      </c>
      <c r="O1710">
        <f t="shared" si="159"/>
        <v>3</v>
      </c>
      <c r="P1710">
        <f t="shared" si="159"/>
        <v>1</v>
      </c>
      <c r="Q1710">
        <f t="shared" si="159"/>
        <v>4</v>
      </c>
    </row>
    <row r="1711" spans="4:17">
      <c r="E1711" t="s">
        <v>289</v>
      </c>
      <c r="F1711">
        <v>2</v>
      </c>
      <c r="G1711">
        <v>1</v>
      </c>
      <c r="H1711">
        <v>3</v>
      </c>
      <c r="J1711" s="27">
        <f t="shared" si="160"/>
        <v>10</v>
      </c>
      <c r="K1711">
        <f t="shared" si="157"/>
        <v>10</v>
      </c>
      <c r="L1711" s="27" t="str">
        <f t="shared" si="161"/>
        <v>2021</v>
      </c>
      <c r="M1711" t="str">
        <f t="shared" si="158"/>
        <v>Culto Noturno</v>
      </c>
      <c r="N1711" t="str">
        <f t="shared" si="156"/>
        <v>Junior</v>
      </c>
      <c r="O1711">
        <f t="shared" si="159"/>
        <v>2</v>
      </c>
      <c r="P1711">
        <f t="shared" si="159"/>
        <v>1</v>
      </c>
      <c r="Q1711">
        <f t="shared" si="159"/>
        <v>3</v>
      </c>
    </row>
    <row r="1712" spans="4:17">
      <c r="D1712" t="s">
        <v>330</v>
      </c>
      <c r="F1712">
        <v>21</v>
      </c>
      <c r="G1712">
        <v>10</v>
      </c>
      <c r="H1712">
        <v>31</v>
      </c>
      <c r="J1712" s="27">
        <f t="shared" si="160"/>
        <v>10</v>
      </c>
      <c r="K1712">
        <f t="shared" si="157"/>
        <v>10</v>
      </c>
      <c r="L1712" s="27" t="str">
        <f t="shared" si="161"/>
        <v>2021</v>
      </c>
      <c r="M1712" t="str">
        <f t="shared" si="158"/>
        <v>Culto Noturno Total</v>
      </c>
      <c r="N1712" t="str">
        <f t="shared" si="156"/>
        <v>Total</v>
      </c>
      <c r="O1712">
        <f t="shared" si="159"/>
        <v>21</v>
      </c>
      <c r="P1712">
        <f t="shared" si="159"/>
        <v>10</v>
      </c>
      <c r="Q1712">
        <f t="shared" si="159"/>
        <v>31</v>
      </c>
    </row>
    <row r="1713" spans="3:17">
      <c r="D1713" t="s">
        <v>305</v>
      </c>
      <c r="E1713" t="s">
        <v>303</v>
      </c>
      <c r="F1713">
        <v>1</v>
      </c>
      <c r="G1713">
        <v>3</v>
      </c>
      <c r="H1713">
        <v>4</v>
      </c>
      <c r="J1713" s="27">
        <f t="shared" si="160"/>
        <v>10</v>
      </c>
      <c r="K1713">
        <f t="shared" si="157"/>
        <v>10</v>
      </c>
      <c r="L1713" s="27" t="str">
        <f t="shared" si="161"/>
        <v>2021</v>
      </c>
      <c r="M1713" t="str">
        <f t="shared" si="158"/>
        <v>EBD</v>
      </c>
      <c r="N1713" t="str">
        <f t="shared" si="156"/>
        <v>Adolescentes</v>
      </c>
      <c r="O1713">
        <f t="shared" si="159"/>
        <v>1</v>
      </c>
      <c r="P1713">
        <f t="shared" si="159"/>
        <v>3</v>
      </c>
      <c r="Q1713">
        <f t="shared" si="159"/>
        <v>4</v>
      </c>
    </row>
    <row r="1714" spans="3:17">
      <c r="E1714" t="s">
        <v>292</v>
      </c>
      <c r="F1714">
        <v>12</v>
      </c>
      <c r="G1714">
        <v>3</v>
      </c>
      <c r="H1714">
        <v>15</v>
      </c>
      <c r="J1714" s="27">
        <f t="shared" si="160"/>
        <v>10</v>
      </c>
      <c r="K1714">
        <f t="shared" si="157"/>
        <v>10</v>
      </c>
      <c r="L1714" s="27" t="str">
        <f t="shared" si="161"/>
        <v>2021</v>
      </c>
      <c r="M1714" t="str">
        <f t="shared" si="158"/>
        <v>EBD</v>
      </c>
      <c r="N1714" t="str">
        <f t="shared" si="156"/>
        <v>Adultos</v>
      </c>
      <c r="O1714">
        <f t="shared" si="159"/>
        <v>12</v>
      </c>
      <c r="P1714">
        <f t="shared" si="159"/>
        <v>3</v>
      </c>
      <c r="Q1714">
        <f t="shared" si="159"/>
        <v>15</v>
      </c>
    </row>
    <row r="1715" spans="3:17">
      <c r="E1715" t="s">
        <v>294</v>
      </c>
      <c r="F1715">
        <v>2</v>
      </c>
      <c r="G1715">
        <v>2</v>
      </c>
      <c r="H1715">
        <v>4</v>
      </c>
      <c r="J1715" s="27">
        <f t="shared" si="160"/>
        <v>10</v>
      </c>
      <c r="K1715">
        <f t="shared" si="157"/>
        <v>10</v>
      </c>
      <c r="L1715" s="27" t="str">
        <f t="shared" si="161"/>
        <v>2021</v>
      </c>
      <c r="M1715" t="str">
        <f t="shared" si="158"/>
        <v>EBD</v>
      </c>
      <c r="N1715" t="str">
        <f t="shared" si="156"/>
        <v>Berçário</v>
      </c>
      <c r="O1715">
        <f t="shared" si="159"/>
        <v>2</v>
      </c>
      <c r="P1715">
        <f t="shared" si="159"/>
        <v>2</v>
      </c>
      <c r="Q1715">
        <f t="shared" si="159"/>
        <v>4</v>
      </c>
    </row>
    <row r="1716" spans="3:17">
      <c r="E1716" t="s">
        <v>306</v>
      </c>
      <c r="F1716">
        <v>5</v>
      </c>
      <c r="G1716">
        <v>1</v>
      </c>
      <c r="H1716">
        <v>6</v>
      </c>
      <c r="J1716" s="27">
        <f t="shared" si="160"/>
        <v>10</v>
      </c>
      <c r="K1716">
        <f t="shared" si="157"/>
        <v>10</v>
      </c>
      <c r="L1716" s="27" t="str">
        <f t="shared" si="161"/>
        <v>2021</v>
      </c>
      <c r="M1716" t="str">
        <f t="shared" si="158"/>
        <v>EBD</v>
      </c>
      <c r="N1716" t="str">
        <f t="shared" si="156"/>
        <v>Idosos</v>
      </c>
      <c r="O1716">
        <f t="shared" si="159"/>
        <v>5</v>
      </c>
      <c r="P1716">
        <f t="shared" si="159"/>
        <v>1</v>
      </c>
      <c r="Q1716">
        <f t="shared" si="159"/>
        <v>6</v>
      </c>
    </row>
    <row r="1717" spans="3:17">
      <c r="E1717" t="s">
        <v>300</v>
      </c>
      <c r="F1717">
        <v>4</v>
      </c>
      <c r="G1717">
        <v>1</v>
      </c>
      <c r="H1717">
        <v>5</v>
      </c>
      <c r="J1717" s="27">
        <f t="shared" si="160"/>
        <v>10</v>
      </c>
      <c r="K1717">
        <f t="shared" si="157"/>
        <v>10</v>
      </c>
      <c r="L1717" s="27" t="str">
        <f t="shared" si="161"/>
        <v>2021</v>
      </c>
      <c r="M1717" t="str">
        <f t="shared" si="158"/>
        <v>EBD</v>
      </c>
      <c r="N1717" t="str">
        <f t="shared" si="156"/>
        <v>Jovem</v>
      </c>
      <c r="O1717">
        <f t="shared" si="159"/>
        <v>4</v>
      </c>
      <c r="P1717">
        <f t="shared" si="159"/>
        <v>1</v>
      </c>
      <c r="Q1717">
        <f t="shared" si="159"/>
        <v>5</v>
      </c>
    </row>
    <row r="1718" spans="3:17">
      <c r="E1718" t="s">
        <v>289</v>
      </c>
      <c r="F1718">
        <v>1</v>
      </c>
      <c r="G1718">
        <v>3</v>
      </c>
      <c r="H1718">
        <v>4</v>
      </c>
      <c r="J1718" s="27">
        <f t="shared" si="160"/>
        <v>10</v>
      </c>
      <c r="K1718">
        <f t="shared" si="157"/>
        <v>10</v>
      </c>
      <c r="L1718" s="27" t="str">
        <f t="shared" si="161"/>
        <v>2021</v>
      </c>
      <c r="M1718" t="str">
        <f t="shared" si="158"/>
        <v>EBD</v>
      </c>
      <c r="N1718" t="str">
        <f t="shared" si="156"/>
        <v>Junior</v>
      </c>
      <c r="O1718">
        <f t="shared" si="159"/>
        <v>1</v>
      </c>
      <c r="P1718">
        <f t="shared" si="159"/>
        <v>3</v>
      </c>
      <c r="Q1718">
        <f t="shared" si="159"/>
        <v>4</v>
      </c>
    </row>
    <row r="1719" spans="3:17">
      <c r="D1719" t="s">
        <v>331</v>
      </c>
      <c r="F1719">
        <v>25</v>
      </c>
      <c r="G1719">
        <v>13</v>
      </c>
      <c r="H1719">
        <v>38</v>
      </c>
      <c r="J1719" s="27">
        <f t="shared" si="160"/>
        <v>10</v>
      </c>
      <c r="K1719">
        <f t="shared" si="157"/>
        <v>10</v>
      </c>
      <c r="L1719" s="27" t="str">
        <f t="shared" si="161"/>
        <v>2021</v>
      </c>
      <c r="M1719" t="str">
        <f t="shared" si="158"/>
        <v>EBD Total</v>
      </c>
      <c r="N1719" t="str">
        <f t="shared" si="156"/>
        <v>Total</v>
      </c>
      <c r="O1719">
        <f t="shared" si="159"/>
        <v>25</v>
      </c>
      <c r="P1719">
        <f t="shared" si="159"/>
        <v>13</v>
      </c>
      <c r="Q1719">
        <f t="shared" si="159"/>
        <v>38</v>
      </c>
    </row>
    <row r="1720" spans="3:17">
      <c r="D1720" t="s">
        <v>304</v>
      </c>
      <c r="E1720" t="s">
        <v>303</v>
      </c>
      <c r="F1720">
        <v>3</v>
      </c>
      <c r="G1720">
        <v>4</v>
      </c>
      <c r="H1720">
        <v>7</v>
      </c>
      <c r="J1720" s="27">
        <f t="shared" si="160"/>
        <v>10</v>
      </c>
      <c r="K1720">
        <f t="shared" si="157"/>
        <v>10</v>
      </c>
      <c r="L1720" s="27" t="str">
        <f t="shared" si="161"/>
        <v>2021</v>
      </c>
      <c r="M1720" t="str">
        <f t="shared" si="158"/>
        <v>Reunião</v>
      </c>
      <c r="N1720" t="str">
        <f t="shared" si="156"/>
        <v>Adolescentes</v>
      </c>
      <c r="O1720">
        <f t="shared" si="159"/>
        <v>3</v>
      </c>
      <c r="P1720">
        <f t="shared" si="159"/>
        <v>4</v>
      </c>
      <c r="Q1720">
        <f t="shared" si="159"/>
        <v>7</v>
      </c>
    </row>
    <row r="1721" spans="3:17">
      <c r="E1721" t="s">
        <v>292</v>
      </c>
      <c r="F1721">
        <v>6</v>
      </c>
      <c r="G1721">
        <v>3</v>
      </c>
      <c r="H1721">
        <v>9</v>
      </c>
      <c r="J1721" s="27">
        <f t="shared" si="160"/>
        <v>10</v>
      </c>
      <c r="K1721">
        <f t="shared" si="157"/>
        <v>10</v>
      </c>
      <c r="L1721" s="27" t="str">
        <f t="shared" si="161"/>
        <v>2021</v>
      </c>
      <c r="M1721" t="str">
        <f t="shared" si="158"/>
        <v>Reunião</v>
      </c>
      <c r="N1721" t="str">
        <f t="shared" si="156"/>
        <v>Adultos</v>
      </c>
      <c r="O1721">
        <f t="shared" si="159"/>
        <v>6</v>
      </c>
      <c r="P1721">
        <f t="shared" si="159"/>
        <v>3</v>
      </c>
      <c r="Q1721">
        <f t="shared" si="159"/>
        <v>9</v>
      </c>
    </row>
    <row r="1722" spans="3:17">
      <c r="E1722" t="s">
        <v>294</v>
      </c>
      <c r="F1722">
        <v>1</v>
      </c>
      <c r="G1722">
        <v>1</v>
      </c>
      <c r="H1722">
        <v>2</v>
      </c>
      <c r="J1722" s="27">
        <f t="shared" si="160"/>
        <v>10</v>
      </c>
      <c r="K1722">
        <f t="shared" si="157"/>
        <v>10</v>
      </c>
      <c r="L1722" s="27" t="str">
        <f t="shared" si="161"/>
        <v>2021</v>
      </c>
      <c r="M1722" t="str">
        <f t="shared" si="158"/>
        <v>Reunião</v>
      </c>
      <c r="N1722" t="str">
        <f t="shared" si="156"/>
        <v>Berçário</v>
      </c>
      <c r="O1722">
        <f t="shared" si="159"/>
        <v>1</v>
      </c>
      <c r="P1722">
        <f t="shared" si="159"/>
        <v>1</v>
      </c>
      <c r="Q1722">
        <f t="shared" si="159"/>
        <v>2</v>
      </c>
    </row>
    <row r="1723" spans="3:17">
      <c r="E1723" t="s">
        <v>306</v>
      </c>
      <c r="F1723">
        <v>1</v>
      </c>
      <c r="G1723">
        <v>2</v>
      </c>
      <c r="H1723">
        <v>3</v>
      </c>
      <c r="J1723" s="27">
        <f t="shared" si="160"/>
        <v>10</v>
      </c>
      <c r="K1723">
        <f t="shared" si="157"/>
        <v>10</v>
      </c>
      <c r="L1723" s="27" t="str">
        <f t="shared" si="161"/>
        <v>2021</v>
      </c>
      <c r="M1723" t="str">
        <f t="shared" si="158"/>
        <v>Reunião</v>
      </c>
      <c r="N1723" t="str">
        <f t="shared" si="156"/>
        <v>Idosos</v>
      </c>
      <c r="O1723">
        <f t="shared" si="159"/>
        <v>1</v>
      </c>
      <c r="P1723">
        <f t="shared" si="159"/>
        <v>2</v>
      </c>
      <c r="Q1723">
        <f t="shared" si="159"/>
        <v>3</v>
      </c>
    </row>
    <row r="1724" spans="3:17">
      <c r="E1724" t="s">
        <v>300</v>
      </c>
      <c r="F1724">
        <v>3</v>
      </c>
      <c r="G1724">
        <v>2</v>
      </c>
      <c r="H1724">
        <v>5</v>
      </c>
      <c r="J1724" s="27">
        <f t="shared" si="160"/>
        <v>10</v>
      </c>
      <c r="K1724">
        <f t="shared" si="157"/>
        <v>10</v>
      </c>
      <c r="L1724" s="27" t="str">
        <f t="shared" si="161"/>
        <v>2021</v>
      </c>
      <c r="M1724" t="str">
        <f t="shared" si="158"/>
        <v>Reunião</v>
      </c>
      <c r="N1724" t="str">
        <f t="shared" si="156"/>
        <v>Jovem</v>
      </c>
      <c r="O1724">
        <f t="shared" si="159"/>
        <v>3</v>
      </c>
      <c r="P1724">
        <f t="shared" si="159"/>
        <v>2</v>
      </c>
      <c r="Q1724">
        <f t="shared" si="159"/>
        <v>5</v>
      </c>
    </row>
    <row r="1725" spans="3:17">
      <c r="E1725" t="s">
        <v>289</v>
      </c>
      <c r="F1725">
        <v>5</v>
      </c>
      <c r="G1725">
        <v>5</v>
      </c>
      <c r="H1725">
        <v>10</v>
      </c>
      <c r="J1725" s="27">
        <f t="shared" si="160"/>
        <v>10</v>
      </c>
      <c r="K1725">
        <f t="shared" si="157"/>
        <v>10</v>
      </c>
      <c r="L1725" s="27" t="str">
        <f t="shared" si="161"/>
        <v>2021</v>
      </c>
      <c r="M1725" t="str">
        <f t="shared" si="158"/>
        <v>Reunião</v>
      </c>
      <c r="N1725" t="str">
        <f t="shared" si="156"/>
        <v>Junior</v>
      </c>
      <c r="O1725">
        <f t="shared" si="159"/>
        <v>5</v>
      </c>
      <c r="P1725">
        <f t="shared" si="159"/>
        <v>5</v>
      </c>
      <c r="Q1725">
        <f t="shared" si="159"/>
        <v>10</v>
      </c>
    </row>
    <row r="1726" spans="3:17">
      <c r="D1726" t="s">
        <v>332</v>
      </c>
      <c r="F1726">
        <v>19</v>
      </c>
      <c r="G1726">
        <v>17</v>
      </c>
      <c r="H1726">
        <v>36</v>
      </c>
      <c r="J1726" s="27">
        <f t="shared" si="160"/>
        <v>10</v>
      </c>
      <c r="K1726">
        <f t="shared" si="157"/>
        <v>10</v>
      </c>
      <c r="L1726" s="27" t="str">
        <f t="shared" si="161"/>
        <v>2021</v>
      </c>
      <c r="M1726" t="str">
        <f t="shared" si="158"/>
        <v>Reunião Total</v>
      </c>
      <c r="N1726" t="str">
        <f t="shared" si="156"/>
        <v>Total</v>
      </c>
      <c r="O1726">
        <f t="shared" si="159"/>
        <v>19</v>
      </c>
      <c r="P1726">
        <f t="shared" si="159"/>
        <v>17</v>
      </c>
      <c r="Q1726">
        <f t="shared" si="159"/>
        <v>36</v>
      </c>
    </row>
    <row r="1727" spans="3:17">
      <c r="C1727">
        <v>17</v>
      </c>
      <c r="D1727" t="s">
        <v>299</v>
      </c>
      <c r="E1727" t="s">
        <v>303</v>
      </c>
      <c r="F1727">
        <v>5</v>
      </c>
      <c r="G1727">
        <v>4</v>
      </c>
      <c r="H1727">
        <v>9</v>
      </c>
      <c r="J1727" s="27">
        <f t="shared" si="160"/>
        <v>17</v>
      </c>
      <c r="K1727">
        <f t="shared" si="157"/>
        <v>10</v>
      </c>
      <c r="L1727" s="27" t="str">
        <f t="shared" si="161"/>
        <v>2021</v>
      </c>
      <c r="M1727" t="str">
        <f t="shared" si="158"/>
        <v>Assembléia Extraordinária</v>
      </c>
      <c r="N1727" t="str">
        <f t="shared" si="156"/>
        <v>Adolescentes</v>
      </c>
      <c r="O1727">
        <f t="shared" si="159"/>
        <v>5</v>
      </c>
      <c r="P1727">
        <f t="shared" si="159"/>
        <v>4</v>
      </c>
      <c r="Q1727">
        <f t="shared" si="159"/>
        <v>9</v>
      </c>
    </row>
    <row r="1728" spans="3:17">
      <c r="E1728" t="s">
        <v>292</v>
      </c>
      <c r="F1728">
        <v>2</v>
      </c>
      <c r="G1728">
        <v>3</v>
      </c>
      <c r="H1728">
        <v>5</v>
      </c>
      <c r="J1728" s="27">
        <f t="shared" si="160"/>
        <v>17</v>
      </c>
      <c r="K1728">
        <f t="shared" si="157"/>
        <v>10</v>
      </c>
      <c r="L1728" s="27" t="str">
        <f t="shared" si="161"/>
        <v>2021</v>
      </c>
      <c r="M1728" t="str">
        <f t="shared" si="158"/>
        <v>Assembléia Extraordinária</v>
      </c>
      <c r="N1728" t="str">
        <f t="shared" si="156"/>
        <v>Adultos</v>
      </c>
      <c r="O1728">
        <f t="shared" si="159"/>
        <v>2</v>
      </c>
      <c r="P1728">
        <f t="shared" si="159"/>
        <v>3</v>
      </c>
      <c r="Q1728">
        <f t="shared" si="159"/>
        <v>5</v>
      </c>
    </row>
    <row r="1729" spans="4:17">
      <c r="E1729" t="s">
        <v>294</v>
      </c>
      <c r="F1729">
        <v>1</v>
      </c>
      <c r="G1729">
        <v>2</v>
      </c>
      <c r="H1729">
        <v>3</v>
      </c>
      <c r="J1729" s="27">
        <f t="shared" si="160"/>
        <v>17</v>
      </c>
      <c r="K1729">
        <f t="shared" si="157"/>
        <v>10</v>
      </c>
      <c r="L1729" s="27" t="str">
        <f t="shared" si="161"/>
        <v>2021</v>
      </c>
      <c r="M1729" t="str">
        <f t="shared" si="158"/>
        <v>Assembléia Extraordinária</v>
      </c>
      <c r="N1729" t="str">
        <f t="shared" si="156"/>
        <v>Berçário</v>
      </c>
      <c r="O1729">
        <f t="shared" si="159"/>
        <v>1</v>
      </c>
      <c r="P1729">
        <f t="shared" si="159"/>
        <v>2</v>
      </c>
      <c r="Q1729">
        <f t="shared" si="159"/>
        <v>3</v>
      </c>
    </row>
    <row r="1730" spans="4:17">
      <c r="E1730" t="s">
        <v>306</v>
      </c>
      <c r="F1730">
        <v>3</v>
      </c>
      <c r="G1730">
        <v>3</v>
      </c>
      <c r="H1730">
        <v>6</v>
      </c>
      <c r="J1730" s="27">
        <f t="shared" si="160"/>
        <v>17</v>
      </c>
      <c r="K1730">
        <f t="shared" si="157"/>
        <v>10</v>
      </c>
      <c r="L1730" s="27" t="str">
        <f t="shared" si="161"/>
        <v>2021</v>
      </c>
      <c r="M1730" t="str">
        <f t="shared" si="158"/>
        <v>Assembléia Extraordinária</v>
      </c>
      <c r="N1730" t="str">
        <f t="shared" si="156"/>
        <v>Idosos</v>
      </c>
      <c r="O1730">
        <f t="shared" si="159"/>
        <v>3</v>
      </c>
      <c r="P1730">
        <f t="shared" si="159"/>
        <v>3</v>
      </c>
      <c r="Q1730">
        <f t="shared" si="159"/>
        <v>6</v>
      </c>
    </row>
    <row r="1731" spans="4:17">
      <c r="E1731" t="s">
        <v>300</v>
      </c>
      <c r="F1731">
        <v>4</v>
      </c>
      <c r="G1731">
        <v>2</v>
      </c>
      <c r="H1731">
        <v>6</v>
      </c>
      <c r="J1731" s="27">
        <f t="shared" si="160"/>
        <v>17</v>
      </c>
      <c r="K1731">
        <f t="shared" si="157"/>
        <v>10</v>
      </c>
      <c r="L1731" s="27" t="str">
        <f t="shared" si="161"/>
        <v>2021</v>
      </c>
      <c r="M1731" t="str">
        <f t="shared" si="158"/>
        <v>Assembléia Extraordinária</v>
      </c>
      <c r="N1731" t="str">
        <f t="shared" si="156"/>
        <v>Jovem</v>
      </c>
      <c r="O1731">
        <f t="shared" si="159"/>
        <v>4</v>
      </c>
      <c r="P1731">
        <f t="shared" si="159"/>
        <v>2</v>
      </c>
      <c r="Q1731">
        <f t="shared" si="159"/>
        <v>6</v>
      </c>
    </row>
    <row r="1732" spans="4:17">
      <c r="E1732" t="s">
        <v>289</v>
      </c>
      <c r="F1732">
        <v>6</v>
      </c>
      <c r="G1732">
        <v>5</v>
      </c>
      <c r="H1732">
        <v>11</v>
      </c>
      <c r="J1732" s="27">
        <f t="shared" si="160"/>
        <v>17</v>
      </c>
      <c r="K1732">
        <f t="shared" si="157"/>
        <v>10</v>
      </c>
      <c r="L1732" s="27" t="str">
        <f t="shared" si="161"/>
        <v>2021</v>
      </c>
      <c r="M1732" t="str">
        <f t="shared" si="158"/>
        <v>Assembléia Extraordinária</v>
      </c>
      <c r="N1732" t="str">
        <f t="shared" ref="N1732:N1795" si="162">IF(E1732="","Total",E1732)</f>
        <v>Junior</v>
      </c>
      <c r="O1732">
        <f t="shared" si="159"/>
        <v>6</v>
      </c>
      <c r="P1732">
        <f t="shared" si="159"/>
        <v>5</v>
      </c>
      <c r="Q1732">
        <f t="shared" si="159"/>
        <v>11</v>
      </c>
    </row>
    <row r="1733" spans="4:17">
      <c r="D1733" t="s">
        <v>327</v>
      </c>
      <c r="F1733">
        <v>21</v>
      </c>
      <c r="G1733">
        <v>19</v>
      </c>
      <c r="H1733">
        <v>40</v>
      </c>
      <c r="J1733" s="27">
        <f t="shared" si="160"/>
        <v>17</v>
      </c>
      <c r="K1733">
        <f t="shared" ref="K1733:K1796" si="163">IF(B1733="",K1732,VLOOKUP(B1733,$U$3:$V$14,2,0))</f>
        <v>10</v>
      </c>
      <c r="L1733" s="27" t="str">
        <f t="shared" si="161"/>
        <v>2021</v>
      </c>
      <c r="M1733" t="str">
        <f t="shared" ref="M1733:M1796" si="164">IF(D1733="",M1732,D1733)</f>
        <v>Assembléia Extraordinária Total</v>
      </c>
      <c r="N1733" t="str">
        <f t="shared" si="162"/>
        <v>Total</v>
      </c>
      <c r="O1733">
        <f t="shared" ref="O1733:Q1796" si="165">F1733</f>
        <v>21</v>
      </c>
      <c r="P1733">
        <f t="shared" si="165"/>
        <v>19</v>
      </c>
      <c r="Q1733">
        <f t="shared" si="165"/>
        <v>40</v>
      </c>
    </row>
    <row r="1734" spans="4:17">
      <c r="D1734" t="s">
        <v>298</v>
      </c>
      <c r="E1734" t="s">
        <v>303</v>
      </c>
      <c r="F1734">
        <v>4</v>
      </c>
      <c r="G1734">
        <v>3</v>
      </c>
      <c r="H1734">
        <v>7</v>
      </c>
      <c r="J1734" s="27">
        <f t="shared" ref="J1734:J1797" si="166">IF(C1734="",J1733,C1734)</f>
        <v>17</v>
      </c>
      <c r="K1734">
        <f t="shared" si="163"/>
        <v>10</v>
      </c>
      <c r="L1734" s="27" t="str">
        <f t="shared" ref="L1734:L1797" si="167">IF(A1734="",L1733,A1734)</f>
        <v>2021</v>
      </c>
      <c r="M1734" t="str">
        <f t="shared" si="164"/>
        <v>Assembléia Ordinária</v>
      </c>
      <c r="N1734" t="str">
        <f t="shared" si="162"/>
        <v>Adolescentes</v>
      </c>
      <c r="O1734">
        <f t="shared" si="165"/>
        <v>4</v>
      </c>
      <c r="P1734">
        <f t="shared" si="165"/>
        <v>3</v>
      </c>
      <c r="Q1734">
        <f t="shared" si="165"/>
        <v>7</v>
      </c>
    </row>
    <row r="1735" spans="4:17">
      <c r="E1735" t="s">
        <v>292</v>
      </c>
      <c r="F1735">
        <v>3</v>
      </c>
      <c r="G1735">
        <v>6</v>
      </c>
      <c r="H1735">
        <v>9</v>
      </c>
      <c r="J1735" s="27">
        <f t="shared" si="166"/>
        <v>17</v>
      </c>
      <c r="K1735">
        <f t="shared" si="163"/>
        <v>10</v>
      </c>
      <c r="L1735" s="27" t="str">
        <f t="shared" si="167"/>
        <v>2021</v>
      </c>
      <c r="M1735" t="str">
        <f t="shared" si="164"/>
        <v>Assembléia Ordinária</v>
      </c>
      <c r="N1735" t="str">
        <f t="shared" si="162"/>
        <v>Adultos</v>
      </c>
      <c r="O1735">
        <f t="shared" si="165"/>
        <v>3</v>
      </c>
      <c r="P1735">
        <f t="shared" si="165"/>
        <v>6</v>
      </c>
      <c r="Q1735">
        <f t="shared" si="165"/>
        <v>9</v>
      </c>
    </row>
    <row r="1736" spans="4:17">
      <c r="E1736" t="s">
        <v>294</v>
      </c>
      <c r="F1736">
        <v>1</v>
      </c>
      <c r="G1736">
        <v>3</v>
      </c>
      <c r="H1736">
        <v>4</v>
      </c>
      <c r="J1736" s="27">
        <f t="shared" si="166"/>
        <v>17</v>
      </c>
      <c r="K1736">
        <f t="shared" si="163"/>
        <v>10</v>
      </c>
      <c r="L1736" s="27" t="str">
        <f t="shared" si="167"/>
        <v>2021</v>
      </c>
      <c r="M1736" t="str">
        <f t="shared" si="164"/>
        <v>Assembléia Ordinária</v>
      </c>
      <c r="N1736" t="str">
        <f t="shared" si="162"/>
        <v>Berçário</v>
      </c>
      <c r="O1736">
        <f t="shared" si="165"/>
        <v>1</v>
      </c>
      <c r="P1736">
        <f t="shared" si="165"/>
        <v>3</v>
      </c>
      <c r="Q1736">
        <f t="shared" si="165"/>
        <v>4</v>
      </c>
    </row>
    <row r="1737" spans="4:17">
      <c r="E1737" t="s">
        <v>306</v>
      </c>
      <c r="F1737">
        <v>5</v>
      </c>
      <c r="G1737">
        <v>1</v>
      </c>
      <c r="H1737">
        <v>6</v>
      </c>
      <c r="J1737" s="27">
        <f t="shared" si="166"/>
        <v>17</v>
      </c>
      <c r="K1737">
        <f t="shared" si="163"/>
        <v>10</v>
      </c>
      <c r="L1737" s="27" t="str">
        <f t="shared" si="167"/>
        <v>2021</v>
      </c>
      <c r="M1737" t="str">
        <f t="shared" si="164"/>
        <v>Assembléia Ordinária</v>
      </c>
      <c r="N1737" t="str">
        <f t="shared" si="162"/>
        <v>Idosos</v>
      </c>
      <c r="O1737">
        <f t="shared" si="165"/>
        <v>5</v>
      </c>
      <c r="P1737">
        <f t="shared" si="165"/>
        <v>1</v>
      </c>
      <c r="Q1737">
        <f t="shared" si="165"/>
        <v>6</v>
      </c>
    </row>
    <row r="1738" spans="4:17">
      <c r="E1738" t="s">
        <v>300</v>
      </c>
      <c r="F1738">
        <v>6</v>
      </c>
      <c r="G1738">
        <v>3</v>
      </c>
      <c r="H1738">
        <v>9</v>
      </c>
      <c r="J1738" s="27">
        <f t="shared" si="166"/>
        <v>17</v>
      </c>
      <c r="K1738">
        <f t="shared" si="163"/>
        <v>10</v>
      </c>
      <c r="L1738" s="27" t="str">
        <f t="shared" si="167"/>
        <v>2021</v>
      </c>
      <c r="M1738" t="str">
        <f t="shared" si="164"/>
        <v>Assembléia Ordinária</v>
      </c>
      <c r="N1738" t="str">
        <f t="shared" si="162"/>
        <v>Jovem</v>
      </c>
      <c r="O1738">
        <f t="shared" si="165"/>
        <v>6</v>
      </c>
      <c r="P1738">
        <f t="shared" si="165"/>
        <v>3</v>
      </c>
      <c r="Q1738">
        <f t="shared" si="165"/>
        <v>9</v>
      </c>
    </row>
    <row r="1739" spans="4:17">
      <c r="E1739" t="s">
        <v>289</v>
      </c>
      <c r="F1739">
        <v>6</v>
      </c>
      <c r="G1739">
        <v>5</v>
      </c>
      <c r="H1739">
        <v>11</v>
      </c>
      <c r="J1739" s="27">
        <f t="shared" si="166"/>
        <v>17</v>
      </c>
      <c r="K1739">
        <f t="shared" si="163"/>
        <v>10</v>
      </c>
      <c r="L1739" s="27" t="str">
        <f t="shared" si="167"/>
        <v>2021</v>
      </c>
      <c r="M1739" t="str">
        <f t="shared" si="164"/>
        <v>Assembléia Ordinária</v>
      </c>
      <c r="N1739" t="str">
        <f t="shared" si="162"/>
        <v>Junior</v>
      </c>
      <c r="O1739">
        <f t="shared" si="165"/>
        <v>6</v>
      </c>
      <c r="P1739">
        <f t="shared" si="165"/>
        <v>5</v>
      </c>
      <c r="Q1739">
        <f t="shared" si="165"/>
        <v>11</v>
      </c>
    </row>
    <row r="1740" spans="4:17">
      <c r="D1740" t="s">
        <v>328</v>
      </c>
      <c r="F1740">
        <v>25</v>
      </c>
      <c r="G1740">
        <v>21</v>
      </c>
      <c r="H1740">
        <v>46</v>
      </c>
      <c r="J1740" s="27">
        <f t="shared" si="166"/>
        <v>17</v>
      </c>
      <c r="K1740">
        <f t="shared" si="163"/>
        <v>10</v>
      </c>
      <c r="L1740" s="27" t="str">
        <f t="shared" si="167"/>
        <v>2021</v>
      </c>
      <c r="M1740" t="str">
        <f t="shared" si="164"/>
        <v>Assembléia Ordinária Total</v>
      </c>
      <c r="N1740" t="str">
        <f t="shared" si="162"/>
        <v>Total</v>
      </c>
      <c r="O1740">
        <f t="shared" si="165"/>
        <v>25</v>
      </c>
      <c r="P1740">
        <f t="shared" si="165"/>
        <v>21</v>
      </c>
      <c r="Q1740">
        <f t="shared" si="165"/>
        <v>46</v>
      </c>
    </row>
    <row r="1741" spans="4:17">
      <c r="D1741" t="s">
        <v>296</v>
      </c>
      <c r="E1741" t="s">
        <v>303</v>
      </c>
      <c r="F1741">
        <v>5</v>
      </c>
      <c r="G1741">
        <v>2</v>
      </c>
      <c r="H1741">
        <v>7</v>
      </c>
      <c r="J1741" s="27">
        <f t="shared" si="166"/>
        <v>17</v>
      </c>
      <c r="K1741">
        <f t="shared" si="163"/>
        <v>10</v>
      </c>
      <c r="L1741" s="27" t="str">
        <f t="shared" si="167"/>
        <v>2021</v>
      </c>
      <c r="M1741" t="str">
        <f t="shared" si="164"/>
        <v>Culto Matutino</v>
      </c>
      <c r="N1741" t="str">
        <f t="shared" si="162"/>
        <v>Adolescentes</v>
      </c>
      <c r="O1741">
        <f t="shared" si="165"/>
        <v>5</v>
      </c>
      <c r="P1741">
        <f t="shared" si="165"/>
        <v>2</v>
      </c>
      <c r="Q1741">
        <f t="shared" si="165"/>
        <v>7</v>
      </c>
    </row>
    <row r="1742" spans="4:17">
      <c r="E1742" t="s">
        <v>292</v>
      </c>
      <c r="F1742">
        <v>11</v>
      </c>
      <c r="G1742">
        <v>2</v>
      </c>
      <c r="H1742">
        <v>13</v>
      </c>
      <c r="J1742" s="27">
        <f t="shared" si="166"/>
        <v>17</v>
      </c>
      <c r="K1742">
        <f t="shared" si="163"/>
        <v>10</v>
      </c>
      <c r="L1742" s="27" t="str">
        <f t="shared" si="167"/>
        <v>2021</v>
      </c>
      <c r="M1742" t="str">
        <f t="shared" si="164"/>
        <v>Culto Matutino</v>
      </c>
      <c r="N1742" t="str">
        <f t="shared" si="162"/>
        <v>Adultos</v>
      </c>
      <c r="O1742">
        <f t="shared" si="165"/>
        <v>11</v>
      </c>
      <c r="P1742">
        <f t="shared" si="165"/>
        <v>2</v>
      </c>
      <c r="Q1742">
        <f t="shared" si="165"/>
        <v>13</v>
      </c>
    </row>
    <row r="1743" spans="4:17">
      <c r="E1743" t="s">
        <v>294</v>
      </c>
      <c r="F1743">
        <v>2</v>
      </c>
      <c r="G1743">
        <v>3</v>
      </c>
      <c r="H1743">
        <v>5</v>
      </c>
      <c r="J1743" s="27">
        <f t="shared" si="166"/>
        <v>17</v>
      </c>
      <c r="K1743">
        <f t="shared" si="163"/>
        <v>10</v>
      </c>
      <c r="L1743" s="27" t="str">
        <f t="shared" si="167"/>
        <v>2021</v>
      </c>
      <c r="M1743" t="str">
        <f t="shared" si="164"/>
        <v>Culto Matutino</v>
      </c>
      <c r="N1743" t="str">
        <f t="shared" si="162"/>
        <v>Berçário</v>
      </c>
      <c r="O1743">
        <f t="shared" si="165"/>
        <v>2</v>
      </c>
      <c r="P1743">
        <f t="shared" si="165"/>
        <v>3</v>
      </c>
      <c r="Q1743">
        <f t="shared" si="165"/>
        <v>5</v>
      </c>
    </row>
    <row r="1744" spans="4:17">
      <c r="E1744" t="s">
        <v>306</v>
      </c>
      <c r="F1744">
        <v>5</v>
      </c>
      <c r="G1744">
        <v>1</v>
      </c>
      <c r="H1744">
        <v>6</v>
      </c>
      <c r="J1744" s="27">
        <f t="shared" si="166"/>
        <v>17</v>
      </c>
      <c r="K1744">
        <f t="shared" si="163"/>
        <v>10</v>
      </c>
      <c r="L1744" s="27" t="str">
        <f t="shared" si="167"/>
        <v>2021</v>
      </c>
      <c r="M1744" t="str">
        <f t="shared" si="164"/>
        <v>Culto Matutino</v>
      </c>
      <c r="N1744" t="str">
        <f t="shared" si="162"/>
        <v>Idosos</v>
      </c>
      <c r="O1744">
        <f t="shared" si="165"/>
        <v>5</v>
      </c>
      <c r="P1744">
        <f t="shared" si="165"/>
        <v>1</v>
      </c>
      <c r="Q1744">
        <f t="shared" si="165"/>
        <v>6</v>
      </c>
    </row>
    <row r="1745" spans="4:17">
      <c r="E1745" t="s">
        <v>300</v>
      </c>
      <c r="F1745">
        <v>1</v>
      </c>
      <c r="G1745">
        <v>2</v>
      </c>
      <c r="H1745">
        <v>3</v>
      </c>
      <c r="J1745" s="27">
        <f t="shared" si="166"/>
        <v>17</v>
      </c>
      <c r="K1745">
        <f t="shared" si="163"/>
        <v>10</v>
      </c>
      <c r="L1745" s="27" t="str">
        <f t="shared" si="167"/>
        <v>2021</v>
      </c>
      <c r="M1745" t="str">
        <f t="shared" si="164"/>
        <v>Culto Matutino</v>
      </c>
      <c r="N1745" t="str">
        <f t="shared" si="162"/>
        <v>Jovem</v>
      </c>
      <c r="O1745">
        <f t="shared" si="165"/>
        <v>1</v>
      </c>
      <c r="P1745">
        <f t="shared" si="165"/>
        <v>2</v>
      </c>
      <c r="Q1745">
        <f t="shared" si="165"/>
        <v>3</v>
      </c>
    </row>
    <row r="1746" spans="4:17">
      <c r="E1746" t="s">
        <v>289</v>
      </c>
      <c r="F1746">
        <v>5</v>
      </c>
      <c r="G1746">
        <v>3</v>
      </c>
      <c r="H1746">
        <v>8</v>
      </c>
      <c r="J1746" s="27">
        <f t="shared" si="166"/>
        <v>17</v>
      </c>
      <c r="K1746">
        <f t="shared" si="163"/>
        <v>10</v>
      </c>
      <c r="L1746" s="27" t="str">
        <f t="shared" si="167"/>
        <v>2021</v>
      </c>
      <c r="M1746" t="str">
        <f t="shared" si="164"/>
        <v>Culto Matutino</v>
      </c>
      <c r="N1746" t="str">
        <f t="shared" si="162"/>
        <v>Junior</v>
      </c>
      <c r="O1746">
        <f t="shared" si="165"/>
        <v>5</v>
      </c>
      <c r="P1746">
        <f t="shared" si="165"/>
        <v>3</v>
      </c>
      <c r="Q1746">
        <f t="shared" si="165"/>
        <v>8</v>
      </c>
    </row>
    <row r="1747" spans="4:17">
      <c r="D1747" t="s">
        <v>329</v>
      </c>
      <c r="F1747">
        <v>29</v>
      </c>
      <c r="G1747">
        <v>13</v>
      </c>
      <c r="H1747">
        <v>42</v>
      </c>
      <c r="J1747" s="27">
        <f t="shared" si="166"/>
        <v>17</v>
      </c>
      <c r="K1747">
        <f t="shared" si="163"/>
        <v>10</v>
      </c>
      <c r="L1747" s="27" t="str">
        <f t="shared" si="167"/>
        <v>2021</v>
      </c>
      <c r="M1747" t="str">
        <f t="shared" si="164"/>
        <v>Culto Matutino Total</v>
      </c>
      <c r="N1747" t="str">
        <f t="shared" si="162"/>
        <v>Total</v>
      </c>
      <c r="O1747">
        <f t="shared" si="165"/>
        <v>29</v>
      </c>
      <c r="P1747">
        <f t="shared" si="165"/>
        <v>13</v>
      </c>
      <c r="Q1747">
        <f t="shared" si="165"/>
        <v>42</v>
      </c>
    </row>
    <row r="1748" spans="4:17">
      <c r="D1748" t="s">
        <v>297</v>
      </c>
      <c r="E1748" t="s">
        <v>303</v>
      </c>
      <c r="F1748">
        <v>2</v>
      </c>
      <c r="G1748">
        <v>4</v>
      </c>
      <c r="H1748">
        <v>6</v>
      </c>
      <c r="J1748" s="27">
        <f t="shared" si="166"/>
        <v>17</v>
      </c>
      <c r="K1748">
        <f t="shared" si="163"/>
        <v>10</v>
      </c>
      <c r="L1748" s="27" t="str">
        <f t="shared" si="167"/>
        <v>2021</v>
      </c>
      <c r="M1748" t="str">
        <f t="shared" si="164"/>
        <v>Culto Noturno</v>
      </c>
      <c r="N1748" t="str">
        <f t="shared" si="162"/>
        <v>Adolescentes</v>
      </c>
      <c r="O1748">
        <f t="shared" si="165"/>
        <v>2</v>
      </c>
      <c r="P1748">
        <f t="shared" si="165"/>
        <v>4</v>
      </c>
      <c r="Q1748">
        <f t="shared" si="165"/>
        <v>6</v>
      </c>
    </row>
    <row r="1749" spans="4:17">
      <c r="E1749" t="s">
        <v>292</v>
      </c>
      <c r="F1749">
        <v>2</v>
      </c>
      <c r="G1749">
        <v>7</v>
      </c>
      <c r="H1749">
        <v>9</v>
      </c>
      <c r="J1749" s="27">
        <f t="shared" si="166"/>
        <v>17</v>
      </c>
      <c r="K1749">
        <f t="shared" si="163"/>
        <v>10</v>
      </c>
      <c r="L1749" s="27" t="str">
        <f t="shared" si="167"/>
        <v>2021</v>
      </c>
      <c r="M1749" t="str">
        <f t="shared" si="164"/>
        <v>Culto Noturno</v>
      </c>
      <c r="N1749" t="str">
        <f t="shared" si="162"/>
        <v>Adultos</v>
      </c>
      <c r="O1749">
        <f t="shared" si="165"/>
        <v>2</v>
      </c>
      <c r="P1749">
        <f t="shared" si="165"/>
        <v>7</v>
      </c>
      <c r="Q1749">
        <f t="shared" si="165"/>
        <v>9</v>
      </c>
    </row>
    <row r="1750" spans="4:17">
      <c r="E1750" t="s">
        <v>294</v>
      </c>
      <c r="F1750">
        <v>2</v>
      </c>
      <c r="G1750">
        <v>1</v>
      </c>
      <c r="H1750">
        <v>3</v>
      </c>
      <c r="J1750" s="27">
        <f t="shared" si="166"/>
        <v>17</v>
      </c>
      <c r="K1750">
        <f t="shared" si="163"/>
        <v>10</v>
      </c>
      <c r="L1750" s="27" t="str">
        <f t="shared" si="167"/>
        <v>2021</v>
      </c>
      <c r="M1750" t="str">
        <f t="shared" si="164"/>
        <v>Culto Noturno</v>
      </c>
      <c r="N1750" t="str">
        <f t="shared" si="162"/>
        <v>Berçário</v>
      </c>
      <c r="O1750">
        <f t="shared" si="165"/>
        <v>2</v>
      </c>
      <c r="P1750">
        <f t="shared" si="165"/>
        <v>1</v>
      </c>
      <c r="Q1750">
        <f t="shared" si="165"/>
        <v>3</v>
      </c>
    </row>
    <row r="1751" spans="4:17">
      <c r="E1751" t="s">
        <v>306</v>
      </c>
      <c r="F1751">
        <v>3</v>
      </c>
      <c r="G1751">
        <v>2</v>
      </c>
      <c r="H1751">
        <v>5</v>
      </c>
      <c r="J1751" s="27">
        <f t="shared" si="166"/>
        <v>17</v>
      </c>
      <c r="K1751">
        <f t="shared" si="163"/>
        <v>10</v>
      </c>
      <c r="L1751" s="27" t="str">
        <f t="shared" si="167"/>
        <v>2021</v>
      </c>
      <c r="M1751" t="str">
        <f t="shared" si="164"/>
        <v>Culto Noturno</v>
      </c>
      <c r="N1751" t="str">
        <f t="shared" si="162"/>
        <v>Idosos</v>
      </c>
      <c r="O1751">
        <f t="shared" si="165"/>
        <v>3</v>
      </c>
      <c r="P1751">
        <f t="shared" si="165"/>
        <v>2</v>
      </c>
      <c r="Q1751">
        <f t="shared" si="165"/>
        <v>5</v>
      </c>
    </row>
    <row r="1752" spans="4:17">
      <c r="E1752" t="s">
        <v>300</v>
      </c>
      <c r="F1752">
        <v>4</v>
      </c>
      <c r="G1752">
        <v>2</v>
      </c>
      <c r="H1752">
        <v>6</v>
      </c>
      <c r="J1752" s="27">
        <f t="shared" si="166"/>
        <v>17</v>
      </c>
      <c r="K1752">
        <f t="shared" si="163"/>
        <v>10</v>
      </c>
      <c r="L1752" s="27" t="str">
        <f t="shared" si="167"/>
        <v>2021</v>
      </c>
      <c r="M1752" t="str">
        <f t="shared" si="164"/>
        <v>Culto Noturno</v>
      </c>
      <c r="N1752" t="str">
        <f t="shared" si="162"/>
        <v>Jovem</v>
      </c>
      <c r="O1752">
        <f t="shared" si="165"/>
        <v>4</v>
      </c>
      <c r="P1752">
        <f t="shared" si="165"/>
        <v>2</v>
      </c>
      <c r="Q1752">
        <f t="shared" si="165"/>
        <v>6</v>
      </c>
    </row>
    <row r="1753" spans="4:17">
      <c r="E1753" t="s">
        <v>289</v>
      </c>
      <c r="F1753">
        <v>3</v>
      </c>
      <c r="G1753">
        <v>5</v>
      </c>
      <c r="H1753">
        <v>8</v>
      </c>
      <c r="J1753" s="27">
        <f t="shared" si="166"/>
        <v>17</v>
      </c>
      <c r="K1753">
        <f t="shared" si="163"/>
        <v>10</v>
      </c>
      <c r="L1753" s="27" t="str">
        <f t="shared" si="167"/>
        <v>2021</v>
      </c>
      <c r="M1753" t="str">
        <f t="shared" si="164"/>
        <v>Culto Noturno</v>
      </c>
      <c r="N1753" t="str">
        <f t="shared" si="162"/>
        <v>Junior</v>
      </c>
      <c r="O1753">
        <f t="shared" si="165"/>
        <v>3</v>
      </c>
      <c r="P1753">
        <f t="shared" si="165"/>
        <v>5</v>
      </c>
      <c r="Q1753">
        <f t="shared" si="165"/>
        <v>8</v>
      </c>
    </row>
    <row r="1754" spans="4:17">
      <c r="D1754" t="s">
        <v>330</v>
      </c>
      <c r="F1754">
        <v>16</v>
      </c>
      <c r="G1754">
        <v>21</v>
      </c>
      <c r="H1754">
        <v>37</v>
      </c>
      <c r="J1754" s="27">
        <f t="shared" si="166"/>
        <v>17</v>
      </c>
      <c r="K1754">
        <f t="shared" si="163"/>
        <v>10</v>
      </c>
      <c r="L1754" s="27" t="str">
        <f t="shared" si="167"/>
        <v>2021</v>
      </c>
      <c r="M1754" t="str">
        <f t="shared" si="164"/>
        <v>Culto Noturno Total</v>
      </c>
      <c r="N1754" t="str">
        <f t="shared" si="162"/>
        <v>Total</v>
      </c>
      <c r="O1754">
        <f t="shared" si="165"/>
        <v>16</v>
      </c>
      <c r="P1754">
        <f t="shared" si="165"/>
        <v>21</v>
      </c>
      <c r="Q1754">
        <f t="shared" si="165"/>
        <v>37</v>
      </c>
    </row>
    <row r="1755" spans="4:17">
      <c r="D1755" t="s">
        <v>305</v>
      </c>
      <c r="E1755" t="s">
        <v>303</v>
      </c>
      <c r="F1755">
        <v>3</v>
      </c>
      <c r="G1755">
        <v>2</v>
      </c>
      <c r="H1755">
        <v>5</v>
      </c>
      <c r="J1755" s="27">
        <f t="shared" si="166"/>
        <v>17</v>
      </c>
      <c r="K1755">
        <f t="shared" si="163"/>
        <v>10</v>
      </c>
      <c r="L1755" s="27" t="str">
        <f t="shared" si="167"/>
        <v>2021</v>
      </c>
      <c r="M1755" t="str">
        <f t="shared" si="164"/>
        <v>EBD</v>
      </c>
      <c r="N1755" t="str">
        <f t="shared" si="162"/>
        <v>Adolescentes</v>
      </c>
      <c r="O1755">
        <f t="shared" si="165"/>
        <v>3</v>
      </c>
      <c r="P1755">
        <f t="shared" si="165"/>
        <v>2</v>
      </c>
      <c r="Q1755">
        <f t="shared" si="165"/>
        <v>5</v>
      </c>
    </row>
    <row r="1756" spans="4:17">
      <c r="E1756" t="s">
        <v>292</v>
      </c>
      <c r="F1756">
        <v>9</v>
      </c>
      <c r="G1756">
        <v>2</v>
      </c>
      <c r="H1756">
        <v>11</v>
      </c>
      <c r="J1756" s="27">
        <f t="shared" si="166"/>
        <v>17</v>
      </c>
      <c r="K1756">
        <f t="shared" si="163"/>
        <v>10</v>
      </c>
      <c r="L1756" s="27" t="str">
        <f t="shared" si="167"/>
        <v>2021</v>
      </c>
      <c r="M1756" t="str">
        <f t="shared" si="164"/>
        <v>EBD</v>
      </c>
      <c r="N1756" t="str">
        <f t="shared" si="162"/>
        <v>Adultos</v>
      </c>
      <c r="O1756">
        <f t="shared" si="165"/>
        <v>9</v>
      </c>
      <c r="P1756">
        <f t="shared" si="165"/>
        <v>2</v>
      </c>
      <c r="Q1756">
        <f t="shared" si="165"/>
        <v>11</v>
      </c>
    </row>
    <row r="1757" spans="4:17">
      <c r="E1757" t="s">
        <v>294</v>
      </c>
      <c r="F1757">
        <v>2</v>
      </c>
      <c r="G1757">
        <v>3</v>
      </c>
      <c r="H1757">
        <v>5</v>
      </c>
      <c r="J1757" s="27">
        <f t="shared" si="166"/>
        <v>17</v>
      </c>
      <c r="K1757">
        <f t="shared" si="163"/>
        <v>10</v>
      </c>
      <c r="L1757" s="27" t="str">
        <f t="shared" si="167"/>
        <v>2021</v>
      </c>
      <c r="M1757" t="str">
        <f t="shared" si="164"/>
        <v>EBD</v>
      </c>
      <c r="N1757" t="str">
        <f t="shared" si="162"/>
        <v>Berçário</v>
      </c>
      <c r="O1757">
        <f t="shared" si="165"/>
        <v>2</v>
      </c>
      <c r="P1757">
        <f t="shared" si="165"/>
        <v>3</v>
      </c>
      <c r="Q1757">
        <f t="shared" si="165"/>
        <v>5</v>
      </c>
    </row>
    <row r="1758" spans="4:17">
      <c r="E1758" t="s">
        <v>306</v>
      </c>
      <c r="F1758">
        <v>1</v>
      </c>
      <c r="G1758">
        <v>1</v>
      </c>
      <c r="H1758">
        <v>2</v>
      </c>
      <c r="J1758" s="27">
        <f t="shared" si="166"/>
        <v>17</v>
      </c>
      <c r="K1758">
        <f t="shared" si="163"/>
        <v>10</v>
      </c>
      <c r="L1758" s="27" t="str">
        <f t="shared" si="167"/>
        <v>2021</v>
      </c>
      <c r="M1758" t="str">
        <f t="shared" si="164"/>
        <v>EBD</v>
      </c>
      <c r="N1758" t="str">
        <f t="shared" si="162"/>
        <v>Idosos</v>
      </c>
      <c r="O1758">
        <f t="shared" si="165"/>
        <v>1</v>
      </c>
      <c r="P1758">
        <f t="shared" si="165"/>
        <v>1</v>
      </c>
      <c r="Q1758">
        <f t="shared" si="165"/>
        <v>2</v>
      </c>
    </row>
    <row r="1759" spans="4:17">
      <c r="E1759" t="s">
        <v>300</v>
      </c>
      <c r="F1759">
        <v>3</v>
      </c>
      <c r="G1759">
        <v>4</v>
      </c>
      <c r="H1759">
        <v>7</v>
      </c>
      <c r="J1759" s="27">
        <f t="shared" si="166"/>
        <v>17</v>
      </c>
      <c r="K1759">
        <f t="shared" si="163"/>
        <v>10</v>
      </c>
      <c r="L1759" s="27" t="str">
        <f t="shared" si="167"/>
        <v>2021</v>
      </c>
      <c r="M1759" t="str">
        <f t="shared" si="164"/>
        <v>EBD</v>
      </c>
      <c r="N1759" t="str">
        <f t="shared" si="162"/>
        <v>Jovem</v>
      </c>
      <c r="O1759">
        <f t="shared" si="165"/>
        <v>3</v>
      </c>
      <c r="P1759">
        <f t="shared" si="165"/>
        <v>4</v>
      </c>
      <c r="Q1759">
        <f t="shared" si="165"/>
        <v>7</v>
      </c>
    </row>
    <row r="1760" spans="4:17">
      <c r="E1760" t="s">
        <v>289</v>
      </c>
      <c r="F1760">
        <v>2</v>
      </c>
      <c r="G1760">
        <v>4</v>
      </c>
      <c r="H1760">
        <v>6</v>
      </c>
      <c r="J1760" s="27">
        <f t="shared" si="166"/>
        <v>17</v>
      </c>
      <c r="K1760">
        <f t="shared" si="163"/>
        <v>10</v>
      </c>
      <c r="L1760" s="27" t="str">
        <f t="shared" si="167"/>
        <v>2021</v>
      </c>
      <c r="M1760" t="str">
        <f t="shared" si="164"/>
        <v>EBD</v>
      </c>
      <c r="N1760" t="str">
        <f t="shared" si="162"/>
        <v>Junior</v>
      </c>
      <c r="O1760">
        <f t="shared" si="165"/>
        <v>2</v>
      </c>
      <c r="P1760">
        <f t="shared" si="165"/>
        <v>4</v>
      </c>
      <c r="Q1760">
        <f t="shared" si="165"/>
        <v>6</v>
      </c>
    </row>
    <row r="1761" spans="3:17">
      <c r="D1761" t="s">
        <v>331</v>
      </c>
      <c r="F1761">
        <v>20</v>
      </c>
      <c r="G1761">
        <v>16</v>
      </c>
      <c r="H1761">
        <v>36</v>
      </c>
      <c r="J1761" s="27">
        <f t="shared" si="166"/>
        <v>17</v>
      </c>
      <c r="K1761">
        <f t="shared" si="163"/>
        <v>10</v>
      </c>
      <c r="L1761" s="27" t="str">
        <f t="shared" si="167"/>
        <v>2021</v>
      </c>
      <c r="M1761" t="str">
        <f t="shared" si="164"/>
        <v>EBD Total</v>
      </c>
      <c r="N1761" t="str">
        <f t="shared" si="162"/>
        <v>Total</v>
      </c>
      <c r="O1761">
        <f t="shared" si="165"/>
        <v>20</v>
      </c>
      <c r="P1761">
        <f t="shared" si="165"/>
        <v>16</v>
      </c>
      <c r="Q1761">
        <f t="shared" si="165"/>
        <v>36</v>
      </c>
    </row>
    <row r="1762" spans="3:17">
      <c r="D1762" t="s">
        <v>304</v>
      </c>
      <c r="E1762" t="s">
        <v>303</v>
      </c>
      <c r="F1762">
        <v>2</v>
      </c>
      <c r="G1762">
        <v>3</v>
      </c>
      <c r="H1762">
        <v>5</v>
      </c>
      <c r="J1762" s="27">
        <f t="shared" si="166"/>
        <v>17</v>
      </c>
      <c r="K1762">
        <f t="shared" si="163"/>
        <v>10</v>
      </c>
      <c r="L1762" s="27" t="str">
        <f t="shared" si="167"/>
        <v>2021</v>
      </c>
      <c r="M1762" t="str">
        <f t="shared" si="164"/>
        <v>Reunião</v>
      </c>
      <c r="N1762" t="str">
        <f t="shared" si="162"/>
        <v>Adolescentes</v>
      </c>
      <c r="O1762">
        <f t="shared" si="165"/>
        <v>2</v>
      </c>
      <c r="P1762">
        <f t="shared" si="165"/>
        <v>3</v>
      </c>
      <c r="Q1762">
        <f t="shared" si="165"/>
        <v>5</v>
      </c>
    </row>
    <row r="1763" spans="3:17">
      <c r="E1763" t="s">
        <v>292</v>
      </c>
      <c r="F1763">
        <v>6</v>
      </c>
      <c r="G1763">
        <v>5</v>
      </c>
      <c r="H1763">
        <v>11</v>
      </c>
      <c r="J1763" s="27">
        <f t="shared" si="166"/>
        <v>17</v>
      </c>
      <c r="K1763">
        <f t="shared" si="163"/>
        <v>10</v>
      </c>
      <c r="L1763" s="27" t="str">
        <f t="shared" si="167"/>
        <v>2021</v>
      </c>
      <c r="M1763" t="str">
        <f t="shared" si="164"/>
        <v>Reunião</v>
      </c>
      <c r="N1763" t="str">
        <f t="shared" si="162"/>
        <v>Adultos</v>
      </c>
      <c r="O1763">
        <f t="shared" si="165"/>
        <v>6</v>
      </c>
      <c r="P1763">
        <f t="shared" si="165"/>
        <v>5</v>
      </c>
      <c r="Q1763">
        <f t="shared" si="165"/>
        <v>11</v>
      </c>
    </row>
    <row r="1764" spans="3:17">
      <c r="E1764" t="s">
        <v>294</v>
      </c>
      <c r="F1764">
        <v>1</v>
      </c>
      <c r="G1764">
        <v>1</v>
      </c>
      <c r="H1764">
        <v>2</v>
      </c>
      <c r="J1764" s="27">
        <f t="shared" si="166"/>
        <v>17</v>
      </c>
      <c r="K1764">
        <f t="shared" si="163"/>
        <v>10</v>
      </c>
      <c r="L1764" s="27" t="str">
        <f t="shared" si="167"/>
        <v>2021</v>
      </c>
      <c r="M1764" t="str">
        <f t="shared" si="164"/>
        <v>Reunião</v>
      </c>
      <c r="N1764" t="str">
        <f t="shared" si="162"/>
        <v>Berçário</v>
      </c>
      <c r="O1764">
        <f t="shared" si="165"/>
        <v>1</v>
      </c>
      <c r="P1764">
        <f t="shared" si="165"/>
        <v>1</v>
      </c>
      <c r="Q1764">
        <f t="shared" si="165"/>
        <v>2</v>
      </c>
    </row>
    <row r="1765" spans="3:17">
      <c r="E1765" t="s">
        <v>306</v>
      </c>
      <c r="F1765">
        <v>1</v>
      </c>
      <c r="G1765">
        <v>3</v>
      </c>
      <c r="H1765">
        <v>4</v>
      </c>
      <c r="J1765" s="27">
        <f t="shared" si="166"/>
        <v>17</v>
      </c>
      <c r="K1765">
        <f t="shared" si="163"/>
        <v>10</v>
      </c>
      <c r="L1765" s="27" t="str">
        <f t="shared" si="167"/>
        <v>2021</v>
      </c>
      <c r="M1765" t="str">
        <f t="shared" si="164"/>
        <v>Reunião</v>
      </c>
      <c r="N1765" t="str">
        <f t="shared" si="162"/>
        <v>Idosos</v>
      </c>
      <c r="O1765">
        <f t="shared" si="165"/>
        <v>1</v>
      </c>
      <c r="P1765">
        <f t="shared" si="165"/>
        <v>3</v>
      </c>
      <c r="Q1765">
        <f t="shared" si="165"/>
        <v>4</v>
      </c>
    </row>
    <row r="1766" spans="3:17">
      <c r="E1766" t="s">
        <v>300</v>
      </c>
      <c r="F1766">
        <v>6</v>
      </c>
      <c r="G1766">
        <v>2</v>
      </c>
      <c r="H1766">
        <v>8</v>
      </c>
      <c r="J1766" s="27">
        <f t="shared" si="166"/>
        <v>17</v>
      </c>
      <c r="K1766">
        <f t="shared" si="163"/>
        <v>10</v>
      </c>
      <c r="L1766" s="27" t="str">
        <f t="shared" si="167"/>
        <v>2021</v>
      </c>
      <c r="M1766" t="str">
        <f t="shared" si="164"/>
        <v>Reunião</v>
      </c>
      <c r="N1766" t="str">
        <f t="shared" si="162"/>
        <v>Jovem</v>
      </c>
      <c r="O1766">
        <f t="shared" si="165"/>
        <v>6</v>
      </c>
      <c r="P1766">
        <f t="shared" si="165"/>
        <v>2</v>
      </c>
      <c r="Q1766">
        <f t="shared" si="165"/>
        <v>8</v>
      </c>
    </row>
    <row r="1767" spans="3:17">
      <c r="E1767" t="s">
        <v>289</v>
      </c>
      <c r="F1767">
        <v>6</v>
      </c>
      <c r="G1767">
        <v>2</v>
      </c>
      <c r="H1767">
        <v>8</v>
      </c>
      <c r="J1767" s="27">
        <f t="shared" si="166"/>
        <v>17</v>
      </c>
      <c r="K1767">
        <f t="shared" si="163"/>
        <v>10</v>
      </c>
      <c r="L1767" s="27" t="str">
        <f t="shared" si="167"/>
        <v>2021</v>
      </c>
      <c r="M1767" t="str">
        <f t="shared" si="164"/>
        <v>Reunião</v>
      </c>
      <c r="N1767" t="str">
        <f t="shared" si="162"/>
        <v>Junior</v>
      </c>
      <c r="O1767">
        <f t="shared" si="165"/>
        <v>6</v>
      </c>
      <c r="P1767">
        <f t="shared" si="165"/>
        <v>2</v>
      </c>
      <c r="Q1767">
        <f t="shared" si="165"/>
        <v>8</v>
      </c>
    </row>
    <row r="1768" spans="3:17">
      <c r="D1768" t="s">
        <v>332</v>
      </c>
      <c r="F1768">
        <v>22</v>
      </c>
      <c r="G1768">
        <v>16</v>
      </c>
      <c r="H1768">
        <v>38</v>
      </c>
      <c r="J1768" s="27">
        <f t="shared" si="166"/>
        <v>17</v>
      </c>
      <c r="K1768">
        <f t="shared" si="163"/>
        <v>10</v>
      </c>
      <c r="L1768" s="27" t="str">
        <f t="shared" si="167"/>
        <v>2021</v>
      </c>
      <c r="M1768" t="str">
        <f t="shared" si="164"/>
        <v>Reunião Total</v>
      </c>
      <c r="N1768" t="str">
        <f t="shared" si="162"/>
        <v>Total</v>
      </c>
      <c r="O1768">
        <f t="shared" si="165"/>
        <v>22</v>
      </c>
      <c r="P1768">
        <f t="shared" si="165"/>
        <v>16</v>
      </c>
      <c r="Q1768">
        <f t="shared" si="165"/>
        <v>38</v>
      </c>
    </row>
    <row r="1769" spans="3:17">
      <c r="C1769">
        <v>24</v>
      </c>
      <c r="D1769" t="s">
        <v>299</v>
      </c>
      <c r="E1769" t="s">
        <v>303</v>
      </c>
      <c r="F1769">
        <v>3</v>
      </c>
      <c r="G1769">
        <v>3</v>
      </c>
      <c r="H1769">
        <v>6</v>
      </c>
      <c r="J1769" s="27">
        <f t="shared" si="166"/>
        <v>24</v>
      </c>
      <c r="K1769">
        <f t="shared" si="163"/>
        <v>10</v>
      </c>
      <c r="L1769" s="27" t="str">
        <f t="shared" si="167"/>
        <v>2021</v>
      </c>
      <c r="M1769" t="str">
        <f t="shared" si="164"/>
        <v>Assembléia Extraordinária</v>
      </c>
      <c r="N1769" t="str">
        <f t="shared" si="162"/>
        <v>Adolescentes</v>
      </c>
      <c r="O1769">
        <f t="shared" si="165"/>
        <v>3</v>
      </c>
      <c r="P1769">
        <f t="shared" si="165"/>
        <v>3</v>
      </c>
      <c r="Q1769">
        <f t="shared" si="165"/>
        <v>6</v>
      </c>
    </row>
    <row r="1770" spans="3:17">
      <c r="E1770" t="s">
        <v>292</v>
      </c>
      <c r="F1770">
        <v>9</v>
      </c>
      <c r="G1770">
        <v>1</v>
      </c>
      <c r="H1770">
        <v>10</v>
      </c>
      <c r="J1770" s="27">
        <f t="shared" si="166"/>
        <v>24</v>
      </c>
      <c r="K1770">
        <f t="shared" si="163"/>
        <v>10</v>
      </c>
      <c r="L1770" s="27" t="str">
        <f t="shared" si="167"/>
        <v>2021</v>
      </c>
      <c r="M1770" t="str">
        <f t="shared" si="164"/>
        <v>Assembléia Extraordinária</v>
      </c>
      <c r="N1770" t="str">
        <f t="shared" si="162"/>
        <v>Adultos</v>
      </c>
      <c r="O1770">
        <f t="shared" si="165"/>
        <v>9</v>
      </c>
      <c r="P1770">
        <f t="shared" si="165"/>
        <v>1</v>
      </c>
      <c r="Q1770">
        <f t="shared" si="165"/>
        <v>10</v>
      </c>
    </row>
    <row r="1771" spans="3:17">
      <c r="E1771" t="s">
        <v>294</v>
      </c>
      <c r="F1771">
        <v>1</v>
      </c>
      <c r="G1771">
        <v>2</v>
      </c>
      <c r="H1771">
        <v>3</v>
      </c>
      <c r="J1771" s="27">
        <f t="shared" si="166"/>
        <v>24</v>
      </c>
      <c r="K1771">
        <f t="shared" si="163"/>
        <v>10</v>
      </c>
      <c r="L1771" s="27" t="str">
        <f t="shared" si="167"/>
        <v>2021</v>
      </c>
      <c r="M1771" t="str">
        <f t="shared" si="164"/>
        <v>Assembléia Extraordinária</v>
      </c>
      <c r="N1771" t="str">
        <f t="shared" si="162"/>
        <v>Berçário</v>
      </c>
      <c r="O1771">
        <f t="shared" si="165"/>
        <v>1</v>
      </c>
      <c r="P1771">
        <f t="shared" si="165"/>
        <v>2</v>
      </c>
      <c r="Q1771">
        <f t="shared" si="165"/>
        <v>3</v>
      </c>
    </row>
    <row r="1772" spans="3:17">
      <c r="E1772" t="s">
        <v>306</v>
      </c>
      <c r="F1772">
        <v>5</v>
      </c>
      <c r="G1772">
        <v>2</v>
      </c>
      <c r="H1772">
        <v>7</v>
      </c>
      <c r="J1772" s="27">
        <f t="shared" si="166"/>
        <v>24</v>
      </c>
      <c r="K1772">
        <f t="shared" si="163"/>
        <v>10</v>
      </c>
      <c r="L1772" s="27" t="str">
        <f t="shared" si="167"/>
        <v>2021</v>
      </c>
      <c r="M1772" t="str">
        <f t="shared" si="164"/>
        <v>Assembléia Extraordinária</v>
      </c>
      <c r="N1772" t="str">
        <f t="shared" si="162"/>
        <v>Idosos</v>
      </c>
      <c r="O1772">
        <f t="shared" si="165"/>
        <v>5</v>
      </c>
      <c r="P1772">
        <f t="shared" si="165"/>
        <v>2</v>
      </c>
      <c r="Q1772">
        <f t="shared" si="165"/>
        <v>7</v>
      </c>
    </row>
    <row r="1773" spans="3:17">
      <c r="E1773" t="s">
        <v>300</v>
      </c>
      <c r="F1773">
        <v>5</v>
      </c>
      <c r="G1773">
        <v>1</v>
      </c>
      <c r="H1773">
        <v>6</v>
      </c>
      <c r="J1773" s="27">
        <f t="shared" si="166"/>
        <v>24</v>
      </c>
      <c r="K1773">
        <f t="shared" si="163"/>
        <v>10</v>
      </c>
      <c r="L1773" s="27" t="str">
        <f t="shared" si="167"/>
        <v>2021</v>
      </c>
      <c r="M1773" t="str">
        <f t="shared" si="164"/>
        <v>Assembléia Extraordinária</v>
      </c>
      <c r="N1773" t="str">
        <f t="shared" si="162"/>
        <v>Jovem</v>
      </c>
      <c r="O1773">
        <f t="shared" si="165"/>
        <v>5</v>
      </c>
      <c r="P1773">
        <f t="shared" si="165"/>
        <v>1</v>
      </c>
      <c r="Q1773">
        <f t="shared" si="165"/>
        <v>6</v>
      </c>
    </row>
    <row r="1774" spans="3:17">
      <c r="E1774" t="s">
        <v>289</v>
      </c>
      <c r="F1774">
        <v>4</v>
      </c>
      <c r="G1774">
        <v>4</v>
      </c>
      <c r="H1774">
        <v>8</v>
      </c>
      <c r="J1774" s="27">
        <f t="shared" si="166"/>
        <v>24</v>
      </c>
      <c r="K1774">
        <f t="shared" si="163"/>
        <v>10</v>
      </c>
      <c r="L1774" s="27" t="str">
        <f t="shared" si="167"/>
        <v>2021</v>
      </c>
      <c r="M1774" t="str">
        <f t="shared" si="164"/>
        <v>Assembléia Extraordinária</v>
      </c>
      <c r="N1774" t="str">
        <f t="shared" si="162"/>
        <v>Junior</v>
      </c>
      <c r="O1774">
        <f t="shared" si="165"/>
        <v>4</v>
      </c>
      <c r="P1774">
        <f t="shared" si="165"/>
        <v>4</v>
      </c>
      <c r="Q1774">
        <f t="shared" si="165"/>
        <v>8</v>
      </c>
    </row>
    <row r="1775" spans="3:17">
      <c r="D1775" t="s">
        <v>327</v>
      </c>
      <c r="F1775">
        <v>27</v>
      </c>
      <c r="G1775">
        <v>13</v>
      </c>
      <c r="H1775">
        <v>40</v>
      </c>
      <c r="J1775" s="27">
        <f t="shared" si="166"/>
        <v>24</v>
      </c>
      <c r="K1775">
        <f t="shared" si="163"/>
        <v>10</v>
      </c>
      <c r="L1775" s="27" t="str">
        <f t="shared" si="167"/>
        <v>2021</v>
      </c>
      <c r="M1775" t="str">
        <f t="shared" si="164"/>
        <v>Assembléia Extraordinária Total</v>
      </c>
      <c r="N1775" t="str">
        <f t="shared" si="162"/>
        <v>Total</v>
      </c>
      <c r="O1775">
        <f t="shared" si="165"/>
        <v>27</v>
      </c>
      <c r="P1775">
        <f t="shared" si="165"/>
        <v>13</v>
      </c>
      <c r="Q1775">
        <f t="shared" si="165"/>
        <v>40</v>
      </c>
    </row>
    <row r="1776" spans="3:17">
      <c r="D1776" t="s">
        <v>298</v>
      </c>
      <c r="E1776" t="s">
        <v>303</v>
      </c>
      <c r="F1776">
        <v>5</v>
      </c>
      <c r="G1776">
        <v>4</v>
      </c>
      <c r="H1776">
        <v>9</v>
      </c>
      <c r="J1776" s="27">
        <f t="shared" si="166"/>
        <v>24</v>
      </c>
      <c r="K1776">
        <f t="shared" si="163"/>
        <v>10</v>
      </c>
      <c r="L1776" s="27" t="str">
        <f t="shared" si="167"/>
        <v>2021</v>
      </c>
      <c r="M1776" t="str">
        <f t="shared" si="164"/>
        <v>Assembléia Ordinária</v>
      </c>
      <c r="N1776" t="str">
        <f t="shared" si="162"/>
        <v>Adolescentes</v>
      </c>
      <c r="O1776">
        <f t="shared" si="165"/>
        <v>5</v>
      </c>
      <c r="P1776">
        <f t="shared" si="165"/>
        <v>4</v>
      </c>
      <c r="Q1776">
        <f t="shared" si="165"/>
        <v>9</v>
      </c>
    </row>
    <row r="1777" spans="4:17">
      <c r="E1777" t="s">
        <v>292</v>
      </c>
      <c r="F1777">
        <v>3</v>
      </c>
      <c r="G1777">
        <v>7</v>
      </c>
      <c r="H1777">
        <v>10</v>
      </c>
      <c r="J1777" s="27">
        <f t="shared" si="166"/>
        <v>24</v>
      </c>
      <c r="K1777">
        <f t="shared" si="163"/>
        <v>10</v>
      </c>
      <c r="L1777" s="27" t="str">
        <f t="shared" si="167"/>
        <v>2021</v>
      </c>
      <c r="M1777" t="str">
        <f t="shared" si="164"/>
        <v>Assembléia Ordinária</v>
      </c>
      <c r="N1777" t="str">
        <f t="shared" si="162"/>
        <v>Adultos</v>
      </c>
      <c r="O1777">
        <f t="shared" si="165"/>
        <v>3</v>
      </c>
      <c r="P1777">
        <f t="shared" si="165"/>
        <v>7</v>
      </c>
      <c r="Q1777">
        <f t="shared" si="165"/>
        <v>10</v>
      </c>
    </row>
    <row r="1778" spans="4:17">
      <c r="E1778" t="s">
        <v>294</v>
      </c>
      <c r="F1778">
        <v>2</v>
      </c>
      <c r="G1778">
        <v>3</v>
      </c>
      <c r="H1778">
        <v>5</v>
      </c>
      <c r="J1778" s="27">
        <f t="shared" si="166"/>
        <v>24</v>
      </c>
      <c r="K1778">
        <f t="shared" si="163"/>
        <v>10</v>
      </c>
      <c r="L1778" s="27" t="str">
        <f t="shared" si="167"/>
        <v>2021</v>
      </c>
      <c r="M1778" t="str">
        <f t="shared" si="164"/>
        <v>Assembléia Ordinária</v>
      </c>
      <c r="N1778" t="str">
        <f t="shared" si="162"/>
        <v>Berçário</v>
      </c>
      <c r="O1778">
        <f t="shared" si="165"/>
        <v>2</v>
      </c>
      <c r="P1778">
        <f t="shared" si="165"/>
        <v>3</v>
      </c>
      <c r="Q1778">
        <f t="shared" si="165"/>
        <v>5</v>
      </c>
    </row>
    <row r="1779" spans="4:17">
      <c r="E1779" t="s">
        <v>306</v>
      </c>
      <c r="F1779">
        <v>1</v>
      </c>
      <c r="G1779">
        <v>2</v>
      </c>
      <c r="H1779">
        <v>3</v>
      </c>
      <c r="J1779" s="27">
        <f t="shared" si="166"/>
        <v>24</v>
      </c>
      <c r="K1779">
        <f t="shared" si="163"/>
        <v>10</v>
      </c>
      <c r="L1779" s="27" t="str">
        <f t="shared" si="167"/>
        <v>2021</v>
      </c>
      <c r="M1779" t="str">
        <f t="shared" si="164"/>
        <v>Assembléia Ordinária</v>
      </c>
      <c r="N1779" t="str">
        <f t="shared" si="162"/>
        <v>Idosos</v>
      </c>
      <c r="O1779">
        <f t="shared" si="165"/>
        <v>1</v>
      </c>
      <c r="P1779">
        <f t="shared" si="165"/>
        <v>2</v>
      </c>
      <c r="Q1779">
        <f t="shared" si="165"/>
        <v>3</v>
      </c>
    </row>
    <row r="1780" spans="4:17">
      <c r="E1780" t="s">
        <v>300</v>
      </c>
      <c r="F1780">
        <v>2</v>
      </c>
      <c r="G1780">
        <v>3</v>
      </c>
      <c r="H1780">
        <v>5</v>
      </c>
      <c r="J1780" s="27">
        <f t="shared" si="166"/>
        <v>24</v>
      </c>
      <c r="K1780">
        <f t="shared" si="163"/>
        <v>10</v>
      </c>
      <c r="L1780" s="27" t="str">
        <f t="shared" si="167"/>
        <v>2021</v>
      </c>
      <c r="M1780" t="str">
        <f t="shared" si="164"/>
        <v>Assembléia Ordinária</v>
      </c>
      <c r="N1780" t="str">
        <f t="shared" si="162"/>
        <v>Jovem</v>
      </c>
      <c r="O1780">
        <f t="shared" si="165"/>
        <v>2</v>
      </c>
      <c r="P1780">
        <f t="shared" si="165"/>
        <v>3</v>
      </c>
      <c r="Q1780">
        <f t="shared" si="165"/>
        <v>5</v>
      </c>
    </row>
    <row r="1781" spans="4:17">
      <c r="E1781" t="s">
        <v>289</v>
      </c>
      <c r="F1781">
        <v>6</v>
      </c>
      <c r="G1781">
        <v>1</v>
      </c>
      <c r="H1781">
        <v>7</v>
      </c>
      <c r="J1781" s="27">
        <f t="shared" si="166"/>
        <v>24</v>
      </c>
      <c r="K1781">
        <f t="shared" si="163"/>
        <v>10</v>
      </c>
      <c r="L1781" s="27" t="str">
        <f t="shared" si="167"/>
        <v>2021</v>
      </c>
      <c r="M1781" t="str">
        <f t="shared" si="164"/>
        <v>Assembléia Ordinária</v>
      </c>
      <c r="N1781" t="str">
        <f t="shared" si="162"/>
        <v>Junior</v>
      </c>
      <c r="O1781">
        <f t="shared" si="165"/>
        <v>6</v>
      </c>
      <c r="P1781">
        <f t="shared" si="165"/>
        <v>1</v>
      </c>
      <c r="Q1781">
        <f t="shared" si="165"/>
        <v>7</v>
      </c>
    </row>
    <row r="1782" spans="4:17">
      <c r="D1782" t="s">
        <v>328</v>
      </c>
      <c r="F1782">
        <v>19</v>
      </c>
      <c r="G1782">
        <v>20</v>
      </c>
      <c r="H1782">
        <v>39</v>
      </c>
      <c r="J1782" s="27">
        <f t="shared" si="166"/>
        <v>24</v>
      </c>
      <c r="K1782">
        <f t="shared" si="163"/>
        <v>10</v>
      </c>
      <c r="L1782" s="27" t="str">
        <f t="shared" si="167"/>
        <v>2021</v>
      </c>
      <c r="M1782" t="str">
        <f t="shared" si="164"/>
        <v>Assembléia Ordinária Total</v>
      </c>
      <c r="N1782" t="str">
        <f t="shared" si="162"/>
        <v>Total</v>
      </c>
      <c r="O1782">
        <f t="shared" si="165"/>
        <v>19</v>
      </c>
      <c r="P1782">
        <f t="shared" si="165"/>
        <v>20</v>
      </c>
      <c r="Q1782">
        <f t="shared" si="165"/>
        <v>39</v>
      </c>
    </row>
    <row r="1783" spans="4:17">
      <c r="D1783" t="s">
        <v>296</v>
      </c>
      <c r="E1783" t="s">
        <v>303</v>
      </c>
      <c r="F1783">
        <v>1</v>
      </c>
      <c r="G1783">
        <v>3</v>
      </c>
      <c r="H1783">
        <v>4</v>
      </c>
      <c r="J1783" s="27">
        <f t="shared" si="166"/>
        <v>24</v>
      </c>
      <c r="K1783">
        <f t="shared" si="163"/>
        <v>10</v>
      </c>
      <c r="L1783" s="27" t="str">
        <f t="shared" si="167"/>
        <v>2021</v>
      </c>
      <c r="M1783" t="str">
        <f t="shared" si="164"/>
        <v>Culto Matutino</v>
      </c>
      <c r="N1783" t="str">
        <f t="shared" si="162"/>
        <v>Adolescentes</v>
      </c>
      <c r="O1783">
        <f t="shared" si="165"/>
        <v>1</v>
      </c>
      <c r="P1783">
        <f t="shared" si="165"/>
        <v>3</v>
      </c>
      <c r="Q1783">
        <f t="shared" si="165"/>
        <v>4</v>
      </c>
    </row>
    <row r="1784" spans="4:17">
      <c r="E1784" t="s">
        <v>292</v>
      </c>
      <c r="F1784">
        <v>7</v>
      </c>
      <c r="G1784">
        <v>6</v>
      </c>
      <c r="H1784">
        <v>13</v>
      </c>
      <c r="J1784" s="27">
        <f t="shared" si="166"/>
        <v>24</v>
      </c>
      <c r="K1784">
        <f t="shared" si="163"/>
        <v>10</v>
      </c>
      <c r="L1784" s="27" t="str">
        <f t="shared" si="167"/>
        <v>2021</v>
      </c>
      <c r="M1784" t="str">
        <f t="shared" si="164"/>
        <v>Culto Matutino</v>
      </c>
      <c r="N1784" t="str">
        <f t="shared" si="162"/>
        <v>Adultos</v>
      </c>
      <c r="O1784">
        <f t="shared" si="165"/>
        <v>7</v>
      </c>
      <c r="P1784">
        <f t="shared" si="165"/>
        <v>6</v>
      </c>
      <c r="Q1784">
        <f t="shared" si="165"/>
        <v>13</v>
      </c>
    </row>
    <row r="1785" spans="4:17">
      <c r="E1785" t="s">
        <v>294</v>
      </c>
      <c r="F1785">
        <v>2</v>
      </c>
      <c r="G1785">
        <v>2</v>
      </c>
      <c r="H1785">
        <v>4</v>
      </c>
      <c r="J1785" s="27">
        <f t="shared" si="166"/>
        <v>24</v>
      </c>
      <c r="K1785">
        <f t="shared" si="163"/>
        <v>10</v>
      </c>
      <c r="L1785" s="27" t="str">
        <f t="shared" si="167"/>
        <v>2021</v>
      </c>
      <c r="M1785" t="str">
        <f t="shared" si="164"/>
        <v>Culto Matutino</v>
      </c>
      <c r="N1785" t="str">
        <f t="shared" si="162"/>
        <v>Berçário</v>
      </c>
      <c r="O1785">
        <f t="shared" si="165"/>
        <v>2</v>
      </c>
      <c r="P1785">
        <f t="shared" si="165"/>
        <v>2</v>
      </c>
      <c r="Q1785">
        <f t="shared" si="165"/>
        <v>4</v>
      </c>
    </row>
    <row r="1786" spans="4:17">
      <c r="E1786" t="s">
        <v>306</v>
      </c>
      <c r="F1786">
        <v>5</v>
      </c>
      <c r="G1786">
        <v>1</v>
      </c>
      <c r="H1786">
        <v>6</v>
      </c>
      <c r="J1786" s="27">
        <f t="shared" si="166"/>
        <v>24</v>
      </c>
      <c r="K1786">
        <f t="shared" si="163"/>
        <v>10</v>
      </c>
      <c r="L1786" s="27" t="str">
        <f t="shared" si="167"/>
        <v>2021</v>
      </c>
      <c r="M1786" t="str">
        <f t="shared" si="164"/>
        <v>Culto Matutino</v>
      </c>
      <c r="N1786" t="str">
        <f t="shared" si="162"/>
        <v>Idosos</v>
      </c>
      <c r="O1786">
        <f t="shared" si="165"/>
        <v>5</v>
      </c>
      <c r="P1786">
        <f t="shared" si="165"/>
        <v>1</v>
      </c>
      <c r="Q1786">
        <f t="shared" si="165"/>
        <v>6</v>
      </c>
    </row>
    <row r="1787" spans="4:17">
      <c r="E1787" t="s">
        <v>300</v>
      </c>
      <c r="F1787">
        <v>4</v>
      </c>
      <c r="G1787">
        <v>1</v>
      </c>
      <c r="H1787">
        <v>5</v>
      </c>
      <c r="J1787" s="27">
        <f t="shared" si="166"/>
        <v>24</v>
      </c>
      <c r="K1787">
        <f t="shared" si="163"/>
        <v>10</v>
      </c>
      <c r="L1787" s="27" t="str">
        <f t="shared" si="167"/>
        <v>2021</v>
      </c>
      <c r="M1787" t="str">
        <f t="shared" si="164"/>
        <v>Culto Matutino</v>
      </c>
      <c r="N1787" t="str">
        <f t="shared" si="162"/>
        <v>Jovem</v>
      </c>
      <c r="O1787">
        <f t="shared" si="165"/>
        <v>4</v>
      </c>
      <c r="P1787">
        <f t="shared" si="165"/>
        <v>1</v>
      </c>
      <c r="Q1787">
        <f t="shared" si="165"/>
        <v>5</v>
      </c>
    </row>
    <row r="1788" spans="4:17">
      <c r="E1788" t="s">
        <v>289</v>
      </c>
      <c r="F1788">
        <v>7</v>
      </c>
      <c r="G1788">
        <v>3</v>
      </c>
      <c r="H1788">
        <v>10</v>
      </c>
      <c r="J1788" s="27">
        <f t="shared" si="166"/>
        <v>24</v>
      </c>
      <c r="K1788">
        <f t="shared" si="163"/>
        <v>10</v>
      </c>
      <c r="L1788" s="27" t="str">
        <f t="shared" si="167"/>
        <v>2021</v>
      </c>
      <c r="M1788" t="str">
        <f t="shared" si="164"/>
        <v>Culto Matutino</v>
      </c>
      <c r="N1788" t="str">
        <f t="shared" si="162"/>
        <v>Junior</v>
      </c>
      <c r="O1788">
        <f t="shared" si="165"/>
        <v>7</v>
      </c>
      <c r="P1788">
        <f t="shared" si="165"/>
        <v>3</v>
      </c>
      <c r="Q1788">
        <f t="shared" si="165"/>
        <v>10</v>
      </c>
    </row>
    <row r="1789" spans="4:17">
      <c r="D1789" t="s">
        <v>329</v>
      </c>
      <c r="F1789">
        <v>26</v>
      </c>
      <c r="G1789">
        <v>16</v>
      </c>
      <c r="H1789">
        <v>42</v>
      </c>
      <c r="J1789" s="27">
        <f t="shared" si="166"/>
        <v>24</v>
      </c>
      <c r="K1789">
        <f t="shared" si="163"/>
        <v>10</v>
      </c>
      <c r="L1789" s="27" t="str">
        <f t="shared" si="167"/>
        <v>2021</v>
      </c>
      <c r="M1789" t="str">
        <f t="shared" si="164"/>
        <v>Culto Matutino Total</v>
      </c>
      <c r="N1789" t="str">
        <f t="shared" si="162"/>
        <v>Total</v>
      </c>
      <c r="O1789">
        <f t="shared" si="165"/>
        <v>26</v>
      </c>
      <c r="P1789">
        <f t="shared" si="165"/>
        <v>16</v>
      </c>
      <c r="Q1789">
        <f t="shared" si="165"/>
        <v>42</v>
      </c>
    </row>
    <row r="1790" spans="4:17">
      <c r="D1790" t="s">
        <v>297</v>
      </c>
      <c r="E1790" t="s">
        <v>303</v>
      </c>
      <c r="F1790">
        <v>3</v>
      </c>
      <c r="G1790">
        <v>3</v>
      </c>
      <c r="H1790">
        <v>6</v>
      </c>
      <c r="J1790" s="27">
        <f t="shared" si="166"/>
        <v>24</v>
      </c>
      <c r="K1790">
        <f t="shared" si="163"/>
        <v>10</v>
      </c>
      <c r="L1790" s="27" t="str">
        <f t="shared" si="167"/>
        <v>2021</v>
      </c>
      <c r="M1790" t="str">
        <f t="shared" si="164"/>
        <v>Culto Noturno</v>
      </c>
      <c r="N1790" t="str">
        <f t="shared" si="162"/>
        <v>Adolescentes</v>
      </c>
      <c r="O1790">
        <f t="shared" si="165"/>
        <v>3</v>
      </c>
      <c r="P1790">
        <f t="shared" si="165"/>
        <v>3</v>
      </c>
      <c r="Q1790">
        <f t="shared" si="165"/>
        <v>6</v>
      </c>
    </row>
    <row r="1791" spans="4:17">
      <c r="E1791" t="s">
        <v>292</v>
      </c>
      <c r="F1791">
        <v>3</v>
      </c>
      <c r="G1791">
        <v>6</v>
      </c>
      <c r="H1791">
        <v>9</v>
      </c>
      <c r="J1791" s="27">
        <f t="shared" si="166"/>
        <v>24</v>
      </c>
      <c r="K1791">
        <f t="shared" si="163"/>
        <v>10</v>
      </c>
      <c r="L1791" s="27" t="str">
        <f t="shared" si="167"/>
        <v>2021</v>
      </c>
      <c r="M1791" t="str">
        <f t="shared" si="164"/>
        <v>Culto Noturno</v>
      </c>
      <c r="N1791" t="str">
        <f t="shared" si="162"/>
        <v>Adultos</v>
      </c>
      <c r="O1791">
        <f t="shared" si="165"/>
        <v>3</v>
      </c>
      <c r="P1791">
        <f t="shared" si="165"/>
        <v>6</v>
      </c>
      <c r="Q1791">
        <f t="shared" si="165"/>
        <v>9</v>
      </c>
    </row>
    <row r="1792" spans="4:17">
      <c r="E1792" t="s">
        <v>294</v>
      </c>
      <c r="F1792">
        <v>2</v>
      </c>
      <c r="G1792">
        <v>2</v>
      </c>
      <c r="H1792">
        <v>4</v>
      </c>
      <c r="J1792" s="27">
        <f t="shared" si="166"/>
        <v>24</v>
      </c>
      <c r="K1792">
        <f t="shared" si="163"/>
        <v>10</v>
      </c>
      <c r="L1792" s="27" t="str">
        <f t="shared" si="167"/>
        <v>2021</v>
      </c>
      <c r="M1792" t="str">
        <f t="shared" si="164"/>
        <v>Culto Noturno</v>
      </c>
      <c r="N1792" t="str">
        <f t="shared" si="162"/>
        <v>Berçário</v>
      </c>
      <c r="O1792">
        <f t="shared" si="165"/>
        <v>2</v>
      </c>
      <c r="P1792">
        <f t="shared" si="165"/>
        <v>2</v>
      </c>
      <c r="Q1792">
        <f t="shared" si="165"/>
        <v>4</v>
      </c>
    </row>
    <row r="1793" spans="4:17">
      <c r="E1793" t="s">
        <v>306</v>
      </c>
      <c r="F1793">
        <v>7</v>
      </c>
      <c r="G1793">
        <v>2</v>
      </c>
      <c r="H1793">
        <v>9</v>
      </c>
      <c r="J1793" s="27">
        <f t="shared" si="166"/>
        <v>24</v>
      </c>
      <c r="K1793">
        <f t="shared" si="163"/>
        <v>10</v>
      </c>
      <c r="L1793" s="27" t="str">
        <f t="shared" si="167"/>
        <v>2021</v>
      </c>
      <c r="M1793" t="str">
        <f t="shared" si="164"/>
        <v>Culto Noturno</v>
      </c>
      <c r="N1793" t="str">
        <f t="shared" si="162"/>
        <v>Idosos</v>
      </c>
      <c r="O1793">
        <f t="shared" si="165"/>
        <v>7</v>
      </c>
      <c r="P1793">
        <f t="shared" si="165"/>
        <v>2</v>
      </c>
      <c r="Q1793">
        <f t="shared" si="165"/>
        <v>9</v>
      </c>
    </row>
    <row r="1794" spans="4:17">
      <c r="E1794" t="s">
        <v>300</v>
      </c>
      <c r="F1794">
        <v>2</v>
      </c>
      <c r="G1794">
        <v>4</v>
      </c>
      <c r="H1794">
        <v>6</v>
      </c>
      <c r="J1794" s="27">
        <f t="shared" si="166"/>
        <v>24</v>
      </c>
      <c r="K1794">
        <f t="shared" si="163"/>
        <v>10</v>
      </c>
      <c r="L1794" s="27" t="str">
        <f t="shared" si="167"/>
        <v>2021</v>
      </c>
      <c r="M1794" t="str">
        <f t="shared" si="164"/>
        <v>Culto Noturno</v>
      </c>
      <c r="N1794" t="str">
        <f t="shared" si="162"/>
        <v>Jovem</v>
      </c>
      <c r="O1794">
        <f t="shared" si="165"/>
        <v>2</v>
      </c>
      <c r="P1794">
        <f t="shared" si="165"/>
        <v>4</v>
      </c>
      <c r="Q1794">
        <f t="shared" si="165"/>
        <v>6</v>
      </c>
    </row>
    <row r="1795" spans="4:17">
      <c r="E1795" t="s">
        <v>289</v>
      </c>
      <c r="F1795">
        <v>3</v>
      </c>
      <c r="G1795">
        <v>5</v>
      </c>
      <c r="H1795">
        <v>8</v>
      </c>
      <c r="J1795" s="27">
        <f t="shared" si="166"/>
        <v>24</v>
      </c>
      <c r="K1795">
        <f t="shared" si="163"/>
        <v>10</v>
      </c>
      <c r="L1795" s="27" t="str">
        <f t="shared" si="167"/>
        <v>2021</v>
      </c>
      <c r="M1795" t="str">
        <f t="shared" si="164"/>
        <v>Culto Noturno</v>
      </c>
      <c r="N1795" t="str">
        <f t="shared" si="162"/>
        <v>Junior</v>
      </c>
      <c r="O1795">
        <f t="shared" si="165"/>
        <v>3</v>
      </c>
      <c r="P1795">
        <f t="shared" si="165"/>
        <v>5</v>
      </c>
      <c r="Q1795">
        <f t="shared" si="165"/>
        <v>8</v>
      </c>
    </row>
    <row r="1796" spans="4:17">
      <c r="D1796" t="s">
        <v>330</v>
      </c>
      <c r="F1796">
        <v>20</v>
      </c>
      <c r="G1796">
        <v>22</v>
      </c>
      <c r="H1796">
        <v>42</v>
      </c>
      <c r="J1796" s="27">
        <f t="shared" si="166"/>
        <v>24</v>
      </c>
      <c r="K1796">
        <f t="shared" si="163"/>
        <v>10</v>
      </c>
      <c r="L1796" s="27" t="str">
        <f t="shared" si="167"/>
        <v>2021</v>
      </c>
      <c r="M1796" t="str">
        <f t="shared" si="164"/>
        <v>Culto Noturno Total</v>
      </c>
      <c r="N1796" t="str">
        <f t="shared" ref="N1796:N1859" si="168">IF(E1796="","Total",E1796)</f>
        <v>Total</v>
      </c>
      <c r="O1796">
        <f t="shared" si="165"/>
        <v>20</v>
      </c>
      <c r="P1796">
        <f t="shared" si="165"/>
        <v>22</v>
      </c>
      <c r="Q1796">
        <f t="shared" si="165"/>
        <v>42</v>
      </c>
    </row>
    <row r="1797" spans="4:17">
      <c r="D1797" t="s">
        <v>305</v>
      </c>
      <c r="E1797" t="s">
        <v>303</v>
      </c>
      <c r="F1797">
        <v>3</v>
      </c>
      <c r="G1797">
        <v>1</v>
      </c>
      <c r="H1797">
        <v>4</v>
      </c>
      <c r="J1797" s="27">
        <f t="shared" si="166"/>
        <v>24</v>
      </c>
      <c r="K1797">
        <f t="shared" ref="K1797:K1860" si="169">IF(B1797="",K1796,VLOOKUP(B1797,$U$3:$V$14,2,0))</f>
        <v>10</v>
      </c>
      <c r="L1797" s="27" t="str">
        <f t="shared" si="167"/>
        <v>2021</v>
      </c>
      <c r="M1797" t="str">
        <f t="shared" ref="M1797:M1860" si="170">IF(D1797="",M1796,D1797)</f>
        <v>EBD</v>
      </c>
      <c r="N1797" t="str">
        <f t="shared" si="168"/>
        <v>Adolescentes</v>
      </c>
      <c r="O1797">
        <f t="shared" ref="O1797:Q1860" si="171">F1797</f>
        <v>3</v>
      </c>
      <c r="P1797">
        <f t="shared" si="171"/>
        <v>1</v>
      </c>
      <c r="Q1797">
        <f t="shared" si="171"/>
        <v>4</v>
      </c>
    </row>
    <row r="1798" spans="4:17">
      <c r="E1798" t="s">
        <v>292</v>
      </c>
      <c r="F1798">
        <v>6</v>
      </c>
      <c r="G1798">
        <v>6</v>
      </c>
      <c r="H1798">
        <v>12</v>
      </c>
      <c r="J1798" s="27">
        <f t="shared" ref="J1798:J1861" si="172">IF(C1798="",J1797,C1798)</f>
        <v>24</v>
      </c>
      <c r="K1798">
        <f t="shared" si="169"/>
        <v>10</v>
      </c>
      <c r="L1798" s="27" t="str">
        <f t="shared" ref="L1798:L1861" si="173">IF(A1798="",L1797,A1798)</f>
        <v>2021</v>
      </c>
      <c r="M1798" t="str">
        <f t="shared" si="170"/>
        <v>EBD</v>
      </c>
      <c r="N1798" t="str">
        <f t="shared" si="168"/>
        <v>Adultos</v>
      </c>
      <c r="O1798">
        <f t="shared" si="171"/>
        <v>6</v>
      </c>
      <c r="P1798">
        <f t="shared" si="171"/>
        <v>6</v>
      </c>
      <c r="Q1798">
        <f t="shared" si="171"/>
        <v>12</v>
      </c>
    </row>
    <row r="1799" spans="4:17">
      <c r="E1799" t="s">
        <v>294</v>
      </c>
      <c r="F1799">
        <v>2</v>
      </c>
      <c r="G1799">
        <v>2</v>
      </c>
      <c r="H1799">
        <v>4</v>
      </c>
      <c r="J1799" s="27">
        <f t="shared" si="172"/>
        <v>24</v>
      </c>
      <c r="K1799">
        <f t="shared" si="169"/>
        <v>10</v>
      </c>
      <c r="L1799" s="27" t="str">
        <f t="shared" si="173"/>
        <v>2021</v>
      </c>
      <c r="M1799" t="str">
        <f t="shared" si="170"/>
        <v>EBD</v>
      </c>
      <c r="N1799" t="str">
        <f t="shared" si="168"/>
        <v>Berçário</v>
      </c>
      <c r="O1799">
        <f t="shared" si="171"/>
        <v>2</v>
      </c>
      <c r="P1799">
        <f t="shared" si="171"/>
        <v>2</v>
      </c>
      <c r="Q1799">
        <f t="shared" si="171"/>
        <v>4</v>
      </c>
    </row>
    <row r="1800" spans="4:17">
      <c r="E1800" t="s">
        <v>306</v>
      </c>
      <c r="F1800">
        <v>6</v>
      </c>
      <c r="G1800">
        <v>2</v>
      </c>
      <c r="H1800">
        <v>8</v>
      </c>
      <c r="J1800" s="27">
        <f t="shared" si="172"/>
        <v>24</v>
      </c>
      <c r="K1800">
        <f t="shared" si="169"/>
        <v>10</v>
      </c>
      <c r="L1800" s="27" t="str">
        <f t="shared" si="173"/>
        <v>2021</v>
      </c>
      <c r="M1800" t="str">
        <f t="shared" si="170"/>
        <v>EBD</v>
      </c>
      <c r="N1800" t="str">
        <f t="shared" si="168"/>
        <v>Idosos</v>
      </c>
      <c r="O1800">
        <f t="shared" si="171"/>
        <v>6</v>
      </c>
      <c r="P1800">
        <f t="shared" si="171"/>
        <v>2</v>
      </c>
      <c r="Q1800">
        <f t="shared" si="171"/>
        <v>8</v>
      </c>
    </row>
    <row r="1801" spans="4:17">
      <c r="E1801" t="s">
        <v>300</v>
      </c>
      <c r="F1801">
        <v>6</v>
      </c>
      <c r="G1801">
        <v>1</v>
      </c>
      <c r="H1801">
        <v>7</v>
      </c>
      <c r="J1801" s="27">
        <f t="shared" si="172"/>
        <v>24</v>
      </c>
      <c r="K1801">
        <f t="shared" si="169"/>
        <v>10</v>
      </c>
      <c r="L1801" s="27" t="str">
        <f t="shared" si="173"/>
        <v>2021</v>
      </c>
      <c r="M1801" t="str">
        <f t="shared" si="170"/>
        <v>EBD</v>
      </c>
      <c r="N1801" t="str">
        <f t="shared" si="168"/>
        <v>Jovem</v>
      </c>
      <c r="O1801">
        <f t="shared" si="171"/>
        <v>6</v>
      </c>
      <c r="P1801">
        <f t="shared" si="171"/>
        <v>1</v>
      </c>
      <c r="Q1801">
        <f t="shared" si="171"/>
        <v>7</v>
      </c>
    </row>
    <row r="1802" spans="4:17">
      <c r="E1802" t="s">
        <v>289</v>
      </c>
      <c r="F1802">
        <v>2</v>
      </c>
      <c r="G1802">
        <v>3</v>
      </c>
      <c r="H1802">
        <v>5</v>
      </c>
      <c r="J1802" s="27">
        <f t="shared" si="172"/>
        <v>24</v>
      </c>
      <c r="K1802">
        <f t="shared" si="169"/>
        <v>10</v>
      </c>
      <c r="L1802" s="27" t="str">
        <f t="shared" si="173"/>
        <v>2021</v>
      </c>
      <c r="M1802" t="str">
        <f t="shared" si="170"/>
        <v>EBD</v>
      </c>
      <c r="N1802" t="str">
        <f t="shared" si="168"/>
        <v>Junior</v>
      </c>
      <c r="O1802">
        <f t="shared" si="171"/>
        <v>2</v>
      </c>
      <c r="P1802">
        <f t="shared" si="171"/>
        <v>3</v>
      </c>
      <c r="Q1802">
        <f t="shared" si="171"/>
        <v>5</v>
      </c>
    </row>
    <row r="1803" spans="4:17">
      <c r="D1803" t="s">
        <v>331</v>
      </c>
      <c r="F1803">
        <v>25</v>
      </c>
      <c r="G1803">
        <v>15</v>
      </c>
      <c r="H1803">
        <v>40</v>
      </c>
      <c r="J1803" s="27">
        <f t="shared" si="172"/>
        <v>24</v>
      </c>
      <c r="K1803">
        <f t="shared" si="169"/>
        <v>10</v>
      </c>
      <c r="L1803" s="27" t="str">
        <f t="shared" si="173"/>
        <v>2021</v>
      </c>
      <c r="M1803" t="str">
        <f t="shared" si="170"/>
        <v>EBD Total</v>
      </c>
      <c r="N1803" t="str">
        <f t="shared" si="168"/>
        <v>Total</v>
      </c>
      <c r="O1803">
        <f t="shared" si="171"/>
        <v>25</v>
      </c>
      <c r="P1803">
        <f t="shared" si="171"/>
        <v>15</v>
      </c>
      <c r="Q1803">
        <f t="shared" si="171"/>
        <v>40</v>
      </c>
    </row>
    <row r="1804" spans="4:17">
      <c r="D1804" t="s">
        <v>304</v>
      </c>
      <c r="E1804" t="s">
        <v>303</v>
      </c>
      <c r="F1804">
        <v>3</v>
      </c>
      <c r="G1804">
        <v>4</v>
      </c>
      <c r="H1804">
        <v>7</v>
      </c>
      <c r="J1804" s="27">
        <f t="shared" si="172"/>
        <v>24</v>
      </c>
      <c r="K1804">
        <f t="shared" si="169"/>
        <v>10</v>
      </c>
      <c r="L1804" s="27" t="str">
        <f t="shared" si="173"/>
        <v>2021</v>
      </c>
      <c r="M1804" t="str">
        <f t="shared" si="170"/>
        <v>Reunião</v>
      </c>
      <c r="N1804" t="str">
        <f t="shared" si="168"/>
        <v>Adolescentes</v>
      </c>
      <c r="O1804">
        <f t="shared" si="171"/>
        <v>3</v>
      </c>
      <c r="P1804">
        <f t="shared" si="171"/>
        <v>4</v>
      </c>
      <c r="Q1804">
        <f t="shared" si="171"/>
        <v>7</v>
      </c>
    </row>
    <row r="1805" spans="4:17">
      <c r="E1805" t="s">
        <v>292</v>
      </c>
      <c r="F1805">
        <v>11</v>
      </c>
      <c r="G1805">
        <v>2</v>
      </c>
      <c r="H1805">
        <v>13</v>
      </c>
      <c r="J1805" s="27">
        <f t="shared" si="172"/>
        <v>24</v>
      </c>
      <c r="K1805">
        <f t="shared" si="169"/>
        <v>10</v>
      </c>
      <c r="L1805" s="27" t="str">
        <f t="shared" si="173"/>
        <v>2021</v>
      </c>
      <c r="M1805" t="str">
        <f t="shared" si="170"/>
        <v>Reunião</v>
      </c>
      <c r="N1805" t="str">
        <f t="shared" si="168"/>
        <v>Adultos</v>
      </c>
      <c r="O1805">
        <f t="shared" si="171"/>
        <v>11</v>
      </c>
      <c r="P1805">
        <f t="shared" si="171"/>
        <v>2</v>
      </c>
      <c r="Q1805">
        <f t="shared" si="171"/>
        <v>13</v>
      </c>
    </row>
    <row r="1806" spans="4:17">
      <c r="E1806" t="s">
        <v>294</v>
      </c>
      <c r="F1806">
        <v>1</v>
      </c>
      <c r="G1806">
        <v>1</v>
      </c>
      <c r="H1806">
        <v>2</v>
      </c>
      <c r="J1806" s="27">
        <f t="shared" si="172"/>
        <v>24</v>
      </c>
      <c r="K1806">
        <f t="shared" si="169"/>
        <v>10</v>
      </c>
      <c r="L1806" s="27" t="str">
        <f t="shared" si="173"/>
        <v>2021</v>
      </c>
      <c r="M1806" t="str">
        <f t="shared" si="170"/>
        <v>Reunião</v>
      </c>
      <c r="N1806" t="str">
        <f t="shared" si="168"/>
        <v>Berçário</v>
      </c>
      <c r="O1806">
        <f t="shared" si="171"/>
        <v>1</v>
      </c>
      <c r="P1806">
        <f t="shared" si="171"/>
        <v>1</v>
      </c>
      <c r="Q1806">
        <f t="shared" si="171"/>
        <v>2</v>
      </c>
    </row>
    <row r="1807" spans="4:17">
      <c r="E1807" t="s">
        <v>306</v>
      </c>
      <c r="F1807">
        <v>4</v>
      </c>
      <c r="G1807">
        <v>2</v>
      </c>
      <c r="H1807">
        <v>6</v>
      </c>
      <c r="J1807" s="27">
        <f t="shared" si="172"/>
        <v>24</v>
      </c>
      <c r="K1807">
        <f t="shared" si="169"/>
        <v>10</v>
      </c>
      <c r="L1807" s="27" t="str">
        <f t="shared" si="173"/>
        <v>2021</v>
      </c>
      <c r="M1807" t="str">
        <f t="shared" si="170"/>
        <v>Reunião</v>
      </c>
      <c r="N1807" t="str">
        <f t="shared" si="168"/>
        <v>Idosos</v>
      </c>
      <c r="O1807">
        <f t="shared" si="171"/>
        <v>4</v>
      </c>
      <c r="P1807">
        <f t="shared" si="171"/>
        <v>2</v>
      </c>
      <c r="Q1807">
        <f t="shared" si="171"/>
        <v>6</v>
      </c>
    </row>
    <row r="1808" spans="4:17">
      <c r="E1808" t="s">
        <v>300</v>
      </c>
      <c r="F1808">
        <v>6</v>
      </c>
      <c r="G1808">
        <v>3</v>
      </c>
      <c r="H1808">
        <v>9</v>
      </c>
      <c r="J1808" s="27">
        <f t="shared" si="172"/>
        <v>24</v>
      </c>
      <c r="K1808">
        <f t="shared" si="169"/>
        <v>10</v>
      </c>
      <c r="L1808" s="27" t="str">
        <f t="shared" si="173"/>
        <v>2021</v>
      </c>
      <c r="M1808" t="str">
        <f t="shared" si="170"/>
        <v>Reunião</v>
      </c>
      <c r="N1808" t="str">
        <f t="shared" si="168"/>
        <v>Jovem</v>
      </c>
      <c r="O1808">
        <f t="shared" si="171"/>
        <v>6</v>
      </c>
      <c r="P1808">
        <f t="shared" si="171"/>
        <v>3</v>
      </c>
      <c r="Q1808">
        <f t="shared" si="171"/>
        <v>9</v>
      </c>
    </row>
    <row r="1809" spans="3:17">
      <c r="E1809" t="s">
        <v>289</v>
      </c>
      <c r="F1809">
        <v>4</v>
      </c>
      <c r="G1809">
        <v>4</v>
      </c>
      <c r="H1809">
        <v>8</v>
      </c>
      <c r="J1809" s="27">
        <f t="shared" si="172"/>
        <v>24</v>
      </c>
      <c r="K1809">
        <f t="shared" si="169"/>
        <v>10</v>
      </c>
      <c r="L1809" s="27" t="str">
        <f t="shared" si="173"/>
        <v>2021</v>
      </c>
      <c r="M1809" t="str">
        <f t="shared" si="170"/>
        <v>Reunião</v>
      </c>
      <c r="N1809" t="str">
        <f t="shared" si="168"/>
        <v>Junior</v>
      </c>
      <c r="O1809">
        <f t="shared" si="171"/>
        <v>4</v>
      </c>
      <c r="P1809">
        <f t="shared" si="171"/>
        <v>4</v>
      </c>
      <c r="Q1809">
        <f t="shared" si="171"/>
        <v>8</v>
      </c>
    </row>
    <row r="1810" spans="3:17">
      <c r="D1810" t="s">
        <v>332</v>
      </c>
      <c r="F1810">
        <v>29</v>
      </c>
      <c r="G1810">
        <v>16</v>
      </c>
      <c r="H1810">
        <v>45</v>
      </c>
      <c r="J1810" s="27">
        <f t="shared" si="172"/>
        <v>24</v>
      </c>
      <c r="K1810">
        <f t="shared" si="169"/>
        <v>10</v>
      </c>
      <c r="L1810" s="27" t="str">
        <f t="shared" si="173"/>
        <v>2021</v>
      </c>
      <c r="M1810" t="str">
        <f t="shared" si="170"/>
        <v>Reunião Total</v>
      </c>
      <c r="N1810" t="str">
        <f t="shared" si="168"/>
        <v>Total</v>
      </c>
      <c r="O1810">
        <f t="shared" si="171"/>
        <v>29</v>
      </c>
      <c r="P1810">
        <f t="shared" si="171"/>
        <v>16</v>
      </c>
      <c r="Q1810">
        <f t="shared" si="171"/>
        <v>45</v>
      </c>
    </row>
    <row r="1811" spans="3:17">
      <c r="C1811">
        <v>31</v>
      </c>
      <c r="D1811" t="s">
        <v>299</v>
      </c>
      <c r="E1811" t="s">
        <v>303</v>
      </c>
      <c r="F1811">
        <v>1</v>
      </c>
      <c r="G1811">
        <v>4</v>
      </c>
      <c r="H1811">
        <v>5</v>
      </c>
      <c r="J1811" s="27">
        <f t="shared" si="172"/>
        <v>31</v>
      </c>
      <c r="K1811">
        <f t="shared" si="169"/>
        <v>10</v>
      </c>
      <c r="L1811" s="27" t="str">
        <f t="shared" si="173"/>
        <v>2021</v>
      </c>
      <c r="M1811" t="str">
        <f t="shared" si="170"/>
        <v>Assembléia Extraordinária</v>
      </c>
      <c r="N1811" t="str">
        <f t="shared" si="168"/>
        <v>Adolescentes</v>
      </c>
      <c r="O1811">
        <f t="shared" si="171"/>
        <v>1</v>
      </c>
      <c r="P1811">
        <f t="shared" si="171"/>
        <v>4</v>
      </c>
      <c r="Q1811">
        <f t="shared" si="171"/>
        <v>5</v>
      </c>
    </row>
    <row r="1812" spans="3:17">
      <c r="E1812" t="s">
        <v>292</v>
      </c>
      <c r="F1812">
        <v>9</v>
      </c>
      <c r="G1812">
        <v>3</v>
      </c>
      <c r="H1812">
        <v>12</v>
      </c>
      <c r="J1812" s="27">
        <f t="shared" si="172"/>
        <v>31</v>
      </c>
      <c r="K1812">
        <f t="shared" si="169"/>
        <v>10</v>
      </c>
      <c r="L1812" s="27" t="str">
        <f t="shared" si="173"/>
        <v>2021</v>
      </c>
      <c r="M1812" t="str">
        <f t="shared" si="170"/>
        <v>Assembléia Extraordinária</v>
      </c>
      <c r="N1812" t="str">
        <f t="shared" si="168"/>
        <v>Adultos</v>
      </c>
      <c r="O1812">
        <f t="shared" si="171"/>
        <v>9</v>
      </c>
      <c r="P1812">
        <f t="shared" si="171"/>
        <v>3</v>
      </c>
      <c r="Q1812">
        <f t="shared" si="171"/>
        <v>12</v>
      </c>
    </row>
    <row r="1813" spans="3:17">
      <c r="E1813" t="s">
        <v>294</v>
      </c>
      <c r="F1813">
        <v>1</v>
      </c>
      <c r="G1813">
        <v>1</v>
      </c>
      <c r="H1813">
        <v>2</v>
      </c>
      <c r="J1813" s="27">
        <f t="shared" si="172"/>
        <v>31</v>
      </c>
      <c r="K1813">
        <f t="shared" si="169"/>
        <v>10</v>
      </c>
      <c r="L1813" s="27" t="str">
        <f t="shared" si="173"/>
        <v>2021</v>
      </c>
      <c r="M1813" t="str">
        <f t="shared" si="170"/>
        <v>Assembléia Extraordinária</v>
      </c>
      <c r="N1813" t="str">
        <f t="shared" si="168"/>
        <v>Berçário</v>
      </c>
      <c r="O1813">
        <f t="shared" si="171"/>
        <v>1</v>
      </c>
      <c r="P1813">
        <f t="shared" si="171"/>
        <v>1</v>
      </c>
      <c r="Q1813">
        <f t="shared" si="171"/>
        <v>2</v>
      </c>
    </row>
    <row r="1814" spans="3:17">
      <c r="E1814" t="s">
        <v>306</v>
      </c>
      <c r="F1814">
        <v>2</v>
      </c>
      <c r="G1814">
        <v>1</v>
      </c>
      <c r="H1814">
        <v>3</v>
      </c>
      <c r="J1814" s="27">
        <f t="shared" si="172"/>
        <v>31</v>
      </c>
      <c r="K1814">
        <f t="shared" si="169"/>
        <v>10</v>
      </c>
      <c r="L1814" s="27" t="str">
        <f t="shared" si="173"/>
        <v>2021</v>
      </c>
      <c r="M1814" t="str">
        <f t="shared" si="170"/>
        <v>Assembléia Extraordinária</v>
      </c>
      <c r="N1814" t="str">
        <f t="shared" si="168"/>
        <v>Idosos</v>
      </c>
      <c r="O1814">
        <f t="shared" si="171"/>
        <v>2</v>
      </c>
      <c r="P1814">
        <f t="shared" si="171"/>
        <v>1</v>
      </c>
      <c r="Q1814">
        <f t="shared" si="171"/>
        <v>3</v>
      </c>
    </row>
    <row r="1815" spans="3:17">
      <c r="E1815" t="s">
        <v>300</v>
      </c>
      <c r="F1815">
        <v>5</v>
      </c>
      <c r="G1815">
        <v>1</v>
      </c>
      <c r="H1815">
        <v>6</v>
      </c>
      <c r="J1815" s="27">
        <f t="shared" si="172"/>
        <v>31</v>
      </c>
      <c r="K1815">
        <f t="shared" si="169"/>
        <v>10</v>
      </c>
      <c r="L1815" s="27" t="str">
        <f t="shared" si="173"/>
        <v>2021</v>
      </c>
      <c r="M1815" t="str">
        <f t="shared" si="170"/>
        <v>Assembléia Extraordinária</v>
      </c>
      <c r="N1815" t="str">
        <f t="shared" si="168"/>
        <v>Jovem</v>
      </c>
      <c r="O1815">
        <f t="shared" si="171"/>
        <v>5</v>
      </c>
      <c r="P1815">
        <f t="shared" si="171"/>
        <v>1</v>
      </c>
      <c r="Q1815">
        <f t="shared" si="171"/>
        <v>6</v>
      </c>
    </row>
    <row r="1816" spans="3:17">
      <c r="E1816" t="s">
        <v>289</v>
      </c>
      <c r="F1816">
        <v>5</v>
      </c>
      <c r="G1816">
        <v>5</v>
      </c>
      <c r="H1816">
        <v>10</v>
      </c>
      <c r="J1816" s="27">
        <f t="shared" si="172"/>
        <v>31</v>
      </c>
      <c r="K1816">
        <f t="shared" si="169"/>
        <v>10</v>
      </c>
      <c r="L1816" s="27" t="str">
        <f t="shared" si="173"/>
        <v>2021</v>
      </c>
      <c r="M1816" t="str">
        <f t="shared" si="170"/>
        <v>Assembléia Extraordinária</v>
      </c>
      <c r="N1816" t="str">
        <f t="shared" si="168"/>
        <v>Junior</v>
      </c>
      <c r="O1816">
        <f t="shared" si="171"/>
        <v>5</v>
      </c>
      <c r="P1816">
        <f t="shared" si="171"/>
        <v>5</v>
      </c>
      <c r="Q1816">
        <f t="shared" si="171"/>
        <v>10</v>
      </c>
    </row>
    <row r="1817" spans="3:17">
      <c r="D1817" t="s">
        <v>327</v>
      </c>
      <c r="F1817">
        <v>23</v>
      </c>
      <c r="G1817">
        <v>15</v>
      </c>
      <c r="H1817">
        <v>38</v>
      </c>
      <c r="J1817" s="27">
        <f t="shared" si="172"/>
        <v>31</v>
      </c>
      <c r="K1817">
        <f t="shared" si="169"/>
        <v>10</v>
      </c>
      <c r="L1817" s="27" t="str">
        <f t="shared" si="173"/>
        <v>2021</v>
      </c>
      <c r="M1817" t="str">
        <f t="shared" si="170"/>
        <v>Assembléia Extraordinária Total</v>
      </c>
      <c r="N1817" t="str">
        <f t="shared" si="168"/>
        <v>Total</v>
      </c>
      <c r="O1817">
        <f t="shared" si="171"/>
        <v>23</v>
      </c>
      <c r="P1817">
        <f t="shared" si="171"/>
        <v>15</v>
      </c>
      <c r="Q1817">
        <f t="shared" si="171"/>
        <v>38</v>
      </c>
    </row>
    <row r="1818" spans="3:17">
      <c r="D1818" t="s">
        <v>298</v>
      </c>
      <c r="E1818" t="s">
        <v>303</v>
      </c>
      <c r="F1818">
        <v>5</v>
      </c>
      <c r="G1818">
        <v>4</v>
      </c>
      <c r="H1818">
        <v>9</v>
      </c>
      <c r="J1818" s="27">
        <f t="shared" si="172"/>
        <v>31</v>
      </c>
      <c r="K1818">
        <f t="shared" si="169"/>
        <v>10</v>
      </c>
      <c r="L1818" s="27" t="str">
        <f t="shared" si="173"/>
        <v>2021</v>
      </c>
      <c r="M1818" t="str">
        <f t="shared" si="170"/>
        <v>Assembléia Ordinária</v>
      </c>
      <c r="N1818" t="str">
        <f t="shared" si="168"/>
        <v>Adolescentes</v>
      </c>
      <c r="O1818">
        <f t="shared" si="171"/>
        <v>5</v>
      </c>
      <c r="P1818">
        <f t="shared" si="171"/>
        <v>4</v>
      </c>
      <c r="Q1818">
        <f t="shared" si="171"/>
        <v>9</v>
      </c>
    </row>
    <row r="1819" spans="3:17">
      <c r="E1819" t="s">
        <v>292</v>
      </c>
      <c r="F1819">
        <v>1</v>
      </c>
      <c r="G1819">
        <v>4</v>
      </c>
      <c r="H1819">
        <v>5</v>
      </c>
      <c r="J1819" s="27">
        <f t="shared" si="172"/>
        <v>31</v>
      </c>
      <c r="K1819">
        <f t="shared" si="169"/>
        <v>10</v>
      </c>
      <c r="L1819" s="27" t="str">
        <f t="shared" si="173"/>
        <v>2021</v>
      </c>
      <c r="M1819" t="str">
        <f t="shared" si="170"/>
        <v>Assembléia Ordinária</v>
      </c>
      <c r="N1819" t="str">
        <f t="shared" si="168"/>
        <v>Adultos</v>
      </c>
      <c r="O1819">
        <f t="shared" si="171"/>
        <v>1</v>
      </c>
      <c r="P1819">
        <f t="shared" si="171"/>
        <v>4</v>
      </c>
      <c r="Q1819">
        <f t="shared" si="171"/>
        <v>5</v>
      </c>
    </row>
    <row r="1820" spans="3:17">
      <c r="E1820" t="s">
        <v>294</v>
      </c>
      <c r="F1820">
        <v>2</v>
      </c>
      <c r="G1820">
        <v>1</v>
      </c>
      <c r="H1820">
        <v>3</v>
      </c>
      <c r="J1820" s="27">
        <f t="shared" si="172"/>
        <v>31</v>
      </c>
      <c r="K1820">
        <f t="shared" si="169"/>
        <v>10</v>
      </c>
      <c r="L1820" s="27" t="str">
        <f t="shared" si="173"/>
        <v>2021</v>
      </c>
      <c r="M1820" t="str">
        <f t="shared" si="170"/>
        <v>Assembléia Ordinária</v>
      </c>
      <c r="N1820" t="str">
        <f t="shared" si="168"/>
        <v>Berçário</v>
      </c>
      <c r="O1820">
        <f t="shared" si="171"/>
        <v>2</v>
      </c>
      <c r="P1820">
        <f t="shared" si="171"/>
        <v>1</v>
      </c>
      <c r="Q1820">
        <f t="shared" si="171"/>
        <v>3</v>
      </c>
    </row>
    <row r="1821" spans="3:17">
      <c r="E1821" t="s">
        <v>306</v>
      </c>
      <c r="F1821">
        <v>4</v>
      </c>
      <c r="G1821">
        <v>2</v>
      </c>
      <c r="H1821">
        <v>6</v>
      </c>
      <c r="J1821" s="27">
        <f t="shared" si="172"/>
        <v>31</v>
      </c>
      <c r="K1821">
        <f t="shared" si="169"/>
        <v>10</v>
      </c>
      <c r="L1821" s="27" t="str">
        <f t="shared" si="173"/>
        <v>2021</v>
      </c>
      <c r="M1821" t="str">
        <f t="shared" si="170"/>
        <v>Assembléia Ordinária</v>
      </c>
      <c r="N1821" t="str">
        <f t="shared" si="168"/>
        <v>Idosos</v>
      </c>
      <c r="O1821">
        <f t="shared" si="171"/>
        <v>4</v>
      </c>
      <c r="P1821">
        <f t="shared" si="171"/>
        <v>2</v>
      </c>
      <c r="Q1821">
        <f t="shared" si="171"/>
        <v>6</v>
      </c>
    </row>
    <row r="1822" spans="3:17">
      <c r="E1822" t="s">
        <v>300</v>
      </c>
      <c r="F1822">
        <v>1</v>
      </c>
      <c r="G1822">
        <v>4</v>
      </c>
      <c r="H1822">
        <v>5</v>
      </c>
      <c r="J1822" s="27">
        <f t="shared" si="172"/>
        <v>31</v>
      </c>
      <c r="K1822">
        <f t="shared" si="169"/>
        <v>10</v>
      </c>
      <c r="L1822" s="27" t="str">
        <f t="shared" si="173"/>
        <v>2021</v>
      </c>
      <c r="M1822" t="str">
        <f t="shared" si="170"/>
        <v>Assembléia Ordinária</v>
      </c>
      <c r="N1822" t="str">
        <f t="shared" si="168"/>
        <v>Jovem</v>
      </c>
      <c r="O1822">
        <f t="shared" si="171"/>
        <v>1</v>
      </c>
      <c r="P1822">
        <f t="shared" si="171"/>
        <v>4</v>
      </c>
      <c r="Q1822">
        <f t="shared" si="171"/>
        <v>5</v>
      </c>
    </row>
    <row r="1823" spans="3:17">
      <c r="E1823" t="s">
        <v>289</v>
      </c>
      <c r="F1823">
        <v>5</v>
      </c>
      <c r="G1823">
        <v>3</v>
      </c>
      <c r="H1823">
        <v>8</v>
      </c>
      <c r="J1823" s="27">
        <f t="shared" si="172"/>
        <v>31</v>
      </c>
      <c r="K1823">
        <f t="shared" si="169"/>
        <v>10</v>
      </c>
      <c r="L1823" s="27" t="str">
        <f t="shared" si="173"/>
        <v>2021</v>
      </c>
      <c r="M1823" t="str">
        <f t="shared" si="170"/>
        <v>Assembléia Ordinária</v>
      </c>
      <c r="N1823" t="str">
        <f t="shared" si="168"/>
        <v>Junior</v>
      </c>
      <c r="O1823">
        <f t="shared" si="171"/>
        <v>5</v>
      </c>
      <c r="P1823">
        <f t="shared" si="171"/>
        <v>3</v>
      </c>
      <c r="Q1823">
        <f t="shared" si="171"/>
        <v>8</v>
      </c>
    </row>
    <row r="1824" spans="3:17">
      <c r="D1824" t="s">
        <v>328</v>
      </c>
      <c r="F1824">
        <v>18</v>
      </c>
      <c r="G1824">
        <v>18</v>
      </c>
      <c r="H1824">
        <v>36</v>
      </c>
      <c r="J1824" s="27">
        <f t="shared" si="172"/>
        <v>31</v>
      </c>
      <c r="K1824">
        <f t="shared" si="169"/>
        <v>10</v>
      </c>
      <c r="L1824" s="27" t="str">
        <f t="shared" si="173"/>
        <v>2021</v>
      </c>
      <c r="M1824" t="str">
        <f t="shared" si="170"/>
        <v>Assembléia Ordinária Total</v>
      </c>
      <c r="N1824" t="str">
        <f t="shared" si="168"/>
        <v>Total</v>
      </c>
      <c r="O1824">
        <f t="shared" si="171"/>
        <v>18</v>
      </c>
      <c r="P1824">
        <f t="shared" si="171"/>
        <v>18</v>
      </c>
      <c r="Q1824">
        <f t="shared" si="171"/>
        <v>36</v>
      </c>
    </row>
    <row r="1825" spans="4:17">
      <c r="D1825" t="s">
        <v>296</v>
      </c>
      <c r="E1825" t="s">
        <v>303</v>
      </c>
      <c r="F1825">
        <v>3</v>
      </c>
      <c r="G1825">
        <v>2</v>
      </c>
      <c r="H1825">
        <v>5</v>
      </c>
      <c r="J1825" s="27">
        <f t="shared" si="172"/>
        <v>31</v>
      </c>
      <c r="K1825">
        <f t="shared" si="169"/>
        <v>10</v>
      </c>
      <c r="L1825" s="27" t="str">
        <f t="shared" si="173"/>
        <v>2021</v>
      </c>
      <c r="M1825" t="str">
        <f t="shared" si="170"/>
        <v>Culto Matutino</v>
      </c>
      <c r="N1825" t="str">
        <f t="shared" si="168"/>
        <v>Adolescentes</v>
      </c>
      <c r="O1825">
        <f t="shared" si="171"/>
        <v>3</v>
      </c>
      <c r="P1825">
        <f t="shared" si="171"/>
        <v>2</v>
      </c>
      <c r="Q1825">
        <f t="shared" si="171"/>
        <v>5</v>
      </c>
    </row>
    <row r="1826" spans="4:17">
      <c r="E1826" t="s">
        <v>292</v>
      </c>
      <c r="F1826">
        <v>1</v>
      </c>
      <c r="G1826">
        <v>5</v>
      </c>
      <c r="H1826">
        <v>6</v>
      </c>
      <c r="J1826" s="27">
        <f t="shared" si="172"/>
        <v>31</v>
      </c>
      <c r="K1826">
        <f t="shared" si="169"/>
        <v>10</v>
      </c>
      <c r="L1826" s="27" t="str">
        <f t="shared" si="173"/>
        <v>2021</v>
      </c>
      <c r="M1826" t="str">
        <f t="shared" si="170"/>
        <v>Culto Matutino</v>
      </c>
      <c r="N1826" t="str">
        <f t="shared" si="168"/>
        <v>Adultos</v>
      </c>
      <c r="O1826">
        <f t="shared" si="171"/>
        <v>1</v>
      </c>
      <c r="P1826">
        <f t="shared" si="171"/>
        <v>5</v>
      </c>
      <c r="Q1826">
        <f t="shared" si="171"/>
        <v>6</v>
      </c>
    </row>
    <row r="1827" spans="4:17">
      <c r="E1827" t="s">
        <v>294</v>
      </c>
      <c r="F1827">
        <v>1</v>
      </c>
      <c r="G1827">
        <v>2</v>
      </c>
      <c r="H1827">
        <v>3</v>
      </c>
      <c r="J1827" s="27">
        <f t="shared" si="172"/>
        <v>31</v>
      </c>
      <c r="K1827">
        <f t="shared" si="169"/>
        <v>10</v>
      </c>
      <c r="L1827" s="27" t="str">
        <f t="shared" si="173"/>
        <v>2021</v>
      </c>
      <c r="M1827" t="str">
        <f t="shared" si="170"/>
        <v>Culto Matutino</v>
      </c>
      <c r="N1827" t="str">
        <f t="shared" si="168"/>
        <v>Berçário</v>
      </c>
      <c r="O1827">
        <f t="shared" si="171"/>
        <v>1</v>
      </c>
      <c r="P1827">
        <f t="shared" si="171"/>
        <v>2</v>
      </c>
      <c r="Q1827">
        <f t="shared" si="171"/>
        <v>3</v>
      </c>
    </row>
    <row r="1828" spans="4:17">
      <c r="E1828" t="s">
        <v>306</v>
      </c>
      <c r="F1828">
        <v>7</v>
      </c>
      <c r="G1828">
        <v>2</v>
      </c>
      <c r="H1828">
        <v>9</v>
      </c>
      <c r="J1828" s="27">
        <f t="shared" si="172"/>
        <v>31</v>
      </c>
      <c r="K1828">
        <f t="shared" si="169"/>
        <v>10</v>
      </c>
      <c r="L1828" s="27" t="str">
        <f t="shared" si="173"/>
        <v>2021</v>
      </c>
      <c r="M1828" t="str">
        <f t="shared" si="170"/>
        <v>Culto Matutino</v>
      </c>
      <c r="N1828" t="str">
        <f t="shared" si="168"/>
        <v>Idosos</v>
      </c>
      <c r="O1828">
        <f t="shared" si="171"/>
        <v>7</v>
      </c>
      <c r="P1828">
        <f t="shared" si="171"/>
        <v>2</v>
      </c>
      <c r="Q1828">
        <f t="shared" si="171"/>
        <v>9</v>
      </c>
    </row>
    <row r="1829" spans="4:17">
      <c r="E1829" t="s">
        <v>300</v>
      </c>
      <c r="F1829">
        <v>1</v>
      </c>
      <c r="G1829">
        <v>1</v>
      </c>
      <c r="H1829">
        <v>2</v>
      </c>
      <c r="J1829" s="27">
        <f t="shared" si="172"/>
        <v>31</v>
      </c>
      <c r="K1829">
        <f t="shared" si="169"/>
        <v>10</v>
      </c>
      <c r="L1829" s="27" t="str">
        <f t="shared" si="173"/>
        <v>2021</v>
      </c>
      <c r="M1829" t="str">
        <f t="shared" si="170"/>
        <v>Culto Matutino</v>
      </c>
      <c r="N1829" t="str">
        <f t="shared" si="168"/>
        <v>Jovem</v>
      </c>
      <c r="O1829">
        <f t="shared" si="171"/>
        <v>1</v>
      </c>
      <c r="P1829">
        <f t="shared" si="171"/>
        <v>1</v>
      </c>
      <c r="Q1829">
        <f t="shared" si="171"/>
        <v>2</v>
      </c>
    </row>
    <row r="1830" spans="4:17">
      <c r="E1830" t="s">
        <v>289</v>
      </c>
      <c r="F1830">
        <v>4</v>
      </c>
      <c r="G1830">
        <v>5</v>
      </c>
      <c r="H1830">
        <v>9</v>
      </c>
      <c r="J1830" s="27">
        <f t="shared" si="172"/>
        <v>31</v>
      </c>
      <c r="K1830">
        <f t="shared" si="169"/>
        <v>10</v>
      </c>
      <c r="L1830" s="27" t="str">
        <f t="shared" si="173"/>
        <v>2021</v>
      </c>
      <c r="M1830" t="str">
        <f t="shared" si="170"/>
        <v>Culto Matutino</v>
      </c>
      <c r="N1830" t="str">
        <f t="shared" si="168"/>
        <v>Junior</v>
      </c>
      <c r="O1830">
        <f t="shared" si="171"/>
        <v>4</v>
      </c>
      <c r="P1830">
        <f t="shared" si="171"/>
        <v>5</v>
      </c>
      <c r="Q1830">
        <f t="shared" si="171"/>
        <v>9</v>
      </c>
    </row>
    <row r="1831" spans="4:17">
      <c r="D1831" t="s">
        <v>329</v>
      </c>
      <c r="F1831">
        <v>17</v>
      </c>
      <c r="G1831">
        <v>17</v>
      </c>
      <c r="H1831">
        <v>34</v>
      </c>
      <c r="J1831" s="27">
        <f t="shared" si="172"/>
        <v>31</v>
      </c>
      <c r="K1831">
        <f t="shared" si="169"/>
        <v>10</v>
      </c>
      <c r="L1831" s="27" t="str">
        <f t="shared" si="173"/>
        <v>2021</v>
      </c>
      <c r="M1831" t="str">
        <f t="shared" si="170"/>
        <v>Culto Matutino Total</v>
      </c>
      <c r="N1831" t="str">
        <f t="shared" si="168"/>
        <v>Total</v>
      </c>
      <c r="O1831">
        <f t="shared" si="171"/>
        <v>17</v>
      </c>
      <c r="P1831">
        <f t="shared" si="171"/>
        <v>17</v>
      </c>
      <c r="Q1831">
        <f t="shared" si="171"/>
        <v>34</v>
      </c>
    </row>
    <row r="1832" spans="4:17">
      <c r="D1832" t="s">
        <v>297</v>
      </c>
      <c r="E1832" t="s">
        <v>303</v>
      </c>
      <c r="F1832">
        <v>3</v>
      </c>
      <c r="G1832">
        <v>1</v>
      </c>
      <c r="H1832">
        <v>4</v>
      </c>
      <c r="J1832" s="27">
        <f t="shared" si="172"/>
        <v>31</v>
      </c>
      <c r="K1832">
        <f t="shared" si="169"/>
        <v>10</v>
      </c>
      <c r="L1832" s="27" t="str">
        <f t="shared" si="173"/>
        <v>2021</v>
      </c>
      <c r="M1832" t="str">
        <f t="shared" si="170"/>
        <v>Culto Noturno</v>
      </c>
      <c r="N1832" t="str">
        <f t="shared" si="168"/>
        <v>Adolescentes</v>
      </c>
      <c r="O1832">
        <f t="shared" si="171"/>
        <v>3</v>
      </c>
      <c r="P1832">
        <f t="shared" si="171"/>
        <v>1</v>
      </c>
      <c r="Q1832">
        <f t="shared" si="171"/>
        <v>4</v>
      </c>
    </row>
    <row r="1833" spans="4:17">
      <c r="E1833" t="s">
        <v>292</v>
      </c>
      <c r="F1833">
        <v>5</v>
      </c>
      <c r="G1833">
        <v>7</v>
      </c>
      <c r="H1833">
        <v>12</v>
      </c>
      <c r="J1833" s="27">
        <f t="shared" si="172"/>
        <v>31</v>
      </c>
      <c r="K1833">
        <f t="shared" si="169"/>
        <v>10</v>
      </c>
      <c r="L1833" s="27" t="str">
        <f t="shared" si="173"/>
        <v>2021</v>
      </c>
      <c r="M1833" t="str">
        <f t="shared" si="170"/>
        <v>Culto Noturno</v>
      </c>
      <c r="N1833" t="str">
        <f t="shared" si="168"/>
        <v>Adultos</v>
      </c>
      <c r="O1833">
        <f t="shared" si="171"/>
        <v>5</v>
      </c>
      <c r="P1833">
        <f t="shared" si="171"/>
        <v>7</v>
      </c>
      <c r="Q1833">
        <f t="shared" si="171"/>
        <v>12</v>
      </c>
    </row>
    <row r="1834" spans="4:17">
      <c r="E1834" t="s">
        <v>294</v>
      </c>
      <c r="F1834">
        <v>2</v>
      </c>
      <c r="G1834">
        <v>1</v>
      </c>
      <c r="H1834">
        <v>3</v>
      </c>
      <c r="J1834" s="27">
        <f t="shared" si="172"/>
        <v>31</v>
      </c>
      <c r="K1834">
        <f t="shared" si="169"/>
        <v>10</v>
      </c>
      <c r="L1834" s="27" t="str">
        <f t="shared" si="173"/>
        <v>2021</v>
      </c>
      <c r="M1834" t="str">
        <f t="shared" si="170"/>
        <v>Culto Noturno</v>
      </c>
      <c r="N1834" t="str">
        <f t="shared" si="168"/>
        <v>Berçário</v>
      </c>
      <c r="O1834">
        <f t="shared" si="171"/>
        <v>2</v>
      </c>
      <c r="P1834">
        <f t="shared" si="171"/>
        <v>1</v>
      </c>
      <c r="Q1834">
        <f t="shared" si="171"/>
        <v>3</v>
      </c>
    </row>
    <row r="1835" spans="4:17">
      <c r="E1835" t="s">
        <v>306</v>
      </c>
      <c r="F1835">
        <v>4</v>
      </c>
      <c r="G1835">
        <v>3</v>
      </c>
      <c r="H1835">
        <v>7</v>
      </c>
      <c r="J1835" s="27">
        <f t="shared" si="172"/>
        <v>31</v>
      </c>
      <c r="K1835">
        <f t="shared" si="169"/>
        <v>10</v>
      </c>
      <c r="L1835" s="27" t="str">
        <f t="shared" si="173"/>
        <v>2021</v>
      </c>
      <c r="M1835" t="str">
        <f t="shared" si="170"/>
        <v>Culto Noturno</v>
      </c>
      <c r="N1835" t="str">
        <f t="shared" si="168"/>
        <v>Idosos</v>
      </c>
      <c r="O1835">
        <f t="shared" si="171"/>
        <v>4</v>
      </c>
      <c r="P1835">
        <f t="shared" si="171"/>
        <v>3</v>
      </c>
      <c r="Q1835">
        <f t="shared" si="171"/>
        <v>7</v>
      </c>
    </row>
    <row r="1836" spans="4:17">
      <c r="E1836" t="s">
        <v>300</v>
      </c>
      <c r="F1836">
        <v>6</v>
      </c>
      <c r="G1836">
        <v>3</v>
      </c>
      <c r="H1836">
        <v>9</v>
      </c>
      <c r="J1836" s="27">
        <f t="shared" si="172"/>
        <v>31</v>
      </c>
      <c r="K1836">
        <f t="shared" si="169"/>
        <v>10</v>
      </c>
      <c r="L1836" s="27" t="str">
        <f t="shared" si="173"/>
        <v>2021</v>
      </c>
      <c r="M1836" t="str">
        <f t="shared" si="170"/>
        <v>Culto Noturno</v>
      </c>
      <c r="N1836" t="str">
        <f t="shared" si="168"/>
        <v>Jovem</v>
      </c>
      <c r="O1836">
        <f t="shared" si="171"/>
        <v>6</v>
      </c>
      <c r="P1836">
        <f t="shared" si="171"/>
        <v>3</v>
      </c>
      <c r="Q1836">
        <f t="shared" si="171"/>
        <v>9</v>
      </c>
    </row>
    <row r="1837" spans="4:17">
      <c r="E1837" t="s">
        <v>289</v>
      </c>
      <c r="F1837">
        <v>4</v>
      </c>
      <c r="G1837">
        <v>3</v>
      </c>
      <c r="H1837">
        <v>7</v>
      </c>
      <c r="J1837" s="27">
        <f t="shared" si="172"/>
        <v>31</v>
      </c>
      <c r="K1837">
        <f t="shared" si="169"/>
        <v>10</v>
      </c>
      <c r="L1837" s="27" t="str">
        <f t="shared" si="173"/>
        <v>2021</v>
      </c>
      <c r="M1837" t="str">
        <f t="shared" si="170"/>
        <v>Culto Noturno</v>
      </c>
      <c r="N1837" t="str">
        <f t="shared" si="168"/>
        <v>Junior</v>
      </c>
      <c r="O1837">
        <f t="shared" si="171"/>
        <v>4</v>
      </c>
      <c r="P1837">
        <f t="shared" si="171"/>
        <v>3</v>
      </c>
      <c r="Q1837">
        <f t="shared" si="171"/>
        <v>7</v>
      </c>
    </row>
    <row r="1838" spans="4:17">
      <c r="D1838" t="s">
        <v>330</v>
      </c>
      <c r="F1838">
        <v>24</v>
      </c>
      <c r="G1838">
        <v>18</v>
      </c>
      <c r="H1838">
        <v>42</v>
      </c>
      <c r="J1838" s="27">
        <f t="shared" si="172"/>
        <v>31</v>
      </c>
      <c r="K1838">
        <f t="shared" si="169"/>
        <v>10</v>
      </c>
      <c r="L1838" s="27" t="str">
        <f t="shared" si="173"/>
        <v>2021</v>
      </c>
      <c r="M1838" t="str">
        <f t="shared" si="170"/>
        <v>Culto Noturno Total</v>
      </c>
      <c r="N1838" t="str">
        <f t="shared" si="168"/>
        <v>Total</v>
      </c>
      <c r="O1838">
        <f t="shared" si="171"/>
        <v>24</v>
      </c>
      <c r="P1838">
        <f t="shared" si="171"/>
        <v>18</v>
      </c>
      <c r="Q1838">
        <f t="shared" si="171"/>
        <v>42</v>
      </c>
    </row>
    <row r="1839" spans="4:17">
      <c r="D1839" t="s">
        <v>305</v>
      </c>
      <c r="E1839" t="s">
        <v>303</v>
      </c>
      <c r="F1839">
        <v>3</v>
      </c>
      <c r="G1839">
        <v>4</v>
      </c>
      <c r="H1839">
        <v>7</v>
      </c>
      <c r="J1839" s="27">
        <f t="shared" si="172"/>
        <v>31</v>
      </c>
      <c r="K1839">
        <f t="shared" si="169"/>
        <v>10</v>
      </c>
      <c r="L1839" s="27" t="str">
        <f t="shared" si="173"/>
        <v>2021</v>
      </c>
      <c r="M1839" t="str">
        <f t="shared" si="170"/>
        <v>EBD</v>
      </c>
      <c r="N1839" t="str">
        <f t="shared" si="168"/>
        <v>Adolescentes</v>
      </c>
      <c r="O1839">
        <f t="shared" si="171"/>
        <v>3</v>
      </c>
      <c r="P1839">
        <f t="shared" si="171"/>
        <v>4</v>
      </c>
      <c r="Q1839">
        <f t="shared" si="171"/>
        <v>7</v>
      </c>
    </row>
    <row r="1840" spans="4:17">
      <c r="E1840" t="s">
        <v>292</v>
      </c>
      <c r="F1840">
        <v>12</v>
      </c>
      <c r="G1840">
        <v>4</v>
      </c>
      <c r="H1840">
        <v>16</v>
      </c>
      <c r="J1840" s="27">
        <f t="shared" si="172"/>
        <v>31</v>
      </c>
      <c r="K1840">
        <f t="shared" si="169"/>
        <v>10</v>
      </c>
      <c r="L1840" s="27" t="str">
        <f t="shared" si="173"/>
        <v>2021</v>
      </c>
      <c r="M1840" t="str">
        <f t="shared" si="170"/>
        <v>EBD</v>
      </c>
      <c r="N1840" t="str">
        <f t="shared" si="168"/>
        <v>Adultos</v>
      </c>
      <c r="O1840">
        <f t="shared" si="171"/>
        <v>12</v>
      </c>
      <c r="P1840">
        <f t="shared" si="171"/>
        <v>4</v>
      </c>
      <c r="Q1840">
        <f t="shared" si="171"/>
        <v>16</v>
      </c>
    </row>
    <row r="1841" spans="2:17">
      <c r="E1841" t="s">
        <v>294</v>
      </c>
      <c r="F1841">
        <v>2</v>
      </c>
      <c r="G1841">
        <v>3</v>
      </c>
      <c r="H1841">
        <v>5</v>
      </c>
      <c r="J1841" s="27">
        <f t="shared" si="172"/>
        <v>31</v>
      </c>
      <c r="K1841">
        <f t="shared" si="169"/>
        <v>10</v>
      </c>
      <c r="L1841" s="27" t="str">
        <f t="shared" si="173"/>
        <v>2021</v>
      </c>
      <c r="M1841" t="str">
        <f t="shared" si="170"/>
        <v>EBD</v>
      </c>
      <c r="N1841" t="str">
        <f t="shared" si="168"/>
        <v>Berçário</v>
      </c>
      <c r="O1841">
        <f t="shared" si="171"/>
        <v>2</v>
      </c>
      <c r="P1841">
        <f t="shared" si="171"/>
        <v>3</v>
      </c>
      <c r="Q1841">
        <f t="shared" si="171"/>
        <v>5</v>
      </c>
    </row>
    <row r="1842" spans="2:17">
      <c r="E1842" t="s">
        <v>306</v>
      </c>
      <c r="F1842">
        <v>5</v>
      </c>
      <c r="G1842">
        <v>1</v>
      </c>
      <c r="H1842">
        <v>6</v>
      </c>
      <c r="J1842" s="27">
        <f t="shared" si="172"/>
        <v>31</v>
      </c>
      <c r="K1842">
        <f t="shared" si="169"/>
        <v>10</v>
      </c>
      <c r="L1842" s="27" t="str">
        <f t="shared" si="173"/>
        <v>2021</v>
      </c>
      <c r="M1842" t="str">
        <f t="shared" si="170"/>
        <v>EBD</v>
      </c>
      <c r="N1842" t="str">
        <f t="shared" si="168"/>
        <v>Idosos</v>
      </c>
      <c r="O1842">
        <f t="shared" si="171"/>
        <v>5</v>
      </c>
      <c r="P1842">
        <f t="shared" si="171"/>
        <v>1</v>
      </c>
      <c r="Q1842">
        <f t="shared" si="171"/>
        <v>6</v>
      </c>
    </row>
    <row r="1843" spans="2:17">
      <c r="E1843" t="s">
        <v>300</v>
      </c>
      <c r="F1843">
        <v>1</v>
      </c>
      <c r="G1843">
        <v>4</v>
      </c>
      <c r="H1843">
        <v>5</v>
      </c>
      <c r="J1843" s="27">
        <f t="shared" si="172"/>
        <v>31</v>
      </c>
      <c r="K1843">
        <f t="shared" si="169"/>
        <v>10</v>
      </c>
      <c r="L1843" s="27" t="str">
        <f t="shared" si="173"/>
        <v>2021</v>
      </c>
      <c r="M1843" t="str">
        <f t="shared" si="170"/>
        <v>EBD</v>
      </c>
      <c r="N1843" t="str">
        <f t="shared" si="168"/>
        <v>Jovem</v>
      </c>
      <c r="O1843">
        <f t="shared" si="171"/>
        <v>1</v>
      </c>
      <c r="P1843">
        <f t="shared" si="171"/>
        <v>4</v>
      </c>
      <c r="Q1843">
        <f t="shared" si="171"/>
        <v>5</v>
      </c>
    </row>
    <row r="1844" spans="2:17">
      <c r="E1844" t="s">
        <v>289</v>
      </c>
      <c r="F1844">
        <v>5</v>
      </c>
      <c r="G1844">
        <v>3</v>
      </c>
      <c r="H1844">
        <v>8</v>
      </c>
      <c r="J1844" s="27">
        <f t="shared" si="172"/>
        <v>31</v>
      </c>
      <c r="K1844">
        <f t="shared" si="169"/>
        <v>10</v>
      </c>
      <c r="L1844" s="27" t="str">
        <f t="shared" si="173"/>
        <v>2021</v>
      </c>
      <c r="M1844" t="str">
        <f t="shared" si="170"/>
        <v>EBD</v>
      </c>
      <c r="N1844" t="str">
        <f t="shared" si="168"/>
        <v>Junior</v>
      </c>
      <c r="O1844">
        <f t="shared" si="171"/>
        <v>5</v>
      </c>
      <c r="P1844">
        <f t="shared" si="171"/>
        <v>3</v>
      </c>
      <c r="Q1844">
        <f t="shared" si="171"/>
        <v>8</v>
      </c>
    </row>
    <row r="1845" spans="2:17">
      <c r="D1845" t="s">
        <v>331</v>
      </c>
      <c r="F1845">
        <v>28</v>
      </c>
      <c r="G1845">
        <v>19</v>
      </c>
      <c r="H1845">
        <v>47</v>
      </c>
      <c r="J1845" s="27">
        <f t="shared" si="172"/>
        <v>31</v>
      </c>
      <c r="K1845">
        <f t="shared" si="169"/>
        <v>10</v>
      </c>
      <c r="L1845" s="27" t="str">
        <f t="shared" si="173"/>
        <v>2021</v>
      </c>
      <c r="M1845" t="str">
        <f t="shared" si="170"/>
        <v>EBD Total</v>
      </c>
      <c r="N1845" t="str">
        <f t="shared" si="168"/>
        <v>Total</v>
      </c>
      <c r="O1845">
        <f t="shared" si="171"/>
        <v>28</v>
      </c>
      <c r="P1845">
        <f t="shared" si="171"/>
        <v>19</v>
      </c>
      <c r="Q1845">
        <f t="shared" si="171"/>
        <v>47</v>
      </c>
    </row>
    <row r="1846" spans="2:17">
      <c r="D1846" t="s">
        <v>304</v>
      </c>
      <c r="E1846" t="s">
        <v>303</v>
      </c>
      <c r="F1846">
        <v>4</v>
      </c>
      <c r="G1846">
        <v>4</v>
      </c>
      <c r="H1846">
        <v>8</v>
      </c>
      <c r="J1846" s="27">
        <f t="shared" si="172"/>
        <v>31</v>
      </c>
      <c r="K1846">
        <f t="shared" si="169"/>
        <v>10</v>
      </c>
      <c r="L1846" s="27" t="str">
        <f t="shared" si="173"/>
        <v>2021</v>
      </c>
      <c r="M1846" t="str">
        <f t="shared" si="170"/>
        <v>Reunião</v>
      </c>
      <c r="N1846" t="str">
        <f t="shared" si="168"/>
        <v>Adolescentes</v>
      </c>
      <c r="O1846">
        <f t="shared" si="171"/>
        <v>4</v>
      </c>
      <c r="P1846">
        <f t="shared" si="171"/>
        <v>4</v>
      </c>
      <c r="Q1846">
        <f t="shared" si="171"/>
        <v>8</v>
      </c>
    </row>
    <row r="1847" spans="2:17">
      <c r="E1847" t="s">
        <v>292</v>
      </c>
      <c r="F1847">
        <v>5</v>
      </c>
      <c r="G1847">
        <v>6</v>
      </c>
      <c r="H1847">
        <v>11</v>
      </c>
      <c r="J1847" s="27">
        <f t="shared" si="172"/>
        <v>31</v>
      </c>
      <c r="K1847">
        <f t="shared" si="169"/>
        <v>10</v>
      </c>
      <c r="L1847" s="27" t="str">
        <f t="shared" si="173"/>
        <v>2021</v>
      </c>
      <c r="M1847" t="str">
        <f t="shared" si="170"/>
        <v>Reunião</v>
      </c>
      <c r="N1847" t="str">
        <f t="shared" si="168"/>
        <v>Adultos</v>
      </c>
      <c r="O1847">
        <f t="shared" si="171"/>
        <v>5</v>
      </c>
      <c r="P1847">
        <f t="shared" si="171"/>
        <v>6</v>
      </c>
      <c r="Q1847">
        <f t="shared" si="171"/>
        <v>11</v>
      </c>
    </row>
    <row r="1848" spans="2:17">
      <c r="E1848" t="s">
        <v>294</v>
      </c>
      <c r="F1848">
        <v>1</v>
      </c>
      <c r="G1848">
        <v>1</v>
      </c>
      <c r="H1848">
        <v>2</v>
      </c>
      <c r="J1848" s="27">
        <f t="shared" si="172"/>
        <v>31</v>
      </c>
      <c r="K1848">
        <f t="shared" si="169"/>
        <v>10</v>
      </c>
      <c r="L1848" s="27" t="str">
        <f t="shared" si="173"/>
        <v>2021</v>
      </c>
      <c r="M1848" t="str">
        <f t="shared" si="170"/>
        <v>Reunião</v>
      </c>
      <c r="N1848" t="str">
        <f t="shared" si="168"/>
        <v>Berçário</v>
      </c>
      <c r="O1848">
        <f t="shared" si="171"/>
        <v>1</v>
      </c>
      <c r="P1848">
        <f t="shared" si="171"/>
        <v>1</v>
      </c>
      <c r="Q1848">
        <f t="shared" si="171"/>
        <v>2</v>
      </c>
    </row>
    <row r="1849" spans="2:17">
      <c r="E1849" t="s">
        <v>306</v>
      </c>
      <c r="F1849">
        <v>1</v>
      </c>
      <c r="G1849">
        <v>3</v>
      </c>
      <c r="H1849">
        <v>4</v>
      </c>
      <c r="J1849" s="27">
        <f t="shared" si="172"/>
        <v>31</v>
      </c>
      <c r="K1849">
        <f t="shared" si="169"/>
        <v>10</v>
      </c>
      <c r="L1849" s="27" t="str">
        <f t="shared" si="173"/>
        <v>2021</v>
      </c>
      <c r="M1849" t="str">
        <f t="shared" si="170"/>
        <v>Reunião</v>
      </c>
      <c r="N1849" t="str">
        <f t="shared" si="168"/>
        <v>Idosos</v>
      </c>
      <c r="O1849">
        <f t="shared" si="171"/>
        <v>1</v>
      </c>
      <c r="P1849">
        <f t="shared" si="171"/>
        <v>3</v>
      </c>
      <c r="Q1849">
        <f t="shared" si="171"/>
        <v>4</v>
      </c>
    </row>
    <row r="1850" spans="2:17">
      <c r="E1850" t="s">
        <v>300</v>
      </c>
      <c r="F1850">
        <v>6</v>
      </c>
      <c r="G1850">
        <v>4</v>
      </c>
      <c r="H1850">
        <v>10</v>
      </c>
      <c r="J1850" s="27">
        <f t="shared" si="172"/>
        <v>31</v>
      </c>
      <c r="K1850">
        <f t="shared" si="169"/>
        <v>10</v>
      </c>
      <c r="L1850" s="27" t="str">
        <f t="shared" si="173"/>
        <v>2021</v>
      </c>
      <c r="M1850" t="str">
        <f t="shared" si="170"/>
        <v>Reunião</v>
      </c>
      <c r="N1850" t="str">
        <f t="shared" si="168"/>
        <v>Jovem</v>
      </c>
      <c r="O1850">
        <f t="shared" si="171"/>
        <v>6</v>
      </c>
      <c r="P1850">
        <f t="shared" si="171"/>
        <v>4</v>
      </c>
      <c r="Q1850">
        <f t="shared" si="171"/>
        <v>10</v>
      </c>
    </row>
    <row r="1851" spans="2:17">
      <c r="E1851" t="s">
        <v>289</v>
      </c>
      <c r="F1851">
        <v>1</v>
      </c>
      <c r="G1851">
        <v>1</v>
      </c>
      <c r="H1851">
        <v>2</v>
      </c>
      <c r="J1851" s="27">
        <f t="shared" si="172"/>
        <v>31</v>
      </c>
      <c r="K1851">
        <f t="shared" si="169"/>
        <v>10</v>
      </c>
      <c r="L1851" s="27" t="str">
        <f t="shared" si="173"/>
        <v>2021</v>
      </c>
      <c r="M1851" t="str">
        <f t="shared" si="170"/>
        <v>Reunião</v>
      </c>
      <c r="N1851" t="str">
        <f t="shared" si="168"/>
        <v>Junior</v>
      </c>
      <c r="O1851">
        <f t="shared" si="171"/>
        <v>1</v>
      </c>
      <c r="P1851">
        <f t="shared" si="171"/>
        <v>1</v>
      </c>
      <c r="Q1851">
        <f t="shared" si="171"/>
        <v>2</v>
      </c>
    </row>
    <row r="1852" spans="2:17">
      <c r="D1852" t="s">
        <v>332</v>
      </c>
      <c r="F1852">
        <v>18</v>
      </c>
      <c r="G1852">
        <v>19</v>
      </c>
      <c r="H1852">
        <v>37</v>
      </c>
      <c r="J1852" s="27">
        <f t="shared" si="172"/>
        <v>31</v>
      </c>
      <c r="K1852">
        <f t="shared" si="169"/>
        <v>10</v>
      </c>
      <c r="L1852" s="27" t="str">
        <f t="shared" si="173"/>
        <v>2021</v>
      </c>
      <c r="M1852" t="str">
        <f t="shared" si="170"/>
        <v>Reunião Total</v>
      </c>
      <c r="N1852" t="str">
        <f t="shared" si="168"/>
        <v>Total</v>
      </c>
      <c r="O1852">
        <f t="shared" si="171"/>
        <v>18</v>
      </c>
      <c r="P1852">
        <f t="shared" si="171"/>
        <v>19</v>
      </c>
      <c r="Q1852">
        <f t="shared" si="171"/>
        <v>37</v>
      </c>
    </row>
    <row r="1853" spans="2:17">
      <c r="B1853" s="17" t="s">
        <v>320</v>
      </c>
      <c r="C1853">
        <v>7</v>
      </c>
      <c r="D1853" t="s">
        <v>299</v>
      </c>
      <c r="E1853" t="s">
        <v>303</v>
      </c>
      <c r="F1853">
        <v>1</v>
      </c>
      <c r="G1853">
        <v>4</v>
      </c>
      <c r="H1853">
        <v>5</v>
      </c>
      <c r="J1853" s="27">
        <f t="shared" si="172"/>
        <v>7</v>
      </c>
      <c r="K1853">
        <f t="shared" si="169"/>
        <v>11</v>
      </c>
      <c r="L1853" s="27" t="str">
        <f t="shared" si="173"/>
        <v>2021</v>
      </c>
      <c r="M1853" t="str">
        <f t="shared" si="170"/>
        <v>Assembléia Extraordinária</v>
      </c>
      <c r="N1853" t="str">
        <f t="shared" si="168"/>
        <v>Adolescentes</v>
      </c>
      <c r="O1853">
        <f t="shared" si="171"/>
        <v>1</v>
      </c>
      <c r="P1853">
        <f t="shared" si="171"/>
        <v>4</v>
      </c>
      <c r="Q1853">
        <f t="shared" si="171"/>
        <v>5</v>
      </c>
    </row>
    <row r="1854" spans="2:17">
      <c r="E1854" t="s">
        <v>292</v>
      </c>
      <c r="F1854">
        <v>3</v>
      </c>
      <c r="G1854">
        <v>5</v>
      </c>
      <c r="H1854">
        <v>8</v>
      </c>
      <c r="J1854" s="27">
        <f t="shared" si="172"/>
        <v>7</v>
      </c>
      <c r="K1854">
        <f t="shared" si="169"/>
        <v>11</v>
      </c>
      <c r="L1854" s="27" t="str">
        <f t="shared" si="173"/>
        <v>2021</v>
      </c>
      <c r="M1854" t="str">
        <f t="shared" si="170"/>
        <v>Assembléia Extraordinária</v>
      </c>
      <c r="N1854" t="str">
        <f t="shared" si="168"/>
        <v>Adultos</v>
      </c>
      <c r="O1854">
        <f t="shared" si="171"/>
        <v>3</v>
      </c>
      <c r="P1854">
        <f t="shared" si="171"/>
        <v>5</v>
      </c>
      <c r="Q1854">
        <f t="shared" si="171"/>
        <v>8</v>
      </c>
    </row>
    <row r="1855" spans="2:17">
      <c r="E1855" t="s">
        <v>294</v>
      </c>
      <c r="F1855">
        <v>1</v>
      </c>
      <c r="G1855">
        <v>1</v>
      </c>
      <c r="H1855">
        <v>2</v>
      </c>
      <c r="J1855" s="27">
        <f t="shared" si="172"/>
        <v>7</v>
      </c>
      <c r="K1855">
        <f t="shared" si="169"/>
        <v>11</v>
      </c>
      <c r="L1855" s="27" t="str">
        <f t="shared" si="173"/>
        <v>2021</v>
      </c>
      <c r="M1855" t="str">
        <f t="shared" si="170"/>
        <v>Assembléia Extraordinária</v>
      </c>
      <c r="N1855" t="str">
        <f t="shared" si="168"/>
        <v>Berçário</v>
      </c>
      <c r="O1855">
        <f t="shared" si="171"/>
        <v>1</v>
      </c>
      <c r="P1855">
        <f t="shared" si="171"/>
        <v>1</v>
      </c>
      <c r="Q1855">
        <f t="shared" si="171"/>
        <v>2</v>
      </c>
    </row>
    <row r="1856" spans="2:17">
      <c r="E1856" t="s">
        <v>306</v>
      </c>
      <c r="F1856">
        <v>7</v>
      </c>
      <c r="G1856">
        <v>2</v>
      </c>
      <c r="H1856">
        <v>9</v>
      </c>
      <c r="J1856" s="27">
        <f t="shared" si="172"/>
        <v>7</v>
      </c>
      <c r="K1856">
        <f t="shared" si="169"/>
        <v>11</v>
      </c>
      <c r="L1856" s="27" t="str">
        <f t="shared" si="173"/>
        <v>2021</v>
      </c>
      <c r="M1856" t="str">
        <f t="shared" si="170"/>
        <v>Assembléia Extraordinária</v>
      </c>
      <c r="N1856" t="str">
        <f t="shared" si="168"/>
        <v>Idosos</v>
      </c>
      <c r="O1856">
        <f t="shared" si="171"/>
        <v>7</v>
      </c>
      <c r="P1856">
        <f t="shared" si="171"/>
        <v>2</v>
      </c>
      <c r="Q1856">
        <f t="shared" si="171"/>
        <v>9</v>
      </c>
    </row>
    <row r="1857" spans="4:17">
      <c r="E1857" t="s">
        <v>300</v>
      </c>
      <c r="F1857">
        <v>1</v>
      </c>
      <c r="G1857">
        <v>1</v>
      </c>
      <c r="H1857">
        <v>2</v>
      </c>
      <c r="J1857" s="27">
        <f t="shared" si="172"/>
        <v>7</v>
      </c>
      <c r="K1857">
        <f t="shared" si="169"/>
        <v>11</v>
      </c>
      <c r="L1857" s="27" t="str">
        <f t="shared" si="173"/>
        <v>2021</v>
      </c>
      <c r="M1857" t="str">
        <f t="shared" si="170"/>
        <v>Assembléia Extraordinária</v>
      </c>
      <c r="N1857" t="str">
        <f t="shared" si="168"/>
        <v>Jovem</v>
      </c>
      <c r="O1857">
        <f t="shared" si="171"/>
        <v>1</v>
      </c>
      <c r="P1857">
        <f t="shared" si="171"/>
        <v>1</v>
      </c>
      <c r="Q1857">
        <f t="shared" si="171"/>
        <v>2</v>
      </c>
    </row>
    <row r="1858" spans="4:17">
      <c r="E1858" t="s">
        <v>289</v>
      </c>
      <c r="F1858">
        <v>3</v>
      </c>
      <c r="G1858">
        <v>4</v>
      </c>
      <c r="H1858">
        <v>7</v>
      </c>
      <c r="J1858" s="27">
        <f t="shared" si="172"/>
        <v>7</v>
      </c>
      <c r="K1858">
        <f t="shared" si="169"/>
        <v>11</v>
      </c>
      <c r="L1858" s="27" t="str">
        <f t="shared" si="173"/>
        <v>2021</v>
      </c>
      <c r="M1858" t="str">
        <f t="shared" si="170"/>
        <v>Assembléia Extraordinária</v>
      </c>
      <c r="N1858" t="str">
        <f t="shared" si="168"/>
        <v>Junior</v>
      </c>
      <c r="O1858">
        <f t="shared" si="171"/>
        <v>3</v>
      </c>
      <c r="P1858">
        <f t="shared" si="171"/>
        <v>4</v>
      </c>
      <c r="Q1858">
        <f t="shared" si="171"/>
        <v>7</v>
      </c>
    </row>
    <row r="1859" spans="4:17">
      <c r="D1859" t="s">
        <v>327</v>
      </c>
      <c r="F1859">
        <v>16</v>
      </c>
      <c r="G1859">
        <v>17</v>
      </c>
      <c r="H1859">
        <v>33</v>
      </c>
      <c r="J1859" s="27">
        <f t="shared" si="172"/>
        <v>7</v>
      </c>
      <c r="K1859">
        <f t="shared" si="169"/>
        <v>11</v>
      </c>
      <c r="L1859" s="27" t="str">
        <f t="shared" si="173"/>
        <v>2021</v>
      </c>
      <c r="M1859" t="str">
        <f t="shared" si="170"/>
        <v>Assembléia Extraordinária Total</v>
      </c>
      <c r="N1859" t="str">
        <f t="shared" si="168"/>
        <v>Total</v>
      </c>
      <c r="O1859">
        <f t="shared" si="171"/>
        <v>16</v>
      </c>
      <c r="P1859">
        <f t="shared" si="171"/>
        <v>17</v>
      </c>
      <c r="Q1859">
        <f t="shared" si="171"/>
        <v>33</v>
      </c>
    </row>
    <row r="1860" spans="4:17">
      <c r="D1860" t="s">
        <v>298</v>
      </c>
      <c r="E1860" t="s">
        <v>303</v>
      </c>
      <c r="F1860">
        <v>5</v>
      </c>
      <c r="G1860">
        <v>2</v>
      </c>
      <c r="H1860">
        <v>7</v>
      </c>
      <c r="J1860" s="27">
        <f t="shared" si="172"/>
        <v>7</v>
      </c>
      <c r="K1860">
        <f t="shared" si="169"/>
        <v>11</v>
      </c>
      <c r="L1860" s="27" t="str">
        <f t="shared" si="173"/>
        <v>2021</v>
      </c>
      <c r="M1860" t="str">
        <f t="shared" si="170"/>
        <v>Assembléia Ordinária</v>
      </c>
      <c r="N1860" t="str">
        <f t="shared" ref="N1860:N1923" si="174">IF(E1860="","Total",E1860)</f>
        <v>Adolescentes</v>
      </c>
      <c r="O1860">
        <f t="shared" si="171"/>
        <v>5</v>
      </c>
      <c r="P1860">
        <f t="shared" si="171"/>
        <v>2</v>
      </c>
      <c r="Q1860">
        <f t="shared" si="171"/>
        <v>7</v>
      </c>
    </row>
    <row r="1861" spans="4:17">
      <c r="E1861" t="s">
        <v>292</v>
      </c>
      <c r="F1861">
        <v>4</v>
      </c>
      <c r="G1861">
        <v>3</v>
      </c>
      <c r="H1861">
        <v>7</v>
      </c>
      <c r="J1861" s="27">
        <f t="shared" si="172"/>
        <v>7</v>
      </c>
      <c r="K1861">
        <f t="shared" ref="K1861:K1924" si="175">IF(B1861="",K1860,VLOOKUP(B1861,$U$3:$V$14,2,0))</f>
        <v>11</v>
      </c>
      <c r="L1861" s="27" t="str">
        <f t="shared" si="173"/>
        <v>2021</v>
      </c>
      <c r="M1861" t="str">
        <f t="shared" ref="M1861:M1924" si="176">IF(D1861="",M1860,D1861)</f>
        <v>Assembléia Ordinária</v>
      </c>
      <c r="N1861" t="str">
        <f t="shared" si="174"/>
        <v>Adultos</v>
      </c>
      <c r="O1861">
        <f t="shared" ref="O1861:Q1924" si="177">F1861</f>
        <v>4</v>
      </c>
      <c r="P1861">
        <f t="shared" si="177"/>
        <v>3</v>
      </c>
      <c r="Q1861">
        <f t="shared" si="177"/>
        <v>7</v>
      </c>
    </row>
    <row r="1862" spans="4:17">
      <c r="E1862" t="s">
        <v>294</v>
      </c>
      <c r="F1862">
        <v>1</v>
      </c>
      <c r="G1862">
        <v>3</v>
      </c>
      <c r="H1862">
        <v>4</v>
      </c>
      <c r="J1862" s="27">
        <f t="shared" ref="J1862:J1925" si="178">IF(C1862="",J1861,C1862)</f>
        <v>7</v>
      </c>
      <c r="K1862">
        <f t="shared" si="175"/>
        <v>11</v>
      </c>
      <c r="L1862" s="27" t="str">
        <f t="shared" ref="L1862:L1925" si="179">IF(A1862="",L1861,A1862)</f>
        <v>2021</v>
      </c>
      <c r="M1862" t="str">
        <f t="shared" si="176"/>
        <v>Assembléia Ordinária</v>
      </c>
      <c r="N1862" t="str">
        <f t="shared" si="174"/>
        <v>Berçário</v>
      </c>
      <c r="O1862">
        <f t="shared" si="177"/>
        <v>1</v>
      </c>
      <c r="P1862">
        <f t="shared" si="177"/>
        <v>3</v>
      </c>
      <c r="Q1862">
        <f t="shared" si="177"/>
        <v>4</v>
      </c>
    </row>
    <row r="1863" spans="4:17">
      <c r="E1863" t="s">
        <v>306</v>
      </c>
      <c r="F1863">
        <v>1</v>
      </c>
      <c r="G1863">
        <v>3</v>
      </c>
      <c r="H1863">
        <v>4</v>
      </c>
      <c r="J1863" s="27">
        <f t="shared" si="178"/>
        <v>7</v>
      </c>
      <c r="K1863">
        <f t="shared" si="175"/>
        <v>11</v>
      </c>
      <c r="L1863" s="27" t="str">
        <f t="shared" si="179"/>
        <v>2021</v>
      </c>
      <c r="M1863" t="str">
        <f t="shared" si="176"/>
        <v>Assembléia Ordinária</v>
      </c>
      <c r="N1863" t="str">
        <f t="shared" si="174"/>
        <v>Idosos</v>
      </c>
      <c r="O1863">
        <f t="shared" si="177"/>
        <v>1</v>
      </c>
      <c r="P1863">
        <f t="shared" si="177"/>
        <v>3</v>
      </c>
      <c r="Q1863">
        <f t="shared" si="177"/>
        <v>4</v>
      </c>
    </row>
    <row r="1864" spans="4:17">
      <c r="E1864" t="s">
        <v>300</v>
      </c>
      <c r="F1864">
        <v>2</v>
      </c>
      <c r="G1864">
        <v>4</v>
      </c>
      <c r="H1864">
        <v>6</v>
      </c>
      <c r="J1864" s="27">
        <f t="shared" si="178"/>
        <v>7</v>
      </c>
      <c r="K1864">
        <f t="shared" si="175"/>
        <v>11</v>
      </c>
      <c r="L1864" s="27" t="str">
        <f t="shared" si="179"/>
        <v>2021</v>
      </c>
      <c r="M1864" t="str">
        <f t="shared" si="176"/>
        <v>Assembléia Ordinária</v>
      </c>
      <c r="N1864" t="str">
        <f t="shared" si="174"/>
        <v>Jovem</v>
      </c>
      <c r="O1864">
        <f t="shared" si="177"/>
        <v>2</v>
      </c>
      <c r="P1864">
        <f t="shared" si="177"/>
        <v>4</v>
      </c>
      <c r="Q1864">
        <f t="shared" si="177"/>
        <v>6</v>
      </c>
    </row>
    <row r="1865" spans="4:17">
      <c r="E1865" t="s">
        <v>289</v>
      </c>
      <c r="F1865">
        <v>3</v>
      </c>
      <c r="G1865">
        <v>3</v>
      </c>
      <c r="H1865">
        <v>6</v>
      </c>
      <c r="J1865" s="27">
        <f t="shared" si="178"/>
        <v>7</v>
      </c>
      <c r="K1865">
        <f t="shared" si="175"/>
        <v>11</v>
      </c>
      <c r="L1865" s="27" t="str">
        <f t="shared" si="179"/>
        <v>2021</v>
      </c>
      <c r="M1865" t="str">
        <f t="shared" si="176"/>
        <v>Assembléia Ordinária</v>
      </c>
      <c r="N1865" t="str">
        <f t="shared" si="174"/>
        <v>Junior</v>
      </c>
      <c r="O1865">
        <f t="shared" si="177"/>
        <v>3</v>
      </c>
      <c r="P1865">
        <f t="shared" si="177"/>
        <v>3</v>
      </c>
      <c r="Q1865">
        <f t="shared" si="177"/>
        <v>6</v>
      </c>
    </row>
    <row r="1866" spans="4:17">
      <c r="D1866" t="s">
        <v>328</v>
      </c>
      <c r="F1866">
        <v>16</v>
      </c>
      <c r="G1866">
        <v>18</v>
      </c>
      <c r="H1866">
        <v>34</v>
      </c>
      <c r="J1866" s="27">
        <f t="shared" si="178"/>
        <v>7</v>
      </c>
      <c r="K1866">
        <f t="shared" si="175"/>
        <v>11</v>
      </c>
      <c r="L1866" s="27" t="str">
        <f t="shared" si="179"/>
        <v>2021</v>
      </c>
      <c r="M1866" t="str">
        <f t="shared" si="176"/>
        <v>Assembléia Ordinária Total</v>
      </c>
      <c r="N1866" t="str">
        <f t="shared" si="174"/>
        <v>Total</v>
      </c>
      <c r="O1866">
        <f t="shared" si="177"/>
        <v>16</v>
      </c>
      <c r="P1866">
        <f t="shared" si="177"/>
        <v>18</v>
      </c>
      <c r="Q1866">
        <f t="shared" si="177"/>
        <v>34</v>
      </c>
    </row>
    <row r="1867" spans="4:17">
      <c r="D1867" t="s">
        <v>296</v>
      </c>
      <c r="E1867" t="s">
        <v>303</v>
      </c>
      <c r="F1867">
        <v>4</v>
      </c>
      <c r="G1867">
        <v>2</v>
      </c>
      <c r="H1867">
        <v>6</v>
      </c>
      <c r="J1867" s="27">
        <f t="shared" si="178"/>
        <v>7</v>
      </c>
      <c r="K1867">
        <f t="shared" si="175"/>
        <v>11</v>
      </c>
      <c r="L1867" s="27" t="str">
        <f t="shared" si="179"/>
        <v>2021</v>
      </c>
      <c r="M1867" t="str">
        <f t="shared" si="176"/>
        <v>Culto Matutino</v>
      </c>
      <c r="N1867" t="str">
        <f t="shared" si="174"/>
        <v>Adolescentes</v>
      </c>
      <c r="O1867">
        <f t="shared" si="177"/>
        <v>4</v>
      </c>
      <c r="P1867">
        <f t="shared" si="177"/>
        <v>2</v>
      </c>
      <c r="Q1867">
        <f t="shared" si="177"/>
        <v>6</v>
      </c>
    </row>
    <row r="1868" spans="4:17">
      <c r="E1868" t="s">
        <v>292</v>
      </c>
      <c r="F1868">
        <v>8</v>
      </c>
      <c r="G1868">
        <v>1</v>
      </c>
      <c r="H1868">
        <v>9</v>
      </c>
      <c r="J1868" s="27">
        <f t="shared" si="178"/>
        <v>7</v>
      </c>
      <c r="K1868">
        <f t="shared" si="175"/>
        <v>11</v>
      </c>
      <c r="L1868" s="27" t="str">
        <f t="shared" si="179"/>
        <v>2021</v>
      </c>
      <c r="M1868" t="str">
        <f t="shared" si="176"/>
        <v>Culto Matutino</v>
      </c>
      <c r="N1868" t="str">
        <f t="shared" si="174"/>
        <v>Adultos</v>
      </c>
      <c r="O1868">
        <f t="shared" si="177"/>
        <v>8</v>
      </c>
      <c r="P1868">
        <f t="shared" si="177"/>
        <v>1</v>
      </c>
      <c r="Q1868">
        <f t="shared" si="177"/>
        <v>9</v>
      </c>
    </row>
    <row r="1869" spans="4:17">
      <c r="E1869" t="s">
        <v>294</v>
      </c>
      <c r="F1869">
        <v>1</v>
      </c>
      <c r="G1869">
        <v>3</v>
      </c>
      <c r="H1869">
        <v>4</v>
      </c>
      <c r="J1869" s="27">
        <f t="shared" si="178"/>
        <v>7</v>
      </c>
      <c r="K1869">
        <f t="shared" si="175"/>
        <v>11</v>
      </c>
      <c r="L1869" s="27" t="str">
        <f t="shared" si="179"/>
        <v>2021</v>
      </c>
      <c r="M1869" t="str">
        <f t="shared" si="176"/>
        <v>Culto Matutino</v>
      </c>
      <c r="N1869" t="str">
        <f t="shared" si="174"/>
        <v>Berçário</v>
      </c>
      <c r="O1869">
        <f t="shared" si="177"/>
        <v>1</v>
      </c>
      <c r="P1869">
        <f t="shared" si="177"/>
        <v>3</v>
      </c>
      <c r="Q1869">
        <f t="shared" si="177"/>
        <v>4</v>
      </c>
    </row>
    <row r="1870" spans="4:17">
      <c r="E1870" t="s">
        <v>306</v>
      </c>
      <c r="F1870">
        <v>7</v>
      </c>
      <c r="G1870">
        <v>2</v>
      </c>
      <c r="H1870">
        <v>9</v>
      </c>
      <c r="J1870" s="27">
        <f t="shared" si="178"/>
        <v>7</v>
      </c>
      <c r="K1870">
        <f t="shared" si="175"/>
        <v>11</v>
      </c>
      <c r="L1870" s="27" t="str">
        <f t="shared" si="179"/>
        <v>2021</v>
      </c>
      <c r="M1870" t="str">
        <f t="shared" si="176"/>
        <v>Culto Matutino</v>
      </c>
      <c r="N1870" t="str">
        <f t="shared" si="174"/>
        <v>Idosos</v>
      </c>
      <c r="O1870">
        <f t="shared" si="177"/>
        <v>7</v>
      </c>
      <c r="P1870">
        <f t="shared" si="177"/>
        <v>2</v>
      </c>
      <c r="Q1870">
        <f t="shared" si="177"/>
        <v>9</v>
      </c>
    </row>
    <row r="1871" spans="4:17">
      <c r="E1871" t="s">
        <v>300</v>
      </c>
      <c r="F1871">
        <v>3</v>
      </c>
      <c r="G1871">
        <v>3</v>
      </c>
      <c r="H1871">
        <v>6</v>
      </c>
      <c r="J1871" s="27">
        <f t="shared" si="178"/>
        <v>7</v>
      </c>
      <c r="K1871">
        <f t="shared" si="175"/>
        <v>11</v>
      </c>
      <c r="L1871" s="27" t="str">
        <f t="shared" si="179"/>
        <v>2021</v>
      </c>
      <c r="M1871" t="str">
        <f t="shared" si="176"/>
        <v>Culto Matutino</v>
      </c>
      <c r="N1871" t="str">
        <f t="shared" si="174"/>
        <v>Jovem</v>
      </c>
      <c r="O1871">
        <f t="shared" si="177"/>
        <v>3</v>
      </c>
      <c r="P1871">
        <f t="shared" si="177"/>
        <v>3</v>
      </c>
      <c r="Q1871">
        <f t="shared" si="177"/>
        <v>6</v>
      </c>
    </row>
    <row r="1872" spans="4:17">
      <c r="E1872" t="s">
        <v>289</v>
      </c>
      <c r="F1872">
        <v>6</v>
      </c>
      <c r="G1872">
        <v>3</v>
      </c>
      <c r="H1872">
        <v>9</v>
      </c>
      <c r="J1872" s="27">
        <f t="shared" si="178"/>
        <v>7</v>
      </c>
      <c r="K1872">
        <f t="shared" si="175"/>
        <v>11</v>
      </c>
      <c r="L1872" s="27" t="str">
        <f t="shared" si="179"/>
        <v>2021</v>
      </c>
      <c r="M1872" t="str">
        <f t="shared" si="176"/>
        <v>Culto Matutino</v>
      </c>
      <c r="N1872" t="str">
        <f t="shared" si="174"/>
        <v>Junior</v>
      </c>
      <c r="O1872">
        <f t="shared" si="177"/>
        <v>6</v>
      </c>
      <c r="P1872">
        <f t="shared" si="177"/>
        <v>3</v>
      </c>
      <c r="Q1872">
        <f t="shared" si="177"/>
        <v>9</v>
      </c>
    </row>
    <row r="1873" spans="4:17">
      <c r="D1873" t="s">
        <v>329</v>
      </c>
      <c r="F1873">
        <v>29</v>
      </c>
      <c r="G1873">
        <v>14</v>
      </c>
      <c r="H1873">
        <v>43</v>
      </c>
      <c r="J1873" s="27">
        <f t="shared" si="178"/>
        <v>7</v>
      </c>
      <c r="K1873">
        <f t="shared" si="175"/>
        <v>11</v>
      </c>
      <c r="L1873" s="27" t="str">
        <f t="shared" si="179"/>
        <v>2021</v>
      </c>
      <c r="M1873" t="str">
        <f t="shared" si="176"/>
        <v>Culto Matutino Total</v>
      </c>
      <c r="N1873" t="str">
        <f t="shared" si="174"/>
        <v>Total</v>
      </c>
      <c r="O1873">
        <f t="shared" si="177"/>
        <v>29</v>
      </c>
      <c r="P1873">
        <f t="shared" si="177"/>
        <v>14</v>
      </c>
      <c r="Q1873">
        <f t="shared" si="177"/>
        <v>43</v>
      </c>
    </row>
    <row r="1874" spans="4:17">
      <c r="D1874" t="s">
        <v>297</v>
      </c>
      <c r="E1874" t="s">
        <v>303</v>
      </c>
      <c r="F1874">
        <v>5</v>
      </c>
      <c r="G1874">
        <v>4</v>
      </c>
      <c r="H1874">
        <v>9</v>
      </c>
      <c r="J1874" s="27">
        <f t="shared" si="178"/>
        <v>7</v>
      </c>
      <c r="K1874">
        <f t="shared" si="175"/>
        <v>11</v>
      </c>
      <c r="L1874" s="27" t="str">
        <f t="shared" si="179"/>
        <v>2021</v>
      </c>
      <c r="M1874" t="str">
        <f t="shared" si="176"/>
        <v>Culto Noturno</v>
      </c>
      <c r="N1874" t="str">
        <f t="shared" si="174"/>
        <v>Adolescentes</v>
      </c>
      <c r="O1874">
        <f t="shared" si="177"/>
        <v>5</v>
      </c>
      <c r="P1874">
        <f t="shared" si="177"/>
        <v>4</v>
      </c>
      <c r="Q1874">
        <f t="shared" si="177"/>
        <v>9</v>
      </c>
    </row>
    <row r="1875" spans="4:17">
      <c r="E1875" t="s">
        <v>292</v>
      </c>
      <c r="F1875">
        <v>3</v>
      </c>
      <c r="G1875">
        <v>5</v>
      </c>
      <c r="H1875">
        <v>8</v>
      </c>
      <c r="J1875" s="27">
        <f t="shared" si="178"/>
        <v>7</v>
      </c>
      <c r="K1875">
        <f t="shared" si="175"/>
        <v>11</v>
      </c>
      <c r="L1875" s="27" t="str">
        <f t="shared" si="179"/>
        <v>2021</v>
      </c>
      <c r="M1875" t="str">
        <f t="shared" si="176"/>
        <v>Culto Noturno</v>
      </c>
      <c r="N1875" t="str">
        <f t="shared" si="174"/>
        <v>Adultos</v>
      </c>
      <c r="O1875">
        <f t="shared" si="177"/>
        <v>3</v>
      </c>
      <c r="P1875">
        <f t="shared" si="177"/>
        <v>5</v>
      </c>
      <c r="Q1875">
        <f t="shared" si="177"/>
        <v>8</v>
      </c>
    </row>
    <row r="1876" spans="4:17">
      <c r="E1876" t="s">
        <v>294</v>
      </c>
      <c r="F1876">
        <v>2</v>
      </c>
      <c r="G1876">
        <v>3</v>
      </c>
      <c r="H1876">
        <v>5</v>
      </c>
      <c r="J1876" s="27">
        <f t="shared" si="178"/>
        <v>7</v>
      </c>
      <c r="K1876">
        <f t="shared" si="175"/>
        <v>11</v>
      </c>
      <c r="L1876" s="27" t="str">
        <f t="shared" si="179"/>
        <v>2021</v>
      </c>
      <c r="M1876" t="str">
        <f t="shared" si="176"/>
        <v>Culto Noturno</v>
      </c>
      <c r="N1876" t="str">
        <f t="shared" si="174"/>
        <v>Berçário</v>
      </c>
      <c r="O1876">
        <f t="shared" si="177"/>
        <v>2</v>
      </c>
      <c r="P1876">
        <f t="shared" si="177"/>
        <v>3</v>
      </c>
      <c r="Q1876">
        <f t="shared" si="177"/>
        <v>5</v>
      </c>
    </row>
    <row r="1877" spans="4:17">
      <c r="E1877" t="s">
        <v>306</v>
      </c>
      <c r="F1877">
        <v>3</v>
      </c>
      <c r="G1877">
        <v>3</v>
      </c>
      <c r="H1877">
        <v>6</v>
      </c>
      <c r="J1877" s="27">
        <f t="shared" si="178"/>
        <v>7</v>
      </c>
      <c r="K1877">
        <f t="shared" si="175"/>
        <v>11</v>
      </c>
      <c r="L1877" s="27" t="str">
        <f t="shared" si="179"/>
        <v>2021</v>
      </c>
      <c r="M1877" t="str">
        <f t="shared" si="176"/>
        <v>Culto Noturno</v>
      </c>
      <c r="N1877" t="str">
        <f t="shared" si="174"/>
        <v>Idosos</v>
      </c>
      <c r="O1877">
        <f t="shared" si="177"/>
        <v>3</v>
      </c>
      <c r="P1877">
        <f t="shared" si="177"/>
        <v>3</v>
      </c>
      <c r="Q1877">
        <f t="shared" si="177"/>
        <v>6</v>
      </c>
    </row>
    <row r="1878" spans="4:17">
      <c r="E1878" t="s">
        <v>300</v>
      </c>
      <c r="F1878">
        <v>1</v>
      </c>
      <c r="G1878">
        <v>3</v>
      </c>
      <c r="H1878">
        <v>4</v>
      </c>
      <c r="J1878" s="27">
        <f t="shared" si="178"/>
        <v>7</v>
      </c>
      <c r="K1878">
        <f t="shared" si="175"/>
        <v>11</v>
      </c>
      <c r="L1878" s="27" t="str">
        <f t="shared" si="179"/>
        <v>2021</v>
      </c>
      <c r="M1878" t="str">
        <f t="shared" si="176"/>
        <v>Culto Noturno</v>
      </c>
      <c r="N1878" t="str">
        <f t="shared" si="174"/>
        <v>Jovem</v>
      </c>
      <c r="O1878">
        <f t="shared" si="177"/>
        <v>1</v>
      </c>
      <c r="P1878">
        <f t="shared" si="177"/>
        <v>3</v>
      </c>
      <c r="Q1878">
        <f t="shared" si="177"/>
        <v>4</v>
      </c>
    </row>
    <row r="1879" spans="4:17">
      <c r="E1879" t="s">
        <v>289</v>
      </c>
      <c r="F1879">
        <v>4</v>
      </c>
      <c r="G1879">
        <v>2</v>
      </c>
      <c r="H1879">
        <v>6</v>
      </c>
      <c r="J1879" s="27">
        <f t="shared" si="178"/>
        <v>7</v>
      </c>
      <c r="K1879">
        <f t="shared" si="175"/>
        <v>11</v>
      </c>
      <c r="L1879" s="27" t="str">
        <f t="shared" si="179"/>
        <v>2021</v>
      </c>
      <c r="M1879" t="str">
        <f t="shared" si="176"/>
        <v>Culto Noturno</v>
      </c>
      <c r="N1879" t="str">
        <f t="shared" si="174"/>
        <v>Junior</v>
      </c>
      <c r="O1879">
        <f t="shared" si="177"/>
        <v>4</v>
      </c>
      <c r="P1879">
        <f t="shared" si="177"/>
        <v>2</v>
      </c>
      <c r="Q1879">
        <f t="shared" si="177"/>
        <v>6</v>
      </c>
    </row>
    <row r="1880" spans="4:17">
      <c r="D1880" t="s">
        <v>330</v>
      </c>
      <c r="F1880">
        <v>18</v>
      </c>
      <c r="G1880">
        <v>20</v>
      </c>
      <c r="H1880">
        <v>38</v>
      </c>
      <c r="J1880" s="27">
        <f t="shared" si="178"/>
        <v>7</v>
      </c>
      <c r="K1880">
        <f t="shared" si="175"/>
        <v>11</v>
      </c>
      <c r="L1880" s="27" t="str">
        <f t="shared" si="179"/>
        <v>2021</v>
      </c>
      <c r="M1880" t="str">
        <f t="shared" si="176"/>
        <v>Culto Noturno Total</v>
      </c>
      <c r="N1880" t="str">
        <f t="shared" si="174"/>
        <v>Total</v>
      </c>
      <c r="O1880">
        <f t="shared" si="177"/>
        <v>18</v>
      </c>
      <c r="P1880">
        <f t="shared" si="177"/>
        <v>20</v>
      </c>
      <c r="Q1880">
        <f t="shared" si="177"/>
        <v>38</v>
      </c>
    </row>
    <row r="1881" spans="4:17">
      <c r="D1881" t="s">
        <v>305</v>
      </c>
      <c r="E1881" t="s">
        <v>303</v>
      </c>
      <c r="F1881">
        <v>2</v>
      </c>
      <c r="G1881">
        <v>2</v>
      </c>
      <c r="H1881">
        <v>4</v>
      </c>
      <c r="J1881" s="27">
        <f t="shared" si="178"/>
        <v>7</v>
      </c>
      <c r="K1881">
        <f t="shared" si="175"/>
        <v>11</v>
      </c>
      <c r="L1881" s="27" t="str">
        <f t="shared" si="179"/>
        <v>2021</v>
      </c>
      <c r="M1881" t="str">
        <f t="shared" si="176"/>
        <v>EBD</v>
      </c>
      <c r="N1881" t="str">
        <f t="shared" si="174"/>
        <v>Adolescentes</v>
      </c>
      <c r="O1881">
        <f t="shared" si="177"/>
        <v>2</v>
      </c>
      <c r="P1881">
        <f t="shared" si="177"/>
        <v>2</v>
      </c>
      <c r="Q1881">
        <f t="shared" si="177"/>
        <v>4</v>
      </c>
    </row>
    <row r="1882" spans="4:17">
      <c r="E1882" t="s">
        <v>292</v>
      </c>
      <c r="F1882">
        <v>1</v>
      </c>
      <c r="G1882">
        <v>6</v>
      </c>
      <c r="H1882">
        <v>7</v>
      </c>
      <c r="J1882" s="27">
        <f t="shared" si="178"/>
        <v>7</v>
      </c>
      <c r="K1882">
        <f t="shared" si="175"/>
        <v>11</v>
      </c>
      <c r="L1882" s="27" t="str">
        <f t="shared" si="179"/>
        <v>2021</v>
      </c>
      <c r="M1882" t="str">
        <f t="shared" si="176"/>
        <v>EBD</v>
      </c>
      <c r="N1882" t="str">
        <f t="shared" si="174"/>
        <v>Adultos</v>
      </c>
      <c r="O1882">
        <f t="shared" si="177"/>
        <v>1</v>
      </c>
      <c r="P1882">
        <f t="shared" si="177"/>
        <v>6</v>
      </c>
      <c r="Q1882">
        <f t="shared" si="177"/>
        <v>7</v>
      </c>
    </row>
    <row r="1883" spans="4:17">
      <c r="E1883" t="s">
        <v>294</v>
      </c>
      <c r="F1883">
        <v>2</v>
      </c>
      <c r="G1883">
        <v>3</v>
      </c>
      <c r="H1883">
        <v>5</v>
      </c>
      <c r="J1883" s="27">
        <f t="shared" si="178"/>
        <v>7</v>
      </c>
      <c r="K1883">
        <f t="shared" si="175"/>
        <v>11</v>
      </c>
      <c r="L1883" s="27" t="str">
        <f t="shared" si="179"/>
        <v>2021</v>
      </c>
      <c r="M1883" t="str">
        <f t="shared" si="176"/>
        <v>EBD</v>
      </c>
      <c r="N1883" t="str">
        <f t="shared" si="174"/>
        <v>Berçário</v>
      </c>
      <c r="O1883">
        <f t="shared" si="177"/>
        <v>2</v>
      </c>
      <c r="P1883">
        <f t="shared" si="177"/>
        <v>3</v>
      </c>
      <c r="Q1883">
        <f t="shared" si="177"/>
        <v>5</v>
      </c>
    </row>
    <row r="1884" spans="4:17">
      <c r="E1884" t="s">
        <v>306</v>
      </c>
      <c r="F1884">
        <v>1</v>
      </c>
      <c r="G1884">
        <v>3</v>
      </c>
      <c r="H1884">
        <v>4</v>
      </c>
      <c r="J1884" s="27">
        <f t="shared" si="178"/>
        <v>7</v>
      </c>
      <c r="K1884">
        <f t="shared" si="175"/>
        <v>11</v>
      </c>
      <c r="L1884" s="27" t="str">
        <f t="shared" si="179"/>
        <v>2021</v>
      </c>
      <c r="M1884" t="str">
        <f t="shared" si="176"/>
        <v>EBD</v>
      </c>
      <c r="N1884" t="str">
        <f t="shared" si="174"/>
        <v>Idosos</v>
      </c>
      <c r="O1884">
        <f t="shared" si="177"/>
        <v>1</v>
      </c>
      <c r="P1884">
        <f t="shared" si="177"/>
        <v>3</v>
      </c>
      <c r="Q1884">
        <f t="shared" si="177"/>
        <v>4</v>
      </c>
    </row>
    <row r="1885" spans="4:17">
      <c r="E1885" t="s">
        <v>300</v>
      </c>
      <c r="F1885">
        <v>3</v>
      </c>
      <c r="G1885">
        <v>4</v>
      </c>
      <c r="H1885">
        <v>7</v>
      </c>
      <c r="J1885" s="27">
        <f t="shared" si="178"/>
        <v>7</v>
      </c>
      <c r="K1885">
        <f t="shared" si="175"/>
        <v>11</v>
      </c>
      <c r="L1885" s="27" t="str">
        <f t="shared" si="179"/>
        <v>2021</v>
      </c>
      <c r="M1885" t="str">
        <f t="shared" si="176"/>
        <v>EBD</v>
      </c>
      <c r="N1885" t="str">
        <f t="shared" si="174"/>
        <v>Jovem</v>
      </c>
      <c r="O1885">
        <f t="shared" si="177"/>
        <v>3</v>
      </c>
      <c r="P1885">
        <f t="shared" si="177"/>
        <v>4</v>
      </c>
      <c r="Q1885">
        <f t="shared" si="177"/>
        <v>7</v>
      </c>
    </row>
    <row r="1886" spans="4:17">
      <c r="E1886" t="s">
        <v>289</v>
      </c>
      <c r="F1886">
        <v>4</v>
      </c>
      <c r="G1886">
        <v>2</v>
      </c>
      <c r="H1886">
        <v>6</v>
      </c>
      <c r="J1886" s="27">
        <f t="shared" si="178"/>
        <v>7</v>
      </c>
      <c r="K1886">
        <f t="shared" si="175"/>
        <v>11</v>
      </c>
      <c r="L1886" s="27" t="str">
        <f t="shared" si="179"/>
        <v>2021</v>
      </c>
      <c r="M1886" t="str">
        <f t="shared" si="176"/>
        <v>EBD</v>
      </c>
      <c r="N1886" t="str">
        <f t="shared" si="174"/>
        <v>Junior</v>
      </c>
      <c r="O1886">
        <f t="shared" si="177"/>
        <v>4</v>
      </c>
      <c r="P1886">
        <f t="shared" si="177"/>
        <v>2</v>
      </c>
      <c r="Q1886">
        <f t="shared" si="177"/>
        <v>6</v>
      </c>
    </row>
    <row r="1887" spans="4:17">
      <c r="D1887" t="s">
        <v>331</v>
      </c>
      <c r="F1887">
        <v>13</v>
      </c>
      <c r="G1887">
        <v>20</v>
      </c>
      <c r="H1887">
        <v>33</v>
      </c>
      <c r="J1887" s="27">
        <f t="shared" si="178"/>
        <v>7</v>
      </c>
      <c r="K1887">
        <f t="shared" si="175"/>
        <v>11</v>
      </c>
      <c r="L1887" s="27" t="str">
        <f t="shared" si="179"/>
        <v>2021</v>
      </c>
      <c r="M1887" t="str">
        <f t="shared" si="176"/>
        <v>EBD Total</v>
      </c>
      <c r="N1887" t="str">
        <f t="shared" si="174"/>
        <v>Total</v>
      </c>
      <c r="O1887">
        <f t="shared" si="177"/>
        <v>13</v>
      </c>
      <c r="P1887">
        <f t="shared" si="177"/>
        <v>20</v>
      </c>
      <c r="Q1887">
        <f t="shared" si="177"/>
        <v>33</v>
      </c>
    </row>
    <row r="1888" spans="4:17">
      <c r="D1888" t="s">
        <v>304</v>
      </c>
      <c r="E1888" t="s">
        <v>303</v>
      </c>
      <c r="F1888">
        <v>1</v>
      </c>
      <c r="G1888">
        <v>2</v>
      </c>
      <c r="H1888">
        <v>3</v>
      </c>
      <c r="J1888" s="27">
        <f t="shared" si="178"/>
        <v>7</v>
      </c>
      <c r="K1888">
        <f t="shared" si="175"/>
        <v>11</v>
      </c>
      <c r="L1888" s="27" t="str">
        <f t="shared" si="179"/>
        <v>2021</v>
      </c>
      <c r="M1888" t="str">
        <f t="shared" si="176"/>
        <v>Reunião</v>
      </c>
      <c r="N1888" t="str">
        <f t="shared" si="174"/>
        <v>Adolescentes</v>
      </c>
      <c r="O1888">
        <f t="shared" si="177"/>
        <v>1</v>
      </c>
      <c r="P1888">
        <f t="shared" si="177"/>
        <v>2</v>
      </c>
      <c r="Q1888">
        <f t="shared" si="177"/>
        <v>3</v>
      </c>
    </row>
    <row r="1889" spans="3:17">
      <c r="E1889" t="s">
        <v>292</v>
      </c>
      <c r="F1889">
        <v>6</v>
      </c>
      <c r="G1889">
        <v>3</v>
      </c>
      <c r="H1889">
        <v>9</v>
      </c>
      <c r="J1889" s="27">
        <f t="shared" si="178"/>
        <v>7</v>
      </c>
      <c r="K1889">
        <f t="shared" si="175"/>
        <v>11</v>
      </c>
      <c r="L1889" s="27" t="str">
        <f t="shared" si="179"/>
        <v>2021</v>
      </c>
      <c r="M1889" t="str">
        <f t="shared" si="176"/>
        <v>Reunião</v>
      </c>
      <c r="N1889" t="str">
        <f t="shared" si="174"/>
        <v>Adultos</v>
      </c>
      <c r="O1889">
        <f t="shared" si="177"/>
        <v>6</v>
      </c>
      <c r="P1889">
        <f t="shared" si="177"/>
        <v>3</v>
      </c>
      <c r="Q1889">
        <f t="shared" si="177"/>
        <v>9</v>
      </c>
    </row>
    <row r="1890" spans="3:17">
      <c r="E1890" t="s">
        <v>294</v>
      </c>
      <c r="F1890">
        <v>1</v>
      </c>
      <c r="G1890">
        <v>1</v>
      </c>
      <c r="H1890">
        <v>2</v>
      </c>
      <c r="J1890" s="27">
        <f t="shared" si="178"/>
        <v>7</v>
      </c>
      <c r="K1890">
        <f t="shared" si="175"/>
        <v>11</v>
      </c>
      <c r="L1890" s="27" t="str">
        <f t="shared" si="179"/>
        <v>2021</v>
      </c>
      <c r="M1890" t="str">
        <f t="shared" si="176"/>
        <v>Reunião</v>
      </c>
      <c r="N1890" t="str">
        <f t="shared" si="174"/>
        <v>Berçário</v>
      </c>
      <c r="O1890">
        <f t="shared" si="177"/>
        <v>1</v>
      </c>
      <c r="P1890">
        <f t="shared" si="177"/>
        <v>1</v>
      </c>
      <c r="Q1890">
        <f t="shared" si="177"/>
        <v>2</v>
      </c>
    </row>
    <row r="1891" spans="3:17">
      <c r="E1891" t="s">
        <v>306</v>
      </c>
      <c r="F1891">
        <v>3</v>
      </c>
      <c r="G1891">
        <v>3</v>
      </c>
      <c r="H1891">
        <v>6</v>
      </c>
      <c r="J1891" s="27">
        <f t="shared" si="178"/>
        <v>7</v>
      </c>
      <c r="K1891">
        <f t="shared" si="175"/>
        <v>11</v>
      </c>
      <c r="L1891" s="27" t="str">
        <f t="shared" si="179"/>
        <v>2021</v>
      </c>
      <c r="M1891" t="str">
        <f t="shared" si="176"/>
        <v>Reunião</v>
      </c>
      <c r="N1891" t="str">
        <f t="shared" si="174"/>
        <v>Idosos</v>
      </c>
      <c r="O1891">
        <f t="shared" si="177"/>
        <v>3</v>
      </c>
      <c r="P1891">
        <f t="shared" si="177"/>
        <v>3</v>
      </c>
      <c r="Q1891">
        <f t="shared" si="177"/>
        <v>6</v>
      </c>
    </row>
    <row r="1892" spans="3:17">
      <c r="E1892" t="s">
        <v>300</v>
      </c>
      <c r="F1892">
        <v>3</v>
      </c>
      <c r="G1892">
        <v>3</v>
      </c>
      <c r="H1892">
        <v>6</v>
      </c>
      <c r="J1892" s="27">
        <f t="shared" si="178"/>
        <v>7</v>
      </c>
      <c r="K1892">
        <f t="shared" si="175"/>
        <v>11</v>
      </c>
      <c r="L1892" s="27" t="str">
        <f t="shared" si="179"/>
        <v>2021</v>
      </c>
      <c r="M1892" t="str">
        <f t="shared" si="176"/>
        <v>Reunião</v>
      </c>
      <c r="N1892" t="str">
        <f t="shared" si="174"/>
        <v>Jovem</v>
      </c>
      <c r="O1892">
        <f t="shared" si="177"/>
        <v>3</v>
      </c>
      <c r="P1892">
        <f t="shared" si="177"/>
        <v>3</v>
      </c>
      <c r="Q1892">
        <f t="shared" si="177"/>
        <v>6</v>
      </c>
    </row>
    <row r="1893" spans="3:17">
      <c r="E1893" t="s">
        <v>289</v>
      </c>
      <c r="F1893">
        <v>2</v>
      </c>
      <c r="G1893">
        <v>5</v>
      </c>
      <c r="H1893">
        <v>7</v>
      </c>
      <c r="J1893" s="27">
        <f t="shared" si="178"/>
        <v>7</v>
      </c>
      <c r="K1893">
        <f t="shared" si="175"/>
        <v>11</v>
      </c>
      <c r="L1893" s="27" t="str">
        <f t="shared" si="179"/>
        <v>2021</v>
      </c>
      <c r="M1893" t="str">
        <f t="shared" si="176"/>
        <v>Reunião</v>
      </c>
      <c r="N1893" t="str">
        <f t="shared" si="174"/>
        <v>Junior</v>
      </c>
      <c r="O1893">
        <f t="shared" si="177"/>
        <v>2</v>
      </c>
      <c r="P1893">
        <f t="shared" si="177"/>
        <v>5</v>
      </c>
      <c r="Q1893">
        <f t="shared" si="177"/>
        <v>7</v>
      </c>
    </row>
    <row r="1894" spans="3:17">
      <c r="D1894" t="s">
        <v>332</v>
      </c>
      <c r="F1894">
        <v>16</v>
      </c>
      <c r="G1894">
        <v>17</v>
      </c>
      <c r="H1894">
        <v>33</v>
      </c>
      <c r="J1894" s="27">
        <f t="shared" si="178"/>
        <v>7</v>
      </c>
      <c r="K1894">
        <f t="shared" si="175"/>
        <v>11</v>
      </c>
      <c r="L1894" s="27" t="str">
        <f t="shared" si="179"/>
        <v>2021</v>
      </c>
      <c r="M1894" t="str">
        <f t="shared" si="176"/>
        <v>Reunião Total</v>
      </c>
      <c r="N1894" t="str">
        <f t="shared" si="174"/>
        <v>Total</v>
      </c>
      <c r="O1894">
        <f t="shared" si="177"/>
        <v>16</v>
      </c>
      <c r="P1894">
        <f t="shared" si="177"/>
        <v>17</v>
      </c>
      <c r="Q1894">
        <f t="shared" si="177"/>
        <v>33</v>
      </c>
    </row>
    <row r="1895" spans="3:17">
      <c r="C1895">
        <v>14</v>
      </c>
      <c r="D1895" t="s">
        <v>299</v>
      </c>
      <c r="E1895" t="s">
        <v>303</v>
      </c>
      <c r="F1895">
        <v>1</v>
      </c>
      <c r="G1895">
        <v>4</v>
      </c>
      <c r="H1895">
        <v>5</v>
      </c>
      <c r="J1895" s="27">
        <f t="shared" si="178"/>
        <v>14</v>
      </c>
      <c r="K1895">
        <f t="shared" si="175"/>
        <v>11</v>
      </c>
      <c r="L1895" s="27" t="str">
        <f t="shared" si="179"/>
        <v>2021</v>
      </c>
      <c r="M1895" t="str">
        <f t="shared" si="176"/>
        <v>Assembléia Extraordinária</v>
      </c>
      <c r="N1895" t="str">
        <f t="shared" si="174"/>
        <v>Adolescentes</v>
      </c>
      <c r="O1895">
        <f t="shared" si="177"/>
        <v>1</v>
      </c>
      <c r="P1895">
        <f t="shared" si="177"/>
        <v>4</v>
      </c>
      <c r="Q1895">
        <f t="shared" si="177"/>
        <v>5</v>
      </c>
    </row>
    <row r="1896" spans="3:17">
      <c r="E1896" t="s">
        <v>292</v>
      </c>
      <c r="F1896">
        <v>3</v>
      </c>
      <c r="G1896">
        <v>6</v>
      </c>
      <c r="H1896">
        <v>9</v>
      </c>
      <c r="J1896" s="27">
        <f t="shared" si="178"/>
        <v>14</v>
      </c>
      <c r="K1896">
        <f t="shared" si="175"/>
        <v>11</v>
      </c>
      <c r="L1896" s="27" t="str">
        <f t="shared" si="179"/>
        <v>2021</v>
      </c>
      <c r="M1896" t="str">
        <f t="shared" si="176"/>
        <v>Assembléia Extraordinária</v>
      </c>
      <c r="N1896" t="str">
        <f t="shared" si="174"/>
        <v>Adultos</v>
      </c>
      <c r="O1896">
        <f t="shared" si="177"/>
        <v>3</v>
      </c>
      <c r="P1896">
        <f t="shared" si="177"/>
        <v>6</v>
      </c>
      <c r="Q1896">
        <f t="shared" si="177"/>
        <v>9</v>
      </c>
    </row>
    <row r="1897" spans="3:17">
      <c r="E1897" t="s">
        <v>294</v>
      </c>
      <c r="F1897">
        <v>2</v>
      </c>
      <c r="G1897">
        <v>2</v>
      </c>
      <c r="H1897">
        <v>4</v>
      </c>
      <c r="J1897" s="27">
        <f t="shared" si="178"/>
        <v>14</v>
      </c>
      <c r="K1897">
        <f t="shared" si="175"/>
        <v>11</v>
      </c>
      <c r="L1897" s="27" t="str">
        <f t="shared" si="179"/>
        <v>2021</v>
      </c>
      <c r="M1897" t="str">
        <f t="shared" si="176"/>
        <v>Assembléia Extraordinária</v>
      </c>
      <c r="N1897" t="str">
        <f t="shared" si="174"/>
        <v>Berçário</v>
      </c>
      <c r="O1897">
        <f t="shared" si="177"/>
        <v>2</v>
      </c>
      <c r="P1897">
        <f t="shared" si="177"/>
        <v>2</v>
      </c>
      <c r="Q1897">
        <f t="shared" si="177"/>
        <v>4</v>
      </c>
    </row>
    <row r="1898" spans="3:17">
      <c r="E1898" t="s">
        <v>306</v>
      </c>
      <c r="F1898">
        <v>6</v>
      </c>
      <c r="G1898">
        <v>1</v>
      </c>
      <c r="H1898">
        <v>7</v>
      </c>
      <c r="J1898" s="27">
        <f t="shared" si="178"/>
        <v>14</v>
      </c>
      <c r="K1898">
        <f t="shared" si="175"/>
        <v>11</v>
      </c>
      <c r="L1898" s="27" t="str">
        <f t="shared" si="179"/>
        <v>2021</v>
      </c>
      <c r="M1898" t="str">
        <f t="shared" si="176"/>
        <v>Assembléia Extraordinária</v>
      </c>
      <c r="N1898" t="str">
        <f t="shared" si="174"/>
        <v>Idosos</v>
      </c>
      <c r="O1898">
        <f t="shared" si="177"/>
        <v>6</v>
      </c>
      <c r="P1898">
        <f t="shared" si="177"/>
        <v>1</v>
      </c>
      <c r="Q1898">
        <f t="shared" si="177"/>
        <v>7</v>
      </c>
    </row>
    <row r="1899" spans="3:17">
      <c r="E1899" t="s">
        <v>300</v>
      </c>
      <c r="F1899">
        <v>2</v>
      </c>
      <c r="G1899">
        <v>3</v>
      </c>
      <c r="H1899">
        <v>5</v>
      </c>
      <c r="J1899" s="27">
        <f t="shared" si="178"/>
        <v>14</v>
      </c>
      <c r="K1899">
        <f t="shared" si="175"/>
        <v>11</v>
      </c>
      <c r="L1899" s="27" t="str">
        <f t="shared" si="179"/>
        <v>2021</v>
      </c>
      <c r="M1899" t="str">
        <f t="shared" si="176"/>
        <v>Assembléia Extraordinária</v>
      </c>
      <c r="N1899" t="str">
        <f t="shared" si="174"/>
        <v>Jovem</v>
      </c>
      <c r="O1899">
        <f t="shared" si="177"/>
        <v>2</v>
      </c>
      <c r="P1899">
        <f t="shared" si="177"/>
        <v>3</v>
      </c>
      <c r="Q1899">
        <f t="shared" si="177"/>
        <v>5</v>
      </c>
    </row>
    <row r="1900" spans="3:17">
      <c r="E1900" t="s">
        <v>289</v>
      </c>
      <c r="F1900">
        <v>5</v>
      </c>
      <c r="G1900">
        <v>1</v>
      </c>
      <c r="H1900">
        <v>6</v>
      </c>
      <c r="J1900" s="27">
        <f t="shared" si="178"/>
        <v>14</v>
      </c>
      <c r="K1900">
        <f t="shared" si="175"/>
        <v>11</v>
      </c>
      <c r="L1900" s="27" t="str">
        <f t="shared" si="179"/>
        <v>2021</v>
      </c>
      <c r="M1900" t="str">
        <f t="shared" si="176"/>
        <v>Assembléia Extraordinária</v>
      </c>
      <c r="N1900" t="str">
        <f t="shared" si="174"/>
        <v>Junior</v>
      </c>
      <c r="O1900">
        <f t="shared" si="177"/>
        <v>5</v>
      </c>
      <c r="P1900">
        <f t="shared" si="177"/>
        <v>1</v>
      </c>
      <c r="Q1900">
        <f t="shared" si="177"/>
        <v>6</v>
      </c>
    </row>
    <row r="1901" spans="3:17">
      <c r="D1901" t="s">
        <v>327</v>
      </c>
      <c r="F1901">
        <v>19</v>
      </c>
      <c r="G1901">
        <v>17</v>
      </c>
      <c r="H1901">
        <v>36</v>
      </c>
      <c r="J1901" s="27">
        <f t="shared" si="178"/>
        <v>14</v>
      </c>
      <c r="K1901">
        <f t="shared" si="175"/>
        <v>11</v>
      </c>
      <c r="L1901" s="27" t="str">
        <f t="shared" si="179"/>
        <v>2021</v>
      </c>
      <c r="M1901" t="str">
        <f t="shared" si="176"/>
        <v>Assembléia Extraordinária Total</v>
      </c>
      <c r="N1901" t="str">
        <f t="shared" si="174"/>
        <v>Total</v>
      </c>
      <c r="O1901">
        <f t="shared" si="177"/>
        <v>19</v>
      </c>
      <c r="P1901">
        <f t="shared" si="177"/>
        <v>17</v>
      </c>
      <c r="Q1901">
        <f t="shared" si="177"/>
        <v>36</v>
      </c>
    </row>
    <row r="1902" spans="3:17">
      <c r="D1902" t="s">
        <v>298</v>
      </c>
      <c r="E1902" t="s">
        <v>303</v>
      </c>
      <c r="F1902">
        <v>2</v>
      </c>
      <c r="G1902">
        <v>1</v>
      </c>
      <c r="H1902">
        <v>3</v>
      </c>
      <c r="J1902" s="27">
        <f t="shared" si="178"/>
        <v>14</v>
      </c>
      <c r="K1902">
        <f t="shared" si="175"/>
        <v>11</v>
      </c>
      <c r="L1902" s="27" t="str">
        <f t="shared" si="179"/>
        <v>2021</v>
      </c>
      <c r="M1902" t="str">
        <f t="shared" si="176"/>
        <v>Assembléia Ordinária</v>
      </c>
      <c r="N1902" t="str">
        <f t="shared" si="174"/>
        <v>Adolescentes</v>
      </c>
      <c r="O1902">
        <f t="shared" si="177"/>
        <v>2</v>
      </c>
      <c r="P1902">
        <f t="shared" si="177"/>
        <v>1</v>
      </c>
      <c r="Q1902">
        <f t="shared" si="177"/>
        <v>3</v>
      </c>
    </row>
    <row r="1903" spans="3:17">
      <c r="E1903" t="s">
        <v>292</v>
      </c>
      <c r="F1903">
        <v>2</v>
      </c>
      <c r="G1903">
        <v>4</v>
      </c>
      <c r="H1903">
        <v>6</v>
      </c>
      <c r="J1903" s="27">
        <f t="shared" si="178"/>
        <v>14</v>
      </c>
      <c r="K1903">
        <f t="shared" si="175"/>
        <v>11</v>
      </c>
      <c r="L1903" s="27" t="str">
        <f t="shared" si="179"/>
        <v>2021</v>
      </c>
      <c r="M1903" t="str">
        <f t="shared" si="176"/>
        <v>Assembléia Ordinária</v>
      </c>
      <c r="N1903" t="str">
        <f t="shared" si="174"/>
        <v>Adultos</v>
      </c>
      <c r="O1903">
        <f t="shared" si="177"/>
        <v>2</v>
      </c>
      <c r="P1903">
        <f t="shared" si="177"/>
        <v>4</v>
      </c>
      <c r="Q1903">
        <f t="shared" si="177"/>
        <v>6</v>
      </c>
    </row>
    <row r="1904" spans="3:17">
      <c r="E1904" t="s">
        <v>294</v>
      </c>
      <c r="F1904">
        <v>2</v>
      </c>
      <c r="G1904">
        <v>2</v>
      </c>
      <c r="H1904">
        <v>4</v>
      </c>
      <c r="J1904" s="27">
        <f t="shared" si="178"/>
        <v>14</v>
      </c>
      <c r="K1904">
        <f t="shared" si="175"/>
        <v>11</v>
      </c>
      <c r="L1904" s="27" t="str">
        <f t="shared" si="179"/>
        <v>2021</v>
      </c>
      <c r="M1904" t="str">
        <f t="shared" si="176"/>
        <v>Assembléia Ordinária</v>
      </c>
      <c r="N1904" t="str">
        <f t="shared" si="174"/>
        <v>Berçário</v>
      </c>
      <c r="O1904">
        <f t="shared" si="177"/>
        <v>2</v>
      </c>
      <c r="P1904">
        <f t="shared" si="177"/>
        <v>2</v>
      </c>
      <c r="Q1904">
        <f t="shared" si="177"/>
        <v>4</v>
      </c>
    </row>
    <row r="1905" spans="4:17">
      <c r="E1905" t="s">
        <v>306</v>
      </c>
      <c r="F1905">
        <v>2</v>
      </c>
      <c r="G1905">
        <v>1</v>
      </c>
      <c r="H1905">
        <v>3</v>
      </c>
      <c r="J1905" s="27">
        <f t="shared" si="178"/>
        <v>14</v>
      </c>
      <c r="K1905">
        <f t="shared" si="175"/>
        <v>11</v>
      </c>
      <c r="L1905" s="27" t="str">
        <f t="shared" si="179"/>
        <v>2021</v>
      </c>
      <c r="M1905" t="str">
        <f t="shared" si="176"/>
        <v>Assembléia Ordinária</v>
      </c>
      <c r="N1905" t="str">
        <f t="shared" si="174"/>
        <v>Idosos</v>
      </c>
      <c r="O1905">
        <f t="shared" si="177"/>
        <v>2</v>
      </c>
      <c r="P1905">
        <f t="shared" si="177"/>
        <v>1</v>
      </c>
      <c r="Q1905">
        <f t="shared" si="177"/>
        <v>3</v>
      </c>
    </row>
    <row r="1906" spans="4:17">
      <c r="E1906" t="s">
        <v>300</v>
      </c>
      <c r="F1906">
        <v>3</v>
      </c>
      <c r="G1906">
        <v>4</v>
      </c>
      <c r="H1906">
        <v>7</v>
      </c>
      <c r="J1906" s="27">
        <f t="shared" si="178"/>
        <v>14</v>
      </c>
      <c r="K1906">
        <f t="shared" si="175"/>
        <v>11</v>
      </c>
      <c r="L1906" s="27" t="str">
        <f t="shared" si="179"/>
        <v>2021</v>
      </c>
      <c r="M1906" t="str">
        <f t="shared" si="176"/>
        <v>Assembléia Ordinária</v>
      </c>
      <c r="N1906" t="str">
        <f t="shared" si="174"/>
        <v>Jovem</v>
      </c>
      <c r="O1906">
        <f t="shared" si="177"/>
        <v>3</v>
      </c>
      <c r="P1906">
        <f t="shared" si="177"/>
        <v>4</v>
      </c>
      <c r="Q1906">
        <f t="shared" si="177"/>
        <v>7</v>
      </c>
    </row>
    <row r="1907" spans="4:17">
      <c r="E1907" t="s">
        <v>289</v>
      </c>
      <c r="F1907">
        <v>3</v>
      </c>
      <c r="G1907">
        <v>5</v>
      </c>
      <c r="H1907">
        <v>8</v>
      </c>
      <c r="J1907" s="27">
        <f t="shared" si="178"/>
        <v>14</v>
      </c>
      <c r="K1907">
        <f t="shared" si="175"/>
        <v>11</v>
      </c>
      <c r="L1907" s="27" t="str">
        <f t="shared" si="179"/>
        <v>2021</v>
      </c>
      <c r="M1907" t="str">
        <f t="shared" si="176"/>
        <v>Assembléia Ordinária</v>
      </c>
      <c r="N1907" t="str">
        <f t="shared" si="174"/>
        <v>Junior</v>
      </c>
      <c r="O1907">
        <f t="shared" si="177"/>
        <v>3</v>
      </c>
      <c r="P1907">
        <f t="shared" si="177"/>
        <v>5</v>
      </c>
      <c r="Q1907">
        <f t="shared" si="177"/>
        <v>8</v>
      </c>
    </row>
    <row r="1908" spans="4:17">
      <c r="D1908" t="s">
        <v>328</v>
      </c>
      <c r="F1908">
        <v>14</v>
      </c>
      <c r="G1908">
        <v>17</v>
      </c>
      <c r="H1908">
        <v>31</v>
      </c>
      <c r="J1908" s="27">
        <f t="shared" si="178"/>
        <v>14</v>
      </c>
      <c r="K1908">
        <f t="shared" si="175"/>
        <v>11</v>
      </c>
      <c r="L1908" s="27" t="str">
        <f t="shared" si="179"/>
        <v>2021</v>
      </c>
      <c r="M1908" t="str">
        <f t="shared" si="176"/>
        <v>Assembléia Ordinária Total</v>
      </c>
      <c r="N1908" t="str">
        <f t="shared" si="174"/>
        <v>Total</v>
      </c>
      <c r="O1908">
        <f t="shared" si="177"/>
        <v>14</v>
      </c>
      <c r="P1908">
        <f t="shared" si="177"/>
        <v>17</v>
      </c>
      <c r="Q1908">
        <f t="shared" si="177"/>
        <v>31</v>
      </c>
    </row>
    <row r="1909" spans="4:17">
      <c r="D1909" t="s">
        <v>296</v>
      </c>
      <c r="E1909" t="s">
        <v>303</v>
      </c>
      <c r="F1909">
        <v>5</v>
      </c>
      <c r="G1909">
        <v>1</v>
      </c>
      <c r="H1909">
        <v>6</v>
      </c>
      <c r="J1909" s="27">
        <f t="shared" si="178"/>
        <v>14</v>
      </c>
      <c r="K1909">
        <f t="shared" si="175"/>
        <v>11</v>
      </c>
      <c r="L1909" s="27" t="str">
        <f t="shared" si="179"/>
        <v>2021</v>
      </c>
      <c r="M1909" t="str">
        <f t="shared" si="176"/>
        <v>Culto Matutino</v>
      </c>
      <c r="N1909" t="str">
        <f t="shared" si="174"/>
        <v>Adolescentes</v>
      </c>
      <c r="O1909">
        <f t="shared" si="177"/>
        <v>5</v>
      </c>
      <c r="P1909">
        <f t="shared" si="177"/>
        <v>1</v>
      </c>
      <c r="Q1909">
        <f t="shared" si="177"/>
        <v>6</v>
      </c>
    </row>
    <row r="1910" spans="4:17">
      <c r="E1910" t="s">
        <v>292</v>
      </c>
      <c r="F1910">
        <v>4</v>
      </c>
      <c r="G1910">
        <v>6</v>
      </c>
      <c r="H1910">
        <v>10</v>
      </c>
      <c r="J1910" s="27">
        <f t="shared" si="178"/>
        <v>14</v>
      </c>
      <c r="K1910">
        <f t="shared" si="175"/>
        <v>11</v>
      </c>
      <c r="L1910" s="27" t="str">
        <f t="shared" si="179"/>
        <v>2021</v>
      </c>
      <c r="M1910" t="str">
        <f t="shared" si="176"/>
        <v>Culto Matutino</v>
      </c>
      <c r="N1910" t="str">
        <f t="shared" si="174"/>
        <v>Adultos</v>
      </c>
      <c r="O1910">
        <f t="shared" si="177"/>
        <v>4</v>
      </c>
      <c r="P1910">
        <f t="shared" si="177"/>
        <v>6</v>
      </c>
      <c r="Q1910">
        <f t="shared" si="177"/>
        <v>10</v>
      </c>
    </row>
    <row r="1911" spans="4:17">
      <c r="E1911" t="s">
        <v>294</v>
      </c>
      <c r="F1911">
        <v>1</v>
      </c>
      <c r="G1911">
        <v>3</v>
      </c>
      <c r="H1911">
        <v>4</v>
      </c>
      <c r="J1911" s="27">
        <f t="shared" si="178"/>
        <v>14</v>
      </c>
      <c r="K1911">
        <f t="shared" si="175"/>
        <v>11</v>
      </c>
      <c r="L1911" s="27" t="str">
        <f t="shared" si="179"/>
        <v>2021</v>
      </c>
      <c r="M1911" t="str">
        <f t="shared" si="176"/>
        <v>Culto Matutino</v>
      </c>
      <c r="N1911" t="str">
        <f t="shared" si="174"/>
        <v>Berçário</v>
      </c>
      <c r="O1911">
        <f t="shared" si="177"/>
        <v>1</v>
      </c>
      <c r="P1911">
        <f t="shared" si="177"/>
        <v>3</v>
      </c>
      <c r="Q1911">
        <f t="shared" si="177"/>
        <v>4</v>
      </c>
    </row>
    <row r="1912" spans="4:17">
      <c r="E1912" t="s">
        <v>306</v>
      </c>
      <c r="F1912">
        <v>6</v>
      </c>
      <c r="G1912">
        <v>2</v>
      </c>
      <c r="H1912">
        <v>8</v>
      </c>
      <c r="J1912" s="27">
        <f t="shared" si="178"/>
        <v>14</v>
      </c>
      <c r="K1912">
        <f t="shared" si="175"/>
        <v>11</v>
      </c>
      <c r="L1912" s="27" t="str">
        <f t="shared" si="179"/>
        <v>2021</v>
      </c>
      <c r="M1912" t="str">
        <f t="shared" si="176"/>
        <v>Culto Matutino</v>
      </c>
      <c r="N1912" t="str">
        <f t="shared" si="174"/>
        <v>Idosos</v>
      </c>
      <c r="O1912">
        <f t="shared" si="177"/>
        <v>6</v>
      </c>
      <c r="P1912">
        <f t="shared" si="177"/>
        <v>2</v>
      </c>
      <c r="Q1912">
        <f t="shared" si="177"/>
        <v>8</v>
      </c>
    </row>
    <row r="1913" spans="4:17">
      <c r="E1913" t="s">
        <v>300</v>
      </c>
      <c r="F1913">
        <v>2</v>
      </c>
      <c r="G1913">
        <v>4</v>
      </c>
      <c r="H1913">
        <v>6</v>
      </c>
      <c r="J1913" s="27">
        <f t="shared" si="178"/>
        <v>14</v>
      </c>
      <c r="K1913">
        <f t="shared" si="175"/>
        <v>11</v>
      </c>
      <c r="L1913" s="27" t="str">
        <f t="shared" si="179"/>
        <v>2021</v>
      </c>
      <c r="M1913" t="str">
        <f t="shared" si="176"/>
        <v>Culto Matutino</v>
      </c>
      <c r="N1913" t="str">
        <f t="shared" si="174"/>
        <v>Jovem</v>
      </c>
      <c r="O1913">
        <f t="shared" si="177"/>
        <v>2</v>
      </c>
      <c r="P1913">
        <f t="shared" si="177"/>
        <v>4</v>
      </c>
      <c r="Q1913">
        <f t="shared" si="177"/>
        <v>6</v>
      </c>
    </row>
    <row r="1914" spans="4:17">
      <c r="E1914" t="s">
        <v>289</v>
      </c>
      <c r="F1914">
        <v>6</v>
      </c>
      <c r="G1914">
        <v>3</v>
      </c>
      <c r="H1914">
        <v>9</v>
      </c>
      <c r="J1914" s="27">
        <f t="shared" si="178"/>
        <v>14</v>
      </c>
      <c r="K1914">
        <f t="shared" si="175"/>
        <v>11</v>
      </c>
      <c r="L1914" s="27" t="str">
        <f t="shared" si="179"/>
        <v>2021</v>
      </c>
      <c r="M1914" t="str">
        <f t="shared" si="176"/>
        <v>Culto Matutino</v>
      </c>
      <c r="N1914" t="str">
        <f t="shared" si="174"/>
        <v>Junior</v>
      </c>
      <c r="O1914">
        <f t="shared" si="177"/>
        <v>6</v>
      </c>
      <c r="P1914">
        <f t="shared" si="177"/>
        <v>3</v>
      </c>
      <c r="Q1914">
        <f t="shared" si="177"/>
        <v>9</v>
      </c>
    </row>
    <row r="1915" spans="4:17">
      <c r="D1915" t="s">
        <v>329</v>
      </c>
      <c r="F1915">
        <v>24</v>
      </c>
      <c r="G1915">
        <v>19</v>
      </c>
      <c r="H1915">
        <v>43</v>
      </c>
      <c r="J1915" s="27">
        <f t="shared" si="178"/>
        <v>14</v>
      </c>
      <c r="K1915">
        <f t="shared" si="175"/>
        <v>11</v>
      </c>
      <c r="L1915" s="27" t="str">
        <f t="shared" si="179"/>
        <v>2021</v>
      </c>
      <c r="M1915" t="str">
        <f t="shared" si="176"/>
        <v>Culto Matutino Total</v>
      </c>
      <c r="N1915" t="str">
        <f t="shared" si="174"/>
        <v>Total</v>
      </c>
      <c r="O1915">
        <f t="shared" si="177"/>
        <v>24</v>
      </c>
      <c r="P1915">
        <f t="shared" si="177"/>
        <v>19</v>
      </c>
      <c r="Q1915">
        <f t="shared" si="177"/>
        <v>43</v>
      </c>
    </row>
    <row r="1916" spans="4:17">
      <c r="D1916" t="s">
        <v>297</v>
      </c>
      <c r="E1916" t="s">
        <v>303</v>
      </c>
      <c r="F1916">
        <v>3</v>
      </c>
      <c r="G1916">
        <v>2</v>
      </c>
      <c r="H1916">
        <v>5</v>
      </c>
      <c r="J1916" s="27">
        <f t="shared" si="178"/>
        <v>14</v>
      </c>
      <c r="K1916">
        <f t="shared" si="175"/>
        <v>11</v>
      </c>
      <c r="L1916" s="27" t="str">
        <f t="shared" si="179"/>
        <v>2021</v>
      </c>
      <c r="M1916" t="str">
        <f t="shared" si="176"/>
        <v>Culto Noturno</v>
      </c>
      <c r="N1916" t="str">
        <f t="shared" si="174"/>
        <v>Adolescentes</v>
      </c>
      <c r="O1916">
        <f t="shared" si="177"/>
        <v>3</v>
      </c>
      <c r="P1916">
        <f t="shared" si="177"/>
        <v>2</v>
      </c>
      <c r="Q1916">
        <f t="shared" si="177"/>
        <v>5</v>
      </c>
    </row>
    <row r="1917" spans="4:17">
      <c r="E1917" t="s">
        <v>292</v>
      </c>
      <c r="F1917">
        <v>10</v>
      </c>
      <c r="G1917">
        <v>6</v>
      </c>
      <c r="H1917">
        <v>16</v>
      </c>
      <c r="J1917" s="27">
        <f t="shared" si="178"/>
        <v>14</v>
      </c>
      <c r="K1917">
        <f t="shared" si="175"/>
        <v>11</v>
      </c>
      <c r="L1917" s="27" t="str">
        <f t="shared" si="179"/>
        <v>2021</v>
      </c>
      <c r="M1917" t="str">
        <f t="shared" si="176"/>
        <v>Culto Noturno</v>
      </c>
      <c r="N1917" t="str">
        <f t="shared" si="174"/>
        <v>Adultos</v>
      </c>
      <c r="O1917">
        <f t="shared" si="177"/>
        <v>10</v>
      </c>
      <c r="P1917">
        <f t="shared" si="177"/>
        <v>6</v>
      </c>
      <c r="Q1917">
        <f t="shared" si="177"/>
        <v>16</v>
      </c>
    </row>
    <row r="1918" spans="4:17">
      <c r="E1918" t="s">
        <v>294</v>
      </c>
      <c r="F1918">
        <v>1</v>
      </c>
      <c r="G1918">
        <v>2</v>
      </c>
      <c r="H1918">
        <v>3</v>
      </c>
      <c r="J1918" s="27">
        <f t="shared" si="178"/>
        <v>14</v>
      </c>
      <c r="K1918">
        <f t="shared" si="175"/>
        <v>11</v>
      </c>
      <c r="L1918" s="27" t="str">
        <f t="shared" si="179"/>
        <v>2021</v>
      </c>
      <c r="M1918" t="str">
        <f t="shared" si="176"/>
        <v>Culto Noturno</v>
      </c>
      <c r="N1918" t="str">
        <f t="shared" si="174"/>
        <v>Berçário</v>
      </c>
      <c r="O1918">
        <f t="shared" si="177"/>
        <v>1</v>
      </c>
      <c r="P1918">
        <f t="shared" si="177"/>
        <v>2</v>
      </c>
      <c r="Q1918">
        <f t="shared" si="177"/>
        <v>3</v>
      </c>
    </row>
    <row r="1919" spans="4:17">
      <c r="E1919" t="s">
        <v>306</v>
      </c>
      <c r="F1919">
        <v>3</v>
      </c>
      <c r="G1919">
        <v>2</v>
      </c>
      <c r="H1919">
        <v>5</v>
      </c>
      <c r="J1919" s="27">
        <f t="shared" si="178"/>
        <v>14</v>
      </c>
      <c r="K1919">
        <f t="shared" si="175"/>
        <v>11</v>
      </c>
      <c r="L1919" s="27" t="str">
        <f t="shared" si="179"/>
        <v>2021</v>
      </c>
      <c r="M1919" t="str">
        <f t="shared" si="176"/>
        <v>Culto Noturno</v>
      </c>
      <c r="N1919" t="str">
        <f t="shared" si="174"/>
        <v>Idosos</v>
      </c>
      <c r="O1919">
        <f t="shared" si="177"/>
        <v>3</v>
      </c>
      <c r="P1919">
        <f t="shared" si="177"/>
        <v>2</v>
      </c>
      <c r="Q1919">
        <f t="shared" si="177"/>
        <v>5</v>
      </c>
    </row>
    <row r="1920" spans="4:17">
      <c r="E1920" t="s">
        <v>300</v>
      </c>
      <c r="F1920">
        <v>5</v>
      </c>
      <c r="G1920">
        <v>3</v>
      </c>
      <c r="H1920">
        <v>8</v>
      </c>
      <c r="J1920" s="27">
        <f t="shared" si="178"/>
        <v>14</v>
      </c>
      <c r="K1920">
        <f t="shared" si="175"/>
        <v>11</v>
      </c>
      <c r="L1920" s="27" t="str">
        <f t="shared" si="179"/>
        <v>2021</v>
      </c>
      <c r="M1920" t="str">
        <f t="shared" si="176"/>
        <v>Culto Noturno</v>
      </c>
      <c r="N1920" t="str">
        <f t="shared" si="174"/>
        <v>Jovem</v>
      </c>
      <c r="O1920">
        <f t="shared" si="177"/>
        <v>5</v>
      </c>
      <c r="P1920">
        <f t="shared" si="177"/>
        <v>3</v>
      </c>
      <c r="Q1920">
        <f t="shared" si="177"/>
        <v>8</v>
      </c>
    </row>
    <row r="1921" spans="4:17">
      <c r="E1921" t="s">
        <v>289</v>
      </c>
      <c r="F1921">
        <v>5</v>
      </c>
      <c r="G1921">
        <v>3</v>
      </c>
      <c r="H1921">
        <v>8</v>
      </c>
      <c r="J1921" s="27">
        <f t="shared" si="178"/>
        <v>14</v>
      </c>
      <c r="K1921">
        <f t="shared" si="175"/>
        <v>11</v>
      </c>
      <c r="L1921" s="27" t="str">
        <f t="shared" si="179"/>
        <v>2021</v>
      </c>
      <c r="M1921" t="str">
        <f t="shared" si="176"/>
        <v>Culto Noturno</v>
      </c>
      <c r="N1921" t="str">
        <f t="shared" si="174"/>
        <v>Junior</v>
      </c>
      <c r="O1921">
        <f t="shared" si="177"/>
        <v>5</v>
      </c>
      <c r="P1921">
        <f t="shared" si="177"/>
        <v>3</v>
      </c>
      <c r="Q1921">
        <f t="shared" si="177"/>
        <v>8</v>
      </c>
    </row>
    <row r="1922" spans="4:17">
      <c r="D1922" t="s">
        <v>330</v>
      </c>
      <c r="F1922">
        <v>27</v>
      </c>
      <c r="G1922">
        <v>18</v>
      </c>
      <c r="H1922">
        <v>45</v>
      </c>
      <c r="J1922" s="27">
        <f t="shared" si="178"/>
        <v>14</v>
      </c>
      <c r="K1922">
        <f t="shared" si="175"/>
        <v>11</v>
      </c>
      <c r="L1922" s="27" t="str">
        <f t="shared" si="179"/>
        <v>2021</v>
      </c>
      <c r="M1922" t="str">
        <f t="shared" si="176"/>
        <v>Culto Noturno Total</v>
      </c>
      <c r="N1922" t="str">
        <f t="shared" si="174"/>
        <v>Total</v>
      </c>
      <c r="O1922">
        <f t="shared" si="177"/>
        <v>27</v>
      </c>
      <c r="P1922">
        <f t="shared" si="177"/>
        <v>18</v>
      </c>
      <c r="Q1922">
        <f t="shared" si="177"/>
        <v>45</v>
      </c>
    </row>
    <row r="1923" spans="4:17">
      <c r="D1923" t="s">
        <v>305</v>
      </c>
      <c r="E1923" t="s">
        <v>303</v>
      </c>
      <c r="F1923">
        <v>3</v>
      </c>
      <c r="G1923">
        <v>4</v>
      </c>
      <c r="H1923">
        <v>7</v>
      </c>
      <c r="J1923" s="27">
        <f t="shared" si="178"/>
        <v>14</v>
      </c>
      <c r="K1923">
        <f t="shared" si="175"/>
        <v>11</v>
      </c>
      <c r="L1923" s="27" t="str">
        <f t="shared" si="179"/>
        <v>2021</v>
      </c>
      <c r="M1923" t="str">
        <f t="shared" si="176"/>
        <v>EBD</v>
      </c>
      <c r="N1923" t="str">
        <f t="shared" si="174"/>
        <v>Adolescentes</v>
      </c>
      <c r="O1923">
        <f t="shared" si="177"/>
        <v>3</v>
      </c>
      <c r="P1923">
        <f t="shared" si="177"/>
        <v>4</v>
      </c>
      <c r="Q1923">
        <f t="shared" si="177"/>
        <v>7</v>
      </c>
    </row>
    <row r="1924" spans="4:17">
      <c r="E1924" t="s">
        <v>292</v>
      </c>
      <c r="F1924">
        <v>12</v>
      </c>
      <c r="G1924">
        <v>1</v>
      </c>
      <c r="H1924">
        <v>13</v>
      </c>
      <c r="J1924" s="27">
        <f t="shared" si="178"/>
        <v>14</v>
      </c>
      <c r="K1924">
        <f t="shared" si="175"/>
        <v>11</v>
      </c>
      <c r="L1924" s="27" t="str">
        <f t="shared" si="179"/>
        <v>2021</v>
      </c>
      <c r="M1924" t="str">
        <f t="shared" si="176"/>
        <v>EBD</v>
      </c>
      <c r="N1924" t="str">
        <f t="shared" ref="N1924:N1987" si="180">IF(E1924="","Total",E1924)</f>
        <v>Adultos</v>
      </c>
      <c r="O1924">
        <f t="shared" si="177"/>
        <v>12</v>
      </c>
      <c r="P1924">
        <f t="shared" si="177"/>
        <v>1</v>
      </c>
      <c r="Q1924">
        <f t="shared" si="177"/>
        <v>13</v>
      </c>
    </row>
    <row r="1925" spans="4:17">
      <c r="E1925" t="s">
        <v>294</v>
      </c>
      <c r="F1925">
        <v>1</v>
      </c>
      <c r="G1925">
        <v>2</v>
      </c>
      <c r="H1925">
        <v>3</v>
      </c>
      <c r="J1925" s="27">
        <f t="shared" si="178"/>
        <v>14</v>
      </c>
      <c r="K1925">
        <f t="shared" ref="K1925:K1988" si="181">IF(B1925="",K1924,VLOOKUP(B1925,$U$3:$V$14,2,0))</f>
        <v>11</v>
      </c>
      <c r="L1925" s="27" t="str">
        <f t="shared" si="179"/>
        <v>2021</v>
      </c>
      <c r="M1925" t="str">
        <f t="shared" ref="M1925:M1988" si="182">IF(D1925="",M1924,D1925)</f>
        <v>EBD</v>
      </c>
      <c r="N1925" t="str">
        <f t="shared" si="180"/>
        <v>Berçário</v>
      </c>
      <c r="O1925">
        <f t="shared" ref="O1925:Q1988" si="183">F1925</f>
        <v>1</v>
      </c>
      <c r="P1925">
        <f t="shared" si="183"/>
        <v>2</v>
      </c>
      <c r="Q1925">
        <f t="shared" si="183"/>
        <v>3</v>
      </c>
    </row>
    <row r="1926" spans="4:17">
      <c r="E1926" t="s">
        <v>306</v>
      </c>
      <c r="F1926">
        <v>1</v>
      </c>
      <c r="G1926">
        <v>3</v>
      </c>
      <c r="H1926">
        <v>4</v>
      </c>
      <c r="J1926" s="27">
        <f t="shared" ref="J1926:J1989" si="184">IF(C1926="",J1925,C1926)</f>
        <v>14</v>
      </c>
      <c r="K1926">
        <f t="shared" si="181"/>
        <v>11</v>
      </c>
      <c r="L1926" s="27" t="str">
        <f t="shared" ref="L1926:L1989" si="185">IF(A1926="",L1925,A1926)</f>
        <v>2021</v>
      </c>
      <c r="M1926" t="str">
        <f t="shared" si="182"/>
        <v>EBD</v>
      </c>
      <c r="N1926" t="str">
        <f t="shared" si="180"/>
        <v>Idosos</v>
      </c>
      <c r="O1926">
        <f t="shared" si="183"/>
        <v>1</v>
      </c>
      <c r="P1926">
        <f t="shared" si="183"/>
        <v>3</v>
      </c>
      <c r="Q1926">
        <f t="shared" si="183"/>
        <v>4</v>
      </c>
    </row>
    <row r="1927" spans="4:17">
      <c r="E1927" t="s">
        <v>300</v>
      </c>
      <c r="F1927">
        <v>1</v>
      </c>
      <c r="G1927">
        <v>2</v>
      </c>
      <c r="H1927">
        <v>3</v>
      </c>
      <c r="J1927" s="27">
        <f t="shared" si="184"/>
        <v>14</v>
      </c>
      <c r="K1927">
        <f t="shared" si="181"/>
        <v>11</v>
      </c>
      <c r="L1927" s="27" t="str">
        <f t="shared" si="185"/>
        <v>2021</v>
      </c>
      <c r="M1927" t="str">
        <f t="shared" si="182"/>
        <v>EBD</v>
      </c>
      <c r="N1927" t="str">
        <f t="shared" si="180"/>
        <v>Jovem</v>
      </c>
      <c r="O1927">
        <f t="shared" si="183"/>
        <v>1</v>
      </c>
      <c r="P1927">
        <f t="shared" si="183"/>
        <v>2</v>
      </c>
      <c r="Q1927">
        <f t="shared" si="183"/>
        <v>3</v>
      </c>
    </row>
    <row r="1928" spans="4:17">
      <c r="E1928" t="s">
        <v>289</v>
      </c>
      <c r="F1928">
        <v>7</v>
      </c>
      <c r="G1928">
        <v>5</v>
      </c>
      <c r="H1928">
        <v>12</v>
      </c>
      <c r="J1928" s="27">
        <f t="shared" si="184"/>
        <v>14</v>
      </c>
      <c r="K1928">
        <f t="shared" si="181"/>
        <v>11</v>
      </c>
      <c r="L1928" s="27" t="str">
        <f t="shared" si="185"/>
        <v>2021</v>
      </c>
      <c r="M1928" t="str">
        <f t="shared" si="182"/>
        <v>EBD</v>
      </c>
      <c r="N1928" t="str">
        <f t="shared" si="180"/>
        <v>Junior</v>
      </c>
      <c r="O1928">
        <f t="shared" si="183"/>
        <v>7</v>
      </c>
      <c r="P1928">
        <f t="shared" si="183"/>
        <v>5</v>
      </c>
      <c r="Q1928">
        <f t="shared" si="183"/>
        <v>12</v>
      </c>
    </row>
    <row r="1929" spans="4:17">
      <c r="D1929" t="s">
        <v>331</v>
      </c>
      <c r="F1929">
        <v>25</v>
      </c>
      <c r="G1929">
        <v>17</v>
      </c>
      <c r="H1929">
        <v>42</v>
      </c>
      <c r="J1929" s="27">
        <f t="shared" si="184"/>
        <v>14</v>
      </c>
      <c r="K1929">
        <f t="shared" si="181"/>
        <v>11</v>
      </c>
      <c r="L1929" s="27" t="str">
        <f t="shared" si="185"/>
        <v>2021</v>
      </c>
      <c r="M1929" t="str">
        <f t="shared" si="182"/>
        <v>EBD Total</v>
      </c>
      <c r="N1929" t="str">
        <f t="shared" si="180"/>
        <v>Total</v>
      </c>
      <c r="O1929">
        <f t="shared" si="183"/>
        <v>25</v>
      </c>
      <c r="P1929">
        <f t="shared" si="183"/>
        <v>17</v>
      </c>
      <c r="Q1929">
        <f t="shared" si="183"/>
        <v>42</v>
      </c>
    </row>
    <row r="1930" spans="4:17">
      <c r="D1930" t="s">
        <v>304</v>
      </c>
      <c r="E1930" t="s">
        <v>303</v>
      </c>
      <c r="F1930">
        <v>3</v>
      </c>
      <c r="G1930">
        <v>2</v>
      </c>
      <c r="H1930">
        <v>5</v>
      </c>
      <c r="J1930" s="27">
        <f t="shared" si="184"/>
        <v>14</v>
      </c>
      <c r="K1930">
        <f t="shared" si="181"/>
        <v>11</v>
      </c>
      <c r="L1930" s="27" t="str">
        <f t="shared" si="185"/>
        <v>2021</v>
      </c>
      <c r="M1930" t="str">
        <f t="shared" si="182"/>
        <v>Reunião</v>
      </c>
      <c r="N1930" t="str">
        <f t="shared" si="180"/>
        <v>Adolescentes</v>
      </c>
      <c r="O1930">
        <f t="shared" si="183"/>
        <v>3</v>
      </c>
      <c r="P1930">
        <f t="shared" si="183"/>
        <v>2</v>
      </c>
      <c r="Q1930">
        <f t="shared" si="183"/>
        <v>5</v>
      </c>
    </row>
    <row r="1931" spans="4:17">
      <c r="E1931" t="s">
        <v>292</v>
      </c>
      <c r="F1931">
        <v>10</v>
      </c>
      <c r="G1931">
        <v>1</v>
      </c>
      <c r="H1931">
        <v>11</v>
      </c>
      <c r="J1931" s="27">
        <f t="shared" si="184"/>
        <v>14</v>
      </c>
      <c r="K1931">
        <f t="shared" si="181"/>
        <v>11</v>
      </c>
      <c r="L1931" s="27" t="str">
        <f t="shared" si="185"/>
        <v>2021</v>
      </c>
      <c r="M1931" t="str">
        <f t="shared" si="182"/>
        <v>Reunião</v>
      </c>
      <c r="N1931" t="str">
        <f t="shared" si="180"/>
        <v>Adultos</v>
      </c>
      <c r="O1931">
        <f t="shared" si="183"/>
        <v>10</v>
      </c>
      <c r="P1931">
        <f t="shared" si="183"/>
        <v>1</v>
      </c>
      <c r="Q1931">
        <f t="shared" si="183"/>
        <v>11</v>
      </c>
    </row>
    <row r="1932" spans="4:17">
      <c r="E1932" t="s">
        <v>294</v>
      </c>
      <c r="F1932">
        <v>1</v>
      </c>
      <c r="G1932">
        <v>1</v>
      </c>
      <c r="H1932">
        <v>2</v>
      </c>
      <c r="J1932" s="27">
        <f t="shared" si="184"/>
        <v>14</v>
      </c>
      <c r="K1932">
        <f t="shared" si="181"/>
        <v>11</v>
      </c>
      <c r="L1932" s="27" t="str">
        <f t="shared" si="185"/>
        <v>2021</v>
      </c>
      <c r="M1932" t="str">
        <f t="shared" si="182"/>
        <v>Reunião</v>
      </c>
      <c r="N1932" t="str">
        <f t="shared" si="180"/>
        <v>Berçário</v>
      </c>
      <c r="O1932">
        <f t="shared" si="183"/>
        <v>1</v>
      </c>
      <c r="P1932">
        <f t="shared" si="183"/>
        <v>1</v>
      </c>
      <c r="Q1932">
        <f t="shared" si="183"/>
        <v>2</v>
      </c>
    </row>
    <row r="1933" spans="4:17">
      <c r="E1933" t="s">
        <v>306</v>
      </c>
      <c r="F1933">
        <v>7</v>
      </c>
      <c r="G1933">
        <v>1</v>
      </c>
      <c r="H1933">
        <v>8</v>
      </c>
      <c r="J1933" s="27">
        <f t="shared" si="184"/>
        <v>14</v>
      </c>
      <c r="K1933">
        <f t="shared" si="181"/>
        <v>11</v>
      </c>
      <c r="L1933" s="27" t="str">
        <f t="shared" si="185"/>
        <v>2021</v>
      </c>
      <c r="M1933" t="str">
        <f t="shared" si="182"/>
        <v>Reunião</v>
      </c>
      <c r="N1933" t="str">
        <f t="shared" si="180"/>
        <v>Idosos</v>
      </c>
      <c r="O1933">
        <f t="shared" si="183"/>
        <v>7</v>
      </c>
      <c r="P1933">
        <f t="shared" si="183"/>
        <v>1</v>
      </c>
      <c r="Q1933">
        <f t="shared" si="183"/>
        <v>8</v>
      </c>
    </row>
    <row r="1934" spans="4:17">
      <c r="E1934" t="s">
        <v>300</v>
      </c>
      <c r="F1934">
        <v>3</v>
      </c>
      <c r="G1934">
        <v>3</v>
      </c>
      <c r="H1934">
        <v>6</v>
      </c>
      <c r="J1934" s="27">
        <f t="shared" si="184"/>
        <v>14</v>
      </c>
      <c r="K1934">
        <f t="shared" si="181"/>
        <v>11</v>
      </c>
      <c r="L1934" s="27" t="str">
        <f t="shared" si="185"/>
        <v>2021</v>
      </c>
      <c r="M1934" t="str">
        <f t="shared" si="182"/>
        <v>Reunião</v>
      </c>
      <c r="N1934" t="str">
        <f t="shared" si="180"/>
        <v>Jovem</v>
      </c>
      <c r="O1934">
        <f t="shared" si="183"/>
        <v>3</v>
      </c>
      <c r="P1934">
        <f t="shared" si="183"/>
        <v>3</v>
      </c>
      <c r="Q1934">
        <f t="shared" si="183"/>
        <v>6</v>
      </c>
    </row>
    <row r="1935" spans="4:17">
      <c r="E1935" t="s">
        <v>289</v>
      </c>
      <c r="F1935">
        <v>6</v>
      </c>
      <c r="G1935">
        <v>4</v>
      </c>
      <c r="H1935">
        <v>10</v>
      </c>
      <c r="J1935" s="27">
        <f t="shared" si="184"/>
        <v>14</v>
      </c>
      <c r="K1935">
        <f t="shared" si="181"/>
        <v>11</v>
      </c>
      <c r="L1935" s="27" t="str">
        <f t="shared" si="185"/>
        <v>2021</v>
      </c>
      <c r="M1935" t="str">
        <f t="shared" si="182"/>
        <v>Reunião</v>
      </c>
      <c r="N1935" t="str">
        <f t="shared" si="180"/>
        <v>Junior</v>
      </c>
      <c r="O1935">
        <f t="shared" si="183"/>
        <v>6</v>
      </c>
      <c r="P1935">
        <f t="shared" si="183"/>
        <v>4</v>
      </c>
      <c r="Q1935">
        <f t="shared" si="183"/>
        <v>10</v>
      </c>
    </row>
    <row r="1936" spans="4:17">
      <c r="D1936" t="s">
        <v>332</v>
      </c>
      <c r="F1936">
        <v>30</v>
      </c>
      <c r="G1936">
        <v>12</v>
      </c>
      <c r="H1936">
        <v>42</v>
      </c>
      <c r="J1936" s="27">
        <f t="shared" si="184"/>
        <v>14</v>
      </c>
      <c r="K1936">
        <f t="shared" si="181"/>
        <v>11</v>
      </c>
      <c r="L1936" s="27" t="str">
        <f t="shared" si="185"/>
        <v>2021</v>
      </c>
      <c r="M1936" t="str">
        <f t="shared" si="182"/>
        <v>Reunião Total</v>
      </c>
      <c r="N1936" t="str">
        <f t="shared" si="180"/>
        <v>Total</v>
      </c>
      <c r="O1936">
        <f t="shared" si="183"/>
        <v>30</v>
      </c>
      <c r="P1936">
        <f t="shared" si="183"/>
        <v>12</v>
      </c>
      <c r="Q1936">
        <f t="shared" si="183"/>
        <v>42</v>
      </c>
    </row>
    <row r="1937" spans="3:17">
      <c r="C1937">
        <v>21</v>
      </c>
      <c r="D1937" t="s">
        <v>299</v>
      </c>
      <c r="E1937" t="s">
        <v>303</v>
      </c>
      <c r="F1937">
        <v>4</v>
      </c>
      <c r="G1937">
        <v>1</v>
      </c>
      <c r="H1937">
        <v>5</v>
      </c>
      <c r="J1937" s="27">
        <f t="shared" si="184"/>
        <v>21</v>
      </c>
      <c r="K1937">
        <f t="shared" si="181"/>
        <v>11</v>
      </c>
      <c r="L1937" s="27" t="str">
        <f t="shared" si="185"/>
        <v>2021</v>
      </c>
      <c r="M1937" t="str">
        <f t="shared" si="182"/>
        <v>Assembléia Extraordinária</v>
      </c>
      <c r="N1937" t="str">
        <f t="shared" si="180"/>
        <v>Adolescentes</v>
      </c>
      <c r="O1937">
        <f t="shared" si="183"/>
        <v>4</v>
      </c>
      <c r="P1937">
        <f t="shared" si="183"/>
        <v>1</v>
      </c>
      <c r="Q1937">
        <f t="shared" si="183"/>
        <v>5</v>
      </c>
    </row>
    <row r="1938" spans="3:17">
      <c r="E1938" t="s">
        <v>292</v>
      </c>
      <c r="F1938">
        <v>6</v>
      </c>
      <c r="G1938">
        <v>2</v>
      </c>
      <c r="H1938">
        <v>8</v>
      </c>
      <c r="J1938" s="27">
        <f t="shared" si="184"/>
        <v>21</v>
      </c>
      <c r="K1938">
        <f t="shared" si="181"/>
        <v>11</v>
      </c>
      <c r="L1938" s="27" t="str">
        <f t="shared" si="185"/>
        <v>2021</v>
      </c>
      <c r="M1938" t="str">
        <f t="shared" si="182"/>
        <v>Assembléia Extraordinária</v>
      </c>
      <c r="N1938" t="str">
        <f t="shared" si="180"/>
        <v>Adultos</v>
      </c>
      <c r="O1938">
        <f t="shared" si="183"/>
        <v>6</v>
      </c>
      <c r="P1938">
        <f t="shared" si="183"/>
        <v>2</v>
      </c>
      <c r="Q1938">
        <f t="shared" si="183"/>
        <v>8</v>
      </c>
    </row>
    <row r="1939" spans="3:17">
      <c r="E1939" t="s">
        <v>294</v>
      </c>
      <c r="F1939">
        <v>2</v>
      </c>
      <c r="G1939">
        <v>1</v>
      </c>
      <c r="H1939">
        <v>3</v>
      </c>
      <c r="J1939" s="27">
        <f t="shared" si="184"/>
        <v>21</v>
      </c>
      <c r="K1939">
        <f t="shared" si="181"/>
        <v>11</v>
      </c>
      <c r="L1939" s="27" t="str">
        <f t="shared" si="185"/>
        <v>2021</v>
      </c>
      <c r="M1939" t="str">
        <f t="shared" si="182"/>
        <v>Assembléia Extraordinária</v>
      </c>
      <c r="N1939" t="str">
        <f t="shared" si="180"/>
        <v>Berçário</v>
      </c>
      <c r="O1939">
        <f t="shared" si="183"/>
        <v>2</v>
      </c>
      <c r="P1939">
        <f t="shared" si="183"/>
        <v>1</v>
      </c>
      <c r="Q1939">
        <f t="shared" si="183"/>
        <v>3</v>
      </c>
    </row>
    <row r="1940" spans="3:17">
      <c r="E1940" t="s">
        <v>306</v>
      </c>
      <c r="F1940">
        <v>6</v>
      </c>
      <c r="G1940">
        <v>3</v>
      </c>
      <c r="H1940">
        <v>9</v>
      </c>
      <c r="J1940" s="27">
        <f t="shared" si="184"/>
        <v>21</v>
      </c>
      <c r="K1940">
        <f t="shared" si="181"/>
        <v>11</v>
      </c>
      <c r="L1940" s="27" t="str">
        <f t="shared" si="185"/>
        <v>2021</v>
      </c>
      <c r="M1940" t="str">
        <f t="shared" si="182"/>
        <v>Assembléia Extraordinária</v>
      </c>
      <c r="N1940" t="str">
        <f t="shared" si="180"/>
        <v>Idosos</v>
      </c>
      <c r="O1940">
        <f t="shared" si="183"/>
        <v>6</v>
      </c>
      <c r="P1940">
        <f t="shared" si="183"/>
        <v>3</v>
      </c>
      <c r="Q1940">
        <f t="shared" si="183"/>
        <v>9</v>
      </c>
    </row>
    <row r="1941" spans="3:17">
      <c r="E1941" t="s">
        <v>300</v>
      </c>
      <c r="F1941">
        <v>5</v>
      </c>
      <c r="G1941">
        <v>2</v>
      </c>
      <c r="H1941">
        <v>7</v>
      </c>
      <c r="J1941" s="27">
        <f t="shared" si="184"/>
        <v>21</v>
      </c>
      <c r="K1941">
        <f t="shared" si="181"/>
        <v>11</v>
      </c>
      <c r="L1941" s="27" t="str">
        <f t="shared" si="185"/>
        <v>2021</v>
      </c>
      <c r="M1941" t="str">
        <f t="shared" si="182"/>
        <v>Assembléia Extraordinária</v>
      </c>
      <c r="N1941" t="str">
        <f t="shared" si="180"/>
        <v>Jovem</v>
      </c>
      <c r="O1941">
        <f t="shared" si="183"/>
        <v>5</v>
      </c>
      <c r="P1941">
        <f t="shared" si="183"/>
        <v>2</v>
      </c>
      <c r="Q1941">
        <f t="shared" si="183"/>
        <v>7</v>
      </c>
    </row>
    <row r="1942" spans="3:17">
      <c r="E1942" t="s">
        <v>289</v>
      </c>
      <c r="F1942">
        <v>7</v>
      </c>
      <c r="G1942">
        <v>4</v>
      </c>
      <c r="H1942">
        <v>11</v>
      </c>
      <c r="J1942" s="27">
        <f t="shared" si="184"/>
        <v>21</v>
      </c>
      <c r="K1942">
        <f t="shared" si="181"/>
        <v>11</v>
      </c>
      <c r="L1942" s="27" t="str">
        <f t="shared" si="185"/>
        <v>2021</v>
      </c>
      <c r="M1942" t="str">
        <f t="shared" si="182"/>
        <v>Assembléia Extraordinária</v>
      </c>
      <c r="N1942" t="str">
        <f t="shared" si="180"/>
        <v>Junior</v>
      </c>
      <c r="O1942">
        <f t="shared" si="183"/>
        <v>7</v>
      </c>
      <c r="P1942">
        <f t="shared" si="183"/>
        <v>4</v>
      </c>
      <c r="Q1942">
        <f t="shared" si="183"/>
        <v>11</v>
      </c>
    </row>
    <row r="1943" spans="3:17">
      <c r="D1943" t="s">
        <v>327</v>
      </c>
      <c r="F1943">
        <v>30</v>
      </c>
      <c r="G1943">
        <v>13</v>
      </c>
      <c r="H1943">
        <v>43</v>
      </c>
      <c r="J1943" s="27">
        <f t="shared" si="184"/>
        <v>21</v>
      </c>
      <c r="K1943">
        <f t="shared" si="181"/>
        <v>11</v>
      </c>
      <c r="L1943" s="27" t="str">
        <f t="shared" si="185"/>
        <v>2021</v>
      </c>
      <c r="M1943" t="str">
        <f t="shared" si="182"/>
        <v>Assembléia Extraordinária Total</v>
      </c>
      <c r="N1943" t="str">
        <f t="shared" si="180"/>
        <v>Total</v>
      </c>
      <c r="O1943">
        <f t="shared" si="183"/>
        <v>30</v>
      </c>
      <c r="P1943">
        <f t="shared" si="183"/>
        <v>13</v>
      </c>
      <c r="Q1943">
        <f t="shared" si="183"/>
        <v>43</v>
      </c>
    </row>
    <row r="1944" spans="3:17">
      <c r="D1944" t="s">
        <v>298</v>
      </c>
      <c r="E1944" t="s">
        <v>303</v>
      </c>
      <c r="F1944">
        <v>5</v>
      </c>
      <c r="G1944">
        <v>2</v>
      </c>
      <c r="H1944">
        <v>7</v>
      </c>
      <c r="J1944" s="27">
        <f t="shared" si="184"/>
        <v>21</v>
      </c>
      <c r="K1944">
        <f t="shared" si="181"/>
        <v>11</v>
      </c>
      <c r="L1944" s="27" t="str">
        <f t="shared" si="185"/>
        <v>2021</v>
      </c>
      <c r="M1944" t="str">
        <f t="shared" si="182"/>
        <v>Assembléia Ordinária</v>
      </c>
      <c r="N1944" t="str">
        <f t="shared" si="180"/>
        <v>Adolescentes</v>
      </c>
      <c r="O1944">
        <f t="shared" si="183"/>
        <v>5</v>
      </c>
      <c r="P1944">
        <f t="shared" si="183"/>
        <v>2</v>
      </c>
      <c r="Q1944">
        <f t="shared" si="183"/>
        <v>7</v>
      </c>
    </row>
    <row r="1945" spans="3:17">
      <c r="E1945" t="s">
        <v>292</v>
      </c>
      <c r="F1945">
        <v>4</v>
      </c>
      <c r="G1945">
        <v>3</v>
      </c>
      <c r="H1945">
        <v>7</v>
      </c>
      <c r="J1945" s="27">
        <f t="shared" si="184"/>
        <v>21</v>
      </c>
      <c r="K1945">
        <f t="shared" si="181"/>
        <v>11</v>
      </c>
      <c r="L1945" s="27" t="str">
        <f t="shared" si="185"/>
        <v>2021</v>
      </c>
      <c r="M1945" t="str">
        <f t="shared" si="182"/>
        <v>Assembléia Ordinária</v>
      </c>
      <c r="N1945" t="str">
        <f t="shared" si="180"/>
        <v>Adultos</v>
      </c>
      <c r="O1945">
        <f t="shared" si="183"/>
        <v>4</v>
      </c>
      <c r="P1945">
        <f t="shared" si="183"/>
        <v>3</v>
      </c>
      <c r="Q1945">
        <f t="shared" si="183"/>
        <v>7</v>
      </c>
    </row>
    <row r="1946" spans="3:17">
      <c r="E1946" t="s">
        <v>294</v>
      </c>
      <c r="F1946">
        <v>2</v>
      </c>
      <c r="G1946">
        <v>3</v>
      </c>
      <c r="H1946">
        <v>5</v>
      </c>
      <c r="J1946" s="27">
        <f t="shared" si="184"/>
        <v>21</v>
      </c>
      <c r="K1946">
        <f t="shared" si="181"/>
        <v>11</v>
      </c>
      <c r="L1946" s="27" t="str">
        <f t="shared" si="185"/>
        <v>2021</v>
      </c>
      <c r="M1946" t="str">
        <f t="shared" si="182"/>
        <v>Assembléia Ordinária</v>
      </c>
      <c r="N1946" t="str">
        <f t="shared" si="180"/>
        <v>Berçário</v>
      </c>
      <c r="O1946">
        <f t="shared" si="183"/>
        <v>2</v>
      </c>
      <c r="P1946">
        <f t="shared" si="183"/>
        <v>3</v>
      </c>
      <c r="Q1946">
        <f t="shared" si="183"/>
        <v>5</v>
      </c>
    </row>
    <row r="1947" spans="3:17">
      <c r="E1947" t="s">
        <v>306</v>
      </c>
      <c r="F1947">
        <v>5</v>
      </c>
      <c r="G1947">
        <v>1</v>
      </c>
      <c r="H1947">
        <v>6</v>
      </c>
      <c r="J1947" s="27">
        <f t="shared" si="184"/>
        <v>21</v>
      </c>
      <c r="K1947">
        <f t="shared" si="181"/>
        <v>11</v>
      </c>
      <c r="L1947" s="27" t="str">
        <f t="shared" si="185"/>
        <v>2021</v>
      </c>
      <c r="M1947" t="str">
        <f t="shared" si="182"/>
        <v>Assembléia Ordinária</v>
      </c>
      <c r="N1947" t="str">
        <f t="shared" si="180"/>
        <v>Idosos</v>
      </c>
      <c r="O1947">
        <f t="shared" si="183"/>
        <v>5</v>
      </c>
      <c r="P1947">
        <f t="shared" si="183"/>
        <v>1</v>
      </c>
      <c r="Q1947">
        <f t="shared" si="183"/>
        <v>6</v>
      </c>
    </row>
    <row r="1948" spans="3:17">
      <c r="E1948" t="s">
        <v>300</v>
      </c>
      <c r="F1948">
        <v>5</v>
      </c>
      <c r="G1948">
        <v>2</v>
      </c>
      <c r="H1948">
        <v>7</v>
      </c>
      <c r="J1948" s="27">
        <f t="shared" si="184"/>
        <v>21</v>
      </c>
      <c r="K1948">
        <f t="shared" si="181"/>
        <v>11</v>
      </c>
      <c r="L1948" s="27" t="str">
        <f t="shared" si="185"/>
        <v>2021</v>
      </c>
      <c r="M1948" t="str">
        <f t="shared" si="182"/>
        <v>Assembléia Ordinária</v>
      </c>
      <c r="N1948" t="str">
        <f t="shared" si="180"/>
        <v>Jovem</v>
      </c>
      <c r="O1948">
        <f t="shared" si="183"/>
        <v>5</v>
      </c>
      <c r="P1948">
        <f t="shared" si="183"/>
        <v>2</v>
      </c>
      <c r="Q1948">
        <f t="shared" si="183"/>
        <v>7</v>
      </c>
    </row>
    <row r="1949" spans="3:17">
      <c r="E1949" t="s">
        <v>289</v>
      </c>
      <c r="F1949">
        <v>2</v>
      </c>
      <c r="G1949">
        <v>2</v>
      </c>
      <c r="H1949">
        <v>4</v>
      </c>
      <c r="J1949" s="27">
        <f t="shared" si="184"/>
        <v>21</v>
      </c>
      <c r="K1949">
        <f t="shared" si="181"/>
        <v>11</v>
      </c>
      <c r="L1949" s="27" t="str">
        <f t="shared" si="185"/>
        <v>2021</v>
      </c>
      <c r="M1949" t="str">
        <f t="shared" si="182"/>
        <v>Assembléia Ordinária</v>
      </c>
      <c r="N1949" t="str">
        <f t="shared" si="180"/>
        <v>Junior</v>
      </c>
      <c r="O1949">
        <f t="shared" si="183"/>
        <v>2</v>
      </c>
      <c r="P1949">
        <f t="shared" si="183"/>
        <v>2</v>
      </c>
      <c r="Q1949">
        <f t="shared" si="183"/>
        <v>4</v>
      </c>
    </row>
    <row r="1950" spans="3:17">
      <c r="D1950" t="s">
        <v>328</v>
      </c>
      <c r="F1950">
        <v>23</v>
      </c>
      <c r="G1950">
        <v>13</v>
      </c>
      <c r="H1950">
        <v>36</v>
      </c>
      <c r="J1950" s="27">
        <f t="shared" si="184"/>
        <v>21</v>
      </c>
      <c r="K1950">
        <f t="shared" si="181"/>
        <v>11</v>
      </c>
      <c r="L1950" s="27" t="str">
        <f t="shared" si="185"/>
        <v>2021</v>
      </c>
      <c r="M1950" t="str">
        <f t="shared" si="182"/>
        <v>Assembléia Ordinária Total</v>
      </c>
      <c r="N1950" t="str">
        <f t="shared" si="180"/>
        <v>Total</v>
      </c>
      <c r="O1950">
        <f t="shared" si="183"/>
        <v>23</v>
      </c>
      <c r="P1950">
        <f t="shared" si="183"/>
        <v>13</v>
      </c>
      <c r="Q1950">
        <f t="shared" si="183"/>
        <v>36</v>
      </c>
    </row>
    <row r="1951" spans="3:17">
      <c r="D1951" t="s">
        <v>296</v>
      </c>
      <c r="E1951" t="s">
        <v>303</v>
      </c>
      <c r="F1951">
        <v>5</v>
      </c>
      <c r="G1951">
        <v>2</v>
      </c>
      <c r="H1951">
        <v>7</v>
      </c>
      <c r="J1951" s="27">
        <f t="shared" si="184"/>
        <v>21</v>
      </c>
      <c r="K1951">
        <f t="shared" si="181"/>
        <v>11</v>
      </c>
      <c r="L1951" s="27" t="str">
        <f t="shared" si="185"/>
        <v>2021</v>
      </c>
      <c r="M1951" t="str">
        <f t="shared" si="182"/>
        <v>Culto Matutino</v>
      </c>
      <c r="N1951" t="str">
        <f t="shared" si="180"/>
        <v>Adolescentes</v>
      </c>
      <c r="O1951">
        <f t="shared" si="183"/>
        <v>5</v>
      </c>
      <c r="P1951">
        <f t="shared" si="183"/>
        <v>2</v>
      </c>
      <c r="Q1951">
        <f t="shared" si="183"/>
        <v>7</v>
      </c>
    </row>
    <row r="1952" spans="3:17">
      <c r="E1952" t="s">
        <v>292</v>
      </c>
      <c r="F1952">
        <v>2</v>
      </c>
      <c r="G1952">
        <v>3</v>
      </c>
      <c r="H1952">
        <v>5</v>
      </c>
      <c r="J1952" s="27">
        <f t="shared" si="184"/>
        <v>21</v>
      </c>
      <c r="K1952">
        <f t="shared" si="181"/>
        <v>11</v>
      </c>
      <c r="L1952" s="27" t="str">
        <f t="shared" si="185"/>
        <v>2021</v>
      </c>
      <c r="M1952" t="str">
        <f t="shared" si="182"/>
        <v>Culto Matutino</v>
      </c>
      <c r="N1952" t="str">
        <f t="shared" si="180"/>
        <v>Adultos</v>
      </c>
      <c r="O1952">
        <f t="shared" si="183"/>
        <v>2</v>
      </c>
      <c r="P1952">
        <f t="shared" si="183"/>
        <v>3</v>
      </c>
      <c r="Q1952">
        <f t="shared" si="183"/>
        <v>5</v>
      </c>
    </row>
    <row r="1953" spans="4:17">
      <c r="E1953" t="s">
        <v>294</v>
      </c>
      <c r="F1953">
        <v>1</v>
      </c>
      <c r="G1953">
        <v>1</v>
      </c>
      <c r="H1953">
        <v>2</v>
      </c>
      <c r="J1953" s="27">
        <f t="shared" si="184"/>
        <v>21</v>
      </c>
      <c r="K1953">
        <f t="shared" si="181"/>
        <v>11</v>
      </c>
      <c r="L1953" s="27" t="str">
        <f t="shared" si="185"/>
        <v>2021</v>
      </c>
      <c r="M1953" t="str">
        <f t="shared" si="182"/>
        <v>Culto Matutino</v>
      </c>
      <c r="N1953" t="str">
        <f t="shared" si="180"/>
        <v>Berçário</v>
      </c>
      <c r="O1953">
        <f t="shared" si="183"/>
        <v>1</v>
      </c>
      <c r="P1953">
        <f t="shared" si="183"/>
        <v>1</v>
      </c>
      <c r="Q1953">
        <f t="shared" si="183"/>
        <v>2</v>
      </c>
    </row>
    <row r="1954" spans="4:17">
      <c r="E1954" t="s">
        <v>306</v>
      </c>
      <c r="F1954">
        <v>5</v>
      </c>
      <c r="G1954">
        <v>2</v>
      </c>
      <c r="H1954">
        <v>7</v>
      </c>
      <c r="J1954" s="27">
        <f t="shared" si="184"/>
        <v>21</v>
      </c>
      <c r="K1954">
        <f t="shared" si="181"/>
        <v>11</v>
      </c>
      <c r="L1954" s="27" t="str">
        <f t="shared" si="185"/>
        <v>2021</v>
      </c>
      <c r="M1954" t="str">
        <f t="shared" si="182"/>
        <v>Culto Matutino</v>
      </c>
      <c r="N1954" t="str">
        <f t="shared" si="180"/>
        <v>Idosos</v>
      </c>
      <c r="O1954">
        <f t="shared" si="183"/>
        <v>5</v>
      </c>
      <c r="P1954">
        <f t="shared" si="183"/>
        <v>2</v>
      </c>
      <c r="Q1954">
        <f t="shared" si="183"/>
        <v>7</v>
      </c>
    </row>
    <row r="1955" spans="4:17">
      <c r="E1955" t="s">
        <v>300</v>
      </c>
      <c r="F1955">
        <v>3</v>
      </c>
      <c r="G1955">
        <v>4</v>
      </c>
      <c r="H1955">
        <v>7</v>
      </c>
      <c r="J1955" s="27">
        <f t="shared" si="184"/>
        <v>21</v>
      </c>
      <c r="K1955">
        <f t="shared" si="181"/>
        <v>11</v>
      </c>
      <c r="L1955" s="27" t="str">
        <f t="shared" si="185"/>
        <v>2021</v>
      </c>
      <c r="M1955" t="str">
        <f t="shared" si="182"/>
        <v>Culto Matutino</v>
      </c>
      <c r="N1955" t="str">
        <f t="shared" si="180"/>
        <v>Jovem</v>
      </c>
      <c r="O1955">
        <f t="shared" si="183"/>
        <v>3</v>
      </c>
      <c r="P1955">
        <f t="shared" si="183"/>
        <v>4</v>
      </c>
      <c r="Q1955">
        <f t="shared" si="183"/>
        <v>7</v>
      </c>
    </row>
    <row r="1956" spans="4:17">
      <c r="E1956" t="s">
        <v>289</v>
      </c>
      <c r="F1956">
        <v>3</v>
      </c>
      <c r="G1956">
        <v>3</v>
      </c>
      <c r="H1956">
        <v>6</v>
      </c>
      <c r="J1956" s="27">
        <f t="shared" si="184"/>
        <v>21</v>
      </c>
      <c r="K1956">
        <f t="shared" si="181"/>
        <v>11</v>
      </c>
      <c r="L1956" s="27" t="str">
        <f t="shared" si="185"/>
        <v>2021</v>
      </c>
      <c r="M1956" t="str">
        <f t="shared" si="182"/>
        <v>Culto Matutino</v>
      </c>
      <c r="N1956" t="str">
        <f t="shared" si="180"/>
        <v>Junior</v>
      </c>
      <c r="O1956">
        <f t="shared" si="183"/>
        <v>3</v>
      </c>
      <c r="P1956">
        <f t="shared" si="183"/>
        <v>3</v>
      </c>
      <c r="Q1956">
        <f t="shared" si="183"/>
        <v>6</v>
      </c>
    </row>
    <row r="1957" spans="4:17">
      <c r="D1957" t="s">
        <v>329</v>
      </c>
      <c r="F1957">
        <v>19</v>
      </c>
      <c r="G1957">
        <v>15</v>
      </c>
      <c r="H1957">
        <v>34</v>
      </c>
      <c r="J1957" s="27">
        <f t="shared" si="184"/>
        <v>21</v>
      </c>
      <c r="K1957">
        <f t="shared" si="181"/>
        <v>11</v>
      </c>
      <c r="L1957" s="27" t="str">
        <f t="shared" si="185"/>
        <v>2021</v>
      </c>
      <c r="M1957" t="str">
        <f t="shared" si="182"/>
        <v>Culto Matutino Total</v>
      </c>
      <c r="N1957" t="str">
        <f t="shared" si="180"/>
        <v>Total</v>
      </c>
      <c r="O1957">
        <f t="shared" si="183"/>
        <v>19</v>
      </c>
      <c r="P1957">
        <f t="shared" si="183"/>
        <v>15</v>
      </c>
      <c r="Q1957">
        <f t="shared" si="183"/>
        <v>34</v>
      </c>
    </row>
    <row r="1958" spans="4:17">
      <c r="D1958" t="s">
        <v>297</v>
      </c>
      <c r="E1958" t="s">
        <v>303</v>
      </c>
      <c r="F1958">
        <v>3</v>
      </c>
      <c r="G1958">
        <v>1</v>
      </c>
      <c r="H1958">
        <v>4</v>
      </c>
      <c r="J1958" s="27">
        <f t="shared" si="184"/>
        <v>21</v>
      </c>
      <c r="K1958">
        <f t="shared" si="181"/>
        <v>11</v>
      </c>
      <c r="L1958" s="27" t="str">
        <f t="shared" si="185"/>
        <v>2021</v>
      </c>
      <c r="M1958" t="str">
        <f t="shared" si="182"/>
        <v>Culto Noturno</v>
      </c>
      <c r="N1958" t="str">
        <f t="shared" si="180"/>
        <v>Adolescentes</v>
      </c>
      <c r="O1958">
        <f t="shared" si="183"/>
        <v>3</v>
      </c>
      <c r="P1958">
        <f t="shared" si="183"/>
        <v>1</v>
      </c>
      <c r="Q1958">
        <f t="shared" si="183"/>
        <v>4</v>
      </c>
    </row>
    <row r="1959" spans="4:17">
      <c r="E1959" t="s">
        <v>292</v>
      </c>
      <c r="F1959">
        <v>3</v>
      </c>
      <c r="G1959">
        <v>6</v>
      </c>
      <c r="H1959">
        <v>9</v>
      </c>
      <c r="J1959" s="27">
        <f t="shared" si="184"/>
        <v>21</v>
      </c>
      <c r="K1959">
        <f t="shared" si="181"/>
        <v>11</v>
      </c>
      <c r="L1959" s="27" t="str">
        <f t="shared" si="185"/>
        <v>2021</v>
      </c>
      <c r="M1959" t="str">
        <f t="shared" si="182"/>
        <v>Culto Noturno</v>
      </c>
      <c r="N1959" t="str">
        <f t="shared" si="180"/>
        <v>Adultos</v>
      </c>
      <c r="O1959">
        <f t="shared" si="183"/>
        <v>3</v>
      </c>
      <c r="P1959">
        <f t="shared" si="183"/>
        <v>6</v>
      </c>
      <c r="Q1959">
        <f t="shared" si="183"/>
        <v>9</v>
      </c>
    </row>
    <row r="1960" spans="4:17">
      <c r="E1960" t="s">
        <v>294</v>
      </c>
      <c r="F1960">
        <v>1</v>
      </c>
      <c r="G1960">
        <v>2</v>
      </c>
      <c r="H1960">
        <v>3</v>
      </c>
      <c r="J1960" s="27">
        <f t="shared" si="184"/>
        <v>21</v>
      </c>
      <c r="K1960">
        <f t="shared" si="181"/>
        <v>11</v>
      </c>
      <c r="L1960" s="27" t="str">
        <f t="shared" si="185"/>
        <v>2021</v>
      </c>
      <c r="M1960" t="str">
        <f t="shared" si="182"/>
        <v>Culto Noturno</v>
      </c>
      <c r="N1960" t="str">
        <f t="shared" si="180"/>
        <v>Berçário</v>
      </c>
      <c r="O1960">
        <f t="shared" si="183"/>
        <v>1</v>
      </c>
      <c r="P1960">
        <f t="shared" si="183"/>
        <v>2</v>
      </c>
      <c r="Q1960">
        <f t="shared" si="183"/>
        <v>3</v>
      </c>
    </row>
    <row r="1961" spans="4:17">
      <c r="E1961" t="s">
        <v>306</v>
      </c>
      <c r="F1961">
        <v>3</v>
      </c>
      <c r="G1961">
        <v>2</v>
      </c>
      <c r="H1961">
        <v>5</v>
      </c>
      <c r="J1961" s="27">
        <f t="shared" si="184"/>
        <v>21</v>
      </c>
      <c r="K1961">
        <f t="shared" si="181"/>
        <v>11</v>
      </c>
      <c r="L1961" s="27" t="str">
        <f t="shared" si="185"/>
        <v>2021</v>
      </c>
      <c r="M1961" t="str">
        <f t="shared" si="182"/>
        <v>Culto Noturno</v>
      </c>
      <c r="N1961" t="str">
        <f t="shared" si="180"/>
        <v>Idosos</v>
      </c>
      <c r="O1961">
        <f t="shared" si="183"/>
        <v>3</v>
      </c>
      <c r="P1961">
        <f t="shared" si="183"/>
        <v>2</v>
      </c>
      <c r="Q1961">
        <f t="shared" si="183"/>
        <v>5</v>
      </c>
    </row>
    <row r="1962" spans="4:17">
      <c r="E1962" t="s">
        <v>300</v>
      </c>
      <c r="F1962">
        <v>2</v>
      </c>
      <c r="G1962">
        <v>4</v>
      </c>
      <c r="H1962">
        <v>6</v>
      </c>
      <c r="J1962" s="27">
        <f t="shared" si="184"/>
        <v>21</v>
      </c>
      <c r="K1962">
        <f t="shared" si="181"/>
        <v>11</v>
      </c>
      <c r="L1962" s="27" t="str">
        <f t="shared" si="185"/>
        <v>2021</v>
      </c>
      <c r="M1962" t="str">
        <f t="shared" si="182"/>
        <v>Culto Noturno</v>
      </c>
      <c r="N1962" t="str">
        <f t="shared" si="180"/>
        <v>Jovem</v>
      </c>
      <c r="O1962">
        <f t="shared" si="183"/>
        <v>2</v>
      </c>
      <c r="P1962">
        <f t="shared" si="183"/>
        <v>4</v>
      </c>
      <c r="Q1962">
        <f t="shared" si="183"/>
        <v>6</v>
      </c>
    </row>
    <row r="1963" spans="4:17">
      <c r="E1963" t="s">
        <v>289</v>
      </c>
      <c r="F1963">
        <v>3</v>
      </c>
      <c r="G1963">
        <v>1</v>
      </c>
      <c r="H1963">
        <v>4</v>
      </c>
      <c r="J1963" s="27">
        <f t="shared" si="184"/>
        <v>21</v>
      </c>
      <c r="K1963">
        <f t="shared" si="181"/>
        <v>11</v>
      </c>
      <c r="L1963" s="27" t="str">
        <f t="shared" si="185"/>
        <v>2021</v>
      </c>
      <c r="M1963" t="str">
        <f t="shared" si="182"/>
        <v>Culto Noturno</v>
      </c>
      <c r="N1963" t="str">
        <f t="shared" si="180"/>
        <v>Junior</v>
      </c>
      <c r="O1963">
        <f t="shared" si="183"/>
        <v>3</v>
      </c>
      <c r="P1963">
        <f t="shared" si="183"/>
        <v>1</v>
      </c>
      <c r="Q1963">
        <f t="shared" si="183"/>
        <v>4</v>
      </c>
    </row>
    <row r="1964" spans="4:17">
      <c r="D1964" t="s">
        <v>330</v>
      </c>
      <c r="F1964">
        <v>15</v>
      </c>
      <c r="G1964">
        <v>16</v>
      </c>
      <c r="H1964">
        <v>31</v>
      </c>
      <c r="J1964" s="27">
        <f t="shared" si="184"/>
        <v>21</v>
      </c>
      <c r="K1964">
        <f t="shared" si="181"/>
        <v>11</v>
      </c>
      <c r="L1964" s="27" t="str">
        <f t="shared" si="185"/>
        <v>2021</v>
      </c>
      <c r="M1964" t="str">
        <f t="shared" si="182"/>
        <v>Culto Noturno Total</v>
      </c>
      <c r="N1964" t="str">
        <f t="shared" si="180"/>
        <v>Total</v>
      </c>
      <c r="O1964">
        <f t="shared" si="183"/>
        <v>15</v>
      </c>
      <c r="P1964">
        <f t="shared" si="183"/>
        <v>16</v>
      </c>
      <c r="Q1964">
        <f t="shared" si="183"/>
        <v>31</v>
      </c>
    </row>
    <row r="1965" spans="4:17">
      <c r="D1965" t="s">
        <v>305</v>
      </c>
      <c r="E1965" t="s">
        <v>303</v>
      </c>
      <c r="F1965">
        <v>1</v>
      </c>
      <c r="G1965">
        <v>2</v>
      </c>
      <c r="H1965">
        <v>3</v>
      </c>
      <c r="J1965" s="27">
        <f t="shared" si="184"/>
        <v>21</v>
      </c>
      <c r="K1965">
        <f t="shared" si="181"/>
        <v>11</v>
      </c>
      <c r="L1965" s="27" t="str">
        <f t="shared" si="185"/>
        <v>2021</v>
      </c>
      <c r="M1965" t="str">
        <f t="shared" si="182"/>
        <v>EBD</v>
      </c>
      <c r="N1965" t="str">
        <f t="shared" si="180"/>
        <v>Adolescentes</v>
      </c>
      <c r="O1965">
        <f t="shared" si="183"/>
        <v>1</v>
      </c>
      <c r="P1965">
        <f t="shared" si="183"/>
        <v>2</v>
      </c>
      <c r="Q1965">
        <f t="shared" si="183"/>
        <v>3</v>
      </c>
    </row>
    <row r="1966" spans="4:17">
      <c r="E1966" t="s">
        <v>292</v>
      </c>
      <c r="F1966">
        <v>8</v>
      </c>
      <c r="G1966">
        <v>1</v>
      </c>
      <c r="H1966">
        <v>9</v>
      </c>
      <c r="J1966" s="27">
        <f t="shared" si="184"/>
        <v>21</v>
      </c>
      <c r="K1966">
        <f t="shared" si="181"/>
        <v>11</v>
      </c>
      <c r="L1966" s="27" t="str">
        <f t="shared" si="185"/>
        <v>2021</v>
      </c>
      <c r="M1966" t="str">
        <f t="shared" si="182"/>
        <v>EBD</v>
      </c>
      <c r="N1966" t="str">
        <f t="shared" si="180"/>
        <v>Adultos</v>
      </c>
      <c r="O1966">
        <f t="shared" si="183"/>
        <v>8</v>
      </c>
      <c r="P1966">
        <f t="shared" si="183"/>
        <v>1</v>
      </c>
      <c r="Q1966">
        <f t="shared" si="183"/>
        <v>9</v>
      </c>
    </row>
    <row r="1967" spans="4:17">
      <c r="E1967" t="s">
        <v>294</v>
      </c>
      <c r="F1967">
        <v>2</v>
      </c>
      <c r="G1967">
        <v>2</v>
      </c>
      <c r="H1967">
        <v>4</v>
      </c>
      <c r="J1967" s="27">
        <f t="shared" si="184"/>
        <v>21</v>
      </c>
      <c r="K1967">
        <f t="shared" si="181"/>
        <v>11</v>
      </c>
      <c r="L1967" s="27" t="str">
        <f t="shared" si="185"/>
        <v>2021</v>
      </c>
      <c r="M1967" t="str">
        <f t="shared" si="182"/>
        <v>EBD</v>
      </c>
      <c r="N1967" t="str">
        <f t="shared" si="180"/>
        <v>Berçário</v>
      </c>
      <c r="O1967">
        <f t="shared" si="183"/>
        <v>2</v>
      </c>
      <c r="P1967">
        <f t="shared" si="183"/>
        <v>2</v>
      </c>
      <c r="Q1967">
        <f t="shared" si="183"/>
        <v>4</v>
      </c>
    </row>
    <row r="1968" spans="4:17">
      <c r="E1968" t="s">
        <v>306</v>
      </c>
      <c r="F1968">
        <v>6</v>
      </c>
      <c r="G1968">
        <v>3</v>
      </c>
      <c r="H1968">
        <v>9</v>
      </c>
      <c r="J1968" s="27">
        <f t="shared" si="184"/>
        <v>21</v>
      </c>
      <c r="K1968">
        <f t="shared" si="181"/>
        <v>11</v>
      </c>
      <c r="L1968" s="27" t="str">
        <f t="shared" si="185"/>
        <v>2021</v>
      </c>
      <c r="M1968" t="str">
        <f t="shared" si="182"/>
        <v>EBD</v>
      </c>
      <c r="N1968" t="str">
        <f t="shared" si="180"/>
        <v>Idosos</v>
      </c>
      <c r="O1968">
        <f t="shared" si="183"/>
        <v>6</v>
      </c>
      <c r="P1968">
        <f t="shared" si="183"/>
        <v>3</v>
      </c>
      <c r="Q1968">
        <f t="shared" si="183"/>
        <v>9</v>
      </c>
    </row>
    <row r="1969" spans="3:17">
      <c r="E1969" t="s">
        <v>300</v>
      </c>
      <c r="F1969">
        <v>6</v>
      </c>
      <c r="G1969">
        <v>4</v>
      </c>
      <c r="H1969">
        <v>10</v>
      </c>
      <c r="J1969" s="27">
        <f t="shared" si="184"/>
        <v>21</v>
      </c>
      <c r="K1969">
        <f t="shared" si="181"/>
        <v>11</v>
      </c>
      <c r="L1969" s="27" t="str">
        <f t="shared" si="185"/>
        <v>2021</v>
      </c>
      <c r="M1969" t="str">
        <f t="shared" si="182"/>
        <v>EBD</v>
      </c>
      <c r="N1969" t="str">
        <f t="shared" si="180"/>
        <v>Jovem</v>
      </c>
      <c r="O1969">
        <f t="shared" si="183"/>
        <v>6</v>
      </c>
      <c r="P1969">
        <f t="shared" si="183"/>
        <v>4</v>
      </c>
      <c r="Q1969">
        <f t="shared" si="183"/>
        <v>10</v>
      </c>
    </row>
    <row r="1970" spans="3:17">
      <c r="E1970" t="s">
        <v>289</v>
      </c>
      <c r="F1970">
        <v>1</v>
      </c>
      <c r="G1970">
        <v>1</v>
      </c>
      <c r="H1970">
        <v>2</v>
      </c>
      <c r="J1970" s="27">
        <f t="shared" si="184"/>
        <v>21</v>
      </c>
      <c r="K1970">
        <f t="shared" si="181"/>
        <v>11</v>
      </c>
      <c r="L1970" s="27" t="str">
        <f t="shared" si="185"/>
        <v>2021</v>
      </c>
      <c r="M1970" t="str">
        <f t="shared" si="182"/>
        <v>EBD</v>
      </c>
      <c r="N1970" t="str">
        <f t="shared" si="180"/>
        <v>Junior</v>
      </c>
      <c r="O1970">
        <f t="shared" si="183"/>
        <v>1</v>
      </c>
      <c r="P1970">
        <f t="shared" si="183"/>
        <v>1</v>
      </c>
      <c r="Q1970">
        <f t="shared" si="183"/>
        <v>2</v>
      </c>
    </row>
    <row r="1971" spans="3:17">
      <c r="D1971" t="s">
        <v>331</v>
      </c>
      <c r="F1971">
        <v>24</v>
      </c>
      <c r="G1971">
        <v>13</v>
      </c>
      <c r="H1971">
        <v>37</v>
      </c>
      <c r="J1971" s="27">
        <f t="shared" si="184"/>
        <v>21</v>
      </c>
      <c r="K1971">
        <f t="shared" si="181"/>
        <v>11</v>
      </c>
      <c r="L1971" s="27" t="str">
        <f t="shared" si="185"/>
        <v>2021</v>
      </c>
      <c r="M1971" t="str">
        <f t="shared" si="182"/>
        <v>EBD Total</v>
      </c>
      <c r="N1971" t="str">
        <f t="shared" si="180"/>
        <v>Total</v>
      </c>
      <c r="O1971">
        <f t="shared" si="183"/>
        <v>24</v>
      </c>
      <c r="P1971">
        <f t="shared" si="183"/>
        <v>13</v>
      </c>
      <c r="Q1971">
        <f t="shared" si="183"/>
        <v>37</v>
      </c>
    </row>
    <row r="1972" spans="3:17">
      <c r="D1972" t="s">
        <v>304</v>
      </c>
      <c r="E1972" t="s">
        <v>303</v>
      </c>
      <c r="F1972">
        <v>2</v>
      </c>
      <c r="G1972">
        <v>4</v>
      </c>
      <c r="H1972">
        <v>6</v>
      </c>
      <c r="J1972" s="27">
        <f t="shared" si="184"/>
        <v>21</v>
      </c>
      <c r="K1972">
        <f t="shared" si="181"/>
        <v>11</v>
      </c>
      <c r="L1972" s="27" t="str">
        <f t="shared" si="185"/>
        <v>2021</v>
      </c>
      <c r="M1972" t="str">
        <f t="shared" si="182"/>
        <v>Reunião</v>
      </c>
      <c r="N1972" t="str">
        <f t="shared" si="180"/>
        <v>Adolescentes</v>
      </c>
      <c r="O1972">
        <f t="shared" si="183"/>
        <v>2</v>
      </c>
      <c r="P1972">
        <f t="shared" si="183"/>
        <v>4</v>
      </c>
      <c r="Q1972">
        <f t="shared" si="183"/>
        <v>6</v>
      </c>
    </row>
    <row r="1973" spans="3:17">
      <c r="E1973" t="s">
        <v>292</v>
      </c>
      <c r="F1973">
        <v>4</v>
      </c>
      <c r="G1973">
        <v>7</v>
      </c>
      <c r="H1973">
        <v>11</v>
      </c>
      <c r="J1973" s="27">
        <f t="shared" si="184"/>
        <v>21</v>
      </c>
      <c r="K1973">
        <f t="shared" si="181"/>
        <v>11</v>
      </c>
      <c r="L1973" s="27" t="str">
        <f t="shared" si="185"/>
        <v>2021</v>
      </c>
      <c r="M1973" t="str">
        <f t="shared" si="182"/>
        <v>Reunião</v>
      </c>
      <c r="N1973" t="str">
        <f t="shared" si="180"/>
        <v>Adultos</v>
      </c>
      <c r="O1973">
        <f t="shared" si="183"/>
        <v>4</v>
      </c>
      <c r="P1973">
        <f t="shared" si="183"/>
        <v>7</v>
      </c>
      <c r="Q1973">
        <f t="shared" si="183"/>
        <v>11</v>
      </c>
    </row>
    <row r="1974" spans="3:17">
      <c r="E1974" t="s">
        <v>294</v>
      </c>
      <c r="F1974">
        <v>1</v>
      </c>
      <c r="G1974">
        <v>3</v>
      </c>
      <c r="H1974">
        <v>4</v>
      </c>
      <c r="J1974" s="27">
        <f t="shared" si="184"/>
        <v>21</v>
      </c>
      <c r="K1974">
        <f t="shared" si="181"/>
        <v>11</v>
      </c>
      <c r="L1974" s="27" t="str">
        <f t="shared" si="185"/>
        <v>2021</v>
      </c>
      <c r="M1974" t="str">
        <f t="shared" si="182"/>
        <v>Reunião</v>
      </c>
      <c r="N1974" t="str">
        <f t="shared" si="180"/>
        <v>Berçário</v>
      </c>
      <c r="O1974">
        <f t="shared" si="183"/>
        <v>1</v>
      </c>
      <c r="P1974">
        <f t="shared" si="183"/>
        <v>3</v>
      </c>
      <c r="Q1974">
        <f t="shared" si="183"/>
        <v>4</v>
      </c>
    </row>
    <row r="1975" spans="3:17">
      <c r="E1975" t="s">
        <v>306</v>
      </c>
      <c r="F1975">
        <v>1</v>
      </c>
      <c r="G1975">
        <v>1</v>
      </c>
      <c r="H1975">
        <v>2</v>
      </c>
      <c r="J1975" s="27">
        <f t="shared" si="184"/>
        <v>21</v>
      </c>
      <c r="K1975">
        <f t="shared" si="181"/>
        <v>11</v>
      </c>
      <c r="L1975" s="27" t="str">
        <f t="shared" si="185"/>
        <v>2021</v>
      </c>
      <c r="M1975" t="str">
        <f t="shared" si="182"/>
        <v>Reunião</v>
      </c>
      <c r="N1975" t="str">
        <f t="shared" si="180"/>
        <v>Idosos</v>
      </c>
      <c r="O1975">
        <f t="shared" si="183"/>
        <v>1</v>
      </c>
      <c r="P1975">
        <f t="shared" si="183"/>
        <v>1</v>
      </c>
      <c r="Q1975">
        <f t="shared" si="183"/>
        <v>2</v>
      </c>
    </row>
    <row r="1976" spans="3:17">
      <c r="E1976" t="s">
        <v>300</v>
      </c>
      <c r="F1976">
        <v>2</v>
      </c>
      <c r="G1976">
        <v>1</v>
      </c>
      <c r="H1976">
        <v>3</v>
      </c>
      <c r="J1976" s="27">
        <f t="shared" si="184"/>
        <v>21</v>
      </c>
      <c r="K1976">
        <f t="shared" si="181"/>
        <v>11</v>
      </c>
      <c r="L1976" s="27" t="str">
        <f t="shared" si="185"/>
        <v>2021</v>
      </c>
      <c r="M1976" t="str">
        <f t="shared" si="182"/>
        <v>Reunião</v>
      </c>
      <c r="N1976" t="str">
        <f t="shared" si="180"/>
        <v>Jovem</v>
      </c>
      <c r="O1976">
        <f t="shared" si="183"/>
        <v>2</v>
      </c>
      <c r="P1976">
        <f t="shared" si="183"/>
        <v>1</v>
      </c>
      <c r="Q1976">
        <f t="shared" si="183"/>
        <v>3</v>
      </c>
    </row>
    <row r="1977" spans="3:17">
      <c r="E1977" t="s">
        <v>289</v>
      </c>
      <c r="F1977">
        <v>7</v>
      </c>
      <c r="G1977">
        <v>2</v>
      </c>
      <c r="H1977">
        <v>9</v>
      </c>
      <c r="J1977" s="27">
        <f t="shared" si="184"/>
        <v>21</v>
      </c>
      <c r="K1977">
        <f t="shared" si="181"/>
        <v>11</v>
      </c>
      <c r="L1977" s="27" t="str">
        <f t="shared" si="185"/>
        <v>2021</v>
      </c>
      <c r="M1977" t="str">
        <f t="shared" si="182"/>
        <v>Reunião</v>
      </c>
      <c r="N1977" t="str">
        <f t="shared" si="180"/>
        <v>Junior</v>
      </c>
      <c r="O1977">
        <f t="shared" si="183"/>
        <v>7</v>
      </c>
      <c r="P1977">
        <f t="shared" si="183"/>
        <v>2</v>
      </c>
      <c r="Q1977">
        <f t="shared" si="183"/>
        <v>9</v>
      </c>
    </row>
    <row r="1978" spans="3:17">
      <c r="D1978" t="s">
        <v>332</v>
      </c>
      <c r="F1978">
        <v>17</v>
      </c>
      <c r="G1978">
        <v>18</v>
      </c>
      <c r="H1978">
        <v>35</v>
      </c>
      <c r="J1978" s="27">
        <f t="shared" si="184"/>
        <v>21</v>
      </c>
      <c r="K1978">
        <f t="shared" si="181"/>
        <v>11</v>
      </c>
      <c r="L1978" s="27" t="str">
        <f t="shared" si="185"/>
        <v>2021</v>
      </c>
      <c r="M1978" t="str">
        <f t="shared" si="182"/>
        <v>Reunião Total</v>
      </c>
      <c r="N1978" t="str">
        <f t="shared" si="180"/>
        <v>Total</v>
      </c>
      <c r="O1978">
        <f t="shared" si="183"/>
        <v>17</v>
      </c>
      <c r="P1978">
        <f t="shared" si="183"/>
        <v>18</v>
      </c>
      <c r="Q1978">
        <f t="shared" si="183"/>
        <v>35</v>
      </c>
    </row>
    <row r="1979" spans="3:17">
      <c r="C1979">
        <v>28</v>
      </c>
      <c r="D1979" t="s">
        <v>299</v>
      </c>
      <c r="E1979" t="s">
        <v>303</v>
      </c>
      <c r="F1979">
        <v>4</v>
      </c>
      <c r="G1979">
        <v>2</v>
      </c>
      <c r="H1979">
        <v>6</v>
      </c>
      <c r="J1979" s="27">
        <f t="shared" si="184"/>
        <v>28</v>
      </c>
      <c r="K1979">
        <f t="shared" si="181"/>
        <v>11</v>
      </c>
      <c r="L1979" s="27" t="str">
        <f t="shared" si="185"/>
        <v>2021</v>
      </c>
      <c r="M1979" t="str">
        <f t="shared" si="182"/>
        <v>Assembléia Extraordinária</v>
      </c>
      <c r="N1979" t="str">
        <f t="shared" si="180"/>
        <v>Adolescentes</v>
      </c>
      <c r="O1979">
        <f t="shared" si="183"/>
        <v>4</v>
      </c>
      <c r="P1979">
        <f t="shared" si="183"/>
        <v>2</v>
      </c>
      <c r="Q1979">
        <f t="shared" si="183"/>
        <v>6</v>
      </c>
    </row>
    <row r="1980" spans="3:17">
      <c r="E1980" t="s">
        <v>292</v>
      </c>
      <c r="F1980">
        <v>7</v>
      </c>
      <c r="G1980">
        <v>3</v>
      </c>
      <c r="H1980">
        <v>10</v>
      </c>
      <c r="J1980" s="27">
        <f t="shared" si="184"/>
        <v>28</v>
      </c>
      <c r="K1980">
        <f t="shared" si="181"/>
        <v>11</v>
      </c>
      <c r="L1980" s="27" t="str">
        <f t="shared" si="185"/>
        <v>2021</v>
      </c>
      <c r="M1980" t="str">
        <f t="shared" si="182"/>
        <v>Assembléia Extraordinária</v>
      </c>
      <c r="N1980" t="str">
        <f t="shared" si="180"/>
        <v>Adultos</v>
      </c>
      <c r="O1980">
        <f t="shared" si="183"/>
        <v>7</v>
      </c>
      <c r="P1980">
        <f t="shared" si="183"/>
        <v>3</v>
      </c>
      <c r="Q1980">
        <f t="shared" si="183"/>
        <v>10</v>
      </c>
    </row>
    <row r="1981" spans="3:17">
      <c r="E1981" t="s">
        <v>294</v>
      </c>
      <c r="F1981">
        <v>1</v>
      </c>
      <c r="G1981">
        <v>3</v>
      </c>
      <c r="H1981">
        <v>4</v>
      </c>
      <c r="J1981" s="27">
        <f t="shared" si="184"/>
        <v>28</v>
      </c>
      <c r="K1981">
        <f t="shared" si="181"/>
        <v>11</v>
      </c>
      <c r="L1981" s="27" t="str">
        <f t="shared" si="185"/>
        <v>2021</v>
      </c>
      <c r="M1981" t="str">
        <f t="shared" si="182"/>
        <v>Assembléia Extraordinária</v>
      </c>
      <c r="N1981" t="str">
        <f t="shared" si="180"/>
        <v>Berçário</v>
      </c>
      <c r="O1981">
        <f t="shared" si="183"/>
        <v>1</v>
      </c>
      <c r="P1981">
        <f t="shared" si="183"/>
        <v>3</v>
      </c>
      <c r="Q1981">
        <f t="shared" si="183"/>
        <v>4</v>
      </c>
    </row>
    <row r="1982" spans="3:17">
      <c r="E1982" t="s">
        <v>306</v>
      </c>
      <c r="F1982">
        <v>4</v>
      </c>
      <c r="G1982">
        <v>2</v>
      </c>
      <c r="H1982">
        <v>6</v>
      </c>
      <c r="J1982" s="27">
        <f t="shared" si="184"/>
        <v>28</v>
      </c>
      <c r="K1982">
        <f t="shared" si="181"/>
        <v>11</v>
      </c>
      <c r="L1982" s="27" t="str">
        <f t="shared" si="185"/>
        <v>2021</v>
      </c>
      <c r="M1982" t="str">
        <f t="shared" si="182"/>
        <v>Assembléia Extraordinária</v>
      </c>
      <c r="N1982" t="str">
        <f t="shared" si="180"/>
        <v>Idosos</v>
      </c>
      <c r="O1982">
        <f t="shared" si="183"/>
        <v>4</v>
      </c>
      <c r="P1982">
        <f t="shared" si="183"/>
        <v>2</v>
      </c>
      <c r="Q1982">
        <f t="shared" si="183"/>
        <v>6</v>
      </c>
    </row>
    <row r="1983" spans="3:17">
      <c r="E1983" t="s">
        <v>300</v>
      </c>
      <c r="F1983">
        <v>4</v>
      </c>
      <c r="G1983">
        <v>2</v>
      </c>
      <c r="H1983">
        <v>6</v>
      </c>
      <c r="J1983" s="27">
        <f t="shared" si="184"/>
        <v>28</v>
      </c>
      <c r="K1983">
        <f t="shared" si="181"/>
        <v>11</v>
      </c>
      <c r="L1983" s="27" t="str">
        <f t="shared" si="185"/>
        <v>2021</v>
      </c>
      <c r="M1983" t="str">
        <f t="shared" si="182"/>
        <v>Assembléia Extraordinária</v>
      </c>
      <c r="N1983" t="str">
        <f t="shared" si="180"/>
        <v>Jovem</v>
      </c>
      <c r="O1983">
        <f t="shared" si="183"/>
        <v>4</v>
      </c>
      <c r="P1983">
        <f t="shared" si="183"/>
        <v>2</v>
      </c>
      <c r="Q1983">
        <f t="shared" si="183"/>
        <v>6</v>
      </c>
    </row>
    <row r="1984" spans="3:17">
      <c r="E1984" t="s">
        <v>289</v>
      </c>
      <c r="F1984">
        <v>5</v>
      </c>
      <c r="G1984">
        <v>4</v>
      </c>
      <c r="H1984">
        <v>9</v>
      </c>
      <c r="J1984" s="27">
        <f t="shared" si="184"/>
        <v>28</v>
      </c>
      <c r="K1984">
        <f t="shared" si="181"/>
        <v>11</v>
      </c>
      <c r="L1984" s="27" t="str">
        <f t="shared" si="185"/>
        <v>2021</v>
      </c>
      <c r="M1984" t="str">
        <f t="shared" si="182"/>
        <v>Assembléia Extraordinária</v>
      </c>
      <c r="N1984" t="str">
        <f t="shared" si="180"/>
        <v>Junior</v>
      </c>
      <c r="O1984">
        <f t="shared" si="183"/>
        <v>5</v>
      </c>
      <c r="P1984">
        <f t="shared" si="183"/>
        <v>4</v>
      </c>
      <c r="Q1984">
        <f t="shared" si="183"/>
        <v>9</v>
      </c>
    </row>
    <row r="1985" spans="4:17">
      <c r="D1985" t="s">
        <v>327</v>
      </c>
      <c r="F1985">
        <v>25</v>
      </c>
      <c r="G1985">
        <v>16</v>
      </c>
      <c r="H1985">
        <v>41</v>
      </c>
      <c r="J1985" s="27">
        <f t="shared" si="184"/>
        <v>28</v>
      </c>
      <c r="K1985">
        <f t="shared" si="181"/>
        <v>11</v>
      </c>
      <c r="L1985" s="27" t="str">
        <f t="shared" si="185"/>
        <v>2021</v>
      </c>
      <c r="M1985" t="str">
        <f t="shared" si="182"/>
        <v>Assembléia Extraordinária Total</v>
      </c>
      <c r="N1985" t="str">
        <f t="shared" si="180"/>
        <v>Total</v>
      </c>
      <c r="O1985">
        <f t="shared" si="183"/>
        <v>25</v>
      </c>
      <c r="P1985">
        <f t="shared" si="183"/>
        <v>16</v>
      </c>
      <c r="Q1985">
        <f t="shared" si="183"/>
        <v>41</v>
      </c>
    </row>
    <row r="1986" spans="4:17">
      <c r="D1986" t="s">
        <v>298</v>
      </c>
      <c r="E1986" t="s">
        <v>303</v>
      </c>
      <c r="F1986">
        <v>2</v>
      </c>
      <c r="G1986">
        <v>3</v>
      </c>
      <c r="H1986">
        <v>5</v>
      </c>
      <c r="J1986" s="27">
        <f t="shared" si="184"/>
        <v>28</v>
      </c>
      <c r="K1986">
        <f t="shared" si="181"/>
        <v>11</v>
      </c>
      <c r="L1986" s="27" t="str">
        <f t="shared" si="185"/>
        <v>2021</v>
      </c>
      <c r="M1986" t="str">
        <f t="shared" si="182"/>
        <v>Assembléia Ordinária</v>
      </c>
      <c r="N1986" t="str">
        <f t="shared" si="180"/>
        <v>Adolescentes</v>
      </c>
      <c r="O1986">
        <f t="shared" si="183"/>
        <v>2</v>
      </c>
      <c r="P1986">
        <f t="shared" si="183"/>
        <v>3</v>
      </c>
      <c r="Q1986">
        <f t="shared" si="183"/>
        <v>5</v>
      </c>
    </row>
    <row r="1987" spans="4:17">
      <c r="E1987" t="s">
        <v>292</v>
      </c>
      <c r="F1987">
        <v>3</v>
      </c>
      <c r="G1987">
        <v>3</v>
      </c>
      <c r="H1987">
        <v>6</v>
      </c>
      <c r="J1987" s="27">
        <f t="shared" si="184"/>
        <v>28</v>
      </c>
      <c r="K1987">
        <f t="shared" si="181"/>
        <v>11</v>
      </c>
      <c r="L1987" s="27" t="str">
        <f t="shared" si="185"/>
        <v>2021</v>
      </c>
      <c r="M1987" t="str">
        <f t="shared" si="182"/>
        <v>Assembléia Ordinária</v>
      </c>
      <c r="N1987" t="str">
        <f t="shared" si="180"/>
        <v>Adultos</v>
      </c>
      <c r="O1987">
        <f t="shared" si="183"/>
        <v>3</v>
      </c>
      <c r="P1987">
        <f t="shared" si="183"/>
        <v>3</v>
      </c>
      <c r="Q1987">
        <f t="shared" si="183"/>
        <v>6</v>
      </c>
    </row>
    <row r="1988" spans="4:17">
      <c r="E1988" t="s">
        <v>294</v>
      </c>
      <c r="F1988">
        <v>2</v>
      </c>
      <c r="G1988">
        <v>3</v>
      </c>
      <c r="H1988">
        <v>5</v>
      </c>
      <c r="J1988" s="27">
        <f t="shared" si="184"/>
        <v>28</v>
      </c>
      <c r="K1988">
        <f t="shared" si="181"/>
        <v>11</v>
      </c>
      <c r="L1988" s="27" t="str">
        <f t="shared" si="185"/>
        <v>2021</v>
      </c>
      <c r="M1988" t="str">
        <f t="shared" si="182"/>
        <v>Assembléia Ordinária</v>
      </c>
      <c r="N1988" t="str">
        <f t="shared" ref="N1988:N2051" si="186">IF(E1988="","Total",E1988)</f>
        <v>Berçário</v>
      </c>
      <c r="O1988">
        <f t="shared" si="183"/>
        <v>2</v>
      </c>
      <c r="P1988">
        <f t="shared" si="183"/>
        <v>3</v>
      </c>
      <c r="Q1988">
        <f t="shared" si="183"/>
        <v>5</v>
      </c>
    </row>
    <row r="1989" spans="4:17">
      <c r="E1989" t="s">
        <v>306</v>
      </c>
      <c r="F1989">
        <v>6</v>
      </c>
      <c r="G1989">
        <v>3</v>
      </c>
      <c r="H1989">
        <v>9</v>
      </c>
      <c r="J1989" s="27">
        <f t="shared" si="184"/>
        <v>28</v>
      </c>
      <c r="K1989">
        <f t="shared" ref="K1989:K2052" si="187">IF(B1989="",K1988,VLOOKUP(B1989,$U$3:$V$14,2,0))</f>
        <v>11</v>
      </c>
      <c r="L1989" s="27" t="str">
        <f t="shared" si="185"/>
        <v>2021</v>
      </c>
      <c r="M1989" t="str">
        <f t="shared" ref="M1989:M2052" si="188">IF(D1989="",M1988,D1989)</f>
        <v>Assembléia Ordinária</v>
      </c>
      <c r="N1989" t="str">
        <f t="shared" si="186"/>
        <v>Idosos</v>
      </c>
      <c r="O1989">
        <f t="shared" ref="O1989:Q2052" si="189">F1989</f>
        <v>6</v>
      </c>
      <c r="P1989">
        <f t="shared" si="189"/>
        <v>3</v>
      </c>
      <c r="Q1989">
        <f t="shared" si="189"/>
        <v>9</v>
      </c>
    </row>
    <row r="1990" spans="4:17">
      <c r="E1990" t="s">
        <v>300</v>
      </c>
      <c r="F1990">
        <v>5</v>
      </c>
      <c r="G1990">
        <v>4</v>
      </c>
      <c r="H1990">
        <v>9</v>
      </c>
      <c r="J1990" s="27">
        <f t="shared" ref="J1990:J2053" si="190">IF(C1990="",J1989,C1990)</f>
        <v>28</v>
      </c>
      <c r="K1990">
        <f t="shared" si="187"/>
        <v>11</v>
      </c>
      <c r="L1990" s="27" t="str">
        <f t="shared" ref="L1990:L2053" si="191">IF(A1990="",L1989,A1990)</f>
        <v>2021</v>
      </c>
      <c r="M1990" t="str">
        <f t="shared" si="188"/>
        <v>Assembléia Ordinária</v>
      </c>
      <c r="N1990" t="str">
        <f t="shared" si="186"/>
        <v>Jovem</v>
      </c>
      <c r="O1990">
        <f t="shared" si="189"/>
        <v>5</v>
      </c>
      <c r="P1990">
        <f t="shared" si="189"/>
        <v>4</v>
      </c>
      <c r="Q1990">
        <f t="shared" si="189"/>
        <v>9</v>
      </c>
    </row>
    <row r="1991" spans="4:17">
      <c r="E1991" t="s">
        <v>289</v>
      </c>
      <c r="F1991">
        <v>5</v>
      </c>
      <c r="G1991">
        <v>1</v>
      </c>
      <c r="H1991">
        <v>6</v>
      </c>
      <c r="J1991" s="27">
        <f t="shared" si="190"/>
        <v>28</v>
      </c>
      <c r="K1991">
        <f t="shared" si="187"/>
        <v>11</v>
      </c>
      <c r="L1991" s="27" t="str">
        <f t="shared" si="191"/>
        <v>2021</v>
      </c>
      <c r="M1991" t="str">
        <f t="shared" si="188"/>
        <v>Assembléia Ordinária</v>
      </c>
      <c r="N1991" t="str">
        <f t="shared" si="186"/>
        <v>Junior</v>
      </c>
      <c r="O1991">
        <f t="shared" si="189"/>
        <v>5</v>
      </c>
      <c r="P1991">
        <f t="shared" si="189"/>
        <v>1</v>
      </c>
      <c r="Q1991">
        <f t="shared" si="189"/>
        <v>6</v>
      </c>
    </row>
    <row r="1992" spans="4:17">
      <c r="D1992" t="s">
        <v>328</v>
      </c>
      <c r="F1992">
        <v>23</v>
      </c>
      <c r="G1992">
        <v>17</v>
      </c>
      <c r="H1992">
        <v>40</v>
      </c>
      <c r="J1992" s="27">
        <f t="shared" si="190"/>
        <v>28</v>
      </c>
      <c r="K1992">
        <f t="shared" si="187"/>
        <v>11</v>
      </c>
      <c r="L1992" s="27" t="str">
        <f t="shared" si="191"/>
        <v>2021</v>
      </c>
      <c r="M1992" t="str">
        <f t="shared" si="188"/>
        <v>Assembléia Ordinária Total</v>
      </c>
      <c r="N1992" t="str">
        <f t="shared" si="186"/>
        <v>Total</v>
      </c>
      <c r="O1992">
        <f t="shared" si="189"/>
        <v>23</v>
      </c>
      <c r="P1992">
        <f t="shared" si="189"/>
        <v>17</v>
      </c>
      <c r="Q1992">
        <f t="shared" si="189"/>
        <v>40</v>
      </c>
    </row>
    <row r="1993" spans="4:17">
      <c r="D1993" t="s">
        <v>296</v>
      </c>
      <c r="E1993" t="s">
        <v>303</v>
      </c>
      <c r="F1993">
        <v>2</v>
      </c>
      <c r="G1993">
        <v>1</v>
      </c>
      <c r="H1993">
        <v>3</v>
      </c>
      <c r="J1993" s="27">
        <f t="shared" si="190"/>
        <v>28</v>
      </c>
      <c r="K1993">
        <f t="shared" si="187"/>
        <v>11</v>
      </c>
      <c r="L1993" s="27" t="str">
        <f t="shared" si="191"/>
        <v>2021</v>
      </c>
      <c r="M1993" t="str">
        <f t="shared" si="188"/>
        <v>Culto Matutino</v>
      </c>
      <c r="N1993" t="str">
        <f t="shared" si="186"/>
        <v>Adolescentes</v>
      </c>
      <c r="O1993">
        <f t="shared" si="189"/>
        <v>2</v>
      </c>
      <c r="P1993">
        <f t="shared" si="189"/>
        <v>1</v>
      </c>
      <c r="Q1993">
        <f t="shared" si="189"/>
        <v>3</v>
      </c>
    </row>
    <row r="1994" spans="4:17">
      <c r="E1994" t="s">
        <v>292</v>
      </c>
      <c r="F1994">
        <v>8</v>
      </c>
      <c r="G1994">
        <v>5</v>
      </c>
      <c r="H1994">
        <v>13</v>
      </c>
      <c r="J1994" s="27">
        <f t="shared" si="190"/>
        <v>28</v>
      </c>
      <c r="K1994">
        <f t="shared" si="187"/>
        <v>11</v>
      </c>
      <c r="L1994" s="27" t="str">
        <f t="shared" si="191"/>
        <v>2021</v>
      </c>
      <c r="M1994" t="str">
        <f t="shared" si="188"/>
        <v>Culto Matutino</v>
      </c>
      <c r="N1994" t="str">
        <f t="shared" si="186"/>
        <v>Adultos</v>
      </c>
      <c r="O1994">
        <f t="shared" si="189"/>
        <v>8</v>
      </c>
      <c r="P1994">
        <f t="shared" si="189"/>
        <v>5</v>
      </c>
      <c r="Q1994">
        <f t="shared" si="189"/>
        <v>13</v>
      </c>
    </row>
    <row r="1995" spans="4:17">
      <c r="E1995" t="s">
        <v>294</v>
      </c>
      <c r="F1995">
        <v>2</v>
      </c>
      <c r="G1995">
        <v>1</v>
      </c>
      <c r="H1995">
        <v>3</v>
      </c>
      <c r="J1995" s="27">
        <f t="shared" si="190"/>
        <v>28</v>
      </c>
      <c r="K1995">
        <f t="shared" si="187"/>
        <v>11</v>
      </c>
      <c r="L1995" s="27" t="str">
        <f t="shared" si="191"/>
        <v>2021</v>
      </c>
      <c r="M1995" t="str">
        <f t="shared" si="188"/>
        <v>Culto Matutino</v>
      </c>
      <c r="N1995" t="str">
        <f t="shared" si="186"/>
        <v>Berçário</v>
      </c>
      <c r="O1995">
        <f t="shared" si="189"/>
        <v>2</v>
      </c>
      <c r="P1995">
        <f t="shared" si="189"/>
        <v>1</v>
      </c>
      <c r="Q1995">
        <f t="shared" si="189"/>
        <v>3</v>
      </c>
    </row>
    <row r="1996" spans="4:17">
      <c r="E1996" t="s">
        <v>306</v>
      </c>
      <c r="F1996">
        <v>5</v>
      </c>
      <c r="G1996">
        <v>2</v>
      </c>
      <c r="H1996">
        <v>7</v>
      </c>
      <c r="J1996" s="27">
        <f t="shared" si="190"/>
        <v>28</v>
      </c>
      <c r="K1996">
        <f t="shared" si="187"/>
        <v>11</v>
      </c>
      <c r="L1996" s="27" t="str">
        <f t="shared" si="191"/>
        <v>2021</v>
      </c>
      <c r="M1996" t="str">
        <f t="shared" si="188"/>
        <v>Culto Matutino</v>
      </c>
      <c r="N1996" t="str">
        <f t="shared" si="186"/>
        <v>Idosos</v>
      </c>
      <c r="O1996">
        <f t="shared" si="189"/>
        <v>5</v>
      </c>
      <c r="P1996">
        <f t="shared" si="189"/>
        <v>2</v>
      </c>
      <c r="Q1996">
        <f t="shared" si="189"/>
        <v>7</v>
      </c>
    </row>
    <row r="1997" spans="4:17">
      <c r="E1997" t="s">
        <v>300</v>
      </c>
      <c r="F1997">
        <v>3</v>
      </c>
      <c r="G1997">
        <v>2</v>
      </c>
      <c r="H1997">
        <v>5</v>
      </c>
      <c r="J1997" s="27">
        <f t="shared" si="190"/>
        <v>28</v>
      </c>
      <c r="K1997">
        <f t="shared" si="187"/>
        <v>11</v>
      </c>
      <c r="L1997" s="27" t="str">
        <f t="shared" si="191"/>
        <v>2021</v>
      </c>
      <c r="M1997" t="str">
        <f t="shared" si="188"/>
        <v>Culto Matutino</v>
      </c>
      <c r="N1997" t="str">
        <f t="shared" si="186"/>
        <v>Jovem</v>
      </c>
      <c r="O1997">
        <f t="shared" si="189"/>
        <v>3</v>
      </c>
      <c r="P1997">
        <f t="shared" si="189"/>
        <v>2</v>
      </c>
      <c r="Q1997">
        <f t="shared" si="189"/>
        <v>5</v>
      </c>
    </row>
    <row r="1998" spans="4:17">
      <c r="E1998" t="s">
        <v>289</v>
      </c>
      <c r="F1998">
        <v>3</v>
      </c>
      <c r="G1998">
        <v>3</v>
      </c>
      <c r="H1998">
        <v>6</v>
      </c>
      <c r="J1998" s="27">
        <f t="shared" si="190"/>
        <v>28</v>
      </c>
      <c r="K1998">
        <f t="shared" si="187"/>
        <v>11</v>
      </c>
      <c r="L1998" s="27" t="str">
        <f t="shared" si="191"/>
        <v>2021</v>
      </c>
      <c r="M1998" t="str">
        <f t="shared" si="188"/>
        <v>Culto Matutino</v>
      </c>
      <c r="N1998" t="str">
        <f t="shared" si="186"/>
        <v>Junior</v>
      </c>
      <c r="O1998">
        <f t="shared" si="189"/>
        <v>3</v>
      </c>
      <c r="P1998">
        <f t="shared" si="189"/>
        <v>3</v>
      </c>
      <c r="Q1998">
        <f t="shared" si="189"/>
        <v>6</v>
      </c>
    </row>
    <row r="1999" spans="4:17">
      <c r="D1999" t="s">
        <v>329</v>
      </c>
      <c r="F1999">
        <v>23</v>
      </c>
      <c r="G1999">
        <v>14</v>
      </c>
      <c r="H1999">
        <v>37</v>
      </c>
      <c r="J1999" s="27">
        <f t="shared" si="190"/>
        <v>28</v>
      </c>
      <c r="K1999">
        <f t="shared" si="187"/>
        <v>11</v>
      </c>
      <c r="L1999" s="27" t="str">
        <f t="shared" si="191"/>
        <v>2021</v>
      </c>
      <c r="M1999" t="str">
        <f t="shared" si="188"/>
        <v>Culto Matutino Total</v>
      </c>
      <c r="N1999" t="str">
        <f t="shared" si="186"/>
        <v>Total</v>
      </c>
      <c r="O1999">
        <f t="shared" si="189"/>
        <v>23</v>
      </c>
      <c r="P1999">
        <f t="shared" si="189"/>
        <v>14</v>
      </c>
      <c r="Q1999">
        <f t="shared" si="189"/>
        <v>37</v>
      </c>
    </row>
    <row r="2000" spans="4:17">
      <c r="D2000" t="s">
        <v>297</v>
      </c>
      <c r="E2000" t="s">
        <v>303</v>
      </c>
      <c r="F2000">
        <v>3</v>
      </c>
      <c r="G2000">
        <v>2</v>
      </c>
      <c r="H2000">
        <v>5</v>
      </c>
      <c r="J2000" s="27">
        <f t="shared" si="190"/>
        <v>28</v>
      </c>
      <c r="K2000">
        <f t="shared" si="187"/>
        <v>11</v>
      </c>
      <c r="L2000" s="27" t="str">
        <f t="shared" si="191"/>
        <v>2021</v>
      </c>
      <c r="M2000" t="str">
        <f t="shared" si="188"/>
        <v>Culto Noturno</v>
      </c>
      <c r="N2000" t="str">
        <f t="shared" si="186"/>
        <v>Adolescentes</v>
      </c>
      <c r="O2000">
        <f t="shared" si="189"/>
        <v>3</v>
      </c>
      <c r="P2000">
        <f t="shared" si="189"/>
        <v>2</v>
      </c>
      <c r="Q2000">
        <f t="shared" si="189"/>
        <v>5</v>
      </c>
    </row>
    <row r="2001" spans="4:17">
      <c r="E2001" t="s">
        <v>292</v>
      </c>
      <c r="F2001">
        <v>9</v>
      </c>
      <c r="G2001">
        <v>3</v>
      </c>
      <c r="H2001">
        <v>12</v>
      </c>
      <c r="J2001" s="27">
        <f t="shared" si="190"/>
        <v>28</v>
      </c>
      <c r="K2001">
        <f t="shared" si="187"/>
        <v>11</v>
      </c>
      <c r="L2001" s="27" t="str">
        <f t="shared" si="191"/>
        <v>2021</v>
      </c>
      <c r="M2001" t="str">
        <f t="shared" si="188"/>
        <v>Culto Noturno</v>
      </c>
      <c r="N2001" t="str">
        <f t="shared" si="186"/>
        <v>Adultos</v>
      </c>
      <c r="O2001">
        <f t="shared" si="189"/>
        <v>9</v>
      </c>
      <c r="P2001">
        <f t="shared" si="189"/>
        <v>3</v>
      </c>
      <c r="Q2001">
        <f t="shared" si="189"/>
        <v>12</v>
      </c>
    </row>
    <row r="2002" spans="4:17">
      <c r="E2002" t="s">
        <v>294</v>
      </c>
      <c r="F2002">
        <v>1</v>
      </c>
      <c r="G2002">
        <v>1</v>
      </c>
      <c r="H2002">
        <v>2</v>
      </c>
      <c r="J2002" s="27">
        <f t="shared" si="190"/>
        <v>28</v>
      </c>
      <c r="K2002">
        <f t="shared" si="187"/>
        <v>11</v>
      </c>
      <c r="L2002" s="27" t="str">
        <f t="shared" si="191"/>
        <v>2021</v>
      </c>
      <c r="M2002" t="str">
        <f t="shared" si="188"/>
        <v>Culto Noturno</v>
      </c>
      <c r="N2002" t="str">
        <f t="shared" si="186"/>
        <v>Berçário</v>
      </c>
      <c r="O2002">
        <f t="shared" si="189"/>
        <v>1</v>
      </c>
      <c r="P2002">
        <f t="shared" si="189"/>
        <v>1</v>
      </c>
      <c r="Q2002">
        <f t="shared" si="189"/>
        <v>2</v>
      </c>
    </row>
    <row r="2003" spans="4:17">
      <c r="E2003" t="s">
        <v>306</v>
      </c>
      <c r="F2003">
        <v>2</v>
      </c>
      <c r="G2003">
        <v>3</v>
      </c>
      <c r="H2003">
        <v>5</v>
      </c>
      <c r="J2003" s="27">
        <f t="shared" si="190"/>
        <v>28</v>
      </c>
      <c r="K2003">
        <f t="shared" si="187"/>
        <v>11</v>
      </c>
      <c r="L2003" s="27" t="str">
        <f t="shared" si="191"/>
        <v>2021</v>
      </c>
      <c r="M2003" t="str">
        <f t="shared" si="188"/>
        <v>Culto Noturno</v>
      </c>
      <c r="N2003" t="str">
        <f t="shared" si="186"/>
        <v>Idosos</v>
      </c>
      <c r="O2003">
        <f t="shared" si="189"/>
        <v>2</v>
      </c>
      <c r="P2003">
        <f t="shared" si="189"/>
        <v>3</v>
      </c>
      <c r="Q2003">
        <f t="shared" si="189"/>
        <v>5</v>
      </c>
    </row>
    <row r="2004" spans="4:17">
      <c r="E2004" t="s">
        <v>300</v>
      </c>
      <c r="F2004">
        <v>1</v>
      </c>
      <c r="G2004">
        <v>4</v>
      </c>
      <c r="H2004">
        <v>5</v>
      </c>
      <c r="J2004" s="27">
        <f t="shared" si="190"/>
        <v>28</v>
      </c>
      <c r="K2004">
        <f t="shared" si="187"/>
        <v>11</v>
      </c>
      <c r="L2004" s="27" t="str">
        <f t="shared" si="191"/>
        <v>2021</v>
      </c>
      <c r="M2004" t="str">
        <f t="shared" si="188"/>
        <v>Culto Noturno</v>
      </c>
      <c r="N2004" t="str">
        <f t="shared" si="186"/>
        <v>Jovem</v>
      </c>
      <c r="O2004">
        <f t="shared" si="189"/>
        <v>1</v>
      </c>
      <c r="P2004">
        <f t="shared" si="189"/>
        <v>4</v>
      </c>
      <c r="Q2004">
        <f t="shared" si="189"/>
        <v>5</v>
      </c>
    </row>
    <row r="2005" spans="4:17">
      <c r="E2005" t="s">
        <v>289</v>
      </c>
      <c r="F2005">
        <v>4</v>
      </c>
      <c r="G2005">
        <v>3</v>
      </c>
      <c r="H2005">
        <v>7</v>
      </c>
      <c r="J2005" s="27">
        <f t="shared" si="190"/>
        <v>28</v>
      </c>
      <c r="K2005">
        <f t="shared" si="187"/>
        <v>11</v>
      </c>
      <c r="L2005" s="27" t="str">
        <f t="shared" si="191"/>
        <v>2021</v>
      </c>
      <c r="M2005" t="str">
        <f t="shared" si="188"/>
        <v>Culto Noturno</v>
      </c>
      <c r="N2005" t="str">
        <f t="shared" si="186"/>
        <v>Junior</v>
      </c>
      <c r="O2005">
        <f t="shared" si="189"/>
        <v>4</v>
      </c>
      <c r="P2005">
        <f t="shared" si="189"/>
        <v>3</v>
      </c>
      <c r="Q2005">
        <f t="shared" si="189"/>
        <v>7</v>
      </c>
    </row>
    <row r="2006" spans="4:17">
      <c r="D2006" t="s">
        <v>330</v>
      </c>
      <c r="F2006">
        <v>20</v>
      </c>
      <c r="G2006">
        <v>16</v>
      </c>
      <c r="H2006">
        <v>36</v>
      </c>
      <c r="J2006" s="27">
        <f t="shared" si="190"/>
        <v>28</v>
      </c>
      <c r="K2006">
        <f t="shared" si="187"/>
        <v>11</v>
      </c>
      <c r="L2006" s="27" t="str">
        <f t="shared" si="191"/>
        <v>2021</v>
      </c>
      <c r="M2006" t="str">
        <f t="shared" si="188"/>
        <v>Culto Noturno Total</v>
      </c>
      <c r="N2006" t="str">
        <f t="shared" si="186"/>
        <v>Total</v>
      </c>
      <c r="O2006">
        <f t="shared" si="189"/>
        <v>20</v>
      </c>
      <c r="P2006">
        <f t="shared" si="189"/>
        <v>16</v>
      </c>
      <c r="Q2006">
        <f t="shared" si="189"/>
        <v>36</v>
      </c>
    </row>
    <row r="2007" spans="4:17">
      <c r="D2007" t="s">
        <v>305</v>
      </c>
      <c r="E2007" t="s">
        <v>303</v>
      </c>
      <c r="F2007">
        <v>2</v>
      </c>
      <c r="G2007">
        <v>3</v>
      </c>
      <c r="H2007">
        <v>5</v>
      </c>
      <c r="J2007" s="27">
        <f t="shared" si="190"/>
        <v>28</v>
      </c>
      <c r="K2007">
        <f t="shared" si="187"/>
        <v>11</v>
      </c>
      <c r="L2007" s="27" t="str">
        <f t="shared" si="191"/>
        <v>2021</v>
      </c>
      <c r="M2007" t="str">
        <f t="shared" si="188"/>
        <v>EBD</v>
      </c>
      <c r="N2007" t="str">
        <f t="shared" si="186"/>
        <v>Adolescentes</v>
      </c>
      <c r="O2007">
        <f t="shared" si="189"/>
        <v>2</v>
      </c>
      <c r="P2007">
        <f t="shared" si="189"/>
        <v>3</v>
      </c>
      <c r="Q2007">
        <f t="shared" si="189"/>
        <v>5</v>
      </c>
    </row>
    <row r="2008" spans="4:17">
      <c r="E2008" t="s">
        <v>292</v>
      </c>
      <c r="F2008">
        <v>11</v>
      </c>
      <c r="G2008">
        <v>7</v>
      </c>
      <c r="H2008">
        <v>18</v>
      </c>
      <c r="J2008" s="27">
        <f t="shared" si="190"/>
        <v>28</v>
      </c>
      <c r="K2008">
        <f t="shared" si="187"/>
        <v>11</v>
      </c>
      <c r="L2008" s="27" t="str">
        <f t="shared" si="191"/>
        <v>2021</v>
      </c>
      <c r="M2008" t="str">
        <f t="shared" si="188"/>
        <v>EBD</v>
      </c>
      <c r="N2008" t="str">
        <f t="shared" si="186"/>
        <v>Adultos</v>
      </c>
      <c r="O2008">
        <f t="shared" si="189"/>
        <v>11</v>
      </c>
      <c r="P2008">
        <f t="shared" si="189"/>
        <v>7</v>
      </c>
      <c r="Q2008">
        <f t="shared" si="189"/>
        <v>18</v>
      </c>
    </row>
    <row r="2009" spans="4:17">
      <c r="E2009" t="s">
        <v>294</v>
      </c>
      <c r="F2009">
        <v>1</v>
      </c>
      <c r="G2009">
        <v>1</v>
      </c>
      <c r="H2009">
        <v>2</v>
      </c>
      <c r="J2009" s="27">
        <f t="shared" si="190"/>
        <v>28</v>
      </c>
      <c r="K2009">
        <f t="shared" si="187"/>
        <v>11</v>
      </c>
      <c r="L2009" s="27" t="str">
        <f t="shared" si="191"/>
        <v>2021</v>
      </c>
      <c r="M2009" t="str">
        <f t="shared" si="188"/>
        <v>EBD</v>
      </c>
      <c r="N2009" t="str">
        <f t="shared" si="186"/>
        <v>Berçário</v>
      </c>
      <c r="O2009">
        <f t="shared" si="189"/>
        <v>1</v>
      </c>
      <c r="P2009">
        <f t="shared" si="189"/>
        <v>1</v>
      </c>
      <c r="Q2009">
        <f t="shared" si="189"/>
        <v>2</v>
      </c>
    </row>
    <row r="2010" spans="4:17">
      <c r="E2010" t="s">
        <v>306</v>
      </c>
      <c r="F2010">
        <v>1</v>
      </c>
      <c r="G2010">
        <v>2</v>
      </c>
      <c r="H2010">
        <v>3</v>
      </c>
      <c r="J2010" s="27">
        <f t="shared" si="190"/>
        <v>28</v>
      </c>
      <c r="K2010">
        <f t="shared" si="187"/>
        <v>11</v>
      </c>
      <c r="L2010" s="27" t="str">
        <f t="shared" si="191"/>
        <v>2021</v>
      </c>
      <c r="M2010" t="str">
        <f t="shared" si="188"/>
        <v>EBD</v>
      </c>
      <c r="N2010" t="str">
        <f t="shared" si="186"/>
        <v>Idosos</v>
      </c>
      <c r="O2010">
        <f t="shared" si="189"/>
        <v>1</v>
      </c>
      <c r="P2010">
        <f t="shared" si="189"/>
        <v>2</v>
      </c>
      <c r="Q2010">
        <f t="shared" si="189"/>
        <v>3</v>
      </c>
    </row>
    <row r="2011" spans="4:17">
      <c r="E2011" t="s">
        <v>300</v>
      </c>
      <c r="F2011">
        <v>6</v>
      </c>
      <c r="G2011">
        <v>4</v>
      </c>
      <c r="H2011">
        <v>10</v>
      </c>
      <c r="J2011" s="27">
        <f t="shared" si="190"/>
        <v>28</v>
      </c>
      <c r="K2011">
        <f t="shared" si="187"/>
        <v>11</v>
      </c>
      <c r="L2011" s="27" t="str">
        <f t="shared" si="191"/>
        <v>2021</v>
      </c>
      <c r="M2011" t="str">
        <f t="shared" si="188"/>
        <v>EBD</v>
      </c>
      <c r="N2011" t="str">
        <f t="shared" si="186"/>
        <v>Jovem</v>
      </c>
      <c r="O2011">
        <f t="shared" si="189"/>
        <v>6</v>
      </c>
      <c r="P2011">
        <f t="shared" si="189"/>
        <v>4</v>
      </c>
      <c r="Q2011">
        <f t="shared" si="189"/>
        <v>10</v>
      </c>
    </row>
    <row r="2012" spans="4:17">
      <c r="E2012" t="s">
        <v>289</v>
      </c>
      <c r="F2012">
        <v>4</v>
      </c>
      <c r="G2012">
        <v>4</v>
      </c>
      <c r="H2012">
        <v>8</v>
      </c>
      <c r="J2012" s="27">
        <f t="shared" si="190"/>
        <v>28</v>
      </c>
      <c r="K2012">
        <f t="shared" si="187"/>
        <v>11</v>
      </c>
      <c r="L2012" s="27" t="str">
        <f t="shared" si="191"/>
        <v>2021</v>
      </c>
      <c r="M2012" t="str">
        <f t="shared" si="188"/>
        <v>EBD</v>
      </c>
      <c r="N2012" t="str">
        <f t="shared" si="186"/>
        <v>Junior</v>
      </c>
      <c r="O2012">
        <f t="shared" si="189"/>
        <v>4</v>
      </c>
      <c r="P2012">
        <f t="shared" si="189"/>
        <v>4</v>
      </c>
      <c r="Q2012">
        <f t="shared" si="189"/>
        <v>8</v>
      </c>
    </row>
    <row r="2013" spans="4:17">
      <c r="D2013" t="s">
        <v>331</v>
      </c>
      <c r="F2013">
        <v>25</v>
      </c>
      <c r="G2013">
        <v>21</v>
      </c>
      <c r="H2013">
        <v>46</v>
      </c>
      <c r="J2013" s="27">
        <f t="shared" si="190"/>
        <v>28</v>
      </c>
      <c r="K2013">
        <f t="shared" si="187"/>
        <v>11</v>
      </c>
      <c r="L2013" s="27" t="str">
        <f t="shared" si="191"/>
        <v>2021</v>
      </c>
      <c r="M2013" t="str">
        <f t="shared" si="188"/>
        <v>EBD Total</v>
      </c>
      <c r="N2013" t="str">
        <f t="shared" si="186"/>
        <v>Total</v>
      </c>
      <c r="O2013">
        <f t="shared" si="189"/>
        <v>25</v>
      </c>
      <c r="P2013">
        <f t="shared" si="189"/>
        <v>21</v>
      </c>
      <c r="Q2013">
        <f t="shared" si="189"/>
        <v>46</v>
      </c>
    </row>
    <row r="2014" spans="4:17">
      <c r="D2014" t="s">
        <v>304</v>
      </c>
      <c r="E2014" t="s">
        <v>303</v>
      </c>
      <c r="F2014">
        <v>3</v>
      </c>
      <c r="G2014">
        <v>1</v>
      </c>
      <c r="H2014">
        <v>4</v>
      </c>
      <c r="J2014" s="27">
        <f t="shared" si="190"/>
        <v>28</v>
      </c>
      <c r="K2014">
        <f t="shared" si="187"/>
        <v>11</v>
      </c>
      <c r="L2014" s="27" t="str">
        <f t="shared" si="191"/>
        <v>2021</v>
      </c>
      <c r="M2014" t="str">
        <f t="shared" si="188"/>
        <v>Reunião</v>
      </c>
      <c r="N2014" t="str">
        <f t="shared" si="186"/>
        <v>Adolescentes</v>
      </c>
      <c r="O2014">
        <f t="shared" si="189"/>
        <v>3</v>
      </c>
      <c r="P2014">
        <f t="shared" si="189"/>
        <v>1</v>
      </c>
      <c r="Q2014">
        <f t="shared" si="189"/>
        <v>4</v>
      </c>
    </row>
    <row r="2015" spans="4:17">
      <c r="E2015" t="s">
        <v>292</v>
      </c>
      <c r="F2015">
        <v>4</v>
      </c>
      <c r="G2015">
        <v>1</v>
      </c>
      <c r="H2015">
        <v>5</v>
      </c>
      <c r="J2015" s="27">
        <f t="shared" si="190"/>
        <v>28</v>
      </c>
      <c r="K2015">
        <f t="shared" si="187"/>
        <v>11</v>
      </c>
      <c r="L2015" s="27" t="str">
        <f t="shared" si="191"/>
        <v>2021</v>
      </c>
      <c r="M2015" t="str">
        <f t="shared" si="188"/>
        <v>Reunião</v>
      </c>
      <c r="N2015" t="str">
        <f t="shared" si="186"/>
        <v>Adultos</v>
      </c>
      <c r="O2015">
        <f t="shared" si="189"/>
        <v>4</v>
      </c>
      <c r="P2015">
        <f t="shared" si="189"/>
        <v>1</v>
      </c>
      <c r="Q2015">
        <f t="shared" si="189"/>
        <v>5</v>
      </c>
    </row>
    <row r="2016" spans="4:17">
      <c r="E2016" t="s">
        <v>294</v>
      </c>
      <c r="F2016">
        <v>2</v>
      </c>
      <c r="G2016">
        <v>3</v>
      </c>
      <c r="H2016">
        <v>5</v>
      </c>
      <c r="J2016" s="27">
        <f t="shared" si="190"/>
        <v>28</v>
      </c>
      <c r="K2016">
        <f t="shared" si="187"/>
        <v>11</v>
      </c>
      <c r="L2016" s="27" t="str">
        <f t="shared" si="191"/>
        <v>2021</v>
      </c>
      <c r="M2016" t="str">
        <f t="shared" si="188"/>
        <v>Reunião</v>
      </c>
      <c r="N2016" t="str">
        <f t="shared" si="186"/>
        <v>Berçário</v>
      </c>
      <c r="O2016">
        <f t="shared" si="189"/>
        <v>2</v>
      </c>
      <c r="P2016">
        <f t="shared" si="189"/>
        <v>3</v>
      </c>
      <c r="Q2016">
        <f t="shared" si="189"/>
        <v>5</v>
      </c>
    </row>
    <row r="2017" spans="2:17">
      <c r="E2017" t="s">
        <v>306</v>
      </c>
      <c r="F2017">
        <v>2</v>
      </c>
      <c r="G2017">
        <v>2</v>
      </c>
      <c r="H2017">
        <v>4</v>
      </c>
      <c r="J2017" s="27">
        <f t="shared" si="190"/>
        <v>28</v>
      </c>
      <c r="K2017">
        <f t="shared" si="187"/>
        <v>11</v>
      </c>
      <c r="L2017" s="27" t="str">
        <f t="shared" si="191"/>
        <v>2021</v>
      </c>
      <c r="M2017" t="str">
        <f t="shared" si="188"/>
        <v>Reunião</v>
      </c>
      <c r="N2017" t="str">
        <f t="shared" si="186"/>
        <v>Idosos</v>
      </c>
      <c r="O2017">
        <f t="shared" si="189"/>
        <v>2</v>
      </c>
      <c r="P2017">
        <f t="shared" si="189"/>
        <v>2</v>
      </c>
      <c r="Q2017">
        <f t="shared" si="189"/>
        <v>4</v>
      </c>
    </row>
    <row r="2018" spans="2:17">
      <c r="E2018" t="s">
        <v>300</v>
      </c>
      <c r="F2018">
        <v>1</v>
      </c>
      <c r="G2018">
        <v>4</v>
      </c>
      <c r="H2018">
        <v>5</v>
      </c>
      <c r="J2018" s="27">
        <f t="shared" si="190"/>
        <v>28</v>
      </c>
      <c r="K2018">
        <f t="shared" si="187"/>
        <v>11</v>
      </c>
      <c r="L2018" s="27" t="str">
        <f t="shared" si="191"/>
        <v>2021</v>
      </c>
      <c r="M2018" t="str">
        <f t="shared" si="188"/>
        <v>Reunião</v>
      </c>
      <c r="N2018" t="str">
        <f t="shared" si="186"/>
        <v>Jovem</v>
      </c>
      <c r="O2018">
        <f t="shared" si="189"/>
        <v>1</v>
      </c>
      <c r="P2018">
        <f t="shared" si="189"/>
        <v>4</v>
      </c>
      <c r="Q2018">
        <f t="shared" si="189"/>
        <v>5</v>
      </c>
    </row>
    <row r="2019" spans="2:17">
      <c r="E2019" t="s">
        <v>289</v>
      </c>
      <c r="F2019">
        <v>3</v>
      </c>
      <c r="G2019">
        <v>3</v>
      </c>
      <c r="H2019">
        <v>6</v>
      </c>
      <c r="J2019" s="27">
        <f t="shared" si="190"/>
        <v>28</v>
      </c>
      <c r="K2019">
        <f t="shared" si="187"/>
        <v>11</v>
      </c>
      <c r="L2019" s="27" t="str">
        <f t="shared" si="191"/>
        <v>2021</v>
      </c>
      <c r="M2019" t="str">
        <f t="shared" si="188"/>
        <v>Reunião</v>
      </c>
      <c r="N2019" t="str">
        <f t="shared" si="186"/>
        <v>Junior</v>
      </c>
      <c r="O2019">
        <f t="shared" si="189"/>
        <v>3</v>
      </c>
      <c r="P2019">
        <f t="shared" si="189"/>
        <v>3</v>
      </c>
      <c r="Q2019">
        <f t="shared" si="189"/>
        <v>6</v>
      </c>
    </row>
    <row r="2020" spans="2:17">
      <c r="D2020" t="s">
        <v>332</v>
      </c>
      <c r="F2020">
        <v>15</v>
      </c>
      <c r="G2020">
        <v>14</v>
      </c>
      <c r="H2020">
        <v>29</v>
      </c>
      <c r="J2020" s="27">
        <f t="shared" si="190"/>
        <v>28</v>
      </c>
      <c r="K2020">
        <f t="shared" si="187"/>
        <v>11</v>
      </c>
      <c r="L2020" s="27" t="str">
        <f t="shared" si="191"/>
        <v>2021</v>
      </c>
      <c r="M2020" t="str">
        <f t="shared" si="188"/>
        <v>Reunião Total</v>
      </c>
      <c r="N2020" t="str">
        <f t="shared" si="186"/>
        <v>Total</v>
      </c>
      <c r="O2020">
        <f t="shared" si="189"/>
        <v>15</v>
      </c>
      <c r="P2020">
        <f t="shared" si="189"/>
        <v>14</v>
      </c>
      <c r="Q2020">
        <f t="shared" si="189"/>
        <v>29</v>
      </c>
    </row>
    <row r="2021" spans="2:17">
      <c r="B2021" s="17" t="s">
        <v>321</v>
      </c>
      <c r="C2021">
        <v>5</v>
      </c>
      <c r="D2021" t="s">
        <v>299</v>
      </c>
      <c r="E2021" t="s">
        <v>303</v>
      </c>
      <c r="F2021">
        <v>2</v>
      </c>
      <c r="G2021">
        <v>2</v>
      </c>
      <c r="H2021">
        <v>4</v>
      </c>
      <c r="J2021" s="27">
        <f t="shared" si="190"/>
        <v>5</v>
      </c>
      <c r="K2021">
        <f t="shared" si="187"/>
        <v>12</v>
      </c>
      <c r="L2021" s="27" t="str">
        <f t="shared" si="191"/>
        <v>2021</v>
      </c>
      <c r="M2021" t="str">
        <f t="shared" si="188"/>
        <v>Assembléia Extraordinária</v>
      </c>
      <c r="N2021" t="str">
        <f t="shared" si="186"/>
        <v>Adolescentes</v>
      </c>
      <c r="O2021">
        <f t="shared" si="189"/>
        <v>2</v>
      </c>
      <c r="P2021">
        <f t="shared" si="189"/>
        <v>2</v>
      </c>
      <c r="Q2021">
        <f t="shared" si="189"/>
        <v>4</v>
      </c>
    </row>
    <row r="2022" spans="2:17">
      <c r="E2022" t="s">
        <v>292</v>
      </c>
      <c r="F2022">
        <v>7</v>
      </c>
      <c r="G2022">
        <v>2</v>
      </c>
      <c r="H2022">
        <v>9</v>
      </c>
      <c r="J2022" s="27">
        <f t="shared" si="190"/>
        <v>5</v>
      </c>
      <c r="K2022">
        <f t="shared" si="187"/>
        <v>12</v>
      </c>
      <c r="L2022" s="27" t="str">
        <f t="shared" si="191"/>
        <v>2021</v>
      </c>
      <c r="M2022" t="str">
        <f t="shared" si="188"/>
        <v>Assembléia Extraordinária</v>
      </c>
      <c r="N2022" t="str">
        <f t="shared" si="186"/>
        <v>Adultos</v>
      </c>
      <c r="O2022">
        <f t="shared" si="189"/>
        <v>7</v>
      </c>
      <c r="P2022">
        <f t="shared" si="189"/>
        <v>2</v>
      </c>
      <c r="Q2022">
        <f t="shared" si="189"/>
        <v>9</v>
      </c>
    </row>
    <row r="2023" spans="2:17">
      <c r="E2023" t="s">
        <v>294</v>
      </c>
      <c r="F2023">
        <v>1</v>
      </c>
      <c r="G2023">
        <v>2</v>
      </c>
      <c r="H2023">
        <v>3</v>
      </c>
      <c r="J2023" s="27">
        <f t="shared" si="190"/>
        <v>5</v>
      </c>
      <c r="K2023">
        <f t="shared" si="187"/>
        <v>12</v>
      </c>
      <c r="L2023" s="27" t="str">
        <f t="shared" si="191"/>
        <v>2021</v>
      </c>
      <c r="M2023" t="str">
        <f t="shared" si="188"/>
        <v>Assembléia Extraordinária</v>
      </c>
      <c r="N2023" t="str">
        <f t="shared" si="186"/>
        <v>Berçário</v>
      </c>
      <c r="O2023">
        <f t="shared" si="189"/>
        <v>1</v>
      </c>
      <c r="P2023">
        <f t="shared" si="189"/>
        <v>2</v>
      </c>
      <c r="Q2023">
        <f t="shared" si="189"/>
        <v>3</v>
      </c>
    </row>
    <row r="2024" spans="2:17">
      <c r="E2024" t="s">
        <v>306</v>
      </c>
      <c r="F2024">
        <v>3</v>
      </c>
      <c r="G2024">
        <v>3</v>
      </c>
      <c r="H2024">
        <v>6</v>
      </c>
      <c r="J2024" s="27">
        <f t="shared" si="190"/>
        <v>5</v>
      </c>
      <c r="K2024">
        <f t="shared" si="187"/>
        <v>12</v>
      </c>
      <c r="L2024" s="27" t="str">
        <f t="shared" si="191"/>
        <v>2021</v>
      </c>
      <c r="M2024" t="str">
        <f t="shared" si="188"/>
        <v>Assembléia Extraordinária</v>
      </c>
      <c r="N2024" t="str">
        <f t="shared" si="186"/>
        <v>Idosos</v>
      </c>
      <c r="O2024">
        <f t="shared" si="189"/>
        <v>3</v>
      </c>
      <c r="P2024">
        <f t="shared" si="189"/>
        <v>3</v>
      </c>
      <c r="Q2024">
        <f t="shared" si="189"/>
        <v>6</v>
      </c>
    </row>
    <row r="2025" spans="2:17">
      <c r="E2025" t="s">
        <v>300</v>
      </c>
      <c r="F2025">
        <v>3</v>
      </c>
      <c r="G2025">
        <v>1</v>
      </c>
      <c r="H2025">
        <v>4</v>
      </c>
      <c r="J2025" s="27">
        <f t="shared" si="190"/>
        <v>5</v>
      </c>
      <c r="K2025">
        <f t="shared" si="187"/>
        <v>12</v>
      </c>
      <c r="L2025" s="27" t="str">
        <f t="shared" si="191"/>
        <v>2021</v>
      </c>
      <c r="M2025" t="str">
        <f t="shared" si="188"/>
        <v>Assembléia Extraordinária</v>
      </c>
      <c r="N2025" t="str">
        <f t="shared" si="186"/>
        <v>Jovem</v>
      </c>
      <c r="O2025">
        <f t="shared" si="189"/>
        <v>3</v>
      </c>
      <c r="P2025">
        <f t="shared" si="189"/>
        <v>1</v>
      </c>
      <c r="Q2025">
        <f t="shared" si="189"/>
        <v>4</v>
      </c>
    </row>
    <row r="2026" spans="2:17">
      <c r="E2026" t="s">
        <v>289</v>
      </c>
      <c r="F2026">
        <v>2</v>
      </c>
      <c r="G2026">
        <v>2</v>
      </c>
      <c r="H2026">
        <v>4</v>
      </c>
      <c r="J2026" s="27">
        <f t="shared" si="190"/>
        <v>5</v>
      </c>
      <c r="K2026">
        <f t="shared" si="187"/>
        <v>12</v>
      </c>
      <c r="L2026" s="27" t="str">
        <f t="shared" si="191"/>
        <v>2021</v>
      </c>
      <c r="M2026" t="str">
        <f t="shared" si="188"/>
        <v>Assembléia Extraordinária</v>
      </c>
      <c r="N2026" t="str">
        <f t="shared" si="186"/>
        <v>Junior</v>
      </c>
      <c r="O2026">
        <f t="shared" si="189"/>
        <v>2</v>
      </c>
      <c r="P2026">
        <f t="shared" si="189"/>
        <v>2</v>
      </c>
      <c r="Q2026">
        <f t="shared" si="189"/>
        <v>4</v>
      </c>
    </row>
    <row r="2027" spans="2:17">
      <c r="D2027" t="s">
        <v>327</v>
      </c>
      <c r="F2027">
        <v>18</v>
      </c>
      <c r="G2027">
        <v>12</v>
      </c>
      <c r="H2027">
        <v>30</v>
      </c>
      <c r="J2027" s="27">
        <f t="shared" si="190"/>
        <v>5</v>
      </c>
      <c r="K2027">
        <f t="shared" si="187"/>
        <v>12</v>
      </c>
      <c r="L2027" s="27" t="str">
        <f t="shared" si="191"/>
        <v>2021</v>
      </c>
      <c r="M2027" t="str">
        <f t="shared" si="188"/>
        <v>Assembléia Extraordinária Total</v>
      </c>
      <c r="N2027" t="str">
        <f t="shared" si="186"/>
        <v>Total</v>
      </c>
      <c r="O2027">
        <f t="shared" si="189"/>
        <v>18</v>
      </c>
      <c r="P2027">
        <f t="shared" si="189"/>
        <v>12</v>
      </c>
      <c r="Q2027">
        <f t="shared" si="189"/>
        <v>30</v>
      </c>
    </row>
    <row r="2028" spans="2:17">
      <c r="D2028" t="s">
        <v>298</v>
      </c>
      <c r="E2028" t="s">
        <v>303</v>
      </c>
      <c r="F2028">
        <v>4</v>
      </c>
      <c r="G2028">
        <v>2</v>
      </c>
      <c r="H2028">
        <v>6</v>
      </c>
      <c r="J2028" s="27">
        <f t="shared" si="190"/>
        <v>5</v>
      </c>
      <c r="K2028">
        <f t="shared" si="187"/>
        <v>12</v>
      </c>
      <c r="L2028" s="27" t="str">
        <f t="shared" si="191"/>
        <v>2021</v>
      </c>
      <c r="M2028" t="str">
        <f t="shared" si="188"/>
        <v>Assembléia Ordinária</v>
      </c>
      <c r="N2028" t="str">
        <f t="shared" si="186"/>
        <v>Adolescentes</v>
      </c>
      <c r="O2028">
        <f t="shared" si="189"/>
        <v>4</v>
      </c>
      <c r="P2028">
        <f t="shared" si="189"/>
        <v>2</v>
      </c>
      <c r="Q2028">
        <f t="shared" si="189"/>
        <v>6</v>
      </c>
    </row>
    <row r="2029" spans="2:17">
      <c r="E2029" t="s">
        <v>292</v>
      </c>
      <c r="F2029">
        <v>5</v>
      </c>
      <c r="G2029">
        <v>7</v>
      </c>
      <c r="H2029">
        <v>12</v>
      </c>
      <c r="J2029" s="27">
        <f t="shared" si="190"/>
        <v>5</v>
      </c>
      <c r="K2029">
        <f t="shared" si="187"/>
        <v>12</v>
      </c>
      <c r="L2029" s="27" t="str">
        <f t="shared" si="191"/>
        <v>2021</v>
      </c>
      <c r="M2029" t="str">
        <f t="shared" si="188"/>
        <v>Assembléia Ordinária</v>
      </c>
      <c r="N2029" t="str">
        <f t="shared" si="186"/>
        <v>Adultos</v>
      </c>
      <c r="O2029">
        <f t="shared" si="189"/>
        <v>5</v>
      </c>
      <c r="P2029">
        <f t="shared" si="189"/>
        <v>7</v>
      </c>
      <c r="Q2029">
        <f t="shared" si="189"/>
        <v>12</v>
      </c>
    </row>
    <row r="2030" spans="2:17">
      <c r="E2030" t="s">
        <v>294</v>
      </c>
      <c r="F2030">
        <v>2</v>
      </c>
      <c r="G2030">
        <v>2</v>
      </c>
      <c r="H2030">
        <v>4</v>
      </c>
      <c r="J2030" s="27">
        <f t="shared" si="190"/>
        <v>5</v>
      </c>
      <c r="K2030">
        <f t="shared" si="187"/>
        <v>12</v>
      </c>
      <c r="L2030" s="27" t="str">
        <f t="shared" si="191"/>
        <v>2021</v>
      </c>
      <c r="M2030" t="str">
        <f t="shared" si="188"/>
        <v>Assembléia Ordinária</v>
      </c>
      <c r="N2030" t="str">
        <f t="shared" si="186"/>
        <v>Berçário</v>
      </c>
      <c r="O2030">
        <f t="shared" si="189"/>
        <v>2</v>
      </c>
      <c r="P2030">
        <f t="shared" si="189"/>
        <v>2</v>
      </c>
      <c r="Q2030">
        <f t="shared" si="189"/>
        <v>4</v>
      </c>
    </row>
    <row r="2031" spans="2:17">
      <c r="E2031" t="s">
        <v>306</v>
      </c>
      <c r="F2031">
        <v>6</v>
      </c>
      <c r="G2031">
        <v>2</v>
      </c>
      <c r="H2031">
        <v>8</v>
      </c>
      <c r="J2031" s="27">
        <f t="shared" si="190"/>
        <v>5</v>
      </c>
      <c r="K2031">
        <f t="shared" si="187"/>
        <v>12</v>
      </c>
      <c r="L2031" s="27" t="str">
        <f t="shared" si="191"/>
        <v>2021</v>
      </c>
      <c r="M2031" t="str">
        <f t="shared" si="188"/>
        <v>Assembléia Ordinária</v>
      </c>
      <c r="N2031" t="str">
        <f t="shared" si="186"/>
        <v>Idosos</v>
      </c>
      <c r="O2031">
        <f t="shared" si="189"/>
        <v>6</v>
      </c>
      <c r="P2031">
        <f t="shared" si="189"/>
        <v>2</v>
      </c>
      <c r="Q2031">
        <f t="shared" si="189"/>
        <v>8</v>
      </c>
    </row>
    <row r="2032" spans="2:17">
      <c r="E2032" t="s">
        <v>300</v>
      </c>
      <c r="F2032">
        <v>3</v>
      </c>
      <c r="G2032">
        <v>4</v>
      </c>
      <c r="H2032">
        <v>7</v>
      </c>
      <c r="J2032" s="27">
        <f t="shared" si="190"/>
        <v>5</v>
      </c>
      <c r="K2032">
        <f t="shared" si="187"/>
        <v>12</v>
      </c>
      <c r="L2032" s="27" t="str">
        <f t="shared" si="191"/>
        <v>2021</v>
      </c>
      <c r="M2032" t="str">
        <f t="shared" si="188"/>
        <v>Assembléia Ordinária</v>
      </c>
      <c r="N2032" t="str">
        <f t="shared" si="186"/>
        <v>Jovem</v>
      </c>
      <c r="O2032">
        <f t="shared" si="189"/>
        <v>3</v>
      </c>
      <c r="P2032">
        <f t="shared" si="189"/>
        <v>4</v>
      </c>
      <c r="Q2032">
        <f t="shared" si="189"/>
        <v>7</v>
      </c>
    </row>
    <row r="2033" spans="4:17">
      <c r="E2033" t="s">
        <v>289</v>
      </c>
      <c r="F2033">
        <v>1</v>
      </c>
      <c r="G2033">
        <v>5</v>
      </c>
      <c r="H2033">
        <v>6</v>
      </c>
      <c r="J2033" s="27">
        <f t="shared" si="190"/>
        <v>5</v>
      </c>
      <c r="K2033">
        <f t="shared" si="187"/>
        <v>12</v>
      </c>
      <c r="L2033" s="27" t="str">
        <f t="shared" si="191"/>
        <v>2021</v>
      </c>
      <c r="M2033" t="str">
        <f t="shared" si="188"/>
        <v>Assembléia Ordinária</v>
      </c>
      <c r="N2033" t="str">
        <f t="shared" si="186"/>
        <v>Junior</v>
      </c>
      <c r="O2033">
        <f t="shared" si="189"/>
        <v>1</v>
      </c>
      <c r="P2033">
        <f t="shared" si="189"/>
        <v>5</v>
      </c>
      <c r="Q2033">
        <f t="shared" si="189"/>
        <v>6</v>
      </c>
    </row>
    <row r="2034" spans="4:17">
      <c r="D2034" t="s">
        <v>328</v>
      </c>
      <c r="F2034">
        <v>21</v>
      </c>
      <c r="G2034">
        <v>22</v>
      </c>
      <c r="H2034">
        <v>43</v>
      </c>
      <c r="J2034" s="27">
        <f t="shared" si="190"/>
        <v>5</v>
      </c>
      <c r="K2034">
        <f t="shared" si="187"/>
        <v>12</v>
      </c>
      <c r="L2034" s="27" t="str">
        <f t="shared" si="191"/>
        <v>2021</v>
      </c>
      <c r="M2034" t="str">
        <f t="shared" si="188"/>
        <v>Assembléia Ordinária Total</v>
      </c>
      <c r="N2034" t="str">
        <f t="shared" si="186"/>
        <v>Total</v>
      </c>
      <c r="O2034">
        <f t="shared" si="189"/>
        <v>21</v>
      </c>
      <c r="P2034">
        <f t="shared" si="189"/>
        <v>22</v>
      </c>
      <c r="Q2034">
        <f t="shared" si="189"/>
        <v>43</v>
      </c>
    </row>
    <row r="2035" spans="4:17">
      <c r="D2035" t="s">
        <v>296</v>
      </c>
      <c r="E2035" t="s">
        <v>303</v>
      </c>
      <c r="F2035">
        <v>3</v>
      </c>
      <c r="G2035">
        <v>3</v>
      </c>
      <c r="H2035">
        <v>6</v>
      </c>
      <c r="J2035" s="27">
        <f t="shared" si="190"/>
        <v>5</v>
      </c>
      <c r="K2035">
        <f t="shared" si="187"/>
        <v>12</v>
      </c>
      <c r="L2035" s="27" t="str">
        <f t="shared" si="191"/>
        <v>2021</v>
      </c>
      <c r="M2035" t="str">
        <f t="shared" si="188"/>
        <v>Culto Matutino</v>
      </c>
      <c r="N2035" t="str">
        <f t="shared" si="186"/>
        <v>Adolescentes</v>
      </c>
      <c r="O2035">
        <f t="shared" si="189"/>
        <v>3</v>
      </c>
      <c r="P2035">
        <f t="shared" si="189"/>
        <v>3</v>
      </c>
      <c r="Q2035">
        <f t="shared" si="189"/>
        <v>6</v>
      </c>
    </row>
    <row r="2036" spans="4:17">
      <c r="E2036" t="s">
        <v>292</v>
      </c>
      <c r="F2036">
        <v>1</v>
      </c>
      <c r="G2036">
        <v>7</v>
      </c>
      <c r="H2036">
        <v>8</v>
      </c>
      <c r="J2036" s="27">
        <f t="shared" si="190"/>
        <v>5</v>
      </c>
      <c r="K2036">
        <f t="shared" si="187"/>
        <v>12</v>
      </c>
      <c r="L2036" s="27" t="str">
        <f t="shared" si="191"/>
        <v>2021</v>
      </c>
      <c r="M2036" t="str">
        <f t="shared" si="188"/>
        <v>Culto Matutino</v>
      </c>
      <c r="N2036" t="str">
        <f t="shared" si="186"/>
        <v>Adultos</v>
      </c>
      <c r="O2036">
        <f t="shared" si="189"/>
        <v>1</v>
      </c>
      <c r="P2036">
        <f t="shared" si="189"/>
        <v>7</v>
      </c>
      <c r="Q2036">
        <f t="shared" si="189"/>
        <v>8</v>
      </c>
    </row>
    <row r="2037" spans="4:17">
      <c r="E2037" t="s">
        <v>294</v>
      </c>
      <c r="F2037">
        <v>2</v>
      </c>
      <c r="G2037">
        <v>1</v>
      </c>
      <c r="H2037">
        <v>3</v>
      </c>
      <c r="J2037" s="27">
        <f t="shared" si="190"/>
        <v>5</v>
      </c>
      <c r="K2037">
        <f t="shared" si="187"/>
        <v>12</v>
      </c>
      <c r="L2037" s="27" t="str">
        <f t="shared" si="191"/>
        <v>2021</v>
      </c>
      <c r="M2037" t="str">
        <f t="shared" si="188"/>
        <v>Culto Matutino</v>
      </c>
      <c r="N2037" t="str">
        <f t="shared" si="186"/>
        <v>Berçário</v>
      </c>
      <c r="O2037">
        <f t="shared" si="189"/>
        <v>2</v>
      </c>
      <c r="P2037">
        <f t="shared" si="189"/>
        <v>1</v>
      </c>
      <c r="Q2037">
        <f t="shared" si="189"/>
        <v>3</v>
      </c>
    </row>
    <row r="2038" spans="4:17">
      <c r="E2038" t="s">
        <v>306</v>
      </c>
      <c r="F2038">
        <v>4</v>
      </c>
      <c r="G2038">
        <v>1</v>
      </c>
      <c r="H2038">
        <v>5</v>
      </c>
      <c r="J2038" s="27">
        <f t="shared" si="190"/>
        <v>5</v>
      </c>
      <c r="K2038">
        <f t="shared" si="187"/>
        <v>12</v>
      </c>
      <c r="L2038" s="27" t="str">
        <f t="shared" si="191"/>
        <v>2021</v>
      </c>
      <c r="M2038" t="str">
        <f t="shared" si="188"/>
        <v>Culto Matutino</v>
      </c>
      <c r="N2038" t="str">
        <f t="shared" si="186"/>
        <v>Idosos</v>
      </c>
      <c r="O2038">
        <f t="shared" si="189"/>
        <v>4</v>
      </c>
      <c r="P2038">
        <f t="shared" si="189"/>
        <v>1</v>
      </c>
      <c r="Q2038">
        <f t="shared" si="189"/>
        <v>5</v>
      </c>
    </row>
    <row r="2039" spans="4:17">
      <c r="E2039" t="s">
        <v>300</v>
      </c>
      <c r="F2039">
        <v>3</v>
      </c>
      <c r="G2039">
        <v>4</v>
      </c>
      <c r="H2039">
        <v>7</v>
      </c>
      <c r="J2039" s="27">
        <f t="shared" si="190"/>
        <v>5</v>
      </c>
      <c r="K2039">
        <f t="shared" si="187"/>
        <v>12</v>
      </c>
      <c r="L2039" s="27" t="str">
        <f t="shared" si="191"/>
        <v>2021</v>
      </c>
      <c r="M2039" t="str">
        <f t="shared" si="188"/>
        <v>Culto Matutino</v>
      </c>
      <c r="N2039" t="str">
        <f t="shared" si="186"/>
        <v>Jovem</v>
      </c>
      <c r="O2039">
        <f t="shared" si="189"/>
        <v>3</v>
      </c>
      <c r="P2039">
        <f t="shared" si="189"/>
        <v>4</v>
      </c>
      <c r="Q2039">
        <f t="shared" si="189"/>
        <v>7</v>
      </c>
    </row>
    <row r="2040" spans="4:17">
      <c r="E2040" t="s">
        <v>289</v>
      </c>
      <c r="F2040">
        <v>3</v>
      </c>
      <c r="G2040">
        <v>4</v>
      </c>
      <c r="H2040">
        <v>7</v>
      </c>
      <c r="J2040" s="27">
        <f t="shared" si="190"/>
        <v>5</v>
      </c>
      <c r="K2040">
        <f t="shared" si="187"/>
        <v>12</v>
      </c>
      <c r="L2040" s="27" t="str">
        <f t="shared" si="191"/>
        <v>2021</v>
      </c>
      <c r="M2040" t="str">
        <f t="shared" si="188"/>
        <v>Culto Matutino</v>
      </c>
      <c r="N2040" t="str">
        <f t="shared" si="186"/>
        <v>Junior</v>
      </c>
      <c r="O2040">
        <f t="shared" si="189"/>
        <v>3</v>
      </c>
      <c r="P2040">
        <f t="shared" si="189"/>
        <v>4</v>
      </c>
      <c r="Q2040">
        <f t="shared" si="189"/>
        <v>7</v>
      </c>
    </row>
    <row r="2041" spans="4:17">
      <c r="D2041" t="s">
        <v>329</v>
      </c>
      <c r="F2041">
        <v>16</v>
      </c>
      <c r="G2041">
        <v>20</v>
      </c>
      <c r="H2041">
        <v>36</v>
      </c>
      <c r="J2041" s="27">
        <f t="shared" si="190"/>
        <v>5</v>
      </c>
      <c r="K2041">
        <f t="shared" si="187"/>
        <v>12</v>
      </c>
      <c r="L2041" s="27" t="str">
        <f t="shared" si="191"/>
        <v>2021</v>
      </c>
      <c r="M2041" t="str">
        <f t="shared" si="188"/>
        <v>Culto Matutino Total</v>
      </c>
      <c r="N2041" t="str">
        <f t="shared" si="186"/>
        <v>Total</v>
      </c>
      <c r="O2041">
        <f t="shared" si="189"/>
        <v>16</v>
      </c>
      <c r="P2041">
        <f t="shared" si="189"/>
        <v>20</v>
      </c>
      <c r="Q2041">
        <f t="shared" si="189"/>
        <v>36</v>
      </c>
    </row>
    <row r="2042" spans="4:17">
      <c r="D2042" t="s">
        <v>297</v>
      </c>
      <c r="E2042" t="s">
        <v>303</v>
      </c>
      <c r="F2042">
        <v>5</v>
      </c>
      <c r="G2042">
        <v>3</v>
      </c>
      <c r="H2042">
        <v>8</v>
      </c>
      <c r="J2042" s="27">
        <f t="shared" si="190"/>
        <v>5</v>
      </c>
      <c r="K2042">
        <f t="shared" si="187"/>
        <v>12</v>
      </c>
      <c r="L2042" s="27" t="str">
        <f t="shared" si="191"/>
        <v>2021</v>
      </c>
      <c r="M2042" t="str">
        <f t="shared" si="188"/>
        <v>Culto Noturno</v>
      </c>
      <c r="N2042" t="str">
        <f t="shared" si="186"/>
        <v>Adolescentes</v>
      </c>
      <c r="O2042">
        <f t="shared" si="189"/>
        <v>5</v>
      </c>
      <c r="P2042">
        <f t="shared" si="189"/>
        <v>3</v>
      </c>
      <c r="Q2042">
        <f t="shared" si="189"/>
        <v>8</v>
      </c>
    </row>
    <row r="2043" spans="4:17">
      <c r="E2043" t="s">
        <v>292</v>
      </c>
      <c r="F2043">
        <v>3</v>
      </c>
      <c r="G2043">
        <v>5</v>
      </c>
      <c r="H2043">
        <v>8</v>
      </c>
      <c r="J2043" s="27">
        <f t="shared" si="190"/>
        <v>5</v>
      </c>
      <c r="K2043">
        <f t="shared" si="187"/>
        <v>12</v>
      </c>
      <c r="L2043" s="27" t="str">
        <f t="shared" si="191"/>
        <v>2021</v>
      </c>
      <c r="M2043" t="str">
        <f t="shared" si="188"/>
        <v>Culto Noturno</v>
      </c>
      <c r="N2043" t="str">
        <f t="shared" si="186"/>
        <v>Adultos</v>
      </c>
      <c r="O2043">
        <f t="shared" si="189"/>
        <v>3</v>
      </c>
      <c r="P2043">
        <f t="shared" si="189"/>
        <v>5</v>
      </c>
      <c r="Q2043">
        <f t="shared" si="189"/>
        <v>8</v>
      </c>
    </row>
    <row r="2044" spans="4:17">
      <c r="E2044" t="s">
        <v>294</v>
      </c>
      <c r="F2044">
        <v>2</v>
      </c>
      <c r="G2044">
        <v>2</v>
      </c>
      <c r="H2044">
        <v>4</v>
      </c>
      <c r="J2044" s="27">
        <f t="shared" si="190"/>
        <v>5</v>
      </c>
      <c r="K2044">
        <f t="shared" si="187"/>
        <v>12</v>
      </c>
      <c r="L2044" s="27" t="str">
        <f t="shared" si="191"/>
        <v>2021</v>
      </c>
      <c r="M2044" t="str">
        <f t="shared" si="188"/>
        <v>Culto Noturno</v>
      </c>
      <c r="N2044" t="str">
        <f t="shared" si="186"/>
        <v>Berçário</v>
      </c>
      <c r="O2044">
        <f t="shared" si="189"/>
        <v>2</v>
      </c>
      <c r="P2044">
        <f t="shared" si="189"/>
        <v>2</v>
      </c>
      <c r="Q2044">
        <f t="shared" si="189"/>
        <v>4</v>
      </c>
    </row>
    <row r="2045" spans="4:17">
      <c r="E2045" t="s">
        <v>306</v>
      </c>
      <c r="F2045">
        <v>6</v>
      </c>
      <c r="G2045">
        <v>1</v>
      </c>
      <c r="H2045">
        <v>7</v>
      </c>
      <c r="J2045" s="27">
        <f t="shared" si="190"/>
        <v>5</v>
      </c>
      <c r="K2045">
        <f t="shared" si="187"/>
        <v>12</v>
      </c>
      <c r="L2045" s="27" t="str">
        <f t="shared" si="191"/>
        <v>2021</v>
      </c>
      <c r="M2045" t="str">
        <f t="shared" si="188"/>
        <v>Culto Noturno</v>
      </c>
      <c r="N2045" t="str">
        <f t="shared" si="186"/>
        <v>Idosos</v>
      </c>
      <c r="O2045">
        <f t="shared" si="189"/>
        <v>6</v>
      </c>
      <c r="P2045">
        <f t="shared" si="189"/>
        <v>1</v>
      </c>
      <c r="Q2045">
        <f t="shared" si="189"/>
        <v>7</v>
      </c>
    </row>
    <row r="2046" spans="4:17">
      <c r="E2046" t="s">
        <v>300</v>
      </c>
      <c r="F2046">
        <v>4</v>
      </c>
      <c r="G2046">
        <v>2</v>
      </c>
      <c r="H2046">
        <v>6</v>
      </c>
      <c r="J2046" s="27">
        <f t="shared" si="190"/>
        <v>5</v>
      </c>
      <c r="K2046">
        <f t="shared" si="187"/>
        <v>12</v>
      </c>
      <c r="L2046" s="27" t="str">
        <f t="shared" si="191"/>
        <v>2021</v>
      </c>
      <c r="M2046" t="str">
        <f t="shared" si="188"/>
        <v>Culto Noturno</v>
      </c>
      <c r="N2046" t="str">
        <f t="shared" si="186"/>
        <v>Jovem</v>
      </c>
      <c r="O2046">
        <f t="shared" si="189"/>
        <v>4</v>
      </c>
      <c r="P2046">
        <f t="shared" si="189"/>
        <v>2</v>
      </c>
      <c r="Q2046">
        <f t="shared" si="189"/>
        <v>6</v>
      </c>
    </row>
    <row r="2047" spans="4:17">
      <c r="E2047" t="s">
        <v>289</v>
      </c>
      <c r="F2047">
        <v>7</v>
      </c>
      <c r="G2047">
        <v>3</v>
      </c>
      <c r="H2047">
        <v>10</v>
      </c>
      <c r="J2047" s="27">
        <f t="shared" si="190"/>
        <v>5</v>
      </c>
      <c r="K2047">
        <f t="shared" si="187"/>
        <v>12</v>
      </c>
      <c r="L2047" s="27" t="str">
        <f t="shared" si="191"/>
        <v>2021</v>
      </c>
      <c r="M2047" t="str">
        <f t="shared" si="188"/>
        <v>Culto Noturno</v>
      </c>
      <c r="N2047" t="str">
        <f t="shared" si="186"/>
        <v>Junior</v>
      </c>
      <c r="O2047">
        <f t="shared" si="189"/>
        <v>7</v>
      </c>
      <c r="P2047">
        <f t="shared" si="189"/>
        <v>3</v>
      </c>
      <c r="Q2047">
        <f t="shared" si="189"/>
        <v>10</v>
      </c>
    </row>
    <row r="2048" spans="4:17">
      <c r="D2048" t="s">
        <v>330</v>
      </c>
      <c r="F2048">
        <v>27</v>
      </c>
      <c r="G2048">
        <v>16</v>
      </c>
      <c r="H2048">
        <v>43</v>
      </c>
      <c r="J2048" s="27">
        <f t="shared" si="190"/>
        <v>5</v>
      </c>
      <c r="K2048">
        <f t="shared" si="187"/>
        <v>12</v>
      </c>
      <c r="L2048" s="27" t="str">
        <f t="shared" si="191"/>
        <v>2021</v>
      </c>
      <c r="M2048" t="str">
        <f t="shared" si="188"/>
        <v>Culto Noturno Total</v>
      </c>
      <c r="N2048" t="str">
        <f t="shared" si="186"/>
        <v>Total</v>
      </c>
      <c r="O2048">
        <f t="shared" si="189"/>
        <v>27</v>
      </c>
      <c r="P2048">
        <f t="shared" si="189"/>
        <v>16</v>
      </c>
      <c r="Q2048">
        <f t="shared" si="189"/>
        <v>43</v>
      </c>
    </row>
    <row r="2049" spans="3:17">
      <c r="D2049" t="s">
        <v>305</v>
      </c>
      <c r="E2049" t="s">
        <v>303</v>
      </c>
      <c r="F2049">
        <v>1</v>
      </c>
      <c r="G2049">
        <v>1</v>
      </c>
      <c r="H2049">
        <v>2</v>
      </c>
      <c r="J2049" s="27">
        <f t="shared" si="190"/>
        <v>5</v>
      </c>
      <c r="K2049">
        <f t="shared" si="187"/>
        <v>12</v>
      </c>
      <c r="L2049" s="27" t="str">
        <f t="shared" si="191"/>
        <v>2021</v>
      </c>
      <c r="M2049" t="str">
        <f t="shared" si="188"/>
        <v>EBD</v>
      </c>
      <c r="N2049" t="str">
        <f t="shared" si="186"/>
        <v>Adolescentes</v>
      </c>
      <c r="O2049">
        <f t="shared" si="189"/>
        <v>1</v>
      </c>
      <c r="P2049">
        <f t="shared" si="189"/>
        <v>1</v>
      </c>
      <c r="Q2049">
        <f t="shared" si="189"/>
        <v>2</v>
      </c>
    </row>
    <row r="2050" spans="3:17">
      <c r="E2050" t="s">
        <v>292</v>
      </c>
      <c r="F2050">
        <v>8</v>
      </c>
      <c r="G2050">
        <v>7</v>
      </c>
      <c r="H2050">
        <v>15</v>
      </c>
      <c r="J2050" s="27">
        <f t="shared" si="190"/>
        <v>5</v>
      </c>
      <c r="K2050">
        <f t="shared" si="187"/>
        <v>12</v>
      </c>
      <c r="L2050" s="27" t="str">
        <f t="shared" si="191"/>
        <v>2021</v>
      </c>
      <c r="M2050" t="str">
        <f t="shared" si="188"/>
        <v>EBD</v>
      </c>
      <c r="N2050" t="str">
        <f t="shared" si="186"/>
        <v>Adultos</v>
      </c>
      <c r="O2050">
        <f t="shared" si="189"/>
        <v>8</v>
      </c>
      <c r="P2050">
        <f t="shared" si="189"/>
        <v>7</v>
      </c>
      <c r="Q2050">
        <f t="shared" si="189"/>
        <v>15</v>
      </c>
    </row>
    <row r="2051" spans="3:17">
      <c r="E2051" t="s">
        <v>294</v>
      </c>
      <c r="F2051">
        <v>1</v>
      </c>
      <c r="G2051">
        <v>2</v>
      </c>
      <c r="H2051">
        <v>3</v>
      </c>
      <c r="J2051" s="27">
        <f t="shared" si="190"/>
        <v>5</v>
      </c>
      <c r="K2051">
        <f t="shared" si="187"/>
        <v>12</v>
      </c>
      <c r="L2051" s="27" t="str">
        <f t="shared" si="191"/>
        <v>2021</v>
      </c>
      <c r="M2051" t="str">
        <f t="shared" si="188"/>
        <v>EBD</v>
      </c>
      <c r="N2051" t="str">
        <f t="shared" si="186"/>
        <v>Berçário</v>
      </c>
      <c r="O2051">
        <f t="shared" si="189"/>
        <v>1</v>
      </c>
      <c r="P2051">
        <f t="shared" si="189"/>
        <v>2</v>
      </c>
      <c r="Q2051">
        <f t="shared" si="189"/>
        <v>3</v>
      </c>
    </row>
    <row r="2052" spans="3:17">
      <c r="E2052" t="s">
        <v>306</v>
      </c>
      <c r="F2052">
        <v>6</v>
      </c>
      <c r="G2052">
        <v>1</v>
      </c>
      <c r="H2052">
        <v>7</v>
      </c>
      <c r="J2052" s="27">
        <f t="shared" si="190"/>
        <v>5</v>
      </c>
      <c r="K2052">
        <f t="shared" si="187"/>
        <v>12</v>
      </c>
      <c r="L2052" s="27" t="str">
        <f t="shared" si="191"/>
        <v>2021</v>
      </c>
      <c r="M2052" t="str">
        <f t="shared" si="188"/>
        <v>EBD</v>
      </c>
      <c r="N2052" t="str">
        <f t="shared" ref="N2052:N2115" si="192">IF(E2052="","Total",E2052)</f>
        <v>Idosos</v>
      </c>
      <c r="O2052">
        <f t="shared" si="189"/>
        <v>6</v>
      </c>
      <c r="P2052">
        <f t="shared" si="189"/>
        <v>1</v>
      </c>
      <c r="Q2052">
        <f t="shared" si="189"/>
        <v>7</v>
      </c>
    </row>
    <row r="2053" spans="3:17">
      <c r="E2053" t="s">
        <v>300</v>
      </c>
      <c r="F2053">
        <v>5</v>
      </c>
      <c r="G2053">
        <v>2</v>
      </c>
      <c r="H2053">
        <v>7</v>
      </c>
      <c r="J2053" s="27">
        <f t="shared" si="190"/>
        <v>5</v>
      </c>
      <c r="K2053">
        <f t="shared" ref="K2053:K2116" si="193">IF(B2053="",K2052,VLOOKUP(B2053,$U$3:$V$14,2,0))</f>
        <v>12</v>
      </c>
      <c r="L2053" s="27" t="str">
        <f t="shared" si="191"/>
        <v>2021</v>
      </c>
      <c r="M2053" t="str">
        <f t="shared" ref="M2053:M2116" si="194">IF(D2053="",M2052,D2053)</f>
        <v>EBD</v>
      </c>
      <c r="N2053" t="str">
        <f t="shared" si="192"/>
        <v>Jovem</v>
      </c>
      <c r="O2053">
        <f t="shared" ref="O2053:Q2116" si="195">F2053</f>
        <v>5</v>
      </c>
      <c r="P2053">
        <f t="shared" si="195"/>
        <v>2</v>
      </c>
      <c r="Q2053">
        <f t="shared" si="195"/>
        <v>7</v>
      </c>
    </row>
    <row r="2054" spans="3:17">
      <c r="E2054" t="s">
        <v>289</v>
      </c>
      <c r="F2054">
        <v>2</v>
      </c>
      <c r="G2054">
        <v>1</v>
      </c>
      <c r="H2054">
        <v>3</v>
      </c>
      <c r="J2054" s="27">
        <f t="shared" ref="J2054:J2117" si="196">IF(C2054="",J2053,C2054)</f>
        <v>5</v>
      </c>
      <c r="K2054">
        <f t="shared" si="193"/>
        <v>12</v>
      </c>
      <c r="L2054" s="27" t="str">
        <f t="shared" ref="L2054:L2117" si="197">IF(A2054="",L2053,A2054)</f>
        <v>2021</v>
      </c>
      <c r="M2054" t="str">
        <f t="shared" si="194"/>
        <v>EBD</v>
      </c>
      <c r="N2054" t="str">
        <f t="shared" si="192"/>
        <v>Junior</v>
      </c>
      <c r="O2054">
        <f t="shared" si="195"/>
        <v>2</v>
      </c>
      <c r="P2054">
        <f t="shared" si="195"/>
        <v>1</v>
      </c>
      <c r="Q2054">
        <f t="shared" si="195"/>
        <v>3</v>
      </c>
    </row>
    <row r="2055" spans="3:17">
      <c r="D2055" t="s">
        <v>331</v>
      </c>
      <c r="F2055">
        <v>23</v>
      </c>
      <c r="G2055">
        <v>14</v>
      </c>
      <c r="H2055">
        <v>37</v>
      </c>
      <c r="J2055" s="27">
        <f t="shared" si="196"/>
        <v>5</v>
      </c>
      <c r="K2055">
        <f t="shared" si="193"/>
        <v>12</v>
      </c>
      <c r="L2055" s="27" t="str">
        <f t="shared" si="197"/>
        <v>2021</v>
      </c>
      <c r="M2055" t="str">
        <f t="shared" si="194"/>
        <v>EBD Total</v>
      </c>
      <c r="N2055" t="str">
        <f t="shared" si="192"/>
        <v>Total</v>
      </c>
      <c r="O2055">
        <f t="shared" si="195"/>
        <v>23</v>
      </c>
      <c r="P2055">
        <f t="shared" si="195"/>
        <v>14</v>
      </c>
      <c r="Q2055">
        <f t="shared" si="195"/>
        <v>37</v>
      </c>
    </row>
    <row r="2056" spans="3:17">
      <c r="D2056" t="s">
        <v>304</v>
      </c>
      <c r="E2056" t="s">
        <v>303</v>
      </c>
      <c r="F2056">
        <v>2</v>
      </c>
      <c r="G2056">
        <v>2</v>
      </c>
      <c r="H2056">
        <v>4</v>
      </c>
      <c r="J2056" s="27">
        <f t="shared" si="196"/>
        <v>5</v>
      </c>
      <c r="K2056">
        <f t="shared" si="193"/>
        <v>12</v>
      </c>
      <c r="L2056" s="27" t="str">
        <f t="shared" si="197"/>
        <v>2021</v>
      </c>
      <c r="M2056" t="str">
        <f t="shared" si="194"/>
        <v>Reunião</v>
      </c>
      <c r="N2056" t="str">
        <f t="shared" si="192"/>
        <v>Adolescentes</v>
      </c>
      <c r="O2056">
        <f t="shared" si="195"/>
        <v>2</v>
      </c>
      <c r="P2056">
        <f t="shared" si="195"/>
        <v>2</v>
      </c>
      <c r="Q2056">
        <f t="shared" si="195"/>
        <v>4</v>
      </c>
    </row>
    <row r="2057" spans="3:17">
      <c r="E2057" t="s">
        <v>292</v>
      </c>
      <c r="F2057">
        <v>4</v>
      </c>
      <c r="G2057">
        <v>2</v>
      </c>
      <c r="H2057">
        <v>6</v>
      </c>
      <c r="J2057" s="27">
        <f t="shared" si="196"/>
        <v>5</v>
      </c>
      <c r="K2057">
        <f t="shared" si="193"/>
        <v>12</v>
      </c>
      <c r="L2057" s="27" t="str">
        <f t="shared" si="197"/>
        <v>2021</v>
      </c>
      <c r="M2057" t="str">
        <f t="shared" si="194"/>
        <v>Reunião</v>
      </c>
      <c r="N2057" t="str">
        <f t="shared" si="192"/>
        <v>Adultos</v>
      </c>
      <c r="O2057">
        <f t="shared" si="195"/>
        <v>4</v>
      </c>
      <c r="P2057">
        <f t="shared" si="195"/>
        <v>2</v>
      </c>
      <c r="Q2057">
        <f t="shared" si="195"/>
        <v>6</v>
      </c>
    </row>
    <row r="2058" spans="3:17">
      <c r="E2058" t="s">
        <v>294</v>
      </c>
      <c r="F2058">
        <v>2</v>
      </c>
      <c r="G2058">
        <v>2</v>
      </c>
      <c r="H2058">
        <v>4</v>
      </c>
      <c r="J2058" s="27">
        <f t="shared" si="196"/>
        <v>5</v>
      </c>
      <c r="K2058">
        <f t="shared" si="193"/>
        <v>12</v>
      </c>
      <c r="L2058" s="27" t="str">
        <f t="shared" si="197"/>
        <v>2021</v>
      </c>
      <c r="M2058" t="str">
        <f t="shared" si="194"/>
        <v>Reunião</v>
      </c>
      <c r="N2058" t="str">
        <f t="shared" si="192"/>
        <v>Berçário</v>
      </c>
      <c r="O2058">
        <f t="shared" si="195"/>
        <v>2</v>
      </c>
      <c r="P2058">
        <f t="shared" si="195"/>
        <v>2</v>
      </c>
      <c r="Q2058">
        <f t="shared" si="195"/>
        <v>4</v>
      </c>
    </row>
    <row r="2059" spans="3:17">
      <c r="E2059" t="s">
        <v>306</v>
      </c>
      <c r="F2059">
        <v>7</v>
      </c>
      <c r="G2059">
        <v>2</v>
      </c>
      <c r="H2059">
        <v>9</v>
      </c>
      <c r="J2059" s="27">
        <f t="shared" si="196"/>
        <v>5</v>
      </c>
      <c r="K2059">
        <f t="shared" si="193"/>
        <v>12</v>
      </c>
      <c r="L2059" s="27" t="str">
        <f t="shared" si="197"/>
        <v>2021</v>
      </c>
      <c r="M2059" t="str">
        <f t="shared" si="194"/>
        <v>Reunião</v>
      </c>
      <c r="N2059" t="str">
        <f t="shared" si="192"/>
        <v>Idosos</v>
      </c>
      <c r="O2059">
        <f t="shared" si="195"/>
        <v>7</v>
      </c>
      <c r="P2059">
        <f t="shared" si="195"/>
        <v>2</v>
      </c>
      <c r="Q2059">
        <f t="shared" si="195"/>
        <v>9</v>
      </c>
    </row>
    <row r="2060" spans="3:17">
      <c r="E2060" t="s">
        <v>300</v>
      </c>
      <c r="F2060">
        <v>4</v>
      </c>
      <c r="G2060">
        <v>2</v>
      </c>
      <c r="H2060">
        <v>6</v>
      </c>
      <c r="J2060" s="27">
        <f t="shared" si="196"/>
        <v>5</v>
      </c>
      <c r="K2060">
        <f t="shared" si="193"/>
        <v>12</v>
      </c>
      <c r="L2060" s="27" t="str">
        <f t="shared" si="197"/>
        <v>2021</v>
      </c>
      <c r="M2060" t="str">
        <f t="shared" si="194"/>
        <v>Reunião</v>
      </c>
      <c r="N2060" t="str">
        <f t="shared" si="192"/>
        <v>Jovem</v>
      </c>
      <c r="O2060">
        <f t="shared" si="195"/>
        <v>4</v>
      </c>
      <c r="P2060">
        <f t="shared" si="195"/>
        <v>2</v>
      </c>
      <c r="Q2060">
        <f t="shared" si="195"/>
        <v>6</v>
      </c>
    </row>
    <row r="2061" spans="3:17">
      <c r="E2061" t="s">
        <v>289</v>
      </c>
      <c r="F2061">
        <v>2</v>
      </c>
      <c r="G2061">
        <v>2</v>
      </c>
      <c r="H2061">
        <v>4</v>
      </c>
      <c r="J2061" s="27">
        <f t="shared" si="196"/>
        <v>5</v>
      </c>
      <c r="K2061">
        <f t="shared" si="193"/>
        <v>12</v>
      </c>
      <c r="L2061" s="27" t="str">
        <f t="shared" si="197"/>
        <v>2021</v>
      </c>
      <c r="M2061" t="str">
        <f t="shared" si="194"/>
        <v>Reunião</v>
      </c>
      <c r="N2061" t="str">
        <f t="shared" si="192"/>
        <v>Junior</v>
      </c>
      <c r="O2061">
        <f t="shared" si="195"/>
        <v>2</v>
      </c>
      <c r="P2061">
        <f t="shared" si="195"/>
        <v>2</v>
      </c>
      <c r="Q2061">
        <f t="shared" si="195"/>
        <v>4</v>
      </c>
    </row>
    <row r="2062" spans="3:17">
      <c r="D2062" t="s">
        <v>332</v>
      </c>
      <c r="F2062">
        <v>21</v>
      </c>
      <c r="G2062">
        <v>12</v>
      </c>
      <c r="H2062">
        <v>33</v>
      </c>
      <c r="J2062" s="27">
        <f t="shared" si="196"/>
        <v>5</v>
      </c>
      <c r="K2062">
        <f t="shared" si="193"/>
        <v>12</v>
      </c>
      <c r="L2062" s="27" t="str">
        <f t="shared" si="197"/>
        <v>2021</v>
      </c>
      <c r="M2062" t="str">
        <f t="shared" si="194"/>
        <v>Reunião Total</v>
      </c>
      <c r="N2062" t="str">
        <f t="shared" si="192"/>
        <v>Total</v>
      </c>
      <c r="O2062">
        <f t="shared" si="195"/>
        <v>21</v>
      </c>
      <c r="P2062">
        <f t="shared" si="195"/>
        <v>12</v>
      </c>
      <c r="Q2062">
        <f t="shared" si="195"/>
        <v>33</v>
      </c>
    </row>
    <row r="2063" spans="3:17">
      <c r="C2063">
        <v>12</v>
      </c>
      <c r="D2063" t="s">
        <v>299</v>
      </c>
      <c r="E2063" t="s">
        <v>303</v>
      </c>
      <c r="F2063">
        <v>3</v>
      </c>
      <c r="G2063">
        <v>4</v>
      </c>
      <c r="H2063">
        <v>7</v>
      </c>
      <c r="J2063" s="27">
        <f t="shared" si="196"/>
        <v>12</v>
      </c>
      <c r="K2063">
        <f t="shared" si="193"/>
        <v>12</v>
      </c>
      <c r="L2063" s="27" t="str">
        <f t="shared" si="197"/>
        <v>2021</v>
      </c>
      <c r="M2063" t="str">
        <f t="shared" si="194"/>
        <v>Assembléia Extraordinária</v>
      </c>
      <c r="N2063" t="str">
        <f t="shared" si="192"/>
        <v>Adolescentes</v>
      </c>
      <c r="O2063">
        <f t="shared" si="195"/>
        <v>3</v>
      </c>
      <c r="P2063">
        <f t="shared" si="195"/>
        <v>4</v>
      </c>
      <c r="Q2063">
        <f t="shared" si="195"/>
        <v>7</v>
      </c>
    </row>
    <row r="2064" spans="3:17">
      <c r="E2064" t="s">
        <v>292</v>
      </c>
      <c r="F2064">
        <v>10</v>
      </c>
      <c r="G2064">
        <v>1</v>
      </c>
      <c r="H2064">
        <v>11</v>
      </c>
      <c r="J2064" s="27">
        <f t="shared" si="196"/>
        <v>12</v>
      </c>
      <c r="K2064">
        <f t="shared" si="193"/>
        <v>12</v>
      </c>
      <c r="L2064" s="27" t="str">
        <f t="shared" si="197"/>
        <v>2021</v>
      </c>
      <c r="M2064" t="str">
        <f t="shared" si="194"/>
        <v>Assembléia Extraordinária</v>
      </c>
      <c r="N2064" t="str">
        <f t="shared" si="192"/>
        <v>Adultos</v>
      </c>
      <c r="O2064">
        <f t="shared" si="195"/>
        <v>10</v>
      </c>
      <c r="P2064">
        <f t="shared" si="195"/>
        <v>1</v>
      </c>
      <c r="Q2064">
        <f t="shared" si="195"/>
        <v>11</v>
      </c>
    </row>
    <row r="2065" spans="4:17">
      <c r="E2065" t="s">
        <v>294</v>
      </c>
      <c r="F2065">
        <v>2</v>
      </c>
      <c r="G2065">
        <v>3</v>
      </c>
      <c r="H2065">
        <v>5</v>
      </c>
      <c r="J2065" s="27">
        <f t="shared" si="196"/>
        <v>12</v>
      </c>
      <c r="K2065">
        <f t="shared" si="193"/>
        <v>12</v>
      </c>
      <c r="L2065" s="27" t="str">
        <f t="shared" si="197"/>
        <v>2021</v>
      </c>
      <c r="M2065" t="str">
        <f t="shared" si="194"/>
        <v>Assembléia Extraordinária</v>
      </c>
      <c r="N2065" t="str">
        <f t="shared" si="192"/>
        <v>Berçário</v>
      </c>
      <c r="O2065">
        <f t="shared" si="195"/>
        <v>2</v>
      </c>
      <c r="P2065">
        <f t="shared" si="195"/>
        <v>3</v>
      </c>
      <c r="Q2065">
        <f t="shared" si="195"/>
        <v>5</v>
      </c>
    </row>
    <row r="2066" spans="4:17">
      <c r="E2066" t="s">
        <v>306</v>
      </c>
      <c r="F2066">
        <v>2</v>
      </c>
      <c r="G2066">
        <v>3</v>
      </c>
      <c r="H2066">
        <v>5</v>
      </c>
      <c r="J2066" s="27">
        <f t="shared" si="196"/>
        <v>12</v>
      </c>
      <c r="K2066">
        <f t="shared" si="193"/>
        <v>12</v>
      </c>
      <c r="L2066" s="27" t="str">
        <f t="shared" si="197"/>
        <v>2021</v>
      </c>
      <c r="M2066" t="str">
        <f t="shared" si="194"/>
        <v>Assembléia Extraordinária</v>
      </c>
      <c r="N2066" t="str">
        <f t="shared" si="192"/>
        <v>Idosos</v>
      </c>
      <c r="O2066">
        <f t="shared" si="195"/>
        <v>2</v>
      </c>
      <c r="P2066">
        <f t="shared" si="195"/>
        <v>3</v>
      </c>
      <c r="Q2066">
        <f t="shared" si="195"/>
        <v>5</v>
      </c>
    </row>
    <row r="2067" spans="4:17">
      <c r="E2067" t="s">
        <v>300</v>
      </c>
      <c r="F2067">
        <v>4</v>
      </c>
      <c r="G2067">
        <v>2</v>
      </c>
      <c r="H2067">
        <v>6</v>
      </c>
      <c r="J2067" s="27">
        <f t="shared" si="196"/>
        <v>12</v>
      </c>
      <c r="K2067">
        <f t="shared" si="193"/>
        <v>12</v>
      </c>
      <c r="L2067" s="27" t="str">
        <f t="shared" si="197"/>
        <v>2021</v>
      </c>
      <c r="M2067" t="str">
        <f t="shared" si="194"/>
        <v>Assembléia Extraordinária</v>
      </c>
      <c r="N2067" t="str">
        <f t="shared" si="192"/>
        <v>Jovem</v>
      </c>
      <c r="O2067">
        <f t="shared" si="195"/>
        <v>4</v>
      </c>
      <c r="P2067">
        <f t="shared" si="195"/>
        <v>2</v>
      </c>
      <c r="Q2067">
        <f t="shared" si="195"/>
        <v>6</v>
      </c>
    </row>
    <row r="2068" spans="4:17">
      <c r="E2068" t="s">
        <v>289</v>
      </c>
      <c r="F2068">
        <v>7</v>
      </c>
      <c r="G2068">
        <v>4</v>
      </c>
      <c r="H2068">
        <v>11</v>
      </c>
      <c r="J2068" s="27">
        <f t="shared" si="196"/>
        <v>12</v>
      </c>
      <c r="K2068">
        <f t="shared" si="193"/>
        <v>12</v>
      </c>
      <c r="L2068" s="27" t="str">
        <f t="shared" si="197"/>
        <v>2021</v>
      </c>
      <c r="M2068" t="str">
        <f t="shared" si="194"/>
        <v>Assembléia Extraordinária</v>
      </c>
      <c r="N2068" t="str">
        <f t="shared" si="192"/>
        <v>Junior</v>
      </c>
      <c r="O2068">
        <f t="shared" si="195"/>
        <v>7</v>
      </c>
      <c r="P2068">
        <f t="shared" si="195"/>
        <v>4</v>
      </c>
      <c r="Q2068">
        <f t="shared" si="195"/>
        <v>11</v>
      </c>
    </row>
    <row r="2069" spans="4:17">
      <c r="D2069" t="s">
        <v>327</v>
      </c>
      <c r="F2069">
        <v>28</v>
      </c>
      <c r="G2069">
        <v>17</v>
      </c>
      <c r="H2069">
        <v>45</v>
      </c>
      <c r="J2069" s="27">
        <f t="shared" si="196"/>
        <v>12</v>
      </c>
      <c r="K2069">
        <f t="shared" si="193"/>
        <v>12</v>
      </c>
      <c r="L2069" s="27" t="str">
        <f t="shared" si="197"/>
        <v>2021</v>
      </c>
      <c r="M2069" t="str">
        <f t="shared" si="194"/>
        <v>Assembléia Extraordinária Total</v>
      </c>
      <c r="N2069" t="str">
        <f t="shared" si="192"/>
        <v>Total</v>
      </c>
      <c r="O2069">
        <f t="shared" si="195"/>
        <v>28</v>
      </c>
      <c r="P2069">
        <f t="shared" si="195"/>
        <v>17</v>
      </c>
      <c r="Q2069">
        <f t="shared" si="195"/>
        <v>45</v>
      </c>
    </row>
    <row r="2070" spans="4:17">
      <c r="D2070" t="s">
        <v>298</v>
      </c>
      <c r="E2070" t="s">
        <v>303</v>
      </c>
      <c r="F2070">
        <v>4</v>
      </c>
      <c r="G2070">
        <v>3</v>
      </c>
      <c r="H2070">
        <v>7</v>
      </c>
      <c r="J2070" s="27">
        <f t="shared" si="196"/>
        <v>12</v>
      </c>
      <c r="K2070">
        <f t="shared" si="193"/>
        <v>12</v>
      </c>
      <c r="L2070" s="27" t="str">
        <f t="shared" si="197"/>
        <v>2021</v>
      </c>
      <c r="M2070" t="str">
        <f t="shared" si="194"/>
        <v>Assembléia Ordinária</v>
      </c>
      <c r="N2070" t="str">
        <f t="shared" si="192"/>
        <v>Adolescentes</v>
      </c>
      <c r="O2070">
        <f t="shared" si="195"/>
        <v>4</v>
      </c>
      <c r="P2070">
        <f t="shared" si="195"/>
        <v>3</v>
      </c>
      <c r="Q2070">
        <f t="shared" si="195"/>
        <v>7</v>
      </c>
    </row>
    <row r="2071" spans="4:17">
      <c r="E2071" t="s">
        <v>292</v>
      </c>
      <c r="F2071">
        <v>4</v>
      </c>
      <c r="G2071">
        <v>3</v>
      </c>
      <c r="H2071">
        <v>7</v>
      </c>
      <c r="J2071" s="27">
        <f t="shared" si="196"/>
        <v>12</v>
      </c>
      <c r="K2071">
        <f t="shared" si="193"/>
        <v>12</v>
      </c>
      <c r="L2071" s="27" t="str">
        <f t="shared" si="197"/>
        <v>2021</v>
      </c>
      <c r="M2071" t="str">
        <f t="shared" si="194"/>
        <v>Assembléia Ordinária</v>
      </c>
      <c r="N2071" t="str">
        <f t="shared" si="192"/>
        <v>Adultos</v>
      </c>
      <c r="O2071">
        <f t="shared" si="195"/>
        <v>4</v>
      </c>
      <c r="P2071">
        <f t="shared" si="195"/>
        <v>3</v>
      </c>
      <c r="Q2071">
        <f t="shared" si="195"/>
        <v>7</v>
      </c>
    </row>
    <row r="2072" spans="4:17">
      <c r="E2072" t="s">
        <v>294</v>
      </c>
      <c r="F2072">
        <v>1</v>
      </c>
      <c r="G2072">
        <v>1</v>
      </c>
      <c r="H2072">
        <v>2</v>
      </c>
      <c r="J2072" s="27">
        <f t="shared" si="196"/>
        <v>12</v>
      </c>
      <c r="K2072">
        <f t="shared" si="193"/>
        <v>12</v>
      </c>
      <c r="L2072" s="27" t="str">
        <f t="shared" si="197"/>
        <v>2021</v>
      </c>
      <c r="M2072" t="str">
        <f t="shared" si="194"/>
        <v>Assembléia Ordinária</v>
      </c>
      <c r="N2072" t="str">
        <f t="shared" si="192"/>
        <v>Berçário</v>
      </c>
      <c r="O2072">
        <f t="shared" si="195"/>
        <v>1</v>
      </c>
      <c r="P2072">
        <f t="shared" si="195"/>
        <v>1</v>
      </c>
      <c r="Q2072">
        <f t="shared" si="195"/>
        <v>2</v>
      </c>
    </row>
    <row r="2073" spans="4:17">
      <c r="E2073" t="s">
        <v>306</v>
      </c>
      <c r="F2073">
        <v>6</v>
      </c>
      <c r="G2073">
        <v>3</v>
      </c>
      <c r="H2073">
        <v>9</v>
      </c>
      <c r="J2073" s="27">
        <f t="shared" si="196"/>
        <v>12</v>
      </c>
      <c r="K2073">
        <f t="shared" si="193"/>
        <v>12</v>
      </c>
      <c r="L2073" s="27" t="str">
        <f t="shared" si="197"/>
        <v>2021</v>
      </c>
      <c r="M2073" t="str">
        <f t="shared" si="194"/>
        <v>Assembléia Ordinária</v>
      </c>
      <c r="N2073" t="str">
        <f t="shared" si="192"/>
        <v>Idosos</v>
      </c>
      <c r="O2073">
        <f t="shared" si="195"/>
        <v>6</v>
      </c>
      <c r="P2073">
        <f t="shared" si="195"/>
        <v>3</v>
      </c>
      <c r="Q2073">
        <f t="shared" si="195"/>
        <v>9</v>
      </c>
    </row>
    <row r="2074" spans="4:17">
      <c r="E2074" t="s">
        <v>300</v>
      </c>
      <c r="F2074">
        <v>3</v>
      </c>
      <c r="G2074">
        <v>4</v>
      </c>
      <c r="H2074">
        <v>7</v>
      </c>
      <c r="J2074" s="27">
        <f t="shared" si="196"/>
        <v>12</v>
      </c>
      <c r="K2074">
        <f t="shared" si="193"/>
        <v>12</v>
      </c>
      <c r="L2074" s="27" t="str">
        <f t="shared" si="197"/>
        <v>2021</v>
      </c>
      <c r="M2074" t="str">
        <f t="shared" si="194"/>
        <v>Assembléia Ordinária</v>
      </c>
      <c r="N2074" t="str">
        <f t="shared" si="192"/>
        <v>Jovem</v>
      </c>
      <c r="O2074">
        <f t="shared" si="195"/>
        <v>3</v>
      </c>
      <c r="P2074">
        <f t="shared" si="195"/>
        <v>4</v>
      </c>
      <c r="Q2074">
        <f t="shared" si="195"/>
        <v>7</v>
      </c>
    </row>
    <row r="2075" spans="4:17">
      <c r="E2075" t="s">
        <v>289</v>
      </c>
      <c r="F2075">
        <v>4</v>
      </c>
      <c r="G2075">
        <v>2</v>
      </c>
      <c r="H2075">
        <v>6</v>
      </c>
      <c r="J2075" s="27">
        <f t="shared" si="196"/>
        <v>12</v>
      </c>
      <c r="K2075">
        <f t="shared" si="193"/>
        <v>12</v>
      </c>
      <c r="L2075" s="27" t="str">
        <f t="shared" si="197"/>
        <v>2021</v>
      </c>
      <c r="M2075" t="str">
        <f t="shared" si="194"/>
        <v>Assembléia Ordinária</v>
      </c>
      <c r="N2075" t="str">
        <f t="shared" si="192"/>
        <v>Junior</v>
      </c>
      <c r="O2075">
        <f t="shared" si="195"/>
        <v>4</v>
      </c>
      <c r="P2075">
        <f t="shared" si="195"/>
        <v>2</v>
      </c>
      <c r="Q2075">
        <f t="shared" si="195"/>
        <v>6</v>
      </c>
    </row>
    <row r="2076" spans="4:17">
      <c r="D2076" t="s">
        <v>328</v>
      </c>
      <c r="F2076">
        <v>22</v>
      </c>
      <c r="G2076">
        <v>16</v>
      </c>
      <c r="H2076">
        <v>38</v>
      </c>
      <c r="J2076" s="27">
        <f t="shared" si="196"/>
        <v>12</v>
      </c>
      <c r="K2076">
        <f t="shared" si="193"/>
        <v>12</v>
      </c>
      <c r="L2076" s="27" t="str">
        <f t="shared" si="197"/>
        <v>2021</v>
      </c>
      <c r="M2076" t="str">
        <f t="shared" si="194"/>
        <v>Assembléia Ordinária Total</v>
      </c>
      <c r="N2076" t="str">
        <f t="shared" si="192"/>
        <v>Total</v>
      </c>
      <c r="O2076">
        <f t="shared" si="195"/>
        <v>22</v>
      </c>
      <c r="P2076">
        <f t="shared" si="195"/>
        <v>16</v>
      </c>
      <c r="Q2076">
        <f t="shared" si="195"/>
        <v>38</v>
      </c>
    </row>
    <row r="2077" spans="4:17">
      <c r="D2077" t="s">
        <v>296</v>
      </c>
      <c r="E2077" t="s">
        <v>303</v>
      </c>
      <c r="F2077">
        <v>4</v>
      </c>
      <c r="G2077">
        <v>2</v>
      </c>
      <c r="H2077">
        <v>6</v>
      </c>
      <c r="J2077" s="27">
        <f t="shared" si="196"/>
        <v>12</v>
      </c>
      <c r="K2077">
        <f t="shared" si="193"/>
        <v>12</v>
      </c>
      <c r="L2077" s="27" t="str">
        <f t="shared" si="197"/>
        <v>2021</v>
      </c>
      <c r="M2077" t="str">
        <f t="shared" si="194"/>
        <v>Culto Matutino</v>
      </c>
      <c r="N2077" t="str">
        <f t="shared" si="192"/>
        <v>Adolescentes</v>
      </c>
      <c r="O2077">
        <f t="shared" si="195"/>
        <v>4</v>
      </c>
      <c r="P2077">
        <f t="shared" si="195"/>
        <v>2</v>
      </c>
      <c r="Q2077">
        <f t="shared" si="195"/>
        <v>6</v>
      </c>
    </row>
    <row r="2078" spans="4:17">
      <c r="E2078" t="s">
        <v>292</v>
      </c>
      <c r="F2078">
        <v>11</v>
      </c>
      <c r="G2078">
        <v>2</v>
      </c>
      <c r="H2078">
        <v>13</v>
      </c>
      <c r="J2078" s="27">
        <f t="shared" si="196"/>
        <v>12</v>
      </c>
      <c r="K2078">
        <f t="shared" si="193"/>
        <v>12</v>
      </c>
      <c r="L2078" s="27" t="str">
        <f t="shared" si="197"/>
        <v>2021</v>
      </c>
      <c r="M2078" t="str">
        <f t="shared" si="194"/>
        <v>Culto Matutino</v>
      </c>
      <c r="N2078" t="str">
        <f t="shared" si="192"/>
        <v>Adultos</v>
      </c>
      <c r="O2078">
        <f t="shared" si="195"/>
        <v>11</v>
      </c>
      <c r="P2078">
        <f t="shared" si="195"/>
        <v>2</v>
      </c>
      <c r="Q2078">
        <f t="shared" si="195"/>
        <v>13</v>
      </c>
    </row>
    <row r="2079" spans="4:17">
      <c r="E2079" t="s">
        <v>294</v>
      </c>
      <c r="F2079">
        <v>2</v>
      </c>
      <c r="G2079">
        <v>2</v>
      </c>
      <c r="H2079">
        <v>4</v>
      </c>
      <c r="J2079" s="27">
        <f t="shared" si="196"/>
        <v>12</v>
      </c>
      <c r="K2079">
        <f t="shared" si="193"/>
        <v>12</v>
      </c>
      <c r="L2079" s="27" t="str">
        <f t="shared" si="197"/>
        <v>2021</v>
      </c>
      <c r="M2079" t="str">
        <f t="shared" si="194"/>
        <v>Culto Matutino</v>
      </c>
      <c r="N2079" t="str">
        <f t="shared" si="192"/>
        <v>Berçário</v>
      </c>
      <c r="O2079">
        <f t="shared" si="195"/>
        <v>2</v>
      </c>
      <c r="P2079">
        <f t="shared" si="195"/>
        <v>2</v>
      </c>
      <c r="Q2079">
        <f t="shared" si="195"/>
        <v>4</v>
      </c>
    </row>
    <row r="2080" spans="4:17">
      <c r="E2080" t="s">
        <v>306</v>
      </c>
      <c r="F2080">
        <v>4</v>
      </c>
      <c r="G2080">
        <v>1</v>
      </c>
      <c r="H2080">
        <v>5</v>
      </c>
      <c r="J2080" s="27">
        <f t="shared" si="196"/>
        <v>12</v>
      </c>
      <c r="K2080">
        <f t="shared" si="193"/>
        <v>12</v>
      </c>
      <c r="L2080" s="27" t="str">
        <f t="shared" si="197"/>
        <v>2021</v>
      </c>
      <c r="M2080" t="str">
        <f t="shared" si="194"/>
        <v>Culto Matutino</v>
      </c>
      <c r="N2080" t="str">
        <f t="shared" si="192"/>
        <v>Idosos</v>
      </c>
      <c r="O2080">
        <f t="shared" si="195"/>
        <v>4</v>
      </c>
      <c r="P2080">
        <f t="shared" si="195"/>
        <v>1</v>
      </c>
      <c r="Q2080">
        <f t="shared" si="195"/>
        <v>5</v>
      </c>
    </row>
    <row r="2081" spans="4:17">
      <c r="E2081" t="s">
        <v>300</v>
      </c>
      <c r="F2081">
        <v>5</v>
      </c>
      <c r="G2081">
        <v>1</v>
      </c>
      <c r="H2081">
        <v>6</v>
      </c>
      <c r="J2081" s="27">
        <f t="shared" si="196"/>
        <v>12</v>
      </c>
      <c r="K2081">
        <f t="shared" si="193"/>
        <v>12</v>
      </c>
      <c r="L2081" s="27" t="str">
        <f t="shared" si="197"/>
        <v>2021</v>
      </c>
      <c r="M2081" t="str">
        <f t="shared" si="194"/>
        <v>Culto Matutino</v>
      </c>
      <c r="N2081" t="str">
        <f t="shared" si="192"/>
        <v>Jovem</v>
      </c>
      <c r="O2081">
        <f t="shared" si="195"/>
        <v>5</v>
      </c>
      <c r="P2081">
        <f t="shared" si="195"/>
        <v>1</v>
      </c>
      <c r="Q2081">
        <f t="shared" si="195"/>
        <v>6</v>
      </c>
    </row>
    <row r="2082" spans="4:17">
      <c r="E2082" t="s">
        <v>289</v>
      </c>
      <c r="F2082">
        <v>5</v>
      </c>
      <c r="G2082">
        <v>3</v>
      </c>
      <c r="H2082">
        <v>8</v>
      </c>
      <c r="J2082" s="27">
        <f t="shared" si="196"/>
        <v>12</v>
      </c>
      <c r="K2082">
        <f t="shared" si="193"/>
        <v>12</v>
      </c>
      <c r="L2082" s="27" t="str">
        <f t="shared" si="197"/>
        <v>2021</v>
      </c>
      <c r="M2082" t="str">
        <f t="shared" si="194"/>
        <v>Culto Matutino</v>
      </c>
      <c r="N2082" t="str">
        <f t="shared" si="192"/>
        <v>Junior</v>
      </c>
      <c r="O2082">
        <f t="shared" si="195"/>
        <v>5</v>
      </c>
      <c r="P2082">
        <f t="shared" si="195"/>
        <v>3</v>
      </c>
      <c r="Q2082">
        <f t="shared" si="195"/>
        <v>8</v>
      </c>
    </row>
    <row r="2083" spans="4:17">
      <c r="D2083" t="s">
        <v>329</v>
      </c>
      <c r="F2083">
        <v>31</v>
      </c>
      <c r="G2083">
        <v>11</v>
      </c>
      <c r="H2083">
        <v>42</v>
      </c>
      <c r="J2083" s="27">
        <f t="shared" si="196"/>
        <v>12</v>
      </c>
      <c r="K2083">
        <f t="shared" si="193"/>
        <v>12</v>
      </c>
      <c r="L2083" s="27" t="str">
        <f t="shared" si="197"/>
        <v>2021</v>
      </c>
      <c r="M2083" t="str">
        <f t="shared" si="194"/>
        <v>Culto Matutino Total</v>
      </c>
      <c r="N2083" t="str">
        <f t="shared" si="192"/>
        <v>Total</v>
      </c>
      <c r="O2083">
        <f t="shared" si="195"/>
        <v>31</v>
      </c>
      <c r="P2083">
        <f t="shared" si="195"/>
        <v>11</v>
      </c>
      <c r="Q2083">
        <f t="shared" si="195"/>
        <v>42</v>
      </c>
    </row>
    <row r="2084" spans="4:17">
      <c r="D2084" t="s">
        <v>297</v>
      </c>
      <c r="E2084" t="s">
        <v>303</v>
      </c>
      <c r="F2084">
        <v>3</v>
      </c>
      <c r="G2084">
        <v>3</v>
      </c>
      <c r="H2084">
        <v>6</v>
      </c>
      <c r="J2084" s="27">
        <f t="shared" si="196"/>
        <v>12</v>
      </c>
      <c r="K2084">
        <f t="shared" si="193"/>
        <v>12</v>
      </c>
      <c r="L2084" s="27" t="str">
        <f t="shared" si="197"/>
        <v>2021</v>
      </c>
      <c r="M2084" t="str">
        <f t="shared" si="194"/>
        <v>Culto Noturno</v>
      </c>
      <c r="N2084" t="str">
        <f t="shared" si="192"/>
        <v>Adolescentes</v>
      </c>
      <c r="O2084">
        <f t="shared" si="195"/>
        <v>3</v>
      </c>
      <c r="P2084">
        <f t="shared" si="195"/>
        <v>3</v>
      </c>
      <c r="Q2084">
        <f t="shared" si="195"/>
        <v>6</v>
      </c>
    </row>
    <row r="2085" spans="4:17">
      <c r="E2085" t="s">
        <v>292</v>
      </c>
      <c r="F2085">
        <v>3</v>
      </c>
      <c r="G2085">
        <v>2</v>
      </c>
      <c r="H2085">
        <v>5</v>
      </c>
      <c r="J2085" s="27">
        <f t="shared" si="196"/>
        <v>12</v>
      </c>
      <c r="K2085">
        <f t="shared" si="193"/>
        <v>12</v>
      </c>
      <c r="L2085" s="27" t="str">
        <f t="shared" si="197"/>
        <v>2021</v>
      </c>
      <c r="M2085" t="str">
        <f t="shared" si="194"/>
        <v>Culto Noturno</v>
      </c>
      <c r="N2085" t="str">
        <f t="shared" si="192"/>
        <v>Adultos</v>
      </c>
      <c r="O2085">
        <f t="shared" si="195"/>
        <v>3</v>
      </c>
      <c r="P2085">
        <f t="shared" si="195"/>
        <v>2</v>
      </c>
      <c r="Q2085">
        <f t="shared" si="195"/>
        <v>5</v>
      </c>
    </row>
    <row r="2086" spans="4:17">
      <c r="E2086" t="s">
        <v>294</v>
      </c>
      <c r="F2086">
        <v>1</v>
      </c>
      <c r="G2086">
        <v>3</v>
      </c>
      <c r="H2086">
        <v>4</v>
      </c>
      <c r="J2086" s="27">
        <f t="shared" si="196"/>
        <v>12</v>
      </c>
      <c r="K2086">
        <f t="shared" si="193"/>
        <v>12</v>
      </c>
      <c r="L2086" s="27" t="str">
        <f t="shared" si="197"/>
        <v>2021</v>
      </c>
      <c r="M2086" t="str">
        <f t="shared" si="194"/>
        <v>Culto Noturno</v>
      </c>
      <c r="N2086" t="str">
        <f t="shared" si="192"/>
        <v>Berçário</v>
      </c>
      <c r="O2086">
        <f t="shared" si="195"/>
        <v>1</v>
      </c>
      <c r="P2086">
        <f t="shared" si="195"/>
        <v>3</v>
      </c>
      <c r="Q2086">
        <f t="shared" si="195"/>
        <v>4</v>
      </c>
    </row>
    <row r="2087" spans="4:17">
      <c r="E2087" t="s">
        <v>306</v>
      </c>
      <c r="F2087">
        <v>5</v>
      </c>
      <c r="G2087">
        <v>2</v>
      </c>
      <c r="H2087">
        <v>7</v>
      </c>
      <c r="J2087" s="27">
        <f t="shared" si="196"/>
        <v>12</v>
      </c>
      <c r="K2087">
        <f t="shared" si="193"/>
        <v>12</v>
      </c>
      <c r="L2087" s="27" t="str">
        <f t="shared" si="197"/>
        <v>2021</v>
      </c>
      <c r="M2087" t="str">
        <f t="shared" si="194"/>
        <v>Culto Noturno</v>
      </c>
      <c r="N2087" t="str">
        <f t="shared" si="192"/>
        <v>Idosos</v>
      </c>
      <c r="O2087">
        <f t="shared" si="195"/>
        <v>5</v>
      </c>
      <c r="P2087">
        <f t="shared" si="195"/>
        <v>2</v>
      </c>
      <c r="Q2087">
        <f t="shared" si="195"/>
        <v>7</v>
      </c>
    </row>
    <row r="2088" spans="4:17">
      <c r="E2088" t="s">
        <v>300</v>
      </c>
      <c r="F2088">
        <v>3</v>
      </c>
      <c r="G2088">
        <v>3</v>
      </c>
      <c r="H2088">
        <v>6</v>
      </c>
      <c r="J2088" s="27">
        <f t="shared" si="196"/>
        <v>12</v>
      </c>
      <c r="K2088">
        <f t="shared" si="193"/>
        <v>12</v>
      </c>
      <c r="L2088" s="27" t="str">
        <f t="shared" si="197"/>
        <v>2021</v>
      </c>
      <c r="M2088" t="str">
        <f t="shared" si="194"/>
        <v>Culto Noturno</v>
      </c>
      <c r="N2088" t="str">
        <f t="shared" si="192"/>
        <v>Jovem</v>
      </c>
      <c r="O2088">
        <f t="shared" si="195"/>
        <v>3</v>
      </c>
      <c r="P2088">
        <f t="shared" si="195"/>
        <v>3</v>
      </c>
      <c r="Q2088">
        <f t="shared" si="195"/>
        <v>6</v>
      </c>
    </row>
    <row r="2089" spans="4:17">
      <c r="E2089" t="s">
        <v>289</v>
      </c>
      <c r="F2089">
        <v>7</v>
      </c>
      <c r="G2089">
        <v>1</v>
      </c>
      <c r="H2089">
        <v>8</v>
      </c>
      <c r="J2089" s="27">
        <f t="shared" si="196"/>
        <v>12</v>
      </c>
      <c r="K2089">
        <f t="shared" si="193"/>
        <v>12</v>
      </c>
      <c r="L2089" s="27" t="str">
        <f t="shared" si="197"/>
        <v>2021</v>
      </c>
      <c r="M2089" t="str">
        <f t="shared" si="194"/>
        <v>Culto Noturno</v>
      </c>
      <c r="N2089" t="str">
        <f t="shared" si="192"/>
        <v>Junior</v>
      </c>
      <c r="O2089">
        <f t="shared" si="195"/>
        <v>7</v>
      </c>
      <c r="P2089">
        <f t="shared" si="195"/>
        <v>1</v>
      </c>
      <c r="Q2089">
        <f t="shared" si="195"/>
        <v>8</v>
      </c>
    </row>
    <row r="2090" spans="4:17">
      <c r="D2090" t="s">
        <v>330</v>
      </c>
      <c r="F2090">
        <v>22</v>
      </c>
      <c r="G2090">
        <v>14</v>
      </c>
      <c r="H2090">
        <v>36</v>
      </c>
      <c r="J2090" s="27">
        <f t="shared" si="196"/>
        <v>12</v>
      </c>
      <c r="K2090">
        <f t="shared" si="193"/>
        <v>12</v>
      </c>
      <c r="L2090" s="27" t="str">
        <f t="shared" si="197"/>
        <v>2021</v>
      </c>
      <c r="M2090" t="str">
        <f t="shared" si="194"/>
        <v>Culto Noturno Total</v>
      </c>
      <c r="N2090" t="str">
        <f t="shared" si="192"/>
        <v>Total</v>
      </c>
      <c r="O2090">
        <f t="shared" si="195"/>
        <v>22</v>
      </c>
      <c r="P2090">
        <f t="shared" si="195"/>
        <v>14</v>
      </c>
      <c r="Q2090">
        <f t="shared" si="195"/>
        <v>36</v>
      </c>
    </row>
    <row r="2091" spans="4:17">
      <c r="D2091" t="s">
        <v>305</v>
      </c>
      <c r="E2091" t="s">
        <v>303</v>
      </c>
      <c r="F2091">
        <v>5</v>
      </c>
      <c r="G2091">
        <v>4</v>
      </c>
      <c r="H2091">
        <v>9</v>
      </c>
      <c r="J2091" s="27">
        <f t="shared" si="196"/>
        <v>12</v>
      </c>
      <c r="K2091">
        <f t="shared" si="193"/>
        <v>12</v>
      </c>
      <c r="L2091" s="27" t="str">
        <f t="shared" si="197"/>
        <v>2021</v>
      </c>
      <c r="M2091" t="str">
        <f t="shared" si="194"/>
        <v>EBD</v>
      </c>
      <c r="N2091" t="str">
        <f t="shared" si="192"/>
        <v>Adolescentes</v>
      </c>
      <c r="O2091">
        <f t="shared" si="195"/>
        <v>5</v>
      </c>
      <c r="P2091">
        <f t="shared" si="195"/>
        <v>4</v>
      </c>
      <c r="Q2091">
        <f t="shared" si="195"/>
        <v>9</v>
      </c>
    </row>
    <row r="2092" spans="4:17">
      <c r="E2092" t="s">
        <v>292</v>
      </c>
      <c r="F2092">
        <v>3</v>
      </c>
      <c r="G2092">
        <v>4</v>
      </c>
      <c r="H2092">
        <v>7</v>
      </c>
      <c r="J2092" s="27">
        <f t="shared" si="196"/>
        <v>12</v>
      </c>
      <c r="K2092">
        <f t="shared" si="193"/>
        <v>12</v>
      </c>
      <c r="L2092" s="27" t="str">
        <f t="shared" si="197"/>
        <v>2021</v>
      </c>
      <c r="M2092" t="str">
        <f t="shared" si="194"/>
        <v>EBD</v>
      </c>
      <c r="N2092" t="str">
        <f t="shared" si="192"/>
        <v>Adultos</v>
      </c>
      <c r="O2092">
        <f t="shared" si="195"/>
        <v>3</v>
      </c>
      <c r="P2092">
        <f t="shared" si="195"/>
        <v>4</v>
      </c>
      <c r="Q2092">
        <f t="shared" si="195"/>
        <v>7</v>
      </c>
    </row>
    <row r="2093" spans="4:17">
      <c r="E2093" t="s">
        <v>294</v>
      </c>
      <c r="F2093">
        <v>1</v>
      </c>
      <c r="G2093">
        <v>2</v>
      </c>
      <c r="H2093">
        <v>3</v>
      </c>
      <c r="J2093" s="27">
        <f t="shared" si="196"/>
        <v>12</v>
      </c>
      <c r="K2093">
        <f t="shared" si="193"/>
        <v>12</v>
      </c>
      <c r="L2093" s="27" t="str">
        <f t="shared" si="197"/>
        <v>2021</v>
      </c>
      <c r="M2093" t="str">
        <f t="shared" si="194"/>
        <v>EBD</v>
      </c>
      <c r="N2093" t="str">
        <f t="shared" si="192"/>
        <v>Berçário</v>
      </c>
      <c r="O2093">
        <f t="shared" si="195"/>
        <v>1</v>
      </c>
      <c r="P2093">
        <f t="shared" si="195"/>
        <v>2</v>
      </c>
      <c r="Q2093">
        <f t="shared" si="195"/>
        <v>3</v>
      </c>
    </row>
    <row r="2094" spans="4:17">
      <c r="E2094" t="s">
        <v>306</v>
      </c>
      <c r="F2094">
        <v>6</v>
      </c>
      <c r="G2094">
        <v>3</v>
      </c>
      <c r="H2094">
        <v>9</v>
      </c>
      <c r="J2094" s="27">
        <f t="shared" si="196"/>
        <v>12</v>
      </c>
      <c r="K2094">
        <f t="shared" si="193"/>
        <v>12</v>
      </c>
      <c r="L2094" s="27" t="str">
        <f t="shared" si="197"/>
        <v>2021</v>
      </c>
      <c r="M2094" t="str">
        <f t="shared" si="194"/>
        <v>EBD</v>
      </c>
      <c r="N2094" t="str">
        <f t="shared" si="192"/>
        <v>Idosos</v>
      </c>
      <c r="O2094">
        <f t="shared" si="195"/>
        <v>6</v>
      </c>
      <c r="P2094">
        <f t="shared" si="195"/>
        <v>3</v>
      </c>
      <c r="Q2094">
        <f t="shared" si="195"/>
        <v>9</v>
      </c>
    </row>
    <row r="2095" spans="4:17">
      <c r="E2095" t="s">
        <v>300</v>
      </c>
      <c r="F2095">
        <v>1</v>
      </c>
      <c r="G2095">
        <v>4</v>
      </c>
      <c r="H2095">
        <v>5</v>
      </c>
      <c r="J2095" s="27">
        <f t="shared" si="196"/>
        <v>12</v>
      </c>
      <c r="K2095">
        <f t="shared" si="193"/>
        <v>12</v>
      </c>
      <c r="L2095" s="27" t="str">
        <f t="shared" si="197"/>
        <v>2021</v>
      </c>
      <c r="M2095" t="str">
        <f t="shared" si="194"/>
        <v>EBD</v>
      </c>
      <c r="N2095" t="str">
        <f t="shared" si="192"/>
        <v>Jovem</v>
      </c>
      <c r="O2095">
        <f t="shared" si="195"/>
        <v>1</v>
      </c>
      <c r="P2095">
        <f t="shared" si="195"/>
        <v>4</v>
      </c>
      <c r="Q2095">
        <f t="shared" si="195"/>
        <v>5</v>
      </c>
    </row>
    <row r="2096" spans="4:17">
      <c r="E2096" t="s">
        <v>289</v>
      </c>
      <c r="F2096">
        <v>6</v>
      </c>
      <c r="G2096">
        <v>1</v>
      </c>
      <c r="H2096">
        <v>7</v>
      </c>
      <c r="J2096" s="27">
        <f t="shared" si="196"/>
        <v>12</v>
      </c>
      <c r="K2096">
        <f t="shared" si="193"/>
        <v>12</v>
      </c>
      <c r="L2096" s="27" t="str">
        <f t="shared" si="197"/>
        <v>2021</v>
      </c>
      <c r="M2096" t="str">
        <f t="shared" si="194"/>
        <v>EBD</v>
      </c>
      <c r="N2096" t="str">
        <f t="shared" si="192"/>
        <v>Junior</v>
      </c>
      <c r="O2096">
        <f t="shared" si="195"/>
        <v>6</v>
      </c>
      <c r="P2096">
        <f t="shared" si="195"/>
        <v>1</v>
      </c>
      <c r="Q2096">
        <f t="shared" si="195"/>
        <v>7</v>
      </c>
    </row>
    <row r="2097" spans="3:17">
      <c r="D2097" t="s">
        <v>331</v>
      </c>
      <c r="F2097">
        <v>22</v>
      </c>
      <c r="G2097">
        <v>18</v>
      </c>
      <c r="H2097">
        <v>40</v>
      </c>
      <c r="J2097" s="27">
        <f t="shared" si="196"/>
        <v>12</v>
      </c>
      <c r="K2097">
        <f t="shared" si="193"/>
        <v>12</v>
      </c>
      <c r="L2097" s="27" t="str">
        <f t="shared" si="197"/>
        <v>2021</v>
      </c>
      <c r="M2097" t="str">
        <f t="shared" si="194"/>
        <v>EBD Total</v>
      </c>
      <c r="N2097" t="str">
        <f t="shared" si="192"/>
        <v>Total</v>
      </c>
      <c r="O2097">
        <f t="shared" si="195"/>
        <v>22</v>
      </c>
      <c r="P2097">
        <f t="shared" si="195"/>
        <v>18</v>
      </c>
      <c r="Q2097">
        <f t="shared" si="195"/>
        <v>40</v>
      </c>
    </row>
    <row r="2098" spans="3:17">
      <c r="D2098" t="s">
        <v>304</v>
      </c>
      <c r="E2098" t="s">
        <v>303</v>
      </c>
      <c r="F2098">
        <v>3</v>
      </c>
      <c r="G2098">
        <v>2</v>
      </c>
      <c r="H2098">
        <v>5</v>
      </c>
      <c r="J2098" s="27">
        <f t="shared" si="196"/>
        <v>12</v>
      </c>
      <c r="K2098">
        <f t="shared" si="193"/>
        <v>12</v>
      </c>
      <c r="L2098" s="27" t="str">
        <f t="shared" si="197"/>
        <v>2021</v>
      </c>
      <c r="M2098" t="str">
        <f t="shared" si="194"/>
        <v>Reunião</v>
      </c>
      <c r="N2098" t="str">
        <f t="shared" si="192"/>
        <v>Adolescentes</v>
      </c>
      <c r="O2098">
        <f t="shared" si="195"/>
        <v>3</v>
      </c>
      <c r="P2098">
        <f t="shared" si="195"/>
        <v>2</v>
      </c>
      <c r="Q2098">
        <f t="shared" si="195"/>
        <v>5</v>
      </c>
    </row>
    <row r="2099" spans="3:17">
      <c r="E2099" t="s">
        <v>292</v>
      </c>
      <c r="F2099">
        <v>6</v>
      </c>
      <c r="G2099">
        <v>4</v>
      </c>
      <c r="H2099">
        <v>10</v>
      </c>
      <c r="J2099" s="27">
        <f t="shared" si="196"/>
        <v>12</v>
      </c>
      <c r="K2099">
        <f t="shared" si="193"/>
        <v>12</v>
      </c>
      <c r="L2099" s="27" t="str">
        <f t="shared" si="197"/>
        <v>2021</v>
      </c>
      <c r="M2099" t="str">
        <f t="shared" si="194"/>
        <v>Reunião</v>
      </c>
      <c r="N2099" t="str">
        <f t="shared" si="192"/>
        <v>Adultos</v>
      </c>
      <c r="O2099">
        <f t="shared" si="195"/>
        <v>6</v>
      </c>
      <c r="P2099">
        <f t="shared" si="195"/>
        <v>4</v>
      </c>
      <c r="Q2099">
        <f t="shared" si="195"/>
        <v>10</v>
      </c>
    </row>
    <row r="2100" spans="3:17">
      <c r="E2100" t="s">
        <v>294</v>
      </c>
      <c r="F2100">
        <v>2</v>
      </c>
      <c r="G2100">
        <v>3</v>
      </c>
      <c r="H2100">
        <v>5</v>
      </c>
      <c r="J2100" s="27">
        <f t="shared" si="196"/>
        <v>12</v>
      </c>
      <c r="K2100">
        <f t="shared" si="193"/>
        <v>12</v>
      </c>
      <c r="L2100" s="27" t="str">
        <f t="shared" si="197"/>
        <v>2021</v>
      </c>
      <c r="M2100" t="str">
        <f t="shared" si="194"/>
        <v>Reunião</v>
      </c>
      <c r="N2100" t="str">
        <f t="shared" si="192"/>
        <v>Berçário</v>
      </c>
      <c r="O2100">
        <f t="shared" si="195"/>
        <v>2</v>
      </c>
      <c r="P2100">
        <f t="shared" si="195"/>
        <v>3</v>
      </c>
      <c r="Q2100">
        <f t="shared" si="195"/>
        <v>5</v>
      </c>
    </row>
    <row r="2101" spans="3:17">
      <c r="E2101" t="s">
        <v>306</v>
      </c>
      <c r="F2101">
        <v>4</v>
      </c>
      <c r="G2101">
        <v>1</v>
      </c>
      <c r="H2101">
        <v>5</v>
      </c>
      <c r="J2101" s="27">
        <f t="shared" si="196"/>
        <v>12</v>
      </c>
      <c r="K2101">
        <f t="shared" si="193"/>
        <v>12</v>
      </c>
      <c r="L2101" s="27" t="str">
        <f t="shared" si="197"/>
        <v>2021</v>
      </c>
      <c r="M2101" t="str">
        <f t="shared" si="194"/>
        <v>Reunião</v>
      </c>
      <c r="N2101" t="str">
        <f t="shared" si="192"/>
        <v>Idosos</v>
      </c>
      <c r="O2101">
        <f t="shared" si="195"/>
        <v>4</v>
      </c>
      <c r="P2101">
        <f t="shared" si="195"/>
        <v>1</v>
      </c>
      <c r="Q2101">
        <f t="shared" si="195"/>
        <v>5</v>
      </c>
    </row>
    <row r="2102" spans="3:17">
      <c r="E2102" t="s">
        <v>300</v>
      </c>
      <c r="F2102">
        <v>3</v>
      </c>
      <c r="G2102">
        <v>3</v>
      </c>
      <c r="H2102">
        <v>6</v>
      </c>
      <c r="J2102" s="27">
        <f t="shared" si="196"/>
        <v>12</v>
      </c>
      <c r="K2102">
        <f t="shared" si="193"/>
        <v>12</v>
      </c>
      <c r="L2102" s="27" t="str">
        <f t="shared" si="197"/>
        <v>2021</v>
      </c>
      <c r="M2102" t="str">
        <f t="shared" si="194"/>
        <v>Reunião</v>
      </c>
      <c r="N2102" t="str">
        <f t="shared" si="192"/>
        <v>Jovem</v>
      </c>
      <c r="O2102">
        <f t="shared" si="195"/>
        <v>3</v>
      </c>
      <c r="P2102">
        <f t="shared" si="195"/>
        <v>3</v>
      </c>
      <c r="Q2102">
        <f t="shared" si="195"/>
        <v>6</v>
      </c>
    </row>
    <row r="2103" spans="3:17">
      <c r="E2103" t="s">
        <v>289</v>
      </c>
      <c r="F2103">
        <v>4</v>
      </c>
      <c r="G2103">
        <v>1</v>
      </c>
      <c r="H2103">
        <v>5</v>
      </c>
      <c r="J2103" s="27">
        <f t="shared" si="196"/>
        <v>12</v>
      </c>
      <c r="K2103">
        <f t="shared" si="193"/>
        <v>12</v>
      </c>
      <c r="L2103" s="27" t="str">
        <f t="shared" si="197"/>
        <v>2021</v>
      </c>
      <c r="M2103" t="str">
        <f t="shared" si="194"/>
        <v>Reunião</v>
      </c>
      <c r="N2103" t="str">
        <f t="shared" si="192"/>
        <v>Junior</v>
      </c>
      <c r="O2103">
        <f t="shared" si="195"/>
        <v>4</v>
      </c>
      <c r="P2103">
        <f t="shared" si="195"/>
        <v>1</v>
      </c>
      <c r="Q2103">
        <f t="shared" si="195"/>
        <v>5</v>
      </c>
    </row>
    <row r="2104" spans="3:17">
      <c r="D2104" t="s">
        <v>332</v>
      </c>
      <c r="F2104">
        <v>22</v>
      </c>
      <c r="G2104">
        <v>14</v>
      </c>
      <c r="H2104">
        <v>36</v>
      </c>
      <c r="J2104" s="27">
        <f t="shared" si="196"/>
        <v>12</v>
      </c>
      <c r="K2104">
        <f t="shared" si="193"/>
        <v>12</v>
      </c>
      <c r="L2104" s="27" t="str">
        <f t="shared" si="197"/>
        <v>2021</v>
      </c>
      <c r="M2104" t="str">
        <f t="shared" si="194"/>
        <v>Reunião Total</v>
      </c>
      <c r="N2104" t="str">
        <f t="shared" si="192"/>
        <v>Total</v>
      </c>
      <c r="O2104">
        <f t="shared" si="195"/>
        <v>22</v>
      </c>
      <c r="P2104">
        <f t="shared" si="195"/>
        <v>14</v>
      </c>
      <c r="Q2104">
        <f t="shared" si="195"/>
        <v>36</v>
      </c>
    </row>
    <row r="2105" spans="3:17">
      <c r="C2105">
        <v>19</v>
      </c>
      <c r="D2105" t="s">
        <v>299</v>
      </c>
      <c r="E2105" t="s">
        <v>303</v>
      </c>
      <c r="F2105">
        <v>5</v>
      </c>
      <c r="G2105">
        <v>4</v>
      </c>
      <c r="H2105">
        <v>9</v>
      </c>
      <c r="J2105" s="27">
        <f t="shared" si="196"/>
        <v>19</v>
      </c>
      <c r="K2105">
        <f t="shared" si="193"/>
        <v>12</v>
      </c>
      <c r="L2105" s="27" t="str">
        <f t="shared" si="197"/>
        <v>2021</v>
      </c>
      <c r="M2105" t="str">
        <f t="shared" si="194"/>
        <v>Assembléia Extraordinária</v>
      </c>
      <c r="N2105" t="str">
        <f t="shared" si="192"/>
        <v>Adolescentes</v>
      </c>
      <c r="O2105">
        <f t="shared" si="195"/>
        <v>5</v>
      </c>
      <c r="P2105">
        <f t="shared" si="195"/>
        <v>4</v>
      </c>
      <c r="Q2105">
        <f t="shared" si="195"/>
        <v>9</v>
      </c>
    </row>
    <row r="2106" spans="3:17">
      <c r="E2106" t="s">
        <v>292</v>
      </c>
      <c r="F2106">
        <v>9</v>
      </c>
      <c r="G2106">
        <v>6</v>
      </c>
      <c r="H2106">
        <v>15</v>
      </c>
      <c r="J2106" s="27">
        <f t="shared" si="196"/>
        <v>19</v>
      </c>
      <c r="K2106">
        <f t="shared" si="193"/>
        <v>12</v>
      </c>
      <c r="L2106" s="27" t="str">
        <f t="shared" si="197"/>
        <v>2021</v>
      </c>
      <c r="M2106" t="str">
        <f t="shared" si="194"/>
        <v>Assembléia Extraordinária</v>
      </c>
      <c r="N2106" t="str">
        <f t="shared" si="192"/>
        <v>Adultos</v>
      </c>
      <c r="O2106">
        <f t="shared" si="195"/>
        <v>9</v>
      </c>
      <c r="P2106">
        <f t="shared" si="195"/>
        <v>6</v>
      </c>
      <c r="Q2106">
        <f t="shared" si="195"/>
        <v>15</v>
      </c>
    </row>
    <row r="2107" spans="3:17">
      <c r="E2107" t="s">
        <v>294</v>
      </c>
      <c r="F2107">
        <v>1</v>
      </c>
      <c r="G2107">
        <v>3</v>
      </c>
      <c r="H2107">
        <v>4</v>
      </c>
      <c r="J2107" s="27">
        <f t="shared" si="196"/>
        <v>19</v>
      </c>
      <c r="K2107">
        <f t="shared" si="193"/>
        <v>12</v>
      </c>
      <c r="L2107" s="27" t="str">
        <f t="shared" si="197"/>
        <v>2021</v>
      </c>
      <c r="M2107" t="str">
        <f t="shared" si="194"/>
        <v>Assembléia Extraordinária</v>
      </c>
      <c r="N2107" t="str">
        <f t="shared" si="192"/>
        <v>Berçário</v>
      </c>
      <c r="O2107">
        <f t="shared" si="195"/>
        <v>1</v>
      </c>
      <c r="P2107">
        <f t="shared" si="195"/>
        <v>3</v>
      </c>
      <c r="Q2107">
        <f t="shared" si="195"/>
        <v>4</v>
      </c>
    </row>
    <row r="2108" spans="3:17">
      <c r="E2108" t="s">
        <v>306</v>
      </c>
      <c r="F2108">
        <v>5</v>
      </c>
      <c r="G2108">
        <v>1</v>
      </c>
      <c r="H2108">
        <v>6</v>
      </c>
      <c r="J2108" s="27">
        <f t="shared" si="196"/>
        <v>19</v>
      </c>
      <c r="K2108">
        <f t="shared" si="193"/>
        <v>12</v>
      </c>
      <c r="L2108" s="27" t="str">
        <f t="shared" si="197"/>
        <v>2021</v>
      </c>
      <c r="M2108" t="str">
        <f t="shared" si="194"/>
        <v>Assembléia Extraordinária</v>
      </c>
      <c r="N2108" t="str">
        <f t="shared" si="192"/>
        <v>Idosos</v>
      </c>
      <c r="O2108">
        <f t="shared" si="195"/>
        <v>5</v>
      </c>
      <c r="P2108">
        <f t="shared" si="195"/>
        <v>1</v>
      </c>
      <c r="Q2108">
        <f t="shared" si="195"/>
        <v>6</v>
      </c>
    </row>
    <row r="2109" spans="3:17">
      <c r="E2109" t="s">
        <v>300</v>
      </c>
      <c r="F2109">
        <v>6</v>
      </c>
      <c r="G2109">
        <v>3</v>
      </c>
      <c r="H2109">
        <v>9</v>
      </c>
      <c r="J2109" s="27">
        <f t="shared" si="196"/>
        <v>19</v>
      </c>
      <c r="K2109">
        <f t="shared" si="193"/>
        <v>12</v>
      </c>
      <c r="L2109" s="27" t="str">
        <f t="shared" si="197"/>
        <v>2021</v>
      </c>
      <c r="M2109" t="str">
        <f t="shared" si="194"/>
        <v>Assembléia Extraordinária</v>
      </c>
      <c r="N2109" t="str">
        <f t="shared" si="192"/>
        <v>Jovem</v>
      </c>
      <c r="O2109">
        <f t="shared" si="195"/>
        <v>6</v>
      </c>
      <c r="P2109">
        <f t="shared" si="195"/>
        <v>3</v>
      </c>
      <c r="Q2109">
        <f t="shared" si="195"/>
        <v>9</v>
      </c>
    </row>
    <row r="2110" spans="3:17">
      <c r="E2110" t="s">
        <v>289</v>
      </c>
      <c r="F2110">
        <v>7</v>
      </c>
      <c r="G2110">
        <v>5</v>
      </c>
      <c r="H2110">
        <v>12</v>
      </c>
      <c r="J2110" s="27">
        <f t="shared" si="196"/>
        <v>19</v>
      </c>
      <c r="K2110">
        <f t="shared" si="193"/>
        <v>12</v>
      </c>
      <c r="L2110" s="27" t="str">
        <f t="shared" si="197"/>
        <v>2021</v>
      </c>
      <c r="M2110" t="str">
        <f t="shared" si="194"/>
        <v>Assembléia Extraordinária</v>
      </c>
      <c r="N2110" t="str">
        <f t="shared" si="192"/>
        <v>Junior</v>
      </c>
      <c r="O2110">
        <f t="shared" si="195"/>
        <v>7</v>
      </c>
      <c r="P2110">
        <f t="shared" si="195"/>
        <v>5</v>
      </c>
      <c r="Q2110">
        <f t="shared" si="195"/>
        <v>12</v>
      </c>
    </row>
    <row r="2111" spans="3:17">
      <c r="D2111" t="s">
        <v>327</v>
      </c>
      <c r="F2111">
        <v>33</v>
      </c>
      <c r="G2111">
        <v>22</v>
      </c>
      <c r="H2111">
        <v>55</v>
      </c>
      <c r="J2111" s="27">
        <f t="shared" si="196"/>
        <v>19</v>
      </c>
      <c r="K2111">
        <f t="shared" si="193"/>
        <v>12</v>
      </c>
      <c r="L2111" s="27" t="str">
        <f t="shared" si="197"/>
        <v>2021</v>
      </c>
      <c r="M2111" t="str">
        <f t="shared" si="194"/>
        <v>Assembléia Extraordinária Total</v>
      </c>
      <c r="N2111" t="str">
        <f t="shared" si="192"/>
        <v>Total</v>
      </c>
      <c r="O2111">
        <f t="shared" si="195"/>
        <v>33</v>
      </c>
      <c r="P2111">
        <f t="shared" si="195"/>
        <v>22</v>
      </c>
      <c r="Q2111">
        <f t="shared" si="195"/>
        <v>55</v>
      </c>
    </row>
    <row r="2112" spans="3:17">
      <c r="D2112" t="s">
        <v>298</v>
      </c>
      <c r="E2112" t="s">
        <v>303</v>
      </c>
      <c r="F2112">
        <v>3</v>
      </c>
      <c r="G2112">
        <v>4</v>
      </c>
      <c r="H2112">
        <v>7</v>
      </c>
      <c r="J2112" s="27">
        <f t="shared" si="196"/>
        <v>19</v>
      </c>
      <c r="K2112">
        <f t="shared" si="193"/>
        <v>12</v>
      </c>
      <c r="L2112" s="27" t="str">
        <f t="shared" si="197"/>
        <v>2021</v>
      </c>
      <c r="M2112" t="str">
        <f t="shared" si="194"/>
        <v>Assembléia Ordinária</v>
      </c>
      <c r="N2112" t="str">
        <f t="shared" si="192"/>
        <v>Adolescentes</v>
      </c>
      <c r="O2112">
        <f t="shared" si="195"/>
        <v>3</v>
      </c>
      <c r="P2112">
        <f t="shared" si="195"/>
        <v>4</v>
      </c>
      <c r="Q2112">
        <f t="shared" si="195"/>
        <v>7</v>
      </c>
    </row>
    <row r="2113" spans="4:17">
      <c r="E2113" t="s">
        <v>292</v>
      </c>
      <c r="F2113">
        <v>11</v>
      </c>
      <c r="G2113">
        <v>4</v>
      </c>
      <c r="H2113">
        <v>15</v>
      </c>
      <c r="J2113" s="27">
        <f t="shared" si="196"/>
        <v>19</v>
      </c>
      <c r="K2113">
        <f t="shared" si="193"/>
        <v>12</v>
      </c>
      <c r="L2113" s="27" t="str">
        <f t="shared" si="197"/>
        <v>2021</v>
      </c>
      <c r="M2113" t="str">
        <f t="shared" si="194"/>
        <v>Assembléia Ordinária</v>
      </c>
      <c r="N2113" t="str">
        <f t="shared" si="192"/>
        <v>Adultos</v>
      </c>
      <c r="O2113">
        <f t="shared" si="195"/>
        <v>11</v>
      </c>
      <c r="P2113">
        <f t="shared" si="195"/>
        <v>4</v>
      </c>
      <c r="Q2113">
        <f t="shared" si="195"/>
        <v>15</v>
      </c>
    </row>
    <row r="2114" spans="4:17">
      <c r="E2114" t="s">
        <v>294</v>
      </c>
      <c r="F2114">
        <v>2</v>
      </c>
      <c r="G2114">
        <v>2</v>
      </c>
      <c r="H2114">
        <v>4</v>
      </c>
      <c r="J2114" s="27">
        <f t="shared" si="196"/>
        <v>19</v>
      </c>
      <c r="K2114">
        <f t="shared" si="193"/>
        <v>12</v>
      </c>
      <c r="L2114" s="27" t="str">
        <f t="shared" si="197"/>
        <v>2021</v>
      </c>
      <c r="M2114" t="str">
        <f t="shared" si="194"/>
        <v>Assembléia Ordinária</v>
      </c>
      <c r="N2114" t="str">
        <f t="shared" si="192"/>
        <v>Berçário</v>
      </c>
      <c r="O2114">
        <f t="shared" si="195"/>
        <v>2</v>
      </c>
      <c r="P2114">
        <f t="shared" si="195"/>
        <v>2</v>
      </c>
      <c r="Q2114">
        <f t="shared" si="195"/>
        <v>4</v>
      </c>
    </row>
    <row r="2115" spans="4:17">
      <c r="E2115" t="s">
        <v>306</v>
      </c>
      <c r="F2115">
        <v>6</v>
      </c>
      <c r="G2115">
        <v>2</v>
      </c>
      <c r="H2115">
        <v>8</v>
      </c>
      <c r="J2115" s="27">
        <f t="shared" si="196"/>
        <v>19</v>
      </c>
      <c r="K2115">
        <f t="shared" si="193"/>
        <v>12</v>
      </c>
      <c r="L2115" s="27" t="str">
        <f t="shared" si="197"/>
        <v>2021</v>
      </c>
      <c r="M2115" t="str">
        <f t="shared" si="194"/>
        <v>Assembléia Ordinária</v>
      </c>
      <c r="N2115" t="str">
        <f t="shared" si="192"/>
        <v>Idosos</v>
      </c>
      <c r="O2115">
        <f t="shared" si="195"/>
        <v>6</v>
      </c>
      <c r="P2115">
        <f t="shared" si="195"/>
        <v>2</v>
      </c>
      <c r="Q2115">
        <f t="shared" si="195"/>
        <v>8</v>
      </c>
    </row>
    <row r="2116" spans="4:17">
      <c r="E2116" t="s">
        <v>300</v>
      </c>
      <c r="F2116">
        <v>3</v>
      </c>
      <c r="G2116">
        <v>3</v>
      </c>
      <c r="H2116">
        <v>6</v>
      </c>
      <c r="J2116" s="27">
        <f t="shared" si="196"/>
        <v>19</v>
      </c>
      <c r="K2116">
        <f t="shared" si="193"/>
        <v>12</v>
      </c>
      <c r="L2116" s="27" t="str">
        <f t="shared" si="197"/>
        <v>2021</v>
      </c>
      <c r="M2116" t="str">
        <f t="shared" si="194"/>
        <v>Assembléia Ordinária</v>
      </c>
      <c r="N2116" t="str">
        <f t="shared" ref="N2116:N2179" si="198">IF(E2116="","Total",E2116)</f>
        <v>Jovem</v>
      </c>
      <c r="O2116">
        <f t="shared" si="195"/>
        <v>3</v>
      </c>
      <c r="P2116">
        <f t="shared" si="195"/>
        <v>3</v>
      </c>
      <c r="Q2116">
        <f t="shared" si="195"/>
        <v>6</v>
      </c>
    </row>
    <row r="2117" spans="4:17">
      <c r="E2117" t="s">
        <v>289</v>
      </c>
      <c r="F2117">
        <v>5</v>
      </c>
      <c r="G2117">
        <v>1</v>
      </c>
      <c r="H2117">
        <v>6</v>
      </c>
      <c r="J2117" s="27">
        <f t="shared" si="196"/>
        <v>19</v>
      </c>
      <c r="K2117">
        <f t="shared" ref="K2117:K2180" si="199">IF(B2117="",K2116,VLOOKUP(B2117,$U$3:$V$14,2,0))</f>
        <v>12</v>
      </c>
      <c r="L2117" s="27" t="str">
        <f t="shared" si="197"/>
        <v>2021</v>
      </c>
      <c r="M2117" t="str">
        <f t="shared" ref="M2117:M2180" si="200">IF(D2117="",M2116,D2117)</f>
        <v>Assembléia Ordinária</v>
      </c>
      <c r="N2117" t="str">
        <f t="shared" si="198"/>
        <v>Junior</v>
      </c>
      <c r="O2117">
        <f t="shared" ref="O2117:Q2180" si="201">F2117</f>
        <v>5</v>
      </c>
      <c r="P2117">
        <f t="shared" si="201"/>
        <v>1</v>
      </c>
      <c r="Q2117">
        <f t="shared" si="201"/>
        <v>6</v>
      </c>
    </row>
    <row r="2118" spans="4:17">
      <c r="D2118" t="s">
        <v>328</v>
      </c>
      <c r="F2118">
        <v>30</v>
      </c>
      <c r="G2118">
        <v>16</v>
      </c>
      <c r="H2118">
        <v>46</v>
      </c>
      <c r="J2118" s="27">
        <f t="shared" ref="J2118:J2181" si="202">IF(C2118="",J2117,C2118)</f>
        <v>19</v>
      </c>
      <c r="K2118">
        <f t="shared" si="199"/>
        <v>12</v>
      </c>
      <c r="L2118" s="27" t="str">
        <f t="shared" ref="L2118:L2181" si="203">IF(A2118="",L2117,A2118)</f>
        <v>2021</v>
      </c>
      <c r="M2118" t="str">
        <f t="shared" si="200"/>
        <v>Assembléia Ordinária Total</v>
      </c>
      <c r="N2118" t="str">
        <f t="shared" si="198"/>
        <v>Total</v>
      </c>
      <c r="O2118">
        <f t="shared" si="201"/>
        <v>30</v>
      </c>
      <c r="P2118">
        <f t="shared" si="201"/>
        <v>16</v>
      </c>
      <c r="Q2118">
        <f t="shared" si="201"/>
        <v>46</v>
      </c>
    </row>
    <row r="2119" spans="4:17">
      <c r="D2119" t="s">
        <v>296</v>
      </c>
      <c r="E2119" t="s">
        <v>303</v>
      </c>
      <c r="F2119">
        <v>1</v>
      </c>
      <c r="G2119">
        <v>3</v>
      </c>
      <c r="H2119">
        <v>4</v>
      </c>
      <c r="J2119" s="27">
        <f t="shared" si="202"/>
        <v>19</v>
      </c>
      <c r="K2119">
        <f t="shared" si="199"/>
        <v>12</v>
      </c>
      <c r="L2119" s="27" t="str">
        <f t="shared" si="203"/>
        <v>2021</v>
      </c>
      <c r="M2119" t="str">
        <f t="shared" si="200"/>
        <v>Culto Matutino</v>
      </c>
      <c r="N2119" t="str">
        <f t="shared" si="198"/>
        <v>Adolescentes</v>
      </c>
      <c r="O2119">
        <f t="shared" si="201"/>
        <v>1</v>
      </c>
      <c r="P2119">
        <f t="shared" si="201"/>
        <v>3</v>
      </c>
      <c r="Q2119">
        <f t="shared" si="201"/>
        <v>4</v>
      </c>
    </row>
    <row r="2120" spans="4:17">
      <c r="E2120" t="s">
        <v>292</v>
      </c>
      <c r="F2120">
        <v>3</v>
      </c>
      <c r="G2120">
        <v>7</v>
      </c>
      <c r="H2120">
        <v>10</v>
      </c>
      <c r="J2120" s="27">
        <f t="shared" si="202"/>
        <v>19</v>
      </c>
      <c r="K2120">
        <f t="shared" si="199"/>
        <v>12</v>
      </c>
      <c r="L2120" s="27" t="str">
        <f t="shared" si="203"/>
        <v>2021</v>
      </c>
      <c r="M2120" t="str">
        <f t="shared" si="200"/>
        <v>Culto Matutino</v>
      </c>
      <c r="N2120" t="str">
        <f t="shared" si="198"/>
        <v>Adultos</v>
      </c>
      <c r="O2120">
        <f t="shared" si="201"/>
        <v>3</v>
      </c>
      <c r="P2120">
        <f t="shared" si="201"/>
        <v>7</v>
      </c>
      <c r="Q2120">
        <f t="shared" si="201"/>
        <v>10</v>
      </c>
    </row>
    <row r="2121" spans="4:17">
      <c r="E2121" t="s">
        <v>294</v>
      </c>
      <c r="F2121">
        <v>2</v>
      </c>
      <c r="G2121">
        <v>3</v>
      </c>
      <c r="H2121">
        <v>5</v>
      </c>
      <c r="J2121" s="27">
        <f t="shared" si="202"/>
        <v>19</v>
      </c>
      <c r="K2121">
        <f t="shared" si="199"/>
        <v>12</v>
      </c>
      <c r="L2121" s="27" t="str">
        <f t="shared" si="203"/>
        <v>2021</v>
      </c>
      <c r="M2121" t="str">
        <f t="shared" si="200"/>
        <v>Culto Matutino</v>
      </c>
      <c r="N2121" t="str">
        <f t="shared" si="198"/>
        <v>Berçário</v>
      </c>
      <c r="O2121">
        <f t="shared" si="201"/>
        <v>2</v>
      </c>
      <c r="P2121">
        <f t="shared" si="201"/>
        <v>3</v>
      </c>
      <c r="Q2121">
        <f t="shared" si="201"/>
        <v>5</v>
      </c>
    </row>
    <row r="2122" spans="4:17">
      <c r="E2122" t="s">
        <v>306</v>
      </c>
      <c r="F2122">
        <v>2</v>
      </c>
      <c r="G2122">
        <v>1</v>
      </c>
      <c r="H2122">
        <v>3</v>
      </c>
      <c r="J2122" s="27">
        <f t="shared" si="202"/>
        <v>19</v>
      </c>
      <c r="K2122">
        <f t="shared" si="199"/>
        <v>12</v>
      </c>
      <c r="L2122" s="27" t="str">
        <f t="shared" si="203"/>
        <v>2021</v>
      </c>
      <c r="M2122" t="str">
        <f t="shared" si="200"/>
        <v>Culto Matutino</v>
      </c>
      <c r="N2122" t="str">
        <f t="shared" si="198"/>
        <v>Idosos</v>
      </c>
      <c r="O2122">
        <f t="shared" si="201"/>
        <v>2</v>
      </c>
      <c r="P2122">
        <f t="shared" si="201"/>
        <v>1</v>
      </c>
      <c r="Q2122">
        <f t="shared" si="201"/>
        <v>3</v>
      </c>
    </row>
    <row r="2123" spans="4:17">
      <c r="E2123" t="s">
        <v>300</v>
      </c>
      <c r="F2123">
        <v>3</v>
      </c>
      <c r="G2123">
        <v>3</v>
      </c>
      <c r="H2123">
        <v>6</v>
      </c>
      <c r="J2123" s="27">
        <f t="shared" si="202"/>
        <v>19</v>
      </c>
      <c r="K2123">
        <f t="shared" si="199"/>
        <v>12</v>
      </c>
      <c r="L2123" s="27" t="str">
        <f t="shared" si="203"/>
        <v>2021</v>
      </c>
      <c r="M2123" t="str">
        <f t="shared" si="200"/>
        <v>Culto Matutino</v>
      </c>
      <c r="N2123" t="str">
        <f t="shared" si="198"/>
        <v>Jovem</v>
      </c>
      <c r="O2123">
        <f t="shared" si="201"/>
        <v>3</v>
      </c>
      <c r="P2123">
        <f t="shared" si="201"/>
        <v>3</v>
      </c>
      <c r="Q2123">
        <f t="shared" si="201"/>
        <v>6</v>
      </c>
    </row>
    <row r="2124" spans="4:17">
      <c r="E2124" t="s">
        <v>289</v>
      </c>
      <c r="F2124">
        <v>4</v>
      </c>
      <c r="G2124">
        <v>4</v>
      </c>
      <c r="H2124">
        <v>8</v>
      </c>
      <c r="J2124" s="27">
        <f t="shared" si="202"/>
        <v>19</v>
      </c>
      <c r="K2124">
        <f t="shared" si="199"/>
        <v>12</v>
      </c>
      <c r="L2124" s="27" t="str">
        <f t="shared" si="203"/>
        <v>2021</v>
      </c>
      <c r="M2124" t="str">
        <f t="shared" si="200"/>
        <v>Culto Matutino</v>
      </c>
      <c r="N2124" t="str">
        <f t="shared" si="198"/>
        <v>Junior</v>
      </c>
      <c r="O2124">
        <f t="shared" si="201"/>
        <v>4</v>
      </c>
      <c r="P2124">
        <f t="shared" si="201"/>
        <v>4</v>
      </c>
      <c r="Q2124">
        <f t="shared" si="201"/>
        <v>8</v>
      </c>
    </row>
    <row r="2125" spans="4:17">
      <c r="D2125" t="s">
        <v>329</v>
      </c>
      <c r="F2125">
        <v>15</v>
      </c>
      <c r="G2125">
        <v>21</v>
      </c>
      <c r="H2125">
        <v>36</v>
      </c>
      <c r="J2125" s="27">
        <f t="shared" si="202"/>
        <v>19</v>
      </c>
      <c r="K2125">
        <f t="shared" si="199"/>
        <v>12</v>
      </c>
      <c r="L2125" s="27" t="str">
        <f t="shared" si="203"/>
        <v>2021</v>
      </c>
      <c r="M2125" t="str">
        <f t="shared" si="200"/>
        <v>Culto Matutino Total</v>
      </c>
      <c r="N2125" t="str">
        <f t="shared" si="198"/>
        <v>Total</v>
      </c>
      <c r="O2125">
        <f t="shared" si="201"/>
        <v>15</v>
      </c>
      <c r="P2125">
        <f t="shared" si="201"/>
        <v>21</v>
      </c>
      <c r="Q2125">
        <f t="shared" si="201"/>
        <v>36</v>
      </c>
    </row>
    <row r="2126" spans="4:17">
      <c r="D2126" t="s">
        <v>297</v>
      </c>
      <c r="E2126" t="s">
        <v>303</v>
      </c>
      <c r="F2126">
        <v>5</v>
      </c>
      <c r="G2126">
        <v>2</v>
      </c>
      <c r="H2126">
        <v>7</v>
      </c>
      <c r="J2126" s="27">
        <f t="shared" si="202"/>
        <v>19</v>
      </c>
      <c r="K2126">
        <f t="shared" si="199"/>
        <v>12</v>
      </c>
      <c r="L2126" s="27" t="str">
        <f t="shared" si="203"/>
        <v>2021</v>
      </c>
      <c r="M2126" t="str">
        <f t="shared" si="200"/>
        <v>Culto Noturno</v>
      </c>
      <c r="N2126" t="str">
        <f t="shared" si="198"/>
        <v>Adolescentes</v>
      </c>
      <c r="O2126">
        <f t="shared" si="201"/>
        <v>5</v>
      </c>
      <c r="P2126">
        <f t="shared" si="201"/>
        <v>2</v>
      </c>
      <c r="Q2126">
        <f t="shared" si="201"/>
        <v>7</v>
      </c>
    </row>
    <row r="2127" spans="4:17">
      <c r="E2127" t="s">
        <v>292</v>
      </c>
      <c r="F2127">
        <v>6</v>
      </c>
      <c r="G2127">
        <v>2</v>
      </c>
      <c r="H2127">
        <v>8</v>
      </c>
      <c r="J2127" s="27">
        <f t="shared" si="202"/>
        <v>19</v>
      </c>
      <c r="K2127">
        <f t="shared" si="199"/>
        <v>12</v>
      </c>
      <c r="L2127" s="27" t="str">
        <f t="shared" si="203"/>
        <v>2021</v>
      </c>
      <c r="M2127" t="str">
        <f t="shared" si="200"/>
        <v>Culto Noturno</v>
      </c>
      <c r="N2127" t="str">
        <f t="shared" si="198"/>
        <v>Adultos</v>
      </c>
      <c r="O2127">
        <f t="shared" si="201"/>
        <v>6</v>
      </c>
      <c r="P2127">
        <f t="shared" si="201"/>
        <v>2</v>
      </c>
      <c r="Q2127">
        <f t="shared" si="201"/>
        <v>8</v>
      </c>
    </row>
    <row r="2128" spans="4:17">
      <c r="E2128" t="s">
        <v>294</v>
      </c>
      <c r="F2128">
        <v>2</v>
      </c>
      <c r="G2128">
        <v>2</v>
      </c>
      <c r="H2128">
        <v>4</v>
      </c>
      <c r="J2128" s="27">
        <f t="shared" si="202"/>
        <v>19</v>
      </c>
      <c r="K2128">
        <f t="shared" si="199"/>
        <v>12</v>
      </c>
      <c r="L2128" s="27" t="str">
        <f t="shared" si="203"/>
        <v>2021</v>
      </c>
      <c r="M2128" t="str">
        <f t="shared" si="200"/>
        <v>Culto Noturno</v>
      </c>
      <c r="N2128" t="str">
        <f t="shared" si="198"/>
        <v>Berçário</v>
      </c>
      <c r="O2128">
        <f t="shared" si="201"/>
        <v>2</v>
      </c>
      <c r="P2128">
        <f t="shared" si="201"/>
        <v>2</v>
      </c>
      <c r="Q2128">
        <f t="shared" si="201"/>
        <v>4</v>
      </c>
    </row>
    <row r="2129" spans="4:17">
      <c r="E2129" t="s">
        <v>306</v>
      </c>
      <c r="F2129">
        <v>5</v>
      </c>
      <c r="G2129">
        <v>3</v>
      </c>
      <c r="H2129">
        <v>8</v>
      </c>
      <c r="J2129" s="27">
        <f t="shared" si="202"/>
        <v>19</v>
      </c>
      <c r="K2129">
        <f t="shared" si="199"/>
        <v>12</v>
      </c>
      <c r="L2129" s="27" t="str">
        <f t="shared" si="203"/>
        <v>2021</v>
      </c>
      <c r="M2129" t="str">
        <f t="shared" si="200"/>
        <v>Culto Noturno</v>
      </c>
      <c r="N2129" t="str">
        <f t="shared" si="198"/>
        <v>Idosos</v>
      </c>
      <c r="O2129">
        <f t="shared" si="201"/>
        <v>5</v>
      </c>
      <c r="P2129">
        <f t="shared" si="201"/>
        <v>3</v>
      </c>
      <c r="Q2129">
        <f t="shared" si="201"/>
        <v>8</v>
      </c>
    </row>
    <row r="2130" spans="4:17">
      <c r="E2130" t="s">
        <v>300</v>
      </c>
      <c r="F2130">
        <v>3</v>
      </c>
      <c r="G2130">
        <v>1</v>
      </c>
      <c r="H2130">
        <v>4</v>
      </c>
      <c r="J2130" s="27">
        <f t="shared" si="202"/>
        <v>19</v>
      </c>
      <c r="K2130">
        <f t="shared" si="199"/>
        <v>12</v>
      </c>
      <c r="L2130" s="27" t="str">
        <f t="shared" si="203"/>
        <v>2021</v>
      </c>
      <c r="M2130" t="str">
        <f t="shared" si="200"/>
        <v>Culto Noturno</v>
      </c>
      <c r="N2130" t="str">
        <f t="shared" si="198"/>
        <v>Jovem</v>
      </c>
      <c r="O2130">
        <f t="shared" si="201"/>
        <v>3</v>
      </c>
      <c r="P2130">
        <f t="shared" si="201"/>
        <v>1</v>
      </c>
      <c r="Q2130">
        <f t="shared" si="201"/>
        <v>4</v>
      </c>
    </row>
    <row r="2131" spans="4:17">
      <c r="E2131" t="s">
        <v>289</v>
      </c>
      <c r="F2131">
        <v>4</v>
      </c>
      <c r="G2131">
        <v>4</v>
      </c>
      <c r="H2131">
        <v>8</v>
      </c>
      <c r="J2131" s="27">
        <f t="shared" si="202"/>
        <v>19</v>
      </c>
      <c r="K2131">
        <f t="shared" si="199"/>
        <v>12</v>
      </c>
      <c r="L2131" s="27" t="str">
        <f t="shared" si="203"/>
        <v>2021</v>
      </c>
      <c r="M2131" t="str">
        <f t="shared" si="200"/>
        <v>Culto Noturno</v>
      </c>
      <c r="N2131" t="str">
        <f t="shared" si="198"/>
        <v>Junior</v>
      </c>
      <c r="O2131">
        <f t="shared" si="201"/>
        <v>4</v>
      </c>
      <c r="P2131">
        <f t="shared" si="201"/>
        <v>4</v>
      </c>
      <c r="Q2131">
        <f t="shared" si="201"/>
        <v>8</v>
      </c>
    </row>
    <row r="2132" spans="4:17">
      <c r="D2132" t="s">
        <v>330</v>
      </c>
      <c r="F2132">
        <v>25</v>
      </c>
      <c r="G2132">
        <v>14</v>
      </c>
      <c r="H2132">
        <v>39</v>
      </c>
      <c r="J2132" s="27">
        <f t="shared" si="202"/>
        <v>19</v>
      </c>
      <c r="K2132">
        <f t="shared" si="199"/>
        <v>12</v>
      </c>
      <c r="L2132" s="27" t="str">
        <f t="shared" si="203"/>
        <v>2021</v>
      </c>
      <c r="M2132" t="str">
        <f t="shared" si="200"/>
        <v>Culto Noturno Total</v>
      </c>
      <c r="N2132" t="str">
        <f t="shared" si="198"/>
        <v>Total</v>
      </c>
      <c r="O2132">
        <f t="shared" si="201"/>
        <v>25</v>
      </c>
      <c r="P2132">
        <f t="shared" si="201"/>
        <v>14</v>
      </c>
      <c r="Q2132">
        <f t="shared" si="201"/>
        <v>39</v>
      </c>
    </row>
    <row r="2133" spans="4:17">
      <c r="D2133" t="s">
        <v>305</v>
      </c>
      <c r="E2133" t="s">
        <v>303</v>
      </c>
      <c r="F2133">
        <v>2</v>
      </c>
      <c r="G2133">
        <v>1</v>
      </c>
      <c r="H2133">
        <v>3</v>
      </c>
      <c r="J2133" s="27">
        <f t="shared" si="202"/>
        <v>19</v>
      </c>
      <c r="K2133">
        <f t="shared" si="199"/>
        <v>12</v>
      </c>
      <c r="L2133" s="27" t="str">
        <f t="shared" si="203"/>
        <v>2021</v>
      </c>
      <c r="M2133" t="str">
        <f t="shared" si="200"/>
        <v>EBD</v>
      </c>
      <c r="N2133" t="str">
        <f t="shared" si="198"/>
        <v>Adolescentes</v>
      </c>
      <c r="O2133">
        <f t="shared" si="201"/>
        <v>2</v>
      </c>
      <c r="P2133">
        <f t="shared" si="201"/>
        <v>1</v>
      </c>
      <c r="Q2133">
        <f t="shared" si="201"/>
        <v>3</v>
      </c>
    </row>
    <row r="2134" spans="4:17">
      <c r="E2134" t="s">
        <v>292</v>
      </c>
      <c r="F2134">
        <v>7</v>
      </c>
      <c r="G2134">
        <v>7</v>
      </c>
      <c r="H2134">
        <v>14</v>
      </c>
      <c r="J2134" s="27">
        <f t="shared" si="202"/>
        <v>19</v>
      </c>
      <c r="K2134">
        <f t="shared" si="199"/>
        <v>12</v>
      </c>
      <c r="L2134" s="27" t="str">
        <f t="shared" si="203"/>
        <v>2021</v>
      </c>
      <c r="M2134" t="str">
        <f t="shared" si="200"/>
        <v>EBD</v>
      </c>
      <c r="N2134" t="str">
        <f t="shared" si="198"/>
        <v>Adultos</v>
      </c>
      <c r="O2134">
        <f t="shared" si="201"/>
        <v>7</v>
      </c>
      <c r="P2134">
        <f t="shared" si="201"/>
        <v>7</v>
      </c>
      <c r="Q2134">
        <f t="shared" si="201"/>
        <v>14</v>
      </c>
    </row>
    <row r="2135" spans="4:17">
      <c r="E2135" t="s">
        <v>294</v>
      </c>
      <c r="F2135">
        <v>1</v>
      </c>
      <c r="G2135">
        <v>3</v>
      </c>
      <c r="H2135">
        <v>4</v>
      </c>
      <c r="J2135" s="27">
        <f t="shared" si="202"/>
        <v>19</v>
      </c>
      <c r="K2135">
        <f t="shared" si="199"/>
        <v>12</v>
      </c>
      <c r="L2135" s="27" t="str">
        <f t="shared" si="203"/>
        <v>2021</v>
      </c>
      <c r="M2135" t="str">
        <f t="shared" si="200"/>
        <v>EBD</v>
      </c>
      <c r="N2135" t="str">
        <f t="shared" si="198"/>
        <v>Berçário</v>
      </c>
      <c r="O2135">
        <f t="shared" si="201"/>
        <v>1</v>
      </c>
      <c r="P2135">
        <f t="shared" si="201"/>
        <v>3</v>
      </c>
      <c r="Q2135">
        <f t="shared" si="201"/>
        <v>4</v>
      </c>
    </row>
    <row r="2136" spans="4:17">
      <c r="E2136" t="s">
        <v>306</v>
      </c>
      <c r="F2136">
        <v>6</v>
      </c>
      <c r="G2136">
        <v>2</v>
      </c>
      <c r="H2136">
        <v>8</v>
      </c>
      <c r="J2136" s="27">
        <f t="shared" si="202"/>
        <v>19</v>
      </c>
      <c r="K2136">
        <f t="shared" si="199"/>
        <v>12</v>
      </c>
      <c r="L2136" s="27" t="str">
        <f t="shared" si="203"/>
        <v>2021</v>
      </c>
      <c r="M2136" t="str">
        <f t="shared" si="200"/>
        <v>EBD</v>
      </c>
      <c r="N2136" t="str">
        <f t="shared" si="198"/>
        <v>Idosos</v>
      </c>
      <c r="O2136">
        <f t="shared" si="201"/>
        <v>6</v>
      </c>
      <c r="P2136">
        <f t="shared" si="201"/>
        <v>2</v>
      </c>
      <c r="Q2136">
        <f t="shared" si="201"/>
        <v>8</v>
      </c>
    </row>
    <row r="2137" spans="4:17">
      <c r="E2137" t="s">
        <v>300</v>
      </c>
      <c r="F2137">
        <v>5</v>
      </c>
      <c r="G2137">
        <v>2</v>
      </c>
      <c r="H2137">
        <v>7</v>
      </c>
      <c r="J2137" s="27">
        <f t="shared" si="202"/>
        <v>19</v>
      </c>
      <c r="K2137">
        <f t="shared" si="199"/>
        <v>12</v>
      </c>
      <c r="L2137" s="27" t="str">
        <f t="shared" si="203"/>
        <v>2021</v>
      </c>
      <c r="M2137" t="str">
        <f t="shared" si="200"/>
        <v>EBD</v>
      </c>
      <c r="N2137" t="str">
        <f t="shared" si="198"/>
        <v>Jovem</v>
      </c>
      <c r="O2137">
        <f t="shared" si="201"/>
        <v>5</v>
      </c>
      <c r="P2137">
        <f t="shared" si="201"/>
        <v>2</v>
      </c>
      <c r="Q2137">
        <f t="shared" si="201"/>
        <v>7</v>
      </c>
    </row>
    <row r="2138" spans="4:17">
      <c r="E2138" t="s">
        <v>289</v>
      </c>
      <c r="F2138">
        <v>6</v>
      </c>
      <c r="G2138">
        <v>2</v>
      </c>
      <c r="H2138">
        <v>8</v>
      </c>
      <c r="J2138" s="27">
        <f t="shared" si="202"/>
        <v>19</v>
      </c>
      <c r="K2138">
        <f t="shared" si="199"/>
        <v>12</v>
      </c>
      <c r="L2138" s="27" t="str">
        <f t="shared" si="203"/>
        <v>2021</v>
      </c>
      <c r="M2138" t="str">
        <f t="shared" si="200"/>
        <v>EBD</v>
      </c>
      <c r="N2138" t="str">
        <f t="shared" si="198"/>
        <v>Junior</v>
      </c>
      <c r="O2138">
        <f t="shared" si="201"/>
        <v>6</v>
      </c>
      <c r="P2138">
        <f t="shared" si="201"/>
        <v>2</v>
      </c>
      <c r="Q2138">
        <f t="shared" si="201"/>
        <v>8</v>
      </c>
    </row>
    <row r="2139" spans="4:17">
      <c r="D2139" t="s">
        <v>331</v>
      </c>
      <c r="F2139">
        <v>27</v>
      </c>
      <c r="G2139">
        <v>17</v>
      </c>
      <c r="H2139">
        <v>44</v>
      </c>
      <c r="J2139" s="27">
        <f t="shared" si="202"/>
        <v>19</v>
      </c>
      <c r="K2139">
        <f t="shared" si="199"/>
        <v>12</v>
      </c>
      <c r="L2139" s="27" t="str">
        <f t="shared" si="203"/>
        <v>2021</v>
      </c>
      <c r="M2139" t="str">
        <f t="shared" si="200"/>
        <v>EBD Total</v>
      </c>
      <c r="N2139" t="str">
        <f t="shared" si="198"/>
        <v>Total</v>
      </c>
      <c r="O2139">
        <f t="shared" si="201"/>
        <v>27</v>
      </c>
      <c r="P2139">
        <f t="shared" si="201"/>
        <v>17</v>
      </c>
      <c r="Q2139">
        <f t="shared" si="201"/>
        <v>44</v>
      </c>
    </row>
    <row r="2140" spans="4:17">
      <c r="D2140" t="s">
        <v>304</v>
      </c>
      <c r="E2140" t="s">
        <v>303</v>
      </c>
      <c r="F2140">
        <v>1</v>
      </c>
      <c r="G2140">
        <v>1</v>
      </c>
      <c r="H2140">
        <v>2</v>
      </c>
      <c r="J2140" s="27">
        <f t="shared" si="202"/>
        <v>19</v>
      </c>
      <c r="K2140">
        <f t="shared" si="199"/>
        <v>12</v>
      </c>
      <c r="L2140" s="27" t="str">
        <f t="shared" si="203"/>
        <v>2021</v>
      </c>
      <c r="M2140" t="str">
        <f t="shared" si="200"/>
        <v>Reunião</v>
      </c>
      <c r="N2140" t="str">
        <f t="shared" si="198"/>
        <v>Adolescentes</v>
      </c>
      <c r="O2140">
        <f t="shared" si="201"/>
        <v>1</v>
      </c>
      <c r="P2140">
        <f t="shared" si="201"/>
        <v>1</v>
      </c>
      <c r="Q2140">
        <f t="shared" si="201"/>
        <v>2</v>
      </c>
    </row>
    <row r="2141" spans="4:17">
      <c r="E2141" t="s">
        <v>292</v>
      </c>
      <c r="F2141">
        <v>8</v>
      </c>
      <c r="G2141">
        <v>2</v>
      </c>
      <c r="H2141">
        <v>10</v>
      </c>
      <c r="J2141" s="27">
        <f t="shared" si="202"/>
        <v>19</v>
      </c>
      <c r="K2141">
        <f t="shared" si="199"/>
        <v>12</v>
      </c>
      <c r="L2141" s="27" t="str">
        <f t="shared" si="203"/>
        <v>2021</v>
      </c>
      <c r="M2141" t="str">
        <f t="shared" si="200"/>
        <v>Reunião</v>
      </c>
      <c r="N2141" t="str">
        <f t="shared" si="198"/>
        <v>Adultos</v>
      </c>
      <c r="O2141">
        <f t="shared" si="201"/>
        <v>8</v>
      </c>
      <c r="P2141">
        <f t="shared" si="201"/>
        <v>2</v>
      </c>
      <c r="Q2141">
        <f t="shared" si="201"/>
        <v>10</v>
      </c>
    </row>
    <row r="2142" spans="4:17">
      <c r="E2142" t="s">
        <v>294</v>
      </c>
      <c r="F2142">
        <v>2</v>
      </c>
      <c r="G2142">
        <v>1</v>
      </c>
      <c r="H2142">
        <v>3</v>
      </c>
      <c r="J2142" s="27">
        <f t="shared" si="202"/>
        <v>19</v>
      </c>
      <c r="K2142">
        <f t="shared" si="199"/>
        <v>12</v>
      </c>
      <c r="L2142" s="27" t="str">
        <f t="shared" si="203"/>
        <v>2021</v>
      </c>
      <c r="M2142" t="str">
        <f t="shared" si="200"/>
        <v>Reunião</v>
      </c>
      <c r="N2142" t="str">
        <f t="shared" si="198"/>
        <v>Berçário</v>
      </c>
      <c r="O2142">
        <f t="shared" si="201"/>
        <v>2</v>
      </c>
      <c r="P2142">
        <f t="shared" si="201"/>
        <v>1</v>
      </c>
      <c r="Q2142">
        <f t="shared" si="201"/>
        <v>3</v>
      </c>
    </row>
    <row r="2143" spans="4:17">
      <c r="E2143" t="s">
        <v>306</v>
      </c>
      <c r="F2143">
        <v>6</v>
      </c>
      <c r="G2143">
        <v>3</v>
      </c>
      <c r="H2143">
        <v>9</v>
      </c>
      <c r="J2143" s="27">
        <f t="shared" si="202"/>
        <v>19</v>
      </c>
      <c r="K2143">
        <f t="shared" si="199"/>
        <v>12</v>
      </c>
      <c r="L2143" s="27" t="str">
        <f t="shared" si="203"/>
        <v>2021</v>
      </c>
      <c r="M2143" t="str">
        <f t="shared" si="200"/>
        <v>Reunião</v>
      </c>
      <c r="N2143" t="str">
        <f t="shared" si="198"/>
        <v>Idosos</v>
      </c>
      <c r="O2143">
        <f t="shared" si="201"/>
        <v>6</v>
      </c>
      <c r="P2143">
        <f t="shared" si="201"/>
        <v>3</v>
      </c>
      <c r="Q2143">
        <f t="shared" si="201"/>
        <v>9</v>
      </c>
    </row>
    <row r="2144" spans="4:17">
      <c r="E2144" t="s">
        <v>300</v>
      </c>
      <c r="F2144">
        <v>6</v>
      </c>
      <c r="G2144">
        <v>2</v>
      </c>
      <c r="H2144">
        <v>8</v>
      </c>
      <c r="J2144" s="27">
        <f t="shared" si="202"/>
        <v>19</v>
      </c>
      <c r="K2144">
        <f t="shared" si="199"/>
        <v>12</v>
      </c>
      <c r="L2144" s="27" t="str">
        <f t="shared" si="203"/>
        <v>2021</v>
      </c>
      <c r="M2144" t="str">
        <f t="shared" si="200"/>
        <v>Reunião</v>
      </c>
      <c r="N2144" t="str">
        <f t="shared" si="198"/>
        <v>Jovem</v>
      </c>
      <c r="O2144">
        <f t="shared" si="201"/>
        <v>6</v>
      </c>
      <c r="P2144">
        <f t="shared" si="201"/>
        <v>2</v>
      </c>
      <c r="Q2144">
        <f t="shared" si="201"/>
        <v>8</v>
      </c>
    </row>
    <row r="2145" spans="3:17">
      <c r="E2145" t="s">
        <v>289</v>
      </c>
      <c r="F2145">
        <v>4</v>
      </c>
      <c r="G2145">
        <v>1</v>
      </c>
      <c r="H2145">
        <v>5</v>
      </c>
      <c r="J2145" s="27">
        <f t="shared" si="202"/>
        <v>19</v>
      </c>
      <c r="K2145">
        <f t="shared" si="199"/>
        <v>12</v>
      </c>
      <c r="L2145" s="27" t="str">
        <f t="shared" si="203"/>
        <v>2021</v>
      </c>
      <c r="M2145" t="str">
        <f t="shared" si="200"/>
        <v>Reunião</v>
      </c>
      <c r="N2145" t="str">
        <f t="shared" si="198"/>
        <v>Junior</v>
      </c>
      <c r="O2145">
        <f t="shared" si="201"/>
        <v>4</v>
      </c>
      <c r="P2145">
        <f t="shared" si="201"/>
        <v>1</v>
      </c>
      <c r="Q2145">
        <f t="shared" si="201"/>
        <v>5</v>
      </c>
    </row>
    <row r="2146" spans="3:17">
      <c r="D2146" t="s">
        <v>332</v>
      </c>
      <c r="F2146">
        <v>27</v>
      </c>
      <c r="G2146">
        <v>10</v>
      </c>
      <c r="H2146">
        <v>37</v>
      </c>
      <c r="J2146" s="27">
        <f t="shared" si="202"/>
        <v>19</v>
      </c>
      <c r="K2146">
        <f t="shared" si="199"/>
        <v>12</v>
      </c>
      <c r="L2146" s="27" t="str">
        <f t="shared" si="203"/>
        <v>2021</v>
      </c>
      <c r="M2146" t="str">
        <f t="shared" si="200"/>
        <v>Reunião Total</v>
      </c>
      <c r="N2146" t="str">
        <f t="shared" si="198"/>
        <v>Total</v>
      </c>
      <c r="O2146">
        <f t="shared" si="201"/>
        <v>27</v>
      </c>
      <c r="P2146">
        <f t="shared" si="201"/>
        <v>10</v>
      </c>
      <c r="Q2146">
        <f t="shared" si="201"/>
        <v>37</v>
      </c>
    </row>
    <row r="2147" spans="3:17">
      <c r="C2147">
        <v>26</v>
      </c>
      <c r="D2147" t="s">
        <v>299</v>
      </c>
      <c r="E2147" t="s">
        <v>303</v>
      </c>
      <c r="F2147">
        <v>3</v>
      </c>
      <c r="G2147">
        <v>3</v>
      </c>
      <c r="H2147">
        <v>6</v>
      </c>
      <c r="J2147" s="27">
        <f t="shared" si="202"/>
        <v>26</v>
      </c>
      <c r="K2147">
        <f t="shared" si="199"/>
        <v>12</v>
      </c>
      <c r="L2147" s="27" t="str">
        <f t="shared" si="203"/>
        <v>2021</v>
      </c>
      <c r="M2147" t="str">
        <f t="shared" si="200"/>
        <v>Assembléia Extraordinária</v>
      </c>
      <c r="N2147" t="str">
        <f t="shared" si="198"/>
        <v>Adolescentes</v>
      </c>
      <c r="O2147">
        <f t="shared" si="201"/>
        <v>3</v>
      </c>
      <c r="P2147">
        <f t="shared" si="201"/>
        <v>3</v>
      </c>
      <c r="Q2147">
        <f t="shared" si="201"/>
        <v>6</v>
      </c>
    </row>
    <row r="2148" spans="3:17">
      <c r="E2148" t="s">
        <v>292</v>
      </c>
      <c r="F2148">
        <v>7</v>
      </c>
      <c r="G2148">
        <v>2</v>
      </c>
      <c r="H2148">
        <v>9</v>
      </c>
      <c r="J2148" s="27">
        <f t="shared" si="202"/>
        <v>26</v>
      </c>
      <c r="K2148">
        <f t="shared" si="199"/>
        <v>12</v>
      </c>
      <c r="L2148" s="27" t="str">
        <f t="shared" si="203"/>
        <v>2021</v>
      </c>
      <c r="M2148" t="str">
        <f t="shared" si="200"/>
        <v>Assembléia Extraordinária</v>
      </c>
      <c r="N2148" t="str">
        <f t="shared" si="198"/>
        <v>Adultos</v>
      </c>
      <c r="O2148">
        <f t="shared" si="201"/>
        <v>7</v>
      </c>
      <c r="P2148">
        <f t="shared" si="201"/>
        <v>2</v>
      </c>
      <c r="Q2148">
        <f t="shared" si="201"/>
        <v>9</v>
      </c>
    </row>
    <row r="2149" spans="3:17">
      <c r="E2149" t="s">
        <v>294</v>
      </c>
      <c r="F2149">
        <v>1</v>
      </c>
      <c r="G2149">
        <v>1</v>
      </c>
      <c r="H2149">
        <v>2</v>
      </c>
      <c r="J2149" s="27">
        <f t="shared" si="202"/>
        <v>26</v>
      </c>
      <c r="K2149">
        <f t="shared" si="199"/>
        <v>12</v>
      </c>
      <c r="L2149" s="27" t="str">
        <f t="shared" si="203"/>
        <v>2021</v>
      </c>
      <c r="M2149" t="str">
        <f t="shared" si="200"/>
        <v>Assembléia Extraordinária</v>
      </c>
      <c r="N2149" t="str">
        <f t="shared" si="198"/>
        <v>Berçário</v>
      </c>
      <c r="O2149">
        <f t="shared" si="201"/>
        <v>1</v>
      </c>
      <c r="P2149">
        <f t="shared" si="201"/>
        <v>1</v>
      </c>
      <c r="Q2149">
        <f t="shared" si="201"/>
        <v>2</v>
      </c>
    </row>
    <row r="2150" spans="3:17">
      <c r="E2150" t="s">
        <v>306</v>
      </c>
      <c r="F2150">
        <v>5</v>
      </c>
      <c r="G2150">
        <v>3</v>
      </c>
      <c r="H2150">
        <v>8</v>
      </c>
      <c r="J2150" s="27">
        <f t="shared" si="202"/>
        <v>26</v>
      </c>
      <c r="K2150">
        <f t="shared" si="199"/>
        <v>12</v>
      </c>
      <c r="L2150" s="27" t="str">
        <f t="shared" si="203"/>
        <v>2021</v>
      </c>
      <c r="M2150" t="str">
        <f t="shared" si="200"/>
        <v>Assembléia Extraordinária</v>
      </c>
      <c r="N2150" t="str">
        <f t="shared" si="198"/>
        <v>Idosos</v>
      </c>
      <c r="O2150">
        <f t="shared" si="201"/>
        <v>5</v>
      </c>
      <c r="P2150">
        <f t="shared" si="201"/>
        <v>3</v>
      </c>
      <c r="Q2150">
        <f t="shared" si="201"/>
        <v>8</v>
      </c>
    </row>
    <row r="2151" spans="3:17">
      <c r="E2151" t="s">
        <v>300</v>
      </c>
      <c r="F2151">
        <v>6</v>
      </c>
      <c r="G2151">
        <v>4</v>
      </c>
      <c r="H2151">
        <v>10</v>
      </c>
      <c r="J2151" s="27">
        <f t="shared" si="202"/>
        <v>26</v>
      </c>
      <c r="K2151">
        <f t="shared" si="199"/>
        <v>12</v>
      </c>
      <c r="L2151" s="27" t="str">
        <f t="shared" si="203"/>
        <v>2021</v>
      </c>
      <c r="M2151" t="str">
        <f t="shared" si="200"/>
        <v>Assembléia Extraordinária</v>
      </c>
      <c r="N2151" t="str">
        <f t="shared" si="198"/>
        <v>Jovem</v>
      </c>
      <c r="O2151">
        <f t="shared" si="201"/>
        <v>6</v>
      </c>
      <c r="P2151">
        <f t="shared" si="201"/>
        <v>4</v>
      </c>
      <c r="Q2151">
        <f t="shared" si="201"/>
        <v>10</v>
      </c>
    </row>
    <row r="2152" spans="3:17">
      <c r="E2152" t="s">
        <v>289</v>
      </c>
      <c r="F2152">
        <v>5</v>
      </c>
      <c r="G2152">
        <v>1</v>
      </c>
      <c r="H2152">
        <v>6</v>
      </c>
      <c r="J2152" s="27">
        <f t="shared" si="202"/>
        <v>26</v>
      </c>
      <c r="K2152">
        <f t="shared" si="199"/>
        <v>12</v>
      </c>
      <c r="L2152" s="27" t="str">
        <f t="shared" si="203"/>
        <v>2021</v>
      </c>
      <c r="M2152" t="str">
        <f t="shared" si="200"/>
        <v>Assembléia Extraordinária</v>
      </c>
      <c r="N2152" t="str">
        <f t="shared" si="198"/>
        <v>Junior</v>
      </c>
      <c r="O2152">
        <f t="shared" si="201"/>
        <v>5</v>
      </c>
      <c r="P2152">
        <f t="shared" si="201"/>
        <v>1</v>
      </c>
      <c r="Q2152">
        <f t="shared" si="201"/>
        <v>6</v>
      </c>
    </row>
    <row r="2153" spans="3:17">
      <c r="D2153" t="s">
        <v>327</v>
      </c>
      <c r="F2153">
        <v>27</v>
      </c>
      <c r="G2153">
        <v>14</v>
      </c>
      <c r="H2153">
        <v>41</v>
      </c>
      <c r="J2153" s="27">
        <f t="shared" si="202"/>
        <v>26</v>
      </c>
      <c r="K2153">
        <f t="shared" si="199"/>
        <v>12</v>
      </c>
      <c r="L2153" s="27" t="str">
        <f t="shared" si="203"/>
        <v>2021</v>
      </c>
      <c r="M2153" t="str">
        <f t="shared" si="200"/>
        <v>Assembléia Extraordinária Total</v>
      </c>
      <c r="N2153" t="str">
        <f t="shared" si="198"/>
        <v>Total</v>
      </c>
      <c r="O2153">
        <f t="shared" si="201"/>
        <v>27</v>
      </c>
      <c r="P2153">
        <f t="shared" si="201"/>
        <v>14</v>
      </c>
      <c r="Q2153">
        <f t="shared" si="201"/>
        <v>41</v>
      </c>
    </row>
    <row r="2154" spans="3:17">
      <c r="D2154" t="s">
        <v>298</v>
      </c>
      <c r="E2154" t="s">
        <v>303</v>
      </c>
      <c r="F2154">
        <v>4</v>
      </c>
      <c r="G2154">
        <v>1</v>
      </c>
      <c r="H2154">
        <v>5</v>
      </c>
      <c r="J2154" s="27">
        <f t="shared" si="202"/>
        <v>26</v>
      </c>
      <c r="K2154">
        <f t="shared" si="199"/>
        <v>12</v>
      </c>
      <c r="L2154" s="27" t="str">
        <f t="shared" si="203"/>
        <v>2021</v>
      </c>
      <c r="M2154" t="str">
        <f t="shared" si="200"/>
        <v>Assembléia Ordinária</v>
      </c>
      <c r="N2154" t="str">
        <f t="shared" si="198"/>
        <v>Adolescentes</v>
      </c>
      <c r="O2154">
        <f t="shared" si="201"/>
        <v>4</v>
      </c>
      <c r="P2154">
        <f t="shared" si="201"/>
        <v>1</v>
      </c>
      <c r="Q2154">
        <f t="shared" si="201"/>
        <v>5</v>
      </c>
    </row>
    <row r="2155" spans="3:17">
      <c r="E2155" t="s">
        <v>292</v>
      </c>
      <c r="F2155">
        <v>4</v>
      </c>
      <c r="G2155">
        <v>2</v>
      </c>
      <c r="H2155">
        <v>6</v>
      </c>
      <c r="J2155" s="27">
        <f t="shared" si="202"/>
        <v>26</v>
      </c>
      <c r="K2155">
        <f t="shared" si="199"/>
        <v>12</v>
      </c>
      <c r="L2155" s="27" t="str">
        <f t="shared" si="203"/>
        <v>2021</v>
      </c>
      <c r="M2155" t="str">
        <f t="shared" si="200"/>
        <v>Assembléia Ordinária</v>
      </c>
      <c r="N2155" t="str">
        <f t="shared" si="198"/>
        <v>Adultos</v>
      </c>
      <c r="O2155">
        <f t="shared" si="201"/>
        <v>4</v>
      </c>
      <c r="P2155">
        <f t="shared" si="201"/>
        <v>2</v>
      </c>
      <c r="Q2155">
        <f t="shared" si="201"/>
        <v>6</v>
      </c>
    </row>
    <row r="2156" spans="3:17">
      <c r="E2156" t="s">
        <v>294</v>
      </c>
      <c r="F2156">
        <v>2</v>
      </c>
      <c r="G2156">
        <v>3</v>
      </c>
      <c r="H2156">
        <v>5</v>
      </c>
      <c r="J2156" s="27">
        <f t="shared" si="202"/>
        <v>26</v>
      </c>
      <c r="K2156">
        <f t="shared" si="199"/>
        <v>12</v>
      </c>
      <c r="L2156" s="27" t="str">
        <f t="shared" si="203"/>
        <v>2021</v>
      </c>
      <c r="M2156" t="str">
        <f t="shared" si="200"/>
        <v>Assembléia Ordinária</v>
      </c>
      <c r="N2156" t="str">
        <f t="shared" si="198"/>
        <v>Berçário</v>
      </c>
      <c r="O2156">
        <f t="shared" si="201"/>
        <v>2</v>
      </c>
      <c r="P2156">
        <f t="shared" si="201"/>
        <v>3</v>
      </c>
      <c r="Q2156">
        <f t="shared" si="201"/>
        <v>5</v>
      </c>
    </row>
    <row r="2157" spans="3:17">
      <c r="E2157" t="s">
        <v>306</v>
      </c>
      <c r="F2157">
        <v>5</v>
      </c>
      <c r="G2157">
        <v>1</v>
      </c>
      <c r="H2157">
        <v>6</v>
      </c>
      <c r="J2157" s="27">
        <f t="shared" si="202"/>
        <v>26</v>
      </c>
      <c r="K2157">
        <f t="shared" si="199"/>
        <v>12</v>
      </c>
      <c r="L2157" s="27" t="str">
        <f t="shared" si="203"/>
        <v>2021</v>
      </c>
      <c r="M2157" t="str">
        <f t="shared" si="200"/>
        <v>Assembléia Ordinária</v>
      </c>
      <c r="N2157" t="str">
        <f t="shared" si="198"/>
        <v>Idosos</v>
      </c>
      <c r="O2157">
        <f t="shared" si="201"/>
        <v>5</v>
      </c>
      <c r="P2157">
        <f t="shared" si="201"/>
        <v>1</v>
      </c>
      <c r="Q2157">
        <f t="shared" si="201"/>
        <v>6</v>
      </c>
    </row>
    <row r="2158" spans="3:17">
      <c r="E2158" t="s">
        <v>300</v>
      </c>
      <c r="F2158">
        <v>2</v>
      </c>
      <c r="G2158">
        <v>4</v>
      </c>
      <c r="H2158">
        <v>6</v>
      </c>
      <c r="J2158" s="27">
        <f t="shared" si="202"/>
        <v>26</v>
      </c>
      <c r="K2158">
        <f t="shared" si="199"/>
        <v>12</v>
      </c>
      <c r="L2158" s="27" t="str">
        <f t="shared" si="203"/>
        <v>2021</v>
      </c>
      <c r="M2158" t="str">
        <f t="shared" si="200"/>
        <v>Assembléia Ordinária</v>
      </c>
      <c r="N2158" t="str">
        <f t="shared" si="198"/>
        <v>Jovem</v>
      </c>
      <c r="O2158">
        <f t="shared" si="201"/>
        <v>2</v>
      </c>
      <c r="P2158">
        <f t="shared" si="201"/>
        <v>4</v>
      </c>
      <c r="Q2158">
        <f t="shared" si="201"/>
        <v>6</v>
      </c>
    </row>
    <row r="2159" spans="3:17">
      <c r="E2159" t="s">
        <v>289</v>
      </c>
      <c r="F2159">
        <v>3</v>
      </c>
      <c r="G2159">
        <v>1</v>
      </c>
      <c r="H2159">
        <v>4</v>
      </c>
      <c r="J2159" s="27">
        <f t="shared" si="202"/>
        <v>26</v>
      </c>
      <c r="K2159">
        <f t="shared" si="199"/>
        <v>12</v>
      </c>
      <c r="L2159" s="27" t="str">
        <f t="shared" si="203"/>
        <v>2021</v>
      </c>
      <c r="M2159" t="str">
        <f t="shared" si="200"/>
        <v>Assembléia Ordinária</v>
      </c>
      <c r="N2159" t="str">
        <f t="shared" si="198"/>
        <v>Junior</v>
      </c>
      <c r="O2159">
        <f t="shared" si="201"/>
        <v>3</v>
      </c>
      <c r="P2159">
        <f t="shared" si="201"/>
        <v>1</v>
      </c>
      <c r="Q2159">
        <f t="shared" si="201"/>
        <v>4</v>
      </c>
    </row>
    <row r="2160" spans="3:17">
      <c r="D2160" t="s">
        <v>328</v>
      </c>
      <c r="F2160">
        <v>20</v>
      </c>
      <c r="G2160">
        <v>12</v>
      </c>
      <c r="H2160">
        <v>32</v>
      </c>
      <c r="J2160" s="27">
        <f t="shared" si="202"/>
        <v>26</v>
      </c>
      <c r="K2160">
        <f t="shared" si="199"/>
        <v>12</v>
      </c>
      <c r="L2160" s="27" t="str">
        <f t="shared" si="203"/>
        <v>2021</v>
      </c>
      <c r="M2160" t="str">
        <f t="shared" si="200"/>
        <v>Assembléia Ordinária Total</v>
      </c>
      <c r="N2160" t="str">
        <f t="shared" si="198"/>
        <v>Total</v>
      </c>
      <c r="O2160">
        <f t="shared" si="201"/>
        <v>20</v>
      </c>
      <c r="P2160">
        <f t="shared" si="201"/>
        <v>12</v>
      </c>
      <c r="Q2160">
        <f t="shared" si="201"/>
        <v>32</v>
      </c>
    </row>
    <row r="2161" spans="4:17">
      <c r="D2161" t="s">
        <v>296</v>
      </c>
      <c r="E2161" t="s">
        <v>303</v>
      </c>
      <c r="F2161">
        <v>2</v>
      </c>
      <c r="G2161">
        <v>2</v>
      </c>
      <c r="H2161">
        <v>4</v>
      </c>
      <c r="J2161" s="27">
        <f t="shared" si="202"/>
        <v>26</v>
      </c>
      <c r="K2161">
        <f t="shared" si="199"/>
        <v>12</v>
      </c>
      <c r="L2161" s="27" t="str">
        <f t="shared" si="203"/>
        <v>2021</v>
      </c>
      <c r="M2161" t="str">
        <f t="shared" si="200"/>
        <v>Culto Matutino</v>
      </c>
      <c r="N2161" t="str">
        <f t="shared" si="198"/>
        <v>Adolescentes</v>
      </c>
      <c r="O2161">
        <f t="shared" si="201"/>
        <v>2</v>
      </c>
      <c r="P2161">
        <f t="shared" si="201"/>
        <v>2</v>
      </c>
      <c r="Q2161">
        <f t="shared" si="201"/>
        <v>4</v>
      </c>
    </row>
    <row r="2162" spans="4:17">
      <c r="E2162" t="s">
        <v>292</v>
      </c>
      <c r="F2162">
        <v>4</v>
      </c>
      <c r="G2162">
        <v>1</v>
      </c>
      <c r="H2162">
        <v>5</v>
      </c>
      <c r="J2162" s="27">
        <f t="shared" si="202"/>
        <v>26</v>
      </c>
      <c r="K2162">
        <f t="shared" si="199"/>
        <v>12</v>
      </c>
      <c r="L2162" s="27" t="str">
        <f t="shared" si="203"/>
        <v>2021</v>
      </c>
      <c r="M2162" t="str">
        <f t="shared" si="200"/>
        <v>Culto Matutino</v>
      </c>
      <c r="N2162" t="str">
        <f t="shared" si="198"/>
        <v>Adultos</v>
      </c>
      <c r="O2162">
        <f t="shared" si="201"/>
        <v>4</v>
      </c>
      <c r="P2162">
        <f t="shared" si="201"/>
        <v>1</v>
      </c>
      <c r="Q2162">
        <f t="shared" si="201"/>
        <v>5</v>
      </c>
    </row>
    <row r="2163" spans="4:17">
      <c r="E2163" t="s">
        <v>294</v>
      </c>
      <c r="F2163">
        <v>2</v>
      </c>
      <c r="G2163">
        <v>1</v>
      </c>
      <c r="H2163">
        <v>3</v>
      </c>
      <c r="J2163" s="27">
        <f t="shared" si="202"/>
        <v>26</v>
      </c>
      <c r="K2163">
        <f t="shared" si="199"/>
        <v>12</v>
      </c>
      <c r="L2163" s="27" t="str">
        <f t="shared" si="203"/>
        <v>2021</v>
      </c>
      <c r="M2163" t="str">
        <f t="shared" si="200"/>
        <v>Culto Matutino</v>
      </c>
      <c r="N2163" t="str">
        <f t="shared" si="198"/>
        <v>Berçário</v>
      </c>
      <c r="O2163">
        <f t="shared" si="201"/>
        <v>2</v>
      </c>
      <c r="P2163">
        <f t="shared" si="201"/>
        <v>1</v>
      </c>
      <c r="Q2163">
        <f t="shared" si="201"/>
        <v>3</v>
      </c>
    </row>
    <row r="2164" spans="4:17">
      <c r="E2164" t="s">
        <v>306</v>
      </c>
      <c r="F2164">
        <v>5</v>
      </c>
      <c r="G2164">
        <v>2</v>
      </c>
      <c r="H2164">
        <v>7</v>
      </c>
      <c r="J2164" s="27">
        <f t="shared" si="202"/>
        <v>26</v>
      </c>
      <c r="K2164">
        <f t="shared" si="199"/>
        <v>12</v>
      </c>
      <c r="L2164" s="27" t="str">
        <f t="shared" si="203"/>
        <v>2021</v>
      </c>
      <c r="M2164" t="str">
        <f t="shared" si="200"/>
        <v>Culto Matutino</v>
      </c>
      <c r="N2164" t="str">
        <f t="shared" si="198"/>
        <v>Idosos</v>
      </c>
      <c r="O2164">
        <f t="shared" si="201"/>
        <v>5</v>
      </c>
      <c r="P2164">
        <f t="shared" si="201"/>
        <v>2</v>
      </c>
      <c r="Q2164">
        <f t="shared" si="201"/>
        <v>7</v>
      </c>
    </row>
    <row r="2165" spans="4:17">
      <c r="E2165" t="s">
        <v>300</v>
      </c>
      <c r="F2165">
        <v>1</v>
      </c>
      <c r="G2165">
        <v>4</v>
      </c>
      <c r="H2165">
        <v>5</v>
      </c>
      <c r="J2165" s="27">
        <f t="shared" si="202"/>
        <v>26</v>
      </c>
      <c r="K2165">
        <f t="shared" si="199"/>
        <v>12</v>
      </c>
      <c r="L2165" s="27" t="str">
        <f t="shared" si="203"/>
        <v>2021</v>
      </c>
      <c r="M2165" t="str">
        <f t="shared" si="200"/>
        <v>Culto Matutino</v>
      </c>
      <c r="N2165" t="str">
        <f t="shared" si="198"/>
        <v>Jovem</v>
      </c>
      <c r="O2165">
        <f t="shared" si="201"/>
        <v>1</v>
      </c>
      <c r="P2165">
        <f t="shared" si="201"/>
        <v>4</v>
      </c>
      <c r="Q2165">
        <f t="shared" si="201"/>
        <v>5</v>
      </c>
    </row>
    <row r="2166" spans="4:17">
      <c r="E2166" t="s">
        <v>289</v>
      </c>
      <c r="F2166">
        <v>1</v>
      </c>
      <c r="G2166">
        <v>1</v>
      </c>
      <c r="H2166">
        <v>2</v>
      </c>
      <c r="J2166" s="27">
        <f t="shared" si="202"/>
        <v>26</v>
      </c>
      <c r="K2166">
        <f t="shared" si="199"/>
        <v>12</v>
      </c>
      <c r="L2166" s="27" t="str">
        <f t="shared" si="203"/>
        <v>2021</v>
      </c>
      <c r="M2166" t="str">
        <f t="shared" si="200"/>
        <v>Culto Matutino</v>
      </c>
      <c r="N2166" t="str">
        <f t="shared" si="198"/>
        <v>Junior</v>
      </c>
      <c r="O2166">
        <f t="shared" si="201"/>
        <v>1</v>
      </c>
      <c r="P2166">
        <f t="shared" si="201"/>
        <v>1</v>
      </c>
      <c r="Q2166">
        <f t="shared" si="201"/>
        <v>2</v>
      </c>
    </row>
    <row r="2167" spans="4:17">
      <c r="D2167" t="s">
        <v>329</v>
      </c>
      <c r="F2167">
        <v>15</v>
      </c>
      <c r="G2167">
        <v>11</v>
      </c>
      <c r="H2167">
        <v>26</v>
      </c>
      <c r="J2167" s="27">
        <f t="shared" si="202"/>
        <v>26</v>
      </c>
      <c r="K2167">
        <f t="shared" si="199"/>
        <v>12</v>
      </c>
      <c r="L2167" s="27" t="str">
        <f t="shared" si="203"/>
        <v>2021</v>
      </c>
      <c r="M2167" t="str">
        <f t="shared" si="200"/>
        <v>Culto Matutino Total</v>
      </c>
      <c r="N2167" t="str">
        <f t="shared" si="198"/>
        <v>Total</v>
      </c>
      <c r="O2167">
        <f t="shared" si="201"/>
        <v>15</v>
      </c>
      <c r="P2167">
        <f t="shared" si="201"/>
        <v>11</v>
      </c>
      <c r="Q2167">
        <f t="shared" si="201"/>
        <v>26</v>
      </c>
    </row>
    <row r="2168" spans="4:17">
      <c r="D2168" t="s">
        <v>297</v>
      </c>
      <c r="E2168" t="s">
        <v>303</v>
      </c>
      <c r="F2168">
        <v>3</v>
      </c>
      <c r="G2168">
        <v>3</v>
      </c>
      <c r="H2168">
        <v>6</v>
      </c>
      <c r="J2168" s="27">
        <f t="shared" si="202"/>
        <v>26</v>
      </c>
      <c r="K2168">
        <f t="shared" si="199"/>
        <v>12</v>
      </c>
      <c r="L2168" s="27" t="str">
        <f t="shared" si="203"/>
        <v>2021</v>
      </c>
      <c r="M2168" t="str">
        <f t="shared" si="200"/>
        <v>Culto Noturno</v>
      </c>
      <c r="N2168" t="str">
        <f t="shared" si="198"/>
        <v>Adolescentes</v>
      </c>
      <c r="O2168">
        <f t="shared" si="201"/>
        <v>3</v>
      </c>
      <c r="P2168">
        <f t="shared" si="201"/>
        <v>3</v>
      </c>
      <c r="Q2168">
        <f t="shared" si="201"/>
        <v>6</v>
      </c>
    </row>
    <row r="2169" spans="4:17">
      <c r="E2169" t="s">
        <v>292</v>
      </c>
      <c r="F2169">
        <v>11</v>
      </c>
      <c r="G2169">
        <v>4</v>
      </c>
      <c r="H2169">
        <v>15</v>
      </c>
      <c r="J2169" s="27">
        <f t="shared" si="202"/>
        <v>26</v>
      </c>
      <c r="K2169">
        <f t="shared" si="199"/>
        <v>12</v>
      </c>
      <c r="L2169" s="27" t="str">
        <f t="shared" si="203"/>
        <v>2021</v>
      </c>
      <c r="M2169" t="str">
        <f t="shared" si="200"/>
        <v>Culto Noturno</v>
      </c>
      <c r="N2169" t="str">
        <f t="shared" si="198"/>
        <v>Adultos</v>
      </c>
      <c r="O2169">
        <f t="shared" si="201"/>
        <v>11</v>
      </c>
      <c r="P2169">
        <f t="shared" si="201"/>
        <v>4</v>
      </c>
      <c r="Q2169">
        <f t="shared" si="201"/>
        <v>15</v>
      </c>
    </row>
    <row r="2170" spans="4:17">
      <c r="E2170" t="s">
        <v>294</v>
      </c>
      <c r="F2170">
        <v>1</v>
      </c>
      <c r="G2170">
        <v>1</v>
      </c>
      <c r="H2170">
        <v>2</v>
      </c>
      <c r="J2170" s="27">
        <f t="shared" si="202"/>
        <v>26</v>
      </c>
      <c r="K2170">
        <f t="shared" si="199"/>
        <v>12</v>
      </c>
      <c r="L2170" s="27" t="str">
        <f t="shared" si="203"/>
        <v>2021</v>
      </c>
      <c r="M2170" t="str">
        <f t="shared" si="200"/>
        <v>Culto Noturno</v>
      </c>
      <c r="N2170" t="str">
        <f t="shared" si="198"/>
        <v>Berçário</v>
      </c>
      <c r="O2170">
        <f t="shared" si="201"/>
        <v>1</v>
      </c>
      <c r="P2170">
        <f t="shared" si="201"/>
        <v>1</v>
      </c>
      <c r="Q2170">
        <f t="shared" si="201"/>
        <v>2</v>
      </c>
    </row>
    <row r="2171" spans="4:17">
      <c r="E2171" t="s">
        <v>306</v>
      </c>
      <c r="F2171">
        <v>2</v>
      </c>
      <c r="G2171">
        <v>1</v>
      </c>
      <c r="H2171">
        <v>3</v>
      </c>
      <c r="J2171" s="27">
        <f t="shared" si="202"/>
        <v>26</v>
      </c>
      <c r="K2171">
        <f t="shared" si="199"/>
        <v>12</v>
      </c>
      <c r="L2171" s="27" t="str">
        <f t="shared" si="203"/>
        <v>2021</v>
      </c>
      <c r="M2171" t="str">
        <f t="shared" si="200"/>
        <v>Culto Noturno</v>
      </c>
      <c r="N2171" t="str">
        <f t="shared" si="198"/>
        <v>Idosos</v>
      </c>
      <c r="O2171">
        <f t="shared" si="201"/>
        <v>2</v>
      </c>
      <c r="P2171">
        <f t="shared" si="201"/>
        <v>1</v>
      </c>
      <c r="Q2171">
        <f t="shared" si="201"/>
        <v>3</v>
      </c>
    </row>
    <row r="2172" spans="4:17">
      <c r="E2172" t="s">
        <v>300</v>
      </c>
      <c r="F2172">
        <v>6</v>
      </c>
      <c r="G2172">
        <v>4</v>
      </c>
      <c r="H2172">
        <v>10</v>
      </c>
      <c r="J2172" s="27">
        <f t="shared" si="202"/>
        <v>26</v>
      </c>
      <c r="K2172">
        <f t="shared" si="199"/>
        <v>12</v>
      </c>
      <c r="L2172" s="27" t="str">
        <f t="shared" si="203"/>
        <v>2021</v>
      </c>
      <c r="M2172" t="str">
        <f t="shared" si="200"/>
        <v>Culto Noturno</v>
      </c>
      <c r="N2172" t="str">
        <f t="shared" si="198"/>
        <v>Jovem</v>
      </c>
      <c r="O2172">
        <f t="shared" si="201"/>
        <v>6</v>
      </c>
      <c r="P2172">
        <f t="shared" si="201"/>
        <v>4</v>
      </c>
      <c r="Q2172">
        <f t="shared" si="201"/>
        <v>10</v>
      </c>
    </row>
    <row r="2173" spans="4:17">
      <c r="E2173" t="s">
        <v>289</v>
      </c>
      <c r="F2173">
        <v>3</v>
      </c>
      <c r="G2173">
        <v>5</v>
      </c>
      <c r="H2173">
        <v>8</v>
      </c>
      <c r="J2173" s="27">
        <f t="shared" si="202"/>
        <v>26</v>
      </c>
      <c r="K2173">
        <f t="shared" si="199"/>
        <v>12</v>
      </c>
      <c r="L2173" s="27" t="str">
        <f t="shared" si="203"/>
        <v>2021</v>
      </c>
      <c r="M2173" t="str">
        <f t="shared" si="200"/>
        <v>Culto Noturno</v>
      </c>
      <c r="N2173" t="str">
        <f t="shared" si="198"/>
        <v>Junior</v>
      </c>
      <c r="O2173">
        <f t="shared" si="201"/>
        <v>3</v>
      </c>
      <c r="P2173">
        <f t="shared" si="201"/>
        <v>5</v>
      </c>
      <c r="Q2173">
        <f t="shared" si="201"/>
        <v>8</v>
      </c>
    </row>
    <row r="2174" spans="4:17">
      <c r="D2174" t="s">
        <v>330</v>
      </c>
      <c r="F2174">
        <v>26</v>
      </c>
      <c r="G2174">
        <v>18</v>
      </c>
      <c r="H2174">
        <v>44</v>
      </c>
      <c r="J2174" s="27">
        <f t="shared" si="202"/>
        <v>26</v>
      </c>
      <c r="K2174">
        <f t="shared" si="199"/>
        <v>12</v>
      </c>
      <c r="L2174" s="27" t="str">
        <f t="shared" si="203"/>
        <v>2021</v>
      </c>
      <c r="M2174" t="str">
        <f t="shared" si="200"/>
        <v>Culto Noturno Total</v>
      </c>
      <c r="N2174" t="str">
        <f t="shared" si="198"/>
        <v>Total</v>
      </c>
      <c r="O2174">
        <f t="shared" si="201"/>
        <v>26</v>
      </c>
      <c r="P2174">
        <f t="shared" si="201"/>
        <v>18</v>
      </c>
      <c r="Q2174">
        <f t="shared" si="201"/>
        <v>44</v>
      </c>
    </row>
    <row r="2175" spans="4:17">
      <c r="D2175" t="s">
        <v>305</v>
      </c>
      <c r="E2175" t="s">
        <v>303</v>
      </c>
      <c r="F2175">
        <v>5</v>
      </c>
      <c r="G2175">
        <v>2</v>
      </c>
      <c r="H2175">
        <v>7</v>
      </c>
      <c r="J2175" s="27">
        <f t="shared" si="202"/>
        <v>26</v>
      </c>
      <c r="K2175">
        <f t="shared" si="199"/>
        <v>12</v>
      </c>
      <c r="L2175" s="27" t="str">
        <f t="shared" si="203"/>
        <v>2021</v>
      </c>
      <c r="M2175" t="str">
        <f t="shared" si="200"/>
        <v>EBD</v>
      </c>
      <c r="N2175" t="str">
        <f t="shared" si="198"/>
        <v>Adolescentes</v>
      </c>
      <c r="O2175">
        <f t="shared" si="201"/>
        <v>5</v>
      </c>
      <c r="P2175">
        <f t="shared" si="201"/>
        <v>2</v>
      </c>
      <c r="Q2175">
        <f t="shared" si="201"/>
        <v>7</v>
      </c>
    </row>
    <row r="2176" spans="4:17">
      <c r="E2176" t="s">
        <v>292</v>
      </c>
      <c r="F2176">
        <v>3</v>
      </c>
      <c r="G2176">
        <v>1</v>
      </c>
      <c r="H2176">
        <v>4</v>
      </c>
      <c r="J2176" s="27">
        <f t="shared" si="202"/>
        <v>26</v>
      </c>
      <c r="K2176">
        <f t="shared" si="199"/>
        <v>12</v>
      </c>
      <c r="L2176" s="27" t="str">
        <f t="shared" si="203"/>
        <v>2021</v>
      </c>
      <c r="M2176" t="str">
        <f t="shared" si="200"/>
        <v>EBD</v>
      </c>
      <c r="N2176" t="str">
        <f t="shared" si="198"/>
        <v>Adultos</v>
      </c>
      <c r="O2176">
        <f t="shared" si="201"/>
        <v>3</v>
      </c>
      <c r="P2176">
        <f t="shared" si="201"/>
        <v>1</v>
      </c>
      <c r="Q2176">
        <f t="shared" si="201"/>
        <v>4</v>
      </c>
    </row>
    <row r="2177" spans="1:17">
      <c r="E2177" t="s">
        <v>294</v>
      </c>
      <c r="F2177">
        <v>1</v>
      </c>
      <c r="G2177">
        <v>2</v>
      </c>
      <c r="H2177">
        <v>3</v>
      </c>
      <c r="J2177" s="27">
        <f t="shared" si="202"/>
        <v>26</v>
      </c>
      <c r="K2177">
        <f t="shared" si="199"/>
        <v>12</v>
      </c>
      <c r="L2177" s="27" t="str">
        <f t="shared" si="203"/>
        <v>2021</v>
      </c>
      <c r="M2177" t="str">
        <f t="shared" si="200"/>
        <v>EBD</v>
      </c>
      <c r="N2177" t="str">
        <f t="shared" si="198"/>
        <v>Berçário</v>
      </c>
      <c r="O2177">
        <f t="shared" si="201"/>
        <v>1</v>
      </c>
      <c r="P2177">
        <f t="shared" si="201"/>
        <v>2</v>
      </c>
      <c r="Q2177">
        <f t="shared" si="201"/>
        <v>3</v>
      </c>
    </row>
    <row r="2178" spans="1:17">
      <c r="E2178" t="s">
        <v>306</v>
      </c>
      <c r="F2178">
        <v>2</v>
      </c>
      <c r="G2178">
        <v>1</v>
      </c>
      <c r="H2178">
        <v>3</v>
      </c>
      <c r="J2178" s="27">
        <f t="shared" si="202"/>
        <v>26</v>
      </c>
      <c r="K2178">
        <f t="shared" si="199"/>
        <v>12</v>
      </c>
      <c r="L2178" s="27" t="str">
        <f t="shared" si="203"/>
        <v>2021</v>
      </c>
      <c r="M2178" t="str">
        <f t="shared" si="200"/>
        <v>EBD</v>
      </c>
      <c r="N2178" t="str">
        <f t="shared" si="198"/>
        <v>Idosos</v>
      </c>
      <c r="O2178">
        <f t="shared" si="201"/>
        <v>2</v>
      </c>
      <c r="P2178">
        <f t="shared" si="201"/>
        <v>1</v>
      </c>
      <c r="Q2178">
        <f t="shared" si="201"/>
        <v>3</v>
      </c>
    </row>
    <row r="2179" spans="1:17">
      <c r="E2179" t="s">
        <v>300</v>
      </c>
      <c r="F2179">
        <v>4</v>
      </c>
      <c r="G2179">
        <v>4</v>
      </c>
      <c r="H2179">
        <v>8</v>
      </c>
      <c r="J2179" s="27">
        <f t="shared" si="202"/>
        <v>26</v>
      </c>
      <c r="K2179">
        <f t="shared" si="199"/>
        <v>12</v>
      </c>
      <c r="L2179" s="27" t="str">
        <f t="shared" si="203"/>
        <v>2021</v>
      </c>
      <c r="M2179" t="str">
        <f t="shared" si="200"/>
        <v>EBD</v>
      </c>
      <c r="N2179" t="str">
        <f t="shared" si="198"/>
        <v>Jovem</v>
      </c>
      <c r="O2179">
        <f t="shared" si="201"/>
        <v>4</v>
      </c>
      <c r="P2179">
        <f t="shared" si="201"/>
        <v>4</v>
      </c>
      <c r="Q2179">
        <f t="shared" si="201"/>
        <v>8</v>
      </c>
    </row>
    <row r="2180" spans="1:17">
      <c r="E2180" t="s">
        <v>289</v>
      </c>
      <c r="F2180">
        <v>4</v>
      </c>
      <c r="G2180">
        <v>4</v>
      </c>
      <c r="H2180">
        <v>8</v>
      </c>
      <c r="J2180" s="27">
        <f t="shared" si="202"/>
        <v>26</v>
      </c>
      <c r="K2180">
        <f t="shared" si="199"/>
        <v>12</v>
      </c>
      <c r="L2180" s="27" t="str">
        <f t="shared" si="203"/>
        <v>2021</v>
      </c>
      <c r="M2180" t="str">
        <f t="shared" si="200"/>
        <v>EBD</v>
      </c>
      <c r="N2180" t="str">
        <f t="shared" ref="N2180:N2243" si="204">IF(E2180="","Total",E2180)</f>
        <v>Junior</v>
      </c>
      <c r="O2180">
        <f t="shared" si="201"/>
        <v>4</v>
      </c>
      <c r="P2180">
        <f t="shared" si="201"/>
        <v>4</v>
      </c>
      <c r="Q2180">
        <f t="shared" si="201"/>
        <v>8</v>
      </c>
    </row>
    <row r="2181" spans="1:17">
      <c r="D2181" t="s">
        <v>331</v>
      </c>
      <c r="F2181">
        <v>19</v>
      </c>
      <c r="G2181">
        <v>14</v>
      </c>
      <c r="H2181">
        <v>33</v>
      </c>
      <c r="J2181" s="27">
        <f t="shared" si="202"/>
        <v>26</v>
      </c>
      <c r="K2181">
        <f t="shared" ref="K2181:K2244" si="205">IF(B2181="",K2180,VLOOKUP(B2181,$U$3:$V$14,2,0))</f>
        <v>12</v>
      </c>
      <c r="L2181" s="27" t="str">
        <f t="shared" si="203"/>
        <v>2021</v>
      </c>
      <c r="M2181" t="str">
        <f t="shared" ref="M2181:M2244" si="206">IF(D2181="",M2180,D2181)</f>
        <v>EBD Total</v>
      </c>
      <c r="N2181" t="str">
        <f t="shared" si="204"/>
        <v>Total</v>
      </c>
      <c r="O2181">
        <f t="shared" ref="O2181:Q2244" si="207">F2181</f>
        <v>19</v>
      </c>
      <c r="P2181">
        <f t="shared" si="207"/>
        <v>14</v>
      </c>
      <c r="Q2181">
        <f t="shared" si="207"/>
        <v>33</v>
      </c>
    </row>
    <row r="2182" spans="1:17">
      <c r="D2182" t="s">
        <v>304</v>
      </c>
      <c r="E2182" t="s">
        <v>303</v>
      </c>
      <c r="F2182">
        <v>2</v>
      </c>
      <c r="G2182">
        <v>1</v>
      </c>
      <c r="H2182">
        <v>3</v>
      </c>
      <c r="J2182" s="27">
        <f t="shared" ref="J2182:J2245" si="208">IF(C2182="",J2181,C2182)</f>
        <v>26</v>
      </c>
      <c r="K2182">
        <f t="shared" si="205"/>
        <v>12</v>
      </c>
      <c r="L2182" s="27" t="str">
        <f t="shared" ref="L2182:L2245" si="209">IF(A2182="",L2181,A2182)</f>
        <v>2021</v>
      </c>
      <c r="M2182" t="str">
        <f t="shared" si="206"/>
        <v>Reunião</v>
      </c>
      <c r="N2182" t="str">
        <f t="shared" si="204"/>
        <v>Adolescentes</v>
      </c>
      <c r="O2182">
        <f t="shared" si="207"/>
        <v>2</v>
      </c>
      <c r="P2182">
        <f t="shared" si="207"/>
        <v>1</v>
      </c>
      <c r="Q2182">
        <f t="shared" si="207"/>
        <v>3</v>
      </c>
    </row>
    <row r="2183" spans="1:17">
      <c r="E2183" t="s">
        <v>292</v>
      </c>
      <c r="F2183">
        <v>5</v>
      </c>
      <c r="G2183">
        <v>6</v>
      </c>
      <c r="H2183">
        <v>11</v>
      </c>
      <c r="J2183" s="27">
        <f t="shared" si="208"/>
        <v>26</v>
      </c>
      <c r="K2183">
        <f t="shared" si="205"/>
        <v>12</v>
      </c>
      <c r="L2183" s="27" t="str">
        <f t="shared" si="209"/>
        <v>2021</v>
      </c>
      <c r="M2183" t="str">
        <f t="shared" si="206"/>
        <v>Reunião</v>
      </c>
      <c r="N2183" t="str">
        <f t="shared" si="204"/>
        <v>Adultos</v>
      </c>
      <c r="O2183">
        <f t="shared" si="207"/>
        <v>5</v>
      </c>
      <c r="P2183">
        <f t="shared" si="207"/>
        <v>6</v>
      </c>
      <c r="Q2183">
        <f t="shared" si="207"/>
        <v>11</v>
      </c>
    </row>
    <row r="2184" spans="1:17">
      <c r="E2184" t="s">
        <v>294</v>
      </c>
      <c r="F2184">
        <v>2</v>
      </c>
      <c r="G2184">
        <v>2</v>
      </c>
      <c r="H2184">
        <v>4</v>
      </c>
      <c r="J2184" s="27">
        <f t="shared" si="208"/>
        <v>26</v>
      </c>
      <c r="K2184">
        <f t="shared" si="205"/>
        <v>12</v>
      </c>
      <c r="L2184" s="27" t="str">
        <f t="shared" si="209"/>
        <v>2021</v>
      </c>
      <c r="M2184" t="str">
        <f t="shared" si="206"/>
        <v>Reunião</v>
      </c>
      <c r="N2184" t="str">
        <f t="shared" si="204"/>
        <v>Berçário</v>
      </c>
      <c r="O2184">
        <f t="shared" si="207"/>
        <v>2</v>
      </c>
      <c r="P2184">
        <f t="shared" si="207"/>
        <v>2</v>
      </c>
      <c r="Q2184">
        <f t="shared" si="207"/>
        <v>4</v>
      </c>
    </row>
    <row r="2185" spans="1:17">
      <c r="E2185" t="s">
        <v>306</v>
      </c>
      <c r="F2185">
        <v>4</v>
      </c>
      <c r="G2185">
        <v>3</v>
      </c>
      <c r="H2185">
        <v>7</v>
      </c>
      <c r="J2185" s="27">
        <f t="shared" si="208"/>
        <v>26</v>
      </c>
      <c r="K2185">
        <f t="shared" si="205"/>
        <v>12</v>
      </c>
      <c r="L2185" s="27" t="str">
        <f t="shared" si="209"/>
        <v>2021</v>
      </c>
      <c r="M2185" t="str">
        <f t="shared" si="206"/>
        <v>Reunião</v>
      </c>
      <c r="N2185" t="str">
        <f t="shared" si="204"/>
        <v>Idosos</v>
      </c>
      <c r="O2185">
        <f t="shared" si="207"/>
        <v>4</v>
      </c>
      <c r="P2185">
        <f t="shared" si="207"/>
        <v>3</v>
      </c>
      <c r="Q2185">
        <f t="shared" si="207"/>
        <v>7</v>
      </c>
    </row>
    <row r="2186" spans="1:17">
      <c r="E2186" t="s">
        <v>300</v>
      </c>
      <c r="F2186">
        <v>1</v>
      </c>
      <c r="G2186">
        <v>1</v>
      </c>
      <c r="H2186">
        <v>2</v>
      </c>
      <c r="J2186" s="27">
        <f t="shared" si="208"/>
        <v>26</v>
      </c>
      <c r="K2186">
        <f t="shared" si="205"/>
        <v>12</v>
      </c>
      <c r="L2186" s="27" t="str">
        <f t="shared" si="209"/>
        <v>2021</v>
      </c>
      <c r="M2186" t="str">
        <f t="shared" si="206"/>
        <v>Reunião</v>
      </c>
      <c r="N2186" t="str">
        <f t="shared" si="204"/>
        <v>Jovem</v>
      </c>
      <c r="O2186">
        <f t="shared" si="207"/>
        <v>1</v>
      </c>
      <c r="P2186">
        <f t="shared" si="207"/>
        <v>1</v>
      </c>
      <c r="Q2186">
        <f t="shared" si="207"/>
        <v>2</v>
      </c>
    </row>
    <row r="2187" spans="1:17">
      <c r="E2187" t="s">
        <v>289</v>
      </c>
      <c r="F2187">
        <v>6</v>
      </c>
      <c r="G2187">
        <v>3</v>
      </c>
      <c r="H2187">
        <v>9</v>
      </c>
      <c r="J2187" s="27">
        <f t="shared" si="208"/>
        <v>26</v>
      </c>
      <c r="K2187">
        <f t="shared" si="205"/>
        <v>12</v>
      </c>
      <c r="L2187" s="27" t="str">
        <f t="shared" si="209"/>
        <v>2021</v>
      </c>
      <c r="M2187" t="str">
        <f t="shared" si="206"/>
        <v>Reunião</v>
      </c>
      <c r="N2187" t="str">
        <f t="shared" si="204"/>
        <v>Junior</v>
      </c>
      <c r="O2187">
        <f t="shared" si="207"/>
        <v>6</v>
      </c>
      <c r="P2187">
        <f t="shared" si="207"/>
        <v>3</v>
      </c>
      <c r="Q2187">
        <f t="shared" si="207"/>
        <v>9</v>
      </c>
    </row>
    <row r="2188" spans="1:17">
      <c r="D2188" t="s">
        <v>332</v>
      </c>
      <c r="F2188">
        <v>20</v>
      </c>
      <c r="G2188">
        <v>16</v>
      </c>
      <c r="H2188">
        <v>36</v>
      </c>
      <c r="J2188" s="27">
        <f t="shared" si="208"/>
        <v>26</v>
      </c>
      <c r="K2188">
        <f t="shared" si="205"/>
        <v>12</v>
      </c>
      <c r="L2188" s="27" t="str">
        <f t="shared" si="209"/>
        <v>2021</v>
      </c>
      <c r="M2188" t="str">
        <f t="shared" si="206"/>
        <v>Reunião Total</v>
      </c>
      <c r="N2188" t="str">
        <f t="shared" si="204"/>
        <v>Total</v>
      </c>
      <c r="O2188">
        <f t="shared" si="207"/>
        <v>20</v>
      </c>
      <c r="P2188">
        <f t="shared" si="207"/>
        <v>16</v>
      </c>
      <c r="Q2188">
        <f t="shared" si="207"/>
        <v>36</v>
      </c>
    </row>
    <row r="2189" spans="1:17">
      <c r="A2189" t="s">
        <v>322</v>
      </c>
      <c r="B2189" s="17" t="s">
        <v>310</v>
      </c>
      <c r="C2189">
        <v>2</v>
      </c>
      <c r="D2189" t="s">
        <v>299</v>
      </c>
      <c r="E2189" t="s">
        <v>303</v>
      </c>
      <c r="F2189">
        <v>5</v>
      </c>
      <c r="G2189">
        <v>1</v>
      </c>
      <c r="H2189">
        <v>6</v>
      </c>
      <c r="J2189" s="27">
        <f t="shared" si="208"/>
        <v>2</v>
      </c>
      <c r="K2189">
        <f t="shared" si="205"/>
        <v>1</v>
      </c>
      <c r="L2189" s="27" t="str">
        <f t="shared" si="209"/>
        <v>2022</v>
      </c>
      <c r="M2189" t="str">
        <f t="shared" si="206"/>
        <v>Assembléia Extraordinária</v>
      </c>
      <c r="N2189" t="str">
        <f t="shared" si="204"/>
        <v>Adolescentes</v>
      </c>
      <c r="O2189">
        <f t="shared" si="207"/>
        <v>5</v>
      </c>
      <c r="P2189">
        <f t="shared" si="207"/>
        <v>1</v>
      </c>
      <c r="Q2189">
        <f t="shared" si="207"/>
        <v>6</v>
      </c>
    </row>
    <row r="2190" spans="1:17">
      <c r="E2190" t="s">
        <v>292</v>
      </c>
      <c r="F2190">
        <v>12</v>
      </c>
      <c r="G2190">
        <v>5</v>
      </c>
      <c r="H2190">
        <v>17</v>
      </c>
      <c r="J2190" s="27">
        <f t="shared" si="208"/>
        <v>2</v>
      </c>
      <c r="K2190">
        <f t="shared" si="205"/>
        <v>1</v>
      </c>
      <c r="L2190" s="27" t="str">
        <f t="shared" si="209"/>
        <v>2022</v>
      </c>
      <c r="M2190" t="str">
        <f t="shared" si="206"/>
        <v>Assembléia Extraordinária</v>
      </c>
      <c r="N2190" t="str">
        <f t="shared" si="204"/>
        <v>Adultos</v>
      </c>
      <c r="O2190">
        <f t="shared" si="207"/>
        <v>12</v>
      </c>
      <c r="P2190">
        <f t="shared" si="207"/>
        <v>5</v>
      </c>
      <c r="Q2190">
        <f t="shared" si="207"/>
        <v>17</v>
      </c>
    </row>
    <row r="2191" spans="1:17">
      <c r="E2191" t="s">
        <v>294</v>
      </c>
      <c r="F2191">
        <v>2</v>
      </c>
      <c r="G2191">
        <v>3</v>
      </c>
      <c r="H2191">
        <v>5</v>
      </c>
      <c r="J2191" s="27">
        <f t="shared" si="208"/>
        <v>2</v>
      </c>
      <c r="K2191">
        <f t="shared" si="205"/>
        <v>1</v>
      </c>
      <c r="L2191" s="27" t="str">
        <f t="shared" si="209"/>
        <v>2022</v>
      </c>
      <c r="M2191" t="str">
        <f t="shared" si="206"/>
        <v>Assembléia Extraordinária</v>
      </c>
      <c r="N2191" t="str">
        <f t="shared" si="204"/>
        <v>Berçário</v>
      </c>
      <c r="O2191">
        <f t="shared" si="207"/>
        <v>2</v>
      </c>
      <c r="P2191">
        <f t="shared" si="207"/>
        <v>3</v>
      </c>
      <c r="Q2191">
        <f t="shared" si="207"/>
        <v>5</v>
      </c>
    </row>
    <row r="2192" spans="1:17">
      <c r="E2192" t="s">
        <v>306</v>
      </c>
      <c r="F2192">
        <v>4</v>
      </c>
      <c r="G2192">
        <v>1</v>
      </c>
      <c r="H2192">
        <v>5</v>
      </c>
      <c r="J2192" s="27">
        <f t="shared" si="208"/>
        <v>2</v>
      </c>
      <c r="K2192">
        <f t="shared" si="205"/>
        <v>1</v>
      </c>
      <c r="L2192" s="27" t="str">
        <f t="shared" si="209"/>
        <v>2022</v>
      </c>
      <c r="M2192" t="str">
        <f t="shared" si="206"/>
        <v>Assembléia Extraordinária</v>
      </c>
      <c r="N2192" t="str">
        <f t="shared" si="204"/>
        <v>Idosos</v>
      </c>
      <c r="O2192">
        <f t="shared" si="207"/>
        <v>4</v>
      </c>
      <c r="P2192">
        <f t="shared" si="207"/>
        <v>1</v>
      </c>
      <c r="Q2192">
        <f t="shared" si="207"/>
        <v>5</v>
      </c>
    </row>
    <row r="2193" spans="4:17">
      <c r="E2193" t="s">
        <v>300</v>
      </c>
      <c r="F2193">
        <v>6</v>
      </c>
      <c r="G2193">
        <v>1</v>
      </c>
      <c r="H2193">
        <v>7</v>
      </c>
      <c r="J2193" s="27">
        <f t="shared" si="208"/>
        <v>2</v>
      </c>
      <c r="K2193">
        <f t="shared" si="205"/>
        <v>1</v>
      </c>
      <c r="L2193" s="27" t="str">
        <f t="shared" si="209"/>
        <v>2022</v>
      </c>
      <c r="M2193" t="str">
        <f t="shared" si="206"/>
        <v>Assembléia Extraordinária</v>
      </c>
      <c r="N2193" t="str">
        <f t="shared" si="204"/>
        <v>Jovem</v>
      </c>
      <c r="O2193">
        <f t="shared" si="207"/>
        <v>6</v>
      </c>
      <c r="P2193">
        <f t="shared" si="207"/>
        <v>1</v>
      </c>
      <c r="Q2193">
        <f t="shared" si="207"/>
        <v>7</v>
      </c>
    </row>
    <row r="2194" spans="4:17">
      <c r="E2194" t="s">
        <v>289</v>
      </c>
      <c r="F2194">
        <v>2</v>
      </c>
      <c r="G2194">
        <v>5</v>
      </c>
      <c r="H2194">
        <v>7</v>
      </c>
      <c r="J2194" s="27">
        <f t="shared" si="208"/>
        <v>2</v>
      </c>
      <c r="K2194">
        <f t="shared" si="205"/>
        <v>1</v>
      </c>
      <c r="L2194" s="27" t="str">
        <f t="shared" si="209"/>
        <v>2022</v>
      </c>
      <c r="M2194" t="str">
        <f t="shared" si="206"/>
        <v>Assembléia Extraordinária</v>
      </c>
      <c r="N2194" t="str">
        <f t="shared" si="204"/>
        <v>Junior</v>
      </c>
      <c r="O2194">
        <f t="shared" si="207"/>
        <v>2</v>
      </c>
      <c r="P2194">
        <f t="shared" si="207"/>
        <v>5</v>
      </c>
      <c r="Q2194">
        <f t="shared" si="207"/>
        <v>7</v>
      </c>
    </row>
    <row r="2195" spans="4:17">
      <c r="D2195" t="s">
        <v>327</v>
      </c>
      <c r="F2195">
        <v>31</v>
      </c>
      <c r="G2195">
        <v>16</v>
      </c>
      <c r="H2195">
        <v>47</v>
      </c>
      <c r="J2195" s="27">
        <f t="shared" si="208"/>
        <v>2</v>
      </c>
      <c r="K2195">
        <f t="shared" si="205"/>
        <v>1</v>
      </c>
      <c r="L2195" s="27" t="str">
        <f t="shared" si="209"/>
        <v>2022</v>
      </c>
      <c r="M2195" t="str">
        <f t="shared" si="206"/>
        <v>Assembléia Extraordinária Total</v>
      </c>
      <c r="N2195" t="str">
        <f t="shared" si="204"/>
        <v>Total</v>
      </c>
      <c r="O2195">
        <f t="shared" si="207"/>
        <v>31</v>
      </c>
      <c r="P2195">
        <f t="shared" si="207"/>
        <v>16</v>
      </c>
      <c r="Q2195">
        <f t="shared" si="207"/>
        <v>47</v>
      </c>
    </row>
    <row r="2196" spans="4:17">
      <c r="D2196" t="s">
        <v>298</v>
      </c>
      <c r="E2196" t="s">
        <v>303</v>
      </c>
      <c r="F2196">
        <v>2</v>
      </c>
      <c r="G2196">
        <v>3</v>
      </c>
      <c r="H2196">
        <v>5</v>
      </c>
      <c r="J2196" s="27">
        <f t="shared" si="208"/>
        <v>2</v>
      </c>
      <c r="K2196">
        <f t="shared" si="205"/>
        <v>1</v>
      </c>
      <c r="L2196" s="27" t="str">
        <f t="shared" si="209"/>
        <v>2022</v>
      </c>
      <c r="M2196" t="str">
        <f t="shared" si="206"/>
        <v>Assembléia Ordinária</v>
      </c>
      <c r="N2196" t="str">
        <f t="shared" si="204"/>
        <v>Adolescentes</v>
      </c>
      <c r="O2196">
        <f t="shared" si="207"/>
        <v>2</v>
      </c>
      <c r="P2196">
        <f t="shared" si="207"/>
        <v>3</v>
      </c>
      <c r="Q2196">
        <f t="shared" si="207"/>
        <v>5</v>
      </c>
    </row>
    <row r="2197" spans="4:17">
      <c r="E2197" t="s">
        <v>292</v>
      </c>
      <c r="F2197">
        <v>3</v>
      </c>
      <c r="G2197">
        <v>3</v>
      </c>
      <c r="H2197">
        <v>6</v>
      </c>
      <c r="J2197" s="27">
        <f t="shared" si="208"/>
        <v>2</v>
      </c>
      <c r="K2197">
        <f t="shared" si="205"/>
        <v>1</v>
      </c>
      <c r="L2197" s="27" t="str">
        <f t="shared" si="209"/>
        <v>2022</v>
      </c>
      <c r="M2197" t="str">
        <f t="shared" si="206"/>
        <v>Assembléia Ordinária</v>
      </c>
      <c r="N2197" t="str">
        <f t="shared" si="204"/>
        <v>Adultos</v>
      </c>
      <c r="O2197">
        <f t="shared" si="207"/>
        <v>3</v>
      </c>
      <c r="P2197">
        <f t="shared" si="207"/>
        <v>3</v>
      </c>
      <c r="Q2197">
        <f t="shared" si="207"/>
        <v>6</v>
      </c>
    </row>
    <row r="2198" spans="4:17">
      <c r="E2198" t="s">
        <v>294</v>
      </c>
      <c r="F2198">
        <v>2</v>
      </c>
      <c r="G2198">
        <v>1</v>
      </c>
      <c r="H2198">
        <v>3</v>
      </c>
      <c r="J2198" s="27">
        <f t="shared" si="208"/>
        <v>2</v>
      </c>
      <c r="K2198">
        <f t="shared" si="205"/>
        <v>1</v>
      </c>
      <c r="L2198" s="27" t="str">
        <f t="shared" si="209"/>
        <v>2022</v>
      </c>
      <c r="M2198" t="str">
        <f t="shared" si="206"/>
        <v>Assembléia Ordinária</v>
      </c>
      <c r="N2198" t="str">
        <f t="shared" si="204"/>
        <v>Berçário</v>
      </c>
      <c r="O2198">
        <f t="shared" si="207"/>
        <v>2</v>
      </c>
      <c r="P2198">
        <f t="shared" si="207"/>
        <v>1</v>
      </c>
      <c r="Q2198">
        <f t="shared" si="207"/>
        <v>3</v>
      </c>
    </row>
    <row r="2199" spans="4:17">
      <c r="E2199" t="s">
        <v>306</v>
      </c>
      <c r="F2199">
        <v>7</v>
      </c>
      <c r="G2199">
        <v>1</v>
      </c>
      <c r="H2199">
        <v>8</v>
      </c>
      <c r="J2199" s="27">
        <f t="shared" si="208"/>
        <v>2</v>
      </c>
      <c r="K2199">
        <f t="shared" si="205"/>
        <v>1</v>
      </c>
      <c r="L2199" s="27" t="str">
        <f t="shared" si="209"/>
        <v>2022</v>
      </c>
      <c r="M2199" t="str">
        <f t="shared" si="206"/>
        <v>Assembléia Ordinária</v>
      </c>
      <c r="N2199" t="str">
        <f t="shared" si="204"/>
        <v>Idosos</v>
      </c>
      <c r="O2199">
        <f t="shared" si="207"/>
        <v>7</v>
      </c>
      <c r="P2199">
        <f t="shared" si="207"/>
        <v>1</v>
      </c>
      <c r="Q2199">
        <f t="shared" si="207"/>
        <v>8</v>
      </c>
    </row>
    <row r="2200" spans="4:17">
      <c r="E2200" t="s">
        <v>300</v>
      </c>
      <c r="F2200">
        <v>2</v>
      </c>
      <c r="G2200">
        <v>4</v>
      </c>
      <c r="H2200">
        <v>6</v>
      </c>
      <c r="J2200" s="27">
        <f t="shared" si="208"/>
        <v>2</v>
      </c>
      <c r="K2200">
        <f t="shared" si="205"/>
        <v>1</v>
      </c>
      <c r="L2200" s="27" t="str">
        <f t="shared" si="209"/>
        <v>2022</v>
      </c>
      <c r="M2200" t="str">
        <f t="shared" si="206"/>
        <v>Assembléia Ordinária</v>
      </c>
      <c r="N2200" t="str">
        <f t="shared" si="204"/>
        <v>Jovem</v>
      </c>
      <c r="O2200">
        <f t="shared" si="207"/>
        <v>2</v>
      </c>
      <c r="P2200">
        <f t="shared" si="207"/>
        <v>4</v>
      </c>
      <c r="Q2200">
        <f t="shared" si="207"/>
        <v>6</v>
      </c>
    </row>
    <row r="2201" spans="4:17">
      <c r="E2201" t="s">
        <v>289</v>
      </c>
      <c r="F2201">
        <v>2</v>
      </c>
      <c r="G2201">
        <v>4</v>
      </c>
      <c r="H2201">
        <v>6</v>
      </c>
      <c r="J2201" s="27">
        <f t="shared" si="208"/>
        <v>2</v>
      </c>
      <c r="K2201">
        <f t="shared" si="205"/>
        <v>1</v>
      </c>
      <c r="L2201" s="27" t="str">
        <f t="shared" si="209"/>
        <v>2022</v>
      </c>
      <c r="M2201" t="str">
        <f t="shared" si="206"/>
        <v>Assembléia Ordinária</v>
      </c>
      <c r="N2201" t="str">
        <f t="shared" si="204"/>
        <v>Junior</v>
      </c>
      <c r="O2201">
        <f t="shared" si="207"/>
        <v>2</v>
      </c>
      <c r="P2201">
        <f t="shared" si="207"/>
        <v>4</v>
      </c>
      <c r="Q2201">
        <f t="shared" si="207"/>
        <v>6</v>
      </c>
    </row>
    <row r="2202" spans="4:17">
      <c r="D2202" t="s">
        <v>328</v>
      </c>
      <c r="F2202">
        <v>18</v>
      </c>
      <c r="G2202">
        <v>16</v>
      </c>
      <c r="H2202">
        <v>34</v>
      </c>
      <c r="J2202" s="27">
        <f t="shared" si="208"/>
        <v>2</v>
      </c>
      <c r="K2202">
        <f t="shared" si="205"/>
        <v>1</v>
      </c>
      <c r="L2202" s="27" t="str">
        <f t="shared" si="209"/>
        <v>2022</v>
      </c>
      <c r="M2202" t="str">
        <f t="shared" si="206"/>
        <v>Assembléia Ordinária Total</v>
      </c>
      <c r="N2202" t="str">
        <f t="shared" si="204"/>
        <v>Total</v>
      </c>
      <c r="O2202">
        <f t="shared" si="207"/>
        <v>18</v>
      </c>
      <c r="P2202">
        <f t="shared" si="207"/>
        <v>16</v>
      </c>
      <c r="Q2202">
        <f t="shared" si="207"/>
        <v>34</v>
      </c>
    </row>
    <row r="2203" spans="4:17">
      <c r="D2203" t="s">
        <v>296</v>
      </c>
      <c r="E2203" t="s">
        <v>303</v>
      </c>
      <c r="F2203">
        <v>5</v>
      </c>
      <c r="G2203">
        <v>4</v>
      </c>
      <c r="H2203">
        <v>9</v>
      </c>
      <c r="J2203" s="27">
        <f t="shared" si="208"/>
        <v>2</v>
      </c>
      <c r="K2203">
        <f t="shared" si="205"/>
        <v>1</v>
      </c>
      <c r="L2203" s="27" t="str">
        <f t="shared" si="209"/>
        <v>2022</v>
      </c>
      <c r="M2203" t="str">
        <f t="shared" si="206"/>
        <v>Culto Matutino</v>
      </c>
      <c r="N2203" t="str">
        <f t="shared" si="204"/>
        <v>Adolescentes</v>
      </c>
      <c r="O2203">
        <f t="shared" si="207"/>
        <v>5</v>
      </c>
      <c r="P2203">
        <f t="shared" si="207"/>
        <v>4</v>
      </c>
      <c r="Q2203">
        <f t="shared" si="207"/>
        <v>9</v>
      </c>
    </row>
    <row r="2204" spans="4:17">
      <c r="E2204" t="s">
        <v>292</v>
      </c>
      <c r="F2204">
        <v>1</v>
      </c>
      <c r="G2204">
        <v>4</v>
      </c>
      <c r="H2204">
        <v>5</v>
      </c>
      <c r="J2204" s="27">
        <f t="shared" si="208"/>
        <v>2</v>
      </c>
      <c r="K2204">
        <f t="shared" si="205"/>
        <v>1</v>
      </c>
      <c r="L2204" s="27" t="str">
        <f t="shared" si="209"/>
        <v>2022</v>
      </c>
      <c r="M2204" t="str">
        <f t="shared" si="206"/>
        <v>Culto Matutino</v>
      </c>
      <c r="N2204" t="str">
        <f t="shared" si="204"/>
        <v>Adultos</v>
      </c>
      <c r="O2204">
        <f t="shared" si="207"/>
        <v>1</v>
      </c>
      <c r="P2204">
        <f t="shared" si="207"/>
        <v>4</v>
      </c>
      <c r="Q2204">
        <f t="shared" si="207"/>
        <v>5</v>
      </c>
    </row>
    <row r="2205" spans="4:17">
      <c r="E2205" t="s">
        <v>294</v>
      </c>
      <c r="F2205">
        <v>2</v>
      </c>
      <c r="G2205">
        <v>1</v>
      </c>
      <c r="H2205">
        <v>3</v>
      </c>
      <c r="J2205" s="27">
        <f t="shared" si="208"/>
        <v>2</v>
      </c>
      <c r="K2205">
        <f t="shared" si="205"/>
        <v>1</v>
      </c>
      <c r="L2205" s="27" t="str">
        <f t="shared" si="209"/>
        <v>2022</v>
      </c>
      <c r="M2205" t="str">
        <f t="shared" si="206"/>
        <v>Culto Matutino</v>
      </c>
      <c r="N2205" t="str">
        <f t="shared" si="204"/>
        <v>Berçário</v>
      </c>
      <c r="O2205">
        <f t="shared" si="207"/>
        <v>2</v>
      </c>
      <c r="P2205">
        <f t="shared" si="207"/>
        <v>1</v>
      </c>
      <c r="Q2205">
        <f t="shared" si="207"/>
        <v>3</v>
      </c>
    </row>
    <row r="2206" spans="4:17">
      <c r="E2206" t="s">
        <v>306</v>
      </c>
      <c r="F2206">
        <v>3</v>
      </c>
      <c r="G2206">
        <v>2</v>
      </c>
      <c r="H2206">
        <v>5</v>
      </c>
      <c r="J2206" s="27">
        <f t="shared" si="208"/>
        <v>2</v>
      </c>
      <c r="K2206">
        <f t="shared" si="205"/>
        <v>1</v>
      </c>
      <c r="L2206" s="27" t="str">
        <f t="shared" si="209"/>
        <v>2022</v>
      </c>
      <c r="M2206" t="str">
        <f t="shared" si="206"/>
        <v>Culto Matutino</v>
      </c>
      <c r="N2206" t="str">
        <f t="shared" si="204"/>
        <v>Idosos</v>
      </c>
      <c r="O2206">
        <f t="shared" si="207"/>
        <v>3</v>
      </c>
      <c r="P2206">
        <f t="shared" si="207"/>
        <v>2</v>
      </c>
      <c r="Q2206">
        <f t="shared" si="207"/>
        <v>5</v>
      </c>
    </row>
    <row r="2207" spans="4:17">
      <c r="E2207" t="s">
        <v>300</v>
      </c>
      <c r="F2207">
        <v>2</v>
      </c>
      <c r="G2207">
        <v>4</v>
      </c>
      <c r="H2207">
        <v>6</v>
      </c>
      <c r="J2207" s="27">
        <f t="shared" si="208"/>
        <v>2</v>
      </c>
      <c r="K2207">
        <f t="shared" si="205"/>
        <v>1</v>
      </c>
      <c r="L2207" s="27" t="str">
        <f t="shared" si="209"/>
        <v>2022</v>
      </c>
      <c r="M2207" t="str">
        <f t="shared" si="206"/>
        <v>Culto Matutino</v>
      </c>
      <c r="N2207" t="str">
        <f t="shared" si="204"/>
        <v>Jovem</v>
      </c>
      <c r="O2207">
        <f t="shared" si="207"/>
        <v>2</v>
      </c>
      <c r="P2207">
        <f t="shared" si="207"/>
        <v>4</v>
      </c>
      <c r="Q2207">
        <f t="shared" si="207"/>
        <v>6</v>
      </c>
    </row>
    <row r="2208" spans="4:17">
      <c r="E2208" t="s">
        <v>289</v>
      </c>
      <c r="F2208">
        <v>2</v>
      </c>
      <c r="G2208">
        <v>5</v>
      </c>
      <c r="H2208">
        <v>7</v>
      </c>
      <c r="J2208" s="27">
        <f t="shared" si="208"/>
        <v>2</v>
      </c>
      <c r="K2208">
        <f t="shared" si="205"/>
        <v>1</v>
      </c>
      <c r="L2208" s="27" t="str">
        <f t="shared" si="209"/>
        <v>2022</v>
      </c>
      <c r="M2208" t="str">
        <f t="shared" si="206"/>
        <v>Culto Matutino</v>
      </c>
      <c r="N2208" t="str">
        <f t="shared" si="204"/>
        <v>Junior</v>
      </c>
      <c r="O2208">
        <f t="shared" si="207"/>
        <v>2</v>
      </c>
      <c r="P2208">
        <f t="shared" si="207"/>
        <v>5</v>
      </c>
      <c r="Q2208">
        <f t="shared" si="207"/>
        <v>7</v>
      </c>
    </row>
    <row r="2209" spans="4:17">
      <c r="D2209" t="s">
        <v>329</v>
      </c>
      <c r="F2209">
        <v>15</v>
      </c>
      <c r="G2209">
        <v>20</v>
      </c>
      <c r="H2209">
        <v>35</v>
      </c>
      <c r="J2209" s="27">
        <f t="shared" si="208"/>
        <v>2</v>
      </c>
      <c r="K2209">
        <f t="shared" si="205"/>
        <v>1</v>
      </c>
      <c r="L2209" s="27" t="str">
        <f t="shared" si="209"/>
        <v>2022</v>
      </c>
      <c r="M2209" t="str">
        <f t="shared" si="206"/>
        <v>Culto Matutino Total</v>
      </c>
      <c r="N2209" t="str">
        <f t="shared" si="204"/>
        <v>Total</v>
      </c>
      <c r="O2209">
        <f t="shared" si="207"/>
        <v>15</v>
      </c>
      <c r="P2209">
        <f t="shared" si="207"/>
        <v>20</v>
      </c>
      <c r="Q2209">
        <f t="shared" si="207"/>
        <v>35</v>
      </c>
    </row>
    <row r="2210" spans="4:17">
      <c r="D2210" t="s">
        <v>297</v>
      </c>
      <c r="E2210" t="s">
        <v>303</v>
      </c>
      <c r="F2210">
        <v>3</v>
      </c>
      <c r="G2210">
        <v>3</v>
      </c>
      <c r="H2210">
        <v>6</v>
      </c>
      <c r="J2210" s="27">
        <f t="shared" si="208"/>
        <v>2</v>
      </c>
      <c r="K2210">
        <f t="shared" si="205"/>
        <v>1</v>
      </c>
      <c r="L2210" s="27" t="str">
        <f t="shared" si="209"/>
        <v>2022</v>
      </c>
      <c r="M2210" t="str">
        <f t="shared" si="206"/>
        <v>Culto Noturno</v>
      </c>
      <c r="N2210" t="str">
        <f t="shared" si="204"/>
        <v>Adolescentes</v>
      </c>
      <c r="O2210">
        <f t="shared" si="207"/>
        <v>3</v>
      </c>
      <c r="P2210">
        <f t="shared" si="207"/>
        <v>3</v>
      </c>
      <c r="Q2210">
        <f t="shared" si="207"/>
        <v>6</v>
      </c>
    </row>
    <row r="2211" spans="4:17">
      <c r="E2211" t="s">
        <v>292</v>
      </c>
      <c r="F2211">
        <v>4</v>
      </c>
      <c r="G2211">
        <v>6</v>
      </c>
      <c r="H2211">
        <v>10</v>
      </c>
      <c r="J2211" s="27">
        <f t="shared" si="208"/>
        <v>2</v>
      </c>
      <c r="K2211">
        <f t="shared" si="205"/>
        <v>1</v>
      </c>
      <c r="L2211" s="27" t="str">
        <f t="shared" si="209"/>
        <v>2022</v>
      </c>
      <c r="M2211" t="str">
        <f t="shared" si="206"/>
        <v>Culto Noturno</v>
      </c>
      <c r="N2211" t="str">
        <f t="shared" si="204"/>
        <v>Adultos</v>
      </c>
      <c r="O2211">
        <f t="shared" si="207"/>
        <v>4</v>
      </c>
      <c r="P2211">
        <f t="shared" si="207"/>
        <v>6</v>
      </c>
      <c r="Q2211">
        <f t="shared" si="207"/>
        <v>10</v>
      </c>
    </row>
    <row r="2212" spans="4:17">
      <c r="E2212" t="s">
        <v>294</v>
      </c>
      <c r="F2212">
        <v>2</v>
      </c>
      <c r="G2212">
        <v>2</v>
      </c>
      <c r="H2212">
        <v>4</v>
      </c>
      <c r="J2212" s="27">
        <f t="shared" si="208"/>
        <v>2</v>
      </c>
      <c r="K2212">
        <f t="shared" si="205"/>
        <v>1</v>
      </c>
      <c r="L2212" s="27" t="str">
        <f t="shared" si="209"/>
        <v>2022</v>
      </c>
      <c r="M2212" t="str">
        <f t="shared" si="206"/>
        <v>Culto Noturno</v>
      </c>
      <c r="N2212" t="str">
        <f t="shared" si="204"/>
        <v>Berçário</v>
      </c>
      <c r="O2212">
        <f t="shared" si="207"/>
        <v>2</v>
      </c>
      <c r="P2212">
        <f t="shared" si="207"/>
        <v>2</v>
      </c>
      <c r="Q2212">
        <f t="shared" si="207"/>
        <v>4</v>
      </c>
    </row>
    <row r="2213" spans="4:17">
      <c r="E2213" t="s">
        <v>306</v>
      </c>
      <c r="F2213">
        <v>2</v>
      </c>
      <c r="G2213">
        <v>2</v>
      </c>
      <c r="H2213">
        <v>4</v>
      </c>
      <c r="J2213" s="27">
        <f t="shared" si="208"/>
        <v>2</v>
      </c>
      <c r="K2213">
        <f t="shared" si="205"/>
        <v>1</v>
      </c>
      <c r="L2213" s="27" t="str">
        <f t="shared" si="209"/>
        <v>2022</v>
      </c>
      <c r="M2213" t="str">
        <f t="shared" si="206"/>
        <v>Culto Noturno</v>
      </c>
      <c r="N2213" t="str">
        <f t="shared" si="204"/>
        <v>Idosos</v>
      </c>
      <c r="O2213">
        <f t="shared" si="207"/>
        <v>2</v>
      </c>
      <c r="P2213">
        <f t="shared" si="207"/>
        <v>2</v>
      </c>
      <c r="Q2213">
        <f t="shared" si="207"/>
        <v>4</v>
      </c>
    </row>
    <row r="2214" spans="4:17">
      <c r="E2214" t="s">
        <v>300</v>
      </c>
      <c r="F2214">
        <v>5</v>
      </c>
      <c r="G2214">
        <v>1</v>
      </c>
      <c r="H2214">
        <v>6</v>
      </c>
      <c r="J2214" s="27">
        <f t="shared" si="208"/>
        <v>2</v>
      </c>
      <c r="K2214">
        <f t="shared" si="205"/>
        <v>1</v>
      </c>
      <c r="L2214" s="27" t="str">
        <f t="shared" si="209"/>
        <v>2022</v>
      </c>
      <c r="M2214" t="str">
        <f t="shared" si="206"/>
        <v>Culto Noturno</v>
      </c>
      <c r="N2214" t="str">
        <f t="shared" si="204"/>
        <v>Jovem</v>
      </c>
      <c r="O2214">
        <f t="shared" si="207"/>
        <v>5</v>
      </c>
      <c r="P2214">
        <f t="shared" si="207"/>
        <v>1</v>
      </c>
      <c r="Q2214">
        <f t="shared" si="207"/>
        <v>6</v>
      </c>
    </row>
    <row r="2215" spans="4:17">
      <c r="E2215" t="s">
        <v>289</v>
      </c>
      <c r="F2215">
        <v>6</v>
      </c>
      <c r="G2215">
        <v>1</v>
      </c>
      <c r="H2215">
        <v>7</v>
      </c>
      <c r="J2215" s="27">
        <f t="shared" si="208"/>
        <v>2</v>
      </c>
      <c r="K2215">
        <f t="shared" si="205"/>
        <v>1</v>
      </c>
      <c r="L2215" s="27" t="str">
        <f t="shared" si="209"/>
        <v>2022</v>
      </c>
      <c r="M2215" t="str">
        <f t="shared" si="206"/>
        <v>Culto Noturno</v>
      </c>
      <c r="N2215" t="str">
        <f t="shared" si="204"/>
        <v>Junior</v>
      </c>
      <c r="O2215">
        <f t="shared" si="207"/>
        <v>6</v>
      </c>
      <c r="P2215">
        <f t="shared" si="207"/>
        <v>1</v>
      </c>
      <c r="Q2215">
        <f t="shared" si="207"/>
        <v>7</v>
      </c>
    </row>
    <row r="2216" spans="4:17">
      <c r="D2216" t="s">
        <v>330</v>
      </c>
      <c r="F2216">
        <v>22</v>
      </c>
      <c r="G2216">
        <v>15</v>
      </c>
      <c r="H2216">
        <v>37</v>
      </c>
      <c r="J2216" s="27">
        <f t="shared" si="208"/>
        <v>2</v>
      </c>
      <c r="K2216">
        <f t="shared" si="205"/>
        <v>1</v>
      </c>
      <c r="L2216" s="27" t="str">
        <f t="shared" si="209"/>
        <v>2022</v>
      </c>
      <c r="M2216" t="str">
        <f t="shared" si="206"/>
        <v>Culto Noturno Total</v>
      </c>
      <c r="N2216" t="str">
        <f t="shared" si="204"/>
        <v>Total</v>
      </c>
      <c r="O2216">
        <f t="shared" si="207"/>
        <v>22</v>
      </c>
      <c r="P2216">
        <f t="shared" si="207"/>
        <v>15</v>
      </c>
      <c r="Q2216">
        <f t="shared" si="207"/>
        <v>37</v>
      </c>
    </row>
    <row r="2217" spans="4:17">
      <c r="D2217" t="s">
        <v>305</v>
      </c>
      <c r="E2217" t="s">
        <v>303</v>
      </c>
      <c r="F2217">
        <v>4</v>
      </c>
      <c r="G2217">
        <v>2</v>
      </c>
      <c r="H2217">
        <v>6</v>
      </c>
      <c r="J2217" s="27">
        <f t="shared" si="208"/>
        <v>2</v>
      </c>
      <c r="K2217">
        <f t="shared" si="205"/>
        <v>1</v>
      </c>
      <c r="L2217" s="27" t="str">
        <f t="shared" si="209"/>
        <v>2022</v>
      </c>
      <c r="M2217" t="str">
        <f t="shared" si="206"/>
        <v>EBD</v>
      </c>
      <c r="N2217" t="str">
        <f t="shared" si="204"/>
        <v>Adolescentes</v>
      </c>
      <c r="O2217">
        <f t="shared" si="207"/>
        <v>4</v>
      </c>
      <c r="P2217">
        <f t="shared" si="207"/>
        <v>2</v>
      </c>
      <c r="Q2217">
        <f t="shared" si="207"/>
        <v>6</v>
      </c>
    </row>
    <row r="2218" spans="4:17">
      <c r="E2218" t="s">
        <v>292</v>
      </c>
      <c r="F2218">
        <v>2</v>
      </c>
      <c r="G2218">
        <v>7</v>
      </c>
      <c r="H2218">
        <v>9</v>
      </c>
      <c r="J2218" s="27">
        <f t="shared" si="208"/>
        <v>2</v>
      </c>
      <c r="K2218">
        <f t="shared" si="205"/>
        <v>1</v>
      </c>
      <c r="L2218" s="27" t="str">
        <f t="shared" si="209"/>
        <v>2022</v>
      </c>
      <c r="M2218" t="str">
        <f t="shared" si="206"/>
        <v>EBD</v>
      </c>
      <c r="N2218" t="str">
        <f t="shared" si="204"/>
        <v>Adultos</v>
      </c>
      <c r="O2218">
        <f t="shared" si="207"/>
        <v>2</v>
      </c>
      <c r="P2218">
        <f t="shared" si="207"/>
        <v>7</v>
      </c>
      <c r="Q2218">
        <f t="shared" si="207"/>
        <v>9</v>
      </c>
    </row>
    <row r="2219" spans="4:17">
      <c r="E2219" t="s">
        <v>294</v>
      </c>
      <c r="F2219">
        <v>2</v>
      </c>
      <c r="G2219">
        <v>3</v>
      </c>
      <c r="H2219">
        <v>5</v>
      </c>
      <c r="J2219" s="27">
        <f t="shared" si="208"/>
        <v>2</v>
      </c>
      <c r="K2219">
        <f t="shared" si="205"/>
        <v>1</v>
      </c>
      <c r="L2219" s="27" t="str">
        <f t="shared" si="209"/>
        <v>2022</v>
      </c>
      <c r="M2219" t="str">
        <f t="shared" si="206"/>
        <v>EBD</v>
      </c>
      <c r="N2219" t="str">
        <f t="shared" si="204"/>
        <v>Berçário</v>
      </c>
      <c r="O2219">
        <f t="shared" si="207"/>
        <v>2</v>
      </c>
      <c r="P2219">
        <f t="shared" si="207"/>
        <v>3</v>
      </c>
      <c r="Q2219">
        <f t="shared" si="207"/>
        <v>5</v>
      </c>
    </row>
    <row r="2220" spans="4:17">
      <c r="E2220" t="s">
        <v>306</v>
      </c>
      <c r="F2220">
        <v>6</v>
      </c>
      <c r="G2220">
        <v>1</v>
      </c>
      <c r="H2220">
        <v>7</v>
      </c>
      <c r="J2220" s="27">
        <f t="shared" si="208"/>
        <v>2</v>
      </c>
      <c r="K2220">
        <f t="shared" si="205"/>
        <v>1</v>
      </c>
      <c r="L2220" s="27" t="str">
        <f t="shared" si="209"/>
        <v>2022</v>
      </c>
      <c r="M2220" t="str">
        <f t="shared" si="206"/>
        <v>EBD</v>
      </c>
      <c r="N2220" t="str">
        <f t="shared" si="204"/>
        <v>Idosos</v>
      </c>
      <c r="O2220">
        <f t="shared" si="207"/>
        <v>6</v>
      </c>
      <c r="P2220">
        <f t="shared" si="207"/>
        <v>1</v>
      </c>
      <c r="Q2220">
        <f t="shared" si="207"/>
        <v>7</v>
      </c>
    </row>
    <row r="2221" spans="4:17">
      <c r="E2221" t="s">
        <v>300</v>
      </c>
      <c r="F2221">
        <v>1</v>
      </c>
      <c r="G2221">
        <v>3</v>
      </c>
      <c r="H2221">
        <v>4</v>
      </c>
      <c r="J2221" s="27">
        <f t="shared" si="208"/>
        <v>2</v>
      </c>
      <c r="K2221">
        <f t="shared" si="205"/>
        <v>1</v>
      </c>
      <c r="L2221" s="27" t="str">
        <f t="shared" si="209"/>
        <v>2022</v>
      </c>
      <c r="M2221" t="str">
        <f t="shared" si="206"/>
        <v>EBD</v>
      </c>
      <c r="N2221" t="str">
        <f t="shared" si="204"/>
        <v>Jovem</v>
      </c>
      <c r="O2221">
        <f t="shared" si="207"/>
        <v>1</v>
      </c>
      <c r="P2221">
        <f t="shared" si="207"/>
        <v>3</v>
      </c>
      <c r="Q2221">
        <f t="shared" si="207"/>
        <v>4</v>
      </c>
    </row>
    <row r="2222" spans="4:17">
      <c r="E2222" t="s">
        <v>289</v>
      </c>
      <c r="F2222">
        <v>1</v>
      </c>
      <c r="G2222">
        <v>1</v>
      </c>
      <c r="H2222">
        <v>2</v>
      </c>
      <c r="J2222" s="27">
        <f t="shared" si="208"/>
        <v>2</v>
      </c>
      <c r="K2222">
        <f t="shared" si="205"/>
        <v>1</v>
      </c>
      <c r="L2222" s="27" t="str">
        <f t="shared" si="209"/>
        <v>2022</v>
      </c>
      <c r="M2222" t="str">
        <f t="shared" si="206"/>
        <v>EBD</v>
      </c>
      <c r="N2222" t="str">
        <f t="shared" si="204"/>
        <v>Junior</v>
      </c>
      <c r="O2222">
        <f t="shared" si="207"/>
        <v>1</v>
      </c>
      <c r="P2222">
        <f t="shared" si="207"/>
        <v>1</v>
      </c>
      <c r="Q2222">
        <f t="shared" si="207"/>
        <v>2</v>
      </c>
    </row>
    <row r="2223" spans="4:17">
      <c r="D2223" t="s">
        <v>331</v>
      </c>
      <c r="F2223">
        <v>16</v>
      </c>
      <c r="G2223">
        <v>17</v>
      </c>
      <c r="H2223">
        <v>33</v>
      </c>
      <c r="J2223" s="27">
        <f t="shared" si="208"/>
        <v>2</v>
      </c>
      <c r="K2223">
        <f t="shared" si="205"/>
        <v>1</v>
      </c>
      <c r="L2223" s="27" t="str">
        <f t="shared" si="209"/>
        <v>2022</v>
      </c>
      <c r="M2223" t="str">
        <f t="shared" si="206"/>
        <v>EBD Total</v>
      </c>
      <c r="N2223" t="str">
        <f t="shared" si="204"/>
        <v>Total</v>
      </c>
      <c r="O2223">
        <f t="shared" si="207"/>
        <v>16</v>
      </c>
      <c r="P2223">
        <f t="shared" si="207"/>
        <v>17</v>
      </c>
      <c r="Q2223">
        <f t="shared" si="207"/>
        <v>33</v>
      </c>
    </row>
    <row r="2224" spans="4:17">
      <c r="D2224" t="s">
        <v>304</v>
      </c>
      <c r="E2224" t="s">
        <v>303</v>
      </c>
      <c r="F2224">
        <v>2</v>
      </c>
      <c r="G2224">
        <v>4</v>
      </c>
      <c r="H2224">
        <v>6</v>
      </c>
      <c r="J2224" s="27">
        <f t="shared" si="208"/>
        <v>2</v>
      </c>
      <c r="K2224">
        <f t="shared" si="205"/>
        <v>1</v>
      </c>
      <c r="L2224" s="27" t="str">
        <f t="shared" si="209"/>
        <v>2022</v>
      </c>
      <c r="M2224" t="str">
        <f t="shared" si="206"/>
        <v>Reunião</v>
      </c>
      <c r="N2224" t="str">
        <f t="shared" si="204"/>
        <v>Adolescentes</v>
      </c>
      <c r="O2224">
        <f t="shared" si="207"/>
        <v>2</v>
      </c>
      <c r="P2224">
        <f t="shared" si="207"/>
        <v>4</v>
      </c>
      <c r="Q2224">
        <f t="shared" si="207"/>
        <v>6</v>
      </c>
    </row>
    <row r="2225" spans="3:17">
      <c r="E2225" t="s">
        <v>292</v>
      </c>
      <c r="F2225">
        <v>6</v>
      </c>
      <c r="G2225">
        <v>1</v>
      </c>
      <c r="H2225">
        <v>7</v>
      </c>
      <c r="J2225" s="27">
        <f t="shared" si="208"/>
        <v>2</v>
      </c>
      <c r="K2225">
        <f t="shared" si="205"/>
        <v>1</v>
      </c>
      <c r="L2225" s="27" t="str">
        <f t="shared" si="209"/>
        <v>2022</v>
      </c>
      <c r="M2225" t="str">
        <f t="shared" si="206"/>
        <v>Reunião</v>
      </c>
      <c r="N2225" t="str">
        <f t="shared" si="204"/>
        <v>Adultos</v>
      </c>
      <c r="O2225">
        <f t="shared" si="207"/>
        <v>6</v>
      </c>
      <c r="P2225">
        <f t="shared" si="207"/>
        <v>1</v>
      </c>
      <c r="Q2225">
        <f t="shared" si="207"/>
        <v>7</v>
      </c>
    </row>
    <row r="2226" spans="3:17">
      <c r="E2226" t="s">
        <v>294</v>
      </c>
      <c r="F2226">
        <v>2</v>
      </c>
      <c r="G2226">
        <v>1</v>
      </c>
      <c r="H2226">
        <v>3</v>
      </c>
      <c r="J2226" s="27">
        <f t="shared" si="208"/>
        <v>2</v>
      </c>
      <c r="K2226">
        <f t="shared" si="205"/>
        <v>1</v>
      </c>
      <c r="L2226" s="27" t="str">
        <f t="shared" si="209"/>
        <v>2022</v>
      </c>
      <c r="M2226" t="str">
        <f t="shared" si="206"/>
        <v>Reunião</v>
      </c>
      <c r="N2226" t="str">
        <f t="shared" si="204"/>
        <v>Berçário</v>
      </c>
      <c r="O2226">
        <f t="shared" si="207"/>
        <v>2</v>
      </c>
      <c r="P2226">
        <f t="shared" si="207"/>
        <v>1</v>
      </c>
      <c r="Q2226">
        <f t="shared" si="207"/>
        <v>3</v>
      </c>
    </row>
    <row r="2227" spans="3:17">
      <c r="E2227" t="s">
        <v>306</v>
      </c>
      <c r="F2227">
        <v>1</v>
      </c>
      <c r="G2227">
        <v>3</v>
      </c>
      <c r="H2227">
        <v>4</v>
      </c>
      <c r="J2227" s="27">
        <f t="shared" si="208"/>
        <v>2</v>
      </c>
      <c r="K2227">
        <f t="shared" si="205"/>
        <v>1</v>
      </c>
      <c r="L2227" s="27" t="str">
        <f t="shared" si="209"/>
        <v>2022</v>
      </c>
      <c r="M2227" t="str">
        <f t="shared" si="206"/>
        <v>Reunião</v>
      </c>
      <c r="N2227" t="str">
        <f t="shared" si="204"/>
        <v>Idosos</v>
      </c>
      <c r="O2227">
        <f t="shared" si="207"/>
        <v>1</v>
      </c>
      <c r="P2227">
        <f t="shared" si="207"/>
        <v>3</v>
      </c>
      <c r="Q2227">
        <f t="shared" si="207"/>
        <v>4</v>
      </c>
    </row>
    <row r="2228" spans="3:17">
      <c r="E2228" t="s">
        <v>300</v>
      </c>
      <c r="F2228">
        <v>6</v>
      </c>
      <c r="G2228">
        <v>3</v>
      </c>
      <c r="H2228">
        <v>9</v>
      </c>
      <c r="J2228" s="27">
        <f t="shared" si="208"/>
        <v>2</v>
      </c>
      <c r="K2228">
        <f t="shared" si="205"/>
        <v>1</v>
      </c>
      <c r="L2228" s="27" t="str">
        <f t="shared" si="209"/>
        <v>2022</v>
      </c>
      <c r="M2228" t="str">
        <f t="shared" si="206"/>
        <v>Reunião</v>
      </c>
      <c r="N2228" t="str">
        <f t="shared" si="204"/>
        <v>Jovem</v>
      </c>
      <c r="O2228">
        <f t="shared" si="207"/>
        <v>6</v>
      </c>
      <c r="P2228">
        <f t="shared" si="207"/>
        <v>3</v>
      </c>
      <c r="Q2228">
        <f t="shared" si="207"/>
        <v>9</v>
      </c>
    </row>
    <row r="2229" spans="3:17">
      <c r="E2229" t="s">
        <v>289</v>
      </c>
      <c r="F2229">
        <v>6</v>
      </c>
      <c r="G2229">
        <v>1</v>
      </c>
      <c r="H2229">
        <v>7</v>
      </c>
      <c r="J2229" s="27">
        <f t="shared" si="208"/>
        <v>2</v>
      </c>
      <c r="K2229">
        <f t="shared" si="205"/>
        <v>1</v>
      </c>
      <c r="L2229" s="27" t="str">
        <f t="shared" si="209"/>
        <v>2022</v>
      </c>
      <c r="M2229" t="str">
        <f t="shared" si="206"/>
        <v>Reunião</v>
      </c>
      <c r="N2229" t="str">
        <f t="shared" si="204"/>
        <v>Junior</v>
      </c>
      <c r="O2229">
        <f t="shared" si="207"/>
        <v>6</v>
      </c>
      <c r="P2229">
        <f t="shared" si="207"/>
        <v>1</v>
      </c>
      <c r="Q2229">
        <f t="shared" si="207"/>
        <v>7</v>
      </c>
    </row>
    <row r="2230" spans="3:17">
      <c r="D2230" t="s">
        <v>332</v>
      </c>
      <c r="F2230">
        <v>23</v>
      </c>
      <c r="G2230">
        <v>13</v>
      </c>
      <c r="H2230">
        <v>36</v>
      </c>
      <c r="J2230" s="27">
        <f t="shared" si="208"/>
        <v>2</v>
      </c>
      <c r="K2230">
        <f t="shared" si="205"/>
        <v>1</v>
      </c>
      <c r="L2230" s="27" t="str">
        <f t="shared" si="209"/>
        <v>2022</v>
      </c>
      <c r="M2230" t="str">
        <f t="shared" si="206"/>
        <v>Reunião Total</v>
      </c>
      <c r="N2230" t="str">
        <f t="shared" si="204"/>
        <v>Total</v>
      </c>
      <c r="O2230">
        <f t="shared" si="207"/>
        <v>23</v>
      </c>
      <c r="P2230">
        <f t="shared" si="207"/>
        <v>13</v>
      </c>
      <c r="Q2230">
        <f t="shared" si="207"/>
        <v>36</v>
      </c>
    </row>
    <row r="2231" spans="3:17">
      <c r="C2231">
        <v>9</v>
      </c>
      <c r="D2231" t="s">
        <v>299</v>
      </c>
      <c r="E2231" t="s">
        <v>303</v>
      </c>
      <c r="F2231">
        <v>3</v>
      </c>
      <c r="G2231">
        <v>4</v>
      </c>
      <c r="H2231">
        <v>7</v>
      </c>
      <c r="J2231" s="27">
        <f t="shared" si="208"/>
        <v>9</v>
      </c>
      <c r="K2231">
        <f t="shared" si="205"/>
        <v>1</v>
      </c>
      <c r="L2231" s="27" t="str">
        <f t="shared" si="209"/>
        <v>2022</v>
      </c>
      <c r="M2231" t="str">
        <f t="shared" si="206"/>
        <v>Assembléia Extraordinária</v>
      </c>
      <c r="N2231" t="str">
        <f t="shared" si="204"/>
        <v>Adolescentes</v>
      </c>
      <c r="O2231">
        <f t="shared" si="207"/>
        <v>3</v>
      </c>
      <c r="P2231">
        <f t="shared" si="207"/>
        <v>4</v>
      </c>
      <c r="Q2231">
        <f t="shared" si="207"/>
        <v>7</v>
      </c>
    </row>
    <row r="2232" spans="3:17">
      <c r="E2232" t="s">
        <v>292</v>
      </c>
      <c r="F2232">
        <v>9</v>
      </c>
      <c r="G2232">
        <v>7</v>
      </c>
      <c r="H2232">
        <v>16</v>
      </c>
      <c r="J2232" s="27">
        <f t="shared" si="208"/>
        <v>9</v>
      </c>
      <c r="K2232">
        <f t="shared" si="205"/>
        <v>1</v>
      </c>
      <c r="L2232" s="27" t="str">
        <f t="shared" si="209"/>
        <v>2022</v>
      </c>
      <c r="M2232" t="str">
        <f t="shared" si="206"/>
        <v>Assembléia Extraordinária</v>
      </c>
      <c r="N2232" t="str">
        <f t="shared" si="204"/>
        <v>Adultos</v>
      </c>
      <c r="O2232">
        <f t="shared" si="207"/>
        <v>9</v>
      </c>
      <c r="P2232">
        <f t="shared" si="207"/>
        <v>7</v>
      </c>
      <c r="Q2232">
        <f t="shared" si="207"/>
        <v>16</v>
      </c>
    </row>
    <row r="2233" spans="3:17">
      <c r="E2233" t="s">
        <v>294</v>
      </c>
      <c r="F2233">
        <v>1</v>
      </c>
      <c r="G2233">
        <v>3</v>
      </c>
      <c r="H2233">
        <v>4</v>
      </c>
      <c r="J2233" s="27">
        <f t="shared" si="208"/>
        <v>9</v>
      </c>
      <c r="K2233">
        <f t="shared" si="205"/>
        <v>1</v>
      </c>
      <c r="L2233" s="27" t="str">
        <f t="shared" si="209"/>
        <v>2022</v>
      </c>
      <c r="M2233" t="str">
        <f t="shared" si="206"/>
        <v>Assembléia Extraordinária</v>
      </c>
      <c r="N2233" t="str">
        <f t="shared" si="204"/>
        <v>Berçário</v>
      </c>
      <c r="O2233">
        <f t="shared" si="207"/>
        <v>1</v>
      </c>
      <c r="P2233">
        <f t="shared" si="207"/>
        <v>3</v>
      </c>
      <c r="Q2233">
        <f t="shared" si="207"/>
        <v>4</v>
      </c>
    </row>
    <row r="2234" spans="3:17">
      <c r="E2234" t="s">
        <v>306</v>
      </c>
      <c r="F2234">
        <v>7</v>
      </c>
      <c r="G2234">
        <v>1</v>
      </c>
      <c r="H2234">
        <v>8</v>
      </c>
      <c r="J2234" s="27">
        <f t="shared" si="208"/>
        <v>9</v>
      </c>
      <c r="K2234">
        <f t="shared" si="205"/>
        <v>1</v>
      </c>
      <c r="L2234" s="27" t="str">
        <f t="shared" si="209"/>
        <v>2022</v>
      </c>
      <c r="M2234" t="str">
        <f t="shared" si="206"/>
        <v>Assembléia Extraordinária</v>
      </c>
      <c r="N2234" t="str">
        <f t="shared" si="204"/>
        <v>Idosos</v>
      </c>
      <c r="O2234">
        <f t="shared" si="207"/>
        <v>7</v>
      </c>
      <c r="P2234">
        <f t="shared" si="207"/>
        <v>1</v>
      </c>
      <c r="Q2234">
        <f t="shared" si="207"/>
        <v>8</v>
      </c>
    </row>
    <row r="2235" spans="3:17">
      <c r="E2235" t="s">
        <v>300</v>
      </c>
      <c r="F2235">
        <v>5</v>
      </c>
      <c r="G2235">
        <v>2</v>
      </c>
      <c r="H2235">
        <v>7</v>
      </c>
      <c r="J2235" s="27">
        <f t="shared" si="208"/>
        <v>9</v>
      </c>
      <c r="K2235">
        <f t="shared" si="205"/>
        <v>1</v>
      </c>
      <c r="L2235" s="27" t="str">
        <f t="shared" si="209"/>
        <v>2022</v>
      </c>
      <c r="M2235" t="str">
        <f t="shared" si="206"/>
        <v>Assembléia Extraordinária</v>
      </c>
      <c r="N2235" t="str">
        <f t="shared" si="204"/>
        <v>Jovem</v>
      </c>
      <c r="O2235">
        <f t="shared" si="207"/>
        <v>5</v>
      </c>
      <c r="P2235">
        <f t="shared" si="207"/>
        <v>2</v>
      </c>
      <c r="Q2235">
        <f t="shared" si="207"/>
        <v>7</v>
      </c>
    </row>
    <row r="2236" spans="3:17">
      <c r="E2236" t="s">
        <v>289</v>
      </c>
      <c r="F2236">
        <v>4</v>
      </c>
      <c r="G2236">
        <v>5</v>
      </c>
      <c r="H2236">
        <v>9</v>
      </c>
      <c r="J2236" s="27">
        <f t="shared" si="208"/>
        <v>9</v>
      </c>
      <c r="K2236">
        <f t="shared" si="205"/>
        <v>1</v>
      </c>
      <c r="L2236" s="27" t="str">
        <f t="shared" si="209"/>
        <v>2022</v>
      </c>
      <c r="M2236" t="str">
        <f t="shared" si="206"/>
        <v>Assembléia Extraordinária</v>
      </c>
      <c r="N2236" t="str">
        <f t="shared" si="204"/>
        <v>Junior</v>
      </c>
      <c r="O2236">
        <f t="shared" si="207"/>
        <v>4</v>
      </c>
      <c r="P2236">
        <f t="shared" si="207"/>
        <v>5</v>
      </c>
      <c r="Q2236">
        <f t="shared" si="207"/>
        <v>9</v>
      </c>
    </row>
    <row r="2237" spans="3:17">
      <c r="D2237" t="s">
        <v>327</v>
      </c>
      <c r="F2237">
        <v>29</v>
      </c>
      <c r="G2237">
        <v>22</v>
      </c>
      <c r="H2237">
        <v>51</v>
      </c>
      <c r="J2237" s="27">
        <f t="shared" si="208"/>
        <v>9</v>
      </c>
      <c r="K2237">
        <f t="shared" si="205"/>
        <v>1</v>
      </c>
      <c r="L2237" s="27" t="str">
        <f t="shared" si="209"/>
        <v>2022</v>
      </c>
      <c r="M2237" t="str">
        <f t="shared" si="206"/>
        <v>Assembléia Extraordinária Total</v>
      </c>
      <c r="N2237" t="str">
        <f t="shared" si="204"/>
        <v>Total</v>
      </c>
      <c r="O2237">
        <f t="shared" si="207"/>
        <v>29</v>
      </c>
      <c r="P2237">
        <f t="shared" si="207"/>
        <v>22</v>
      </c>
      <c r="Q2237">
        <f t="shared" si="207"/>
        <v>51</v>
      </c>
    </row>
    <row r="2238" spans="3:17">
      <c r="D2238" t="s">
        <v>298</v>
      </c>
      <c r="E2238" t="s">
        <v>303</v>
      </c>
      <c r="F2238">
        <v>2</v>
      </c>
      <c r="G2238">
        <v>1</v>
      </c>
      <c r="H2238">
        <v>3</v>
      </c>
      <c r="J2238" s="27">
        <f t="shared" si="208"/>
        <v>9</v>
      </c>
      <c r="K2238">
        <f t="shared" si="205"/>
        <v>1</v>
      </c>
      <c r="L2238" s="27" t="str">
        <f t="shared" si="209"/>
        <v>2022</v>
      </c>
      <c r="M2238" t="str">
        <f t="shared" si="206"/>
        <v>Assembléia Ordinária</v>
      </c>
      <c r="N2238" t="str">
        <f t="shared" si="204"/>
        <v>Adolescentes</v>
      </c>
      <c r="O2238">
        <f t="shared" si="207"/>
        <v>2</v>
      </c>
      <c r="P2238">
        <f t="shared" si="207"/>
        <v>1</v>
      </c>
      <c r="Q2238">
        <f t="shared" si="207"/>
        <v>3</v>
      </c>
    </row>
    <row r="2239" spans="3:17">
      <c r="E2239" t="s">
        <v>292</v>
      </c>
      <c r="F2239">
        <v>12</v>
      </c>
      <c r="G2239">
        <v>4</v>
      </c>
      <c r="H2239">
        <v>16</v>
      </c>
      <c r="J2239" s="27">
        <f t="shared" si="208"/>
        <v>9</v>
      </c>
      <c r="K2239">
        <f t="shared" si="205"/>
        <v>1</v>
      </c>
      <c r="L2239" s="27" t="str">
        <f t="shared" si="209"/>
        <v>2022</v>
      </c>
      <c r="M2239" t="str">
        <f t="shared" si="206"/>
        <v>Assembléia Ordinária</v>
      </c>
      <c r="N2239" t="str">
        <f t="shared" si="204"/>
        <v>Adultos</v>
      </c>
      <c r="O2239">
        <f t="shared" si="207"/>
        <v>12</v>
      </c>
      <c r="P2239">
        <f t="shared" si="207"/>
        <v>4</v>
      </c>
      <c r="Q2239">
        <f t="shared" si="207"/>
        <v>16</v>
      </c>
    </row>
    <row r="2240" spans="3:17">
      <c r="E2240" t="s">
        <v>294</v>
      </c>
      <c r="F2240">
        <v>1</v>
      </c>
      <c r="G2240">
        <v>3</v>
      </c>
      <c r="H2240">
        <v>4</v>
      </c>
      <c r="J2240" s="27">
        <f t="shared" si="208"/>
        <v>9</v>
      </c>
      <c r="K2240">
        <f t="shared" si="205"/>
        <v>1</v>
      </c>
      <c r="L2240" s="27" t="str">
        <f t="shared" si="209"/>
        <v>2022</v>
      </c>
      <c r="M2240" t="str">
        <f t="shared" si="206"/>
        <v>Assembléia Ordinária</v>
      </c>
      <c r="N2240" t="str">
        <f t="shared" si="204"/>
        <v>Berçário</v>
      </c>
      <c r="O2240">
        <f t="shared" si="207"/>
        <v>1</v>
      </c>
      <c r="P2240">
        <f t="shared" si="207"/>
        <v>3</v>
      </c>
      <c r="Q2240">
        <f t="shared" si="207"/>
        <v>4</v>
      </c>
    </row>
    <row r="2241" spans="4:17">
      <c r="E2241" t="s">
        <v>306</v>
      </c>
      <c r="F2241">
        <v>3</v>
      </c>
      <c r="G2241">
        <v>2</v>
      </c>
      <c r="H2241">
        <v>5</v>
      </c>
      <c r="J2241" s="27">
        <f t="shared" si="208"/>
        <v>9</v>
      </c>
      <c r="K2241">
        <f t="shared" si="205"/>
        <v>1</v>
      </c>
      <c r="L2241" s="27" t="str">
        <f t="shared" si="209"/>
        <v>2022</v>
      </c>
      <c r="M2241" t="str">
        <f t="shared" si="206"/>
        <v>Assembléia Ordinária</v>
      </c>
      <c r="N2241" t="str">
        <f t="shared" si="204"/>
        <v>Idosos</v>
      </c>
      <c r="O2241">
        <f t="shared" si="207"/>
        <v>3</v>
      </c>
      <c r="P2241">
        <f t="shared" si="207"/>
        <v>2</v>
      </c>
      <c r="Q2241">
        <f t="shared" si="207"/>
        <v>5</v>
      </c>
    </row>
    <row r="2242" spans="4:17">
      <c r="E2242" t="s">
        <v>300</v>
      </c>
      <c r="F2242">
        <v>4</v>
      </c>
      <c r="G2242">
        <v>1</v>
      </c>
      <c r="H2242">
        <v>5</v>
      </c>
      <c r="J2242" s="27">
        <f t="shared" si="208"/>
        <v>9</v>
      </c>
      <c r="K2242">
        <f t="shared" si="205"/>
        <v>1</v>
      </c>
      <c r="L2242" s="27" t="str">
        <f t="shared" si="209"/>
        <v>2022</v>
      </c>
      <c r="M2242" t="str">
        <f t="shared" si="206"/>
        <v>Assembléia Ordinária</v>
      </c>
      <c r="N2242" t="str">
        <f t="shared" si="204"/>
        <v>Jovem</v>
      </c>
      <c r="O2242">
        <f t="shared" si="207"/>
        <v>4</v>
      </c>
      <c r="P2242">
        <f t="shared" si="207"/>
        <v>1</v>
      </c>
      <c r="Q2242">
        <f t="shared" si="207"/>
        <v>5</v>
      </c>
    </row>
    <row r="2243" spans="4:17">
      <c r="E2243" t="s">
        <v>289</v>
      </c>
      <c r="F2243">
        <v>3</v>
      </c>
      <c r="G2243">
        <v>5</v>
      </c>
      <c r="H2243">
        <v>8</v>
      </c>
      <c r="J2243" s="27">
        <f t="shared" si="208"/>
        <v>9</v>
      </c>
      <c r="K2243">
        <f t="shared" si="205"/>
        <v>1</v>
      </c>
      <c r="L2243" s="27" t="str">
        <f t="shared" si="209"/>
        <v>2022</v>
      </c>
      <c r="M2243" t="str">
        <f t="shared" si="206"/>
        <v>Assembléia Ordinária</v>
      </c>
      <c r="N2243" t="str">
        <f t="shared" si="204"/>
        <v>Junior</v>
      </c>
      <c r="O2243">
        <f t="shared" si="207"/>
        <v>3</v>
      </c>
      <c r="P2243">
        <f t="shared" si="207"/>
        <v>5</v>
      </c>
      <c r="Q2243">
        <f t="shared" si="207"/>
        <v>8</v>
      </c>
    </row>
    <row r="2244" spans="4:17">
      <c r="D2244" t="s">
        <v>328</v>
      </c>
      <c r="F2244">
        <v>25</v>
      </c>
      <c r="G2244">
        <v>16</v>
      </c>
      <c r="H2244">
        <v>41</v>
      </c>
      <c r="J2244" s="27">
        <f t="shared" si="208"/>
        <v>9</v>
      </c>
      <c r="K2244">
        <f t="shared" si="205"/>
        <v>1</v>
      </c>
      <c r="L2244" s="27" t="str">
        <f t="shared" si="209"/>
        <v>2022</v>
      </c>
      <c r="M2244" t="str">
        <f t="shared" si="206"/>
        <v>Assembléia Ordinária Total</v>
      </c>
      <c r="N2244" t="str">
        <f t="shared" ref="N2244:N2307" si="210">IF(E2244="","Total",E2244)</f>
        <v>Total</v>
      </c>
      <c r="O2244">
        <f t="shared" si="207"/>
        <v>25</v>
      </c>
      <c r="P2244">
        <f t="shared" si="207"/>
        <v>16</v>
      </c>
      <c r="Q2244">
        <f t="shared" si="207"/>
        <v>41</v>
      </c>
    </row>
    <row r="2245" spans="4:17">
      <c r="D2245" t="s">
        <v>296</v>
      </c>
      <c r="E2245" t="s">
        <v>303</v>
      </c>
      <c r="F2245">
        <v>1</v>
      </c>
      <c r="G2245">
        <v>2</v>
      </c>
      <c r="H2245">
        <v>3</v>
      </c>
      <c r="J2245" s="27">
        <f t="shared" si="208"/>
        <v>9</v>
      </c>
      <c r="K2245">
        <f t="shared" ref="K2245:K2308" si="211">IF(B2245="",K2244,VLOOKUP(B2245,$U$3:$V$14,2,0))</f>
        <v>1</v>
      </c>
      <c r="L2245" s="27" t="str">
        <f t="shared" si="209"/>
        <v>2022</v>
      </c>
      <c r="M2245" t="str">
        <f t="shared" ref="M2245:M2308" si="212">IF(D2245="",M2244,D2245)</f>
        <v>Culto Matutino</v>
      </c>
      <c r="N2245" t="str">
        <f t="shared" si="210"/>
        <v>Adolescentes</v>
      </c>
      <c r="O2245">
        <f t="shared" ref="O2245:Q2308" si="213">F2245</f>
        <v>1</v>
      </c>
      <c r="P2245">
        <f t="shared" si="213"/>
        <v>2</v>
      </c>
      <c r="Q2245">
        <f t="shared" si="213"/>
        <v>3</v>
      </c>
    </row>
    <row r="2246" spans="4:17">
      <c r="E2246" t="s">
        <v>292</v>
      </c>
      <c r="F2246">
        <v>11</v>
      </c>
      <c r="G2246">
        <v>3</v>
      </c>
      <c r="H2246">
        <v>14</v>
      </c>
      <c r="J2246" s="27">
        <f t="shared" ref="J2246:J2309" si="214">IF(C2246="",J2245,C2246)</f>
        <v>9</v>
      </c>
      <c r="K2246">
        <f t="shared" si="211"/>
        <v>1</v>
      </c>
      <c r="L2246" s="27" t="str">
        <f t="shared" ref="L2246:L2309" si="215">IF(A2246="",L2245,A2246)</f>
        <v>2022</v>
      </c>
      <c r="M2246" t="str">
        <f t="shared" si="212"/>
        <v>Culto Matutino</v>
      </c>
      <c r="N2246" t="str">
        <f t="shared" si="210"/>
        <v>Adultos</v>
      </c>
      <c r="O2246">
        <f t="shared" si="213"/>
        <v>11</v>
      </c>
      <c r="P2246">
        <f t="shared" si="213"/>
        <v>3</v>
      </c>
      <c r="Q2246">
        <f t="shared" si="213"/>
        <v>14</v>
      </c>
    </row>
    <row r="2247" spans="4:17">
      <c r="E2247" t="s">
        <v>294</v>
      </c>
      <c r="F2247">
        <v>2</v>
      </c>
      <c r="G2247">
        <v>3</v>
      </c>
      <c r="H2247">
        <v>5</v>
      </c>
      <c r="J2247" s="27">
        <f t="shared" si="214"/>
        <v>9</v>
      </c>
      <c r="K2247">
        <f t="shared" si="211"/>
        <v>1</v>
      </c>
      <c r="L2247" s="27" t="str">
        <f t="shared" si="215"/>
        <v>2022</v>
      </c>
      <c r="M2247" t="str">
        <f t="shared" si="212"/>
        <v>Culto Matutino</v>
      </c>
      <c r="N2247" t="str">
        <f t="shared" si="210"/>
        <v>Berçário</v>
      </c>
      <c r="O2247">
        <f t="shared" si="213"/>
        <v>2</v>
      </c>
      <c r="P2247">
        <f t="shared" si="213"/>
        <v>3</v>
      </c>
      <c r="Q2247">
        <f t="shared" si="213"/>
        <v>5</v>
      </c>
    </row>
    <row r="2248" spans="4:17">
      <c r="E2248" t="s">
        <v>306</v>
      </c>
      <c r="F2248">
        <v>5</v>
      </c>
      <c r="G2248">
        <v>3</v>
      </c>
      <c r="H2248">
        <v>8</v>
      </c>
      <c r="J2248" s="27">
        <f t="shared" si="214"/>
        <v>9</v>
      </c>
      <c r="K2248">
        <f t="shared" si="211"/>
        <v>1</v>
      </c>
      <c r="L2248" s="27" t="str">
        <f t="shared" si="215"/>
        <v>2022</v>
      </c>
      <c r="M2248" t="str">
        <f t="shared" si="212"/>
        <v>Culto Matutino</v>
      </c>
      <c r="N2248" t="str">
        <f t="shared" si="210"/>
        <v>Idosos</v>
      </c>
      <c r="O2248">
        <f t="shared" si="213"/>
        <v>5</v>
      </c>
      <c r="P2248">
        <f t="shared" si="213"/>
        <v>3</v>
      </c>
      <c r="Q2248">
        <f t="shared" si="213"/>
        <v>8</v>
      </c>
    </row>
    <row r="2249" spans="4:17">
      <c r="E2249" t="s">
        <v>300</v>
      </c>
      <c r="F2249">
        <v>2</v>
      </c>
      <c r="G2249">
        <v>2</v>
      </c>
      <c r="H2249">
        <v>4</v>
      </c>
      <c r="J2249" s="27">
        <f t="shared" si="214"/>
        <v>9</v>
      </c>
      <c r="K2249">
        <f t="shared" si="211"/>
        <v>1</v>
      </c>
      <c r="L2249" s="27" t="str">
        <f t="shared" si="215"/>
        <v>2022</v>
      </c>
      <c r="M2249" t="str">
        <f t="shared" si="212"/>
        <v>Culto Matutino</v>
      </c>
      <c r="N2249" t="str">
        <f t="shared" si="210"/>
        <v>Jovem</v>
      </c>
      <c r="O2249">
        <f t="shared" si="213"/>
        <v>2</v>
      </c>
      <c r="P2249">
        <f t="shared" si="213"/>
        <v>2</v>
      </c>
      <c r="Q2249">
        <f t="shared" si="213"/>
        <v>4</v>
      </c>
    </row>
    <row r="2250" spans="4:17">
      <c r="E2250" t="s">
        <v>289</v>
      </c>
      <c r="F2250">
        <v>6</v>
      </c>
      <c r="G2250">
        <v>4</v>
      </c>
      <c r="H2250">
        <v>10</v>
      </c>
      <c r="J2250" s="27">
        <f t="shared" si="214"/>
        <v>9</v>
      </c>
      <c r="K2250">
        <f t="shared" si="211"/>
        <v>1</v>
      </c>
      <c r="L2250" s="27" t="str">
        <f t="shared" si="215"/>
        <v>2022</v>
      </c>
      <c r="M2250" t="str">
        <f t="shared" si="212"/>
        <v>Culto Matutino</v>
      </c>
      <c r="N2250" t="str">
        <f t="shared" si="210"/>
        <v>Junior</v>
      </c>
      <c r="O2250">
        <f t="shared" si="213"/>
        <v>6</v>
      </c>
      <c r="P2250">
        <f t="shared" si="213"/>
        <v>4</v>
      </c>
      <c r="Q2250">
        <f t="shared" si="213"/>
        <v>10</v>
      </c>
    </row>
    <row r="2251" spans="4:17">
      <c r="D2251" t="s">
        <v>329</v>
      </c>
      <c r="F2251">
        <v>27</v>
      </c>
      <c r="G2251">
        <v>17</v>
      </c>
      <c r="H2251">
        <v>44</v>
      </c>
      <c r="J2251" s="27">
        <f t="shared" si="214"/>
        <v>9</v>
      </c>
      <c r="K2251">
        <f t="shared" si="211"/>
        <v>1</v>
      </c>
      <c r="L2251" s="27" t="str">
        <f t="shared" si="215"/>
        <v>2022</v>
      </c>
      <c r="M2251" t="str">
        <f t="shared" si="212"/>
        <v>Culto Matutino Total</v>
      </c>
      <c r="N2251" t="str">
        <f t="shared" si="210"/>
        <v>Total</v>
      </c>
      <c r="O2251">
        <f t="shared" si="213"/>
        <v>27</v>
      </c>
      <c r="P2251">
        <f t="shared" si="213"/>
        <v>17</v>
      </c>
      <c r="Q2251">
        <f t="shared" si="213"/>
        <v>44</v>
      </c>
    </row>
    <row r="2252" spans="4:17">
      <c r="D2252" t="s">
        <v>297</v>
      </c>
      <c r="E2252" t="s">
        <v>303</v>
      </c>
      <c r="F2252">
        <v>4</v>
      </c>
      <c r="G2252">
        <v>4</v>
      </c>
      <c r="H2252">
        <v>8</v>
      </c>
      <c r="J2252" s="27">
        <f t="shared" si="214"/>
        <v>9</v>
      </c>
      <c r="K2252">
        <f t="shared" si="211"/>
        <v>1</v>
      </c>
      <c r="L2252" s="27" t="str">
        <f t="shared" si="215"/>
        <v>2022</v>
      </c>
      <c r="M2252" t="str">
        <f t="shared" si="212"/>
        <v>Culto Noturno</v>
      </c>
      <c r="N2252" t="str">
        <f t="shared" si="210"/>
        <v>Adolescentes</v>
      </c>
      <c r="O2252">
        <f t="shared" si="213"/>
        <v>4</v>
      </c>
      <c r="P2252">
        <f t="shared" si="213"/>
        <v>4</v>
      </c>
      <c r="Q2252">
        <f t="shared" si="213"/>
        <v>8</v>
      </c>
    </row>
    <row r="2253" spans="4:17">
      <c r="E2253" t="s">
        <v>292</v>
      </c>
      <c r="F2253">
        <v>1</v>
      </c>
      <c r="G2253">
        <v>4</v>
      </c>
      <c r="H2253">
        <v>5</v>
      </c>
      <c r="J2253" s="27">
        <f t="shared" si="214"/>
        <v>9</v>
      </c>
      <c r="K2253">
        <f t="shared" si="211"/>
        <v>1</v>
      </c>
      <c r="L2253" s="27" t="str">
        <f t="shared" si="215"/>
        <v>2022</v>
      </c>
      <c r="M2253" t="str">
        <f t="shared" si="212"/>
        <v>Culto Noturno</v>
      </c>
      <c r="N2253" t="str">
        <f t="shared" si="210"/>
        <v>Adultos</v>
      </c>
      <c r="O2253">
        <f t="shared" si="213"/>
        <v>1</v>
      </c>
      <c r="P2253">
        <f t="shared" si="213"/>
        <v>4</v>
      </c>
      <c r="Q2253">
        <f t="shared" si="213"/>
        <v>5</v>
      </c>
    </row>
    <row r="2254" spans="4:17">
      <c r="E2254" t="s">
        <v>294</v>
      </c>
      <c r="F2254">
        <v>2</v>
      </c>
      <c r="G2254">
        <v>1</v>
      </c>
      <c r="H2254">
        <v>3</v>
      </c>
      <c r="J2254" s="27">
        <f t="shared" si="214"/>
        <v>9</v>
      </c>
      <c r="K2254">
        <f t="shared" si="211"/>
        <v>1</v>
      </c>
      <c r="L2254" s="27" t="str">
        <f t="shared" si="215"/>
        <v>2022</v>
      </c>
      <c r="M2254" t="str">
        <f t="shared" si="212"/>
        <v>Culto Noturno</v>
      </c>
      <c r="N2254" t="str">
        <f t="shared" si="210"/>
        <v>Berçário</v>
      </c>
      <c r="O2254">
        <f t="shared" si="213"/>
        <v>2</v>
      </c>
      <c r="P2254">
        <f t="shared" si="213"/>
        <v>1</v>
      </c>
      <c r="Q2254">
        <f t="shared" si="213"/>
        <v>3</v>
      </c>
    </row>
    <row r="2255" spans="4:17">
      <c r="E2255" t="s">
        <v>306</v>
      </c>
      <c r="F2255">
        <v>6</v>
      </c>
      <c r="G2255">
        <v>1</v>
      </c>
      <c r="H2255">
        <v>7</v>
      </c>
      <c r="J2255" s="27">
        <f t="shared" si="214"/>
        <v>9</v>
      </c>
      <c r="K2255">
        <f t="shared" si="211"/>
        <v>1</v>
      </c>
      <c r="L2255" s="27" t="str">
        <f t="shared" si="215"/>
        <v>2022</v>
      </c>
      <c r="M2255" t="str">
        <f t="shared" si="212"/>
        <v>Culto Noturno</v>
      </c>
      <c r="N2255" t="str">
        <f t="shared" si="210"/>
        <v>Idosos</v>
      </c>
      <c r="O2255">
        <f t="shared" si="213"/>
        <v>6</v>
      </c>
      <c r="P2255">
        <f t="shared" si="213"/>
        <v>1</v>
      </c>
      <c r="Q2255">
        <f t="shared" si="213"/>
        <v>7</v>
      </c>
    </row>
    <row r="2256" spans="4:17">
      <c r="E2256" t="s">
        <v>300</v>
      </c>
      <c r="F2256">
        <v>6</v>
      </c>
      <c r="G2256">
        <v>1</v>
      </c>
      <c r="H2256">
        <v>7</v>
      </c>
      <c r="J2256" s="27">
        <f t="shared" si="214"/>
        <v>9</v>
      </c>
      <c r="K2256">
        <f t="shared" si="211"/>
        <v>1</v>
      </c>
      <c r="L2256" s="27" t="str">
        <f t="shared" si="215"/>
        <v>2022</v>
      </c>
      <c r="M2256" t="str">
        <f t="shared" si="212"/>
        <v>Culto Noturno</v>
      </c>
      <c r="N2256" t="str">
        <f t="shared" si="210"/>
        <v>Jovem</v>
      </c>
      <c r="O2256">
        <f t="shared" si="213"/>
        <v>6</v>
      </c>
      <c r="P2256">
        <f t="shared" si="213"/>
        <v>1</v>
      </c>
      <c r="Q2256">
        <f t="shared" si="213"/>
        <v>7</v>
      </c>
    </row>
    <row r="2257" spans="4:17">
      <c r="E2257" t="s">
        <v>289</v>
      </c>
      <c r="F2257">
        <v>7</v>
      </c>
      <c r="G2257">
        <v>3</v>
      </c>
      <c r="H2257">
        <v>10</v>
      </c>
      <c r="J2257" s="27">
        <f t="shared" si="214"/>
        <v>9</v>
      </c>
      <c r="K2257">
        <f t="shared" si="211"/>
        <v>1</v>
      </c>
      <c r="L2257" s="27" t="str">
        <f t="shared" si="215"/>
        <v>2022</v>
      </c>
      <c r="M2257" t="str">
        <f t="shared" si="212"/>
        <v>Culto Noturno</v>
      </c>
      <c r="N2257" t="str">
        <f t="shared" si="210"/>
        <v>Junior</v>
      </c>
      <c r="O2257">
        <f t="shared" si="213"/>
        <v>7</v>
      </c>
      <c r="P2257">
        <f t="shared" si="213"/>
        <v>3</v>
      </c>
      <c r="Q2257">
        <f t="shared" si="213"/>
        <v>10</v>
      </c>
    </row>
    <row r="2258" spans="4:17">
      <c r="D2258" t="s">
        <v>330</v>
      </c>
      <c r="F2258">
        <v>26</v>
      </c>
      <c r="G2258">
        <v>14</v>
      </c>
      <c r="H2258">
        <v>40</v>
      </c>
      <c r="J2258" s="27">
        <f t="shared" si="214"/>
        <v>9</v>
      </c>
      <c r="K2258">
        <f t="shared" si="211"/>
        <v>1</v>
      </c>
      <c r="L2258" s="27" t="str">
        <f t="shared" si="215"/>
        <v>2022</v>
      </c>
      <c r="M2258" t="str">
        <f t="shared" si="212"/>
        <v>Culto Noturno Total</v>
      </c>
      <c r="N2258" t="str">
        <f t="shared" si="210"/>
        <v>Total</v>
      </c>
      <c r="O2258">
        <f t="shared" si="213"/>
        <v>26</v>
      </c>
      <c r="P2258">
        <f t="shared" si="213"/>
        <v>14</v>
      </c>
      <c r="Q2258">
        <f t="shared" si="213"/>
        <v>40</v>
      </c>
    </row>
    <row r="2259" spans="4:17">
      <c r="D2259" t="s">
        <v>305</v>
      </c>
      <c r="E2259" t="s">
        <v>303</v>
      </c>
      <c r="F2259">
        <v>3</v>
      </c>
      <c r="G2259">
        <v>4</v>
      </c>
      <c r="H2259">
        <v>7</v>
      </c>
      <c r="J2259" s="27">
        <f t="shared" si="214"/>
        <v>9</v>
      </c>
      <c r="K2259">
        <f t="shared" si="211"/>
        <v>1</v>
      </c>
      <c r="L2259" s="27" t="str">
        <f t="shared" si="215"/>
        <v>2022</v>
      </c>
      <c r="M2259" t="str">
        <f t="shared" si="212"/>
        <v>EBD</v>
      </c>
      <c r="N2259" t="str">
        <f t="shared" si="210"/>
        <v>Adolescentes</v>
      </c>
      <c r="O2259">
        <f t="shared" si="213"/>
        <v>3</v>
      </c>
      <c r="P2259">
        <f t="shared" si="213"/>
        <v>4</v>
      </c>
      <c r="Q2259">
        <f t="shared" si="213"/>
        <v>7</v>
      </c>
    </row>
    <row r="2260" spans="4:17">
      <c r="E2260" t="s">
        <v>292</v>
      </c>
      <c r="F2260">
        <v>9</v>
      </c>
      <c r="G2260">
        <v>3</v>
      </c>
      <c r="H2260">
        <v>12</v>
      </c>
      <c r="J2260" s="27">
        <f t="shared" si="214"/>
        <v>9</v>
      </c>
      <c r="K2260">
        <f t="shared" si="211"/>
        <v>1</v>
      </c>
      <c r="L2260" s="27" t="str">
        <f t="shared" si="215"/>
        <v>2022</v>
      </c>
      <c r="M2260" t="str">
        <f t="shared" si="212"/>
        <v>EBD</v>
      </c>
      <c r="N2260" t="str">
        <f t="shared" si="210"/>
        <v>Adultos</v>
      </c>
      <c r="O2260">
        <f t="shared" si="213"/>
        <v>9</v>
      </c>
      <c r="P2260">
        <f t="shared" si="213"/>
        <v>3</v>
      </c>
      <c r="Q2260">
        <f t="shared" si="213"/>
        <v>12</v>
      </c>
    </row>
    <row r="2261" spans="4:17">
      <c r="E2261" t="s">
        <v>294</v>
      </c>
      <c r="F2261">
        <v>1</v>
      </c>
      <c r="G2261">
        <v>1</v>
      </c>
      <c r="H2261">
        <v>2</v>
      </c>
      <c r="J2261" s="27">
        <f t="shared" si="214"/>
        <v>9</v>
      </c>
      <c r="K2261">
        <f t="shared" si="211"/>
        <v>1</v>
      </c>
      <c r="L2261" s="27" t="str">
        <f t="shared" si="215"/>
        <v>2022</v>
      </c>
      <c r="M2261" t="str">
        <f t="shared" si="212"/>
        <v>EBD</v>
      </c>
      <c r="N2261" t="str">
        <f t="shared" si="210"/>
        <v>Berçário</v>
      </c>
      <c r="O2261">
        <f t="shared" si="213"/>
        <v>1</v>
      </c>
      <c r="P2261">
        <f t="shared" si="213"/>
        <v>1</v>
      </c>
      <c r="Q2261">
        <f t="shared" si="213"/>
        <v>2</v>
      </c>
    </row>
    <row r="2262" spans="4:17">
      <c r="E2262" t="s">
        <v>306</v>
      </c>
      <c r="F2262">
        <v>1</v>
      </c>
      <c r="G2262">
        <v>2</v>
      </c>
      <c r="H2262">
        <v>3</v>
      </c>
      <c r="J2262" s="27">
        <f t="shared" si="214"/>
        <v>9</v>
      </c>
      <c r="K2262">
        <f t="shared" si="211"/>
        <v>1</v>
      </c>
      <c r="L2262" s="27" t="str">
        <f t="shared" si="215"/>
        <v>2022</v>
      </c>
      <c r="M2262" t="str">
        <f t="shared" si="212"/>
        <v>EBD</v>
      </c>
      <c r="N2262" t="str">
        <f t="shared" si="210"/>
        <v>Idosos</v>
      </c>
      <c r="O2262">
        <f t="shared" si="213"/>
        <v>1</v>
      </c>
      <c r="P2262">
        <f t="shared" si="213"/>
        <v>2</v>
      </c>
      <c r="Q2262">
        <f t="shared" si="213"/>
        <v>3</v>
      </c>
    </row>
    <row r="2263" spans="4:17">
      <c r="E2263" t="s">
        <v>300</v>
      </c>
      <c r="F2263">
        <v>3</v>
      </c>
      <c r="G2263">
        <v>2</v>
      </c>
      <c r="H2263">
        <v>5</v>
      </c>
      <c r="J2263" s="27">
        <f t="shared" si="214"/>
        <v>9</v>
      </c>
      <c r="K2263">
        <f t="shared" si="211"/>
        <v>1</v>
      </c>
      <c r="L2263" s="27" t="str">
        <f t="shared" si="215"/>
        <v>2022</v>
      </c>
      <c r="M2263" t="str">
        <f t="shared" si="212"/>
        <v>EBD</v>
      </c>
      <c r="N2263" t="str">
        <f t="shared" si="210"/>
        <v>Jovem</v>
      </c>
      <c r="O2263">
        <f t="shared" si="213"/>
        <v>3</v>
      </c>
      <c r="P2263">
        <f t="shared" si="213"/>
        <v>2</v>
      </c>
      <c r="Q2263">
        <f t="shared" si="213"/>
        <v>5</v>
      </c>
    </row>
    <row r="2264" spans="4:17">
      <c r="E2264" t="s">
        <v>289</v>
      </c>
      <c r="F2264">
        <v>5</v>
      </c>
      <c r="G2264">
        <v>1</v>
      </c>
      <c r="H2264">
        <v>6</v>
      </c>
      <c r="J2264" s="27">
        <f t="shared" si="214"/>
        <v>9</v>
      </c>
      <c r="K2264">
        <f t="shared" si="211"/>
        <v>1</v>
      </c>
      <c r="L2264" s="27" t="str">
        <f t="shared" si="215"/>
        <v>2022</v>
      </c>
      <c r="M2264" t="str">
        <f t="shared" si="212"/>
        <v>EBD</v>
      </c>
      <c r="N2264" t="str">
        <f t="shared" si="210"/>
        <v>Junior</v>
      </c>
      <c r="O2264">
        <f t="shared" si="213"/>
        <v>5</v>
      </c>
      <c r="P2264">
        <f t="shared" si="213"/>
        <v>1</v>
      </c>
      <c r="Q2264">
        <f t="shared" si="213"/>
        <v>6</v>
      </c>
    </row>
    <row r="2265" spans="4:17">
      <c r="D2265" t="s">
        <v>331</v>
      </c>
      <c r="F2265">
        <v>22</v>
      </c>
      <c r="G2265">
        <v>13</v>
      </c>
      <c r="H2265">
        <v>35</v>
      </c>
      <c r="J2265" s="27">
        <f t="shared" si="214"/>
        <v>9</v>
      </c>
      <c r="K2265">
        <f t="shared" si="211"/>
        <v>1</v>
      </c>
      <c r="L2265" s="27" t="str">
        <f t="shared" si="215"/>
        <v>2022</v>
      </c>
      <c r="M2265" t="str">
        <f t="shared" si="212"/>
        <v>EBD Total</v>
      </c>
      <c r="N2265" t="str">
        <f t="shared" si="210"/>
        <v>Total</v>
      </c>
      <c r="O2265">
        <f t="shared" si="213"/>
        <v>22</v>
      </c>
      <c r="P2265">
        <f t="shared" si="213"/>
        <v>13</v>
      </c>
      <c r="Q2265">
        <f t="shared" si="213"/>
        <v>35</v>
      </c>
    </row>
    <row r="2266" spans="4:17">
      <c r="D2266" t="s">
        <v>304</v>
      </c>
      <c r="E2266" t="s">
        <v>303</v>
      </c>
      <c r="F2266">
        <v>3</v>
      </c>
      <c r="G2266">
        <v>2</v>
      </c>
      <c r="H2266">
        <v>5</v>
      </c>
      <c r="J2266" s="27">
        <f t="shared" si="214"/>
        <v>9</v>
      </c>
      <c r="K2266">
        <f t="shared" si="211"/>
        <v>1</v>
      </c>
      <c r="L2266" s="27" t="str">
        <f t="shared" si="215"/>
        <v>2022</v>
      </c>
      <c r="M2266" t="str">
        <f t="shared" si="212"/>
        <v>Reunião</v>
      </c>
      <c r="N2266" t="str">
        <f t="shared" si="210"/>
        <v>Adolescentes</v>
      </c>
      <c r="O2266">
        <f t="shared" si="213"/>
        <v>3</v>
      </c>
      <c r="P2266">
        <f t="shared" si="213"/>
        <v>2</v>
      </c>
      <c r="Q2266">
        <f t="shared" si="213"/>
        <v>5</v>
      </c>
    </row>
    <row r="2267" spans="4:17">
      <c r="E2267" t="s">
        <v>292</v>
      </c>
      <c r="F2267">
        <v>12</v>
      </c>
      <c r="G2267">
        <v>2</v>
      </c>
      <c r="H2267">
        <v>14</v>
      </c>
      <c r="J2267" s="27">
        <f t="shared" si="214"/>
        <v>9</v>
      </c>
      <c r="K2267">
        <f t="shared" si="211"/>
        <v>1</v>
      </c>
      <c r="L2267" s="27" t="str">
        <f t="shared" si="215"/>
        <v>2022</v>
      </c>
      <c r="M2267" t="str">
        <f t="shared" si="212"/>
        <v>Reunião</v>
      </c>
      <c r="N2267" t="str">
        <f t="shared" si="210"/>
        <v>Adultos</v>
      </c>
      <c r="O2267">
        <f t="shared" si="213"/>
        <v>12</v>
      </c>
      <c r="P2267">
        <f t="shared" si="213"/>
        <v>2</v>
      </c>
      <c r="Q2267">
        <f t="shared" si="213"/>
        <v>14</v>
      </c>
    </row>
    <row r="2268" spans="4:17">
      <c r="E2268" t="s">
        <v>294</v>
      </c>
      <c r="F2268">
        <v>2</v>
      </c>
      <c r="G2268">
        <v>3</v>
      </c>
      <c r="H2268">
        <v>5</v>
      </c>
      <c r="J2268" s="27">
        <f t="shared" si="214"/>
        <v>9</v>
      </c>
      <c r="K2268">
        <f t="shared" si="211"/>
        <v>1</v>
      </c>
      <c r="L2268" s="27" t="str">
        <f t="shared" si="215"/>
        <v>2022</v>
      </c>
      <c r="M2268" t="str">
        <f t="shared" si="212"/>
        <v>Reunião</v>
      </c>
      <c r="N2268" t="str">
        <f t="shared" si="210"/>
        <v>Berçário</v>
      </c>
      <c r="O2268">
        <f t="shared" si="213"/>
        <v>2</v>
      </c>
      <c r="P2268">
        <f t="shared" si="213"/>
        <v>3</v>
      </c>
      <c r="Q2268">
        <f t="shared" si="213"/>
        <v>5</v>
      </c>
    </row>
    <row r="2269" spans="4:17">
      <c r="E2269" t="s">
        <v>306</v>
      </c>
      <c r="F2269">
        <v>2</v>
      </c>
      <c r="G2269">
        <v>1</v>
      </c>
      <c r="H2269">
        <v>3</v>
      </c>
      <c r="J2269" s="27">
        <f t="shared" si="214"/>
        <v>9</v>
      </c>
      <c r="K2269">
        <f t="shared" si="211"/>
        <v>1</v>
      </c>
      <c r="L2269" s="27" t="str">
        <f t="shared" si="215"/>
        <v>2022</v>
      </c>
      <c r="M2269" t="str">
        <f t="shared" si="212"/>
        <v>Reunião</v>
      </c>
      <c r="N2269" t="str">
        <f t="shared" si="210"/>
        <v>Idosos</v>
      </c>
      <c r="O2269">
        <f t="shared" si="213"/>
        <v>2</v>
      </c>
      <c r="P2269">
        <f t="shared" si="213"/>
        <v>1</v>
      </c>
      <c r="Q2269">
        <f t="shared" si="213"/>
        <v>3</v>
      </c>
    </row>
    <row r="2270" spans="4:17">
      <c r="E2270" t="s">
        <v>300</v>
      </c>
      <c r="F2270">
        <v>1</v>
      </c>
      <c r="G2270">
        <v>1</v>
      </c>
      <c r="H2270">
        <v>2</v>
      </c>
      <c r="J2270" s="27">
        <f t="shared" si="214"/>
        <v>9</v>
      </c>
      <c r="K2270">
        <f t="shared" si="211"/>
        <v>1</v>
      </c>
      <c r="L2270" s="27" t="str">
        <f t="shared" si="215"/>
        <v>2022</v>
      </c>
      <c r="M2270" t="str">
        <f t="shared" si="212"/>
        <v>Reunião</v>
      </c>
      <c r="N2270" t="str">
        <f t="shared" si="210"/>
        <v>Jovem</v>
      </c>
      <c r="O2270">
        <f t="shared" si="213"/>
        <v>1</v>
      </c>
      <c r="P2270">
        <f t="shared" si="213"/>
        <v>1</v>
      </c>
      <c r="Q2270">
        <f t="shared" si="213"/>
        <v>2</v>
      </c>
    </row>
    <row r="2271" spans="4:17">
      <c r="E2271" t="s">
        <v>289</v>
      </c>
      <c r="F2271">
        <v>3</v>
      </c>
      <c r="G2271">
        <v>4</v>
      </c>
      <c r="H2271">
        <v>7</v>
      </c>
      <c r="J2271" s="27">
        <f t="shared" si="214"/>
        <v>9</v>
      </c>
      <c r="K2271">
        <f t="shared" si="211"/>
        <v>1</v>
      </c>
      <c r="L2271" s="27" t="str">
        <f t="shared" si="215"/>
        <v>2022</v>
      </c>
      <c r="M2271" t="str">
        <f t="shared" si="212"/>
        <v>Reunião</v>
      </c>
      <c r="N2271" t="str">
        <f t="shared" si="210"/>
        <v>Junior</v>
      </c>
      <c r="O2271">
        <f t="shared" si="213"/>
        <v>3</v>
      </c>
      <c r="P2271">
        <f t="shared" si="213"/>
        <v>4</v>
      </c>
      <c r="Q2271">
        <f t="shared" si="213"/>
        <v>7</v>
      </c>
    </row>
    <row r="2272" spans="4:17">
      <c r="D2272" t="s">
        <v>332</v>
      </c>
      <c r="F2272">
        <v>23</v>
      </c>
      <c r="G2272">
        <v>13</v>
      </c>
      <c r="H2272">
        <v>36</v>
      </c>
      <c r="J2272" s="27">
        <f t="shared" si="214"/>
        <v>9</v>
      </c>
      <c r="K2272">
        <f t="shared" si="211"/>
        <v>1</v>
      </c>
      <c r="L2272" s="27" t="str">
        <f t="shared" si="215"/>
        <v>2022</v>
      </c>
      <c r="M2272" t="str">
        <f t="shared" si="212"/>
        <v>Reunião Total</v>
      </c>
      <c r="N2272" t="str">
        <f t="shared" si="210"/>
        <v>Total</v>
      </c>
      <c r="O2272">
        <f t="shared" si="213"/>
        <v>23</v>
      </c>
      <c r="P2272">
        <f t="shared" si="213"/>
        <v>13</v>
      </c>
      <c r="Q2272">
        <f t="shared" si="213"/>
        <v>36</v>
      </c>
    </row>
    <row r="2273" spans="3:17">
      <c r="C2273">
        <v>16</v>
      </c>
      <c r="D2273" t="s">
        <v>299</v>
      </c>
      <c r="E2273" t="s">
        <v>303</v>
      </c>
      <c r="F2273">
        <v>3</v>
      </c>
      <c r="G2273">
        <v>3</v>
      </c>
      <c r="H2273">
        <v>6</v>
      </c>
      <c r="J2273" s="27">
        <f t="shared" si="214"/>
        <v>16</v>
      </c>
      <c r="K2273">
        <f t="shared" si="211"/>
        <v>1</v>
      </c>
      <c r="L2273" s="27" t="str">
        <f t="shared" si="215"/>
        <v>2022</v>
      </c>
      <c r="M2273" t="str">
        <f t="shared" si="212"/>
        <v>Assembléia Extraordinária</v>
      </c>
      <c r="N2273" t="str">
        <f t="shared" si="210"/>
        <v>Adolescentes</v>
      </c>
      <c r="O2273">
        <f t="shared" si="213"/>
        <v>3</v>
      </c>
      <c r="P2273">
        <f t="shared" si="213"/>
        <v>3</v>
      </c>
      <c r="Q2273">
        <f t="shared" si="213"/>
        <v>6</v>
      </c>
    </row>
    <row r="2274" spans="3:17">
      <c r="E2274" t="s">
        <v>292</v>
      </c>
      <c r="F2274">
        <v>9</v>
      </c>
      <c r="G2274">
        <v>2</v>
      </c>
      <c r="H2274">
        <v>11</v>
      </c>
      <c r="J2274" s="27">
        <f t="shared" si="214"/>
        <v>16</v>
      </c>
      <c r="K2274">
        <f t="shared" si="211"/>
        <v>1</v>
      </c>
      <c r="L2274" s="27" t="str">
        <f t="shared" si="215"/>
        <v>2022</v>
      </c>
      <c r="M2274" t="str">
        <f t="shared" si="212"/>
        <v>Assembléia Extraordinária</v>
      </c>
      <c r="N2274" t="str">
        <f t="shared" si="210"/>
        <v>Adultos</v>
      </c>
      <c r="O2274">
        <f t="shared" si="213"/>
        <v>9</v>
      </c>
      <c r="P2274">
        <f t="shared" si="213"/>
        <v>2</v>
      </c>
      <c r="Q2274">
        <f t="shared" si="213"/>
        <v>11</v>
      </c>
    </row>
    <row r="2275" spans="3:17">
      <c r="E2275" t="s">
        <v>294</v>
      </c>
      <c r="F2275">
        <v>2</v>
      </c>
      <c r="G2275">
        <v>2</v>
      </c>
      <c r="H2275">
        <v>4</v>
      </c>
      <c r="J2275" s="27">
        <f t="shared" si="214"/>
        <v>16</v>
      </c>
      <c r="K2275">
        <f t="shared" si="211"/>
        <v>1</v>
      </c>
      <c r="L2275" s="27" t="str">
        <f t="shared" si="215"/>
        <v>2022</v>
      </c>
      <c r="M2275" t="str">
        <f t="shared" si="212"/>
        <v>Assembléia Extraordinária</v>
      </c>
      <c r="N2275" t="str">
        <f t="shared" si="210"/>
        <v>Berçário</v>
      </c>
      <c r="O2275">
        <f t="shared" si="213"/>
        <v>2</v>
      </c>
      <c r="P2275">
        <f t="shared" si="213"/>
        <v>2</v>
      </c>
      <c r="Q2275">
        <f t="shared" si="213"/>
        <v>4</v>
      </c>
    </row>
    <row r="2276" spans="3:17">
      <c r="E2276" t="s">
        <v>306</v>
      </c>
      <c r="F2276">
        <v>3</v>
      </c>
      <c r="G2276">
        <v>2</v>
      </c>
      <c r="H2276">
        <v>5</v>
      </c>
      <c r="J2276" s="27">
        <f t="shared" si="214"/>
        <v>16</v>
      </c>
      <c r="K2276">
        <f t="shared" si="211"/>
        <v>1</v>
      </c>
      <c r="L2276" s="27" t="str">
        <f t="shared" si="215"/>
        <v>2022</v>
      </c>
      <c r="M2276" t="str">
        <f t="shared" si="212"/>
        <v>Assembléia Extraordinária</v>
      </c>
      <c r="N2276" t="str">
        <f t="shared" si="210"/>
        <v>Idosos</v>
      </c>
      <c r="O2276">
        <f t="shared" si="213"/>
        <v>3</v>
      </c>
      <c r="P2276">
        <f t="shared" si="213"/>
        <v>2</v>
      </c>
      <c r="Q2276">
        <f t="shared" si="213"/>
        <v>5</v>
      </c>
    </row>
    <row r="2277" spans="3:17">
      <c r="E2277" t="s">
        <v>300</v>
      </c>
      <c r="F2277">
        <v>3</v>
      </c>
      <c r="G2277">
        <v>2</v>
      </c>
      <c r="H2277">
        <v>5</v>
      </c>
      <c r="J2277" s="27">
        <f t="shared" si="214"/>
        <v>16</v>
      </c>
      <c r="K2277">
        <f t="shared" si="211"/>
        <v>1</v>
      </c>
      <c r="L2277" s="27" t="str">
        <f t="shared" si="215"/>
        <v>2022</v>
      </c>
      <c r="M2277" t="str">
        <f t="shared" si="212"/>
        <v>Assembléia Extraordinária</v>
      </c>
      <c r="N2277" t="str">
        <f t="shared" si="210"/>
        <v>Jovem</v>
      </c>
      <c r="O2277">
        <f t="shared" si="213"/>
        <v>3</v>
      </c>
      <c r="P2277">
        <f t="shared" si="213"/>
        <v>2</v>
      </c>
      <c r="Q2277">
        <f t="shared" si="213"/>
        <v>5</v>
      </c>
    </row>
    <row r="2278" spans="3:17">
      <c r="E2278" t="s">
        <v>289</v>
      </c>
      <c r="F2278">
        <v>6</v>
      </c>
      <c r="G2278">
        <v>5</v>
      </c>
      <c r="H2278">
        <v>11</v>
      </c>
      <c r="J2278" s="27">
        <f t="shared" si="214"/>
        <v>16</v>
      </c>
      <c r="K2278">
        <f t="shared" si="211"/>
        <v>1</v>
      </c>
      <c r="L2278" s="27" t="str">
        <f t="shared" si="215"/>
        <v>2022</v>
      </c>
      <c r="M2278" t="str">
        <f t="shared" si="212"/>
        <v>Assembléia Extraordinária</v>
      </c>
      <c r="N2278" t="str">
        <f t="shared" si="210"/>
        <v>Junior</v>
      </c>
      <c r="O2278">
        <f t="shared" si="213"/>
        <v>6</v>
      </c>
      <c r="P2278">
        <f t="shared" si="213"/>
        <v>5</v>
      </c>
      <c r="Q2278">
        <f t="shared" si="213"/>
        <v>11</v>
      </c>
    </row>
    <row r="2279" spans="3:17">
      <c r="D2279" t="s">
        <v>327</v>
      </c>
      <c r="F2279">
        <v>26</v>
      </c>
      <c r="G2279">
        <v>16</v>
      </c>
      <c r="H2279">
        <v>42</v>
      </c>
      <c r="J2279" s="27">
        <f t="shared" si="214"/>
        <v>16</v>
      </c>
      <c r="K2279">
        <f t="shared" si="211"/>
        <v>1</v>
      </c>
      <c r="L2279" s="27" t="str">
        <f t="shared" si="215"/>
        <v>2022</v>
      </c>
      <c r="M2279" t="str">
        <f t="shared" si="212"/>
        <v>Assembléia Extraordinária Total</v>
      </c>
      <c r="N2279" t="str">
        <f t="shared" si="210"/>
        <v>Total</v>
      </c>
      <c r="O2279">
        <f t="shared" si="213"/>
        <v>26</v>
      </c>
      <c r="P2279">
        <f t="shared" si="213"/>
        <v>16</v>
      </c>
      <c r="Q2279">
        <f t="shared" si="213"/>
        <v>42</v>
      </c>
    </row>
    <row r="2280" spans="3:17">
      <c r="D2280" t="s">
        <v>298</v>
      </c>
      <c r="E2280" t="s">
        <v>303</v>
      </c>
      <c r="F2280">
        <v>3</v>
      </c>
      <c r="G2280">
        <v>2</v>
      </c>
      <c r="H2280">
        <v>5</v>
      </c>
      <c r="J2280" s="27">
        <f t="shared" si="214"/>
        <v>16</v>
      </c>
      <c r="K2280">
        <f t="shared" si="211"/>
        <v>1</v>
      </c>
      <c r="L2280" s="27" t="str">
        <f t="shared" si="215"/>
        <v>2022</v>
      </c>
      <c r="M2280" t="str">
        <f t="shared" si="212"/>
        <v>Assembléia Ordinária</v>
      </c>
      <c r="N2280" t="str">
        <f t="shared" si="210"/>
        <v>Adolescentes</v>
      </c>
      <c r="O2280">
        <f t="shared" si="213"/>
        <v>3</v>
      </c>
      <c r="P2280">
        <f t="shared" si="213"/>
        <v>2</v>
      </c>
      <c r="Q2280">
        <f t="shared" si="213"/>
        <v>5</v>
      </c>
    </row>
    <row r="2281" spans="3:17">
      <c r="E2281" t="s">
        <v>292</v>
      </c>
      <c r="F2281">
        <v>2</v>
      </c>
      <c r="G2281">
        <v>4</v>
      </c>
      <c r="H2281">
        <v>6</v>
      </c>
      <c r="J2281" s="27">
        <f t="shared" si="214"/>
        <v>16</v>
      </c>
      <c r="K2281">
        <f t="shared" si="211"/>
        <v>1</v>
      </c>
      <c r="L2281" s="27" t="str">
        <f t="shared" si="215"/>
        <v>2022</v>
      </c>
      <c r="M2281" t="str">
        <f t="shared" si="212"/>
        <v>Assembléia Ordinária</v>
      </c>
      <c r="N2281" t="str">
        <f t="shared" si="210"/>
        <v>Adultos</v>
      </c>
      <c r="O2281">
        <f t="shared" si="213"/>
        <v>2</v>
      </c>
      <c r="P2281">
        <f t="shared" si="213"/>
        <v>4</v>
      </c>
      <c r="Q2281">
        <f t="shared" si="213"/>
        <v>6</v>
      </c>
    </row>
    <row r="2282" spans="3:17">
      <c r="E2282" t="s">
        <v>294</v>
      </c>
      <c r="F2282">
        <v>1</v>
      </c>
      <c r="G2282">
        <v>1</v>
      </c>
      <c r="H2282">
        <v>2</v>
      </c>
      <c r="J2282" s="27">
        <f t="shared" si="214"/>
        <v>16</v>
      </c>
      <c r="K2282">
        <f t="shared" si="211"/>
        <v>1</v>
      </c>
      <c r="L2282" s="27" t="str">
        <f t="shared" si="215"/>
        <v>2022</v>
      </c>
      <c r="M2282" t="str">
        <f t="shared" si="212"/>
        <v>Assembléia Ordinária</v>
      </c>
      <c r="N2282" t="str">
        <f t="shared" si="210"/>
        <v>Berçário</v>
      </c>
      <c r="O2282">
        <f t="shared" si="213"/>
        <v>1</v>
      </c>
      <c r="P2282">
        <f t="shared" si="213"/>
        <v>1</v>
      </c>
      <c r="Q2282">
        <f t="shared" si="213"/>
        <v>2</v>
      </c>
    </row>
    <row r="2283" spans="3:17">
      <c r="E2283" t="s">
        <v>306</v>
      </c>
      <c r="F2283">
        <v>5</v>
      </c>
      <c r="G2283">
        <v>2</v>
      </c>
      <c r="H2283">
        <v>7</v>
      </c>
      <c r="J2283" s="27">
        <f t="shared" si="214"/>
        <v>16</v>
      </c>
      <c r="K2283">
        <f t="shared" si="211"/>
        <v>1</v>
      </c>
      <c r="L2283" s="27" t="str">
        <f t="shared" si="215"/>
        <v>2022</v>
      </c>
      <c r="M2283" t="str">
        <f t="shared" si="212"/>
        <v>Assembléia Ordinária</v>
      </c>
      <c r="N2283" t="str">
        <f t="shared" si="210"/>
        <v>Idosos</v>
      </c>
      <c r="O2283">
        <f t="shared" si="213"/>
        <v>5</v>
      </c>
      <c r="P2283">
        <f t="shared" si="213"/>
        <v>2</v>
      </c>
      <c r="Q2283">
        <f t="shared" si="213"/>
        <v>7</v>
      </c>
    </row>
    <row r="2284" spans="3:17">
      <c r="E2284" t="s">
        <v>300</v>
      </c>
      <c r="F2284">
        <v>2</v>
      </c>
      <c r="G2284">
        <v>2</v>
      </c>
      <c r="H2284">
        <v>4</v>
      </c>
      <c r="J2284" s="27">
        <f t="shared" si="214"/>
        <v>16</v>
      </c>
      <c r="K2284">
        <f t="shared" si="211"/>
        <v>1</v>
      </c>
      <c r="L2284" s="27" t="str">
        <f t="shared" si="215"/>
        <v>2022</v>
      </c>
      <c r="M2284" t="str">
        <f t="shared" si="212"/>
        <v>Assembléia Ordinária</v>
      </c>
      <c r="N2284" t="str">
        <f t="shared" si="210"/>
        <v>Jovem</v>
      </c>
      <c r="O2284">
        <f t="shared" si="213"/>
        <v>2</v>
      </c>
      <c r="P2284">
        <f t="shared" si="213"/>
        <v>2</v>
      </c>
      <c r="Q2284">
        <f t="shared" si="213"/>
        <v>4</v>
      </c>
    </row>
    <row r="2285" spans="3:17">
      <c r="E2285" t="s">
        <v>289</v>
      </c>
      <c r="F2285">
        <v>5</v>
      </c>
      <c r="G2285">
        <v>3</v>
      </c>
      <c r="H2285">
        <v>8</v>
      </c>
      <c r="J2285" s="27">
        <f t="shared" si="214"/>
        <v>16</v>
      </c>
      <c r="K2285">
        <f t="shared" si="211"/>
        <v>1</v>
      </c>
      <c r="L2285" s="27" t="str">
        <f t="shared" si="215"/>
        <v>2022</v>
      </c>
      <c r="M2285" t="str">
        <f t="shared" si="212"/>
        <v>Assembléia Ordinária</v>
      </c>
      <c r="N2285" t="str">
        <f t="shared" si="210"/>
        <v>Junior</v>
      </c>
      <c r="O2285">
        <f t="shared" si="213"/>
        <v>5</v>
      </c>
      <c r="P2285">
        <f t="shared" si="213"/>
        <v>3</v>
      </c>
      <c r="Q2285">
        <f t="shared" si="213"/>
        <v>8</v>
      </c>
    </row>
    <row r="2286" spans="3:17">
      <c r="D2286" t="s">
        <v>328</v>
      </c>
      <c r="F2286">
        <v>18</v>
      </c>
      <c r="G2286">
        <v>14</v>
      </c>
      <c r="H2286">
        <v>32</v>
      </c>
      <c r="J2286" s="27">
        <f t="shared" si="214"/>
        <v>16</v>
      </c>
      <c r="K2286">
        <f t="shared" si="211"/>
        <v>1</v>
      </c>
      <c r="L2286" s="27" t="str">
        <f t="shared" si="215"/>
        <v>2022</v>
      </c>
      <c r="M2286" t="str">
        <f t="shared" si="212"/>
        <v>Assembléia Ordinária Total</v>
      </c>
      <c r="N2286" t="str">
        <f t="shared" si="210"/>
        <v>Total</v>
      </c>
      <c r="O2286">
        <f t="shared" si="213"/>
        <v>18</v>
      </c>
      <c r="P2286">
        <f t="shared" si="213"/>
        <v>14</v>
      </c>
      <c r="Q2286">
        <f t="shared" si="213"/>
        <v>32</v>
      </c>
    </row>
    <row r="2287" spans="3:17">
      <c r="D2287" t="s">
        <v>296</v>
      </c>
      <c r="E2287" t="s">
        <v>303</v>
      </c>
      <c r="F2287">
        <v>4</v>
      </c>
      <c r="G2287">
        <v>1</v>
      </c>
      <c r="H2287">
        <v>5</v>
      </c>
      <c r="J2287" s="27">
        <f t="shared" si="214"/>
        <v>16</v>
      </c>
      <c r="K2287">
        <f t="shared" si="211"/>
        <v>1</v>
      </c>
      <c r="L2287" s="27" t="str">
        <f t="shared" si="215"/>
        <v>2022</v>
      </c>
      <c r="M2287" t="str">
        <f t="shared" si="212"/>
        <v>Culto Matutino</v>
      </c>
      <c r="N2287" t="str">
        <f t="shared" si="210"/>
        <v>Adolescentes</v>
      </c>
      <c r="O2287">
        <f t="shared" si="213"/>
        <v>4</v>
      </c>
      <c r="P2287">
        <f t="shared" si="213"/>
        <v>1</v>
      </c>
      <c r="Q2287">
        <f t="shared" si="213"/>
        <v>5</v>
      </c>
    </row>
    <row r="2288" spans="3:17">
      <c r="E2288" t="s">
        <v>292</v>
      </c>
      <c r="F2288">
        <v>5</v>
      </c>
      <c r="G2288">
        <v>1</v>
      </c>
      <c r="H2288">
        <v>6</v>
      </c>
      <c r="J2288" s="27">
        <f t="shared" si="214"/>
        <v>16</v>
      </c>
      <c r="K2288">
        <f t="shared" si="211"/>
        <v>1</v>
      </c>
      <c r="L2288" s="27" t="str">
        <f t="shared" si="215"/>
        <v>2022</v>
      </c>
      <c r="M2288" t="str">
        <f t="shared" si="212"/>
        <v>Culto Matutino</v>
      </c>
      <c r="N2288" t="str">
        <f t="shared" si="210"/>
        <v>Adultos</v>
      </c>
      <c r="O2288">
        <f t="shared" si="213"/>
        <v>5</v>
      </c>
      <c r="P2288">
        <f t="shared" si="213"/>
        <v>1</v>
      </c>
      <c r="Q2288">
        <f t="shared" si="213"/>
        <v>6</v>
      </c>
    </row>
    <row r="2289" spans="4:17">
      <c r="E2289" t="s">
        <v>294</v>
      </c>
      <c r="F2289">
        <v>2</v>
      </c>
      <c r="G2289">
        <v>3</v>
      </c>
      <c r="H2289">
        <v>5</v>
      </c>
      <c r="J2289" s="27">
        <f t="shared" si="214"/>
        <v>16</v>
      </c>
      <c r="K2289">
        <f t="shared" si="211"/>
        <v>1</v>
      </c>
      <c r="L2289" s="27" t="str">
        <f t="shared" si="215"/>
        <v>2022</v>
      </c>
      <c r="M2289" t="str">
        <f t="shared" si="212"/>
        <v>Culto Matutino</v>
      </c>
      <c r="N2289" t="str">
        <f t="shared" si="210"/>
        <v>Berçário</v>
      </c>
      <c r="O2289">
        <f t="shared" si="213"/>
        <v>2</v>
      </c>
      <c r="P2289">
        <f t="shared" si="213"/>
        <v>3</v>
      </c>
      <c r="Q2289">
        <f t="shared" si="213"/>
        <v>5</v>
      </c>
    </row>
    <row r="2290" spans="4:17">
      <c r="E2290" t="s">
        <v>306</v>
      </c>
      <c r="F2290">
        <v>7</v>
      </c>
      <c r="G2290">
        <v>3</v>
      </c>
      <c r="H2290">
        <v>10</v>
      </c>
      <c r="J2290" s="27">
        <f t="shared" si="214"/>
        <v>16</v>
      </c>
      <c r="K2290">
        <f t="shared" si="211"/>
        <v>1</v>
      </c>
      <c r="L2290" s="27" t="str">
        <f t="shared" si="215"/>
        <v>2022</v>
      </c>
      <c r="M2290" t="str">
        <f t="shared" si="212"/>
        <v>Culto Matutino</v>
      </c>
      <c r="N2290" t="str">
        <f t="shared" si="210"/>
        <v>Idosos</v>
      </c>
      <c r="O2290">
        <f t="shared" si="213"/>
        <v>7</v>
      </c>
      <c r="P2290">
        <f t="shared" si="213"/>
        <v>3</v>
      </c>
      <c r="Q2290">
        <f t="shared" si="213"/>
        <v>10</v>
      </c>
    </row>
    <row r="2291" spans="4:17">
      <c r="E2291" t="s">
        <v>300</v>
      </c>
      <c r="F2291">
        <v>5</v>
      </c>
      <c r="G2291">
        <v>2</v>
      </c>
      <c r="H2291">
        <v>7</v>
      </c>
      <c r="J2291" s="27">
        <f t="shared" si="214"/>
        <v>16</v>
      </c>
      <c r="K2291">
        <f t="shared" si="211"/>
        <v>1</v>
      </c>
      <c r="L2291" s="27" t="str">
        <f t="shared" si="215"/>
        <v>2022</v>
      </c>
      <c r="M2291" t="str">
        <f t="shared" si="212"/>
        <v>Culto Matutino</v>
      </c>
      <c r="N2291" t="str">
        <f t="shared" si="210"/>
        <v>Jovem</v>
      </c>
      <c r="O2291">
        <f t="shared" si="213"/>
        <v>5</v>
      </c>
      <c r="P2291">
        <f t="shared" si="213"/>
        <v>2</v>
      </c>
      <c r="Q2291">
        <f t="shared" si="213"/>
        <v>7</v>
      </c>
    </row>
    <row r="2292" spans="4:17">
      <c r="E2292" t="s">
        <v>289</v>
      </c>
      <c r="F2292">
        <v>7</v>
      </c>
      <c r="G2292">
        <v>5</v>
      </c>
      <c r="H2292">
        <v>12</v>
      </c>
      <c r="J2292" s="27">
        <f t="shared" si="214"/>
        <v>16</v>
      </c>
      <c r="K2292">
        <f t="shared" si="211"/>
        <v>1</v>
      </c>
      <c r="L2292" s="27" t="str">
        <f t="shared" si="215"/>
        <v>2022</v>
      </c>
      <c r="M2292" t="str">
        <f t="shared" si="212"/>
        <v>Culto Matutino</v>
      </c>
      <c r="N2292" t="str">
        <f t="shared" si="210"/>
        <v>Junior</v>
      </c>
      <c r="O2292">
        <f t="shared" si="213"/>
        <v>7</v>
      </c>
      <c r="P2292">
        <f t="shared" si="213"/>
        <v>5</v>
      </c>
      <c r="Q2292">
        <f t="shared" si="213"/>
        <v>12</v>
      </c>
    </row>
    <row r="2293" spans="4:17">
      <c r="D2293" t="s">
        <v>329</v>
      </c>
      <c r="F2293">
        <v>30</v>
      </c>
      <c r="G2293">
        <v>15</v>
      </c>
      <c r="H2293">
        <v>45</v>
      </c>
      <c r="J2293" s="27">
        <f t="shared" si="214"/>
        <v>16</v>
      </c>
      <c r="K2293">
        <f t="shared" si="211"/>
        <v>1</v>
      </c>
      <c r="L2293" s="27" t="str">
        <f t="shared" si="215"/>
        <v>2022</v>
      </c>
      <c r="M2293" t="str">
        <f t="shared" si="212"/>
        <v>Culto Matutino Total</v>
      </c>
      <c r="N2293" t="str">
        <f t="shared" si="210"/>
        <v>Total</v>
      </c>
      <c r="O2293">
        <f t="shared" si="213"/>
        <v>30</v>
      </c>
      <c r="P2293">
        <f t="shared" si="213"/>
        <v>15</v>
      </c>
      <c r="Q2293">
        <f t="shared" si="213"/>
        <v>45</v>
      </c>
    </row>
    <row r="2294" spans="4:17">
      <c r="D2294" t="s">
        <v>297</v>
      </c>
      <c r="E2294" t="s">
        <v>303</v>
      </c>
      <c r="F2294">
        <v>2</v>
      </c>
      <c r="G2294">
        <v>4</v>
      </c>
      <c r="H2294">
        <v>6</v>
      </c>
      <c r="J2294" s="27">
        <f t="shared" si="214"/>
        <v>16</v>
      </c>
      <c r="K2294">
        <f t="shared" si="211"/>
        <v>1</v>
      </c>
      <c r="L2294" s="27" t="str">
        <f t="shared" si="215"/>
        <v>2022</v>
      </c>
      <c r="M2294" t="str">
        <f t="shared" si="212"/>
        <v>Culto Noturno</v>
      </c>
      <c r="N2294" t="str">
        <f t="shared" si="210"/>
        <v>Adolescentes</v>
      </c>
      <c r="O2294">
        <f t="shared" si="213"/>
        <v>2</v>
      </c>
      <c r="P2294">
        <f t="shared" si="213"/>
        <v>4</v>
      </c>
      <c r="Q2294">
        <f t="shared" si="213"/>
        <v>6</v>
      </c>
    </row>
    <row r="2295" spans="4:17">
      <c r="E2295" t="s">
        <v>292</v>
      </c>
      <c r="F2295">
        <v>9</v>
      </c>
      <c r="G2295">
        <v>3</v>
      </c>
      <c r="H2295">
        <v>12</v>
      </c>
      <c r="J2295" s="27">
        <f t="shared" si="214"/>
        <v>16</v>
      </c>
      <c r="K2295">
        <f t="shared" si="211"/>
        <v>1</v>
      </c>
      <c r="L2295" s="27" t="str">
        <f t="shared" si="215"/>
        <v>2022</v>
      </c>
      <c r="M2295" t="str">
        <f t="shared" si="212"/>
        <v>Culto Noturno</v>
      </c>
      <c r="N2295" t="str">
        <f t="shared" si="210"/>
        <v>Adultos</v>
      </c>
      <c r="O2295">
        <f t="shared" si="213"/>
        <v>9</v>
      </c>
      <c r="P2295">
        <f t="shared" si="213"/>
        <v>3</v>
      </c>
      <c r="Q2295">
        <f t="shared" si="213"/>
        <v>12</v>
      </c>
    </row>
    <row r="2296" spans="4:17">
      <c r="E2296" t="s">
        <v>294</v>
      </c>
      <c r="F2296">
        <v>1</v>
      </c>
      <c r="G2296">
        <v>3</v>
      </c>
      <c r="H2296">
        <v>4</v>
      </c>
      <c r="J2296" s="27">
        <f t="shared" si="214"/>
        <v>16</v>
      </c>
      <c r="K2296">
        <f t="shared" si="211"/>
        <v>1</v>
      </c>
      <c r="L2296" s="27" t="str">
        <f t="shared" si="215"/>
        <v>2022</v>
      </c>
      <c r="M2296" t="str">
        <f t="shared" si="212"/>
        <v>Culto Noturno</v>
      </c>
      <c r="N2296" t="str">
        <f t="shared" si="210"/>
        <v>Berçário</v>
      </c>
      <c r="O2296">
        <f t="shared" si="213"/>
        <v>1</v>
      </c>
      <c r="P2296">
        <f t="shared" si="213"/>
        <v>3</v>
      </c>
      <c r="Q2296">
        <f t="shared" si="213"/>
        <v>4</v>
      </c>
    </row>
    <row r="2297" spans="4:17">
      <c r="E2297" t="s">
        <v>306</v>
      </c>
      <c r="F2297">
        <v>5</v>
      </c>
      <c r="G2297">
        <v>3</v>
      </c>
      <c r="H2297">
        <v>8</v>
      </c>
      <c r="J2297" s="27">
        <f t="shared" si="214"/>
        <v>16</v>
      </c>
      <c r="K2297">
        <f t="shared" si="211"/>
        <v>1</v>
      </c>
      <c r="L2297" s="27" t="str">
        <f t="shared" si="215"/>
        <v>2022</v>
      </c>
      <c r="M2297" t="str">
        <f t="shared" si="212"/>
        <v>Culto Noturno</v>
      </c>
      <c r="N2297" t="str">
        <f t="shared" si="210"/>
        <v>Idosos</v>
      </c>
      <c r="O2297">
        <f t="shared" si="213"/>
        <v>5</v>
      </c>
      <c r="P2297">
        <f t="shared" si="213"/>
        <v>3</v>
      </c>
      <c r="Q2297">
        <f t="shared" si="213"/>
        <v>8</v>
      </c>
    </row>
    <row r="2298" spans="4:17">
      <c r="E2298" t="s">
        <v>300</v>
      </c>
      <c r="F2298">
        <v>1</v>
      </c>
      <c r="G2298">
        <v>4</v>
      </c>
      <c r="H2298">
        <v>5</v>
      </c>
      <c r="J2298" s="27">
        <f t="shared" si="214"/>
        <v>16</v>
      </c>
      <c r="K2298">
        <f t="shared" si="211"/>
        <v>1</v>
      </c>
      <c r="L2298" s="27" t="str">
        <f t="shared" si="215"/>
        <v>2022</v>
      </c>
      <c r="M2298" t="str">
        <f t="shared" si="212"/>
        <v>Culto Noturno</v>
      </c>
      <c r="N2298" t="str">
        <f t="shared" si="210"/>
        <v>Jovem</v>
      </c>
      <c r="O2298">
        <f t="shared" si="213"/>
        <v>1</v>
      </c>
      <c r="P2298">
        <f t="shared" si="213"/>
        <v>4</v>
      </c>
      <c r="Q2298">
        <f t="shared" si="213"/>
        <v>5</v>
      </c>
    </row>
    <row r="2299" spans="4:17">
      <c r="E2299" t="s">
        <v>289</v>
      </c>
      <c r="F2299">
        <v>4</v>
      </c>
      <c r="G2299">
        <v>1</v>
      </c>
      <c r="H2299">
        <v>5</v>
      </c>
      <c r="J2299" s="27">
        <f t="shared" si="214"/>
        <v>16</v>
      </c>
      <c r="K2299">
        <f t="shared" si="211"/>
        <v>1</v>
      </c>
      <c r="L2299" s="27" t="str">
        <f t="shared" si="215"/>
        <v>2022</v>
      </c>
      <c r="M2299" t="str">
        <f t="shared" si="212"/>
        <v>Culto Noturno</v>
      </c>
      <c r="N2299" t="str">
        <f t="shared" si="210"/>
        <v>Junior</v>
      </c>
      <c r="O2299">
        <f t="shared" si="213"/>
        <v>4</v>
      </c>
      <c r="P2299">
        <f t="shared" si="213"/>
        <v>1</v>
      </c>
      <c r="Q2299">
        <f t="shared" si="213"/>
        <v>5</v>
      </c>
    </row>
    <row r="2300" spans="4:17">
      <c r="D2300" t="s">
        <v>330</v>
      </c>
      <c r="F2300">
        <v>22</v>
      </c>
      <c r="G2300">
        <v>18</v>
      </c>
      <c r="H2300">
        <v>40</v>
      </c>
      <c r="J2300" s="27">
        <f t="shared" si="214"/>
        <v>16</v>
      </c>
      <c r="K2300">
        <f t="shared" si="211"/>
        <v>1</v>
      </c>
      <c r="L2300" s="27" t="str">
        <f t="shared" si="215"/>
        <v>2022</v>
      </c>
      <c r="M2300" t="str">
        <f t="shared" si="212"/>
        <v>Culto Noturno Total</v>
      </c>
      <c r="N2300" t="str">
        <f t="shared" si="210"/>
        <v>Total</v>
      </c>
      <c r="O2300">
        <f t="shared" si="213"/>
        <v>22</v>
      </c>
      <c r="P2300">
        <f t="shared" si="213"/>
        <v>18</v>
      </c>
      <c r="Q2300">
        <f t="shared" si="213"/>
        <v>40</v>
      </c>
    </row>
    <row r="2301" spans="4:17">
      <c r="D2301" t="s">
        <v>305</v>
      </c>
      <c r="E2301" t="s">
        <v>303</v>
      </c>
      <c r="F2301">
        <v>1</v>
      </c>
      <c r="G2301">
        <v>1</v>
      </c>
      <c r="H2301">
        <v>2</v>
      </c>
      <c r="J2301" s="27">
        <f t="shared" si="214"/>
        <v>16</v>
      </c>
      <c r="K2301">
        <f t="shared" si="211"/>
        <v>1</v>
      </c>
      <c r="L2301" s="27" t="str">
        <f t="shared" si="215"/>
        <v>2022</v>
      </c>
      <c r="M2301" t="str">
        <f t="shared" si="212"/>
        <v>EBD</v>
      </c>
      <c r="N2301" t="str">
        <f t="shared" si="210"/>
        <v>Adolescentes</v>
      </c>
      <c r="O2301">
        <f t="shared" si="213"/>
        <v>1</v>
      </c>
      <c r="P2301">
        <f t="shared" si="213"/>
        <v>1</v>
      </c>
      <c r="Q2301">
        <f t="shared" si="213"/>
        <v>2</v>
      </c>
    </row>
    <row r="2302" spans="4:17">
      <c r="E2302" t="s">
        <v>292</v>
      </c>
      <c r="F2302">
        <v>12</v>
      </c>
      <c r="G2302">
        <v>3</v>
      </c>
      <c r="H2302">
        <v>15</v>
      </c>
      <c r="J2302" s="27">
        <f t="shared" si="214"/>
        <v>16</v>
      </c>
      <c r="K2302">
        <f t="shared" si="211"/>
        <v>1</v>
      </c>
      <c r="L2302" s="27" t="str">
        <f t="shared" si="215"/>
        <v>2022</v>
      </c>
      <c r="M2302" t="str">
        <f t="shared" si="212"/>
        <v>EBD</v>
      </c>
      <c r="N2302" t="str">
        <f t="shared" si="210"/>
        <v>Adultos</v>
      </c>
      <c r="O2302">
        <f t="shared" si="213"/>
        <v>12</v>
      </c>
      <c r="P2302">
        <f t="shared" si="213"/>
        <v>3</v>
      </c>
      <c r="Q2302">
        <f t="shared" si="213"/>
        <v>15</v>
      </c>
    </row>
    <row r="2303" spans="4:17">
      <c r="E2303" t="s">
        <v>294</v>
      </c>
      <c r="F2303">
        <v>2</v>
      </c>
      <c r="G2303">
        <v>2</v>
      </c>
      <c r="H2303">
        <v>4</v>
      </c>
      <c r="J2303" s="27">
        <f t="shared" si="214"/>
        <v>16</v>
      </c>
      <c r="K2303">
        <f t="shared" si="211"/>
        <v>1</v>
      </c>
      <c r="L2303" s="27" t="str">
        <f t="shared" si="215"/>
        <v>2022</v>
      </c>
      <c r="M2303" t="str">
        <f t="shared" si="212"/>
        <v>EBD</v>
      </c>
      <c r="N2303" t="str">
        <f t="shared" si="210"/>
        <v>Berçário</v>
      </c>
      <c r="O2303">
        <f t="shared" si="213"/>
        <v>2</v>
      </c>
      <c r="P2303">
        <f t="shared" si="213"/>
        <v>2</v>
      </c>
      <c r="Q2303">
        <f t="shared" si="213"/>
        <v>4</v>
      </c>
    </row>
    <row r="2304" spans="4:17">
      <c r="E2304" t="s">
        <v>306</v>
      </c>
      <c r="F2304">
        <v>7</v>
      </c>
      <c r="G2304">
        <v>2</v>
      </c>
      <c r="H2304">
        <v>9</v>
      </c>
      <c r="J2304" s="27">
        <f t="shared" si="214"/>
        <v>16</v>
      </c>
      <c r="K2304">
        <f t="shared" si="211"/>
        <v>1</v>
      </c>
      <c r="L2304" s="27" t="str">
        <f t="shared" si="215"/>
        <v>2022</v>
      </c>
      <c r="M2304" t="str">
        <f t="shared" si="212"/>
        <v>EBD</v>
      </c>
      <c r="N2304" t="str">
        <f t="shared" si="210"/>
        <v>Idosos</v>
      </c>
      <c r="O2304">
        <f t="shared" si="213"/>
        <v>7</v>
      </c>
      <c r="P2304">
        <f t="shared" si="213"/>
        <v>2</v>
      </c>
      <c r="Q2304">
        <f t="shared" si="213"/>
        <v>9</v>
      </c>
    </row>
    <row r="2305" spans="3:17">
      <c r="E2305" t="s">
        <v>300</v>
      </c>
      <c r="F2305">
        <v>2</v>
      </c>
      <c r="G2305">
        <v>4</v>
      </c>
      <c r="H2305">
        <v>6</v>
      </c>
      <c r="J2305" s="27">
        <f t="shared" si="214"/>
        <v>16</v>
      </c>
      <c r="K2305">
        <f t="shared" si="211"/>
        <v>1</v>
      </c>
      <c r="L2305" s="27" t="str">
        <f t="shared" si="215"/>
        <v>2022</v>
      </c>
      <c r="M2305" t="str">
        <f t="shared" si="212"/>
        <v>EBD</v>
      </c>
      <c r="N2305" t="str">
        <f t="shared" si="210"/>
        <v>Jovem</v>
      </c>
      <c r="O2305">
        <f t="shared" si="213"/>
        <v>2</v>
      </c>
      <c r="P2305">
        <f t="shared" si="213"/>
        <v>4</v>
      </c>
      <c r="Q2305">
        <f t="shared" si="213"/>
        <v>6</v>
      </c>
    </row>
    <row r="2306" spans="3:17">
      <c r="E2306" t="s">
        <v>289</v>
      </c>
      <c r="F2306">
        <v>3</v>
      </c>
      <c r="G2306">
        <v>2</v>
      </c>
      <c r="H2306">
        <v>5</v>
      </c>
      <c r="J2306" s="27">
        <f t="shared" si="214"/>
        <v>16</v>
      </c>
      <c r="K2306">
        <f t="shared" si="211"/>
        <v>1</v>
      </c>
      <c r="L2306" s="27" t="str">
        <f t="shared" si="215"/>
        <v>2022</v>
      </c>
      <c r="M2306" t="str">
        <f t="shared" si="212"/>
        <v>EBD</v>
      </c>
      <c r="N2306" t="str">
        <f t="shared" si="210"/>
        <v>Junior</v>
      </c>
      <c r="O2306">
        <f t="shared" si="213"/>
        <v>3</v>
      </c>
      <c r="P2306">
        <f t="shared" si="213"/>
        <v>2</v>
      </c>
      <c r="Q2306">
        <f t="shared" si="213"/>
        <v>5</v>
      </c>
    </row>
    <row r="2307" spans="3:17">
      <c r="D2307" t="s">
        <v>331</v>
      </c>
      <c r="F2307">
        <v>27</v>
      </c>
      <c r="G2307">
        <v>14</v>
      </c>
      <c r="H2307">
        <v>41</v>
      </c>
      <c r="J2307" s="27">
        <f t="shared" si="214"/>
        <v>16</v>
      </c>
      <c r="K2307">
        <f t="shared" si="211"/>
        <v>1</v>
      </c>
      <c r="L2307" s="27" t="str">
        <f t="shared" si="215"/>
        <v>2022</v>
      </c>
      <c r="M2307" t="str">
        <f t="shared" si="212"/>
        <v>EBD Total</v>
      </c>
      <c r="N2307" t="str">
        <f t="shared" si="210"/>
        <v>Total</v>
      </c>
      <c r="O2307">
        <f t="shared" si="213"/>
        <v>27</v>
      </c>
      <c r="P2307">
        <f t="shared" si="213"/>
        <v>14</v>
      </c>
      <c r="Q2307">
        <f t="shared" si="213"/>
        <v>41</v>
      </c>
    </row>
    <row r="2308" spans="3:17">
      <c r="D2308" t="s">
        <v>304</v>
      </c>
      <c r="E2308" t="s">
        <v>303</v>
      </c>
      <c r="F2308">
        <v>5</v>
      </c>
      <c r="G2308">
        <v>3</v>
      </c>
      <c r="H2308">
        <v>8</v>
      </c>
      <c r="J2308" s="27">
        <f t="shared" si="214"/>
        <v>16</v>
      </c>
      <c r="K2308">
        <f t="shared" si="211"/>
        <v>1</v>
      </c>
      <c r="L2308" s="27" t="str">
        <f t="shared" si="215"/>
        <v>2022</v>
      </c>
      <c r="M2308" t="str">
        <f t="shared" si="212"/>
        <v>Reunião</v>
      </c>
      <c r="N2308" t="str">
        <f t="shared" ref="N2308:N2371" si="216">IF(E2308="","Total",E2308)</f>
        <v>Adolescentes</v>
      </c>
      <c r="O2308">
        <f t="shared" si="213"/>
        <v>5</v>
      </c>
      <c r="P2308">
        <f t="shared" si="213"/>
        <v>3</v>
      </c>
      <c r="Q2308">
        <f t="shared" si="213"/>
        <v>8</v>
      </c>
    </row>
    <row r="2309" spans="3:17">
      <c r="E2309" t="s">
        <v>292</v>
      </c>
      <c r="F2309">
        <v>3</v>
      </c>
      <c r="G2309">
        <v>6</v>
      </c>
      <c r="H2309">
        <v>9</v>
      </c>
      <c r="J2309" s="27">
        <f t="shared" si="214"/>
        <v>16</v>
      </c>
      <c r="K2309">
        <f t="shared" ref="K2309:K2372" si="217">IF(B2309="",K2308,VLOOKUP(B2309,$U$3:$V$14,2,0))</f>
        <v>1</v>
      </c>
      <c r="L2309" s="27" t="str">
        <f t="shared" si="215"/>
        <v>2022</v>
      </c>
      <c r="M2309" t="str">
        <f t="shared" ref="M2309:M2372" si="218">IF(D2309="",M2308,D2309)</f>
        <v>Reunião</v>
      </c>
      <c r="N2309" t="str">
        <f t="shared" si="216"/>
        <v>Adultos</v>
      </c>
      <c r="O2309">
        <f t="shared" ref="O2309:Q2372" si="219">F2309</f>
        <v>3</v>
      </c>
      <c r="P2309">
        <f t="shared" si="219"/>
        <v>6</v>
      </c>
      <c r="Q2309">
        <f t="shared" si="219"/>
        <v>9</v>
      </c>
    </row>
    <row r="2310" spans="3:17">
      <c r="E2310" t="s">
        <v>294</v>
      </c>
      <c r="F2310">
        <v>2</v>
      </c>
      <c r="G2310">
        <v>2</v>
      </c>
      <c r="H2310">
        <v>4</v>
      </c>
      <c r="J2310" s="27">
        <f t="shared" ref="J2310:J2373" si="220">IF(C2310="",J2309,C2310)</f>
        <v>16</v>
      </c>
      <c r="K2310">
        <f t="shared" si="217"/>
        <v>1</v>
      </c>
      <c r="L2310" s="27" t="str">
        <f t="shared" ref="L2310:L2373" si="221">IF(A2310="",L2309,A2310)</f>
        <v>2022</v>
      </c>
      <c r="M2310" t="str">
        <f t="shared" si="218"/>
        <v>Reunião</v>
      </c>
      <c r="N2310" t="str">
        <f t="shared" si="216"/>
        <v>Berçário</v>
      </c>
      <c r="O2310">
        <f t="shared" si="219"/>
        <v>2</v>
      </c>
      <c r="P2310">
        <f t="shared" si="219"/>
        <v>2</v>
      </c>
      <c r="Q2310">
        <f t="shared" si="219"/>
        <v>4</v>
      </c>
    </row>
    <row r="2311" spans="3:17">
      <c r="E2311" t="s">
        <v>306</v>
      </c>
      <c r="F2311">
        <v>3</v>
      </c>
      <c r="G2311">
        <v>2</v>
      </c>
      <c r="H2311">
        <v>5</v>
      </c>
      <c r="J2311" s="27">
        <f t="shared" si="220"/>
        <v>16</v>
      </c>
      <c r="K2311">
        <f t="shared" si="217"/>
        <v>1</v>
      </c>
      <c r="L2311" s="27" t="str">
        <f t="shared" si="221"/>
        <v>2022</v>
      </c>
      <c r="M2311" t="str">
        <f t="shared" si="218"/>
        <v>Reunião</v>
      </c>
      <c r="N2311" t="str">
        <f t="shared" si="216"/>
        <v>Idosos</v>
      </c>
      <c r="O2311">
        <f t="shared" si="219"/>
        <v>3</v>
      </c>
      <c r="P2311">
        <f t="shared" si="219"/>
        <v>2</v>
      </c>
      <c r="Q2311">
        <f t="shared" si="219"/>
        <v>5</v>
      </c>
    </row>
    <row r="2312" spans="3:17">
      <c r="E2312" t="s">
        <v>300</v>
      </c>
      <c r="F2312">
        <v>4</v>
      </c>
      <c r="G2312">
        <v>3</v>
      </c>
      <c r="H2312">
        <v>7</v>
      </c>
      <c r="J2312" s="27">
        <f t="shared" si="220"/>
        <v>16</v>
      </c>
      <c r="K2312">
        <f t="shared" si="217"/>
        <v>1</v>
      </c>
      <c r="L2312" s="27" t="str">
        <f t="shared" si="221"/>
        <v>2022</v>
      </c>
      <c r="M2312" t="str">
        <f t="shared" si="218"/>
        <v>Reunião</v>
      </c>
      <c r="N2312" t="str">
        <f t="shared" si="216"/>
        <v>Jovem</v>
      </c>
      <c r="O2312">
        <f t="shared" si="219"/>
        <v>4</v>
      </c>
      <c r="P2312">
        <f t="shared" si="219"/>
        <v>3</v>
      </c>
      <c r="Q2312">
        <f t="shared" si="219"/>
        <v>7</v>
      </c>
    </row>
    <row r="2313" spans="3:17">
      <c r="E2313" t="s">
        <v>289</v>
      </c>
      <c r="F2313">
        <v>5</v>
      </c>
      <c r="G2313">
        <v>2</v>
      </c>
      <c r="H2313">
        <v>7</v>
      </c>
      <c r="J2313" s="27">
        <f t="shared" si="220"/>
        <v>16</v>
      </c>
      <c r="K2313">
        <f t="shared" si="217"/>
        <v>1</v>
      </c>
      <c r="L2313" s="27" t="str">
        <f t="shared" si="221"/>
        <v>2022</v>
      </c>
      <c r="M2313" t="str">
        <f t="shared" si="218"/>
        <v>Reunião</v>
      </c>
      <c r="N2313" t="str">
        <f t="shared" si="216"/>
        <v>Junior</v>
      </c>
      <c r="O2313">
        <f t="shared" si="219"/>
        <v>5</v>
      </c>
      <c r="P2313">
        <f t="shared" si="219"/>
        <v>2</v>
      </c>
      <c r="Q2313">
        <f t="shared" si="219"/>
        <v>7</v>
      </c>
    </row>
    <row r="2314" spans="3:17">
      <c r="D2314" t="s">
        <v>332</v>
      </c>
      <c r="F2314">
        <v>22</v>
      </c>
      <c r="G2314">
        <v>18</v>
      </c>
      <c r="H2314">
        <v>40</v>
      </c>
      <c r="J2314" s="27">
        <f t="shared" si="220"/>
        <v>16</v>
      </c>
      <c r="K2314">
        <f t="shared" si="217"/>
        <v>1</v>
      </c>
      <c r="L2314" s="27" t="str">
        <f t="shared" si="221"/>
        <v>2022</v>
      </c>
      <c r="M2314" t="str">
        <f t="shared" si="218"/>
        <v>Reunião Total</v>
      </c>
      <c r="N2314" t="str">
        <f t="shared" si="216"/>
        <v>Total</v>
      </c>
      <c r="O2314">
        <f t="shared" si="219"/>
        <v>22</v>
      </c>
      <c r="P2314">
        <f t="shared" si="219"/>
        <v>18</v>
      </c>
      <c r="Q2314">
        <f t="shared" si="219"/>
        <v>40</v>
      </c>
    </row>
    <row r="2315" spans="3:17">
      <c r="C2315">
        <v>23</v>
      </c>
      <c r="D2315" t="s">
        <v>299</v>
      </c>
      <c r="E2315" t="s">
        <v>303</v>
      </c>
      <c r="F2315">
        <v>3</v>
      </c>
      <c r="G2315">
        <v>3</v>
      </c>
      <c r="H2315">
        <v>6</v>
      </c>
      <c r="J2315" s="27">
        <f t="shared" si="220"/>
        <v>23</v>
      </c>
      <c r="K2315">
        <f t="shared" si="217"/>
        <v>1</v>
      </c>
      <c r="L2315" s="27" t="str">
        <f t="shared" si="221"/>
        <v>2022</v>
      </c>
      <c r="M2315" t="str">
        <f t="shared" si="218"/>
        <v>Assembléia Extraordinária</v>
      </c>
      <c r="N2315" t="str">
        <f t="shared" si="216"/>
        <v>Adolescentes</v>
      </c>
      <c r="O2315">
        <f t="shared" si="219"/>
        <v>3</v>
      </c>
      <c r="P2315">
        <f t="shared" si="219"/>
        <v>3</v>
      </c>
      <c r="Q2315">
        <f t="shared" si="219"/>
        <v>6</v>
      </c>
    </row>
    <row r="2316" spans="3:17">
      <c r="E2316" t="s">
        <v>292</v>
      </c>
      <c r="F2316">
        <v>8</v>
      </c>
      <c r="G2316">
        <v>7</v>
      </c>
      <c r="H2316">
        <v>15</v>
      </c>
      <c r="J2316" s="27">
        <f t="shared" si="220"/>
        <v>23</v>
      </c>
      <c r="K2316">
        <f t="shared" si="217"/>
        <v>1</v>
      </c>
      <c r="L2316" s="27" t="str">
        <f t="shared" si="221"/>
        <v>2022</v>
      </c>
      <c r="M2316" t="str">
        <f t="shared" si="218"/>
        <v>Assembléia Extraordinária</v>
      </c>
      <c r="N2316" t="str">
        <f t="shared" si="216"/>
        <v>Adultos</v>
      </c>
      <c r="O2316">
        <f t="shared" si="219"/>
        <v>8</v>
      </c>
      <c r="P2316">
        <f t="shared" si="219"/>
        <v>7</v>
      </c>
      <c r="Q2316">
        <f t="shared" si="219"/>
        <v>15</v>
      </c>
    </row>
    <row r="2317" spans="3:17">
      <c r="E2317" t="s">
        <v>294</v>
      </c>
      <c r="F2317">
        <v>1</v>
      </c>
      <c r="G2317">
        <v>1</v>
      </c>
      <c r="H2317">
        <v>2</v>
      </c>
      <c r="J2317" s="27">
        <f t="shared" si="220"/>
        <v>23</v>
      </c>
      <c r="K2317">
        <f t="shared" si="217"/>
        <v>1</v>
      </c>
      <c r="L2317" s="27" t="str">
        <f t="shared" si="221"/>
        <v>2022</v>
      </c>
      <c r="M2317" t="str">
        <f t="shared" si="218"/>
        <v>Assembléia Extraordinária</v>
      </c>
      <c r="N2317" t="str">
        <f t="shared" si="216"/>
        <v>Berçário</v>
      </c>
      <c r="O2317">
        <f t="shared" si="219"/>
        <v>1</v>
      </c>
      <c r="P2317">
        <f t="shared" si="219"/>
        <v>1</v>
      </c>
      <c r="Q2317">
        <f t="shared" si="219"/>
        <v>2</v>
      </c>
    </row>
    <row r="2318" spans="3:17">
      <c r="E2318" t="s">
        <v>306</v>
      </c>
      <c r="F2318">
        <v>6</v>
      </c>
      <c r="G2318">
        <v>3</v>
      </c>
      <c r="H2318">
        <v>9</v>
      </c>
      <c r="J2318" s="27">
        <f t="shared" si="220"/>
        <v>23</v>
      </c>
      <c r="K2318">
        <f t="shared" si="217"/>
        <v>1</v>
      </c>
      <c r="L2318" s="27" t="str">
        <f t="shared" si="221"/>
        <v>2022</v>
      </c>
      <c r="M2318" t="str">
        <f t="shared" si="218"/>
        <v>Assembléia Extraordinária</v>
      </c>
      <c r="N2318" t="str">
        <f t="shared" si="216"/>
        <v>Idosos</v>
      </c>
      <c r="O2318">
        <f t="shared" si="219"/>
        <v>6</v>
      </c>
      <c r="P2318">
        <f t="shared" si="219"/>
        <v>3</v>
      </c>
      <c r="Q2318">
        <f t="shared" si="219"/>
        <v>9</v>
      </c>
    </row>
    <row r="2319" spans="3:17">
      <c r="E2319" t="s">
        <v>300</v>
      </c>
      <c r="F2319">
        <v>2</v>
      </c>
      <c r="G2319">
        <v>3</v>
      </c>
      <c r="H2319">
        <v>5</v>
      </c>
      <c r="J2319" s="27">
        <f t="shared" si="220"/>
        <v>23</v>
      </c>
      <c r="K2319">
        <f t="shared" si="217"/>
        <v>1</v>
      </c>
      <c r="L2319" s="27" t="str">
        <f t="shared" si="221"/>
        <v>2022</v>
      </c>
      <c r="M2319" t="str">
        <f t="shared" si="218"/>
        <v>Assembléia Extraordinária</v>
      </c>
      <c r="N2319" t="str">
        <f t="shared" si="216"/>
        <v>Jovem</v>
      </c>
      <c r="O2319">
        <f t="shared" si="219"/>
        <v>2</v>
      </c>
      <c r="P2319">
        <f t="shared" si="219"/>
        <v>3</v>
      </c>
      <c r="Q2319">
        <f t="shared" si="219"/>
        <v>5</v>
      </c>
    </row>
    <row r="2320" spans="3:17">
      <c r="E2320" t="s">
        <v>289</v>
      </c>
      <c r="F2320">
        <v>2</v>
      </c>
      <c r="G2320">
        <v>4</v>
      </c>
      <c r="H2320">
        <v>6</v>
      </c>
      <c r="J2320" s="27">
        <f t="shared" si="220"/>
        <v>23</v>
      </c>
      <c r="K2320">
        <f t="shared" si="217"/>
        <v>1</v>
      </c>
      <c r="L2320" s="27" t="str">
        <f t="shared" si="221"/>
        <v>2022</v>
      </c>
      <c r="M2320" t="str">
        <f t="shared" si="218"/>
        <v>Assembléia Extraordinária</v>
      </c>
      <c r="N2320" t="str">
        <f t="shared" si="216"/>
        <v>Junior</v>
      </c>
      <c r="O2320">
        <f t="shared" si="219"/>
        <v>2</v>
      </c>
      <c r="P2320">
        <f t="shared" si="219"/>
        <v>4</v>
      </c>
      <c r="Q2320">
        <f t="shared" si="219"/>
        <v>6</v>
      </c>
    </row>
    <row r="2321" spans="4:17">
      <c r="D2321" t="s">
        <v>327</v>
      </c>
      <c r="F2321">
        <v>22</v>
      </c>
      <c r="G2321">
        <v>21</v>
      </c>
      <c r="H2321">
        <v>43</v>
      </c>
      <c r="J2321" s="27">
        <f t="shared" si="220"/>
        <v>23</v>
      </c>
      <c r="K2321">
        <f t="shared" si="217"/>
        <v>1</v>
      </c>
      <c r="L2321" s="27" t="str">
        <f t="shared" si="221"/>
        <v>2022</v>
      </c>
      <c r="M2321" t="str">
        <f t="shared" si="218"/>
        <v>Assembléia Extraordinária Total</v>
      </c>
      <c r="N2321" t="str">
        <f t="shared" si="216"/>
        <v>Total</v>
      </c>
      <c r="O2321">
        <f t="shared" si="219"/>
        <v>22</v>
      </c>
      <c r="P2321">
        <f t="shared" si="219"/>
        <v>21</v>
      </c>
      <c r="Q2321">
        <f t="shared" si="219"/>
        <v>43</v>
      </c>
    </row>
    <row r="2322" spans="4:17">
      <c r="D2322" t="s">
        <v>298</v>
      </c>
      <c r="E2322" t="s">
        <v>303</v>
      </c>
      <c r="F2322">
        <v>5</v>
      </c>
      <c r="G2322">
        <v>1</v>
      </c>
      <c r="H2322">
        <v>6</v>
      </c>
      <c r="J2322" s="27">
        <f t="shared" si="220"/>
        <v>23</v>
      </c>
      <c r="K2322">
        <f t="shared" si="217"/>
        <v>1</v>
      </c>
      <c r="L2322" s="27" t="str">
        <f t="shared" si="221"/>
        <v>2022</v>
      </c>
      <c r="M2322" t="str">
        <f t="shared" si="218"/>
        <v>Assembléia Ordinária</v>
      </c>
      <c r="N2322" t="str">
        <f t="shared" si="216"/>
        <v>Adolescentes</v>
      </c>
      <c r="O2322">
        <f t="shared" si="219"/>
        <v>5</v>
      </c>
      <c r="P2322">
        <f t="shared" si="219"/>
        <v>1</v>
      </c>
      <c r="Q2322">
        <f t="shared" si="219"/>
        <v>6</v>
      </c>
    </row>
    <row r="2323" spans="4:17">
      <c r="E2323" t="s">
        <v>292</v>
      </c>
      <c r="F2323">
        <v>7</v>
      </c>
      <c r="G2323">
        <v>3</v>
      </c>
      <c r="H2323">
        <v>10</v>
      </c>
      <c r="J2323" s="27">
        <f t="shared" si="220"/>
        <v>23</v>
      </c>
      <c r="K2323">
        <f t="shared" si="217"/>
        <v>1</v>
      </c>
      <c r="L2323" s="27" t="str">
        <f t="shared" si="221"/>
        <v>2022</v>
      </c>
      <c r="M2323" t="str">
        <f t="shared" si="218"/>
        <v>Assembléia Ordinária</v>
      </c>
      <c r="N2323" t="str">
        <f t="shared" si="216"/>
        <v>Adultos</v>
      </c>
      <c r="O2323">
        <f t="shared" si="219"/>
        <v>7</v>
      </c>
      <c r="P2323">
        <f t="shared" si="219"/>
        <v>3</v>
      </c>
      <c r="Q2323">
        <f t="shared" si="219"/>
        <v>10</v>
      </c>
    </row>
    <row r="2324" spans="4:17">
      <c r="E2324" t="s">
        <v>294</v>
      </c>
      <c r="F2324">
        <v>1</v>
      </c>
      <c r="G2324">
        <v>1</v>
      </c>
      <c r="H2324">
        <v>2</v>
      </c>
      <c r="J2324" s="27">
        <f t="shared" si="220"/>
        <v>23</v>
      </c>
      <c r="K2324">
        <f t="shared" si="217"/>
        <v>1</v>
      </c>
      <c r="L2324" s="27" t="str">
        <f t="shared" si="221"/>
        <v>2022</v>
      </c>
      <c r="M2324" t="str">
        <f t="shared" si="218"/>
        <v>Assembléia Ordinária</v>
      </c>
      <c r="N2324" t="str">
        <f t="shared" si="216"/>
        <v>Berçário</v>
      </c>
      <c r="O2324">
        <f t="shared" si="219"/>
        <v>1</v>
      </c>
      <c r="P2324">
        <f t="shared" si="219"/>
        <v>1</v>
      </c>
      <c r="Q2324">
        <f t="shared" si="219"/>
        <v>2</v>
      </c>
    </row>
    <row r="2325" spans="4:17">
      <c r="E2325" t="s">
        <v>306</v>
      </c>
      <c r="F2325">
        <v>6</v>
      </c>
      <c r="G2325">
        <v>2</v>
      </c>
      <c r="H2325">
        <v>8</v>
      </c>
      <c r="J2325" s="27">
        <f t="shared" si="220"/>
        <v>23</v>
      </c>
      <c r="K2325">
        <f t="shared" si="217"/>
        <v>1</v>
      </c>
      <c r="L2325" s="27" t="str">
        <f t="shared" si="221"/>
        <v>2022</v>
      </c>
      <c r="M2325" t="str">
        <f t="shared" si="218"/>
        <v>Assembléia Ordinária</v>
      </c>
      <c r="N2325" t="str">
        <f t="shared" si="216"/>
        <v>Idosos</v>
      </c>
      <c r="O2325">
        <f t="shared" si="219"/>
        <v>6</v>
      </c>
      <c r="P2325">
        <f t="shared" si="219"/>
        <v>2</v>
      </c>
      <c r="Q2325">
        <f t="shared" si="219"/>
        <v>8</v>
      </c>
    </row>
    <row r="2326" spans="4:17">
      <c r="E2326" t="s">
        <v>300</v>
      </c>
      <c r="F2326">
        <v>6</v>
      </c>
      <c r="G2326">
        <v>4</v>
      </c>
      <c r="H2326">
        <v>10</v>
      </c>
      <c r="J2326" s="27">
        <f t="shared" si="220"/>
        <v>23</v>
      </c>
      <c r="K2326">
        <f t="shared" si="217"/>
        <v>1</v>
      </c>
      <c r="L2326" s="27" t="str">
        <f t="shared" si="221"/>
        <v>2022</v>
      </c>
      <c r="M2326" t="str">
        <f t="shared" si="218"/>
        <v>Assembléia Ordinária</v>
      </c>
      <c r="N2326" t="str">
        <f t="shared" si="216"/>
        <v>Jovem</v>
      </c>
      <c r="O2326">
        <f t="shared" si="219"/>
        <v>6</v>
      </c>
      <c r="P2326">
        <f t="shared" si="219"/>
        <v>4</v>
      </c>
      <c r="Q2326">
        <f t="shared" si="219"/>
        <v>10</v>
      </c>
    </row>
    <row r="2327" spans="4:17">
      <c r="E2327" t="s">
        <v>289</v>
      </c>
      <c r="F2327">
        <v>1</v>
      </c>
      <c r="G2327">
        <v>2</v>
      </c>
      <c r="H2327">
        <v>3</v>
      </c>
      <c r="J2327" s="27">
        <f t="shared" si="220"/>
        <v>23</v>
      </c>
      <c r="K2327">
        <f t="shared" si="217"/>
        <v>1</v>
      </c>
      <c r="L2327" s="27" t="str">
        <f t="shared" si="221"/>
        <v>2022</v>
      </c>
      <c r="M2327" t="str">
        <f t="shared" si="218"/>
        <v>Assembléia Ordinária</v>
      </c>
      <c r="N2327" t="str">
        <f t="shared" si="216"/>
        <v>Junior</v>
      </c>
      <c r="O2327">
        <f t="shared" si="219"/>
        <v>1</v>
      </c>
      <c r="P2327">
        <f t="shared" si="219"/>
        <v>2</v>
      </c>
      <c r="Q2327">
        <f t="shared" si="219"/>
        <v>3</v>
      </c>
    </row>
    <row r="2328" spans="4:17">
      <c r="D2328" t="s">
        <v>328</v>
      </c>
      <c r="F2328">
        <v>26</v>
      </c>
      <c r="G2328">
        <v>13</v>
      </c>
      <c r="H2328">
        <v>39</v>
      </c>
      <c r="J2328" s="27">
        <f t="shared" si="220"/>
        <v>23</v>
      </c>
      <c r="K2328">
        <f t="shared" si="217"/>
        <v>1</v>
      </c>
      <c r="L2328" s="27" t="str">
        <f t="shared" si="221"/>
        <v>2022</v>
      </c>
      <c r="M2328" t="str">
        <f t="shared" si="218"/>
        <v>Assembléia Ordinária Total</v>
      </c>
      <c r="N2328" t="str">
        <f t="shared" si="216"/>
        <v>Total</v>
      </c>
      <c r="O2328">
        <f t="shared" si="219"/>
        <v>26</v>
      </c>
      <c r="P2328">
        <f t="shared" si="219"/>
        <v>13</v>
      </c>
      <c r="Q2328">
        <f t="shared" si="219"/>
        <v>39</v>
      </c>
    </row>
    <row r="2329" spans="4:17">
      <c r="D2329" t="s">
        <v>296</v>
      </c>
      <c r="E2329" t="s">
        <v>303</v>
      </c>
      <c r="F2329">
        <v>2</v>
      </c>
      <c r="G2329">
        <v>1</v>
      </c>
      <c r="H2329">
        <v>3</v>
      </c>
      <c r="J2329" s="27">
        <f t="shared" si="220"/>
        <v>23</v>
      </c>
      <c r="K2329">
        <f t="shared" si="217"/>
        <v>1</v>
      </c>
      <c r="L2329" s="27" t="str">
        <f t="shared" si="221"/>
        <v>2022</v>
      </c>
      <c r="M2329" t="str">
        <f t="shared" si="218"/>
        <v>Culto Matutino</v>
      </c>
      <c r="N2329" t="str">
        <f t="shared" si="216"/>
        <v>Adolescentes</v>
      </c>
      <c r="O2329">
        <f t="shared" si="219"/>
        <v>2</v>
      </c>
      <c r="P2329">
        <f t="shared" si="219"/>
        <v>1</v>
      </c>
      <c r="Q2329">
        <f t="shared" si="219"/>
        <v>3</v>
      </c>
    </row>
    <row r="2330" spans="4:17">
      <c r="E2330" t="s">
        <v>292</v>
      </c>
      <c r="F2330">
        <v>7</v>
      </c>
      <c r="G2330">
        <v>6</v>
      </c>
      <c r="H2330">
        <v>13</v>
      </c>
      <c r="J2330" s="27">
        <f t="shared" si="220"/>
        <v>23</v>
      </c>
      <c r="K2330">
        <f t="shared" si="217"/>
        <v>1</v>
      </c>
      <c r="L2330" s="27" t="str">
        <f t="shared" si="221"/>
        <v>2022</v>
      </c>
      <c r="M2330" t="str">
        <f t="shared" si="218"/>
        <v>Culto Matutino</v>
      </c>
      <c r="N2330" t="str">
        <f t="shared" si="216"/>
        <v>Adultos</v>
      </c>
      <c r="O2330">
        <f t="shared" si="219"/>
        <v>7</v>
      </c>
      <c r="P2330">
        <f t="shared" si="219"/>
        <v>6</v>
      </c>
      <c r="Q2330">
        <f t="shared" si="219"/>
        <v>13</v>
      </c>
    </row>
    <row r="2331" spans="4:17">
      <c r="E2331" t="s">
        <v>294</v>
      </c>
      <c r="F2331">
        <v>1</v>
      </c>
      <c r="G2331">
        <v>3</v>
      </c>
      <c r="H2331">
        <v>4</v>
      </c>
      <c r="J2331" s="27">
        <f t="shared" si="220"/>
        <v>23</v>
      </c>
      <c r="K2331">
        <f t="shared" si="217"/>
        <v>1</v>
      </c>
      <c r="L2331" s="27" t="str">
        <f t="shared" si="221"/>
        <v>2022</v>
      </c>
      <c r="M2331" t="str">
        <f t="shared" si="218"/>
        <v>Culto Matutino</v>
      </c>
      <c r="N2331" t="str">
        <f t="shared" si="216"/>
        <v>Berçário</v>
      </c>
      <c r="O2331">
        <f t="shared" si="219"/>
        <v>1</v>
      </c>
      <c r="P2331">
        <f t="shared" si="219"/>
        <v>3</v>
      </c>
      <c r="Q2331">
        <f t="shared" si="219"/>
        <v>4</v>
      </c>
    </row>
    <row r="2332" spans="4:17">
      <c r="E2332" t="s">
        <v>306</v>
      </c>
      <c r="F2332">
        <v>1</v>
      </c>
      <c r="G2332">
        <v>2</v>
      </c>
      <c r="H2332">
        <v>3</v>
      </c>
      <c r="J2332" s="27">
        <f t="shared" si="220"/>
        <v>23</v>
      </c>
      <c r="K2332">
        <f t="shared" si="217"/>
        <v>1</v>
      </c>
      <c r="L2332" s="27" t="str">
        <f t="shared" si="221"/>
        <v>2022</v>
      </c>
      <c r="M2332" t="str">
        <f t="shared" si="218"/>
        <v>Culto Matutino</v>
      </c>
      <c r="N2332" t="str">
        <f t="shared" si="216"/>
        <v>Idosos</v>
      </c>
      <c r="O2332">
        <f t="shared" si="219"/>
        <v>1</v>
      </c>
      <c r="P2332">
        <f t="shared" si="219"/>
        <v>2</v>
      </c>
      <c r="Q2332">
        <f t="shared" si="219"/>
        <v>3</v>
      </c>
    </row>
    <row r="2333" spans="4:17">
      <c r="E2333" t="s">
        <v>300</v>
      </c>
      <c r="F2333">
        <v>4</v>
      </c>
      <c r="G2333">
        <v>3</v>
      </c>
      <c r="H2333">
        <v>7</v>
      </c>
      <c r="J2333" s="27">
        <f t="shared" si="220"/>
        <v>23</v>
      </c>
      <c r="K2333">
        <f t="shared" si="217"/>
        <v>1</v>
      </c>
      <c r="L2333" s="27" t="str">
        <f t="shared" si="221"/>
        <v>2022</v>
      </c>
      <c r="M2333" t="str">
        <f t="shared" si="218"/>
        <v>Culto Matutino</v>
      </c>
      <c r="N2333" t="str">
        <f t="shared" si="216"/>
        <v>Jovem</v>
      </c>
      <c r="O2333">
        <f t="shared" si="219"/>
        <v>4</v>
      </c>
      <c r="P2333">
        <f t="shared" si="219"/>
        <v>3</v>
      </c>
      <c r="Q2333">
        <f t="shared" si="219"/>
        <v>7</v>
      </c>
    </row>
    <row r="2334" spans="4:17">
      <c r="E2334" t="s">
        <v>289</v>
      </c>
      <c r="F2334">
        <v>1</v>
      </c>
      <c r="G2334">
        <v>4</v>
      </c>
      <c r="H2334">
        <v>5</v>
      </c>
      <c r="J2334" s="27">
        <f t="shared" si="220"/>
        <v>23</v>
      </c>
      <c r="K2334">
        <f t="shared" si="217"/>
        <v>1</v>
      </c>
      <c r="L2334" s="27" t="str">
        <f t="shared" si="221"/>
        <v>2022</v>
      </c>
      <c r="M2334" t="str">
        <f t="shared" si="218"/>
        <v>Culto Matutino</v>
      </c>
      <c r="N2334" t="str">
        <f t="shared" si="216"/>
        <v>Junior</v>
      </c>
      <c r="O2334">
        <f t="shared" si="219"/>
        <v>1</v>
      </c>
      <c r="P2334">
        <f t="shared" si="219"/>
        <v>4</v>
      </c>
      <c r="Q2334">
        <f t="shared" si="219"/>
        <v>5</v>
      </c>
    </row>
    <row r="2335" spans="4:17">
      <c r="D2335" t="s">
        <v>329</v>
      </c>
      <c r="F2335">
        <v>16</v>
      </c>
      <c r="G2335">
        <v>19</v>
      </c>
      <c r="H2335">
        <v>35</v>
      </c>
      <c r="J2335" s="27">
        <f t="shared" si="220"/>
        <v>23</v>
      </c>
      <c r="K2335">
        <f t="shared" si="217"/>
        <v>1</v>
      </c>
      <c r="L2335" s="27" t="str">
        <f t="shared" si="221"/>
        <v>2022</v>
      </c>
      <c r="M2335" t="str">
        <f t="shared" si="218"/>
        <v>Culto Matutino Total</v>
      </c>
      <c r="N2335" t="str">
        <f t="shared" si="216"/>
        <v>Total</v>
      </c>
      <c r="O2335">
        <f t="shared" si="219"/>
        <v>16</v>
      </c>
      <c r="P2335">
        <f t="shared" si="219"/>
        <v>19</v>
      </c>
      <c r="Q2335">
        <f t="shared" si="219"/>
        <v>35</v>
      </c>
    </row>
    <row r="2336" spans="4:17">
      <c r="D2336" t="s">
        <v>297</v>
      </c>
      <c r="E2336" t="s">
        <v>303</v>
      </c>
      <c r="F2336">
        <v>4</v>
      </c>
      <c r="G2336">
        <v>3</v>
      </c>
      <c r="H2336">
        <v>7</v>
      </c>
      <c r="J2336" s="27">
        <f t="shared" si="220"/>
        <v>23</v>
      </c>
      <c r="K2336">
        <f t="shared" si="217"/>
        <v>1</v>
      </c>
      <c r="L2336" s="27" t="str">
        <f t="shared" si="221"/>
        <v>2022</v>
      </c>
      <c r="M2336" t="str">
        <f t="shared" si="218"/>
        <v>Culto Noturno</v>
      </c>
      <c r="N2336" t="str">
        <f t="shared" si="216"/>
        <v>Adolescentes</v>
      </c>
      <c r="O2336">
        <f t="shared" si="219"/>
        <v>4</v>
      </c>
      <c r="P2336">
        <f t="shared" si="219"/>
        <v>3</v>
      </c>
      <c r="Q2336">
        <f t="shared" si="219"/>
        <v>7</v>
      </c>
    </row>
    <row r="2337" spans="4:17">
      <c r="E2337" t="s">
        <v>292</v>
      </c>
      <c r="F2337">
        <v>8</v>
      </c>
      <c r="G2337">
        <v>1</v>
      </c>
      <c r="H2337">
        <v>9</v>
      </c>
      <c r="J2337" s="27">
        <f t="shared" si="220"/>
        <v>23</v>
      </c>
      <c r="K2337">
        <f t="shared" si="217"/>
        <v>1</v>
      </c>
      <c r="L2337" s="27" t="str">
        <f t="shared" si="221"/>
        <v>2022</v>
      </c>
      <c r="M2337" t="str">
        <f t="shared" si="218"/>
        <v>Culto Noturno</v>
      </c>
      <c r="N2337" t="str">
        <f t="shared" si="216"/>
        <v>Adultos</v>
      </c>
      <c r="O2337">
        <f t="shared" si="219"/>
        <v>8</v>
      </c>
      <c r="P2337">
        <f t="shared" si="219"/>
        <v>1</v>
      </c>
      <c r="Q2337">
        <f t="shared" si="219"/>
        <v>9</v>
      </c>
    </row>
    <row r="2338" spans="4:17">
      <c r="E2338" t="s">
        <v>294</v>
      </c>
      <c r="F2338">
        <v>1</v>
      </c>
      <c r="G2338">
        <v>1</v>
      </c>
      <c r="H2338">
        <v>2</v>
      </c>
      <c r="J2338" s="27">
        <f t="shared" si="220"/>
        <v>23</v>
      </c>
      <c r="K2338">
        <f t="shared" si="217"/>
        <v>1</v>
      </c>
      <c r="L2338" s="27" t="str">
        <f t="shared" si="221"/>
        <v>2022</v>
      </c>
      <c r="M2338" t="str">
        <f t="shared" si="218"/>
        <v>Culto Noturno</v>
      </c>
      <c r="N2338" t="str">
        <f t="shared" si="216"/>
        <v>Berçário</v>
      </c>
      <c r="O2338">
        <f t="shared" si="219"/>
        <v>1</v>
      </c>
      <c r="P2338">
        <f t="shared" si="219"/>
        <v>1</v>
      </c>
      <c r="Q2338">
        <f t="shared" si="219"/>
        <v>2</v>
      </c>
    </row>
    <row r="2339" spans="4:17">
      <c r="E2339" t="s">
        <v>306</v>
      </c>
      <c r="F2339">
        <v>7</v>
      </c>
      <c r="G2339">
        <v>2</v>
      </c>
      <c r="H2339">
        <v>9</v>
      </c>
      <c r="J2339" s="27">
        <f t="shared" si="220"/>
        <v>23</v>
      </c>
      <c r="K2339">
        <f t="shared" si="217"/>
        <v>1</v>
      </c>
      <c r="L2339" s="27" t="str">
        <f t="shared" si="221"/>
        <v>2022</v>
      </c>
      <c r="M2339" t="str">
        <f t="shared" si="218"/>
        <v>Culto Noturno</v>
      </c>
      <c r="N2339" t="str">
        <f t="shared" si="216"/>
        <v>Idosos</v>
      </c>
      <c r="O2339">
        <f t="shared" si="219"/>
        <v>7</v>
      </c>
      <c r="P2339">
        <f t="shared" si="219"/>
        <v>2</v>
      </c>
      <c r="Q2339">
        <f t="shared" si="219"/>
        <v>9</v>
      </c>
    </row>
    <row r="2340" spans="4:17">
      <c r="E2340" t="s">
        <v>300</v>
      </c>
      <c r="F2340">
        <v>6</v>
      </c>
      <c r="G2340">
        <v>4</v>
      </c>
      <c r="H2340">
        <v>10</v>
      </c>
      <c r="J2340" s="27">
        <f t="shared" si="220"/>
        <v>23</v>
      </c>
      <c r="K2340">
        <f t="shared" si="217"/>
        <v>1</v>
      </c>
      <c r="L2340" s="27" t="str">
        <f t="shared" si="221"/>
        <v>2022</v>
      </c>
      <c r="M2340" t="str">
        <f t="shared" si="218"/>
        <v>Culto Noturno</v>
      </c>
      <c r="N2340" t="str">
        <f t="shared" si="216"/>
        <v>Jovem</v>
      </c>
      <c r="O2340">
        <f t="shared" si="219"/>
        <v>6</v>
      </c>
      <c r="P2340">
        <f t="shared" si="219"/>
        <v>4</v>
      </c>
      <c r="Q2340">
        <f t="shared" si="219"/>
        <v>10</v>
      </c>
    </row>
    <row r="2341" spans="4:17">
      <c r="E2341" t="s">
        <v>289</v>
      </c>
      <c r="F2341">
        <v>6</v>
      </c>
      <c r="G2341">
        <v>1</v>
      </c>
      <c r="H2341">
        <v>7</v>
      </c>
      <c r="J2341" s="27">
        <f t="shared" si="220"/>
        <v>23</v>
      </c>
      <c r="K2341">
        <f t="shared" si="217"/>
        <v>1</v>
      </c>
      <c r="L2341" s="27" t="str">
        <f t="shared" si="221"/>
        <v>2022</v>
      </c>
      <c r="M2341" t="str">
        <f t="shared" si="218"/>
        <v>Culto Noturno</v>
      </c>
      <c r="N2341" t="str">
        <f t="shared" si="216"/>
        <v>Junior</v>
      </c>
      <c r="O2341">
        <f t="shared" si="219"/>
        <v>6</v>
      </c>
      <c r="P2341">
        <f t="shared" si="219"/>
        <v>1</v>
      </c>
      <c r="Q2341">
        <f t="shared" si="219"/>
        <v>7</v>
      </c>
    </row>
    <row r="2342" spans="4:17">
      <c r="D2342" t="s">
        <v>330</v>
      </c>
      <c r="F2342">
        <v>32</v>
      </c>
      <c r="G2342">
        <v>12</v>
      </c>
      <c r="H2342">
        <v>44</v>
      </c>
      <c r="J2342" s="27">
        <f t="shared" si="220"/>
        <v>23</v>
      </c>
      <c r="K2342">
        <f t="shared" si="217"/>
        <v>1</v>
      </c>
      <c r="L2342" s="27" t="str">
        <f t="shared" si="221"/>
        <v>2022</v>
      </c>
      <c r="M2342" t="str">
        <f t="shared" si="218"/>
        <v>Culto Noturno Total</v>
      </c>
      <c r="N2342" t="str">
        <f t="shared" si="216"/>
        <v>Total</v>
      </c>
      <c r="O2342">
        <f t="shared" si="219"/>
        <v>32</v>
      </c>
      <c r="P2342">
        <f t="shared" si="219"/>
        <v>12</v>
      </c>
      <c r="Q2342">
        <f t="shared" si="219"/>
        <v>44</v>
      </c>
    </row>
    <row r="2343" spans="4:17">
      <c r="D2343" t="s">
        <v>305</v>
      </c>
      <c r="E2343" t="s">
        <v>303</v>
      </c>
      <c r="F2343">
        <v>4</v>
      </c>
      <c r="G2343">
        <v>4</v>
      </c>
      <c r="H2343">
        <v>8</v>
      </c>
      <c r="J2343" s="27">
        <f t="shared" si="220"/>
        <v>23</v>
      </c>
      <c r="K2343">
        <f t="shared" si="217"/>
        <v>1</v>
      </c>
      <c r="L2343" s="27" t="str">
        <f t="shared" si="221"/>
        <v>2022</v>
      </c>
      <c r="M2343" t="str">
        <f t="shared" si="218"/>
        <v>EBD</v>
      </c>
      <c r="N2343" t="str">
        <f t="shared" si="216"/>
        <v>Adolescentes</v>
      </c>
      <c r="O2343">
        <f t="shared" si="219"/>
        <v>4</v>
      </c>
      <c r="P2343">
        <f t="shared" si="219"/>
        <v>4</v>
      </c>
      <c r="Q2343">
        <f t="shared" si="219"/>
        <v>8</v>
      </c>
    </row>
    <row r="2344" spans="4:17">
      <c r="E2344" t="s">
        <v>292</v>
      </c>
      <c r="F2344">
        <v>10</v>
      </c>
      <c r="G2344">
        <v>2</v>
      </c>
      <c r="H2344">
        <v>12</v>
      </c>
      <c r="J2344" s="27">
        <f t="shared" si="220"/>
        <v>23</v>
      </c>
      <c r="K2344">
        <f t="shared" si="217"/>
        <v>1</v>
      </c>
      <c r="L2344" s="27" t="str">
        <f t="shared" si="221"/>
        <v>2022</v>
      </c>
      <c r="M2344" t="str">
        <f t="shared" si="218"/>
        <v>EBD</v>
      </c>
      <c r="N2344" t="str">
        <f t="shared" si="216"/>
        <v>Adultos</v>
      </c>
      <c r="O2344">
        <f t="shared" si="219"/>
        <v>10</v>
      </c>
      <c r="P2344">
        <f t="shared" si="219"/>
        <v>2</v>
      </c>
      <c r="Q2344">
        <f t="shared" si="219"/>
        <v>12</v>
      </c>
    </row>
    <row r="2345" spans="4:17">
      <c r="E2345" t="s">
        <v>294</v>
      </c>
      <c r="F2345">
        <v>2</v>
      </c>
      <c r="G2345">
        <v>3</v>
      </c>
      <c r="H2345">
        <v>5</v>
      </c>
      <c r="J2345" s="27">
        <f t="shared" si="220"/>
        <v>23</v>
      </c>
      <c r="K2345">
        <f t="shared" si="217"/>
        <v>1</v>
      </c>
      <c r="L2345" s="27" t="str">
        <f t="shared" si="221"/>
        <v>2022</v>
      </c>
      <c r="M2345" t="str">
        <f t="shared" si="218"/>
        <v>EBD</v>
      </c>
      <c r="N2345" t="str">
        <f t="shared" si="216"/>
        <v>Berçário</v>
      </c>
      <c r="O2345">
        <f t="shared" si="219"/>
        <v>2</v>
      </c>
      <c r="P2345">
        <f t="shared" si="219"/>
        <v>3</v>
      </c>
      <c r="Q2345">
        <f t="shared" si="219"/>
        <v>5</v>
      </c>
    </row>
    <row r="2346" spans="4:17">
      <c r="E2346" t="s">
        <v>306</v>
      </c>
      <c r="F2346">
        <v>7</v>
      </c>
      <c r="G2346">
        <v>2</v>
      </c>
      <c r="H2346">
        <v>9</v>
      </c>
      <c r="J2346" s="27">
        <f t="shared" si="220"/>
        <v>23</v>
      </c>
      <c r="K2346">
        <f t="shared" si="217"/>
        <v>1</v>
      </c>
      <c r="L2346" s="27" t="str">
        <f t="shared" si="221"/>
        <v>2022</v>
      </c>
      <c r="M2346" t="str">
        <f t="shared" si="218"/>
        <v>EBD</v>
      </c>
      <c r="N2346" t="str">
        <f t="shared" si="216"/>
        <v>Idosos</v>
      </c>
      <c r="O2346">
        <f t="shared" si="219"/>
        <v>7</v>
      </c>
      <c r="P2346">
        <f t="shared" si="219"/>
        <v>2</v>
      </c>
      <c r="Q2346">
        <f t="shared" si="219"/>
        <v>9</v>
      </c>
    </row>
    <row r="2347" spans="4:17">
      <c r="E2347" t="s">
        <v>300</v>
      </c>
      <c r="F2347">
        <v>2</v>
      </c>
      <c r="G2347">
        <v>1</v>
      </c>
      <c r="H2347">
        <v>3</v>
      </c>
      <c r="J2347" s="27">
        <f t="shared" si="220"/>
        <v>23</v>
      </c>
      <c r="K2347">
        <f t="shared" si="217"/>
        <v>1</v>
      </c>
      <c r="L2347" s="27" t="str">
        <f t="shared" si="221"/>
        <v>2022</v>
      </c>
      <c r="M2347" t="str">
        <f t="shared" si="218"/>
        <v>EBD</v>
      </c>
      <c r="N2347" t="str">
        <f t="shared" si="216"/>
        <v>Jovem</v>
      </c>
      <c r="O2347">
        <f t="shared" si="219"/>
        <v>2</v>
      </c>
      <c r="P2347">
        <f t="shared" si="219"/>
        <v>1</v>
      </c>
      <c r="Q2347">
        <f t="shared" si="219"/>
        <v>3</v>
      </c>
    </row>
    <row r="2348" spans="4:17">
      <c r="E2348" t="s">
        <v>289</v>
      </c>
      <c r="F2348">
        <v>3</v>
      </c>
      <c r="G2348">
        <v>5</v>
      </c>
      <c r="H2348">
        <v>8</v>
      </c>
      <c r="J2348" s="27">
        <f t="shared" si="220"/>
        <v>23</v>
      </c>
      <c r="K2348">
        <f t="shared" si="217"/>
        <v>1</v>
      </c>
      <c r="L2348" s="27" t="str">
        <f t="shared" si="221"/>
        <v>2022</v>
      </c>
      <c r="M2348" t="str">
        <f t="shared" si="218"/>
        <v>EBD</v>
      </c>
      <c r="N2348" t="str">
        <f t="shared" si="216"/>
        <v>Junior</v>
      </c>
      <c r="O2348">
        <f t="shared" si="219"/>
        <v>3</v>
      </c>
      <c r="P2348">
        <f t="shared" si="219"/>
        <v>5</v>
      </c>
      <c r="Q2348">
        <f t="shared" si="219"/>
        <v>8</v>
      </c>
    </row>
    <row r="2349" spans="4:17">
      <c r="D2349" t="s">
        <v>331</v>
      </c>
      <c r="F2349">
        <v>28</v>
      </c>
      <c r="G2349">
        <v>17</v>
      </c>
      <c r="H2349">
        <v>45</v>
      </c>
      <c r="J2349" s="27">
        <f t="shared" si="220"/>
        <v>23</v>
      </c>
      <c r="K2349">
        <f t="shared" si="217"/>
        <v>1</v>
      </c>
      <c r="L2349" s="27" t="str">
        <f t="shared" si="221"/>
        <v>2022</v>
      </c>
      <c r="M2349" t="str">
        <f t="shared" si="218"/>
        <v>EBD Total</v>
      </c>
      <c r="N2349" t="str">
        <f t="shared" si="216"/>
        <v>Total</v>
      </c>
      <c r="O2349">
        <f t="shared" si="219"/>
        <v>28</v>
      </c>
      <c r="P2349">
        <f t="shared" si="219"/>
        <v>17</v>
      </c>
      <c r="Q2349">
        <f t="shared" si="219"/>
        <v>45</v>
      </c>
    </row>
    <row r="2350" spans="4:17">
      <c r="D2350" t="s">
        <v>304</v>
      </c>
      <c r="E2350" t="s">
        <v>303</v>
      </c>
      <c r="F2350">
        <v>5</v>
      </c>
      <c r="G2350">
        <v>2</v>
      </c>
      <c r="H2350">
        <v>7</v>
      </c>
      <c r="J2350" s="27">
        <f t="shared" si="220"/>
        <v>23</v>
      </c>
      <c r="K2350">
        <f t="shared" si="217"/>
        <v>1</v>
      </c>
      <c r="L2350" s="27" t="str">
        <f t="shared" si="221"/>
        <v>2022</v>
      </c>
      <c r="M2350" t="str">
        <f t="shared" si="218"/>
        <v>Reunião</v>
      </c>
      <c r="N2350" t="str">
        <f t="shared" si="216"/>
        <v>Adolescentes</v>
      </c>
      <c r="O2350">
        <f t="shared" si="219"/>
        <v>5</v>
      </c>
      <c r="P2350">
        <f t="shared" si="219"/>
        <v>2</v>
      </c>
      <c r="Q2350">
        <f t="shared" si="219"/>
        <v>7</v>
      </c>
    </row>
    <row r="2351" spans="4:17">
      <c r="E2351" t="s">
        <v>292</v>
      </c>
      <c r="F2351">
        <v>4</v>
      </c>
      <c r="G2351">
        <v>5</v>
      </c>
      <c r="H2351">
        <v>9</v>
      </c>
      <c r="J2351" s="27">
        <f t="shared" si="220"/>
        <v>23</v>
      </c>
      <c r="K2351">
        <f t="shared" si="217"/>
        <v>1</v>
      </c>
      <c r="L2351" s="27" t="str">
        <f t="shared" si="221"/>
        <v>2022</v>
      </c>
      <c r="M2351" t="str">
        <f t="shared" si="218"/>
        <v>Reunião</v>
      </c>
      <c r="N2351" t="str">
        <f t="shared" si="216"/>
        <v>Adultos</v>
      </c>
      <c r="O2351">
        <f t="shared" si="219"/>
        <v>4</v>
      </c>
      <c r="P2351">
        <f t="shared" si="219"/>
        <v>5</v>
      </c>
      <c r="Q2351">
        <f t="shared" si="219"/>
        <v>9</v>
      </c>
    </row>
    <row r="2352" spans="4:17">
      <c r="E2352" t="s">
        <v>294</v>
      </c>
      <c r="F2352">
        <v>1</v>
      </c>
      <c r="G2352">
        <v>3</v>
      </c>
      <c r="H2352">
        <v>4</v>
      </c>
      <c r="J2352" s="27">
        <f t="shared" si="220"/>
        <v>23</v>
      </c>
      <c r="K2352">
        <f t="shared" si="217"/>
        <v>1</v>
      </c>
      <c r="L2352" s="27" t="str">
        <f t="shared" si="221"/>
        <v>2022</v>
      </c>
      <c r="M2352" t="str">
        <f t="shared" si="218"/>
        <v>Reunião</v>
      </c>
      <c r="N2352" t="str">
        <f t="shared" si="216"/>
        <v>Berçário</v>
      </c>
      <c r="O2352">
        <f t="shared" si="219"/>
        <v>1</v>
      </c>
      <c r="P2352">
        <f t="shared" si="219"/>
        <v>3</v>
      </c>
      <c r="Q2352">
        <f t="shared" si="219"/>
        <v>4</v>
      </c>
    </row>
    <row r="2353" spans="3:17">
      <c r="E2353" t="s">
        <v>306</v>
      </c>
      <c r="F2353">
        <v>2</v>
      </c>
      <c r="G2353">
        <v>2</v>
      </c>
      <c r="H2353">
        <v>4</v>
      </c>
      <c r="J2353" s="27">
        <f t="shared" si="220"/>
        <v>23</v>
      </c>
      <c r="K2353">
        <f t="shared" si="217"/>
        <v>1</v>
      </c>
      <c r="L2353" s="27" t="str">
        <f t="shared" si="221"/>
        <v>2022</v>
      </c>
      <c r="M2353" t="str">
        <f t="shared" si="218"/>
        <v>Reunião</v>
      </c>
      <c r="N2353" t="str">
        <f t="shared" si="216"/>
        <v>Idosos</v>
      </c>
      <c r="O2353">
        <f t="shared" si="219"/>
        <v>2</v>
      </c>
      <c r="P2353">
        <f t="shared" si="219"/>
        <v>2</v>
      </c>
      <c r="Q2353">
        <f t="shared" si="219"/>
        <v>4</v>
      </c>
    </row>
    <row r="2354" spans="3:17">
      <c r="E2354" t="s">
        <v>300</v>
      </c>
      <c r="F2354">
        <v>6</v>
      </c>
      <c r="G2354">
        <v>3</v>
      </c>
      <c r="H2354">
        <v>9</v>
      </c>
      <c r="J2354" s="27">
        <f t="shared" si="220"/>
        <v>23</v>
      </c>
      <c r="K2354">
        <f t="shared" si="217"/>
        <v>1</v>
      </c>
      <c r="L2354" s="27" t="str">
        <f t="shared" si="221"/>
        <v>2022</v>
      </c>
      <c r="M2354" t="str">
        <f t="shared" si="218"/>
        <v>Reunião</v>
      </c>
      <c r="N2354" t="str">
        <f t="shared" si="216"/>
        <v>Jovem</v>
      </c>
      <c r="O2354">
        <f t="shared" si="219"/>
        <v>6</v>
      </c>
      <c r="P2354">
        <f t="shared" si="219"/>
        <v>3</v>
      </c>
      <c r="Q2354">
        <f t="shared" si="219"/>
        <v>9</v>
      </c>
    </row>
    <row r="2355" spans="3:17">
      <c r="E2355" t="s">
        <v>289</v>
      </c>
      <c r="F2355">
        <v>5</v>
      </c>
      <c r="G2355">
        <v>3</v>
      </c>
      <c r="H2355">
        <v>8</v>
      </c>
      <c r="J2355" s="27">
        <f t="shared" si="220"/>
        <v>23</v>
      </c>
      <c r="K2355">
        <f t="shared" si="217"/>
        <v>1</v>
      </c>
      <c r="L2355" s="27" t="str">
        <f t="shared" si="221"/>
        <v>2022</v>
      </c>
      <c r="M2355" t="str">
        <f t="shared" si="218"/>
        <v>Reunião</v>
      </c>
      <c r="N2355" t="str">
        <f t="shared" si="216"/>
        <v>Junior</v>
      </c>
      <c r="O2355">
        <f t="shared" si="219"/>
        <v>5</v>
      </c>
      <c r="P2355">
        <f t="shared" si="219"/>
        <v>3</v>
      </c>
      <c r="Q2355">
        <f t="shared" si="219"/>
        <v>8</v>
      </c>
    </row>
    <row r="2356" spans="3:17">
      <c r="D2356" t="s">
        <v>332</v>
      </c>
      <c r="F2356">
        <v>23</v>
      </c>
      <c r="G2356">
        <v>18</v>
      </c>
      <c r="H2356">
        <v>41</v>
      </c>
      <c r="J2356" s="27">
        <f t="shared" si="220"/>
        <v>23</v>
      </c>
      <c r="K2356">
        <f t="shared" si="217"/>
        <v>1</v>
      </c>
      <c r="L2356" s="27" t="str">
        <f t="shared" si="221"/>
        <v>2022</v>
      </c>
      <c r="M2356" t="str">
        <f t="shared" si="218"/>
        <v>Reunião Total</v>
      </c>
      <c r="N2356" t="str">
        <f t="shared" si="216"/>
        <v>Total</v>
      </c>
      <c r="O2356">
        <f t="shared" si="219"/>
        <v>23</v>
      </c>
      <c r="P2356">
        <f t="shared" si="219"/>
        <v>18</v>
      </c>
      <c r="Q2356">
        <f t="shared" si="219"/>
        <v>41</v>
      </c>
    </row>
    <row r="2357" spans="3:17">
      <c r="C2357">
        <v>30</v>
      </c>
      <c r="D2357" t="s">
        <v>299</v>
      </c>
      <c r="E2357" t="s">
        <v>303</v>
      </c>
      <c r="F2357">
        <v>3</v>
      </c>
      <c r="G2357">
        <v>3</v>
      </c>
      <c r="H2357">
        <v>6</v>
      </c>
      <c r="J2357" s="27">
        <f t="shared" si="220"/>
        <v>30</v>
      </c>
      <c r="K2357">
        <f t="shared" si="217"/>
        <v>1</v>
      </c>
      <c r="L2357" s="27" t="str">
        <f t="shared" si="221"/>
        <v>2022</v>
      </c>
      <c r="M2357" t="str">
        <f t="shared" si="218"/>
        <v>Assembléia Extraordinária</v>
      </c>
      <c r="N2357" t="str">
        <f t="shared" si="216"/>
        <v>Adolescentes</v>
      </c>
      <c r="O2357">
        <f t="shared" si="219"/>
        <v>3</v>
      </c>
      <c r="P2357">
        <f t="shared" si="219"/>
        <v>3</v>
      </c>
      <c r="Q2357">
        <f t="shared" si="219"/>
        <v>6</v>
      </c>
    </row>
    <row r="2358" spans="3:17">
      <c r="E2358" t="s">
        <v>292</v>
      </c>
      <c r="F2358">
        <v>6</v>
      </c>
      <c r="G2358">
        <v>1</v>
      </c>
      <c r="H2358">
        <v>7</v>
      </c>
      <c r="J2358" s="27">
        <f t="shared" si="220"/>
        <v>30</v>
      </c>
      <c r="K2358">
        <f t="shared" si="217"/>
        <v>1</v>
      </c>
      <c r="L2358" s="27" t="str">
        <f t="shared" si="221"/>
        <v>2022</v>
      </c>
      <c r="M2358" t="str">
        <f t="shared" si="218"/>
        <v>Assembléia Extraordinária</v>
      </c>
      <c r="N2358" t="str">
        <f t="shared" si="216"/>
        <v>Adultos</v>
      </c>
      <c r="O2358">
        <f t="shared" si="219"/>
        <v>6</v>
      </c>
      <c r="P2358">
        <f t="shared" si="219"/>
        <v>1</v>
      </c>
      <c r="Q2358">
        <f t="shared" si="219"/>
        <v>7</v>
      </c>
    </row>
    <row r="2359" spans="3:17">
      <c r="E2359" t="s">
        <v>294</v>
      </c>
      <c r="F2359">
        <v>1</v>
      </c>
      <c r="G2359">
        <v>2</v>
      </c>
      <c r="H2359">
        <v>3</v>
      </c>
      <c r="J2359" s="27">
        <f t="shared" si="220"/>
        <v>30</v>
      </c>
      <c r="K2359">
        <f t="shared" si="217"/>
        <v>1</v>
      </c>
      <c r="L2359" s="27" t="str">
        <f t="shared" si="221"/>
        <v>2022</v>
      </c>
      <c r="M2359" t="str">
        <f t="shared" si="218"/>
        <v>Assembléia Extraordinária</v>
      </c>
      <c r="N2359" t="str">
        <f t="shared" si="216"/>
        <v>Berçário</v>
      </c>
      <c r="O2359">
        <f t="shared" si="219"/>
        <v>1</v>
      </c>
      <c r="P2359">
        <f t="shared" si="219"/>
        <v>2</v>
      </c>
      <c r="Q2359">
        <f t="shared" si="219"/>
        <v>3</v>
      </c>
    </row>
    <row r="2360" spans="3:17">
      <c r="E2360" t="s">
        <v>306</v>
      </c>
      <c r="F2360">
        <v>3</v>
      </c>
      <c r="G2360">
        <v>1</v>
      </c>
      <c r="H2360">
        <v>4</v>
      </c>
      <c r="J2360" s="27">
        <f t="shared" si="220"/>
        <v>30</v>
      </c>
      <c r="K2360">
        <f t="shared" si="217"/>
        <v>1</v>
      </c>
      <c r="L2360" s="27" t="str">
        <f t="shared" si="221"/>
        <v>2022</v>
      </c>
      <c r="M2360" t="str">
        <f t="shared" si="218"/>
        <v>Assembléia Extraordinária</v>
      </c>
      <c r="N2360" t="str">
        <f t="shared" si="216"/>
        <v>Idosos</v>
      </c>
      <c r="O2360">
        <f t="shared" si="219"/>
        <v>3</v>
      </c>
      <c r="P2360">
        <f t="shared" si="219"/>
        <v>1</v>
      </c>
      <c r="Q2360">
        <f t="shared" si="219"/>
        <v>4</v>
      </c>
    </row>
    <row r="2361" spans="3:17">
      <c r="E2361" t="s">
        <v>300</v>
      </c>
      <c r="F2361">
        <v>6</v>
      </c>
      <c r="G2361">
        <v>4</v>
      </c>
      <c r="H2361">
        <v>10</v>
      </c>
      <c r="J2361" s="27">
        <f t="shared" si="220"/>
        <v>30</v>
      </c>
      <c r="K2361">
        <f t="shared" si="217"/>
        <v>1</v>
      </c>
      <c r="L2361" s="27" t="str">
        <f t="shared" si="221"/>
        <v>2022</v>
      </c>
      <c r="M2361" t="str">
        <f t="shared" si="218"/>
        <v>Assembléia Extraordinária</v>
      </c>
      <c r="N2361" t="str">
        <f t="shared" si="216"/>
        <v>Jovem</v>
      </c>
      <c r="O2361">
        <f t="shared" si="219"/>
        <v>6</v>
      </c>
      <c r="P2361">
        <f t="shared" si="219"/>
        <v>4</v>
      </c>
      <c r="Q2361">
        <f t="shared" si="219"/>
        <v>10</v>
      </c>
    </row>
    <row r="2362" spans="3:17">
      <c r="E2362" t="s">
        <v>289</v>
      </c>
      <c r="F2362">
        <v>7</v>
      </c>
      <c r="G2362">
        <v>3</v>
      </c>
      <c r="H2362">
        <v>10</v>
      </c>
      <c r="J2362" s="27">
        <f t="shared" si="220"/>
        <v>30</v>
      </c>
      <c r="K2362">
        <f t="shared" si="217"/>
        <v>1</v>
      </c>
      <c r="L2362" s="27" t="str">
        <f t="shared" si="221"/>
        <v>2022</v>
      </c>
      <c r="M2362" t="str">
        <f t="shared" si="218"/>
        <v>Assembléia Extraordinária</v>
      </c>
      <c r="N2362" t="str">
        <f t="shared" si="216"/>
        <v>Junior</v>
      </c>
      <c r="O2362">
        <f t="shared" si="219"/>
        <v>7</v>
      </c>
      <c r="P2362">
        <f t="shared" si="219"/>
        <v>3</v>
      </c>
      <c r="Q2362">
        <f t="shared" si="219"/>
        <v>10</v>
      </c>
    </row>
    <row r="2363" spans="3:17">
      <c r="D2363" t="s">
        <v>327</v>
      </c>
      <c r="F2363">
        <v>26</v>
      </c>
      <c r="G2363">
        <v>14</v>
      </c>
      <c r="H2363">
        <v>40</v>
      </c>
      <c r="J2363" s="27">
        <f t="shared" si="220"/>
        <v>30</v>
      </c>
      <c r="K2363">
        <f t="shared" si="217"/>
        <v>1</v>
      </c>
      <c r="L2363" s="27" t="str">
        <f t="shared" si="221"/>
        <v>2022</v>
      </c>
      <c r="M2363" t="str">
        <f t="shared" si="218"/>
        <v>Assembléia Extraordinária Total</v>
      </c>
      <c r="N2363" t="str">
        <f t="shared" si="216"/>
        <v>Total</v>
      </c>
      <c r="O2363">
        <f t="shared" si="219"/>
        <v>26</v>
      </c>
      <c r="P2363">
        <f t="shared" si="219"/>
        <v>14</v>
      </c>
      <c r="Q2363">
        <f t="shared" si="219"/>
        <v>40</v>
      </c>
    </row>
    <row r="2364" spans="3:17">
      <c r="D2364" t="s">
        <v>298</v>
      </c>
      <c r="E2364" t="s">
        <v>303</v>
      </c>
      <c r="F2364">
        <v>4</v>
      </c>
      <c r="G2364">
        <v>2</v>
      </c>
      <c r="H2364">
        <v>6</v>
      </c>
      <c r="J2364" s="27">
        <f t="shared" si="220"/>
        <v>30</v>
      </c>
      <c r="K2364">
        <f t="shared" si="217"/>
        <v>1</v>
      </c>
      <c r="L2364" s="27" t="str">
        <f t="shared" si="221"/>
        <v>2022</v>
      </c>
      <c r="M2364" t="str">
        <f t="shared" si="218"/>
        <v>Assembléia Ordinária</v>
      </c>
      <c r="N2364" t="str">
        <f t="shared" si="216"/>
        <v>Adolescentes</v>
      </c>
      <c r="O2364">
        <f t="shared" si="219"/>
        <v>4</v>
      </c>
      <c r="P2364">
        <f t="shared" si="219"/>
        <v>2</v>
      </c>
      <c r="Q2364">
        <f t="shared" si="219"/>
        <v>6</v>
      </c>
    </row>
    <row r="2365" spans="3:17">
      <c r="E2365" t="s">
        <v>292</v>
      </c>
      <c r="F2365">
        <v>2</v>
      </c>
      <c r="G2365">
        <v>7</v>
      </c>
      <c r="H2365">
        <v>9</v>
      </c>
      <c r="J2365" s="27">
        <f t="shared" si="220"/>
        <v>30</v>
      </c>
      <c r="K2365">
        <f t="shared" si="217"/>
        <v>1</v>
      </c>
      <c r="L2365" s="27" t="str">
        <f t="shared" si="221"/>
        <v>2022</v>
      </c>
      <c r="M2365" t="str">
        <f t="shared" si="218"/>
        <v>Assembléia Ordinária</v>
      </c>
      <c r="N2365" t="str">
        <f t="shared" si="216"/>
        <v>Adultos</v>
      </c>
      <c r="O2365">
        <f t="shared" si="219"/>
        <v>2</v>
      </c>
      <c r="P2365">
        <f t="shared" si="219"/>
        <v>7</v>
      </c>
      <c r="Q2365">
        <f t="shared" si="219"/>
        <v>9</v>
      </c>
    </row>
    <row r="2366" spans="3:17">
      <c r="E2366" t="s">
        <v>294</v>
      </c>
      <c r="F2366">
        <v>2</v>
      </c>
      <c r="G2366">
        <v>3</v>
      </c>
      <c r="H2366">
        <v>5</v>
      </c>
      <c r="J2366" s="27">
        <f t="shared" si="220"/>
        <v>30</v>
      </c>
      <c r="K2366">
        <f t="shared" si="217"/>
        <v>1</v>
      </c>
      <c r="L2366" s="27" t="str">
        <f t="shared" si="221"/>
        <v>2022</v>
      </c>
      <c r="M2366" t="str">
        <f t="shared" si="218"/>
        <v>Assembléia Ordinária</v>
      </c>
      <c r="N2366" t="str">
        <f t="shared" si="216"/>
        <v>Berçário</v>
      </c>
      <c r="O2366">
        <f t="shared" si="219"/>
        <v>2</v>
      </c>
      <c r="P2366">
        <f t="shared" si="219"/>
        <v>3</v>
      </c>
      <c r="Q2366">
        <f t="shared" si="219"/>
        <v>5</v>
      </c>
    </row>
    <row r="2367" spans="3:17">
      <c r="E2367" t="s">
        <v>306</v>
      </c>
      <c r="F2367">
        <v>1</v>
      </c>
      <c r="G2367">
        <v>2</v>
      </c>
      <c r="H2367">
        <v>3</v>
      </c>
      <c r="J2367" s="27">
        <f t="shared" si="220"/>
        <v>30</v>
      </c>
      <c r="K2367">
        <f t="shared" si="217"/>
        <v>1</v>
      </c>
      <c r="L2367" s="27" t="str">
        <f t="shared" si="221"/>
        <v>2022</v>
      </c>
      <c r="M2367" t="str">
        <f t="shared" si="218"/>
        <v>Assembléia Ordinária</v>
      </c>
      <c r="N2367" t="str">
        <f t="shared" si="216"/>
        <v>Idosos</v>
      </c>
      <c r="O2367">
        <f t="shared" si="219"/>
        <v>1</v>
      </c>
      <c r="P2367">
        <f t="shared" si="219"/>
        <v>2</v>
      </c>
      <c r="Q2367">
        <f t="shared" si="219"/>
        <v>3</v>
      </c>
    </row>
    <row r="2368" spans="3:17">
      <c r="E2368" t="s">
        <v>300</v>
      </c>
      <c r="F2368">
        <v>3</v>
      </c>
      <c r="G2368">
        <v>4</v>
      </c>
      <c r="H2368">
        <v>7</v>
      </c>
      <c r="J2368" s="27">
        <f t="shared" si="220"/>
        <v>30</v>
      </c>
      <c r="K2368">
        <f t="shared" si="217"/>
        <v>1</v>
      </c>
      <c r="L2368" s="27" t="str">
        <f t="shared" si="221"/>
        <v>2022</v>
      </c>
      <c r="M2368" t="str">
        <f t="shared" si="218"/>
        <v>Assembléia Ordinária</v>
      </c>
      <c r="N2368" t="str">
        <f t="shared" si="216"/>
        <v>Jovem</v>
      </c>
      <c r="O2368">
        <f t="shared" si="219"/>
        <v>3</v>
      </c>
      <c r="P2368">
        <f t="shared" si="219"/>
        <v>4</v>
      </c>
      <c r="Q2368">
        <f t="shared" si="219"/>
        <v>7</v>
      </c>
    </row>
    <row r="2369" spans="4:17">
      <c r="E2369" t="s">
        <v>289</v>
      </c>
      <c r="F2369">
        <v>3</v>
      </c>
      <c r="G2369">
        <v>4</v>
      </c>
      <c r="H2369">
        <v>7</v>
      </c>
      <c r="J2369" s="27">
        <f t="shared" si="220"/>
        <v>30</v>
      </c>
      <c r="K2369">
        <f t="shared" si="217"/>
        <v>1</v>
      </c>
      <c r="L2369" s="27" t="str">
        <f t="shared" si="221"/>
        <v>2022</v>
      </c>
      <c r="M2369" t="str">
        <f t="shared" si="218"/>
        <v>Assembléia Ordinária</v>
      </c>
      <c r="N2369" t="str">
        <f t="shared" si="216"/>
        <v>Junior</v>
      </c>
      <c r="O2369">
        <f t="shared" si="219"/>
        <v>3</v>
      </c>
      <c r="P2369">
        <f t="shared" si="219"/>
        <v>4</v>
      </c>
      <c r="Q2369">
        <f t="shared" si="219"/>
        <v>7</v>
      </c>
    </row>
    <row r="2370" spans="4:17">
      <c r="D2370" t="s">
        <v>328</v>
      </c>
      <c r="F2370">
        <v>15</v>
      </c>
      <c r="G2370">
        <v>22</v>
      </c>
      <c r="H2370">
        <v>37</v>
      </c>
      <c r="J2370" s="27">
        <f t="shared" si="220"/>
        <v>30</v>
      </c>
      <c r="K2370">
        <f t="shared" si="217"/>
        <v>1</v>
      </c>
      <c r="L2370" s="27" t="str">
        <f t="shared" si="221"/>
        <v>2022</v>
      </c>
      <c r="M2370" t="str">
        <f t="shared" si="218"/>
        <v>Assembléia Ordinária Total</v>
      </c>
      <c r="N2370" t="str">
        <f t="shared" si="216"/>
        <v>Total</v>
      </c>
      <c r="O2370">
        <f t="shared" si="219"/>
        <v>15</v>
      </c>
      <c r="P2370">
        <f t="shared" si="219"/>
        <v>22</v>
      </c>
      <c r="Q2370">
        <f t="shared" si="219"/>
        <v>37</v>
      </c>
    </row>
    <row r="2371" spans="4:17">
      <c r="D2371" t="s">
        <v>296</v>
      </c>
      <c r="E2371" t="s">
        <v>303</v>
      </c>
      <c r="F2371">
        <v>2</v>
      </c>
      <c r="G2371">
        <v>2</v>
      </c>
      <c r="H2371">
        <v>4</v>
      </c>
      <c r="J2371" s="27">
        <f t="shared" si="220"/>
        <v>30</v>
      </c>
      <c r="K2371">
        <f t="shared" si="217"/>
        <v>1</v>
      </c>
      <c r="L2371" s="27" t="str">
        <f t="shared" si="221"/>
        <v>2022</v>
      </c>
      <c r="M2371" t="str">
        <f t="shared" si="218"/>
        <v>Culto Matutino</v>
      </c>
      <c r="N2371" t="str">
        <f t="shared" si="216"/>
        <v>Adolescentes</v>
      </c>
      <c r="O2371">
        <f t="shared" si="219"/>
        <v>2</v>
      </c>
      <c r="P2371">
        <f t="shared" si="219"/>
        <v>2</v>
      </c>
      <c r="Q2371">
        <f t="shared" si="219"/>
        <v>4</v>
      </c>
    </row>
    <row r="2372" spans="4:17">
      <c r="E2372" t="s">
        <v>292</v>
      </c>
      <c r="F2372">
        <v>12</v>
      </c>
      <c r="G2372">
        <v>3</v>
      </c>
      <c r="H2372">
        <v>15</v>
      </c>
      <c r="J2372" s="27">
        <f t="shared" si="220"/>
        <v>30</v>
      </c>
      <c r="K2372">
        <f t="shared" si="217"/>
        <v>1</v>
      </c>
      <c r="L2372" s="27" t="str">
        <f t="shared" si="221"/>
        <v>2022</v>
      </c>
      <c r="M2372" t="str">
        <f t="shared" si="218"/>
        <v>Culto Matutino</v>
      </c>
      <c r="N2372" t="str">
        <f t="shared" ref="N2372:N2435" si="222">IF(E2372="","Total",E2372)</f>
        <v>Adultos</v>
      </c>
      <c r="O2372">
        <f t="shared" si="219"/>
        <v>12</v>
      </c>
      <c r="P2372">
        <f t="shared" si="219"/>
        <v>3</v>
      </c>
      <c r="Q2372">
        <f t="shared" si="219"/>
        <v>15</v>
      </c>
    </row>
    <row r="2373" spans="4:17">
      <c r="E2373" t="s">
        <v>294</v>
      </c>
      <c r="F2373">
        <v>2</v>
      </c>
      <c r="G2373">
        <v>3</v>
      </c>
      <c r="H2373">
        <v>5</v>
      </c>
      <c r="J2373" s="27">
        <f t="shared" si="220"/>
        <v>30</v>
      </c>
      <c r="K2373">
        <f t="shared" ref="K2373:K2436" si="223">IF(B2373="",K2372,VLOOKUP(B2373,$U$3:$V$14,2,0))</f>
        <v>1</v>
      </c>
      <c r="L2373" s="27" t="str">
        <f t="shared" si="221"/>
        <v>2022</v>
      </c>
      <c r="M2373" t="str">
        <f t="shared" ref="M2373:M2436" si="224">IF(D2373="",M2372,D2373)</f>
        <v>Culto Matutino</v>
      </c>
      <c r="N2373" t="str">
        <f t="shared" si="222"/>
        <v>Berçário</v>
      </c>
      <c r="O2373">
        <f t="shared" ref="O2373:Q2436" si="225">F2373</f>
        <v>2</v>
      </c>
      <c r="P2373">
        <f t="shared" si="225"/>
        <v>3</v>
      </c>
      <c r="Q2373">
        <f t="shared" si="225"/>
        <v>5</v>
      </c>
    </row>
    <row r="2374" spans="4:17">
      <c r="E2374" t="s">
        <v>306</v>
      </c>
      <c r="F2374">
        <v>1</v>
      </c>
      <c r="G2374">
        <v>1</v>
      </c>
      <c r="H2374">
        <v>2</v>
      </c>
      <c r="J2374" s="27">
        <f t="shared" ref="J2374:J2437" si="226">IF(C2374="",J2373,C2374)</f>
        <v>30</v>
      </c>
      <c r="K2374">
        <f t="shared" si="223"/>
        <v>1</v>
      </c>
      <c r="L2374" s="27" t="str">
        <f t="shared" ref="L2374:L2437" si="227">IF(A2374="",L2373,A2374)</f>
        <v>2022</v>
      </c>
      <c r="M2374" t="str">
        <f t="shared" si="224"/>
        <v>Culto Matutino</v>
      </c>
      <c r="N2374" t="str">
        <f t="shared" si="222"/>
        <v>Idosos</v>
      </c>
      <c r="O2374">
        <f t="shared" si="225"/>
        <v>1</v>
      </c>
      <c r="P2374">
        <f t="shared" si="225"/>
        <v>1</v>
      </c>
      <c r="Q2374">
        <f t="shared" si="225"/>
        <v>2</v>
      </c>
    </row>
    <row r="2375" spans="4:17">
      <c r="E2375" t="s">
        <v>300</v>
      </c>
      <c r="F2375">
        <v>1</v>
      </c>
      <c r="G2375">
        <v>3</v>
      </c>
      <c r="H2375">
        <v>4</v>
      </c>
      <c r="J2375" s="27">
        <f t="shared" si="226"/>
        <v>30</v>
      </c>
      <c r="K2375">
        <f t="shared" si="223"/>
        <v>1</v>
      </c>
      <c r="L2375" s="27" t="str">
        <f t="shared" si="227"/>
        <v>2022</v>
      </c>
      <c r="M2375" t="str">
        <f t="shared" si="224"/>
        <v>Culto Matutino</v>
      </c>
      <c r="N2375" t="str">
        <f t="shared" si="222"/>
        <v>Jovem</v>
      </c>
      <c r="O2375">
        <f t="shared" si="225"/>
        <v>1</v>
      </c>
      <c r="P2375">
        <f t="shared" si="225"/>
        <v>3</v>
      </c>
      <c r="Q2375">
        <f t="shared" si="225"/>
        <v>4</v>
      </c>
    </row>
    <row r="2376" spans="4:17">
      <c r="E2376" t="s">
        <v>289</v>
      </c>
      <c r="F2376">
        <v>6</v>
      </c>
      <c r="G2376">
        <v>4</v>
      </c>
      <c r="H2376">
        <v>10</v>
      </c>
      <c r="J2376" s="27">
        <f t="shared" si="226"/>
        <v>30</v>
      </c>
      <c r="K2376">
        <f t="shared" si="223"/>
        <v>1</v>
      </c>
      <c r="L2376" s="27" t="str">
        <f t="shared" si="227"/>
        <v>2022</v>
      </c>
      <c r="M2376" t="str">
        <f t="shared" si="224"/>
        <v>Culto Matutino</v>
      </c>
      <c r="N2376" t="str">
        <f t="shared" si="222"/>
        <v>Junior</v>
      </c>
      <c r="O2376">
        <f t="shared" si="225"/>
        <v>6</v>
      </c>
      <c r="P2376">
        <f t="shared" si="225"/>
        <v>4</v>
      </c>
      <c r="Q2376">
        <f t="shared" si="225"/>
        <v>10</v>
      </c>
    </row>
    <row r="2377" spans="4:17">
      <c r="D2377" t="s">
        <v>329</v>
      </c>
      <c r="F2377">
        <v>24</v>
      </c>
      <c r="G2377">
        <v>16</v>
      </c>
      <c r="H2377">
        <v>40</v>
      </c>
      <c r="J2377" s="27">
        <f t="shared" si="226"/>
        <v>30</v>
      </c>
      <c r="K2377">
        <f t="shared" si="223"/>
        <v>1</v>
      </c>
      <c r="L2377" s="27" t="str">
        <f t="shared" si="227"/>
        <v>2022</v>
      </c>
      <c r="M2377" t="str">
        <f t="shared" si="224"/>
        <v>Culto Matutino Total</v>
      </c>
      <c r="N2377" t="str">
        <f t="shared" si="222"/>
        <v>Total</v>
      </c>
      <c r="O2377">
        <f t="shared" si="225"/>
        <v>24</v>
      </c>
      <c r="P2377">
        <f t="shared" si="225"/>
        <v>16</v>
      </c>
      <c r="Q2377">
        <f t="shared" si="225"/>
        <v>40</v>
      </c>
    </row>
    <row r="2378" spans="4:17">
      <c r="D2378" t="s">
        <v>297</v>
      </c>
      <c r="E2378" t="s">
        <v>303</v>
      </c>
      <c r="F2378">
        <v>2</v>
      </c>
      <c r="G2378">
        <v>3</v>
      </c>
      <c r="H2378">
        <v>5</v>
      </c>
      <c r="J2378" s="27">
        <f t="shared" si="226"/>
        <v>30</v>
      </c>
      <c r="K2378">
        <f t="shared" si="223"/>
        <v>1</v>
      </c>
      <c r="L2378" s="27" t="str">
        <f t="shared" si="227"/>
        <v>2022</v>
      </c>
      <c r="M2378" t="str">
        <f t="shared" si="224"/>
        <v>Culto Noturno</v>
      </c>
      <c r="N2378" t="str">
        <f t="shared" si="222"/>
        <v>Adolescentes</v>
      </c>
      <c r="O2378">
        <f t="shared" si="225"/>
        <v>2</v>
      </c>
      <c r="P2378">
        <f t="shared" si="225"/>
        <v>3</v>
      </c>
      <c r="Q2378">
        <f t="shared" si="225"/>
        <v>5</v>
      </c>
    </row>
    <row r="2379" spans="4:17">
      <c r="E2379" t="s">
        <v>292</v>
      </c>
      <c r="F2379">
        <v>2</v>
      </c>
      <c r="G2379">
        <v>3</v>
      </c>
      <c r="H2379">
        <v>5</v>
      </c>
      <c r="J2379" s="27">
        <f t="shared" si="226"/>
        <v>30</v>
      </c>
      <c r="K2379">
        <f t="shared" si="223"/>
        <v>1</v>
      </c>
      <c r="L2379" s="27" t="str">
        <f t="shared" si="227"/>
        <v>2022</v>
      </c>
      <c r="M2379" t="str">
        <f t="shared" si="224"/>
        <v>Culto Noturno</v>
      </c>
      <c r="N2379" t="str">
        <f t="shared" si="222"/>
        <v>Adultos</v>
      </c>
      <c r="O2379">
        <f t="shared" si="225"/>
        <v>2</v>
      </c>
      <c r="P2379">
        <f t="shared" si="225"/>
        <v>3</v>
      </c>
      <c r="Q2379">
        <f t="shared" si="225"/>
        <v>5</v>
      </c>
    </row>
    <row r="2380" spans="4:17">
      <c r="E2380" t="s">
        <v>294</v>
      </c>
      <c r="F2380">
        <v>1</v>
      </c>
      <c r="G2380">
        <v>1</v>
      </c>
      <c r="H2380">
        <v>2</v>
      </c>
      <c r="J2380" s="27">
        <f t="shared" si="226"/>
        <v>30</v>
      </c>
      <c r="K2380">
        <f t="shared" si="223"/>
        <v>1</v>
      </c>
      <c r="L2380" s="27" t="str">
        <f t="shared" si="227"/>
        <v>2022</v>
      </c>
      <c r="M2380" t="str">
        <f t="shared" si="224"/>
        <v>Culto Noturno</v>
      </c>
      <c r="N2380" t="str">
        <f t="shared" si="222"/>
        <v>Berçário</v>
      </c>
      <c r="O2380">
        <f t="shared" si="225"/>
        <v>1</v>
      </c>
      <c r="P2380">
        <f t="shared" si="225"/>
        <v>1</v>
      </c>
      <c r="Q2380">
        <f t="shared" si="225"/>
        <v>2</v>
      </c>
    </row>
    <row r="2381" spans="4:17">
      <c r="E2381" t="s">
        <v>306</v>
      </c>
      <c r="F2381">
        <v>2</v>
      </c>
      <c r="G2381">
        <v>2</v>
      </c>
      <c r="H2381">
        <v>4</v>
      </c>
      <c r="J2381" s="27">
        <f t="shared" si="226"/>
        <v>30</v>
      </c>
      <c r="K2381">
        <f t="shared" si="223"/>
        <v>1</v>
      </c>
      <c r="L2381" s="27" t="str">
        <f t="shared" si="227"/>
        <v>2022</v>
      </c>
      <c r="M2381" t="str">
        <f t="shared" si="224"/>
        <v>Culto Noturno</v>
      </c>
      <c r="N2381" t="str">
        <f t="shared" si="222"/>
        <v>Idosos</v>
      </c>
      <c r="O2381">
        <f t="shared" si="225"/>
        <v>2</v>
      </c>
      <c r="P2381">
        <f t="shared" si="225"/>
        <v>2</v>
      </c>
      <c r="Q2381">
        <f t="shared" si="225"/>
        <v>4</v>
      </c>
    </row>
    <row r="2382" spans="4:17">
      <c r="E2382" t="s">
        <v>300</v>
      </c>
      <c r="F2382">
        <v>1</v>
      </c>
      <c r="G2382">
        <v>4</v>
      </c>
      <c r="H2382">
        <v>5</v>
      </c>
      <c r="J2382" s="27">
        <f t="shared" si="226"/>
        <v>30</v>
      </c>
      <c r="K2382">
        <f t="shared" si="223"/>
        <v>1</v>
      </c>
      <c r="L2382" s="27" t="str">
        <f t="shared" si="227"/>
        <v>2022</v>
      </c>
      <c r="M2382" t="str">
        <f t="shared" si="224"/>
        <v>Culto Noturno</v>
      </c>
      <c r="N2382" t="str">
        <f t="shared" si="222"/>
        <v>Jovem</v>
      </c>
      <c r="O2382">
        <f t="shared" si="225"/>
        <v>1</v>
      </c>
      <c r="P2382">
        <f t="shared" si="225"/>
        <v>4</v>
      </c>
      <c r="Q2382">
        <f t="shared" si="225"/>
        <v>5</v>
      </c>
    </row>
    <row r="2383" spans="4:17">
      <c r="E2383" t="s">
        <v>289</v>
      </c>
      <c r="F2383">
        <v>1</v>
      </c>
      <c r="G2383">
        <v>3</v>
      </c>
      <c r="H2383">
        <v>4</v>
      </c>
      <c r="J2383" s="27">
        <f t="shared" si="226"/>
        <v>30</v>
      </c>
      <c r="K2383">
        <f t="shared" si="223"/>
        <v>1</v>
      </c>
      <c r="L2383" s="27" t="str">
        <f t="shared" si="227"/>
        <v>2022</v>
      </c>
      <c r="M2383" t="str">
        <f t="shared" si="224"/>
        <v>Culto Noturno</v>
      </c>
      <c r="N2383" t="str">
        <f t="shared" si="222"/>
        <v>Junior</v>
      </c>
      <c r="O2383">
        <f t="shared" si="225"/>
        <v>1</v>
      </c>
      <c r="P2383">
        <f t="shared" si="225"/>
        <v>3</v>
      </c>
      <c r="Q2383">
        <f t="shared" si="225"/>
        <v>4</v>
      </c>
    </row>
    <row r="2384" spans="4:17">
      <c r="D2384" t="s">
        <v>330</v>
      </c>
      <c r="F2384">
        <v>9</v>
      </c>
      <c r="G2384">
        <v>16</v>
      </c>
      <c r="H2384">
        <v>25</v>
      </c>
      <c r="J2384" s="27">
        <f t="shared" si="226"/>
        <v>30</v>
      </c>
      <c r="K2384">
        <f t="shared" si="223"/>
        <v>1</v>
      </c>
      <c r="L2384" s="27" t="str">
        <f t="shared" si="227"/>
        <v>2022</v>
      </c>
      <c r="M2384" t="str">
        <f t="shared" si="224"/>
        <v>Culto Noturno Total</v>
      </c>
      <c r="N2384" t="str">
        <f t="shared" si="222"/>
        <v>Total</v>
      </c>
      <c r="O2384">
        <f t="shared" si="225"/>
        <v>9</v>
      </c>
      <c r="P2384">
        <f t="shared" si="225"/>
        <v>16</v>
      </c>
      <c r="Q2384">
        <f t="shared" si="225"/>
        <v>25</v>
      </c>
    </row>
    <row r="2385" spans="2:17">
      <c r="D2385" t="s">
        <v>305</v>
      </c>
      <c r="E2385" t="s">
        <v>303</v>
      </c>
      <c r="F2385">
        <v>4</v>
      </c>
      <c r="G2385">
        <v>1</v>
      </c>
      <c r="H2385">
        <v>5</v>
      </c>
      <c r="J2385" s="27">
        <f t="shared" si="226"/>
        <v>30</v>
      </c>
      <c r="K2385">
        <f t="shared" si="223"/>
        <v>1</v>
      </c>
      <c r="L2385" s="27" t="str">
        <f t="shared" si="227"/>
        <v>2022</v>
      </c>
      <c r="M2385" t="str">
        <f t="shared" si="224"/>
        <v>EBD</v>
      </c>
      <c r="N2385" t="str">
        <f t="shared" si="222"/>
        <v>Adolescentes</v>
      </c>
      <c r="O2385">
        <f t="shared" si="225"/>
        <v>4</v>
      </c>
      <c r="P2385">
        <f t="shared" si="225"/>
        <v>1</v>
      </c>
      <c r="Q2385">
        <f t="shared" si="225"/>
        <v>5</v>
      </c>
    </row>
    <row r="2386" spans="2:17">
      <c r="E2386" t="s">
        <v>292</v>
      </c>
      <c r="F2386">
        <v>7</v>
      </c>
      <c r="G2386">
        <v>5</v>
      </c>
      <c r="H2386">
        <v>12</v>
      </c>
      <c r="J2386" s="27">
        <f t="shared" si="226"/>
        <v>30</v>
      </c>
      <c r="K2386">
        <f t="shared" si="223"/>
        <v>1</v>
      </c>
      <c r="L2386" s="27" t="str">
        <f t="shared" si="227"/>
        <v>2022</v>
      </c>
      <c r="M2386" t="str">
        <f t="shared" si="224"/>
        <v>EBD</v>
      </c>
      <c r="N2386" t="str">
        <f t="shared" si="222"/>
        <v>Adultos</v>
      </c>
      <c r="O2386">
        <f t="shared" si="225"/>
        <v>7</v>
      </c>
      <c r="P2386">
        <f t="shared" si="225"/>
        <v>5</v>
      </c>
      <c r="Q2386">
        <f t="shared" si="225"/>
        <v>12</v>
      </c>
    </row>
    <row r="2387" spans="2:17">
      <c r="E2387" t="s">
        <v>294</v>
      </c>
      <c r="F2387">
        <v>2</v>
      </c>
      <c r="G2387">
        <v>3</v>
      </c>
      <c r="H2387">
        <v>5</v>
      </c>
      <c r="J2387" s="27">
        <f t="shared" si="226"/>
        <v>30</v>
      </c>
      <c r="K2387">
        <f t="shared" si="223"/>
        <v>1</v>
      </c>
      <c r="L2387" s="27" t="str">
        <f t="shared" si="227"/>
        <v>2022</v>
      </c>
      <c r="M2387" t="str">
        <f t="shared" si="224"/>
        <v>EBD</v>
      </c>
      <c r="N2387" t="str">
        <f t="shared" si="222"/>
        <v>Berçário</v>
      </c>
      <c r="O2387">
        <f t="shared" si="225"/>
        <v>2</v>
      </c>
      <c r="P2387">
        <f t="shared" si="225"/>
        <v>3</v>
      </c>
      <c r="Q2387">
        <f t="shared" si="225"/>
        <v>5</v>
      </c>
    </row>
    <row r="2388" spans="2:17">
      <c r="E2388" t="s">
        <v>306</v>
      </c>
      <c r="F2388">
        <v>7</v>
      </c>
      <c r="G2388">
        <v>1</v>
      </c>
      <c r="H2388">
        <v>8</v>
      </c>
      <c r="J2388" s="27">
        <f t="shared" si="226"/>
        <v>30</v>
      </c>
      <c r="K2388">
        <f t="shared" si="223"/>
        <v>1</v>
      </c>
      <c r="L2388" s="27" t="str">
        <f t="shared" si="227"/>
        <v>2022</v>
      </c>
      <c r="M2388" t="str">
        <f t="shared" si="224"/>
        <v>EBD</v>
      </c>
      <c r="N2388" t="str">
        <f t="shared" si="222"/>
        <v>Idosos</v>
      </c>
      <c r="O2388">
        <f t="shared" si="225"/>
        <v>7</v>
      </c>
      <c r="P2388">
        <f t="shared" si="225"/>
        <v>1</v>
      </c>
      <c r="Q2388">
        <f t="shared" si="225"/>
        <v>8</v>
      </c>
    </row>
    <row r="2389" spans="2:17">
      <c r="E2389" t="s">
        <v>300</v>
      </c>
      <c r="F2389">
        <v>2</v>
      </c>
      <c r="G2389">
        <v>1</v>
      </c>
      <c r="H2389">
        <v>3</v>
      </c>
      <c r="J2389" s="27">
        <f t="shared" si="226"/>
        <v>30</v>
      </c>
      <c r="K2389">
        <f t="shared" si="223"/>
        <v>1</v>
      </c>
      <c r="L2389" s="27" t="str">
        <f t="shared" si="227"/>
        <v>2022</v>
      </c>
      <c r="M2389" t="str">
        <f t="shared" si="224"/>
        <v>EBD</v>
      </c>
      <c r="N2389" t="str">
        <f t="shared" si="222"/>
        <v>Jovem</v>
      </c>
      <c r="O2389">
        <f t="shared" si="225"/>
        <v>2</v>
      </c>
      <c r="P2389">
        <f t="shared" si="225"/>
        <v>1</v>
      </c>
      <c r="Q2389">
        <f t="shared" si="225"/>
        <v>3</v>
      </c>
    </row>
    <row r="2390" spans="2:17">
      <c r="E2390" t="s">
        <v>289</v>
      </c>
      <c r="F2390">
        <v>2</v>
      </c>
      <c r="G2390">
        <v>2</v>
      </c>
      <c r="H2390">
        <v>4</v>
      </c>
      <c r="J2390" s="27">
        <f t="shared" si="226"/>
        <v>30</v>
      </c>
      <c r="K2390">
        <f t="shared" si="223"/>
        <v>1</v>
      </c>
      <c r="L2390" s="27" t="str">
        <f t="shared" si="227"/>
        <v>2022</v>
      </c>
      <c r="M2390" t="str">
        <f t="shared" si="224"/>
        <v>EBD</v>
      </c>
      <c r="N2390" t="str">
        <f t="shared" si="222"/>
        <v>Junior</v>
      </c>
      <c r="O2390">
        <f t="shared" si="225"/>
        <v>2</v>
      </c>
      <c r="P2390">
        <f t="shared" si="225"/>
        <v>2</v>
      </c>
      <c r="Q2390">
        <f t="shared" si="225"/>
        <v>4</v>
      </c>
    </row>
    <row r="2391" spans="2:17">
      <c r="D2391" t="s">
        <v>331</v>
      </c>
      <c r="F2391">
        <v>24</v>
      </c>
      <c r="G2391">
        <v>13</v>
      </c>
      <c r="H2391">
        <v>37</v>
      </c>
      <c r="J2391" s="27">
        <f t="shared" si="226"/>
        <v>30</v>
      </c>
      <c r="K2391">
        <f t="shared" si="223"/>
        <v>1</v>
      </c>
      <c r="L2391" s="27" t="str">
        <f t="shared" si="227"/>
        <v>2022</v>
      </c>
      <c r="M2391" t="str">
        <f t="shared" si="224"/>
        <v>EBD Total</v>
      </c>
      <c r="N2391" t="str">
        <f t="shared" si="222"/>
        <v>Total</v>
      </c>
      <c r="O2391">
        <f t="shared" si="225"/>
        <v>24</v>
      </c>
      <c r="P2391">
        <f t="shared" si="225"/>
        <v>13</v>
      </c>
      <c r="Q2391">
        <f t="shared" si="225"/>
        <v>37</v>
      </c>
    </row>
    <row r="2392" spans="2:17">
      <c r="D2392" t="s">
        <v>304</v>
      </c>
      <c r="E2392" t="s">
        <v>303</v>
      </c>
      <c r="F2392">
        <v>5</v>
      </c>
      <c r="G2392">
        <v>3</v>
      </c>
      <c r="H2392">
        <v>8</v>
      </c>
      <c r="J2392" s="27">
        <f t="shared" si="226"/>
        <v>30</v>
      </c>
      <c r="K2392">
        <f t="shared" si="223"/>
        <v>1</v>
      </c>
      <c r="L2392" s="27" t="str">
        <f t="shared" si="227"/>
        <v>2022</v>
      </c>
      <c r="M2392" t="str">
        <f t="shared" si="224"/>
        <v>Reunião</v>
      </c>
      <c r="N2392" t="str">
        <f t="shared" si="222"/>
        <v>Adolescentes</v>
      </c>
      <c r="O2392">
        <f t="shared" si="225"/>
        <v>5</v>
      </c>
      <c r="P2392">
        <f t="shared" si="225"/>
        <v>3</v>
      </c>
      <c r="Q2392">
        <f t="shared" si="225"/>
        <v>8</v>
      </c>
    </row>
    <row r="2393" spans="2:17">
      <c r="E2393" t="s">
        <v>292</v>
      </c>
      <c r="F2393">
        <v>1</v>
      </c>
      <c r="G2393">
        <v>1</v>
      </c>
      <c r="H2393">
        <v>2</v>
      </c>
      <c r="J2393" s="27">
        <f t="shared" si="226"/>
        <v>30</v>
      </c>
      <c r="K2393">
        <f t="shared" si="223"/>
        <v>1</v>
      </c>
      <c r="L2393" s="27" t="str">
        <f t="shared" si="227"/>
        <v>2022</v>
      </c>
      <c r="M2393" t="str">
        <f t="shared" si="224"/>
        <v>Reunião</v>
      </c>
      <c r="N2393" t="str">
        <f t="shared" si="222"/>
        <v>Adultos</v>
      </c>
      <c r="O2393">
        <f t="shared" si="225"/>
        <v>1</v>
      </c>
      <c r="P2393">
        <f t="shared" si="225"/>
        <v>1</v>
      </c>
      <c r="Q2393">
        <f t="shared" si="225"/>
        <v>2</v>
      </c>
    </row>
    <row r="2394" spans="2:17">
      <c r="E2394" t="s">
        <v>294</v>
      </c>
      <c r="F2394">
        <v>1</v>
      </c>
      <c r="G2394">
        <v>2</v>
      </c>
      <c r="H2394">
        <v>3</v>
      </c>
      <c r="J2394" s="27">
        <f t="shared" si="226"/>
        <v>30</v>
      </c>
      <c r="K2394">
        <f t="shared" si="223"/>
        <v>1</v>
      </c>
      <c r="L2394" s="27" t="str">
        <f t="shared" si="227"/>
        <v>2022</v>
      </c>
      <c r="M2394" t="str">
        <f t="shared" si="224"/>
        <v>Reunião</v>
      </c>
      <c r="N2394" t="str">
        <f t="shared" si="222"/>
        <v>Berçário</v>
      </c>
      <c r="O2394">
        <f t="shared" si="225"/>
        <v>1</v>
      </c>
      <c r="P2394">
        <f t="shared" si="225"/>
        <v>2</v>
      </c>
      <c r="Q2394">
        <f t="shared" si="225"/>
        <v>3</v>
      </c>
    </row>
    <row r="2395" spans="2:17">
      <c r="E2395" t="s">
        <v>306</v>
      </c>
      <c r="F2395">
        <v>2</v>
      </c>
      <c r="G2395">
        <v>2</v>
      </c>
      <c r="H2395">
        <v>4</v>
      </c>
      <c r="J2395" s="27">
        <f t="shared" si="226"/>
        <v>30</v>
      </c>
      <c r="K2395">
        <f t="shared" si="223"/>
        <v>1</v>
      </c>
      <c r="L2395" s="27" t="str">
        <f t="shared" si="227"/>
        <v>2022</v>
      </c>
      <c r="M2395" t="str">
        <f t="shared" si="224"/>
        <v>Reunião</v>
      </c>
      <c r="N2395" t="str">
        <f t="shared" si="222"/>
        <v>Idosos</v>
      </c>
      <c r="O2395">
        <f t="shared" si="225"/>
        <v>2</v>
      </c>
      <c r="P2395">
        <f t="shared" si="225"/>
        <v>2</v>
      </c>
      <c r="Q2395">
        <f t="shared" si="225"/>
        <v>4</v>
      </c>
    </row>
    <row r="2396" spans="2:17">
      <c r="E2396" t="s">
        <v>300</v>
      </c>
      <c r="F2396">
        <v>3</v>
      </c>
      <c r="G2396">
        <v>1</v>
      </c>
      <c r="H2396">
        <v>4</v>
      </c>
      <c r="J2396" s="27">
        <f t="shared" si="226"/>
        <v>30</v>
      </c>
      <c r="K2396">
        <f t="shared" si="223"/>
        <v>1</v>
      </c>
      <c r="L2396" s="27" t="str">
        <f t="shared" si="227"/>
        <v>2022</v>
      </c>
      <c r="M2396" t="str">
        <f t="shared" si="224"/>
        <v>Reunião</v>
      </c>
      <c r="N2396" t="str">
        <f t="shared" si="222"/>
        <v>Jovem</v>
      </c>
      <c r="O2396">
        <f t="shared" si="225"/>
        <v>3</v>
      </c>
      <c r="P2396">
        <f t="shared" si="225"/>
        <v>1</v>
      </c>
      <c r="Q2396">
        <f t="shared" si="225"/>
        <v>4</v>
      </c>
    </row>
    <row r="2397" spans="2:17">
      <c r="E2397" t="s">
        <v>289</v>
      </c>
      <c r="F2397">
        <v>7</v>
      </c>
      <c r="G2397">
        <v>5</v>
      </c>
      <c r="H2397">
        <v>12</v>
      </c>
      <c r="J2397" s="27">
        <f t="shared" si="226"/>
        <v>30</v>
      </c>
      <c r="K2397">
        <f t="shared" si="223"/>
        <v>1</v>
      </c>
      <c r="L2397" s="27" t="str">
        <f t="shared" si="227"/>
        <v>2022</v>
      </c>
      <c r="M2397" t="str">
        <f t="shared" si="224"/>
        <v>Reunião</v>
      </c>
      <c r="N2397" t="str">
        <f t="shared" si="222"/>
        <v>Junior</v>
      </c>
      <c r="O2397">
        <f t="shared" si="225"/>
        <v>7</v>
      </c>
      <c r="P2397">
        <f t="shared" si="225"/>
        <v>5</v>
      </c>
      <c r="Q2397">
        <f t="shared" si="225"/>
        <v>12</v>
      </c>
    </row>
    <row r="2398" spans="2:17">
      <c r="D2398" t="s">
        <v>332</v>
      </c>
      <c r="F2398">
        <v>19</v>
      </c>
      <c r="G2398">
        <v>14</v>
      </c>
      <c r="H2398">
        <v>33</v>
      </c>
      <c r="J2398" s="27">
        <f t="shared" si="226"/>
        <v>30</v>
      </c>
      <c r="K2398">
        <f t="shared" si="223"/>
        <v>1</v>
      </c>
      <c r="L2398" s="27" t="str">
        <f t="shared" si="227"/>
        <v>2022</v>
      </c>
      <c r="M2398" t="str">
        <f t="shared" si="224"/>
        <v>Reunião Total</v>
      </c>
      <c r="N2398" t="str">
        <f t="shared" si="222"/>
        <v>Total</v>
      </c>
      <c r="O2398">
        <f t="shared" si="225"/>
        <v>19</v>
      </c>
      <c r="P2398">
        <f t="shared" si="225"/>
        <v>14</v>
      </c>
      <c r="Q2398">
        <f t="shared" si="225"/>
        <v>33</v>
      </c>
    </row>
    <row r="2399" spans="2:17">
      <c r="B2399" s="17" t="s">
        <v>311</v>
      </c>
      <c r="C2399">
        <v>6</v>
      </c>
      <c r="D2399" t="s">
        <v>299</v>
      </c>
      <c r="E2399" t="s">
        <v>303</v>
      </c>
      <c r="F2399">
        <v>4</v>
      </c>
      <c r="G2399">
        <v>1</v>
      </c>
      <c r="H2399">
        <v>5</v>
      </c>
      <c r="J2399" s="27">
        <f t="shared" si="226"/>
        <v>6</v>
      </c>
      <c r="K2399">
        <f t="shared" si="223"/>
        <v>2</v>
      </c>
      <c r="L2399" s="27" t="str">
        <f t="shared" si="227"/>
        <v>2022</v>
      </c>
      <c r="M2399" t="str">
        <f t="shared" si="224"/>
        <v>Assembléia Extraordinária</v>
      </c>
      <c r="N2399" t="str">
        <f t="shared" si="222"/>
        <v>Adolescentes</v>
      </c>
      <c r="O2399">
        <f t="shared" si="225"/>
        <v>4</v>
      </c>
      <c r="P2399">
        <f t="shared" si="225"/>
        <v>1</v>
      </c>
      <c r="Q2399">
        <f t="shared" si="225"/>
        <v>5</v>
      </c>
    </row>
    <row r="2400" spans="2:17">
      <c r="E2400" t="s">
        <v>292</v>
      </c>
      <c r="F2400">
        <v>4</v>
      </c>
      <c r="G2400">
        <v>1</v>
      </c>
      <c r="H2400">
        <v>5</v>
      </c>
      <c r="J2400" s="27">
        <f t="shared" si="226"/>
        <v>6</v>
      </c>
      <c r="K2400">
        <f t="shared" si="223"/>
        <v>2</v>
      </c>
      <c r="L2400" s="27" t="str">
        <f t="shared" si="227"/>
        <v>2022</v>
      </c>
      <c r="M2400" t="str">
        <f t="shared" si="224"/>
        <v>Assembléia Extraordinária</v>
      </c>
      <c r="N2400" t="str">
        <f t="shared" si="222"/>
        <v>Adultos</v>
      </c>
      <c r="O2400">
        <f t="shared" si="225"/>
        <v>4</v>
      </c>
      <c r="P2400">
        <f t="shared" si="225"/>
        <v>1</v>
      </c>
      <c r="Q2400">
        <f t="shared" si="225"/>
        <v>5</v>
      </c>
    </row>
    <row r="2401" spans="4:17">
      <c r="E2401" t="s">
        <v>294</v>
      </c>
      <c r="F2401">
        <v>2</v>
      </c>
      <c r="G2401">
        <v>1</v>
      </c>
      <c r="H2401">
        <v>3</v>
      </c>
      <c r="J2401" s="27">
        <f t="shared" si="226"/>
        <v>6</v>
      </c>
      <c r="K2401">
        <f t="shared" si="223"/>
        <v>2</v>
      </c>
      <c r="L2401" s="27" t="str">
        <f t="shared" si="227"/>
        <v>2022</v>
      </c>
      <c r="M2401" t="str">
        <f t="shared" si="224"/>
        <v>Assembléia Extraordinária</v>
      </c>
      <c r="N2401" t="str">
        <f t="shared" si="222"/>
        <v>Berçário</v>
      </c>
      <c r="O2401">
        <f t="shared" si="225"/>
        <v>2</v>
      </c>
      <c r="P2401">
        <f t="shared" si="225"/>
        <v>1</v>
      </c>
      <c r="Q2401">
        <f t="shared" si="225"/>
        <v>3</v>
      </c>
    </row>
    <row r="2402" spans="4:17">
      <c r="E2402" t="s">
        <v>306</v>
      </c>
      <c r="F2402">
        <v>3</v>
      </c>
      <c r="G2402">
        <v>2</v>
      </c>
      <c r="H2402">
        <v>5</v>
      </c>
      <c r="J2402" s="27">
        <f t="shared" si="226"/>
        <v>6</v>
      </c>
      <c r="K2402">
        <f t="shared" si="223"/>
        <v>2</v>
      </c>
      <c r="L2402" s="27" t="str">
        <f t="shared" si="227"/>
        <v>2022</v>
      </c>
      <c r="M2402" t="str">
        <f t="shared" si="224"/>
        <v>Assembléia Extraordinária</v>
      </c>
      <c r="N2402" t="str">
        <f t="shared" si="222"/>
        <v>Idosos</v>
      </c>
      <c r="O2402">
        <f t="shared" si="225"/>
        <v>3</v>
      </c>
      <c r="P2402">
        <f t="shared" si="225"/>
        <v>2</v>
      </c>
      <c r="Q2402">
        <f t="shared" si="225"/>
        <v>5</v>
      </c>
    </row>
    <row r="2403" spans="4:17">
      <c r="E2403" t="s">
        <v>300</v>
      </c>
      <c r="F2403">
        <v>6</v>
      </c>
      <c r="G2403">
        <v>2</v>
      </c>
      <c r="H2403">
        <v>8</v>
      </c>
      <c r="J2403" s="27">
        <f t="shared" si="226"/>
        <v>6</v>
      </c>
      <c r="K2403">
        <f t="shared" si="223"/>
        <v>2</v>
      </c>
      <c r="L2403" s="27" t="str">
        <f t="shared" si="227"/>
        <v>2022</v>
      </c>
      <c r="M2403" t="str">
        <f t="shared" si="224"/>
        <v>Assembléia Extraordinária</v>
      </c>
      <c r="N2403" t="str">
        <f t="shared" si="222"/>
        <v>Jovem</v>
      </c>
      <c r="O2403">
        <f t="shared" si="225"/>
        <v>6</v>
      </c>
      <c r="P2403">
        <f t="shared" si="225"/>
        <v>2</v>
      </c>
      <c r="Q2403">
        <f t="shared" si="225"/>
        <v>8</v>
      </c>
    </row>
    <row r="2404" spans="4:17">
      <c r="E2404" t="s">
        <v>289</v>
      </c>
      <c r="F2404">
        <v>3</v>
      </c>
      <c r="G2404">
        <v>1</v>
      </c>
      <c r="H2404">
        <v>4</v>
      </c>
      <c r="J2404" s="27">
        <f t="shared" si="226"/>
        <v>6</v>
      </c>
      <c r="K2404">
        <f t="shared" si="223"/>
        <v>2</v>
      </c>
      <c r="L2404" s="27" t="str">
        <f t="shared" si="227"/>
        <v>2022</v>
      </c>
      <c r="M2404" t="str">
        <f t="shared" si="224"/>
        <v>Assembléia Extraordinária</v>
      </c>
      <c r="N2404" t="str">
        <f t="shared" si="222"/>
        <v>Junior</v>
      </c>
      <c r="O2404">
        <f t="shared" si="225"/>
        <v>3</v>
      </c>
      <c r="P2404">
        <f t="shared" si="225"/>
        <v>1</v>
      </c>
      <c r="Q2404">
        <f t="shared" si="225"/>
        <v>4</v>
      </c>
    </row>
    <row r="2405" spans="4:17">
      <c r="D2405" t="s">
        <v>327</v>
      </c>
      <c r="F2405">
        <v>22</v>
      </c>
      <c r="G2405">
        <v>8</v>
      </c>
      <c r="H2405">
        <v>30</v>
      </c>
      <c r="J2405" s="27">
        <f t="shared" si="226"/>
        <v>6</v>
      </c>
      <c r="K2405">
        <f t="shared" si="223"/>
        <v>2</v>
      </c>
      <c r="L2405" s="27" t="str">
        <f t="shared" si="227"/>
        <v>2022</v>
      </c>
      <c r="M2405" t="str">
        <f t="shared" si="224"/>
        <v>Assembléia Extraordinária Total</v>
      </c>
      <c r="N2405" t="str">
        <f t="shared" si="222"/>
        <v>Total</v>
      </c>
      <c r="O2405">
        <f t="shared" si="225"/>
        <v>22</v>
      </c>
      <c r="P2405">
        <f t="shared" si="225"/>
        <v>8</v>
      </c>
      <c r="Q2405">
        <f t="shared" si="225"/>
        <v>30</v>
      </c>
    </row>
    <row r="2406" spans="4:17">
      <c r="D2406" t="s">
        <v>298</v>
      </c>
      <c r="E2406" t="s">
        <v>303</v>
      </c>
      <c r="F2406">
        <v>1</v>
      </c>
      <c r="G2406">
        <v>4</v>
      </c>
      <c r="H2406">
        <v>5</v>
      </c>
      <c r="J2406" s="27">
        <f t="shared" si="226"/>
        <v>6</v>
      </c>
      <c r="K2406">
        <f t="shared" si="223"/>
        <v>2</v>
      </c>
      <c r="L2406" s="27" t="str">
        <f t="shared" si="227"/>
        <v>2022</v>
      </c>
      <c r="M2406" t="str">
        <f t="shared" si="224"/>
        <v>Assembléia Ordinária</v>
      </c>
      <c r="N2406" t="str">
        <f t="shared" si="222"/>
        <v>Adolescentes</v>
      </c>
      <c r="O2406">
        <f t="shared" si="225"/>
        <v>1</v>
      </c>
      <c r="P2406">
        <f t="shared" si="225"/>
        <v>4</v>
      </c>
      <c r="Q2406">
        <f t="shared" si="225"/>
        <v>5</v>
      </c>
    </row>
    <row r="2407" spans="4:17">
      <c r="E2407" t="s">
        <v>292</v>
      </c>
      <c r="F2407">
        <v>3</v>
      </c>
      <c r="G2407">
        <v>6</v>
      </c>
      <c r="H2407">
        <v>9</v>
      </c>
      <c r="J2407" s="27">
        <f t="shared" si="226"/>
        <v>6</v>
      </c>
      <c r="K2407">
        <f t="shared" si="223"/>
        <v>2</v>
      </c>
      <c r="L2407" s="27" t="str">
        <f t="shared" si="227"/>
        <v>2022</v>
      </c>
      <c r="M2407" t="str">
        <f t="shared" si="224"/>
        <v>Assembléia Ordinária</v>
      </c>
      <c r="N2407" t="str">
        <f t="shared" si="222"/>
        <v>Adultos</v>
      </c>
      <c r="O2407">
        <f t="shared" si="225"/>
        <v>3</v>
      </c>
      <c r="P2407">
        <f t="shared" si="225"/>
        <v>6</v>
      </c>
      <c r="Q2407">
        <f t="shared" si="225"/>
        <v>9</v>
      </c>
    </row>
    <row r="2408" spans="4:17">
      <c r="E2408" t="s">
        <v>294</v>
      </c>
      <c r="F2408">
        <v>2</v>
      </c>
      <c r="G2408">
        <v>3</v>
      </c>
      <c r="H2408">
        <v>5</v>
      </c>
      <c r="J2408" s="27">
        <f t="shared" si="226"/>
        <v>6</v>
      </c>
      <c r="K2408">
        <f t="shared" si="223"/>
        <v>2</v>
      </c>
      <c r="L2408" s="27" t="str">
        <f t="shared" si="227"/>
        <v>2022</v>
      </c>
      <c r="M2408" t="str">
        <f t="shared" si="224"/>
        <v>Assembléia Ordinária</v>
      </c>
      <c r="N2408" t="str">
        <f t="shared" si="222"/>
        <v>Berçário</v>
      </c>
      <c r="O2408">
        <f t="shared" si="225"/>
        <v>2</v>
      </c>
      <c r="P2408">
        <f t="shared" si="225"/>
        <v>3</v>
      </c>
      <c r="Q2408">
        <f t="shared" si="225"/>
        <v>5</v>
      </c>
    </row>
    <row r="2409" spans="4:17">
      <c r="E2409" t="s">
        <v>306</v>
      </c>
      <c r="F2409">
        <v>6</v>
      </c>
      <c r="G2409">
        <v>1</v>
      </c>
      <c r="H2409">
        <v>7</v>
      </c>
      <c r="J2409" s="27">
        <f t="shared" si="226"/>
        <v>6</v>
      </c>
      <c r="K2409">
        <f t="shared" si="223"/>
        <v>2</v>
      </c>
      <c r="L2409" s="27" t="str">
        <f t="shared" si="227"/>
        <v>2022</v>
      </c>
      <c r="M2409" t="str">
        <f t="shared" si="224"/>
        <v>Assembléia Ordinária</v>
      </c>
      <c r="N2409" t="str">
        <f t="shared" si="222"/>
        <v>Idosos</v>
      </c>
      <c r="O2409">
        <f t="shared" si="225"/>
        <v>6</v>
      </c>
      <c r="P2409">
        <f t="shared" si="225"/>
        <v>1</v>
      </c>
      <c r="Q2409">
        <f t="shared" si="225"/>
        <v>7</v>
      </c>
    </row>
    <row r="2410" spans="4:17">
      <c r="E2410" t="s">
        <v>300</v>
      </c>
      <c r="F2410">
        <v>1</v>
      </c>
      <c r="G2410">
        <v>1</v>
      </c>
      <c r="H2410">
        <v>2</v>
      </c>
      <c r="J2410" s="27">
        <f t="shared" si="226"/>
        <v>6</v>
      </c>
      <c r="K2410">
        <f t="shared" si="223"/>
        <v>2</v>
      </c>
      <c r="L2410" s="27" t="str">
        <f t="shared" si="227"/>
        <v>2022</v>
      </c>
      <c r="M2410" t="str">
        <f t="shared" si="224"/>
        <v>Assembléia Ordinária</v>
      </c>
      <c r="N2410" t="str">
        <f t="shared" si="222"/>
        <v>Jovem</v>
      </c>
      <c r="O2410">
        <f t="shared" si="225"/>
        <v>1</v>
      </c>
      <c r="P2410">
        <f t="shared" si="225"/>
        <v>1</v>
      </c>
      <c r="Q2410">
        <f t="shared" si="225"/>
        <v>2</v>
      </c>
    </row>
    <row r="2411" spans="4:17">
      <c r="E2411" t="s">
        <v>289</v>
      </c>
      <c r="F2411">
        <v>3</v>
      </c>
      <c r="G2411">
        <v>2</v>
      </c>
      <c r="H2411">
        <v>5</v>
      </c>
      <c r="J2411" s="27">
        <f t="shared" si="226"/>
        <v>6</v>
      </c>
      <c r="K2411">
        <f t="shared" si="223"/>
        <v>2</v>
      </c>
      <c r="L2411" s="27" t="str">
        <f t="shared" si="227"/>
        <v>2022</v>
      </c>
      <c r="M2411" t="str">
        <f t="shared" si="224"/>
        <v>Assembléia Ordinária</v>
      </c>
      <c r="N2411" t="str">
        <f t="shared" si="222"/>
        <v>Junior</v>
      </c>
      <c r="O2411">
        <f t="shared" si="225"/>
        <v>3</v>
      </c>
      <c r="P2411">
        <f t="shared" si="225"/>
        <v>2</v>
      </c>
      <c r="Q2411">
        <f t="shared" si="225"/>
        <v>5</v>
      </c>
    </row>
    <row r="2412" spans="4:17">
      <c r="D2412" t="s">
        <v>328</v>
      </c>
      <c r="F2412">
        <v>16</v>
      </c>
      <c r="G2412">
        <v>17</v>
      </c>
      <c r="H2412">
        <v>33</v>
      </c>
      <c r="J2412" s="27">
        <f t="shared" si="226"/>
        <v>6</v>
      </c>
      <c r="K2412">
        <f t="shared" si="223"/>
        <v>2</v>
      </c>
      <c r="L2412" s="27" t="str">
        <f t="shared" si="227"/>
        <v>2022</v>
      </c>
      <c r="M2412" t="str">
        <f t="shared" si="224"/>
        <v>Assembléia Ordinária Total</v>
      </c>
      <c r="N2412" t="str">
        <f t="shared" si="222"/>
        <v>Total</v>
      </c>
      <c r="O2412">
        <f t="shared" si="225"/>
        <v>16</v>
      </c>
      <c r="P2412">
        <f t="shared" si="225"/>
        <v>17</v>
      </c>
      <c r="Q2412">
        <f t="shared" si="225"/>
        <v>33</v>
      </c>
    </row>
    <row r="2413" spans="4:17">
      <c r="D2413" t="s">
        <v>296</v>
      </c>
      <c r="E2413" t="s">
        <v>303</v>
      </c>
      <c r="F2413">
        <v>2</v>
      </c>
      <c r="G2413">
        <v>1</v>
      </c>
      <c r="H2413">
        <v>3</v>
      </c>
      <c r="J2413" s="27">
        <f t="shared" si="226"/>
        <v>6</v>
      </c>
      <c r="K2413">
        <f t="shared" si="223"/>
        <v>2</v>
      </c>
      <c r="L2413" s="27" t="str">
        <f t="shared" si="227"/>
        <v>2022</v>
      </c>
      <c r="M2413" t="str">
        <f t="shared" si="224"/>
        <v>Culto Matutino</v>
      </c>
      <c r="N2413" t="str">
        <f t="shared" si="222"/>
        <v>Adolescentes</v>
      </c>
      <c r="O2413">
        <f t="shared" si="225"/>
        <v>2</v>
      </c>
      <c r="P2413">
        <f t="shared" si="225"/>
        <v>1</v>
      </c>
      <c r="Q2413">
        <f t="shared" si="225"/>
        <v>3</v>
      </c>
    </row>
    <row r="2414" spans="4:17">
      <c r="E2414" t="s">
        <v>292</v>
      </c>
      <c r="F2414">
        <v>10</v>
      </c>
      <c r="G2414">
        <v>5</v>
      </c>
      <c r="H2414">
        <v>15</v>
      </c>
      <c r="J2414" s="27">
        <f t="shared" si="226"/>
        <v>6</v>
      </c>
      <c r="K2414">
        <f t="shared" si="223"/>
        <v>2</v>
      </c>
      <c r="L2414" s="27" t="str">
        <f t="shared" si="227"/>
        <v>2022</v>
      </c>
      <c r="M2414" t="str">
        <f t="shared" si="224"/>
        <v>Culto Matutino</v>
      </c>
      <c r="N2414" t="str">
        <f t="shared" si="222"/>
        <v>Adultos</v>
      </c>
      <c r="O2414">
        <f t="shared" si="225"/>
        <v>10</v>
      </c>
      <c r="P2414">
        <f t="shared" si="225"/>
        <v>5</v>
      </c>
      <c r="Q2414">
        <f t="shared" si="225"/>
        <v>15</v>
      </c>
    </row>
    <row r="2415" spans="4:17">
      <c r="E2415" t="s">
        <v>294</v>
      </c>
      <c r="F2415">
        <v>1</v>
      </c>
      <c r="G2415">
        <v>2</v>
      </c>
      <c r="H2415">
        <v>3</v>
      </c>
      <c r="J2415" s="27">
        <f t="shared" si="226"/>
        <v>6</v>
      </c>
      <c r="K2415">
        <f t="shared" si="223"/>
        <v>2</v>
      </c>
      <c r="L2415" s="27" t="str">
        <f t="shared" si="227"/>
        <v>2022</v>
      </c>
      <c r="M2415" t="str">
        <f t="shared" si="224"/>
        <v>Culto Matutino</v>
      </c>
      <c r="N2415" t="str">
        <f t="shared" si="222"/>
        <v>Berçário</v>
      </c>
      <c r="O2415">
        <f t="shared" si="225"/>
        <v>1</v>
      </c>
      <c r="P2415">
        <f t="shared" si="225"/>
        <v>2</v>
      </c>
      <c r="Q2415">
        <f t="shared" si="225"/>
        <v>3</v>
      </c>
    </row>
    <row r="2416" spans="4:17">
      <c r="E2416" t="s">
        <v>306</v>
      </c>
      <c r="F2416">
        <v>1</v>
      </c>
      <c r="G2416">
        <v>2</v>
      </c>
      <c r="H2416">
        <v>3</v>
      </c>
      <c r="J2416" s="27">
        <f t="shared" si="226"/>
        <v>6</v>
      </c>
      <c r="K2416">
        <f t="shared" si="223"/>
        <v>2</v>
      </c>
      <c r="L2416" s="27" t="str">
        <f t="shared" si="227"/>
        <v>2022</v>
      </c>
      <c r="M2416" t="str">
        <f t="shared" si="224"/>
        <v>Culto Matutino</v>
      </c>
      <c r="N2416" t="str">
        <f t="shared" si="222"/>
        <v>Idosos</v>
      </c>
      <c r="O2416">
        <f t="shared" si="225"/>
        <v>1</v>
      </c>
      <c r="P2416">
        <f t="shared" si="225"/>
        <v>2</v>
      </c>
      <c r="Q2416">
        <f t="shared" si="225"/>
        <v>3</v>
      </c>
    </row>
    <row r="2417" spans="4:17">
      <c r="E2417" t="s">
        <v>300</v>
      </c>
      <c r="F2417">
        <v>3</v>
      </c>
      <c r="G2417">
        <v>3</v>
      </c>
      <c r="H2417">
        <v>6</v>
      </c>
      <c r="J2417" s="27">
        <f t="shared" si="226"/>
        <v>6</v>
      </c>
      <c r="K2417">
        <f t="shared" si="223"/>
        <v>2</v>
      </c>
      <c r="L2417" s="27" t="str">
        <f t="shared" si="227"/>
        <v>2022</v>
      </c>
      <c r="M2417" t="str">
        <f t="shared" si="224"/>
        <v>Culto Matutino</v>
      </c>
      <c r="N2417" t="str">
        <f t="shared" si="222"/>
        <v>Jovem</v>
      </c>
      <c r="O2417">
        <f t="shared" si="225"/>
        <v>3</v>
      </c>
      <c r="P2417">
        <f t="shared" si="225"/>
        <v>3</v>
      </c>
      <c r="Q2417">
        <f t="shared" si="225"/>
        <v>6</v>
      </c>
    </row>
    <row r="2418" spans="4:17">
      <c r="E2418" t="s">
        <v>289</v>
      </c>
      <c r="F2418">
        <v>6</v>
      </c>
      <c r="G2418">
        <v>1</v>
      </c>
      <c r="H2418">
        <v>7</v>
      </c>
      <c r="J2418" s="27">
        <f t="shared" si="226"/>
        <v>6</v>
      </c>
      <c r="K2418">
        <f t="shared" si="223"/>
        <v>2</v>
      </c>
      <c r="L2418" s="27" t="str">
        <f t="shared" si="227"/>
        <v>2022</v>
      </c>
      <c r="M2418" t="str">
        <f t="shared" si="224"/>
        <v>Culto Matutino</v>
      </c>
      <c r="N2418" t="str">
        <f t="shared" si="222"/>
        <v>Junior</v>
      </c>
      <c r="O2418">
        <f t="shared" si="225"/>
        <v>6</v>
      </c>
      <c r="P2418">
        <f t="shared" si="225"/>
        <v>1</v>
      </c>
      <c r="Q2418">
        <f t="shared" si="225"/>
        <v>7</v>
      </c>
    </row>
    <row r="2419" spans="4:17">
      <c r="D2419" t="s">
        <v>329</v>
      </c>
      <c r="F2419">
        <v>23</v>
      </c>
      <c r="G2419">
        <v>14</v>
      </c>
      <c r="H2419">
        <v>37</v>
      </c>
      <c r="J2419" s="27">
        <f t="shared" si="226"/>
        <v>6</v>
      </c>
      <c r="K2419">
        <f t="shared" si="223"/>
        <v>2</v>
      </c>
      <c r="L2419" s="27" t="str">
        <f t="shared" si="227"/>
        <v>2022</v>
      </c>
      <c r="M2419" t="str">
        <f t="shared" si="224"/>
        <v>Culto Matutino Total</v>
      </c>
      <c r="N2419" t="str">
        <f t="shared" si="222"/>
        <v>Total</v>
      </c>
      <c r="O2419">
        <f t="shared" si="225"/>
        <v>23</v>
      </c>
      <c r="P2419">
        <f t="shared" si="225"/>
        <v>14</v>
      </c>
      <c r="Q2419">
        <f t="shared" si="225"/>
        <v>37</v>
      </c>
    </row>
    <row r="2420" spans="4:17">
      <c r="D2420" t="s">
        <v>297</v>
      </c>
      <c r="E2420" t="s">
        <v>303</v>
      </c>
      <c r="F2420">
        <v>3</v>
      </c>
      <c r="G2420">
        <v>3</v>
      </c>
      <c r="H2420">
        <v>6</v>
      </c>
      <c r="J2420" s="27">
        <f t="shared" si="226"/>
        <v>6</v>
      </c>
      <c r="K2420">
        <f t="shared" si="223"/>
        <v>2</v>
      </c>
      <c r="L2420" s="27" t="str">
        <f t="shared" si="227"/>
        <v>2022</v>
      </c>
      <c r="M2420" t="str">
        <f t="shared" si="224"/>
        <v>Culto Noturno</v>
      </c>
      <c r="N2420" t="str">
        <f t="shared" si="222"/>
        <v>Adolescentes</v>
      </c>
      <c r="O2420">
        <f t="shared" si="225"/>
        <v>3</v>
      </c>
      <c r="P2420">
        <f t="shared" si="225"/>
        <v>3</v>
      </c>
      <c r="Q2420">
        <f t="shared" si="225"/>
        <v>6</v>
      </c>
    </row>
    <row r="2421" spans="4:17">
      <c r="E2421" t="s">
        <v>292</v>
      </c>
      <c r="F2421">
        <v>4</v>
      </c>
      <c r="G2421">
        <v>2</v>
      </c>
      <c r="H2421">
        <v>6</v>
      </c>
      <c r="J2421" s="27">
        <f t="shared" si="226"/>
        <v>6</v>
      </c>
      <c r="K2421">
        <f t="shared" si="223"/>
        <v>2</v>
      </c>
      <c r="L2421" s="27" t="str">
        <f t="shared" si="227"/>
        <v>2022</v>
      </c>
      <c r="M2421" t="str">
        <f t="shared" si="224"/>
        <v>Culto Noturno</v>
      </c>
      <c r="N2421" t="str">
        <f t="shared" si="222"/>
        <v>Adultos</v>
      </c>
      <c r="O2421">
        <f t="shared" si="225"/>
        <v>4</v>
      </c>
      <c r="P2421">
        <f t="shared" si="225"/>
        <v>2</v>
      </c>
      <c r="Q2421">
        <f t="shared" si="225"/>
        <v>6</v>
      </c>
    </row>
    <row r="2422" spans="4:17">
      <c r="E2422" t="s">
        <v>294</v>
      </c>
      <c r="F2422">
        <v>2</v>
      </c>
      <c r="G2422">
        <v>1</v>
      </c>
      <c r="H2422">
        <v>3</v>
      </c>
      <c r="J2422" s="27">
        <f t="shared" si="226"/>
        <v>6</v>
      </c>
      <c r="K2422">
        <f t="shared" si="223"/>
        <v>2</v>
      </c>
      <c r="L2422" s="27" t="str">
        <f t="shared" si="227"/>
        <v>2022</v>
      </c>
      <c r="M2422" t="str">
        <f t="shared" si="224"/>
        <v>Culto Noturno</v>
      </c>
      <c r="N2422" t="str">
        <f t="shared" si="222"/>
        <v>Berçário</v>
      </c>
      <c r="O2422">
        <f t="shared" si="225"/>
        <v>2</v>
      </c>
      <c r="P2422">
        <f t="shared" si="225"/>
        <v>1</v>
      </c>
      <c r="Q2422">
        <f t="shared" si="225"/>
        <v>3</v>
      </c>
    </row>
    <row r="2423" spans="4:17">
      <c r="E2423" t="s">
        <v>306</v>
      </c>
      <c r="F2423">
        <v>5</v>
      </c>
      <c r="G2423">
        <v>3</v>
      </c>
      <c r="H2423">
        <v>8</v>
      </c>
      <c r="J2423" s="27">
        <f t="shared" si="226"/>
        <v>6</v>
      </c>
      <c r="K2423">
        <f t="shared" si="223"/>
        <v>2</v>
      </c>
      <c r="L2423" s="27" t="str">
        <f t="shared" si="227"/>
        <v>2022</v>
      </c>
      <c r="M2423" t="str">
        <f t="shared" si="224"/>
        <v>Culto Noturno</v>
      </c>
      <c r="N2423" t="str">
        <f t="shared" si="222"/>
        <v>Idosos</v>
      </c>
      <c r="O2423">
        <f t="shared" si="225"/>
        <v>5</v>
      </c>
      <c r="P2423">
        <f t="shared" si="225"/>
        <v>3</v>
      </c>
      <c r="Q2423">
        <f t="shared" si="225"/>
        <v>8</v>
      </c>
    </row>
    <row r="2424" spans="4:17">
      <c r="E2424" t="s">
        <v>300</v>
      </c>
      <c r="F2424">
        <v>3</v>
      </c>
      <c r="G2424">
        <v>2</v>
      </c>
      <c r="H2424">
        <v>5</v>
      </c>
      <c r="J2424" s="27">
        <f t="shared" si="226"/>
        <v>6</v>
      </c>
      <c r="K2424">
        <f t="shared" si="223"/>
        <v>2</v>
      </c>
      <c r="L2424" s="27" t="str">
        <f t="shared" si="227"/>
        <v>2022</v>
      </c>
      <c r="M2424" t="str">
        <f t="shared" si="224"/>
        <v>Culto Noturno</v>
      </c>
      <c r="N2424" t="str">
        <f t="shared" si="222"/>
        <v>Jovem</v>
      </c>
      <c r="O2424">
        <f t="shared" si="225"/>
        <v>3</v>
      </c>
      <c r="P2424">
        <f t="shared" si="225"/>
        <v>2</v>
      </c>
      <c r="Q2424">
        <f t="shared" si="225"/>
        <v>5</v>
      </c>
    </row>
    <row r="2425" spans="4:17">
      <c r="E2425" t="s">
        <v>289</v>
      </c>
      <c r="F2425">
        <v>5</v>
      </c>
      <c r="G2425">
        <v>2</v>
      </c>
      <c r="H2425">
        <v>7</v>
      </c>
      <c r="J2425" s="27">
        <f t="shared" si="226"/>
        <v>6</v>
      </c>
      <c r="K2425">
        <f t="shared" si="223"/>
        <v>2</v>
      </c>
      <c r="L2425" s="27" t="str">
        <f t="shared" si="227"/>
        <v>2022</v>
      </c>
      <c r="M2425" t="str">
        <f t="shared" si="224"/>
        <v>Culto Noturno</v>
      </c>
      <c r="N2425" t="str">
        <f t="shared" si="222"/>
        <v>Junior</v>
      </c>
      <c r="O2425">
        <f t="shared" si="225"/>
        <v>5</v>
      </c>
      <c r="P2425">
        <f t="shared" si="225"/>
        <v>2</v>
      </c>
      <c r="Q2425">
        <f t="shared" si="225"/>
        <v>7</v>
      </c>
    </row>
    <row r="2426" spans="4:17">
      <c r="D2426" t="s">
        <v>330</v>
      </c>
      <c r="F2426">
        <v>22</v>
      </c>
      <c r="G2426">
        <v>13</v>
      </c>
      <c r="H2426">
        <v>35</v>
      </c>
      <c r="J2426" s="27">
        <f t="shared" si="226"/>
        <v>6</v>
      </c>
      <c r="K2426">
        <f t="shared" si="223"/>
        <v>2</v>
      </c>
      <c r="L2426" s="27" t="str">
        <f t="shared" si="227"/>
        <v>2022</v>
      </c>
      <c r="M2426" t="str">
        <f t="shared" si="224"/>
        <v>Culto Noturno Total</v>
      </c>
      <c r="N2426" t="str">
        <f t="shared" si="222"/>
        <v>Total</v>
      </c>
      <c r="O2426">
        <f t="shared" si="225"/>
        <v>22</v>
      </c>
      <c r="P2426">
        <f t="shared" si="225"/>
        <v>13</v>
      </c>
      <c r="Q2426">
        <f t="shared" si="225"/>
        <v>35</v>
      </c>
    </row>
    <row r="2427" spans="4:17">
      <c r="D2427" t="s">
        <v>305</v>
      </c>
      <c r="E2427" t="s">
        <v>303</v>
      </c>
      <c r="F2427">
        <v>2</v>
      </c>
      <c r="G2427">
        <v>4</v>
      </c>
      <c r="H2427">
        <v>6</v>
      </c>
      <c r="J2427" s="27">
        <f t="shared" si="226"/>
        <v>6</v>
      </c>
      <c r="K2427">
        <f t="shared" si="223"/>
        <v>2</v>
      </c>
      <c r="L2427" s="27" t="str">
        <f t="shared" si="227"/>
        <v>2022</v>
      </c>
      <c r="M2427" t="str">
        <f t="shared" si="224"/>
        <v>EBD</v>
      </c>
      <c r="N2427" t="str">
        <f t="shared" si="222"/>
        <v>Adolescentes</v>
      </c>
      <c r="O2427">
        <f t="shared" si="225"/>
        <v>2</v>
      </c>
      <c r="P2427">
        <f t="shared" si="225"/>
        <v>4</v>
      </c>
      <c r="Q2427">
        <f t="shared" si="225"/>
        <v>6</v>
      </c>
    </row>
    <row r="2428" spans="4:17">
      <c r="E2428" t="s">
        <v>292</v>
      </c>
      <c r="F2428">
        <v>3</v>
      </c>
      <c r="G2428">
        <v>5</v>
      </c>
      <c r="H2428">
        <v>8</v>
      </c>
      <c r="J2428" s="27">
        <f t="shared" si="226"/>
        <v>6</v>
      </c>
      <c r="K2428">
        <f t="shared" si="223"/>
        <v>2</v>
      </c>
      <c r="L2428" s="27" t="str">
        <f t="shared" si="227"/>
        <v>2022</v>
      </c>
      <c r="M2428" t="str">
        <f t="shared" si="224"/>
        <v>EBD</v>
      </c>
      <c r="N2428" t="str">
        <f t="shared" si="222"/>
        <v>Adultos</v>
      </c>
      <c r="O2428">
        <f t="shared" si="225"/>
        <v>3</v>
      </c>
      <c r="P2428">
        <f t="shared" si="225"/>
        <v>5</v>
      </c>
      <c r="Q2428">
        <f t="shared" si="225"/>
        <v>8</v>
      </c>
    </row>
    <row r="2429" spans="4:17">
      <c r="E2429" t="s">
        <v>294</v>
      </c>
      <c r="F2429">
        <v>1</v>
      </c>
      <c r="G2429">
        <v>3</v>
      </c>
      <c r="H2429">
        <v>4</v>
      </c>
      <c r="J2429" s="27">
        <f t="shared" si="226"/>
        <v>6</v>
      </c>
      <c r="K2429">
        <f t="shared" si="223"/>
        <v>2</v>
      </c>
      <c r="L2429" s="27" t="str">
        <f t="shared" si="227"/>
        <v>2022</v>
      </c>
      <c r="M2429" t="str">
        <f t="shared" si="224"/>
        <v>EBD</v>
      </c>
      <c r="N2429" t="str">
        <f t="shared" si="222"/>
        <v>Berçário</v>
      </c>
      <c r="O2429">
        <f t="shared" si="225"/>
        <v>1</v>
      </c>
      <c r="P2429">
        <f t="shared" si="225"/>
        <v>3</v>
      </c>
      <c r="Q2429">
        <f t="shared" si="225"/>
        <v>4</v>
      </c>
    </row>
    <row r="2430" spans="4:17">
      <c r="E2430" t="s">
        <v>306</v>
      </c>
      <c r="F2430">
        <v>2</v>
      </c>
      <c r="G2430">
        <v>1</v>
      </c>
      <c r="H2430">
        <v>3</v>
      </c>
      <c r="J2430" s="27">
        <f t="shared" si="226"/>
        <v>6</v>
      </c>
      <c r="K2430">
        <f t="shared" si="223"/>
        <v>2</v>
      </c>
      <c r="L2430" s="27" t="str">
        <f t="shared" si="227"/>
        <v>2022</v>
      </c>
      <c r="M2430" t="str">
        <f t="shared" si="224"/>
        <v>EBD</v>
      </c>
      <c r="N2430" t="str">
        <f t="shared" si="222"/>
        <v>Idosos</v>
      </c>
      <c r="O2430">
        <f t="shared" si="225"/>
        <v>2</v>
      </c>
      <c r="P2430">
        <f t="shared" si="225"/>
        <v>1</v>
      </c>
      <c r="Q2430">
        <f t="shared" si="225"/>
        <v>3</v>
      </c>
    </row>
    <row r="2431" spans="4:17">
      <c r="E2431" t="s">
        <v>300</v>
      </c>
      <c r="F2431">
        <v>1</v>
      </c>
      <c r="G2431">
        <v>4</v>
      </c>
      <c r="H2431">
        <v>5</v>
      </c>
      <c r="J2431" s="27">
        <f t="shared" si="226"/>
        <v>6</v>
      </c>
      <c r="K2431">
        <f t="shared" si="223"/>
        <v>2</v>
      </c>
      <c r="L2431" s="27" t="str">
        <f t="shared" si="227"/>
        <v>2022</v>
      </c>
      <c r="M2431" t="str">
        <f t="shared" si="224"/>
        <v>EBD</v>
      </c>
      <c r="N2431" t="str">
        <f t="shared" si="222"/>
        <v>Jovem</v>
      </c>
      <c r="O2431">
        <f t="shared" si="225"/>
        <v>1</v>
      </c>
      <c r="P2431">
        <f t="shared" si="225"/>
        <v>4</v>
      </c>
      <c r="Q2431">
        <f t="shared" si="225"/>
        <v>5</v>
      </c>
    </row>
    <row r="2432" spans="4:17">
      <c r="E2432" t="s">
        <v>289</v>
      </c>
      <c r="F2432">
        <v>2</v>
      </c>
      <c r="G2432">
        <v>5</v>
      </c>
      <c r="H2432">
        <v>7</v>
      </c>
      <c r="J2432" s="27">
        <f t="shared" si="226"/>
        <v>6</v>
      </c>
      <c r="K2432">
        <f t="shared" si="223"/>
        <v>2</v>
      </c>
      <c r="L2432" s="27" t="str">
        <f t="shared" si="227"/>
        <v>2022</v>
      </c>
      <c r="M2432" t="str">
        <f t="shared" si="224"/>
        <v>EBD</v>
      </c>
      <c r="N2432" t="str">
        <f t="shared" si="222"/>
        <v>Junior</v>
      </c>
      <c r="O2432">
        <f t="shared" si="225"/>
        <v>2</v>
      </c>
      <c r="P2432">
        <f t="shared" si="225"/>
        <v>5</v>
      </c>
      <c r="Q2432">
        <f t="shared" si="225"/>
        <v>7</v>
      </c>
    </row>
    <row r="2433" spans="3:17">
      <c r="D2433" t="s">
        <v>331</v>
      </c>
      <c r="F2433">
        <v>11</v>
      </c>
      <c r="G2433">
        <v>22</v>
      </c>
      <c r="H2433">
        <v>33</v>
      </c>
      <c r="J2433" s="27">
        <f t="shared" si="226"/>
        <v>6</v>
      </c>
      <c r="K2433">
        <f t="shared" si="223"/>
        <v>2</v>
      </c>
      <c r="L2433" s="27" t="str">
        <f t="shared" si="227"/>
        <v>2022</v>
      </c>
      <c r="M2433" t="str">
        <f t="shared" si="224"/>
        <v>EBD Total</v>
      </c>
      <c r="N2433" t="str">
        <f t="shared" si="222"/>
        <v>Total</v>
      </c>
      <c r="O2433">
        <f t="shared" si="225"/>
        <v>11</v>
      </c>
      <c r="P2433">
        <f t="shared" si="225"/>
        <v>22</v>
      </c>
      <c r="Q2433">
        <f t="shared" si="225"/>
        <v>33</v>
      </c>
    </row>
    <row r="2434" spans="3:17">
      <c r="D2434" t="s">
        <v>304</v>
      </c>
      <c r="E2434" t="s">
        <v>303</v>
      </c>
      <c r="F2434">
        <v>5</v>
      </c>
      <c r="G2434">
        <v>4</v>
      </c>
      <c r="H2434">
        <v>9</v>
      </c>
      <c r="J2434" s="27">
        <f t="shared" si="226"/>
        <v>6</v>
      </c>
      <c r="K2434">
        <f t="shared" si="223"/>
        <v>2</v>
      </c>
      <c r="L2434" s="27" t="str">
        <f t="shared" si="227"/>
        <v>2022</v>
      </c>
      <c r="M2434" t="str">
        <f t="shared" si="224"/>
        <v>Reunião</v>
      </c>
      <c r="N2434" t="str">
        <f t="shared" si="222"/>
        <v>Adolescentes</v>
      </c>
      <c r="O2434">
        <f t="shared" si="225"/>
        <v>5</v>
      </c>
      <c r="P2434">
        <f t="shared" si="225"/>
        <v>4</v>
      </c>
      <c r="Q2434">
        <f t="shared" si="225"/>
        <v>9</v>
      </c>
    </row>
    <row r="2435" spans="3:17">
      <c r="E2435" t="s">
        <v>292</v>
      </c>
      <c r="F2435">
        <v>2</v>
      </c>
      <c r="G2435">
        <v>3</v>
      </c>
      <c r="H2435">
        <v>5</v>
      </c>
      <c r="J2435" s="27">
        <f t="shared" si="226"/>
        <v>6</v>
      </c>
      <c r="K2435">
        <f t="shared" si="223"/>
        <v>2</v>
      </c>
      <c r="L2435" s="27" t="str">
        <f t="shared" si="227"/>
        <v>2022</v>
      </c>
      <c r="M2435" t="str">
        <f t="shared" si="224"/>
        <v>Reunião</v>
      </c>
      <c r="N2435" t="str">
        <f t="shared" si="222"/>
        <v>Adultos</v>
      </c>
      <c r="O2435">
        <f t="shared" si="225"/>
        <v>2</v>
      </c>
      <c r="P2435">
        <f t="shared" si="225"/>
        <v>3</v>
      </c>
      <c r="Q2435">
        <f t="shared" si="225"/>
        <v>5</v>
      </c>
    </row>
    <row r="2436" spans="3:17">
      <c r="E2436" t="s">
        <v>294</v>
      </c>
      <c r="F2436">
        <v>2</v>
      </c>
      <c r="G2436">
        <v>1</v>
      </c>
      <c r="H2436">
        <v>3</v>
      </c>
      <c r="J2436" s="27">
        <f t="shared" si="226"/>
        <v>6</v>
      </c>
      <c r="K2436">
        <f t="shared" si="223"/>
        <v>2</v>
      </c>
      <c r="L2436" s="27" t="str">
        <f t="shared" si="227"/>
        <v>2022</v>
      </c>
      <c r="M2436" t="str">
        <f t="shared" si="224"/>
        <v>Reunião</v>
      </c>
      <c r="N2436" t="str">
        <f t="shared" ref="N2436:N2499" si="228">IF(E2436="","Total",E2436)</f>
        <v>Berçário</v>
      </c>
      <c r="O2436">
        <f t="shared" si="225"/>
        <v>2</v>
      </c>
      <c r="P2436">
        <f t="shared" si="225"/>
        <v>1</v>
      </c>
      <c r="Q2436">
        <f t="shared" si="225"/>
        <v>3</v>
      </c>
    </row>
    <row r="2437" spans="3:17">
      <c r="E2437" t="s">
        <v>306</v>
      </c>
      <c r="F2437">
        <v>5</v>
      </c>
      <c r="G2437">
        <v>3</v>
      </c>
      <c r="H2437">
        <v>8</v>
      </c>
      <c r="J2437" s="27">
        <f t="shared" si="226"/>
        <v>6</v>
      </c>
      <c r="K2437">
        <f t="shared" ref="K2437:K2500" si="229">IF(B2437="",K2436,VLOOKUP(B2437,$U$3:$V$14,2,0))</f>
        <v>2</v>
      </c>
      <c r="L2437" s="27" t="str">
        <f t="shared" si="227"/>
        <v>2022</v>
      </c>
      <c r="M2437" t="str">
        <f t="shared" ref="M2437:M2500" si="230">IF(D2437="",M2436,D2437)</f>
        <v>Reunião</v>
      </c>
      <c r="N2437" t="str">
        <f t="shared" si="228"/>
        <v>Idosos</v>
      </c>
      <c r="O2437">
        <f t="shared" ref="O2437:Q2500" si="231">F2437</f>
        <v>5</v>
      </c>
      <c r="P2437">
        <f t="shared" si="231"/>
        <v>3</v>
      </c>
      <c r="Q2437">
        <f t="shared" si="231"/>
        <v>8</v>
      </c>
    </row>
    <row r="2438" spans="3:17">
      <c r="E2438" t="s">
        <v>300</v>
      </c>
      <c r="F2438">
        <v>2</v>
      </c>
      <c r="G2438">
        <v>2</v>
      </c>
      <c r="H2438">
        <v>4</v>
      </c>
      <c r="J2438" s="27">
        <f t="shared" ref="J2438:J2501" si="232">IF(C2438="",J2437,C2438)</f>
        <v>6</v>
      </c>
      <c r="K2438">
        <f t="shared" si="229"/>
        <v>2</v>
      </c>
      <c r="L2438" s="27" t="str">
        <f t="shared" ref="L2438:L2501" si="233">IF(A2438="",L2437,A2438)</f>
        <v>2022</v>
      </c>
      <c r="M2438" t="str">
        <f t="shared" si="230"/>
        <v>Reunião</v>
      </c>
      <c r="N2438" t="str">
        <f t="shared" si="228"/>
        <v>Jovem</v>
      </c>
      <c r="O2438">
        <f t="shared" si="231"/>
        <v>2</v>
      </c>
      <c r="P2438">
        <f t="shared" si="231"/>
        <v>2</v>
      </c>
      <c r="Q2438">
        <f t="shared" si="231"/>
        <v>4</v>
      </c>
    </row>
    <row r="2439" spans="3:17">
      <c r="E2439" t="s">
        <v>289</v>
      </c>
      <c r="F2439">
        <v>4</v>
      </c>
      <c r="G2439">
        <v>5</v>
      </c>
      <c r="H2439">
        <v>9</v>
      </c>
      <c r="J2439" s="27">
        <f t="shared" si="232"/>
        <v>6</v>
      </c>
      <c r="K2439">
        <f t="shared" si="229"/>
        <v>2</v>
      </c>
      <c r="L2439" s="27" t="str">
        <f t="shared" si="233"/>
        <v>2022</v>
      </c>
      <c r="M2439" t="str">
        <f t="shared" si="230"/>
        <v>Reunião</v>
      </c>
      <c r="N2439" t="str">
        <f t="shared" si="228"/>
        <v>Junior</v>
      </c>
      <c r="O2439">
        <f t="shared" si="231"/>
        <v>4</v>
      </c>
      <c r="P2439">
        <f t="shared" si="231"/>
        <v>5</v>
      </c>
      <c r="Q2439">
        <f t="shared" si="231"/>
        <v>9</v>
      </c>
    </row>
    <row r="2440" spans="3:17">
      <c r="D2440" t="s">
        <v>332</v>
      </c>
      <c r="F2440">
        <v>20</v>
      </c>
      <c r="G2440">
        <v>18</v>
      </c>
      <c r="H2440">
        <v>38</v>
      </c>
      <c r="J2440" s="27">
        <f t="shared" si="232"/>
        <v>6</v>
      </c>
      <c r="K2440">
        <f t="shared" si="229"/>
        <v>2</v>
      </c>
      <c r="L2440" s="27" t="str">
        <f t="shared" si="233"/>
        <v>2022</v>
      </c>
      <c r="M2440" t="str">
        <f t="shared" si="230"/>
        <v>Reunião Total</v>
      </c>
      <c r="N2440" t="str">
        <f t="shared" si="228"/>
        <v>Total</v>
      </c>
      <c r="O2440">
        <f t="shared" si="231"/>
        <v>20</v>
      </c>
      <c r="P2440">
        <f t="shared" si="231"/>
        <v>18</v>
      </c>
      <c r="Q2440">
        <f t="shared" si="231"/>
        <v>38</v>
      </c>
    </row>
    <row r="2441" spans="3:17">
      <c r="C2441">
        <v>13</v>
      </c>
      <c r="D2441" t="s">
        <v>299</v>
      </c>
      <c r="E2441" t="s">
        <v>303</v>
      </c>
      <c r="F2441">
        <v>3</v>
      </c>
      <c r="G2441">
        <v>1</v>
      </c>
      <c r="H2441">
        <v>4</v>
      </c>
      <c r="J2441" s="27">
        <f t="shared" si="232"/>
        <v>13</v>
      </c>
      <c r="K2441">
        <f t="shared" si="229"/>
        <v>2</v>
      </c>
      <c r="L2441" s="27" t="str">
        <f t="shared" si="233"/>
        <v>2022</v>
      </c>
      <c r="M2441" t="str">
        <f t="shared" si="230"/>
        <v>Assembléia Extraordinária</v>
      </c>
      <c r="N2441" t="str">
        <f t="shared" si="228"/>
        <v>Adolescentes</v>
      </c>
      <c r="O2441">
        <f t="shared" si="231"/>
        <v>3</v>
      </c>
      <c r="P2441">
        <f t="shared" si="231"/>
        <v>1</v>
      </c>
      <c r="Q2441">
        <f t="shared" si="231"/>
        <v>4</v>
      </c>
    </row>
    <row r="2442" spans="3:17">
      <c r="E2442" t="s">
        <v>292</v>
      </c>
      <c r="F2442">
        <v>9</v>
      </c>
      <c r="G2442">
        <v>3</v>
      </c>
      <c r="H2442">
        <v>12</v>
      </c>
      <c r="J2442" s="27">
        <f t="shared" si="232"/>
        <v>13</v>
      </c>
      <c r="K2442">
        <f t="shared" si="229"/>
        <v>2</v>
      </c>
      <c r="L2442" s="27" t="str">
        <f t="shared" si="233"/>
        <v>2022</v>
      </c>
      <c r="M2442" t="str">
        <f t="shared" si="230"/>
        <v>Assembléia Extraordinária</v>
      </c>
      <c r="N2442" t="str">
        <f t="shared" si="228"/>
        <v>Adultos</v>
      </c>
      <c r="O2442">
        <f t="shared" si="231"/>
        <v>9</v>
      </c>
      <c r="P2442">
        <f t="shared" si="231"/>
        <v>3</v>
      </c>
      <c r="Q2442">
        <f t="shared" si="231"/>
        <v>12</v>
      </c>
    </row>
    <row r="2443" spans="3:17">
      <c r="E2443" t="s">
        <v>294</v>
      </c>
      <c r="F2443">
        <v>2</v>
      </c>
      <c r="G2443">
        <v>2</v>
      </c>
      <c r="H2443">
        <v>4</v>
      </c>
      <c r="J2443" s="27">
        <f t="shared" si="232"/>
        <v>13</v>
      </c>
      <c r="K2443">
        <f t="shared" si="229"/>
        <v>2</v>
      </c>
      <c r="L2443" s="27" t="str">
        <f t="shared" si="233"/>
        <v>2022</v>
      </c>
      <c r="M2443" t="str">
        <f t="shared" si="230"/>
        <v>Assembléia Extraordinária</v>
      </c>
      <c r="N2443" t="str">
        <f t="shared" si="228"/>
        <v>Berçário</v>
      </c>
      <c r="O2443">
        <f t="shared" si="231"/>
        <v>2</v>
      </c>
      <c r="P2443">
        <f t="shared" si="231"/>
        <v>2</v>
      </c>
      <c r="Q2443">
        <f t="shared" si="231"/>
        <v>4</v>
      </c>
    </row>
    <row r="2444" spans="3:17">
      <c r="E2444" t="s">
        <v>306</v>
      </c>
      <c r="F2444">
        <v>1</v>
      </c>
      <c r="G2444">
        <v>2</v>
      </c>
      <c r="H2444">
        <v>3</v>
      </c>
      <c r="J2444" s="27">
        <f t="shared" si="232"/>
        <v>13</v>
      </c>
      <c r="K2444">
        <f t="shared" si="229"/>
        <v>2</v>
      </c>
      <c r="L2444" s="27" t="str">
        <f t="shared" si="233"/>
        <v>2022</v>
      </c>
      <c r="M2444" t="str">
        <f t="shared" si="230"/>
        <v>Assembléia Extraordinária</v>
      </c>
      <c r="N2444" t="str">
        <f t="shared" si="228"/>
        <v>Idosos</v>
      </c>
      <c r="O2444">
        <f t="shared" si="231"/>
        <v>1</v>
      </c>
      <c r="P2444">
        <f t="shared" si="231"/>
        <v>2</v>
      </c>
      <c r="Q2444">
        <f t="shared" si="231"/>
        <v>3</v>
      </c>
    </row>
    <row r="2445" spans="3:17">
      <c r="E2445" t="s">
        <v>300</v>
      </c>
      <c r="F2445">
        <v>4</v>
      </c>
      <c r="G2445">
        <v>1</v>
      </c>
      <c r="H2445">
        <v>5</v>
      </c>
      <c r="J2445" s="27">
        <f t="shared" si="232"/>
        <v>13</v>
      </c>
      <c r="K2445">
        <f t="shared" si="229"/>
        <v>2</v>
      </c>
      <c r="L2445" s="27" t="str">
        <f t="shared" si="233"/>
        <v>2022</v>
      </c>
      <c r="M2445" t="str">
        <f t="shared" si="230"/>
        <v>Assembléia Extraordinária</v>
      </c>
      <c r="N2445" t="str">
        <f t="shared" si="228"/>
        <v>Jovem</v>
      </c>
      <c r="O2445">
        <f t="shared" si="231"/>
        <v>4</v>
      </c>
      <c r="P2445">
        <f t="shared" si="231"/>
        <v>1</v>
      </c>
      <c r="Q2445">
        <f t="shared" si="231"/>
        <v>5</v>
      </c>
    </row>
    <row r="2446" spans="3:17">
      <c r="E2446" t="s">
        <v>289</v>
      </c>
      <c r="F2446">
        <v>5</v>
      </c>
      <c r="G2446">
        <v>2</v>
      </c>
      <c r="H2446">
        <v>7</v>
      </c>
      <c r="J2446" s="27">
        <f t="shared" si="232"/>
        <v>13</v>
      </c>
      <c r="K2446">
        <f t="shared" si="229"/>
        <v>2</v>
      </c>
      <c r="L2446" s="27" t="str">
        <f t="shared" si="233"/>
        <v>2022</v>
      </c>
      <c r="M2446" t="str">
        <f t="shared" si="230"/>
        <v>Assembléia Extraordinária</v>
      </c>
      <c r="N2446" t="str">
        <f t="shared" si="228"/>
        <v>Junior</v>
      </c>
      <c r="O2446">
        <f t="shared" si="231"/>
        <v>5</v>
      </c>
      <c r="P2446">
        <f t="shared" si="231"/>
        <v>2</v>
      </c>
      <c r="Q2446">
        <f t="shared" si="231"/>
        <v>7</v>
      </c>
    </row>
    <row r="2447" spans="3:17">
      <c r="D2447" t="s">
        <v>327</v>
      </c>
      <c r="F2447">
        <v>24</v>
      </c>
      <c r="G2447">
        <v>11</v>
      </c>
      <c r="H2447">
        <v>35</v>
      </c>
      <c r="J2447" s="27">
        <f t="shared" si="232"/>
        <v>13</v>
      </c>
      <c r="K2447">
        <f t="shared" si="229"/>
        <v>2</v>
      </c>
      <c r="L2447" s="27" t="str">
        <f t="shared" si="233"/>
        <v>2022</v>
      </c>
      <c r="M2447" t="str">
        <f t="shared" si="230"/>
        <v>Assembléia Extraordinária Total</v>
      </c>
      <c r="N2447" t="str">
        <f t="shared" si="228"/>
        <v>Total</v>
      </c>
      <c r="O2447">
        <f t="shared" si="231"/>
        <v>24</v>
      </c>
      <c r="P2447">
        <f t="shared" si="231"/>
        <v>11</v>
      </c>
      <c r="Q2447">
        <f t="shared" si="231"/>
        <v>35</v>
      </c>
    </row>
    <row r="2448" spans="3:17">
      <c r="D2448" t="s">
        <v>298</v>
      </c>
      <c r="E2448" t="s">
        <v>303</v>
      </c>
      <c r="F2448">
        <v>2</v>
      </c>
      <c r="G2448">
        <v>1</v>
      </c>
      <c r="H2448">
        <v>3</v>
      </c>
      <c r="J2448" s="27">
        <f t="shared" si="232"/>
        <v>13</v>
      </c>
      <c r="K2448">
        <f t="shared" si="229"/>
        <v>2</v>
      </c>
      <c r="L2448" s="27" t="str">
        <f t="shared" si="233"/>
        <v>2022</v>
      </c>
      <c r="M2448" t="str">
        <f t="shared" si="230"/>
        <v>Assembléia Ordinária</v>
      </c>
      <c r="N2448" t="str">
        <f t="shared" si="228"/>
        <v>Adolescentes</v>
      </c>
      <c r="O2448">
        <f t="shared" si="231"/>
        <v>2</v>
      </c>
      <c r="P2448">
        <f t="shared" si="231"/>
        <v>1</v>
      </c>
      <c r="Q2448">
        <f t="shared" si="231"/>
        <v>3</v>
      </c>
    </row>
    <row r="2449" spans="4:17">
      <c r="E2449" t="s">
        <v>292</v>
      </c>
      <c r="F2449">
        <v>5</v>
      </c>
      <c r="G2449">
        <v>1</v>
      </c>
      <c r="H2449">
        <v>6</v>
      </c>
      <c r="J2449" s="27">
        <f t="shared" si="232"/>
        <v>13</v>
      </c>
      <c r="K2449">
        <f t="shared" si="229"/>
        <v>2</v>
      </c>
      <c r="L2449" s="27" t="str">
        <f t="shared" si="233"/>
        <v>2022</v>
      </c>
      <c r="M2449" t="str">
        <f t="shared" si="230"/>
        <v>Assembléia Ordinária</v>
      </c>
      <c r="N2449" t="str">
        <f t="shared" si="228"/>
        <v>Adultos</v>
      </c>
      <c r="O2449">
        <f t="shared" si="231"/>
        <v>5</v>
      </c>
      <c r="P2449">
        <f t="shared" si="231"/>
        <v>1</v>
      </c>
      <c r="Q2449">
        <f t="shared" si="231"/>
        <v>6</v>
      </c>
    </row>
    <row r="2450" spans="4:17">
      <c r="E2450" t="s">
        <v>294</v>
      </c>
      <c r="F2450">
        <v>1</v>
      </c>
      <c r="G2450">
        <v>3</v>
      </c>
      <c r="H2450">
        <v>4</v>
      </c>
      <c r="J2450" s="27">
        <f t="shared" si="232"/>
        <v>13</v>
      </c>
      <c r="K2450">
        <f t="shared" si="229"/>
        <v>2</v>
      </c>
      <c r="L2450" s="27" t="str">
        <f t="shared" si="233"/>
        <v>2022</v>
      </c>
      <c r="M2450" t="str">
        <f t="shared" si="230"/>
        <v>Assembléia Ordinária</v>
      </c>
      <c r="N2450" t="str">
        <f t="shared" si="228"/>
        <v>Berçário</v>
      </c>
      <c r="O2450">
        <f t="shared" si="231"/>
        <v>1</v>
      </c>
      <c r="P2450">
        <f t="shared" si="231"/>
        <v>3</v>
      </c>
      <c r="Q2450">
        <f t="shared" si="231"/>
        <v>4</v>
      </c>
    </row>
    <row r="2451" spans="4:17">
      <c r="E2451" t="s">
        <v>306</v>
      </c>
      <c r="F2451">
        <v>1</v>
      </c>
      <c r="G2451">
        <v>2</v>
      </c>
      <c r="H2451">
        <v>3</v>
      </c>
      <c r="J2451" s="27">
        <f t="shared" si="232"/>
        <v>13</v>
      </c>
      <c r="K2451">
        <f t="shared" si="229"/>
        <v>2</v>
      </c>
      <c r="L2451" s="27" t="str">
        <f t="shared" si="233"/>
        <v>2022</v>
      </c>
      <c r="M2451" t="str">
        <f t="shared" si="230"/>
        <v>Assembléia Ordinária</v>
      </c>
      <c r="N2451" t="str">
        <f t="shared" si="228"/>
        <v>Idosos</v>
      </c>
      <c r="O2451">
        <f t="shared" si="231"/>
        <v>1</v>
      </c>
      <c r="P2451">
        <f t="shared" si="231"/>
        <v>2</v>
      </c>
      <c r="Q2451">
        <f t="shared" si="231"/>
        <v>3</v>
      </c>
    </row>
    <row r="2452" spans="4:17">
      <c r="E2452" t="s">
        <v>300</v>
      </c>
      <c r="F2452">
        <v>3</v>
      </c>
      <c r="G2452">
        <v>2</v>
      </c>
      <c r="H2452">
        <v>5</v>
      </c>
      <c r="J2452" s="27">
        <f t="shared" si="232"/>
        <v>13</v>
      </c>
      <c r="K2452">
        <f t="shared" si="229"/>
        <v>2</v>
      </c>
      <c r="L2452" s="27" t="str">
        <f t="shared" si="233"/>
        <v>2022</v>
      </c>
      <c r="M2452" t="str">
        <f t="shared" si="230"/>
        <v>Assembléia Ordinária</v>
      </c>
      <c r="N2452" t="str">
        <f t="shared" si="228"/>
        <v>Jovem</v>
      </c>
      <c r="O2452">
        <f t="shared" si="231"/>
        <v>3</v>
      </c>
      <c r="P2452">
        <f t="shared" si="231"/>
        <v>2</v>
      </c>
      <c r="Q2452">
        <f t="shared" si="231"/>
        <v>5</v>
      </c>
    </row>
    <row r="2453" spans="4:17">
      <c r="E2453" t="s">
        <v>289</v>
      </c>
      <c r="F2453">
        <v>3</v>
      </c>
      <c r="G2453">
        <v>3</v>
      </c>
      <c r="H2453">
        <v>6</v>
      </c>
      <c r="J2453" s="27">
        <f t="shared" si="232"/>
        <v>13</v>
      </c>
      <c r="K2453">
        <f t="shared" si="229"/>
        <v>2</v>
      </c>
      <c r="L2453" s="27" t="str">
        <f t="shared" si="233"/>
        <v>2022</v>
      </c>
      <c r="M2453" t="str">
        <f t="shared" si="230"/>
        <v>Assembléia Ordinária</v>
      </c>
      <c r="N2453" t="str">
        <f t="shared" si="228"/>
        <v>Junior</v>
      </c>
      <c r="O2453">
        <f t="shared" si="231"/>
        <v>3</v>
      </c>
      <c r="P2453">
        <f t="shared" si="231"/>
        <v>3</v>
      </c>
      <c r="Q2453">
        <f t="shared" si="231"/>
        <v>6</v>
      </c>
    </row>
    <row r="2454" spans="4:17">
      <c r="D2454" t="s">
        <v>328</v>
      </c>
      <c r="F2454">
        <v>15</v>
      </c>
      <c r="G2454">
        <v>12</v>
      </c>
      <c r="H2454">
        <v>27</v>
      </c>
      <c r="J2454" s="27">
        <f t="shared" si="232"/>
        <v>13</v>
      </c>
      <c r="K2454">
        <f t="shared" si="229"/>
        <v>2</v>
      </c>
      <c r="L2454" s="27" t="str">
        <f t="shared" si="233"/>
        <v>2022</v>
      </c>
      <c r="M2454" t="str">
        <f t="shared" si="230"/>
        <v>Assembléia Ordinária Total</v>
      </c>
      <c r="N2454" t="str">
        <f t="shared" si="228"/>
        <v>Total</v>
      </c>
      <c r="O2454">
        <f t="shared" si="231"/>
        <v>15</v>
      </c>
      <c r="P2454">
        <f t="shared" si="231"/>
        <v>12</v>
      </c>
      <c r="Q2454">
        <f t="shared" si="231"/>
        <v>27</v>
      </c>
    </row>
    <row r="2455" spans="4:17">
      <c r="D2455" t="s">
        <v>296</v>
      </c>
      <c r="E2455" t="s">
        <v>303</v>
      </c>
      <c r="F2455">
        <v>2</v>
      </c>
      <c r="G2455">
        <v>4</v>
      </c>
      <c r="H2455">
        <v>6</v>
      </c>
      <c r="J2455" s="27">
        <f t="shared" si="232"/>
        <v>13</v>
      </c>
      <c r="K2455">
        <f t="shared" si="229"/>
        <v>2</v>
      </c>
      <c r="L2455" s="27" t="str">
        <f t="shared" si="233"/>
        <v>2022</v>
      </c>
      <c r="M2455" t="str">
        <f t="shared" si="230"/>
        <v>Culto Matutino</v>
      </c>
      <c r="N2455" t="str">
        <f t="shared" si="228"/>
        <v>Adolescentes</v>
      </c>
      <c r="O2455">
        <f t="shared" si="231"/>
        <v>2</v>
      </c>
      <c r="P2455">
        <f t="shared" si="231"/>
        <v>4</v>
      </c>
      <c r="Q2455">
        <f t="shared" si="231"/>
        <v>6</v>
      </c>
    </row>
    <row r="2456" spans="4:17">
      <c r="E2456" t="s">
        <v>292</v>
      </c>
      <c r="F2456">
        <v>6</v>
      </c>
      <c r="G2456">
        <v>5</v>
      </c>
      <c r="H2456">
        <v>11</v>
      </c>
      <c r="J2456" s="27">
        <f t="shared" si="232"/>
        <v>13</v>
      </c>
      <c r="K2456">
        <f t="shared" si="229"/>
        <v>2</v>
      </c>
      <c r="L2456" s="27" t="str">
        <f t="shared" si="233"/>
        <v>2022</v>
      </c>
      <c r="M2456" t="str">
        <f t="shared" si="230"/>
        <v>Culto Matutino</v>
      </c>
      <c r="N2456" t="str">
        <f t="shared" si="228"/>
        <v>Adultos</v>
      </c>
      <c r="O2456">
        <f t="shared" si="231"/>
        <v>6</v>
      </c>
      <c r="P2456">
        <f t="shared" si="231"/>
        <v>5</v>
      </c>
      <c r="Q2456">
        <f t="shared" si="231"/>
        <v>11</v>
      </c>
    </row>
    <row r="2457" spans="4:17">
      <c r="E2457" t="s">
        <v>294</v>
      </c>
      <c r="F2457">
        <v>1</v>
      </c>
      <c r="G2457">
        <v>1</v>
      </c>
      <c r="H2457">
        <v>2</v>
      </c>
      <c r="J2457" s="27">
        <f t="shared" si="232"/>
        <v>13</v>
      </c>
      <c r="K2457">
        <f t="shared" si="229"/>
        <v>2</v>
      </c>
      <c r="L2457" s="27" t="str">
        <f t="shared" si="233"/>
        <v>2022</v>
      </c>
      <c r="M2457" t="str">
        <f t="shared" si="230"/>
        <v>Culto Matutino</v>
      </c>
      <c r="N2457" t="str">
        <f t="shared" si="228"/>
        <v>Berçário</v>
      </c>
      <c r="O2457">
        <f t="shared" si="231"/>
        <v>1</v>
      </c>
      <c r="P2457">
        <f t="shared" si="231"/>
        <v>1</v>
      </c>
      <c r="Q2457">
        <f t="shared" si="231"/>
        <v>2</v>
      </c>
    </row>
    <row r="2458" spans="4:17">
      <c r="E2458" t="s">
        <v>306</v>
      </c>
      <c r="F2458">
        <v>4</v>
      </c>
      <c r="G2458">
        <v>3</v>
      </c>
      <c r="H2458">
        <v>7</v>
      </c>
      <c r="J2458" s="27">
        <f t="shared" si="232"/>
        <v>13</v>
      </c>
      <c r="K2458">
        <f t="shared" si="229"/>
        <v>2</v>
      </c>
      <c r="L2458" s="27" t="str">
        <f t="shared" si="233"/>
        <v>2022</v>
      </c>
      <c r="M2458" t="str">
        <f t="shared" si="230"/>
        <v>Culto Matutino</v>
      </c>
      <c r="N2458" t="str">
        <f t="shared" si="228"/>
        <v>Idosos</v>
      </c>
      <c r="O2458">
        <f t="shared" si="231"/>
        <v>4</v>
      </c>
      <c r="P2458">
        <f t="shared" si="231"/>
        <v>3</v>
      </c>
      <c r="Q2458">
        <f t="shared" si="231"/>
        <v>7</v>
      </c>
    </row>
    <row r="2459" spans="4:17">
      <c r="E2459" t="s">
        <v>300</v>
      </c>
      <c r="F2459">
        <v>2</v>
      </c>
      <c r="G2459">
        <v>2</v>
      </c>
      <c r="H2459">
        <v>4</v>
      </c>
      <c r="J2459" s="27">
        <f t="shared" si="232"/>
        <v>13</v>
      </c>
      <c r="K2459">
        <f t="shared" si="229"/>
        <v>2</v>
      </c>
      <c r="L2459" s="27" t="str">
        <f t="shared" si="233"/>
        <v>2022</v>
      </c>
      <c r="M2459" t="str">
        <f t="shared" si="230"/>
        <v>Culto Matutino</v>
      </c>
      <c r="N2459" t="str">
        <f t="shared" si="228"/>
        <v>Jovem</v>
      </c>
      <c r="O2459">
        <f t="shared" si="231"/>
        <v>2</v>
      </c>
      <c r="P2459">
        <f t="shared" si="231"/>
        <v>2</v>
      </c>
      <c r="Q2459">
        <f t="shared" si="231"/>
        <v>4</v>
      </c>
    </row>
    <row r="2460" spans="4:17">
      <c r="E2460" t="s">
        <v>289</v>
      </c>
      <c r="F2460">
        <v>1</v>
      </c>
      <c r="G2460">
        <v>1</v>
      </c>
      <c r="H2460">
        <v>2</v>
      </c>
      <c r="J2460" s="27">
        <f t="shared" si="232"/>
        <v>13</v>
      </c>
      <c r="K2460">
        <f t="shared" si="229"/>
        <v>2</v>
      </c>
      <c r="L2460" s="27" t="str">
        <f t="shared" si="233"/>
        <v>2022</v>
      </c>
      <c r="M2460" t="str">
        <f t="shared" si="230"/>
        <v>Culto Matutino</v>
      </c>
      <c r="N2460" t="str">
        <f t="shared" si="228"/>
        <v>Junior</v>
      </c>
      <c r="O2460">
        <f t="shared" si="231"/>
        <v>1</v>
      </c>
      <c r="P2460">
        <f t="shared" si="231"/>
        <v>1</v>
      </c>
      <c r="Q2460">
        <f t="shared" si="231"/>
        <v>2</v>
      </c>
    </row>
    <row r="2461" spans="4:17">
      <c r="D2461" t="s">
        <v>329</v>
      </c>
      <c r="F2461">
        <v>16</v>
      </c>
      <c r="G2461">
        <v>16</v>
      </c>
      <c r="H2461">
        <v>32</v>
      </c>
      <c r="J2461" s="27">
        <f t="shared" si="232"/>
        <v>13</v>
      </c>
      <c r="K2461">
        <f t="shared" si="229"/>
        <v>2</v>
      </c>
      <c r="L2461" s="27" t="str">
        <f t="shared" si="233"/>
        <v>2022</v>
      </c>
      <c r="M2461" t="str">
        <f t="shared" si="230"/>
        <v>Culto Matutino Total</v>
      </c>
      <c r="N2461" t="str">
        <f t="shared" si="228"/>
        <v>Total</v>
      </c>
      <c r="O2461">
        <f t="shared" si="231"/>
        <v>16</v>
      </c>
      <c r="P2461">
        <f t="shared" si="231"/>
        <v>16</v>
      </c>
      <c r="Q2461">
        <f t="shared" si="231"/>
        <v>32</v>
      </c>
    </row>
    <row r="2462" spans="4:17">
      <c r="D2462" t="s">
        <v>297</v>
      </c>
      <c r="E2462" t="s">
        <v>303</v>
      </c>
      <c r="F2462">
        <v>4</v>
      </c>
      <c r="G2462">
        <v>1</v>
      </c>
      <c r="H2462">
        <v>5</v>
      </c>
      <c r="J2462" s="27">
        <f t="shared" si="232"/>
        <v>13</v>
      </c>
      <c r="K2462">
        <f t="shared" si="229"/>
        <v>2</v>
      </c>
      <c r="L2462" s="27" t="str">
        <f t="shared" si="233"/>
        <v>2022</v>
      </c>
      <c r="M2462" t="str">
        <f t="shared" si="230"/>
        <v>Culto Noturno</v>
      </c>
      <c r="N2462" t="str">
        <f t="shared" si="228"/>
        <v>Adolescentes</v>
      </c>
      <c r="O2462">
        <f t="shared" si="231"/>
        <v>4</v>
      </c>
      <c r="P2462">
        <f t="shared" si="231"/>
        <v>1</v>
      </c>
      <c r="Q2462">
        <f t="shared" si="231"/>
        <v>5</v>
      </c>
    </row>
    <row r="2463" spans="4:17">
      <c r="E2463" t="s">
        <v>292</v>
      </c>
      <c r="F2463">
        <v>3</v>
      </c>
      <c r="G2463">
        <v>4</v>
      </c>
      <c r="H2463">
        <v>7</v>
      </c>
      <c r="J2463" s="27">
        <f t="shared" si="232"/>
        <v>13</v>
      </c>
      <c r="K2463">
        <f t="shared" si="229"/>
        <v>2</v>
      </c>
      <c r="L2463" s="27" t="str">
        <f t="shared" si="233"/>
        <v>2022</v>
      </c>
      <c r="M2463" t="str">
        <f t="shared" si="230"/>
        <v>Culto Noturno</v>
      </c>
      <c r="N2463" t="str">
        <f t="shared" si="228"/>
        <v>Adultos</v>
      </c>
      <c r="O2463">
        <f t="shared" si="231"/>
        <v>3</v>
      </c>
      <c r="P2463">
        <f t="shared" si="231"/>
        <v>4</v>
      </c>
      <c r="Q2463">
        <f t="shared" si="231"/>
        <v>7</v>
      </c>
    </row>
    <row r="2464" spans="4:17">
      <c r="E2464" t="s">
        <v>294</v>
      </c>
      <c r="F2464">
        <v>1</v>
      </c>
      <c r="G2464">
        <v>2</v>
      </c>
      <c r="H2464">
        <v>3</v>
      </c>
      <c r="J2464" s="27">
        <f t="shared" si="232"/>
        <v>13</v>
      </c>
      <c r="K2464">
        <f t="shared" si="229"/>
        <v>2</v>
      </c>
      <c r="L2464" s="27" t="str">
        <f t="shared" si="233"/>
        <v>2022</v>
      </c>
      <c r="M2464" t="str">
        <f t="shared" si="230"/>
        <v>Culto Noturno</v>
      </c>
      <c r="N2464" t="str">
        <f t="shared" si="228"/>
        <v>Berçário</v>
      </c>
      <c r="O2464">
        <f t="shared" si="231"/>
        <v>1</v>
      </c>
      <c r="P2464">
        <f t="shared" si="231"/>
        <v>2</v>
      </c>
      <c r="Q2464">
        <f t="shared" si="231"/>
        <v>3</v>
      </c>
    </row>
    <row r="2465" spans="4:17">
      <c r="E2465" t="s">
        <v>306</v>
      </c>
      <c r="F2465">
        <v>1</v>
      </c>
      <c r="G2465">
        <v>1</v>
      </c>
      <c r="H2465">
        <v>2</v>
      </c>
      <c r="J2465" s="27">
        <f t="shared" si="232"/>
        <v>13</v>
      </c>
      <c r="K2465">
        <f t="shared" si="229"/>
        <v>2</v>
      </c>
      <c r="L2465" s="27" t="str">
        <f t="shared" si="233"/>
        <v>2022</v>
      </c>
      <c r="M2465" t="str">
        <f t="shared" si="230"/>
        <v>Culto Noturno</v>
      </c>
      <c r="N2465" t="str">
        <f t="shared" si="228"/>
        <v>Idosos</v>
      </c>
      <c r="O2465">
        <f t="shared" si="231"/>
        <v>1</v>
      </c>
      <c r="P2465">
        <f t="shared" si="231"/>
        <v>1</v>
      </c>
      <c r="Q2465">
        <f t="shared" si="231"/>
        <v>2</v>
      </c>
    </row>
    <row r="2466" spans="4:17">
      <c r="E2466" t="s">
        <v>300</v>
      </c>
      <c r="F2466">
        <v>4</v>
      </c>
      <c r="G2466">
        <v>2</v>
      </c>
      <c r="H2466">
        <v>6</v>
      </c>
      <c r="J2466" s="27">
        <f t="shared" si="232"/>
        <v>13</v>
      </c>
      <c r="K2466">
        <f t="shared" si="229"/>
        <v>2</v>
      </c>
      <c r="L2466" s="27" t="str">
        <f t="shared" si="233"/>
        <v>2022</v>
      </c>
      <c r="M2466" t="str">
        <f t="shared" si="230"/>
        <v>Culto Noturno</v>
      </c>
      <c r="N2466" t="str">
        <f t="shared" si="228"/>
        <v>Jovem</v>
      </c>
      <c r="O2466">
        <f t="shared" si="231"/>
        <v>4</v>
      </c>
      <c r="P2466">
        <f t="shared" si="231"/>
        <v>2</v>
      </c>
      <c r="Q2466">
        <f t="shared" si="231"/>
        <v>6</v>
      </c>
    </row>
    <row r="2467" spans="4:17">
      <c r="E2467" t="s">
        <v>289</v>
      </c>
      <c r="F2467">
        <v>7</v>
      </c>
      <c r="G2467">
        <v>4</v>
      </c>
      <c r="H2467">
        <v>11</v>
      </c>
      <c r="J2467" s="27">
        <f t="shared" si="232"/>
        <v>13</v>
      </c>
      <c r="K2467">
        <f t="shared" si="229"/>
        <v>2</v>
      </c>
      <c r="L2467" s="27" t="str">
        <f t="shared" si="233"/>
        <v>2022</v>
      </c>
      <c r="M2467" t="str">
        <f t="shared" si="230"/>
        <v>Culto Noturno</v>
      </c>
      <c r="N2467" t="str">
        <f t="shared" si="228"/>
        <v>Junior</v>
      </c>
      <c r="O2467">
        <f t="shared" si="231"/>
        <v>7</v>
      </c>
      <c r="P2467">
        <f t="shared" si="231"/>
        <v>4</v>
      </c>
      <c r="Q2467">
        <f t="shared" si="231"/>
        <v>11</v>
      </c>
    </row>
    <row r="2468" spans="4:17">
      <c r="D2468" t="s">
        <v>330</v>
      </c>
      <c r="F2468">
        <v>20</v>
      </c>
      <c r="G2468">
        <v>14</v>
      </c>
      <c r="H2468">
        <v>34</v>
      </c>
      <c r="J2468" s="27">
        <f t="shared" si="232"/>
        <v>13</v>
      </c>
      <c r="K2468">
        <f t="shared" si="229"/>
        <v>2</v>
      </c>
      <c r="L2468" s="27" t="str">
        <f t="shared" si="233"/>
        <v>2022</v>
      </c>
      <c r="M2468" t="str">
        <f t="shared" si="230"/>
        <v>Culto Noturno Total</v>
      </c>
      <c r="N2468" t="str">
        <f t="shared" si="228"/>
        <v>Total</v>
      </c>
      <c r="O2468">
        <f t="shared" si="231"/>
        <v>20</v>
      </c>
      <c r="P2468">
        <f t="shared" si="231"/>
        <v>14</v>
      </c>
      <c r="Q2468">
        <f t="shared" si="231"/>
        <v>34</v>
      </c>
    </row>
    <row r="2469" spans="4:17">
      <c r="D2469" t="s">
        <v>305</v>
      </c>
      <c r="E2469" t="s">
        <v>303</v>
      </c>
      <c r="F2469">
        <v>1</v>
      </c>
      <c r="G2469">
        <v>4</v>
      </c>
      <c r="H2469">
        <v>5</v>
      </c>
      <c r="J2469" s="27">
        <f t="shared" si="232"/>
        <v>13</v>
      </c>
      <c r="K2469">
        <f t="shared" si="229"/>
        <v>2</v>
      </c>
      <c r="L2469" s="27" t="str">
        <f t="shared" si="233"/>
        <v>2022</v>
      </c>
      <c r="M2469" t="str">
        <f t="shared" si="230"/>
        <v>EBD</v>
      </c>
      <c r="N2469" t="str">
        <f t="shared" si="228"/>
        <v>Adolescentes</v>
      </c>
      <c r="O2469">
        <f t="shared" si="231"/>
        <v>1</v>
      </c>
      <c r="P2469">
        <f t="shared" si="231"/>
        <v>4</v>
      </c>
      <c r="Q2469">
        <f t="shared" si="231"/>
        <v>5</v>
      </c>
    </row>
    <row r="2470" spans="4:17">
      <c r="E2470" t="s">
        <v>292</v>
      </c>
      <c r="F2470">
        <v>4</v>
      </c>
      <c r="G2470">
        <v>1</v>
      </c>
      <c r="H2470">
        <v>5</v>
      </c>
      <c r="J2470" s="27">
        <f t="shared" si="232"/>
        <v>13</v>
      </c>
      <c r="K2470">
        <f t="shared" si="229"/>
        <v>2</v>
      </c>
      <c r="L2470" s="27" t="str">
        <f t="shared" si="233"/>
        <v>2022</v>
      </c>
      <c r="M2470" t="str">
        <f t="shared" si="230"/>
        <v>EBD</v>
      </c>
      <c r="N2470" t="str">
        <f t="shared" si="228"/>
        <v>Adultos</v>
      </c>
      <c r="O2470">
        <f t="shared" si="231"/>
        <v>4</v>
      </c>
      <c r="P2470">
        <f t="shared" si="231"/>
        <v>1</v>
      </c>
      <c r="Q2470">
        <f t="shared" si="231"/>
        <v>5</v>
      </c>
    </row>
    <row r="2471" spans="4:17">
      <c r="E2471" t="s">
        <v>294</v>
      </c>
      <c r="F2471">
        <v>2</v>
      </c>
      <c r="G2471">
        <v>2</v>
      </c>
      <c r="H2471">
        <v>4</v>
      </c>
      <c r="J2471" s="27">
        <f t="shared" si="232"/>
        <v>13</v>
      </c>
      <c r="K2471">
        <f t="shared" si="229"/>
        <v>2</v>
      </c>
      <c r="L2471" s="27" t="str">
        <f t="shared" si="233"/>
        <v>2022</v>
      </c>
      <c r="M2471" t="str">
        <f t="shared" si="230"/>
        <v>EBD</v>
      </c>
      <c r="N2471" t="str">
        <f t="shared" si="228"/>
        <v>Berçário</v>
      </c>
      <c r="O2471">
        <f t="shared" si="231"/>
        <v>2</v>
      </c>
      <c r="P2471">
        <f t="shared" si="231"/>
        <v>2</v>
      </c>
      <c r="Q2471">
        <f t="shared" si="231"/>
        <v>4</v>
      </c>
    </row>
    <row r="2472" spans="4:17">
      <c r="E2472" t="s">
        <v>306</v>
      </c>
      <c r="F2472">
        <v>7</v>
      </c>
      <c r="G2472">
        <v>3</v>
      </c>
      <c r="H2472">
        <v>10</v>
      </c>
      <c r="J2472" s="27">
        <f t="shared" si="232"/>
        <v>13</v>
      </c>
      <c r="K2472">
        <f t="shared" si="229"/>
        <v>2</v>
      </c>
      <c r="L2472" s="27" t="str">
        <f t="shared" si="233"/>
        <v>2022</v>
      </c>
      <c r="M2472" t="str">
        <f t="shared" si="230"/>
        <v>EBD</v>
      </c>
      <c r="N2472" t="str">
        <f t="shared" si="228"/>
        <v>Idosos</v>
      </c>
      <c r="O2472">
        <f t="shared" si="231"/>
        <v>7</v>
      </c>
      <c r="P2472">
        <f t="shared" si="231"/>
        <v>3</v>
      </c>
      <c r="Q2472">
        <f t="shared" si="231"/>
        <v>10</v>
      </c>
    </row>
    <row r="2473" spans="4:17">
      <c r="E2473" t="s">
        <v>300</v>
      </c>
      <c r="F2473">
        <v>6</v>
      </c>
      <c r="G2473">
        <v>1</v>
      </c>
      <c r="H2473">
        <v>7</v>
      </c>
      <c r="J2473" s="27">
        <f t="shared" si="232"/>
        <v>13</v>
      </c>
      <c r="K2473">
        <f t="shared" si="229"/>
        <v>2</v>
      </c>
      <c r="L2473" s="27" t="str">
        <f t="shared" si="233"/>
        <v>2022</v>
      </c>
      <c r="M2473" t="str">
        <f t="shared" si="230"/>
        <v>EBD</v>
      </c>
      <c r="N2473" t="str">
        <f t="shared" si="228"/>
        <v>Jovem</v>
      </c>
      <c r="O2473">
        <f t="shared" si="231"/>
        <v>6</v>
      </c>
      <c r="P2473">
        <f t="shared" si="231"/>
        <v>1</v>
      </c>
      <c r="Q2473">
        <f t="shared" si="231"/>
        <v>7</v>
      </c>
    </row>
    <row r="2474" spans="4:17">
      <c r="E2474" t="s">
        <v>289</v>
      </c>
      <c r="F2474">
        <v>4</v>
      </c>
      <c r="G2474">
        <v>3</v>
      </c>
      <c r="H2474">
        <v>7</v>
      </c>
      <c r="J2474" s="27">
        <f t="shared" si="232"/>
        <v>13</v>
      </c>
      <c r="K2474">
        <f t="shared" si="229"/>
        <v>2</v>
      </c>
      <c r="L2474" s="27" t="str">
        <f t="shared" si="233"/>
        <v>2022</v>
      </c>
      <c r="M2474" t="str">
        <f t="shared" si="230"/>
        <v>EBD</v>
      </c>
      <c r="N2474" t="str">
        <f t="shared" si="228"/>
        <v>Junior</v>
      </c>
      <c r="O2474">
        <f t="shared" si="231"/>
        <v>4</v>
      </c>
      <c r="P2474">
        <f t="shared" si="231"/>
        <v>3</v>
      </c>
      <c r="Q2474">
        <f t="shared" si="231"/>
        <v>7</v>
      </c>
    </row>
    <row r="2475" spans="4:17">
      <c r="D2475" t="s">
        <v>331</v>
      </c>
      <c r="F2475">
        <v>24</v>
      </c>
      <c r="G2475">
        <v>14</v>
      </c>
      <c r="H2475">
        <v>38</v>
      </c>
      <c r="J2475" s="27">
        <f t="shared" si="232"/>
        <v>13</v>
      </c>
      <c r="K2475">
        <f t="shared" si="229"/>
        <v>2</v>
      </c>
      <c r="L2475" s="27" t="str">
        <f t="shared" si="233"/>
        <v>2022</v>
      </c>
      <c r="M2475" t="str">
        <f t="shared" si="230"/>
        <v>EBD Total</v>
      </c>
      <c r="N2475" t="str">
        <f t="shared" si="228"/>
        <v>Total</v>
      </c>
      <c r="O2475">
        <f t="shared" si="231"/>
        <v>24</v>
      </c>
      <c r="P2475">
        <f t="shared" si="231"/>
        <v>14</v>
      </c>
      <c r="Q2475">
        <f t="shared" si="231"/>
        <v>38</v>
      </c>
    </row>
    <row r="2476" spans="4:17">
      <c r="D2476" t="s">
        <v>304</v>
      </c>
      <c r="E2476" t="s">
        <v>303</v>
      </c>
      <c r="F2476">
        <v>3</v>
      </c>
      <c r="G2476">
        <v>4</v>
      </c>
      <c r="H2476">
        <v>7</v>
      </c>
      <c r="J2476" s="27">
        <f t="shared" si="232"/>
        <v>13</v>
      </c>
      <c r="K2476">
        <f t="shared" si="229"/>
        <v>2</v>
      </c>
      <c r="L2476" s="27" t="str">
        <f t="shared" si="233"/>
        <v>2022</v>
      </c>
      <c r="M2476" t="str">
        <f t="shared" si="230"/>
        <v>Reunião</v>
      </c>
      <c r="N2476" t="str">
        <f t="shared" si="228"/>
        <v>Adolescentes</v>
      </c>
      <c r="O2476">
        <f t="shared" si="231"/>
        <v>3</v>
      </c>
      <c r="P2476">
        <f t="shared" si="231"/>
        <v>4</v>
      </c>
      <c r="Q2476">
        <f t="shared" si="231"/>
        <v>7</v>
      </c>
    </row>
    <row r="2477" spans="4:17">
      <c r="E2477" t="s">
        <v>292</v>
      </c>
      <c r="F2477">
        <v>8</v>
      </c>
      <c r="G2477">
        <v>1</v>
      </c>
      <c r="H2477">
        <v>9</v>
      </c>
      <c r="J2477" s="27">
        <f t="shared" si="232"/>
        <v>13</v>
      </c>
      <c r="K2477">
        <f t="shared" si="229"/>
        <v>2</v>
      </c>
      <c r="L2477" s="27" t="str">
        <f t="shared" si="233"/>
        <v>2022</v>
      </c>
      <c r="M2477" t="str">
        <f t="shared" si="230"/>
        <v>Reunião</v>
      </c>
      <c r="N2477" t="str">
        <f t="shared" si="228"/>
        <v>Adultos</v>
      </c>
      <c r="O2477">
        <f t="shared" si="231"/>
        <v>8</v>
      </c>
      <c r="P2477">
        <f t="shared" si="231"/>
        <v>1</v>
      </c>
      <c r="Q2477">
        <f t="shared" si="231"/>
        <v>9</v>
      </c>
    </row>
    <row r="2478" spans="4:17">
      <c r="E2478" t="s">
        <v>294</v>
      </c>
      <c r="F2478">
        <v>2</v>
      </c>
      <c r="G2478">
        <v>1</v>
      </c>
      <c r="H2478">
        <v>3</v>
      </c>
      <c r="J2478" s="27">
        <f t="shared" si="232"/>
        <v>13</v>
      </c>
      <c r="K2478">
        <f t="shared" si="229"/>
        <v>2</v>
      </c>
      <c r="L2478" s="27" t="str">
        <f t="shared" si="233"/>
        <v>2022</v>
      </c>
      <c r="M2478" t="str">
        <f t="shared" si="230"/>
        <v>Reunião</v>
      </c>
      <c r="N2478" t="str">
        <f t="shared" si="228"/>
        <v>Berçário</v>
      </c>
      <c r="O2478">
        <f t="shared" si="231"/>
        <v>2</v>
      </c>
      <c r="P2478">
        <f t="shared" si="231"/>
        <v>1</v>
      </c>
      <c r="Q2478">
        <f t="shared" si="231"/>
        <v>3</v>
      </c>
    </row>
    <row r="2479" spans="4:17">
      <c r="E2479" t="s">
        <v>306</v>
      </c>
      <c r="F2479">
        <v>7</v>
      </c>
      <c r="G2479">
        <v>2</v>
      </c>
      <c r="H2479">
        <v>9</v>
      </c>
      <c r="J2479" s="27">
        <f t="shared" si="232"/>
        <v>13</v>
      </c>
      <c r="K2479">
        <f t="shared" si="229"/>
        <v>2</v>
      </c>
      <c r="L2479" s="27" t="str">
        <f t="shared" si="233"/>
        <v>2022</v>
      </c>
      <c r="M2479" t="str">
        <f t="shared" si="230"/>
        <v>Reunião</v>
      </c>
      <c r="N2479" t="str">
        <f t="shared" si="228"/>
        <v>Idosos</v>
      </c>
      <c r="O2479">
        <f t="shared" si="231"/>
        <v>7</v>
      </c>
      <c r="P2479">
        <f t="shared" si="231"/>
        <v>2</v>
      </c>
      <c r="Q2479">
        <f t="shared" si="231"/>
        <v>9</v>
      </c>
    </row>
    <row r="2480" spans="4:17">
      <c r="E2480" t="s">
        <v>300</v>
      </c>
      <c r="F2480">
        <v>1</v>
      </c>
      <c r="G2480">
        <v>4</v>
      </c>
      <c r="H2480">
        <v>5</v>
      </c>
      <c r="J2480" s="27">
        <f t="shared" si="232"/>
        <v>13</v>
      </c>
      <c r="K2480">
        <f t="shared" si="229"/>
        <v>2</v>
      </c>
      <c r="L2480" s="27" t="str">
        <f t="shared" si="233"/>
        <v>2022</v>
      </c>
      <c r="M2480" t="str">
        <f t="shared" si="230"/>
        <v>Reunião</v>
      </c>
      <c r="N2480" t="str">
        <f t="shared" si="228"/>
        <v>Jovem</v>
      </c>
      <c r="O2480">
        <f t="shared" si="231"/>
        <v>1</v>
      </c>
      <c r="P2480">
        <f t="shared" si="231"/>
        <v>4</v>
      </c>
      <c r="Q2480">
        <f t="shared" si="231"/>
        <v>5</v>
      </c>
    </row>
    <row r="2481" spans="3:17">
      <c r="E2481" t="s">
        <v>289</v>
      </c>
      <c r="F2481">
        <v>2</v>
      </c>
      <c r="G2481">
        <v>1</v>
      </c>
      <c r="H2481">
        <v>3</v>
      </c>
      <c r="J2481" s="27">
        <f t="shared" si="232"/>
        <v>13</v>
      </c>
      <c r="K2481">
        <f t="shared" si="229"/>
        <v>2</v>
      </c>
      <c r="L2481" s="27" t="str">
        <f t="shared" si="233"/>
        <v>2022</v>
      </c>
      <c r="M2481" t="str">
        <f t="shared" si="230"/>
        <v>Reunião</v>
      </c>
      <c r="N2481" t="str">
        <f t="shared" si="228"/>
        <v>Junior</v>
      </c>
      <c r="O2481">
        <f t="shared" si="231"/>
        <v>2</v>
      </c>
      <c r="P2481">
        <f t="shared" si="231"/>
        <v>1</v>
      </c>
      <c r="Q2481">
        <f t="shared" si="231"/>
        <v>3</v>
      </c>
    </row>
    <row r="2482" spans="3:17">
      <c r="D2482" t="s">
        <v>332</v>
      </c>
      <c r="F2482">
        <v>23</v>
      </c>
      <c r="G2482">
        <v>13</v>
      </c>
      <c r="H2482">
        <v>36</v>
      </c>
      <c r="J2482" s="27">
        <f t="shared" si="232"/>
        <v>13</v>
      </c>
      <c r="K2482">
        <f t="shared" si="229"/>
        <v>2</v>
      </c>
      <c r="L2482" s="27" t="str">
        <f t="shared" si="233"/>
        <v>2022</v>
      </c>
      <c r="M2482" t="str">
        <f t="shared" si="230"/>
        <v>Reunião Total</v>
      </c>
      <c r="N2482" t="str">
        <f t="shared" si="228"/>
        <v>Total</v>
      </c>
      <c r="O2482">
        <f t="shared" si="231"/>
        <v>23</v>
      </c>
      <c r="P2482">
        <f t="shared" si="231"/>
        <v>13</v>
      </c>
      <c r="Q2482">
        <f t="shared" si="231"/>
        <v>36</v>
      </c>
    </row>
    <row r="2483" spans="3:17">
      <c r="C2483">
        <v>20</v>
      </c>
      <c r="D2483" t="s">
        <v>299</v>
      </c>
      <c r="E2483" t="s">
        <v>303</v>
      </c>
      <c r="F2483">
        <v>3</v>
      </c>
      <c r="G2483">
        <v>3</v>
      </c>
      <c r="H2483">
        <v>6</v>
      </c>
      <c r="J2483" s="27">
        <f t="shared" si="232"/>
        <v>20</v>
      </c>
      <c r="K2483">
        <f t="shared" si="229"/>
        <v>2</v>
      </c>
      <c r="L2483" s="27" t="str">
        <f t="shared" si="233"/>
        <v>2022</v>
      </c>
      <c r="M2483" t="str">
        <f t="shared" si="230"/>
        <v>Assembléia Extraordinária</v>
      </c>
      <c r="N2483" t="str">
        <f t="shared" si="228"/>
        <v>Adolescentes</v>
      </c>
      <c r="O2483">
        <f t="shared" si="231"/>
        <v>3</v>
      </c>
      <c r="P2483">
        <f t="shared" si="231"/>
        <v>3</v>
      </c>
      <c r="Q2483">
        <f t="shared" si="231"/>
        <v>6</v>
      </c>
    </row>
    <row r="2484" spans="3:17">
      <c r="E2484" t="s">
        <v>292</v>
      </c>
      <c r="F2484">
        <v>2</v>
      </c>
      <c r="G2484">
        <v>6</v>
      </c>
      <c r="H2484">
        <v>8</v>
      </c>
      <c r="J2484" s="27">
        <f t="shared" si="232"/>
        <v>20</v>
      </c>
      <c r="K2484">
        <f t="shared" si="229"/>
        <v>2</v>
      </c>
      <c r="L2484" s="27" t="str">
        <f t="shared" si="233"/>
        <v>2022</v>
      </c>
      <c r="M2484" t="str">
        <f t="shared" si="230"/>
        <v>Assembléia Extraordinária</v>
      </c>
      <c r="N2484" t="str">
        <f t="shared" si="228"/>
        <v>Adultos</v>
      </c>
      <c r="O2484">
        <f t="shared" si="231"/>
        <v>2</v>
      </c>
      <c r="P2484">
        <f t="shared" si="231"/>
        <v>6</v>
      </c>
      <c r="Q2484">
        <f t="shared" si="231"/>
        <v>8</v>
      </c>
    </row>
    <row r="2485" spans="3:17">
      <c r="E2485" t="s">
        <v>294</v>
      </c>
      <c r="F2485">
        <v>2</v>
      </c>
      <c r="G2485">
        <v>1</v>
      </c>
      <c r="H2485">
        <v>3</v>
      </c>
      <c r="J2485" s="27">
        <f t="shared" si="232"/>
        <v>20</v>
      </c>
      <c r="K2485">
        <f t="shared" si="229"/>
        <v>2</v>
      </c>
      <c r="L2485" s="27" t="str">
        <f t="shared" si="233"/>
        <v>2022</v>
      </c>
      <c r="M2485" t="str">
        <f t="shared" si="230"/>
        <v>Assembléia Extraordinária</v>
      </c>
      <c r="N2485" t="str">
        <f t="shared" si="228"/>
        <v>Berçário</v>
      </c>
      <c r="O2485">
        <f t="shared" si="231"/>
        <v>2</v>
      </c>
      <c r="P2485">
        <f t="shared" si="231"/>
        <v>1</v>
      </c>
      <c r="Q2485">
        <f t="shared" si="231"/>
        <v>3</v>
      </c>
    </row>
    <row r="2486" spans="3:17">
      <c r="E2486" t="s">
        <v>306</v>
      </c>
      <c r="F2486">
        <v>3</v>
      </c>
      <c r="G2486">
        <v>1</v>
      </c>
      <c r="H2486">
        <v>4</v>
      </c>
      <c r="J2486" s="27">
        <f t="shared" si="232"/>
        <v>20</v>
      </c>
      <c r="K2486">
        <f t="shared" si="229"/>
        <v>2</v>
      </c>
      <c r="L2486" s="27" t="str">
        <f t="shared" si="233"/>
        <v>2022</v>
      </c>
      <c r="M2486" t="str">
        <f t="shared" si="230"/>
        <v>Assembléia Extraordinária</v>
      </c>
      <c r="N2486" t="str">
        <f t="shared" si="228"/>
        <v>Idosos</v>
      </c>
      <c r="O2486">
        <f t="shared" si="231"/>
        <v>3</v>
      </c>
      <c r="P2486">
        <f t="shared" si="231"/>
        <v>1</v>
      </c>
      <c r="Q2486">
        <f t="shared" si="231"/>
        <v>4</v>
      </c>
    </row>
    <row r="2487" spans="3:17">
      <c r="E2487" t="s">
        <v>300</v>
      </c>
      <c r="F2487">
        <v>3</v>
      </c>
      <c r="G2487">
        <v>1</v>
      </c>
      <c r="H2487">
        <v>4</v>
      </c>
      <c r="J2487" s="27">
        <f t="shared" si="232"/>
        <v>20</v>
      </c>
      <c r="K2487">
        <f t="shared" si="229"/>
        <v>2</v>
      </c>
      <c r="L2487" s="27" t="str">
        <f t="shared" si="233"/>
        <v>2022</v>
      </c>
      <c r="M2487" t="str">
        <f t="shared" si="230"/>
        <v>Assembléia Extraordinária</v>
      </c>
      <c r="N2487" t="str">
        <f t="shared" si="228"/>
        <v>Jovem</v>
      </c>
      <c r="O2487">
        <f t="shared" si="231"/>
        <v>3</v>
      </c>
      <c r="P2487">
        <f t="shared" si="231"/>
        <v>1</v>
      </c>
      <c r="Q2487">
        <f t="shared" si="231"/>
        <v>4</v>
      </c>
    </row>
    <row r="2488" spans="3:17">
      <c r="E2488" t="s">
        <v>289</v>
      </c>
      <c r="F2488">
        <v>3</v>
      </c>
      <c r="G2488">
        <v>3</v>
      </c>
      <c r="H2488">
        <v>6</v>
      </c>
      <c r="J2488" s="27">
        <f t="shared" si="232"/>
        <v>20</v>
      </c>
      <c r="K2488">
        <f t="shared" si="229"/>
        <v>2</v>
      </c>
      <c r="L2488" s="27" t="str">
        <f t="shared" si="233"/>
        <v>2022</v>
      </c>
      <c r="M2488" t="str">
        <f t="shared" si="230"/>
        <v>Assembléia Extraordinária</v>
      </c>
      <c r="N2488" t="str">
        <f t="shared" si="228"/>
        <v>Junior</v>
      </c>
      <c r="O2488">
        <f t="shared" si="231"/>
        <v>3</v>
      </c>
      <c r="P2488">
        <f t="shared" si="231"/>
        <v>3</v>
      </c>
      <c r="Q2488">
        <f t="shared" si="231"/>
        <v>6</v>
      </c>
    </row>
    <row r="2489" spans="3:17">
      <c r="D2489" t="s">
        <v>327</v>
      </c>
      <c r="F2489">
        <v>16</v>
      </c>
      <c r="G2489">
        <v>15</v>
      </c>
      <c r="H2489">
        <v>31</v>
      </c>
      <c r="J2489" s="27">
        <f t="shared" si="232"/>
        <v>20</v>
      </c>
      <c r="K2489">
        <f t="shared" si="229"/>
        <v>2</v>
      </c>
      <c r="L2489" s="27" t="str">
        <f t="shared" si="233"/>
        <v>2022</v>
      </c>
      <c r="M2489" t="str">
        <f t="shared" si="230"/>
        <v>Assembléia Extraordinária Total</v>
      </c>
      <c r="N2489" t="str">
        <f t="shared" si="228"/>
        <v>Total</v>
      </c>
      <c r="O2489">
        <f t="shared" si="231"/>
        <v>16</v>
      </c>
      <c r="P2489">
        <f t="shared" si="231"/>
        <v>15</v>
      </c>
      <c r="Q2489">
        <f t="shared" si="231"/>
        <v>31</v>
      </c>
    </row>
    <row r="2490" spans="3:17">
      <c r="D2490" t="s">
        <v>298</v>
      </c>
      <c r="E2490" t="s">
        <v>303</v>
      </c>
      <c r="F2490">
        <v>4</v>
      </c>
      <c r="G2490">
        <v>1</v>
      </c>
      <c r="H2490">
        <v>5</v>
      </c>
      <c r="J2490" s="27">
        <f t="shared" si="232"/>
        <v>20</v>
      </c>
      <c r="K2490">
        <f t="shared" si="229"/>
        <v>2</v>
      </c>
      <c r="L2490" s="27" t="str">
        <f t="shared" si="233"/>
        <v>2022</v>
      </c>
      <c r="M2490" t="str">
        <f t="shared" si="230"/>
        <v>Assembléia Ordinária</v>
      </c>
      <c r="N2490" t="str">
        <f t="shared" si="228"/>
        <v>Adolescentes</v>
      </c>
      <c r="O2490">
        <f t="shared" si="231"/>
        <v>4</v>
      </c>
      <c r="P2490">
        <f t="shared" si="231"/>
        <v>1</v>
      </c>
      <c r="Q2490">
        <f t="shared" si="231"/>
        <v>5</v>
      </c>
    </row>
    <row r="2491" spans="3:17">
      <c r="E2491" t="s">
        <v>292</v>
      </c>
      <c r="F2491">
        <v>6</v>
      </c>
      <c r="G2491">
        <v>6</v>
      </c>
      <c r="H2491">
        <v>12</v>
      </c>
      <c r="J2491" s="27">
        <f t="shared" si="232"/>
        <v>20</v>
      </c>
      <c r="K2491">
        <f t="shared" si="229"/>
        <v>2</v>
      </c>
      <c r="L2491" s="27" t="str">
        <f t="shared" si="233"/>
        <v>2022</v>
      </c>
      <c r="M2491" t="str">
        <f t="shared" si="230"/>
        <v>Assembléia Ordinária</v>
      </c>
      <c r="N2491" t="str">
        <f t="shared" si="228"/>
        <v>Adultos</v>
      </c>
      <c r="O2491">
        <f t="shared" si="231"/>
        <v>6</v>
      </c>
      <c r="P2491">
        <f t="shared" si="231"/>
        <v>6</v>
      </c>
      <c r="Q2491">
        <f t="shared" si="231"/>
        <v>12</v>
      </c>
    </row>
    <row r="2492" spans="3:17">
      <c r="E2492" t="s">
        <v>294</v>
      </c>
      <c r="F2492">
        <v>2</v>
      </c>
      <c r="G2492">
        <v>2</v>
      </c>
      <c r="H2492">
        <v>4</v>
      </c>
      <c r="J2492" s="27">
        <f t="shared" si="232"/>
        <v>20</v>
      </c>
      <c r="K2492">
        <f t="shared" si="229"/>
        <v>2</v>
      </c>
      <c r="L2492" s="27" t="str">
        <f t="shared" si="233"/>
        <v>2022</v>
      </c>
      <c r="M2492" t="str">
        <f t="shared" si="230"/>
        <v>Assembléia Ordinária</v>
      </c>
      <c r="N2492" t="str">
        <f t="shared" si="228"/>
        <v>Berçário</v>
      </c>
      <c r="O2492">
        <f t="shared" si="231"/>
        <v>2</v>
      </c>
      <c r="P2492">
        <f t="shared" si="231"/>
        <v>2</v>
      </c>
      <c r="Q2492">
        <f t="shared" si="231"/>
        <v>4</v>
      </c>
    </row>
    <row r="2493" spans="3:17">
      <c r="E2493" t="s">
        <v>306</v>
      </c>
      <c r="F2493">
        <v>7</v>
      </c>
      <c r="G2493">
        <v>3</v>
      </c>
      <c r="H2493">
        <v>10</v>
      </c>
      <c r="J2493" s="27">
        <f t="shared" si="232"/>
        <v>20</v>
      </c>
      <c r="K2493">
        <f t="shared" si="229"/>
        <v>2</v>
      </c>
      <c r="L2493" s="27" t="str">
        <f t="shared" si="233"/>
        <v>2022</v>
      </c>
      <c r="M2493" t="str">
        <f t="shared" si="230"/>
        <v>Assembléia Ordinária</v>
      </c>
      <c r="N2493" t="str">
        <f t="shared" si="228"/>
        <v>Idosos</v>
      </c>
      <c r="O2493">
        <f t="shared" si="231"/>
        <v>7</v>
      </c>
      <c r="P2493">
        <f t="shared" si="231"/>
        <v>3</v>
      </c>
      <c r="Q2493">
        <f t="shared" si="231"/>
        <v>10</v>
      </c>
    </row>
    <row r="2494" spans="3:17">
      <c r="E2494" t="s">
        <v>300</v>
      </c>
      <c r="F2494">
        <v>2</v>
      </c>
      <c r="G2494">
        <v>2</v>
      </c>
      <c r="H2494">
        <v>4</v>
      </c>
      <c r="J2494" s="27">
        <f t="shared" si="232"/>
        <v>20</v>
      </c>
      <c r="K2494">
        <f t="shared" si="229"/>
        <v>2</v>
      </c>
      <c r="L2494" s="27" t="str">
        <f t="shared" si="233"/>
        <v>2022</v>
      </c>
      <c r="M2494" t="str">
        <f t="shared" si="230"/>
        <v>Assembléia Ordinária</v>
      </c>
      <c r="N2494" t="str">
        <f t="shared" si="228"/>
        <v>Jovem</v>
      </c>
      <c r="O2494">
        <f t="shared" si="231"/>
        <v>2</v>
      </c>
      <c r="P2494">
        <f t="shared" si="231"/>
        <v>2</v>
      </c>
      <c r="Q2494">
        <f t="shared" si="231"/>
        <v>4</v>
      </c>
    </row>
    <row r="2495" spans="3:17">
      <c r="E2495" t="s">
        <v>289</v>
      </c>
      <c r="F2495">
        <v>2</v>
      </c>
      <c r="G2495">
        <v>5</v>
      </c>
      <c r="H2495">
        <v>7</v>
      </c>
      <c r="J2495" s="27">
        <f t="shared" si="232"/>
        <v>20</v>
      </c>
      <c r="K2495">
        <f t="shared" si="229"/>
        <v>2</v>
      </c>
      <c r="L2495" s="27" t="str">
        <f t="shared" si="233"/>
        <v>2022</v>
      </c>
      <c r="M2495" t="str">
        <f t="shared" si="230"/>
        <v>Assembléia Ordinária</v>
      </c>
      <c r="N2495" t="str">
        <f t="shared" si="228"/>
        <v>Junior</v>
      </c>
      <c r="O2495">
        <f t="shared" si="231"/>
        <v>2</v>
      </c>
      <c r="P2495">
        <f t="shared" si="231"/>
        <v>5</v>
      </c>
      <c r="Q2495">
        <f t="shared" si="231"/>
        <v>7</v>
      </c>
    </row>
    <row r="2496" spans="3:17">
      <c r="D2496" t="s">
        <v>328</v>
      </c>
      <c r="F2496">
        <v>23</v>
      </c>
      <c r="G2496">
        <v>19</v>
      </c>
      <c r="H2496">
        <v>42</v>
      </c>
      <c r="J2496" s="27">
        <f t="shared" si="232"/>
        <v>20</v>
      </c>
      <c r="K2496">
        <f t="shared" si="229"/>
        <v>2</v>
      </c>
      <c r="L2496" s="27" t="str">
        <f t="shared" si="233"/>
        <v>2022</v>
      </c>
      <c r="M2496" t="str">
        <f t="shared" si="230"/>
        <v>Assembléia Ordinária Total</v>
      </c>
      <c r="N2496" t="str">
        <f t="shared" si="228"/>
        <v>Total</v>
      </c>
      <c r="O2496">
        <f t="shared" si="231"/>
        <v>23</v>
      </c>
      <c r="P2496">
        <f t="shared" si="231"/>
        <v>19</v>
      </c>
      <c r="Q2496">
        <f t="shared" si="231"/>
        <v>42</v>
      </c>
    </row>
    <row r="2497" spans="4:17">
      <c r="D2497" t="s">
        <v>296</v>
      </c>
      <c r="E2497" t="s">
        <v>303</v>
      </c>
      <c r="F2497">
        <v>3</v>
      </c>
      <c r="G2497">
        <v>1</v>
      </c>
      <c r="H2497">
        <v>4</v>
      </c>
      <c r="J2497" s="27">
        <f t="shared" si="232"/>
        <v>20</v>
      </c>
      <c r="K2497">
        <f t="shared" si="229"/>
        <v>2</v>
      </c>
      <c r="L2497" s="27" t="str">
        <f t="shared" si="233"/>
        <v>2022</v>
      </c>
      <c r="M2497" t="str">
        <f t="shared" si="230"/>
        <v>Culto Matutino</v>
      </c>
      <c r="N2497" t="str">
        <f t="shared" si="228"/>
        <v>Adolescentes</v>
      </c>
      <c r="O2497">
        <f t="shared" si="231"/>
        <v>3</v>
      </c>
      <c r="P2497">
        <f t="shared" si="231"/>
        <v>1</v>
      </c>
      <c r="Q2497">
        <f t="shared" si="231"/>
        <v>4</v>
      </c>
    </row>
    <row r="2498" spans="4:17">
      <c r="E2498" t="s">
        <v>292</v>
      </c>
      <c r="F2498">
        <v>7</v>
      </c>
      <c r="G2498">
        <v>2</v>
      </c>
      <c r="H2498">
        <v>9</v>
      </c>
      <c r="J2498" s="27">
        <f t="shared" si="232"/>
        <v>20</v>
      </c>
      <c r="K2498">
        <f t="shared" si="229"/>
        <v>2</v>
      </c>
      <c r="L2498" s="27" t="str">
        <f t="shared" si="233"/>
        <v>2022</v>
      </c>
      <c r="M2498" t="str">
        <f t="shared" si="230"/>
        <v>Culto Matutino</v>
      </c>
      <c r="N2498" t="str">
        <f t="shared" si="228"/>
        <v>Adultos</v>
      </c>
      <c r="O2498">
        <f t="shared" si="231"/>
        <v>7</v>
      </c>
      <c r="P2498">
        <f t="shared" si="231"/>
        <v>2</v>
      </c>
      <c r="Q2498">
        <f t="shared" si="231"/>
        <v>9</v>
      </c>
    </row>
    <row r="2499" spans="4:17">
      <c r="E2499" t="s">
        <v>294</v>
      </c>
      <c r="F2499">
        <v>2</v>
      </c>
      <c r="G2499">
        <v>2</v>
      </c>
      <c r="H2499">
        <v>4</v>
      </c>
      <c r="J2499" s="27">
        <f t="shared" si="232"/>
        <v>20</v>
      </c>
      <c r="K2499">
        <f t="shared" si="229"/>
        <v>2</v>
      </c>
      <c r="L2499" s="27" t="str">
        <f t="shared" si="233"/>
        <v>2022</v>
      </c>
      <c r="M2499" t="str">
        <f t="shared" si="230"/>
        <v>Culto Matutino</v>
      </c>
      <c r="N2499" t="str">
        <f t="shared" si="228"/>
        <v>Berçário</v>
      </c>
      <c r="O2499">
        <f t="shared" si="231"/>
        <v>2</v>
      </c>
      <c r="P2499">
        <f t="shared" si="231"/>
        <v>2</v>
      </c>
      <c r="Q2499">
        <f t="shared" si="231"/>
        <v>4</v>
      </c>
    </row>
    <row r="2500" spans="4:17">
      <c r="E2500" t="s">
        <v>306</v>
      </c>
      <c r="F2500">
        <v>6</v>
      </c>
      <c r="G2500">
        <v>3</v>
      </c>
      <c r="H2500">
        <v>9</v>
      </c>
      <c r="J2500" s="27">
        <f t="shared" si="232"/>
        <v>20</v>
      </c>
      <c r="K2500">
        <f t="shared" si="229"/>
        <v>2</v>
      </c>
      <c r="L2500" s="27" t="str">
        <f t="shared" si="233"/>
        <v>2022</v>
      </c>
      <c r="M2500" t="str">
        <f t="shared" si="230"/>
        <v>Culto Matutino</v>
      </c>
      <c r="N2500" t="str">
        <f t="shared" ref="N2500:N2563" si="234">IF(E2500="","Total",E2500)</f>
        <v>Idosos</v>
      </c>
      <c r="O2500">
        <f t="shared" si="231"/>
        <v>6</v>
      </c>
      <c r="P2500">
        <f t="shared" si="231"/>
        <v>3</v>
      </c>
      <c r="Q2500">
        <f t="shared" si="231"/>
        <v>9</v>
      </c>
    </row>
    <row r="2501" spans="4:17">
      <c r="E2501" t="s">
        <v>300</v>
      </c>
      <c r="F2501">
        <v>1</v>
      </c>
      <c r="G2501">
        <v>4</v>
      </c>
      <c r="H2501">
        <v>5</v>
      </c>
      <c r="J2501" s="27">
        <f t="shared" si="232"/>
        <v>20</v>
      </c>
      <c r="K2501">
        <f t="shared" ref="K2501:K2564" si="235">IF(B2501="",K2500,VLOOKUP(B2501,$U$3:$V$14,2,0))</f>
        <v>2</v>
      </c>
      <c r="L2501" s="27" t="str">
        <f t="shared" si="233"/>
        <v>2022</v>
      </c>
      <c r="M2501" t="str">
        <f t="shared" ref="M2501:M2564" si="236">IF(D2501="",M2500,D2501)</f>
        <v>Culto Matutino</v>
      </c>
      <c r="N2501" t="str">
        <f t="shared" si="234"/>
        <v>Jovem</v>
      </c>
      <c r="O2501">
        <f t="shared" ref="O2501:Q2564" si="237">F2501</f>
        <v>1</v>
      </c>
      <c r="P2501">
        <f t="shared" si="237"/>
        <v>4</v>
      </c>
      <c r="Q2501">
        <f t="shared" si="237"/>
        <v>5</v>
      </c>
    </row>
    <row r="2502" spans="4:17">
      <c r="E2502" t="s">
        <v>289</v>
      </c>
      <c r="F2502">
        <v>4</v>
      </c>
      <c r="G2502">
        <v>3</v>
      </c>
      <c r="H2502">
        <v>7</v>
      </c>
      <c r="J2502" s="27">
        <f t="shared" ref="J2502:J2565" si="238">IF(C2502="",J2501,C2502)</f>
        <v>20</v>
      </c>
      <c r="K2502">
        <f t="shared" si="235"/>
        <v>2</v>
      </c>
      <c r="L2502" s="27" t="str">
        <f t="shared" ref="L2502:L2565" si="239">IF(A2502="",L2501,A2502)</f>
        <v>2022</v>
      </c>
      <c r="M2502" t="str">
        <f t="shared" si="236"/>
        <v>Culto Matutino</v>
      </c>
      <c r="N2502" t="str">
        <f t="shared" si="234"/>
        <v>Junior</v>
      </c>
      <c r="O2502">
        <f t="shared" si="237"/>
        <v>4</v>
      </c>
      <c r="P2502">
        <f t="shared" si="237"/>
        <v>3</v>
      </c>
      <c r="Q2502">
        <f t="shared" si="237"/>
        <v>7</v>
      </c>
    </row>
    <row r="2503" spans="4:17">
      <c r="D2503" t="s">
        <v>329</v>
      </c>
      <c r="F2503">
        <v>23</v>
      </c>
      <c r="G2503">
        <v>15</v>
      </c>
      <c r="H2503">
        <v>38</v>
      </c>
      <c r="J2503" s="27">
        <f t="shared" si="238"/>
        <v>20</v>
      </c>
      <c r="K2503">
        <f t="shared" si="235"/>
        <v>2</v>
      </c>
      <c r="L2503" s="27" t="str">
        <f t="shared" si="239"/>
        <v>2022</v>
      </c>
      <c r="M2503" t="str">
        <f t="shared" si="236"/>
        <v>Culto Matutino Total</v>
      </c>
      <c r="N2503" t="str">
        <f t="shared" si="234"/>
        <v>Total</v>
      </c>
      <c r="O2503">
        <f t="shared" si="237"/>
        <v>23</v>
      </c>
      <c r="P2503">
        <f t="shared" si="237"/>
        <v>15</v>
      </c>
      <c r="Q2503">
        <f t="shared" si="237"/>
        <v>38</v>
      </c>
    </row>
    <row r="2504" spans="4:17">
      <c r="D2504" t="s">
        <v>297</v>
      </c>
      <c r="E2504" t="s">
        <v>303</v>
      </c>
      <c r="F2504">
        <v>1</v>
      </c>
      <c r="G2504">
        <v>4</v>
      </c>
      <c r="H2504">
        <v>5</v>
      </c>
      <c r="J2504" s="27">
        <f t="shared" si="238"/>
        <v>20</v>
      </c>
      <c r="K2504">
        <f t="shared" si="235"/>
        <v>2</v>
      </c>
      <c r="L2504" s="27" t="str">
        <f t="shared" si="239"/>
        <v>2022</v>
      </c>
      <c r="M2504" t="str">
        <f t="shared" si="236"/>
        <v>Culto Noturno</v>
      </c>
      <c r="N2504" t="str">
        <f t="shared" si="234"/>
        <v>Adolescentes</v>
      </c>
      <c r="O2504">
        <f t="shared" si="237"/>
        <v>1</v>
      </c>
      <c r="P2504">
        <f t="shared" si="237"/>
        <v>4</v>
      </c>
      <c r="Q2504">
        <f t="shared" si="237"/>
        <v>5</v>
      </c>
    </row>
    <row r="2505" spans="4:17">
      <c r="E2505" t="s">
        <v>292</v>
      </c>
      <c r="F2505">
        <v>8</v>
      </c>
      <c r="G2505">
        <v>2</v>
      </c>
      <c r="H2505">
        <v>10</v>
      </c>
      <c r="J2505" s="27">
        <f t="shared" si="238"/>
        <v>20</v>
      </c>
      <c r="K2505">
        <f t="shared" si="235"/>
        <v>2</v>
      </c>
      <c r="L2505" s="27" t="str">
        <f t="shared" si="239"/>
        <v>2022</v>
      </c>
      <c r="M2505" t="str">
        <f t="shared" si="236"/>
        <v>Culto Noturno</v>
      </c>
      <c r="N2505" t="str">
        <f t="shared" si="234"/>
        <v>Adultos</v>
      </c>
      <c r="O2505">
        <f t="shared" si="237"/>
        <v>8</v>
      </c>
      <c r="P2505">
        <f t="shared" si="237"/>
        <v>2</v>
      </c>
      <c r="Q2505">
        <f t="shared" si="237"/>
        <v>10</v>
      </c>
    </row>
    <row r="2506" spans="4:17">
      <c r="E2506" t="s">
        <v>294</v>
      </c>
      <c r="F2506">
        <v>1</v>
      </c>
      <c r="G2506">
        <v>3</v>
      </c>
      <c r="H2506">
        <v>4</v>
      </c>
      <c r="J2506" s="27">
        <f t="shared" si="238"/>
        <v>20</v>
      </c>
      <c r="K2506">
        <f t="shared" si="235"/>
        <v>2</v>
      </c>
      <c r="L2506" s="27" t="str">
        <f t="shared" si="239"/>
        <v>2022</v>
      </c>
      <c r="M2506" t="str">
        <f t="shared" si="236"/>
        <v>Culto Noturno</v>
      </c>
      <c r="N2506" t="str">
        <f t="shared" si="234"/>
        <v>Berçário</v>
      </c>
      <c r="O2506">
        <f t="shared" si="237"/>
        <v>1</v>
      </c>
      <c r="P2506">
        <f t="shared" si="237"/>
        <v>3</v>
      </c>
      <c r="Q2506">
        <f t="shared" si="237"/>
        <v>4</v>
      </c>
    </row>
    <row r="2507" spans="4:17">
      <c r="E2507" t="s">
        <v>306</v>
      </c>
      <c r="F2507">
        <v>4</v>
      </c>
      <c r="G2507">
        <v>1</v>
      </c>
      <c r="H2507">
        <v>5</v>
      </c>
      <c r="J2507" s="27">
        <f t="shared" si="238"/>
        <v>20</v>
      </c>
      <c r="K2507">
        <f t="shared" si="235"/>
        <v>2</v>
      </c>
      <c r="L2507" s="27" t="str">
        <f t="shared" si="239"/>
        <v>2022</v>
      </c>
      <c r="M2507" t="str">
        <f t="shared" si="236"/>
        <v>Culto Noturno</v>
      </c>
      <c r="N2507" t="str">
        <f t="shared" si="234"/>
        <v>Idosos</v>
      </c>
      <c r="O2507">
        <f t="shared" si="237"/>
        <v>4</v>
      </c>
      <c r="P2507">
        <f t="shared" si="237"/>
        <v>1</v>
      </c>
      <c r="Q2507">
        <f t="shared" si="237"/>
        <v>5</v>
      </c>
    </row>
    <row r="2508" spans="4:17">
      <c r="E2508" t="s">
        <v>300</v>
      </c>
      <c r="F2508">
        <v>3</v>
      </c>
      <c r="G2508">
        <v>2</v>
      </c>
      <c r="H2508">
        <v>5</v>
      </c>
      <c r="J2508" s="27">
        <f t="shared" si="238"/>
        <v>20</v>
      </c>
      <c r="K2508">
        <f t="shared" si="235"/>
        <v>2</v>
      </c>
      <c r="L2508" s="27" t="str">
        <f t="shared" si="239"/>
        <v>2022</v>
      </c>
      <c r="M2508" t="str">
        <f t="shared" si="236"/>
        <v>Culto Noturno</v>
      </c>
      <c r="N2508" t="str">
        <f t="shared" si="234"/>
        <v>Jovem</v>
      </c>
      <c r="O2508">
        <f t="shared" si="237"/>
        <v>3</v>
      </c>
      <c r="P2508">
        <f t="shared" si="237"/>
        <v>2</v>
      </c>
      <c r="Q2508">
        <f t="shared" si="237"/>
        <v>5</v>
      </c>
    </row>
    <row r="2509" spans="4:17">
      <c r="E2509" t="s">
        <v>289</v>
      </c>
      <c r="F2509">
        <v>2</v>
      </c>
      <c r="G2509">
        <v>1</v>
      </c>
      <c r="H2509">
        <v>3</v>
      </c>
      <c r="J2509" s="27">
        <f t="shared" si="238"/>
        <v>20</v>
      </c>
      <c r="K2509">
        <f t="shared" si="235"/>
        <v>2</v>
      </c>
      <c r="L2509" s="27" t="str">
        <f t="shared" si="239"/>
        <v>2022</v>
      </c>
      <c r="M2509" t="str">
        <f t="shared" si="236"/>
        <v>Culto Noturno</v>
      </c>
      <c r="N2509" t="str">
        <f t="shared" si="234"/>
        <v>Junior</v>
      </c>
      <c r="O2509">
        <f t="shared" si="237"/>
        <v>2</v>
      </c>
      <c r="P2509">
        <f t="shared" si="237"/>
        <v>1</v>
      </c>
      <c r="Q2509">
        <f t="shared" si="237"/>
        <v>3</v>
      </c>
    </row>
    <row r="2510" spans="4:17">
      <c r="D2510" t="s">
        <v>330</v>
      </c>
      <c r="F2510">
        <v>19</v>
      </c>
      <c r="G2510">
        <v>13</v>
      </c>
      <c r="H2510">
        <v>32</v>
      </c>
      <c r="J2510" s="27">
        <f t="shared" si="238"/>
        <v>20</v>
      </c>
      <c r="K2510">
        <f t="shared" si="235"/>
        <v>2</v>
      </c>
      <c r="L2510" s="27" t="str">
        <f t="shared" si="239"/>
        <v>2022</v>
      </c>
      <c r="M2510" t="str">
        <f t="shared" si="236"/>
        <v>Culto Noturno Total</v>
      </c>
      <c r="N2510" t="str">
        <f t="shared" si="234"/>
        <v>Total</v>
      </c>
      <c r="O2510">
        <f t="shared" si="237"/>
        <v>19</v>
      </c>
      <c r="P2510">
        <f t="shared" si="237"/>
        <v>13</v>
      </c>
      <c r="Q2510">
        <f t="shared" si="237"/>
        <v>32</v>
      </c>
    </row>
    <row r="2511" spans="4:17">
      <c r="D2511" t="s">
        <v>305</v>
      </c>
      <c r="E2511" t="s">
        <v>303</v>
      </c>
      <c r="F2511">
        <v>3</v>
      </c>
      <c r="G2511">
        <v>1</v>
      </c>
      <c r="H2511">
        <v>4</v>
      </c>
      <c r="J2511" s="27">
        <f t="shared" si="238"/>
        <v>20</v>
      </c>
      <c r="K2511">
        <f t="shared" si="235"/>
        <v>2</v>
      </c>
      <c r="L2511" s="27" t="str">
        <f t="shared" si="239"/>
        <v>2022</v>
      </c>
      <c r="M2511" t="str">
        <f t="shared" si="236"/>
        <v>EBD</v>
      </c>
      <c r="N2511" t="str">
        <f t="shared" si="234"/>
        <v>Adolescentes</v>
      </c>
      <c r="O2511">
        <f t="shared" si="237"/>
        <v>3</v>
      </c>
      <c r="P2511">
        <f t="shared" si="237"/>
        <v>1</v>
      </c>
      <c r="Q2511">
        <f t="shared" si="237"/>
        <v>4</v>
      </c>
    </row>
    <row r="2512" spans="4:17">
      <c r="E2512" t="s">
        <v>292</v>
      </c>
      <c r="F2512">
        <v>12</v>
      </c>
      <c r="G2512">
        <v>5</v>
      </c>
      <c r="H2512">
        <v>17</v>
      </c>
      <c r="J2512" s="27">
        <f t="shared" si="238"/>
        <v>20</v>
      </c>
      <c r="K2512">
        <f t="shared" si="235"/>
        <v>2</v>
      </c>
      <c r="L2512" s="27" t="str">
        <f t="shared" si="239"/>
        <v>2022</v>
      </c>
      <c r="M2512" t="str">
        <f t="shared" si="236"/>
        <v>EBD</v>
      </c>
      <c r="N2512" t="str">
        <f t="shared" si="234"/>
        <v>Adultos</v>
      </c>
      <c r="O2512">
        <f t="shared" si="237"/>
        <v>12</v>
      </c>
      <c r="P2512">
        <f t="shared" si="237"/>
        <v>5</v>
      </c>
      <c r="Q2512">
        <f t="shared" si="237"/>
        <v>17</v>
      </c>
    </row>
    <row r="2513" spans="3:17">
      <c r="E2513" t="s">
        <v>294</v>
      </c>
      <c r="F2513">
        <v>1</v>
      </c>
      <c r="G2513">
        <v>2</v>
      </c>
      <c r="H2513">
        <v>3</v>
      </c>
      <c r="J2513" s="27">
        <f t="shared" si="238"/>
        <v>20</v>
      </c>
      <c r="K2513">
        <f t="shared" si="235"/>
        <v>2</v>
      </c>
      <c r="L2513" s="27" t="str">
        <f t="shared" si="239"/>
        <v>2022</v>
      </c>
      <c r="M2513" t="str">
        <f t="shared" si="236"/>
        <v>EBD</v>
      </c>
      <c r="N2513" t="str">
        <f t="shared" si="234"/>
        <v>Berçário</v>
      </c>
      <c r="O2513">
        <f t="shared" si="237"/>
        <v>1</v>
      </c>
      <c r="P2513">
        <f t="shared" si="237"/>
        <v>2</v>
      </c>
      <c r="Q2513">
        <f t="shared" si="237"/>
        <v>3</v>
      </c>
    </row>
    <row r="2514" spans="3:17">
      <c r="E2514" t="s">
        <v>306</v>
      </c>
      <c r="F2514">
        <v>6</v>
      </c>
      <c r="G2514">
        <v>1</v>
      </c>
      <c r="H2514">
        <v>7</v>
      </c>
      <c r="J2514" s="27">
        <f t="shared" si="238"/>
        <v>20</v>
      </c>
      <c r="K2514">
        <f t="shared" si="235"/>
        <v>2</v>
      </c>
      <c r="L2514" s="27" t="str">
        <f t="shared" si="239"/>
        <v>2022</v>
      </c>
      <c r="M2514" t="str">
        <f t="shared" si="236"/>
        <v>EBD</v>
      </c>
      <c r="N2514" t="str">
        <f t="shared" si="234"/>
        <v>Idosos</v>
      </c>
      <c r="O2514">
        <f t="shared" si="237"/>
        <v>6</v>
      </c>
      <c r="P2514">
        <f t="shared" si="237"/>
        <v>1</v>
      </c>
      <c r="Q2514">
        <f t="shared" si="237"/>
        <v>7</v>
      </c>
    </row>
    <row r="2515" spans="3:17">
      <c r="E2515" t="s">
        <v>300</v>
      </c>
      <c r="F2515">
        <v>6</v>
      </c>
      <c r="G2515">
        <v>4</v>
      </c>
      <c r="H2515">
        <v>10</v>
      </c>
      <c r="J2515" s="27">
        <f t="shared" si="238"/>
        <v>20</v>
      </c>
      <c r="K2515">
        <f t="shared" si="235"/>
        <v>2</v>
      </c>
      <c r="L2515" s="27" t="str">
        <f t="shared" si="239"/>
        <v>2022</v>
      </c>
      <c r="M2515" t="str">
        <f t="shared" si="236"/>
        <v>EBD</v>
      </c>
      <c r="N2515" t="str">
        <f t="shared" si="234"/>
        <v>Jovem</v>
      </c>
      <c r="O2515">
        <f t="shared" si="237"/>
        <v>6</v>
      </c>
      <c r="P2515">
        <f t="shared" si="237"/>
        <v>4</v>
      </c>
      <c r="Q2515">
        <f t="shared" si="237"/>
        <v>10</v>
      </c>
    </row>
    <row r="2516" spans="3:17">
      <c r="E2516" t="s">
        <v>289</v>
      </c>
      <c r="F2516">
        <v>2</v>
      </c>
      <c r="G2516">
        <v>3</v>
      </c>
      <c r="H2516">
        <v>5</v>
      </c>
      <c r="J2516" s="27">
        <f t="shared" si="238"/>
        <v>20</v>
      </c>
      <c r="K2516">
        <f t="shared" si="235"/>
        <v>2</v>
      </c>
      <c r="L2516" s="27" t="str">
        <f t="shared" si="239"/>
        <v>2022</v>
      </c>
      <c r="M2516" t="str">
        <f t="shared" si="236"/>
        <v>EBD</v>
      </c>
      <c r="N2516" t="str">
        <f t="shared" si="234"/>
        <v>Junior</v>
      </c>
      <c r="O2516">
        <f t="shared" si="237"/>
        <v>2</v>
      </c>
      <c r="P2516">
        <f t="shared" si="237"/>
        <v>3</v>
      </c>
      <c r="Q2516">
        <f t="shared" si="237"/>
        <v>5</v>
      </c>
    </row>
    <row r="2517" spans="3:17">
      <c r="D2517" t="s">
        <v>331</v>
      </c>
      <c r="F2517">
        <v>30</v>
      </c>
      <c r="G2517">
        <v>16</v>
      </c>
      <c r="H2517">
        <v>46</v>
      </c>
      <c r="J2517" s="27">
        <f t="shared" si="238"/>
        <v>20</v>
      </c>
      <c r="K2517">
        <f t="shared" si="235"/>
        <v>2</v>
      </c>
      <c r="L2517" s="27" t="str">
        <f t="shared" si="239"/>
        <v>2022</v>
      </c>
      <c r="M2517" t="str">
        <f t="shared" si="236"/>
        <v>EBD Total</v>
      </c>
      <c r="N2517" t="str">
        <f t="shared" si="234"/>
        <v>Total</v>
      </c>
      <c r="O2517">
        <f t="shared" si="237"/>
        <v>30</v>
      </c>
      <c r="P2517">
        <f t="shared" si="237"/>
        <v>16</v>
      </c>
      <c r="Q2517">
        <f t="shared" si="237"/>
        <v>46</v>
      </c>
    </row>
    <row r="2518" spans="3:17">
      <c r="D2518" t="s">
        <v>304</v>
      </c>
      <c r="E2518" t="s">
        <v>303</v>
      </c>
      <c r="F2518">
        <v>2</v>
      </c>
      <c r="G2518">
        <v>4</v>
      </c>
      <c r="H2518">
        <v>6</v>
      </c>
      <c r="J2518" s="27">
        <f t="shared" si="238"/>
        <v>20</v>
      </c>
      <c r="K2518">
        <f t="shared" si="235"/>
        <v>2</v>
      </c>
      <c r="L2518" s="27" t="str">
        <f t="shared" si="239"/>
        <v>2022</v>
      </c>
      <c r="M2518" t="str">
        <f t="shared" si="236"/>
        <v>Reunião</v>
      </c>
      <c r="N2518" t="str">
        <f t="shared" si="234"/>
        <v>Adolescentes</v>
      </c>
      <c r="O2518">
        <f t="shared" si="237"/>
        <v>2</v>
      </c>
      <c r="P2518">
        <f t="shared" si="237"/>
        <v>4</v>
      </c>
      <c r="Q2518">
        <f t="shared" si="237"/>
        <v>6</v>
      </c>
    </row>
    <row r="2519" spans="3:17">
      <c r="E2519" t="s">
        <v>292</v>
      </c>
      <c r="F2519">
        <v>11</v>
      </c>
      <c r="G2519">
        <v>6</v>
      </c>
      <c r="H2519">
        <v>17</v>
      </c>
      <c r="J2519" s="27">
        <f t="shared" si="238"/>
        <v>20</v>
      </c>
      <c r="K2519">
        <f t="shared" si="235"/>
        <v>2</v>
      </c>
      <c r="L2519" s="27" t="str">
        <f t="shared" si="239"/>
        <v>2022</v>
      </c>
      <c r="M2519" t="str">
        <f t="shared" si="236"/>
        <v>Reunião</v>
      </c>
      <c r="N2519" t="str">
        <f t="shared" si="234"/>
        <v>Adultos</v>
      </c>
      <c r="O2519">
        <f t="shared" si="237"/>
        <v>11</v>
      </c>
      <c r="P2519">
        <f t="shared" si="237"/>
        <v>6</v>
      </c>
      <c r="Q2519">
        <f t="shared" si="237"/>
        <v>17</v>
      </c>
    </row>
    <row r="2520" spans="3:17">
      <c r="E2520" t="s">
        <v>294</v>
      </c>
      <c r="F2520">
        <v>1</v>
      </c>
      <c r="G2520">
        <v>2</v>
      </c>
      <c r="H2520">
        <v>3</v>
      </c>
      <c r="J2520" s="27">
        <f t="shared" si="238"/>
        <v>20</v>
      </c>
      <c r="K2520">
        <f t="shared" si="235"/>
        <v>2</v>
      </c>
      <c r="L2520" s="27" t="str">
        <f t="shared" si="239"/>
        <v>2022</v>
      </c>
      <c r="M2520" t="str">
        <f t="shared" si="236"/>
        <v>Reunião</v>
      </c>
      <c r="N2520" t="str">
        <f t="shared" si="234"/>
        <v>Berçário</v>
      </c>
      <c r="O2520">
        <f t="shared" si="237"/>
        <v>1</v>
      </c>
      <c r="P2520">
        <f t="shared" si="237"/>
        <v>2</v>
      </c>
      <c r="Q2520">
        <f t="shared" si="237"/>
        <v>3</v>
      </c>
    </row>
    <row r="2521" spans="3:17">
      <c r="E2521" t="s">
        <v>306</v>
      </c>
      <c r="F2521">
        <v>7</v>
      </c>
      <c r="G2521">
        <v>2</v>
      </c>
      <c r="H2521">
        <v>9</v>
      </c>
      <c r="J2521" s="27">
        <f t="shared" si="238"/>
        <v>20</v>
      </c>
      <c r="K2521">
        <f t="shared" si="235"/>
        <v>2</v>
      </c>
      <c r="L2521" s="27" t="str">
        <f t="shared" si="239"/>
        <v>2022</v>
      </c>
      <c r="M2521" t="str">
        <f t="shared" si="236"/>
        <v>Reunião</v>
      </c>
      <c r="N2521" t="str">
        <f t="shared" si="234"/>
        <v>Idosos</v>
      </c>
      <c r="O2521">
        <f t="shared" si="237"/>
        <v>7</v>
      </c>
      <c r="P2521">
        <f t="shared" si="237"/>
        <v>2</v>
      </c>
      <c r="Q2521">
        <f t="shared" si="237"/>
        <v>9</v>
      </c>
    </row>
    <row r="2522" spans="3:17">
      <c r="E2522" t="s">
        <v>300</v>
      </c>
      <c r="F2522">
        <v>6</v>
      </c>
      <c r="G2522">
        <v>1</v>
      </c>
      <c r="H2522">
        <v>7</v>
      </c>
      <c r="J2522" s="27">
        <f t="shared" si="238"/>
        <v>20</v>
      </c>
      <c r="K2522">
        <f t="shared" si="235"/>
        <v>2</v>
      </c>
      <c r="L2522" s="27" t="str">
        <f t="shared" si="239"/>
        <v>2022</v>
      </c>
      <c r="M2522" t="str">
        <f t="shared" si="236"/>
        <v>Reunião</v>
      </c>
      <c r="N2522" t="str">
        <f t="shared" si="234"/>
        <v>Jovem</v>
      </c>
      <c r="O2522">
        <f t="shared" si="237"/>
        <v>6</v>
      </c>
      <c r="P2522">
        <f t="shared" si="237"/>
        <v>1</v>
      </c>
      <c r="Q2522">
        <f t="shared" si="237"/>
        <v>7</v>
      </c>
    </row>
    <row r="2523" spans="3:17">
      <c r="E2523" t="s">
        <v>289</v>
      </c>
      <c r="F2523">
        <v>5</v>
      </c>
      <c r="G2523">
        <v>1</v>
      </c>
      <c r="H2523">
        <v>6</v>
      </c>
      <c r="J2523" s="27">
        <f t="shared" si="238"/>
        <v>20</v>
      </c>
      <c r="K2523">
        <f t="shared" si="235"/>
        <v>2</v>
      </c>
      <c r="L2523" s="27" t="str">
        <f t="shared" si="239"/>
        <v>2022</v>
      </c>
      <c r="M2523" t="str">
        <f t="shared" si="236"/>
        <v>Reunião</v>
      </c>
      <c r="N2523" t="str">
        <f t="shared" si="234"/>
        <v>Junior</v>
      </c>
      <c r="O2523">
        <f t="shared" si="237"/>
        <v>5</v>
      </c>
      <c r="P2523">
        <f t="shared" si="237"/>
        <v>1</v>
      </c>
      <c r="Q2523">
        <f t="shared" si="237"/>
        <v>6</v>
      </c>
    </row>
    <row r="2524" spans="3:17">
      <c r="D2524" t="s">
        <v>332</v>
      </c>
      <c r="F2524">
        <v>32</v>
      </c>
      <c r="G2524">
        <v>16</v>
      </c>
      <c r="H2524">
        <v>48</v>
      </c>
      <c r="J2524" s="27">
        <f t="shared" si="238"/>
        <v>20</v>
      </c>
      <c r="K2524">
        <f t="shared" si="235"/>
        <v>2</v>
      </c>
      <c r="L2524" s="27" t="str">
        <f t="shared" si="239"/>
        <v>2022</v>
      </c>
      <c r="M2524" t="str">
        <f t="shared" si="236"/>
        <v>Reunião Total</v>
      </c>
      <c r="N2524" t="str">
        <f t="shared" si="234"/>
        <v>Total</v>
      </c>
      <c r="O2524">
        <f t="shared" si="237"/>
        <v>32</v>
      </c>
      <c r="P2524">
        <f t="shared" si="237"/>
        <v>16</v>
      </c>
      <c r="Q2524">
        <f t="shared" si="237"/>
        <v>48</v>
      </c>
    </row>
    <row r="2525" spans="3:17">
      <c r="C2525">
        <v>27</v>
      </c>
      <c r="D2525" t="s">
        <v>299</v>
      </c>
      <c r="E2525" t="s">
        <v>303</v>
      </c>
      <c r="F2525">
        <v>4</v>
      </c>
      <c r="G2525">
        <v>3</v>
      </c>
      <c r="H2525">
        <v>7</v>
      </c>
      <c r="J2525" s="27">
        <f t="shared" si="238"/>
        <v>27</v>
      </c>
      <c r="K2525">
        <f t="shared" si="235"/>
        <v>2</v>
      </c>
      <c r="L2525" s="27" t="str">
        <f t="shared" si="239"/>
        <v>2022</v>
      </c>
      <c r="M2525" t="str">
        <f t="shared" si="236"/>
        <v>Assembléia Extraordinária</v>
      </c>
      <c r="N2525" t="str">
        <f t="shared" si="234"/>
        <v>Adolescentes</v>
      </c>
      <c r="O2525">
        <f t="shared" si="237"/>
        <v>4</v>
      </c>
      <c r="P2525">
        <f t="shared" si="237"/>
        <v>3</v>
      </c>
      <c r="Q2525">
        <f t="shared" si="237"/>
        <v>7</v>
      </c>
    </row>
    <row r="2526" spans="3:17">
      <c r="E2526" t="s">
        <v>292</v>
      </c>
      <c r="F2526">
        <v>11</v>
      </c>
      <c r="G2526">
        <v>3</v>
      </c>
      <c r="H2526">
        <v>14</v>
      </c>
      <c r="J2526" s="27">
        <f t="shared" si="238"/>
        <v>27</v>
      </c>
      <c r="K2526">
        <f t="shared" si="235"/>
        <v>2</v>
      </c>
      <c r="L2526" s="27" t="str">
        <f t="shared" si="239"/>
        <v>2022</v>
      </c>
      <c r="M2526" t="str">
        <f t="shared" si="236"/>
        <v>Assembléia Extraordinária</v>
      </c>
      <c r="N2526" t="str">
        <f t="shared" si="234"/>
        <v>Adultos</v>
      </c>
      <c r="O2526">
        <f t="shared" si="237"/>
        <v>11</v>
      </c>
      <c r="P2526">
        <f t="shared" si="237"/>
        <v>3</v>
      </c>
      <c r="Q2526">
        <f t="shared" si="237"/>
        <v>14</v>
      </c>
    </row>
    <row r="2527" spans="3:17">
      <c r="E2527" t="s">
        <v>294</v>
      </c>
      <c r="F2527">
        <v>1</v>
      </c>
      <c r="G2527">
        <v>2</v>
      </c>
      <c r="H2527">
        <v>3</v>
      </c>
      <c r="J2527" s="27">
        <f t="shared" si="238"/>
        <v>27</v>
      </c>
      <c r="K2527">
        <f t="shared" si="235"/>
        <v>2</v>
      </c>
      <c r="L2527" s="27" t="str">
        <f t="shared" si="239"/>
        <v>2022</v>
      </c>
      <c r="M2527" t="str">
        <f t="shared" si="236"/>
        <v>Assembléia Extraordinária</v>
      </c>
      <c r="N2527" t="str">
        <f t="shared" si="234"/>
        <v>Berçário</v>
      </c>
      <c r="O2527">
        <f t="shared" si="237"/>
        <v>1</v>
      </c>
      <c r="P2527">
        <f t="shared" si="237"/>
        <v>2</v>
      </c>
      <c r="Q2527">
        <f t="shared" si="237"/>
        <v>3</v>
      </c>
    </row>
    <row r="2528" spans="3:17">
      <c r="E2528" t="s">
        <v>306</v>
      </c>
      <c r="F2528">
        <v>4</v>
      </c>
      <c r="G2528">
        <v>1</v>
      </c>
      <c r="H2528">
        <v>5</v>
      </c>
      <c r="J2528" s="27">
        <f t="shared" si="238"/>
        <v>27</v>
      </c>
      <c r="K2528">
        <f t="shared" si="235"/>
        <v>2</v>
      </c>
      <c r="L2528" s="27" t="str">
        <f t="shared" si="239"/>
        <v>2022</v>
      </c>
      <c r="M2528" t="str">
        <f t="shared" si="236"/>
        <v>Assembléia Extraordinária</v>
      </c>
      <c r="N2528" t="str">
        <f t="shared" si="234"/>
        <v>Idosos</v>
      </c>
      <c r="O2528">
        <f t="shared" si="237"/>
        <v>4</v>
      </c>
      <c r="P2528">
        <f t="shared" si="237"/>
        <v>1</v>
      </c>
      <c r="Q2528">
        <f t="shared" si="237"/>
        <v>5</v>
      </c>
    </row>
    <row r="2529" spans="4:17">
      <c r="E2529" t="s">
        <v>300</v>
      </c>
      <c r="F2529">
        <v>6</v>
      </c>
      <c r="G2529">
        <v>4</v>
      </c>
      <c r="H2529">
        <v>10</v>
      </c>
      <c r="J2529" s="27">
        <f t="shared" si="238"/>
        <v>27</v>
      </c>
      <c r="K2529">
        <f t="shared" si="235"/>
        <v>2</v>
      </c>
      <c r="L2529" s="27" t="str">
        <f t="shared" si="239"/>
        <v>2022</v>
      </c>
      <c r="M2529" t="str">
        <f t="shared" si="236"/>
        <v>Assembléia Extraordinária</v>
      </c>
      <c r="N2529" t="str">
        <f t="shared" si="234"/>
        <v>Jovem</v>
      </c>
      <c r="O2529">
        <f t="shared" si="237"/>
        <v>6</v>
      </c>
      <c r="P2529">
        <f t="shared" si="237"/>
        <v>4</v>
      </c>
      <c r="Q2529">
        <f t="shared" si="237"/>
        <v>10</v>
      </c>
    </row>
    <row r="2530" spans="4:17">
      <c r="E2530" t="s">
        <v>289</v>
      </c>
      <c r="F2530">
        <v>5</v>
      </c>
      <c r="G2530">
        <v>4</v>
      </c>
      <c r="H2530">
        <v>9</v>
      </c>
      <c r="J2530" s="27">
        <f t="shared" si="238"/>
        <v>27</v>
      </c>
      <c r="K2530">
        <f t="shared" si="235"/>
        <v>2</v>
      </c>
      <c r="L2530" s="27" t="str">
        <f t="shared" si="239"/>
        <v>2022</v>
      </c>
      <c r="M2530" t="str">
        <f t="shared" si="236"/>
        <v>Assembléia Extraordinária</v>
      </c>
      <c r="N2530" t="str">
        <f t="shared" si="234"/>
        <v>Junior</v>
      </c>
      <c r="O2530">
        <f t="shared" si="237"/>
        <v>5</v>
      </c>
      <c r="P2530">
        <f t="shared" si="237"/>
        <v>4</v>
      </c>
      <c r="Q2530">
        <f t="shared" si="237"/>
        <v>9</v>
      </c>
    </row>
    <row r="2531" spans="4:17">
      <c r="D2531" t="s">
        <v>327</v>
      </c>
      <c r="F2531">
        <v>31</v>
      </c>
      <c r="G2531">
        <v>17</v>
      </c>
      <c r="H2531">
        <v>48</v>
      </c>
      <c r="J2531" s="27">
        <f t="shared" si="238"/>
        <v>27</v>
      </c>
      <c r="K2531">
        <f t="shared" si="235"/>
        <v>2</v>
      </c>
      <c r="L2531" s="27" t="str">
        <f t="shared" si="239"/>
        <v>2022</v>
      </c>
      <c r="M2531" t="str">
        <f t="shared" si="236"/>
        <v>Assembléia Extraordinária Total</v>
      </c>
      <c r="N2531" t="str">
        <f t="shared" si="234"/>
        <v>Total</v>
      </c>
      <c r="O2531">
        <f t="shared" si="237"/>
        <v>31</v>
      </c>
      <c r="P2531">
        <f t="shared" si="237"/>
        <v>17</v>
      </c>
      <c r="Q2531">
        <f t="shared" si="237"/>
        <v>48</v>
      </c>
    </row>
    <row r="2532" spans="4:17">
      <c r="D2532" t="s">
        <v>298</v>
      </c>
      <c r="E2532" t="s">
        <v>303</v>
      </c>
      <c r="F2532">
        <v>3</v>
      </c>
      <c r="G2532">
        <v>4</v>
      </c>
      <c r="H2532">
        <v>7</v>
      </c>
      <c r="J2532" s="27">
        <f t="shared" si="238"/>
        <v>27</v>
      </c>
      <c r="K2532">
        <f t="shared" si="235"/>
        <v>2</v>
      </c>
      <c r="L2532" s="27" t="str">
        <f t="shared" si="239"/>
        <v>2022</v>
      </c>
      <c r="M2532" t="str">
        <f t="shared" si="236"/>
        <v>Assembléia Ordinária</v>
      </c>
      <c r="N2532" t="str">
        <f t="shared" si="234"/>
        <v>Adolescentes</v>
      </c>
      <c r="O2532">
        <f t="shared" si="237"/>
        <v>3</v>
      </c>
      <c r="P2532">
        <f t="shared" si="237"/>
        <v>4</v>
      </c>
      <c r="Q2532">
        <f t="shared" si="237"/>
        <v>7</v>
      </c>
    </row>
    <row r="2533" spans="4:17">
      <c r="E2533" t="s">
        <v>292</v>
      </c>
      <c r="F2533">
        <v>9</v>
      </c>
      <c r="G2533">
        <v>5</v>
      </c>
      <c r="H2533">
        <v>14</v>
      </c>
      <c r="J2533" s="27">
        <f t="shared" si="238"/>
        <v>27</v>
      </c>
      <c r="K2533">
        <f t="shared" si="235"/>
        <v>2</v>
      </c>
      <c r="L2533" s="27" t="str">
        <f t="shared" si="239"/>
        <v>2022</v>
      </c>
      <c r="M2533" t="str">
        <f t="shared" si="236"/>
        <v>Assembléia Ordinária</v>
      </c>
      <c r="N2533" t="str">
        <f t="shared" si="234"/>
        <v>Adultos</v>
      </c>
      <c r="O2533">
        <f t="shared" si="237"/>
        <v>9</v>
      </c>
      <c r="P2533">
        <f t="shared" si="237"/>
        <v>5</v>
      </c>
      <c r="Q2533">
        <f t="shared" si="237"/>
        <v>14</v>
      </c>
    </row>
    <row r="2534" spans="4:17">
      <c r="E2534" t="s">
        <v>294</v>
      </c>
      <c r="F2534">
        <v>2</v>
      </c>
      <c r="G2534">
        <v>3</v>
      </c>
      <c r="H2534">
        <v>5</v>
      </c>
      <c r="J2534" s="27">
        <f t="shared" si="238"/>
        <v>27</v>
      </c>
      <c r="K2534">
        <f t="shared" si="235"/>
        <v>2</v>
      </c>
      <c r="L2534" s="27" t="str">
        <f t="shared" si="239"/>
        <v>2022</v>
      </c>
      <c r="M2534" t="str">
        <f t="shared" si="236"/>
        <v>Assembléia Ordinária</v>
      </c>
      <c r="N2534" t="str">
        <f t="shared" si="234"/>
        <v>Berçário</v>
      </c>
      <c r="O2534">
        <f t="shared" si="237"/>
        <v>2</v>
      </c>
      <c r="P2534">
        <f t="shared" si="237"/>
        <v>3</v>
      </c>
      <c r="Q2534">
        <f t="shared" si="237"/>
        <v>5</v>
      </c>
    </row>
    <row r="2535" spans="4:17">
      <c r="E2535" t="s">
        <v>306</v>
      </c>
      <c r="F2535">
        <v>7</v>
      </c>
      <c r="G2535">
        <v>1</v>
      </c>
      <c r="H2535">
        <v>8</v>
      </c>
      <c r="J2535" s="27">
        <f t="shared" si="238"/>
        <v>27</v>
      </c>
      <c r="K2535">
        <f t="shared" si="235"/>
        <v>2</v>
      </c>
      <c r="L2535" s="27" t="str">
        <f t="shared" si="239"/>
        <v>2022</v>
      </c>
      <c r="M2535" t="str">
        <f t="shared" si="236"/>
        <v>Assembléia Ordinária</v>
      </c>
      <c r="N2535" t="str">
        <f t="shared" si="234"/>
        <v>Idosos</v>
      </c>
      <c r="O2535">
        <f t="shared" si="237"/>
        <v>7</v>
      </c>
      <c r="P2535">
        <f t="shared" si="237"/>
        <v>1</v>
      </c>
      <c r="Q2535">
        <f t="shared" si="237"/>
        <v>8</v>
      </c>
    </row>
    <row r="2536" spans="4:17">
      <c r="E2536" t="s">
        <v>300</v>
      </c>
      <c r="F2536">
        <v>5</v>
      </c>
      <c r="G2536">
        <v>4</v>
      </c>
      <c r="H2536">
        <v>9</v>
      </c>
      <c r="J2536" s="27">
        <f t="shared" si="238"/>
        <v>27</v>
      </c>
      <c r="K2536">
        <f t="shared" si="235"/>
        <v>2</v>
      </c>
      <c r="L2536" s="27" t="str">
        <f t="shared" si="239"/>
        <v>2022</v>
      </c>
      <c r="M2536" t="str">
        <f t="shared" si="236"/>
        <v>Assembléia Ordinária</v>
      </c>
      <c r="N2536" t="str">
        <f t="shared" si="234"/>
        <v>Jovem</v>
      </c>
      <c r="O2536">
        <f t="shared" si="237"/>
        <v>5</v>
      </c>
      <c r="P2536">
        <f t="shared" si="237"/>
        <v>4</v>
      </c>
      <c r="Q2536">
        <f t="shared" si="237"/>
        <v>9</v>
      </c>
    </row>
    <row r="2537" spans="4:17">
      <c r="E2537" t="s">
        <v>289</v>
      </c>
      <c r="F2537">
        <v>5</v>
      </c>
      <c r="G2537">
        <v>4</v>
      </c>
      <c r="H2537">
        <v>9</v>
      </c>
      <c r="J2537" s="27">
        <f t="shared" si="238"/>
        <v>27</v>
      </c>
      <c r="K2537">
        <f t="shared" si="235"/>
        <v>2</v>
      </c>
      <c r="L2537" s="27" t="str">
        <f t="shared" si="239"/>
        <v>2022</v>
      </c>
      <c r="M2537" t="str">
        <f t="shared" si="236"/>
        <v>Assembléia Ordinária</v>
      </c>
      <c r="N2537" t="str">
        <f t="shared" si="234"/>
        <v>Junior</v>
      </c>
      <c r="O2537">
        <f t="shared" si="237"/>
        <v>5</v>
      </c>
      <c r="P2537">
        <f t="shared" si="237"/>
        <v>4</v>
      </c>
      <c r="Q2537">
        <f t="shared" si="237"/>
        <v>9</v>
      </c>
    </row>
    <row r="2538" spans="4:17">
      <c r="D2538" t="s">
        <v>328</v>
      </c>
      <c r="F2538">
        <v>31</v>
      </c>
      <c r="G2538">
        <v>21</v>
      </c>
      <c r="H2538">
        <v>52</v>
      </c>
      <c r="J2538" s="27">
        <f t="shared" si="238"/>
        <v>27</v>
      </c>
      <c r="K2538">
        <f t="shared" si="235"/>
        <v>2</v>
      </c>
      <c r="L2538" s="27" t="str">
        <f t="shared" si="239"/>
        <v>2022</v>
      </c>
      <c r="M2538" t="str">
        <f t="shared" si="236"/>
        <v>Assembléia Ordinária Total</v>
      </c>
      <c r="N2538" t="str">
        <f t="shared" si="234"/>
        <v>Total</v>
      </c>
      <c r="O2538">
        <f t="shared" si="237"/>
        <v>31</v>
      </c>
      <c r="P2538">
        <f t="shared" si="237"/>
        <v>21</v>
      </c>
      <c r="Q2538">
        <f t="shared" si="237"/>
        <v>52</v>
      </c>
    </row>
    <row r="2539" spans="4:17">
      <c r="D2539" t="s">
        <v>296</v>
      </c>
      <c r="E2539" t="s">
        <v>303</v>
      </c>
      <c r="F2539">
        <v>4</v>
      </c>
      <c r="G2539">
        <v>3</v>
      </c>
      <c r="H2539">
        <v>7</v>
      </c>
      <c r="J2539" s="27">
        <f t="shared" si="238"/>
        <v>27</v>
      </c>
      <c r="K2539">
        <f t="shared" si="235"/>
        <v>2</v>
      </c>
      <c r="L2539" s="27" t="str">
        <f t="shared" si="239"/>
        <v>2022</v>
      </c>
      <c r="M2539" t="str">
        <f t="shared" si="236"/>
        <v>Culto Matutino</v>
      </c>
      <c r="N2539" t="str">
        <f t="shared" si="234"/>
        <v>Adolescentes</v>
      </c>
      <c r="O2539">
        <f t="shared" si="237"/>
        <v>4</v>
      </c>
      <c r="P2539">
        <f t="shared" si="237"/>
        <v>3</v>
      </c>
      <c r="Q2539">
        <f t="shared" si="237"/>
        <v>7</v>
      </c>
    </row>
    <row r="2540" spans="4:17">
      <c r="E2540" t="s">
        <v>292</v>
      </c>
      <c r="F2540">
        <v>7</v>
      </c>
      <c r="G2540">
        <v>7</v>
      </c>
      <c r="H2540">
        <v>14</v>
      </c>
      <c r="J2540" s="27">
        <f t="shared" si="238"/>
        <v>27</v>
      </c>
      <c r="K2540">
        <f t="shared" si="235"/>
        <v>2</v>
      </c>
      <c r="L2540" s="27" t="str">
        <f t="shared" si="239"/>
        <v>2022</v>
      </c>
      <c r="M2540" t="str">
        <f t="shared" si="236"/>
        <v>Culto Matutino</v>
      </c>
      <c r="N2540" t="str">
        <f t="shared" si="234"/>
        <v>Adultos</v>
      </c>
      <c r="O2540">
        <f t="shared" si="237"/>
        <v>7</v>
      </c>
      <c r="P2540">
        <f t="shared" si="237"/>
        <v>7</v>
      </c>
      <c r="Q2540">
        <f t="shared" si="237"/>
        <v>14</v>
      </c>
    </row>
    <row r="2541" spans="4:17">
      <c r="E2541" t="s">
        <v>294</v>
      </c>
      <c r="F2541">
        <v>1</v>
      </c>
      <c r="G2541">
        <v>1</v>
      </c>
      <c r="H2541">
        <v>2</v>
      </c>
      <c r="J2541" s="27">
        <f t="shared" si="238"/>
        <v>27</v>
      </c>
      <c r="K2541">
        <f t="shared" si="235"/>
        <v>2</v>
      </c>
      <c r="L2541" s="27" t="str">
        <f t="shared" si="239"/>
        <v>2022</v>
      </c>
      <c r="M2541" t="str">
        <f t="shared" si="236"/>
        <v>Culto Matutino</v>
      </c>
      <c r="N2541" t="str">
        <f t="shared" si="234"/>
        <v>Berçário</v>
      </c>
      <c r="O2541">
        <f t="shared" si="237"/>
        <v>1</v>
      </c>
      <c r="P2541">
        <f t="shared" si="237"/>
        <v>1</v>
      </c>
      <c r="Q2541">
        <f t="shared" si="237"/>
        <v>2</v>
      </c>
    </row>
    <row r="2542" spans="4:17">
      <c r="E2542" t="s">
        <v>306</v>
      </c>
      <c r="F2542">
        <v>5</v>
      </c>
      <c r="G2542">
        <v>1</v>
      </c>
      <c r="H2542">
        <v>6</v>
      </c>
      <c r="J2542" s="27">
        <f t="shared" si="238"/>
        <v>27</v>
      </c>
      <c r="K2542">
        <f t="shared" si="235"/>
        <v>2</v>
      </c>
      <c r="L2542" s="27" t="str">
        <f t="shared" si="239"/>
        <v>2022</v>
      </c>
      <c r="M2542" t="str">
        <f t="shared" si="236"/>
        <v>Culto Matutino</v>
      </c>
      <c r="N2542" t="str">
        <f t="shared" si="234"/>
        <v>Idosos</v>
      </c>
      <c r="O2542">
        <f t="shared" si="237"/>
        <v>5</v>
      </c>
      <c r="P2542">
        <f t="shared" si="237"/>
        <v>1</v>
      </c>
      <c r="Q2542">
        <f t="shared" si="237"/>
        <v>6</v>
      </c>
    </row>
    <row r="2543" spans="4:17">
      <c r="E2543" t="s">
        <v>300</v>
      </c>
      <c r="F2543">
        <v>2</v>
      </c>
      <c r="G2543">
        <v>2</v>
      </c>
      <c r="H2543">
        <v>4</v>
      </c>
      <c r="J2543" s="27">
        <f t="shared" si="238"/>
        <v>27</v>
      </c>
      <c r="K2543">
        <f t="shared" si="235"/>
        <v>2</v>
      </c>
      <c r="L2543" s="27" t="str">
        <f t="shared" si="239"/>
        <v>2022</v>
      </c>
      <c r="M2543" t="str">
        <f t="shared" si="236"/>
        <v>Culto Matutino</v>
      </c>
      <c r="N2543" t="str">
        <f t="shared" si="234"/>
        <v>Jovem</v>
      </c>
      <c r="O2543">
        <f t="shared" si="237"/>
        <v>2</v>
      </c>
      <c r="P2543">
        <f t="shared" si="237"/>
        <v>2</v>
      </c>
      <c r="Q2543">
        <f t="shared" si="237"/>
        <v>4</v>
      </c>
    </row>
    <row r="2544" spans="4:17">
      <c r="E2544" t="s">
        <v>289</v>
      </c>
      <c r="F2544">
        <v>1</v>
      </c>
      <c r="G2544">
        <v>2</v>
      </c>
      <c r="H2544">
        <v>3</v>
      </c>
      <c r="J2544" s="27">
        <f t="shared" si="238"/>
        <v>27</v>
      </c>
      <c r="K2544">
        <f t="shared" si="235"/>
        <v>2</v>
      </c>
      <c r="L2544" s="27" t="str">
        <f t="shared" si="239"/>
        <v>2022</v>
      </c>
      <c r="M2544" t="str">
        <f t="shared" si="236"/>
        <v>Culto Matutino</v>
      </c>
      <c r="N2544" t="str">
        <f t="shared" si="234"/>
        <v>Junior</v>
      </c>
      <c r="O2544">
        <f t="shared" si="237"/>
        <v>1</v>
      </c>
      <c r="P2544">
        <f t="shared" si="237"/>
        <v>2</v>
      </c>
      <c r="Q2544">
        <f t="shared" si="237"/>
        <v>3</v>
      </c>
    </row>
    <row r="2545" spans="4:17">
      <c r="D2545" t="s">
        <v>329</v>
      </c>
      <c r="F2545">
        <v>20</v>
      </c>
      <c r="G2545">
        <v>16</v>
      </c>
      <c r="H2545">
        <v>36</v>
      </c>
      <c r="J2545" s="27">
        <f t="shared" si="238"/>
        <v>27</v>
      </c>
      <c r="K2545">
        <f t="shared" si="235"/>
        <v>2</v>
      </c>
      <c r="L2545" s="27" t="str">
        <f t="shared" si="239"/>
        <v>2022</v>
      </c>
      <c r="M2545" t="str">
        <f t="shared" si="236"/>
        <v>Culto Matutino Total</v>
      </c>
      <c r="N2545" t="str">
        <f t="shared" si="234"/>
        <v>Total</v>
      </c>
      <c r="O2545">
        <f t="shared" si="237"/>
        <v>20</v>
      </c>
      <c r="P2545">
        <f t="shared" si="237"/>
        <v>16</v>
      </c>
      <c r="Q2545">
        <f t="shared" si="237"/>
        <v>36</v>
      </c>
    </row>
    <row r="2546" spans="4:17">
      <c r="D2546" t="s">
        <v>297</v>
      </c>
      <c r="E2546" t="s">
        <v>303</v>
      </c>
      <c r="F2546">
        <v>2</v>
      </c>
      <c r="G2546">
        <v>3</v>
      </c>
      <c r="H2546">
        <v>5</v>
      </c>
      <c r="J2546" s="27">
        <f t="shared" si="238"/>
        <v>27</v>
      </c>
      <c r="K2546">
        <f t="shared" si="235"/>
        <v>2</v>
      </c>
      <c r="L2546" s="27" t="str">
        <f t="shared" si="239"/>
        <v>2022</v>
      </c>
      <c r="M2546" t="str">
        <f t="shared" si="236"/>
        <v>Culto Noturno</v>
      </c>
      <c r="N2546" t="str">
        <f t="shared" si="234"/>
        <v>Adolescentes</v>
      </c>
      <c r="O2546">
        <f t="shared" si="237"/>
        <v>2</v>
      </c>
      <c r="P2546">
        <f t="shared" si="237"/>
        <v>3</v>
      </c>
      <c r="Q2546">
        <f t="shared" si="237"/>
        <v>5</v>
      </c>
    </row>
    <row r="2547" spans="4:17">
      <c r="E2547" t="s">
        <v>292</v>
      </c>
      <c r="F2547">
        <v>8</v>
      </c>
      <c r="G2547">
        <v>1</v>
      </c>
      <c r="H2547">
        <v>9</v>
      </c>
      <c r="J2547" s="27">
        <f t="shared" si="238"/>
        <v>27</v>
      </c>
      <c r="K2547">
        <f t="shared" si="235"/>
        <v>2</v>
      </c>
      <c r="L2547" s="27" t="str">
        <f t="shared" si="239"/>
        <v>2022</v>
      </c>
      <c r="M2547" t="str">
        <f t="shared" si="236"/>
        <v>Culto Noturno</v>
      </c>
      <c r="N2547" t="str">
        <f t="shared" si="234"/>
        <v>Adultos</v>
      </c>
      <c r="O2547">
        <f t="shared" si="237"/>
        <v>8</v>
      </c>
      <c r="P2547">
        <f t="shared" si="237"/>
        <v>1</v>
      </c>
      <c r="Q2547">
        <f t="shared" si="237"/>
        <v>9</v>
      </c>
    </row>
    <row r="2548" spans="4:17">
      <c r="E2548" t="s">
        <v>294</v>
      </c>
      <c r="F2548">
        <v>1</v>
      </c>
      <c r="G2548">
        <v>3</v>
      </c>
      <c r="H2548">
        <v>4</v>
      </c>
      <c r="J2548" s="27">
        <f t="shared" si="238"/>
        <v>27</v>
      </c>
      <c r="K2548">
        <f t="shared" si="235"/>
        <v>2</v>
      </c>
      <c r="L2548" s="27" t="str">
        <f t="shared" si="239"/>
        <v>2022</v>
      </c>
      <c r="M2548" t="str">
        <f t="shared" si="236"/>
        <v>Culto Noturno</v>
      </c>
      <c r="N2548" t="str">
        <f t="shared" si="234"/>
        <v>Berçário</v>
      </c>
      <c r="O2548">
        <f t="shared" si="237"/>
        <v>1</v>
      </c>
      <c r="P2548">
        <f t="shared" si="237"/>
        <v>3</v>
      </c>
      <c r="Q2548">
        <f t="shared" si="237"/>
        <v>4</v>
      </c>
    </row>
    <row r="2549" spans="4:17">
      <c r="E2549" t="s">
        <v>306</v>
      </c>
      <c r="F2549">
        <v>7</v>
      </c>
      <c r="G2549">
        <v>1</v>
      </c>
      <c r="H2549">
        <v>8</v>
      </c>
      <c r="J2549" s="27">
        <f t="shared" si="238"/>
        <v>27</v>
      </c>
      <c r="K2549">
        <f t="shared" si="235"/>
        <v>2</v>
      </c>
      <c r="L2549" s="27" t="str">
        <f t="shared" si="239"/>
        <v>2022</v>
      </c>
      <c r="M2549" t="str">
        <f t="shared" si="236"/>
        <v>Culto Noturno</v>
      </c>
      <c r="N2549" t="str">
        <f t="shared" si="234"/>
        <v>Idosos</v>
      </c>
      <c r="O2549">
        <f t="shared" si="237"/>
        <v>7</v>
      </c>
      <c r="P2549">
        <f t="shared" si="237"/>
        <v>1</v>
      </c>
      <c r="Q2549">
        <f t="shared" si="237"/>
        <v>8</v>
      </c>
    </row>
    <row r="2550" spans="4:17">
      <c r="E2550" t="s">
        <v>300</v>
      </c>
      <c r="F2550">
        <v>4</v>
      </c>
      <c r="G2550">
        <v>3</v>
      </c>
      <c r="H2550">
        <v>7</v>
      </c>
      <c r="J2550" s="27">
        <f t="shared" si="238"/>
        <v>27</v>
      </c>
      <c r="K2550">
        <f t="shared" si="235"/>
        <v>2</v>
      </c>
      <c r="L2550" s="27" t="str">
        <f t="shared" si="239"/>
        <v>2022</v>
      </c>
      <c r="M2550" t="str">
        <f t="shared" si="236"/>
        <v>Culto Noturno</v>
      </c>
      <c r="N2550" t="str">
        <f t="shared" si="234"/>
        <v>Jovem</v>
      </c>
      <c r="O2550">
        <f t="shared" si="237"/>
        <v>4</v>
      </c>
      <c r="P2550">
        <f t="shared" si="237"/>
        <v>3</v>
      </c>
      <c r="Q2550">
        <f t="shared" si="237"/>
        <v>7</v>
      </c>
    </row>
    <row r="2551" spans="4:17">
      <c r="E2551" t="s">
        <v>289</v>
      </c>
      <c r="F2551">
        <v>2</v>
      </c>
      <c r="G2551">
        <v>3</v>
      </c>
      <c r="H2551">
        <v>5</v>
      </c>
      <c r="J2551" s="27">
        <f t="shared" si="238"/>
        <v>27</v>
      </c>
      <c r="K2551">
        <f t="shared" si="235"/>
        <v>2</v>
      </c>
      <c r="L2551" s="27" t="str">
        <f t="shared" si="239"/>
        <v>2022</v>
      </c>
      <c r="M2551" t="str">
        <f t="shared" si="236"/>
        <v>Culto Noturno</v>
      </c>
      <c r="N2551" t="str">
        <f t="shared" si="234"/>
        <v>Junior</v>
      </c>
      <c r="O2551">
        <f t="shared" si="237"/>
        <v>2</v>
      </c>
      <c r="P2551">
        <f t="shared" si="237"/>
        <v>3</v>
      </c>
      <c r="Q2551">
        <f t="shared" si="237"/>
        <v>5</v>
      </c>
    </row>
    <row r="2552" spans="4:17">
      <c r="D2552" t="s">
        <v>330</v>
      </c>
      <c r="F2552">
        <v>24</v>
      </c>
      <c r="G2552">
        <v>14</v>
      </c>
      <c r="H2552">
        <v>38</v>
      </c>
      <c r="J2552" s="27">
        <f t="shared" si="238"/>
        <v>27</v>
      </c>
      <c r="K2552">
        <f t="shared" si="235"/>
        <v>2</v>
      </c>
      <c r="L2552" s="27" t="str">
        <f t="shared" si="239"/>
        <v>2022</v>
      </c>
      <c r="M2552" t="str">
        <f t="shared" si="236"/>
        <v>Culto Noturno Total</v>
      </c>
      <c r="N2552" t="str">
        <f t="shared" si="234"/>
        <v>Total</v>
      </c>
      <c r="O2552">
        <f t="shared" si="237"/>
        <v>24</v>
      </c>
      <c r="P2552">
        <f t="shared" si="237"/>
        <v>14</v>
      </c>
      <c r="Q2552">
        <f t="shared" si="237"/>
        <v>38</v>
      </c>
    </row>
    <row r="2553" spans="4:17">
      <c r="D2553" t="s">
        <v>305</v>
      </c>
      <c r="E2553" t="s">
        <v>303</v>
      </c>
      <c r="F2553">
        <v>1</v>
      </c>
      <c r="G2553">
        <v>1</v>
      </c>
      <c r="H2553">
        <v>2</v>
      </c>
      <c r="J2553" s="27">
        <f t="shared" si="238"/>
        <v>27</v>
      </c>
      <c r="K2553">
        <f t="shared" si="235"/>
        <v>2</v>
      </c>
      <c r="L2553" s="27" t="str">
        <f t="shared" si="239"/>
        <v>2022</v>
      </c>
      <c r="M2553" t="str">
        <f t="shared" si="236"/>
        <v>EBD</v>
      </c>
      <c r="N2553" t="str">
        <f t="shared" si="234"/>
        <v>Adolescentes</v>
      </c>
      <c r="O2553">
        <f t="shared" si="237"/>
        <v>1</v>
      </c>
      <c r="P2553">
        <f t="shared" si="237"/>
        <v>1</v>
      </c>
      <c r="Q2553">
        <f t="shared" si="237"/>
        <v>2</v>
      </c>
    </row>
    <row r="2554" spans="4:17">
      <c r="E2554" t="s">
        <v>292</v>
      </c>
      <c r="F2554">
        <v>3</v>
      </c>
      <c r="G2554">
        <v>6</v>
      </c>
      <c r="H2554">
        <v>9</v>
      </c>
      <c r="J2554" s="27">
        <f t="shared" si="238"/>
        <v>27</v>
      </c>
      <c r="K2554">
        <f t="shared" si="235"/>
        <v>2</v>
      </c>
      <c r="L2554" s="27" t="str">
        <f t="shared" si="239"/>
        <v>2022</v>
      </c>
      <c r="M2554" t="str">
        <f t="shared" si="236"/>
        <v>EBD</v>
      </c>
      <c r="N2554" t="str">
        <f t="shared" si="234"/>
        <v>Adultos</v>
      </c>
      <c r="O2554">
        <f t="shared" si="237"/>
        <v>3</v>
      </c>
      <c r="P2554">
        <f t="shared" si="237"/>
        <v>6</v>
      </c>
      <c r="Q2554">
        <f t="shared" si="237"/>
        <v>9</v>
      </c>
    </row>
    <row r="2555" spans="4:17">
      <c r="E2555" t="s">
        <v>294</v>
      </c>
      <c r="F2555">
        <v>2</v>
      </c>
      <c r="G2555">
        <v>3</v>
      </c>
      <c r="H2555">
        <v>5</v>
      </c>
      <c r="J2555" s="27">
        <f t="shared" si="238"/>
        <v>27</v>
      </c>
      <c r="K2555">
        <f t="shared" si="235"/>
        <v>2</v>
      </c>
      <c r="L2555" s="27" t="str">
        <f t="shared" si="239"/>
        <v>2022</v>
      </c>
      <c r="M2555" t="str">
        <f t="shared" si="236"/>
        <v>EBD</v>
      </c>
      <c r="N2555" t="str">
        <f t="shared" si="234"/>
        <v>Berçário</v>
      </c>
      <c r="O2555">
        <f t="shared" si="237"/>
        <v>2</v>
      </c>
      <c r="P2555">
        <f t="shared" si="237"/>
        <v>3</v>
      </c>
      <c r="Q2555">
        <f t="shared" si="237"/>
        <v>5</v>
      </c>
    </row>
    <row r="2556" spans="4:17">
      <c r="E2556" t="s">
        <v>306</v>
      </c>
      <c r="F2556">
        <v>4</v>
      </c>
      <c r="G2556">
        <v>2</v>
      </c>
      <c r="H2556">
        <v>6</v>
      </c>
      <c r="J2556" s="27">
        <f t="shared" si="238"/>
        <v>27</v>
      </c>
      <c r="K2556">
        <f t="shared" si="235"/>
        <v>2</v>
      </c>
      <c r="L2556" s="27" t="str">
        <f t="shared" si="239"/>
        <v>2022</v>
      </c>
      <c r="M2556" t="str">
        <f t="shared" si="236"/>
        <v>EBD</v>
      </c>
      <c r="N2556" t="str">
        <f t="shared" si="234"/>
        <v>Idosos</v>
      </c>
      <c r="O2556">
        <f t="shared" si="237"/>
        <v>4</v>
      </c>
      <c r="P2556">
        <f t="shared" si="237"/>
        <v>2</v>
      </c>
      <c r="Q2556">
        <f t="shared" si="237"/>
        <v>6</v>
      </c>
    </row>
    <row r="2557" spans="4:17">
      <c r="E2557" t="s">
        <v>300</v>
      </c>
      <c r="F2557">
        <v>1</v>
      </c>
      <c r="G2557">
        <v>4</v>
      </c>
      <c r="H2557">
        <v>5</v>
      </c>
      <c r="J2557" s="27">
        <f t="shared" si="238"/>
        <v>27</v>
      </c>
      <c r="K2557">
        <f t="shared" si="235"/>
        <v>2</v>
      </c>
      <c r="L2557" s="27" t="str">
        <f t="shared" si="239"/>
        <v>2022</v>
      </c>
      <c r="M2557" t="str">
        <f t="shared" si="236"/>
        <v>EBD</v>
      </c>
      <c r="N2557" t="str">
        <f t="shared" si="234"/>
        <v>Jovem</v>
      </c>
      <c r="O2557">
        <f t="shared" si="237"/>
        <v>1</v>
      </c>
      <c r="P2557">
        <f t="shared" si="237"/>
        <v>4</v>
      </c>
      <c r="Q2557">
        <f t="shared" si="237"/>
        <v>5</v>
      </c>
    </row>
    <row r="2558" spans="4:17">
      <c r="E2558" t="s">
        <v>289</v>
      </c>
      <c r="F2558">
        <v>4</v>
      </c>
      <c r="G2558">
        <v>2</v>
      </c>
      <c r="H2558">
        <v>6</v>
      </c>
      <c r="J2558" s="27">
        <f t="shared" si="238"/>
        <v>27</v>
      </c>
      <c r="K2558">
        <f t="shared" si="235"/>
        <v>2</v>
      </c>
      <c r="L2558" s="27" t="str">
        <f t="shared" si="239"/>
        <v>2022</v>
      </c>
      <c r="M2558" t="str">
        <f t="shared" si="236"/>
        <v>EBD</v>
      </c>
      <c r="N2558" t="str">
        <f t="shared" si="234"/>
        <v>Junior</v>
      </c>
      <c r="O2558">
        <f t="shared" si="237"/>
        <v>4</v>
      </c>
      <c r="P2558">
        <f t="shared" si="237"/>
        <v>2</v>
      </c>
      <c r="Q2558">
        <f t="shared" si="237"/>
        <v>6</v>
      </c>
    </row>
    <row r="2559" spans="4:17">
      <c r="D2559" t="s">
        <v>331</v>
      </c>
      <c r="F2559">
        <v>15</v>
      </c>
      <c r="G2559">
        <v>18</v>
      </c>
      <c r="H2559">
        <v>33</v>
      </c>
      <c r="J2559" s="27">
        <f t="shared" si="238"/>
        <v>27</v>
      </c>
      <c r="K2559">
        <f t="shared" si="235"/>
        <v>2</v>
      </c>
      <c r="L2559" s="27" t="str">
        <f t="shared" si="239"/>
        <v>2022</v>
      </c>
      <c r="M2559" t="str">
        <f t="shared" si="236"/>
        <v>EBD Total</v>
      </c>
      <c r="N2559" t="str">
        <f t="shared" si="234"/>
        <v>Total</v>
      </c>
      <c r="O2559">
        <f t="shared" si="237"/>
        <v>15</v>
      </c>
      <c r="P2559">
        <f t="shared" si="237"/>
        <v>18</v>
      </c>
      <c r="Q2559">
        <f t="shared" si="237"/>
        <v>33</v>
      </c>
    </row>
    <row r="2560" spans="4:17">
      <c r="D2560" t="s">
        <v>304</v>
      </c>
      <c r="E2560" t="s">
        <v>303</v>
      </c>
      <c r="F2560">
        <v>5</v>
      </c>
      <c r="G2560">
        <v>3</v>
      </c>
      <c r="H2560">
        <v>8</v>
      </c>
      <c r="J2560" s="27">
        <f t="shared" si="238"/>
        <v>27</v>
      </c>
      <c r="K2560">
        <f t="shared" si="235"/>
        <v>2</v>
      </c>
      <c r="L2560" s="27" t="str">
        <f t="shared" si="239"/>
        <v>2022</v>
      </c>
      <c r="M2560" t="str">
        <f t="shared" si="236"/>
        <v>Reunião</v>
      </c>
      <c r="N2560" t="str">
        <f t="shared" si="234"/>
        <v>Adolescentes</v>
      </c>
      <c r="O2560">
        <f t="shared" si="237"/>
        <v>5</v>
      </c>
      <c r="P2560">
        <f t="shared" si="237"/>
        <v>3</v>
      </c>
      <c r="Q2560">
        <f t="shared" si="237"/>
        <v>8</v>
      </c>
    </row>
    <row r="2561" spans="2:17">
      <c r="E2561" t="s">
        <v>292</v>
      </c>
      <c r="F2561">
        <v>11</v>
      </c>
      <c r="G2561">
        <v>5</v>
      </c>
      <c r="H2561">
        <v>16</v>
      </c>
      <c r="J2561" s="27">
        <f t="shared" si="238"/>
        <v>27</v>
      </c>
      <c r="K2561">
        <f t="shared" si="235"/>
        <v>2</v>
      </c>
      <c r="L2561" s="27" t="str">
        <f t="shared" si="239"/>
        <v>2022</v>
      </c>
      <c r="M2561" t="str">
        <f t="shared" si="236"/>
        <v>Reunião</v>
      </c>
      <c r="N2561" t="str">
        <f t="shared" si="234"/>
        <v>Adultos</v>
      </c>
      <c r="O2561">
        <f t="shared" si="237"/>
        <v>11</v>
      </c>
      <c r="P2561">
        <f t="shared" si="237"/>
        <v>5</v>
      </c>
      <c r="Q2561">
        <f t="shared" si="237"/>
        <v>16</v>
      </c>
    </row>
    <row r="2562" spans="2:17">
      <c r="E2562" t="s">
        <v>294</v>
      </c>
      <c r="F2562">
        <v>1</v>
      </c>
      <c r="G2562">
        <v>2</v>
      </c>
      <c r="H2562">
        <v>3</v>
      </c>
      <c r="J2562" s="27">
        <f t="shared" si="238"/>
        <v>27</v>
      </c>
      <c r="K2562">
        <f t="shared" si="235"/>
        <v>2</v>
      </c>
      <c r="L2562" s="27" t="str">
        <f t="shared" si="239"/>
        <v>2022</v>
      </c>
      <c r="M2562" t="str">
        <f t="shared" si="236"/>
        <v>Reunião</v>
      </c>
      <c r="N2562" t="str">
        <f t="shared" si="234"/>
        <v>Berçário</v>
      </c>
      <c r="O2562">
        <f t="shared" si="237"/>
        <v>1</v>
      </c>
      <c r="P2562">
        <f t="shared" si="237"/>
        <v>2</v>
      </c>
      <c r="Q2562">
        <f t="shared" si="237"/>
        <v>3</v>
      </c>
    </row>
    <row r="2563" spans="2:17">
      <c r="E2563" t="s">
        <v>306</v>
      </c>
      <c r="F2563">
        <v>1</v>
      </c>
      <c r="G2563">
        <v>3</v>
      </c>
      <c r="H2563">
        <v>4</v>
      </c>
      <c r="J2563" s="27">
        <f t="shared" si="238"/>
        <v>27</v>
      </c>
      <c r="K2563">
        <f t="shared" si="235"/>
        <v>2</v>
      </c>
      <c r="L2563" s="27" t="str">
        <f t="shared" si="239"/>
        <v>2022</v>
      </c>
      <c r="M2563" t="str">
        <f t="shared" si="236"/>
        <v>Reunião</v>
      </c>
      <c r="N2563" t="str">
        <f t="shared" si="234"/>
        <v>Idosos</v>
      </c>
      <c r="O2563">
        <f t="shared" si="237"/>
        <v>1</v>
      </c>
      <c r="P2563">
        <f t="shared" si="237"/>
        <v>3</v>
      </c>
      <c r="Q2563">
        <f t="shared" si="237"/>
        <v>4</v>
      </c>
    </row>
    <row r="2564" spans="2:17">
      <c r="E2564" t="s">
        <v>300</v>
      </c>
      <c r="F2564">
        <v>4</v>
      </c>
      <c r="G2564">
        <v>4</v>
      </c>
      <c r="H2564">
        <v>8</v>
      </c>
      <c r="J2564" s="27">
        <f t="shared" si="238"/>
        <v>27</v>
      </c>
      <c r="K2564">
        <f t="shared" si="235"/>
        <v>2</v>
      </c>
      <c r="L2564" s="27" t="str">
        <f t="shared" si="239"/>
        <v>2022</v>
      </c>
      <c r="M2564" t="str">
        <f t="shared" si="236"/>
        <v>Reunião</v>
      </c>
      <c r="N2564" t="str">
        <f t="shared" ref="N2564:N2627" si="240">IF(E2564="","Total",E2564)</f>
        <v>Jovem</v>
      </c>
      <c r="O2564">
        <f t="shared" si="237"/>
        <v>4</v>
      </c>
      <c r="P2564">
        <f t="shared" si="237"/>
        <v>4</v>
      </c>
      <c r="Q2564">
        <f t="shared" si="237"/>
        <v>8</v>
      </c>
    </row>
    <row r="2565" spans="2:17">
      <c r="E2565" t="s">
        <v>289</v>
      </c>
      <c r="F2565">
        <v>4</v>
      </c>
      <c r="G2565">
        <v>1</v>
      </c>
      <c r="H2565">
        <v>5</v>
      </c>
      <c r="J2565" s="27">
        <f t="shared" si="238"/>
        <v>27</v>
      </c>
      <c r="K2565">
        <f t="shared" ref="K2565:K2628" si="241">IF(B2565="",K2564,VLOOKUP(B2565,$U$3:$V$14,2,0))</f>
        <v>2</v>
      </c>
      <c r="L2565" s="27" t="str">
        <f t="shared" si="239"/>
        <v>2022</v>
      </c>
      <c r="M2565" t="str">
        <f t="shared" ref="M2565:M2628" si="242">IF(D2565="",M2564,D2565)</f>
        <v>Reunião</v>
      </c>
      <c r="N2565" t="str">
        <f t="shared" si="240"/>
        <v>Junior</v>
      </c>
      <c r="O2565">
        <f t="shared" ref="O2565:Q2628" si="243">F2565</f>
        <v>4</v>
      </c>
      <c r="P2565">
        <f t="shared" si="243"/>
        <v>1</v>
      </c>
      <c r="Q2565">
        <f t="shared" si="243"/>
        <v>5</v>
      </c>
    </row>
    <row r="2566" spans="2:17">
      <c r="D2566" t="s">
        <v>332</v>
      </c>
      <c r="F2566">
        <v>26</v>
      </c>
      <c r="G2566">
        <v>18</v>
      </c>
      <c r="H2566">
        <v>44</v>
      </c>
      <c r="J2566" s="27">
        <f t="shared" ref="J2566:J2629" si="244">IF(C2566="",J2565,C2566)</f>
        <v>27</v>
      </c>
      <c r="K2566">
        <f t="shared" si="241"/>
        <v>2</v>
      </c>
      <c r="L2566" s="27" t="str">
        <f t="shared" ref="L2566:L2629" si="245">IF(A2566="",L2565,A2566)</f>
        <v>2022</v>
      </c>
      <c r="M2566" t="str">
        <f t="shared" si="242"/>
        <v>Reunião Total</v>
      </c>
      <c r="N2566" t="str">
        <f t="shared" si="240"/>
        <v>Total</v>
      </c>
      <c r="O2566">
        <f t="shared" si="243"/>
        <v>26</v>
      </c>
      <c r="P2566">
        <f t="shared" si="243"/>
        <v>18</v>
      </c>
      <c r="Q2566">
        <f t="shared" si="243"/>
        <v>44</v>
      </c>
    </row>
    <row r="2567" spans="2:17">
      <c r="B2567" s="17" t="s">
        <v>312</v>
      </c>
      <c r="C2567">
        <v>6</v>
      </c>
      <c r="D2567" t="s">
        <v>299</v>
      </c>
      <c r="E2567" t="s">
        <v>303</v>
      </c>
      <c r="F2567">
        <v>5</v>
      </c>
      <c r="G2567">
        <v>4</v>
      </c>
      <c r="H2567">
        <v>9</v>
      </c>
      <c r="J2567" s="27">
        <f t="shared" si="244"/>
        <v>6</v>
      </c>
      <c r="K2567">
        <f t="shared" si="241"/>
        <v>3</v>
      </c>
      <c r="L2567" s="27" t="str">
        <f t="shared" si="245"/>
        <v>2022</v>
      </c>
      <c r="M2567" t="str">
        <f t="shared" si="242"/>
        <v>Assembléia Extraordinária</v>
      </c>
      <c r="N2567" t="str">
        <f t="shared" si="240"/>
        <v>Adolescentes</v>
      </c>
      <c r="O2567">
        <f t="shared" si="243"/>
        <v>5</v>
      </c>
      <c r="P2567">
        <f t="shared" si="243"/>
        <v>4</v>
      </c>
      <c r="Q2567">
        <f t="shared" si="243"/>
        <v>9</v>
      </c>
    </row>
    <row r="2568" spans="2:17">
      <c r="E2568" t="s">
        <v>292</v>
      </c>
      <c r="F2568">
        <v>11</v>
      </c>
      <c r="G2568">
        <v>6</v>
      </c>
      <c r="H2568">
        <v>17</v>
      </c>
      <c r="J2568" s="27">
        <f t="shared" si="244"/>
        <v>6</v>
      </c>
      <c r="K2568">
        <f t="shared" si="241"/>
        <v>3</v>
      </c>
      <c r="L2568" s="27" t="str">
        <f t="shared" si="245"/>
        <v>2022</v>
      </c>
      <c r="M2568" t="str">
        <f t="shared" si="242"/>
        <v>Assembléia Extraordinária</v>
      </c>
      <c r="N2568" t="str">
        <f t="shared" si="240"/>
        <v>Adultos</v>
      </c>
      <c r="O2568">
        <f t="shared" si="243"/>
        <v>11</v>
      </c>
      <c r="P2568">
        <f t="shared" si="243"/>
        <v>6</v>
      </c>
      <c r="Q2568">
        <f t="shared" si="243"/>
        <v>17</v>
      </c>
    </row>
    <row r="2569" spans="2:17">
      <c r="E2569" t="s">
        <v>294</v>
      </c>
      <c r="F2569">
        <v>2</v>
      </c>
      <c r="G2569">
        <v>1</v>
      </c>
      <c r="H2569">
        <v>3</v>
      </c>
      <c r="J2569" s="27">
        <f t="shared" si="244"/>
        <v>6</v>
      </c>
      <c r="K2569">
        <f t="shared" si="241"/>
        <v>3</v>
      </c>
      <c r="L2569" s="27" t="str">
        <f t="shared" si="245"/>
        <v>2022</v>
      </c>
      <c r="M2569" t="str">
        <f t="shared" si="242"/>
        <v>Assembléia Extraordinária</v>
      </c>
      <c r="N2569" t="str">
        <f t="shared" si="240"/>
        <v>Berçário</v>
      </c>
      <c r="O2569">
        <f t="shared" si="243"/>
        <v>2</v>
      </c>
      <c r="P2569">
        <f t="shared" si="243"/>
        <v>1</v>
      </c>
      <c r="Q2569">
        <f t="shared" si="243"/>
        <v>3</v>
      </c>
    </row>
    <row r="2570" spans="2:17">
      <c r="E2570" t="s">
        <v>306</v>
      </c>
      <c r="F2570">
        <v>2</v>
      </c>
      <c r="G2570">
        <v>2</v>
      </c>
      <c r="H2570">
        <v>4</v>
      </c>
      <c r="J2570" s="27">
        <f t="shared" si="244"/>
        <v>6</v>
      </c>
      <c r="K2570">
        <f t="shared" si="241"/>
        <v>3</v>
      </c>
      <c r="L2570" s="27" t="str">
        <f t="shared" si="245"/>
        <v>2022</v>
      </c>
      <c r="M2570" t="str">
        <f t="shared" si="242"/>
        <v>Assembléia Extraordinária</v>
      </c>
      <c r="N2570" t="str">
        <f t="shared" si="240"/>
        <v>Idosos</v>
      </c>
      <c r="O2570">
        <f t="shared" si="243"/>
        <v>2</v>
      </c>
      <c r="P2570">
        <f t="shared" si="243"/>
        <v>2</v>
      </c>
      <c r="Q2570">
        <f t="shared" si="243"/>
        <v>4</v>
      </c>
    </row>
    <row r="2571" spans="2:17">
      <c r="E2571" t="s">
        <v>300</v>
      </c>
      <c r="F2571">
        <v>4</v>
      </c>
      <c r="G2571">
        <v>4</v>
      </c>
      <c r="H2571">
        <v>8</v>
      </c>
      <c r="J2571" s="27">
        <f t="shared" si="244"/>
        <v>6</v>
      </c>
      <c r="K2571">
        <f t="shared" si="241"/>
        <v>3</v>
      </c>
      <c r="L2571" s="27" t="str">
        <f t="shared" si="245"/>
        <v>2022</v>
      </c>
      <c r="M2571" t="str">
        <f t="shared" si="242"/>
        <v>Assembléia Extraordinária</v>
      </c>
      <c r="N2571" t="str">
        <f t="shared" si="240"/>
        <v>Jovem</v>
      </c>
      <c r="O2571">
        <f t="shared" si="243"/>
        <v>4</v>
      </c>
      <c r="P2571">
        <f t="shared" si="243"/>
        <v>4</v>
      </c>
      <c r="Q2571">
        <f t="shared" si="243"/>
        <v>8</v>
      </c>
    </row>
    <row r="2572" spans="2:17">
      <c r="E2572" t="s">
        <v>289</v>
      </c>
      <c r="F2572">
        <v>3</v>
      </c>
      <c r="G2572">
        <v>4</v>
      </c>
      <c r="H2572">
        <v>7</v>
      </c>
      <c r="J2572" s="27">
        <f t="shared" si="244"/>
        <v>6</v>
      </c>
      <c r="K2572">
        <f t="shared" si="241"/>
        <v>3</v>
      </c>
      <c r="L2572" s="27" t="str">
        <f t="shared" si="245"/>
        <v>2022</v>
      </c>
      <c r="M2572" t="str">
        <f t="shared" si="242"/>
        <v>Assembléia Extraordinária</v>
      </c>
      <c r="N2572" t="str">
        <f t="shared" si="240"/>
        <v>Junior</v>
      </c>
      <c r="O2572">
        <f t="shared" si="243"/>
        <v>3</v>
      </c>
      <c r="P2572">
        <f t="shared" si="243"/>
        <v>4</v>
      </c>
      <c r="Q2572">
        <f t="shared" si="243"/>
        <v>7</v>
      </c>
    </row>
    <row r="2573" spans="2:17">
      <c r="D2573" t="s">
        <v>327</v>
      </c>
      <c r="F2573">
        <v>27</v>
      </c>
      <c r="G2573">
        <v>21</v>
      </c>
      <c r="H2573">
        <v>48</v>
      </c>
      <c r="J2573" s="27">
        <f t="shared" si="244"/>
        <v>6</v>
      </c>
      <c r="K2573">
        <f t="shared" si="241"/>
        <v>3</v>
      </c>
      <c r="L2573" s="27" t="str">
        <f t="shared" si="245"/>
        <v>2022</v>
      </c>
      <c r="M2573" t="str">
        <f t="shared" si="242"/>
        <v>Assembléia Extraordinária Total</v>
      </c>
      <c r="N2573" t="str">
        <f t="shared" si="240"/>
        <v>Total</v>
      </c>
      <c r="O2573">
        <f t="shared" si="243"/>
        <v>27</v>
      </c>
      <c r="P2573">
        <f t="shared" si="243"/>
        <v>21</v>
      </c>
      <c r="Q2573">
        <f t="shared" si="243"/>
        <v>48</v>
      </c>
    </row>
    <row r="2574" spans="2:17">
      <c r="D2574" t="s">
        <v>298</v>
      </c>
      <c r="E2574" t="s">
        <v>303</v>
      </c>
      <c r="F2574">
        <v>2</v>
      </c>
      <c r="G2574">
        <v>3</v>
      </c>
      <c r="H2574">
        <v>5</v>
      </c>
      <c r="J2574" s="27">
        <f t="shared" si="244"/>
        <v>6</v>
      </c>
      <c r="K2574">
        <f t="shared" si="241"/>
        <v>3</v>
      </c>
      <c r="L2574" s="27" t="str">
        <f t="shared" si="245"/>
        <v>2022</v>
      </c>
      <c r="M2574" t="str">
        <f t="shared" si="242"/>
        <v>Assembléia Ordinária</v>
      </c>
      <c r="N2574" t="str">
        <f t="shared" si="240"/>
        <v>Adolescentes</v>
      </c>
      <c r="O2574">
        <f t="shared" si="243"/>
        <v>2</v>
      </c>
      <c r="P2574">
        <f t="shared" si="243"/>
        <v>3</v>
      </c>
      <c r="Q2574">
        <f t="shared" si="243"/>
        <v>5</v>
      </c>
    </row>
    <row r="2575" spans="2:17">
      <c r="E2575" t="s">
        <v>292</v>
      </c>
      <c r="F2575">
        <v>2</v>
      </c>
      <c r="G2575">
        <v>2</v>
      </c>
      <c r="H2575">
        <v>4</v>
      </c>
      <c r="J2575" s="27">
        <f t="shared" si="244"/>
        <v>6</v>
      </c>
      <c r="K2575">
        <f t="shared" si="241"/>
        <v>3</v>
      </c>
      <c r="L2575" s="27" t="str">
        <f t="shared" si="245"/>
        <v>2022</v>
      </c>
      <c r="M2575" t="str">
        <f t="shared" si="242"/>
        <v>Assembléia Ordinária</v>
      </c>
      <c r="N2575" t="str">
        <f t="shared" si="240"/>
        <v>Adultos</v>
      </c>
      <c r="O2575">
        <f t="shared" si="243"/>
        <v>2</v>
      </c>
      <c r="P2575">
        <f t="shared" si="243"/>
        <v>2</v>
      </c>
      <c r="Q2575">
        <f t="shared" si="243"/>
        <v>4</v>
      </c>
    </row>
    <row r="2576" spans="2:17">
      <c r="E2576" t="s">
        <v>294</v>
      </c>
      <c r="F2576">
        <v>2</v>
      </c>
      <c r="G2576">
        <v>3</v>
      </c>
      <c r="H2576">
        <v>5</v>
      </c>
      <c r="J2576" s="27">
        <f t="shared" si="244"/>
        <v>6</v>
      </c>
      <c r="K2576">
        <f t="shared" si="241"/>
        <v>3</v>
      </c>
      <c r="L2576" s="27" t="str">
        <f t="shared" si="245"/>
        <v>2022</v>
      </c>
      <c r="M2576" t="str">
        <f t="shared" si="242"/>
        <v>Assembléia Ordinária</v>
      </c>
      <c r="N2576" t="str">
        <f t="shared" si="240"/>
        <v>Berçário</v>
      </c>
      <c r="O2576">
        <f t="shared" si="243"/>
        <v>2</v>
      </c>
      <c r="P2576">
        <f t="shared" si="243"/>
        <v>3</v>
      </c>
      <c r="Q2576">
        <f t="shared" si="243"/>
        <v>5</v>
      </c>
    </row>
    <row r="2577" spans="4:17">
      <c r="E2577" t="s">
        <v>306</v>
      </c>
      <c r="F2577">
        <v>7</v>
      </c>
      <c r="G2577">
        <v>2</v>
      </c>
      <c r="H2577">
        <v>9</v>
      </c>
      <c r="J2577" s="27">
        <f t="shared" si="244"/>
        <v>6</v>
      </c>
      <c r="K2577">
        <f t="shared" si="241"/>
        <v>3</v>
      </c>
      <c r="L2577" s="27" t="str">
        <f t="shared" si="245"/>
        <v>2022</v>
      </c>
      <c r="M2577" t="str">
        <f t="shared" si="242"/>
        <v>Assembléia Ordinária</v>
      </c>
      <c r="N2577" t="str">
        <f t="shared" si="240"/>
        <v>Idosos</v>
      </c>
      <c r="O2577">
        <f t="shared" si="243"/>
        <v>7</v>
      </c>
      <c r="P2577">
        <f t="shared" si="243"/>
        <v>2</v>
      </c>
      <c r="Q2577">
        <f t="shared" si="243"/>
        <v>9</v>
      </c>
    </row>
    <row r="2578" spans="4:17">
      <c r="E2578" t="s">
        <v>300</v>
      </c>
      <c r="F2578">
        <v>6</v>
      </c>
      <c r="G2578">
        <v>1</v>
      </c>
      <c r="H2578">
        <v>7</v>
      </c>
      <c r="J2578" s="27">
        <f t="shared" si="244"/>
        <v>6</v>
      </c>
      <c r="K2578">
        <f t="shared" si="241"/>
        <v>3</v>
      </c>
      <c r="L2578" s="27" t="str">
        <f t="shared" si="245"/>
        <v>2022</v>
      </c>
      <c r="M2578" t="str">
        <f t="shared" si="242"/>
        <v>Assembléia Ordinária</v>
      </c>
      <c r="N2578" t="str">
        <f t="shared" si="240"/>
        <v>Jovem</v>
      </c>
      <c r="O2578">
        <f t="shared" si="243"/>
        <v>6</v>
      </c>
      <c r="P2578">
        <f t="shared" si="243"/>
        <v>1</v>
      </c>
      <c r="Q2578">
        <f t="shared" si="243"/>
        <v>7</v>
      </c>
    </row>
    <row r="2579" spans="4:17">
      <c r="E2579" t="s">
        <v>289</v>
      </c>
      <c r="F2579">
        <v>7</v>
      </c>
      <c r="G2579">
        <v>5</v>
      </c>
      <c r="H2579">
        <v>12</v>
      </c>
      <c r="J2579" s="27">
        <f t="shared" si="244"/>
        <v>6</v>
      </c>
      <c r="K2579">
        <f t="shared" si="241"/>
        <v>3</v>
      </c>
      <c r="L2579" s="27" t="str">
        <f t="shared" si="245"/>
        <v>2022</v>
      </c>
      <c r="M2579" t="str">
        <f t="shared" si="242"/>
        <v>Assembléia Ordinária</v>
      </c>
      <c r="N2579" t="str">
        <f t="shared" si="240"/>
        <v>Junior</v>
      </c>
      <c r="O2579">
        <f t="shared" si="243"/>
        <v>7</v>
      </c>
      <c r="P2579">
        <f t="shared" si="243"/>
        <v>5</v>
      </c>
      <c r="Q2579">
        <f t="shared" si="243"/>
        <v>12</v>
      </c>
    </row>
    <row r="2580" spans="4:17">
      <c r="D2580" t="s">
        <v>328</v>
      </c>
      <c r="F2580">
        <v>26</v>
      </c>
      <c r="G2580">
        <v>16</v>
      </c>
      <c r="H2580">
        <v>42</v>
      </c>
      <c r="J2580" s="27">
        <f t="shared" si="244"/>
        <v>6</v>
      </c>
      <c r="K2580">
        <f t="shared" si="241"/>
        <v>3</v>
      </c>
      <c r="L2580" s="27" t="str">
        <f t="shared" si="245"/>
        <v>2022</v>
      </c>
      <c r="M2580" t="str">
        <f t="shared" si="242"/>
        <v>Assembléia Ordinária Total</v>
      </c>
      <c r="N2580" t="str">
        <f t="shared" si="240"/>
        <v>Total</v>
      </c>
      <c r="O2580">
        <f t="shared" si="243"/>
        <v>26</v>
      </c>
      <c r="P2580">
        <f t="shared" si="243"/>
        <v>16</v>
      </c>
      <c r="Q2580">
        <f t="shared" si="243"/>
        <v>42</v>
      </c>
    </row>
    <row r="2581" spans="4:17">
      <c r="D2581" t="s">
        <v>296</v>
      </c>
      <c r="E2581" t="s">
        <v>303</v>
      </c>
      <c r="F2581">
        <v>2</v>
      </c>
      <c r="G2581">
        <v>1</v>
      </c>
      <c r="H2581">
        <v>3</v>
      </c>
      <c r="J2581" s="27">
        <f t="shared" si="244"/>
        <v>6</v>
      </c>
      <c r="K2581">
        <f t="shared" si="241"/>
        <v>3</v>
      </c>
      <c r="L2581" s="27" t="str">
        <f t="shared" si="245"/>
        <v>2022</v>
      </c>
      <c r="M2581" t="str">
        <f t="shared" si="242"/>
        <v>Culto Matutino</v>
      </c>
      <c r="N2581" t="str">
        <f t="shared" si="240"/>
        <v>Adolescentes</v>
      </c>
      <c r="O2581">
        <f t="shared" si="243"/>
        <v>2</v>
      </c>
      <c r="P2581">
        <f t="shared" si="243"/>
        <v>1</v>
      </c>
      <c r="Q2581">
        <f t="shared" si="243"/>
        <v>3</v>
      </c>
    </row>
    <row r="2582" spans="4:17">
      <c r="E2582" t="s">
        <v>292</v>
      </c>
      <c r="F2582">
        <v>1</v>
      </c>
      <c r="G2582">
        <v>1</v>
      </c>
      <c r="H2582">
        <v>2</v>
      </c>
      <c r="J2582" s="27">
        <f t="shared" si="244"/>
        <v>6</v>
      </c>
      <c r="K2582">
        <f t="shared" si="241"/>
        <v>3</v>
      </c>
      <c r="L2582" s="27" t="str">
        <f t="shared" si="245"/>
        <v>2022</v>
      </c>
      <c r="M2582" t="str">
        <f t="shared" si="242"/>
        <v>Culto Matutino</v>
      </c>
      <c r="N2582" t="str">
        <f t="shared" si="240"/>
        <v>Adultos</v>
      </c>
      <c r="O2582">
        <f t="shared" si="243"/>
        <v>1</v>
      </c>
      <c r="P2582">
        <f t="shared" si="243"/>
        <v>1</v>
      </c>
      <c r="Q2582">
        <f t="shared" si="243"/>
        <v>2</v>
      </c>
    </row>
    <row r="2583" spans="4:17">
      <c r="E2583" t="s">
        <v>294</v>
      </c>
      <c r="F2583">
        <v>1</v>
      </c>
      <c r="G2583">
        <v>3</v>
      </c>
      <c r="H2583">
        <v>4</v>
      </c>
      <c r="J2583" s="27">
        <f t="shared" si="244"/>
        <v>6</v>
      </c>
      <c r="K2583">
        <f t="shared" si="241"/>
        <v>3</v>
      </c>
      <c r="L2583" s="27" t="str">
        <f t="shared" si="245"/>
        <v>2022</v>
      </c>
      <c r="M2583" t="str">
        <f t="shared" si="242"/>
        <v>Culto Matutino</v>
      </c>
      <c r="N2583" t="str">
        <f t="shared" si="240"/>
        <v>Berçário</v>
      </c>
      <c r="O2583">
        <f t="shared" si="243"/>
        <v>1</v>
      </c>
      <c r="P2583">
        <f t="shared" si="243"/>
        <v>3</v>
      </c>
      <c r="Q2583">
        <f t="shared" si="243"/>
        <v>4</v>
      </c>
    </row>
    <row r="2584" spans="4:17">
      <c r="E2584" t="s">
        <v>306</v>
      </c>
      <c r="F2584">
        <v>2</v>
      </c>
      <c r="G2584">
        <v>3</v>
      </c>
      <c r="H2584">
        <v>5</v>
      </c>
      <c r="J2584" s="27">
        <f t="shared" si="244"/>
        <v>6</v>
      </c>
      <c r="K2584">
        <f t="shared" si="241"/>
        <v>3</v>
      </c>
      <c r="L2584" s="27" t="str">
        <f t="shared" si="245"/>
        <v>2022</v>
      </c>
      <c r="M2584" t="str">
        <f t="shared" si="242"/>
        <v>Culto Matutino</v>
      </c>
      <c r="N2584" t="str">
        <f t="shared" si="240"/>
        <v>Idosos</v>
      </c>
      <c r="O2584">
        <f t="shared" si="243"/>
        <v>2</v>
      </c>
      <c r="P2584">
        <f t="shared" si="243"/>
        <v>3</v>
      </c>
      <c r="Q2584">
        <f t="shared" si="243"/>
        <v>5</v>
      </c>
    </row>
    <row r="2585" spans="4:17">
      <c r="E2585" t="s">
        <v>300</v>
      </c>
      <c r="F2585">
        <v>2</v>
      </c>
      <c r="G2585">
        <v>3</v>
      </c>
      <c r="H2585">
        <v>5</v>
      </c>
      <c r="J2585" s="27">
        <f t="shared" si="244"/>
        <v>6</v>
      </c>
      <c r="K2585">
        <f t="shared" si="241"/>
        <v>3</v>
      </c>
      <c r="L2585" s="27" t="str">
        <f t="shared" si="245"/>
        <v>2022</v>
      </c>
      <c r="M2585" t="str">
        <f t="shared" si="242"/>
        <v>Culto Matutino</v>
      </c>
      <c r="N2585" t="str">
        <f t="shared" si="240"/>
        <v>Jovem</v>
      </c>
      <c r="O2585">
        <f t="shared" si="243"/>
        <v>2</v>
      </c>
      <c r="P2585">
        <f t="shared" si="243"/>
        <v>3</v>
      </c>
      <c r="Q2585">
        <f t="shared" si="243"/>
        <v>5</v>
      </c>
    </row>
    <row r="2586" spans="4:17">
      <c r="E2586" t="s">
        <v>289</v>
      </c>
      <c r="F2586">
        <v>4</v>
      </c>
      <c r="G2586">
        <v>3</v>
      </c>
      <c r="H2586">
        <v>7</v>
      </c>
      <c r="J2586" s="27">
        <f t="shared" si="244"/>
        <v>6</v>
      </c>
      <c r="K2586">
        <f t="shared" si="241"/>
        <v>3</v>
      </c>
      <c r="L2586" s="27" t="str">
        <f t="shared" si="245"/>
        <v>2022</v>
      </c>
      <c r="M2586" t="str">
        <f t="shared" si="242"/>
        <v>Culto Matutino</v>
      </c>
      <c r="N2586" t="str">
        <f t="shared" si="240"/>
        <v>Junior</v>
      </c>
      <c r="O2586">
        <f t="shared" si="243"/>
        <v>4</v>
      </c>
      <c r="P2586">
        <f t="shared" si="243"/>
        <v>3</v>
      </c>
      <c r="Q2586">
        <f t="shared" si="243"/>
        <v>7</v>
      </c>
    </row>
    <row r="2587" spans="4:17">
      <c r="D2587" t="s">
        <v>329</v>
      </c>
      <c r="F2587">
        <v>12</v>
      </c>
      <c r="G2587">
        <v>14</v>
      </c>
      <c r="H2587">
        <v>26</v>
      </c>
      <c r="J2587" s="27">
        <f t="shared" si="244"/>
        <v>6</v>
      </c>
      <c r="K2587">
        <f t="shared" si="241"/>
        <v>3</v>
      </c>
      <c r="L2587" s="27" t="str">
        <f t="shared" si="245"/>
        <v>2022</v>
      </c>
      <c r="M2587" t="str">
        <f t="shared" si="242"/>
        <v>Culto Matutino Total</v>
      </c>
      <c r="N2587" t="str">
        <f t="shared" si="240"/>
        <v>Total</v>
      </c>
      <c r="O2587">
        <f t="shared" si="243"/>
        <v>12</v>
      </c>
      <c r="P2587">
        <f t="shared" si="243"/>
        <v>14</v>
      </c>
      <c r="Q2587">
        <f t="shared" si="243"/>
        <v>26</v>
      </c>
    </row>
    <row r="2588" spans="4:17">
      <c r="D2588" t="s">
        <v>297</v>
      </c>
      <c r="E2588" t="s">
        <v>303</v>
      </c>
      <c r="F2588">
        <v>2</v>
      </c>
      <c r="G2588">
        <v>3</v>
      </c>
      <c r="H2588">
        <v>5</v>
      </c>
      <c r="J2588" s="27">
        <f t="shared" si="244"/>
        <v>6</v>
      </c>
      <c r="K2588">
        <f t="shared" si="241"/>
        <v>3</v>
      </c>
      <c r="L2588" s="27" t="str">
        <f t="shared" si="245"/>
        <v>2022</v>
      </c>
      <c r="M2588" t="str">
        <f t="shared" si="242"/>
        <v>Culto Noturno</v>
      </c>
      <c r="N2588" t="str">
        <f t="shared" si="240"/>
        <v>Adolescentes</v>
      </c>
      <c r="O2588">
        <f t="shared" si="243"/>
        <v>2</v>
      </c>
      <c r="P2588">
        <f t="shared" si="243"/>
        <v>3</v>
      </c>
      <c r="Q2588">
        <f t="shared" si="243"/>
        <v>5</v>
      </c>
    </row>
    <row r="2589" spans="4:17">
      <c r="E2589" t="s">
        <v>292</v>
      </c>
      <c r="F2589">
        <v>7</v>
      </c>
      <c r="G2589">
        <v>4</v>
      </c>
      <c r="H2589">
        <v>11</v>
      </c>
      <c r="J2589" s="27">
        <f t="shared" si="244"/>
        <v>6</v>
      </c>
      <c r="K2589">
        <f t="shared" si="241"/>
        <v>3</v>
      </c>
      <c r="L2589" s="27" t="str">
        <f t="shared" si="245"/>
        <v>2022</v>
      </c>
      <c r="M2589" t="str">
        <f t="shared" si="242"/>
        <v>Culto Noturno</v>
      </c>
      <c r="N2589" t="str">
        <f t="shared" si="240"/>
        <v>Adultos</v>
      </c>
      <c r="O2589">
        <f t="shared" si="243"/>
        <v>7</v>
      </c>
      <c r="P2589">
        <f t="shared" si="243"/>
        <v>4</v>
      </c>
      <c r="Q2589">
        <f t="shared" si="243"/>
        <v>11</v>
      </c>
    </row>
    <row r="2590" spans="4:17">
      <c r="E2590" t="s">
        <v>294</v>
      </c>
      <c r="F2590">
        <v>1</v>
      </c>
      <c r="G2590">
        <v>1</v>
      </c>
      <c r="H2590">
        <v>2</v>
      </c>
      <c r="J2590" s="27">
        <f t="shared" si="244"/>
        <v>6</v>
      </c>
      <c r="K2590">
        <f t="shared" si="241"/>
        <v>3</v>
      </c>
      <c r="L2590" s="27" t="str">
        <f t="shared" si="245"/>
        <v>2022</v>
      </c>
      <c r="M2590" t="str">
        <f t="shared" si="242"/>
        <v>Culto Noturno</v>
      </c>
      <c r="N2590" t="str">
        <f t="shared" si="240"/>
        <v>Berçário</v>
      </c>
      <c r="O2590">
        <f t="shared" si="243"/>
        <v>1</v>
      </c>
      <c r="P2590">
        <f t="shared" si="243"/>
        <v>1</v>
      </c>
      <c r="Q2590">
        <f t="shared" si="243"/>
        <v>2</v>
      </c>
    </row>
    <row r="2591" spans="4:17">
      <c r="E2591" t="s">
        <v>306</v>
      </c>
      <c r="F2591">
        <v>6</v>
      </c>
      <c r="G2591">
        <v>2</v>
      </c>
      <c r="H2591">
        <v>8</v>
      </c>
      <c r="J2591" s="27">
        <f t="shared" si="244"/>
        <v>6</v>
      </c>
      <c r="K2591">
        <f t="shared" si="241"/>
        <v>3</v>
      </c>
      <c r="L2591" s="27" t="str">
        <f t="shared" si="245"/>
        <v>2022</v>
      </c>
      <c r="M2591" t="str">
        <f t="shared" si="242"/>
        <v>Culto Noturno</v>
      </c>
      <c r="N2591" t="str">
        <f t="shared" si="240"/>
        <v>Idosos</v>
      </c>
      <c r="O2591">
        <f t="shared" si="243"/>
        <v>6</v>
      </c>
      <c r="P2591">
        <f t="shared" si="243"/>
        <v>2</v>
      </c>
      <c r="Q2591">
        <f t="shared" si="243"/>
        <v>8</v>
      </c>
    </row>
    <row r="2592" spans="4:17">
      <c r="E2592" t="s">
        <v>300</v>
      </c>
      <c r="F2592">
        <v>5</v>
      </c>
      <c r="G2592">
        <v>1</v>
      </c>
      <c r="H2592">
        <v>6</v>
      </c>
      <c r="J2592" s="27">
        <f t="shared" si="244"/>
        <v>6</v>
      </c>
      <c r="K2592">
        <f t="shared" si="241"/>
        <v>3</v>
      </c>
      <c r="L2592" s="27" t="str">
        <f t="shared" si="245"/>
        <v>2022</v>
      </c>
      <c r="M2592" t="str">
        <f t="shared" si="242"/>
        <v>Culto Noturno</v>
      </c>
      <c r="N2592" t="str">
        <f t="shared" si="240"/>
        <v>Jovem</v>
      </c>
      <c r="O2592">
        <f t="shared" si="243"/>
        <v>5</v>
      </c>
      <c r="P2592">
        <f t="shared" si="243"/>
        <v>1</v>
      </c>
      <c r="Q2592">
        <f t="shared" si="243"/>
        <v>6</v>
      </c>
    </row>
    <row r="2593" spans="4:17">
      <c r="E2593" t="s">
        <v>289</v>
      </c>
      <c r="F2593">
        <v>3</v>
      </c>
      <c r="G2593">
        <v>4</v>
      </c>
      <c r="H2593">
        <v>7</v>
      </c>
      <c r="J2593" s="27">
        <f t="shared" si="244"/>
        <v>6</v>
      </c>
      <c r="K2593">
        <f t="shared" si="241"/>
        <v>3</v>
      </c>
      <c r="L2593" s="27" t="str">
        <f t="shared" si="245"/>
        <v>2022</v>
      </c>
      <c r="M2593" t="str">
        <f t="shared" si="242"/>
        <v>Culto Noturno</v>
      </c>
      <c r="N2593" t="str">
        <f t="shared" si="240"/>
        <v>Junior</v>
      </c>
      <c r="O2593">
        <f t="shared" si="243"/>
        <v>3</v>
      </c>
      <c r="P2593">
        <f t="shared" si="243"/>
        <v>4</v>
      </c>
      <c r="Q2593">
        <f t="shared" si="243"/>
        <v>7</v>
      </c>
    </row>
    <row r="2594" spans="4:17">
      <c r="D2594" t="s">
        <v>330</v>
      </c>
      <c r="F2594">
        <v>24</v>
      </c>
      <c r="G2594">
        <v>15</v>
      </c>
      <c r="H2594">
        <v>39</v>
      </c>
      <c r="J2594" s="27">
        <f t="shared" si="244"/>
        <v>6</v>
      </c>
      <c r="K2594">
        <f t="shared" si="241"/>
        <v>3</v>
      </c>
      <c r="L2594" s="27" t="str">
        <f t="shared" si="245"/>
        <v>2022</v>
      </c>
      <c r="M2594" t="str">
        <f t="shared" si="242"/>
        <v>Culto Noturno Total</v>
      </c>
      <c r="N2594" t="str">
        <f t="shared" si="240"/>
        <v>Total</v>
      </c>
      <c r="O2594">
        <f t="shared" si="243"/>
        <v>24</v>
      </c>
      <c r="P2594">
        <f t="shared" si="243"/>
        <v>15</v>
      </c>
      <c r="Q2594">
        <f t="shared" si="243"/>
        <v>39</v>
      </c>
    </row>
    <row r="2595" spans="4:17">
      <c r="D2595" t="s">
        <v>305</v>
      </c>
      <c r="E2595" t="s">
        <v>303</v>
      </c>
      <c r="F2595">
        <v>1</v>
      </c>
      <c r="G2595">
        <v>3</v>
      </c>
      <c r="H2595">
        <v>4</v>
      </c>
      <c r="J2595" s="27">
        <f t="shared" si="244"/>
        <v>6</v>
      </c>
      <c r="K2595">
        <f t="shared" si="241"/>
        <v>3</v>
      </c>
      <c r="L2595" s="27" t="str">
        <f t="shared" si="245"/>
        <v>2022</v>
      </c>
      <c r="M2595" t="str">
        <f t="shared" si="242"/>
        <v>EBD</v>
      </c>
      <c r="N2595" t="str">
        <f t="shared" si="240"/>
        <v>Adolescentes</v>
      </c>
      <c r="O2595">
        <f t="shared" si="243"/>
        <v>1</v>
      </c>
      <c r="P2595">
        <f t="shared" si="243"/>
        <v>3</v>
      </c>
      <c r="Q2595">
        <f t="shared" si="243"/>
        <v>4</v>
      </c>
    </row>
    <row r="2596" spans="4:17">
      <c r="E2596" t="s">
        <v>292</v>
      </c>
      <c r="F2596">
        <v>7</v>
      </c>
      <c r="G2596">
        <v>3</v>
      </c>
      <c r="H2596">
        <v>10</v>
      </c>
      <c r="J2596" s="27">
        <f t="shared" si="244"/>
        <v>6</v>
      </c>
      <c r="K2596">
        <f t="shared" si="241"/>
        <v>3</v>
      </c>
      <c r="L2596" s="27" t="str">
        <f t="shared" si="245"/>
        <v>2022</v>
      </c>
      <c r="M2596" t="str">
        <f t="shared" si="242"/>
        <v>EBD</v>
      </c>
      <c r="N2596" t="str">
        <f t="shared" si="240"/>
        <v>Adultos</v>
      </c>
      <c r="O2596">
        <f t="shared" si="243"/>
        <v>7</v>
      </c>
      <c r="P2596">
        <f t="shared" si="243"/>
        <v>3</v>
      </c>
      <c r="Q2596">
        <f t="shared" si="243"/>
        <v>10</v>
      </c>
    </row>
    <row r="2597" spans="4:17">
      <c r="E2597" t="s">
        <v>294</v>
      </c>
      <c r="F2597">
        <v>1</v>
      </c>
      <c r="G2597">
        <v>2</v>
      </c>
      <c r="H2597">
        <v>3</v>
      </c>
      <c r="J2597" s="27">
        <f t="shared" si="244"/>
        <v>6</v>
      </c>
      <c r="K2597">
        <f t="shared" si="241"/>
        <v>3</v>
      </c>
      <c r="L2597" s="27" t="str">
        <f t="shared" si="245"/>
        <v>2022</v>
      </c>
      <c r="M2597" t="str">
        <f t="shared" si="242"/>
        <v>EBD</v>
      </c>
      <c r="N2597" t="str">
        <f t="shared" si="240"/>
        <v>Berçário</v>
      </c>
      <c r="O2597">
        <f t="shared" si="243"/>
        <v>1</v>
      </c>
      <c r="P2597">
        <f t="shared" si="243"/>
        <v>2</v>
      </c>
      <c r="Q2597">
        <f t="shared" si="243"/>
        <v>3</v>
      </c>
    </row>
    <row r="2598" spans="4:17">
      <c r="E2598" t="s">
        <v>306</v>
      </c>
      <c r="F2598">
        <v>1</v>
      </c>
      <c r="G2598">
        <v>2</v>
      </c>
      <c r="H2598">
        <v>3</v>
      </c>
      <c r="J2598" s="27">
        <f t="shared" si="244"/>
        <v>6</v>
      </c>
      <c r="K2598">
        <f t="shared" si="241"/>
        <v>3</v>
      </c>
      <c r="L2598" s="27" t="str">
        <f t="shared" si="245"/>
        <v>2022</v>
      </c>
      <c r="M2598" t="str">
        <f t="shared" si="242"/>
        <v>EBD</v>
      </c>
      <c r="N2598" t="str">
        <f t="shared" si="240"/>
        <v>Idosos</v>
      </c>
      <c r="O2598">
        <f t="shared" si="243"/>
        <v>1</v>
      </c>
      <c r="P2598">
        <f t="shared" si="243"/>
        <v>2</v>
      </c>
      <c r="Q2598">
        <f t="shared" si="243"/>
        <v>3</v>
      </c>
    </row>
    <row r="2599" spans="4:17">
      <c r="E2599" t="s">
        <v>300</v>
      </c>
      <c r="F2599">
        <v>3</v>
      </c>
      <c r="G2599">
        <v>3</v>
      </c>
      <c r="H2599">
        <v>6</v>
      </c>
      <c r="J2599" s="27">
        <f t="shared" si="244"/>
        <v>6</v>
      </c>
      <c r="K2599">
        <f t="shared" si="241"/>
        <v>3</v>
      </c>
      <c r="L2599" s="27" t="str">
        <f t="shared" si="245"/>
        <v>2022</v>
      </c>
      <c r="M2599" t="str">
        <f t="shared" si="242"/>
        <v>EBD</v>
      </c>
      <c r="N2599" t="str">
        <f t="shared" si="240"/>
        <v>Jovem</v>
      </c>
      <c r="O2599">
        <f t="shared" si="243"/>
        <v>3</v>
      </c>
      <c r="P2599">
        <f t="shared" si="243"/>
        <v>3</v>
      </c>
      <c r="Q2599">
        <f t="shared" si="243"/>
        <v>6</v>
      </c>
    </row>
    <row r="2600" spans="4:17">
      <c r="E2600" t="s">
        <v>289</v>
      </c>
      <c r="F2600">
        <v>1</v>
      </c>
      <c r="G2600">
        <v>4</v>
      </c>
      <c r="H2600">
        <v>5</v>
      </c>
      <c r="J2600" s="27">
        <f t="shared" si="244"/>
        <v>6</v>
      </c>
      <c r="K2600">
        <f t="shared" si="241"/>
        <v>3</v>
      </c>
      <c r="L2600" s="27" t="str">
        <f t="shared" si="245"/>
        <v>2022</v>
      </c>
      <c r="M2600" t="str">
        <f t="shared" si="242"/>
        <v>EBD</v>
      </c>
      <c r="N2600" t="str">
        <f t="shared" si="240"/>
        <v>Junior</v>
      </c>
      <c r="O2600">
        <f t="shared" si="243"/>
        <v>1</v>
      </c>
      <c r="P2600">
        <f t="shared" si="243"/>
        <v>4</v>
      </c>
      <c r="Q2600">
        <f t="shared" si="243"/>
        <v>5</v>
      </c>
    </row>
    <row r="2601" spans="4:17">
      <c r="D2601" t="s">
        <v>331</v>
      </c>
      <c r="F2601">
        <v>14</v>
      </c>
      <c r="G2601">
        <v>17</v>
      </c>
      <c r="H2601">
        <v>31</v>
      </c>
      <c r="J2601" s="27">
        <f t="shared" si="244"/>
        <v>6</v>
      </c>
      <c r="K2601">
        <f t="shared" si="241"/>
        <v>3</v>
      </c>
      <c r="L2601" s="27" t="str">
        <f t="shared" si="245"/>
        <v>2022</v>
      </c>
      <c r="M2601" t="str">
        <f t="shared" si="242"/>
        <v>EBD Total</v>
      </c>
      <c r="N2601" t="str">
        <f t="shared" si="240"/>
        <v>Total</v>
      </c>
      <c r="O2601">
        <f t="shared" si="243"/>
        <v>14</v>
      </c>
      <c r="P2601">
        <f t="shared" si="243"/>
        <v>17</v>
      </c>
      <c r="Q2601">
        <f t="shared" si="243"/>
        <v>31</v>
      </c>
    </row>
    <row r="2602" spans="4:17">
      <c r="D2602" t="s">
        <v>304</v>
      </c>
      <c r="E2602" t="s">
        <v>303</v>
      </c>
      <c r="F2602">
        <v>3</v>
      </c>
      <c r="G2602">
        <v>1</v>
      </c>
      <c r="H2602">
        <v>4</v>
      </c>
      <c r="J2602" s="27">
        <f t="shared" si="244"/>
        <v>6</v>
      </c>
      <c r="K2602">
        <f t="shared" si="241"/>
        <v>3</v>
      </c>
      <c r="L2602" s="27" t="str">
        <f t="shared" si="245"/>
        <v>2022</v>
      </c>
      <c r="M2602" t="str">
        <f t="shared" si="242"/>
        <v>Reunião</v>
      </c>
      <c r="N2602" t="str">
        <f t="shared" si="240"/>
        <v>Adolescentes</v>
      </c>
      <c r="O2602">
        <f t="shared" si="243"/>
        <v>3</v>
      </c>
      <c r="P2602">
        <f t="shared" si="243"/>
        <v>1</v>
      </c>
      <c r="Q2602">
        <f t="shared" si="243"/>
        <v>4</v>
      </c>
    </row>
    <row r="2603" spans="4:17">
      <c r="E2603" t="s">
        <v>292</v>
      </c>
      <c r="F2603">
        <v>11</v>
      </c>
      <c r="G2603">
        <v>5</v>
      </c>
      <c r="H2603">
        <v>16</v>
      </c>
      <c r="J2603" s="27">
        <f t="shared" si="244"/>
        <v>6</v>
      </c>
      <c r="K2603">
        <f t="shared" si="241"/>
        <v>3</v>
      </c>
      <c r="L2603" s="27" t="str">
        <f t="shared" si="245"/>
        <v>2022</v>
      </c>
      <c r="M2603" t="str">
        <f t="shared" si="242"/>
        <v>Reunião</v>
      </c>
      <c r="N2603" t="str">
        <f t="shared" si="240"/>
        <v>Adultos</v>
      </c>
      <c r="O2603">
        <f t="shared" si="243"/>
        <v>11</v>
      </c>
      <c r="P2603">
        <f t="shared" si="243"/>
        <v>5</v>
      </c>
      <c r="Q2603">
        <f t="shared" si="243"/>
        <v>16</v>
      </c>
    </row>
    <row r="2604" spans="4:17">
      <c r="E2604" t="s">
        <v>294</v>
      </c>
      <c r="F2604">
        <v>1</v>
      </c>
      <c r="G2604">
        <v>3</v>
      </c>
      <c r="H2604">
        <v>4</v>
      </c>
      <c r="J2604" s="27">
        <f t="shared" si="244"/>
        <v>6</v>
      </c>
      <c r="K2604">
        <f t="shared" si="241"/>
        <v>3</v>
      </c>
      <c r="L2604" s="27" t="str">
        <f t="shared" si="245"/>
        <v>2022</v>
      </c>
      <c r="M2604" t="str">
        <f t="shared" si="242"/>
        <v>Reunião</v>
      </c>
      <c r="N2604" t="str">
        <f t="shared" si="240"/>
        <v>Berçário</v>
      </c>
      <c r="O2604">
        <f t="shared" si="243"/>
        <v>1</v>
      </c>
      <c r="P2604">
        <f t="shared" si="243"/>
        <v>3</v>
      </c>
      <c r="Q2604">
        <f t="shared" si="243"/>
        <v>4</v>
      </c>
    </row>
    <row r="2605" spans="4:17">
      <c r="E2605" t="s">
        <v>306</v>
      </c>
      <c r="F2605">
        <v>2</v>
      </c>
      <c r="G2605">
        <v>2</v>
      </c>
      <c r="H2605">
        <v>4</v>
      </c>
      <c r="J2605" s="27">
        <f t="shared" si="244"/>
        <v>6</v>
      </c>
      <c r="K2605">
        <f t="shared" si="241"/>
        <v>3</v>
      </c>
      <c r="L2605" s="27" t="str">
        <f t="shared" si="245"/>
        <v>2022</v>
      </c>
      <c r="M2605" t="str">
        <f t="shared" si="242"/>
        <v>Reunião</v>
      </c>
      <c r="N2605" t="str">
        <f t="shared" si="240"/>
        <v>Idosos</v>
      </c>
      <c r="O2605">
        <f t="shared" si="243"/>
        <v>2</v>
      </c>
      <c r="P2605">
        <f t="shared" si="243"/>
        <v>2</v>
      </c>
      <c r="Q2605">
        <f t="shared" si="243"/>
        <v>4</v>
      </c>
    </row>
    <row r="2606" spans="4:17">
      <c r="E2606" t="s">
        <v>300</v>
      </c>
      <c r="F2606">
        <v>5</v>
      </c>
      <c r="G2606">
        <v>4</v>
      </c>
      <c r="H2606">
        <v>9</v>
      </c>
      <c r="J2606" s="27">
        <f t="shared" si="244"/>
        <v>6</v>
      </c>
      <c r="K2606">
        <f t="shared" si="241"/>
        <v>3</v>
      </c>
      <c r="L2606" s="27" t="str">
        <f t="shared" si="245"/>
        <v>2022</v>
      </c>
      <c r="M2606" t="str">
        <f t="shared" si="242"/>
        <v>Reunião</v>
      </c>
      <c r="N2606" t="str">
        <f t="shared" si="240"/>
        <v>Jovem</v>
      </c>
      <c r="O2606">
        <f t="shared" si="243"/>
        <v>5</v>
      </c>
      <c r="P2606">
        <f t="shared" si="243"/>
        <v>4</v>
      </c>
      <c r="Q2606">
        <f t="shared" si="243"/>
        <v>9</v>
      </c>
    </row>
    <row r="2607" spans="4:17">
      <c r="E2607" t="s">
        <v>289</v>
      </c>
      <c r="F2607">
        <v>2</v>
      </c>
      <c r="G2607">
        <v>5</v>
      </c>
      <c r="H2607">
        <v>7</v>
      </c>
      <c r="J2607" s="27">
        <f t="shared" si="244"/>
        <v>6</v>
      </c>
      <c r="K2607">
        <f t="shared" si="241"/>
        <v>3</v>
      </c>
      <c r="L2607" s="27" t="str">
        <f t="shared" si="245"/>
        <v>2022</v>
      </c>
      <c r="M2607" t="str">
        <f t="shared" si="242"/>
        <v>Reunião</v>
      </c>
      <c r="N2607" t="str">
        <f t="shared" si="240"/>
        <v>Junior</v>
      </c>
      <c r="O2607">
        <f t="shared" si="243"/>
        <v>2</v>
      </c>
      <c r="P2607">
        <f t="shared" si="243"/>
        <v>5</v>
      </c>
      <c r="Q2607">
        <f t="shared" si="243"/>
        <v>7</v>
      </c>
    </row>
    <row r="2608" spans="4:17">
      <c r="D2608" t="s">
        <v>332</v>
      </c>
      <c r="F2608">
        <v>24</v>
      </c>
      <c r="G2608">
        <v>20</v>
      </c>
      <c r="H2608">
        <v>44</v>
      </c>
      <c r="J2608" s="27">
        <f t="shared" si="244"/>
        <v>6</v>
      </c>
      <c r="K2608">
        <f t="shared" si="241"/>
        <v>3</v>
      </c>
      <c r="L2608" s="27" t="str">
        <f t="shared" si="245"/>
        <v>2022</v>
      </c>
      <c r="M2608" t="str">
        <f t="shared" si="242"/>
        <v>Reunião Total</v>
      </c>
      <c r="N2608" t="str">
        <f t="shared" si="240"/>
        <v>Total</v>
      </c>
      <c r="O2608">
        <f t="shared" si="243"/>
        <v>24</v>
      </c>
      <c r="P2608">
        <f t="shared" si="243"/>
        <v>20</v>
      </c>
      <c r="Q2608">
        <f t="shared" si="243"/>
        <v>44</v>
      </c>
    </row>
    <row r="2609" spans="3:17">
      <c r="C2609">
        <v>13</v>
      </c>
      <c r="D2609" t="s">
        <v>299</v>
      </c>
      <c r="E2609" t="s">
        <v>303</v>
      </c>
      <c r="F2609">
        <v>2</v>
      </c>
      <c r="G2609">
        <v>4</v>
      </c>
      <c r="H2609">
        <v>6</v>
      </c>
      <c r="J2609" s="27">
        <f t="shared" si="244"/>
        <v>13</v>
      </c>
      <c r="K2609">
        <f t="shared" si="241"/>
        <v>3</v>
      </c>
      <c r="L2609" s="27" t="str">
        <f t="shared" si="245"/>
        <v>2022</v>
      </c>
      <c r="M2609" t="str">
        <f t="shared" si="242"/>
        <v>Assembléia Extraordinária</v>
      </c>
      <c r="N2609" t="str">
        <f t="shared" si="240"/>
        <v>Adolescentes</v>
      </c>
      <c r="O2609">
        <f t="shared" si="243"/>
        <v>2</v>
      </c>
      <c r="P2609">
        <f t="shared" si="243"/>
        <v>4</v>
      </c>
      <c r="Q2609">
        <f t="shared" si="243"/>
        <v>6</v>
      </c>
    </row>
    <row r="2610" spans="3:17">
      <c r="E2610" t="s">
        <v>292</v>
      </c>
      <c r="F2610">
        <v>3</v>
      </c>
      <c r="G2610">
        <v>7</v>
      </c>
      <c r="H2610">
        <v>10</v>
      </c>
      <c r="J2610" s="27">
        <f t="shared" si="244"/>
        <v>13</v>
      </c>
      <c r="K2610">
        <f t="shared" si="241"/>
        <v>3</v>
      </c>
      <c r="L2610" s="27" t="str">
        <f t="shared" si="245"/>
        <v>2022</v>
      </c>
      <c r="M2610" t="str">
        <f t="shared" si="242"/>
        <v>Assembléia Extraordinária</v>
      </c>
      <c r="N2610" t="str">
        <f t="shared" si="240"/>
        <v>Adultos</v>
      </c>
      <c r="O2610">
        <f t="shared" si="243"/>
        <v>3</v>
      </c>
      <c r="P2610">
        <f t="shared" si="243"/>
        <v>7</v>
      </c>
      <c r="Q2610">
        <f t="shared" si="243"/>
        <v>10</v>
      </c>
    </row>
    <row r="2611" spans="3:17">
      <c r="E2611" t="s">
        <v>294</v>
      </c>
      <c r="F2611">
        <v>1</v>
      </c>
      <c r="G2611">
        <v>3</v>
      </c>
      <c r="H2611">
        <v>4</v>
      </c>
      <c r="J2611" s="27">
        <f t="shared" si="244"/>
        <v>13</v>
      </c>
      <c r="K2611">
        <f t="shared" si="241"/>
        <v>3</v>
      </c>
      <c r="L2611" s="27" t="str">
        <f t="shared" si="245"/>
        <v>2022</v>
      </c>
      <c r="M2611" t="str">
        <f t="shared" si="242"/>
        <v>Assembléia Extraordinária</v>
      </c>
      <c r="N2611" t="str">
        <f t="shared" si="240"/>
        <v>Berçário</v>
      </c>
      <c r="O2611">
        <f t="shared" si="243"/>
        <v>1</v>
      </c>
      <c r="P2611">
        <f t="shared" si="243"/>
        <v>3</v>
      </c>
      <c r="Q2611">
        <f t="shared" si="243"/>
        <v>4</v>
      </c>
    </row>
    <row r="2612" spans="3:17">
      <c r="E2612" t="s">
        <v>306</v>
      </c>
      <c r="F2612">
        <v>2</v>
      </c>
      <c r="G2612">
        <v>3</v>
      </c>
      <c r="H2612">
        <v>5</v>
      </c>
      <c r="J2612" s="27">
        <f t="shared" si="244"/>
        <v>13</v>
      </c>
      <c r="K2612">
        <f t="shared" si="241"/>
        <v>3</v>
      </c>
      <c r="L2612" s="27" t="str">
        <f t="shared" si="245"/>
        <v>2022</v>
      </c>
      <c r="M2612" t="str">
        <f t="shared" si="242"/>
        <v>Assembléia Extraordinária</v>
      </c>
      <c r="N2612" t="str">
        <f t="shared" si="240"/>
        <v>Idosos</v>
      </c>
      <c r="O2612">
        <f t="shared" si="243"/>
        <v>2</v>
      </c>
      <c r="P2612">
        <f t="shared" si="243"/>
        <v>3</v>
      </c>
      <c r="Q2612">
        <f t="shared" si="243"/>
        <v>5</v>
      </c>
    </row>
    <row r="2613" spans="3:17">
      <c r="E2613" t="s">
        <v>300</v>
      </c>
      <c r="F2613">
        <v>6</v>
      </c>
      <c r="G2613">
        <v>1</v>
      </c>
      <c r="H2613">
        <v>7</v>
      </c>
      <c r="J2613" s="27">
        <f t="shared" si="244"/>
        <v>13</v>
      </c>
      <c r="K2613">
        <f t="shared" si="241"/>
        <v>3</v>
      </c>
      <c r="L2613" s="27" t="str">
        <f t="shared" si="245"/>
        <v>2022</v>
      </c>
      <c r="M2613" t="str">
        <f t="shared" si="242"/>
        <v>Assembléia Extraordinária</v>
      </c>
      <c r="N2613" t="str">
        <f t="shared" si="240"/>
        <v>Jovem</v>
      </c>
      <c r="O2613">
        <f t="shared" si="243"/>
        <v>6</v>
      </c>
      <c r="P2613">
        <f t="shared" si="243"/>
        <v>1</v>
      </c>
      <c r="Q2613">
        <f t="shared" si="243"/>
        <v>7</v>
      </c>
    </row>
    <row r="2614" spans="3:17">
      <c r="E2614" t="s">
        <v>289</v>
      </c>
      <c r="F2614">
        <v>7</v>
      </c>
      <c r="G2614">
        <v>3</v>
      </c>
      <c r="H2614">
        <v>10</v>
      </c>
      <c r="J2614" s="27">
        <f t="shared" si="244"/>
        <v>13</v>
      </c>
      <c r="K2614">
        <f t="shared" si="241"/>
        <v>3</v>
      </c>
      <c r="L2614" s="27" t="str">
        <f t="shared" si="245"/>
        <v>2022</v>
      </c>
      <c r="M2614" t="str">
        <f t="shared" si="242"/>
        <v>Assembléia Extraordinária</v>
      </c>
      <c r="N2614" t="str">
        <f t="shared" si="240"/>
        <v>Junior</v>
      </c>
      <c r="O2614">
        <f t="shared" si="243"/>
        <v>7</v>
      </c>
      <c r="P2614">
        <f t="shared" si="243"/>
        <v>3</v>
      </c>
      <c r="Q2614">
        <f t="shared" si="243"/>
        <v>10</v>
      </c>
    </row>
    <row r="2615" spans="3:17">
      <c r="D2615" t="s">
        <v>327</v>
      </c>
      <c r="F2615">
        <v>21</v>
      </c>
      <c r="G2615">
        <v>21</v>
      </c>
      <c r="H2615">
        <v>42</v>
      </c>
      <c r="J2615" s="27">
        <f t="shared" si="244"/>
        <v>13</v>
      </c>
      <c r="K2615">
        <f t="shared" si="241"/>
        <v>3</v>
      </c>
      <c r="L2615" s="27" t="str">
        <f t="shared" si="245"/>
        <v>2022</v>
      </c>
      <c r="M2615" t="str">
        <f t="shared" si="242"/>
        <v>Assembléia Extraordinária Total</v>
      </c>
      <c r="N2615" t="str">
        <f t="shared" si="240"/>
        <v>Total</v>
      </c>
      <c r="O2615">
        <f t="shared" si="243"/>
        <v>21</v>
      </c>
      <c r="P2615">
        <f t="shared" si="243"/>
        <v>21</v>
      </c>
      <c r="Q2615">
        <f t="shared" si="243"/>
        <v>42</v>
      </c>
    </row>
    <row r="2616" spans="3:17">
      <c r="D2616" t="s">
        <v>298</v>
      </c>
      <c r="E2616" t="s">
        <v>303</v>
      </c>
      <c r="F2616">
        <v>5</v>
      </c>
      <c r="G2616">
        <v>4</v>
      </c>
      <c r="H2616">
        <v>9</v>
      </c>
      <c r="J2616" s="27">
        <f t="shared" si="244"/>
        <v>13</v>
      </c>
      <c r="K2616">
        <f t="shared" si="241"/>
        <v>3</v>
      </c>
      <c r="L2616" s="27" t="str">
        <f t="shared" si="245"/>
        <v>2022</v>
      </c>
      <c r="M2616" t="str">
        <f t="shared" si="242"/>
        <v>Assembléia Ordinária</v>
      </c>
      <c r="N2616" t="str">
        <f t="shared" si="240"/>
        <v>Adolescentes</v>
      </c>
      <c r="O2616">
        <f t="shared" si="243"/>
        <v>5</v>
      </c>
      <c r="P2616">
        <f t="shared" si="243"/>
        <v>4</v>
      </c>
      <c r="Q2616">
        <f t="shared" si="243"/>
        <v>9</v>
      </c>
    </row>
    <row r="2617" spans="3:17">
      <c r="E2617" t="s">
        <v>292</v>
      </c>
      <c r="F2617">
        <v>11</v>
      </c>
      <c r="G2617">
        <v>3</v>
      </c>
      <c r="H2617">
        <v>14</v>
      </c>
      <c r="J2617" s="27">
        <f t="shared" si="244"/>
        <v>13</v>
      </c>
      <c r="K2617">
        <f t="shared" si="241"/>
        <v>3</v>
      </c>
      <c r="L2617" s="27" t="str">
        <f t="shared" si="245"/>
        <v>2022</v>
      </c>
      <c r="M2617" t="str">
        <f t="shared" si="242"/>
        <v>Assembléia Ordinária</v>
      </c>
      <c r="N2617" t="str">
        <f t="shared" si="240"/>
        <v>Adultos</v>
      </c>
      <c r="O2617">
        <f t="shared" si="243"/>
        <v>11</v>
      </c>
      <c r="P2617">
        <f t="shared" si="243"/>
        <v>3</v>
      </c>
      <c r="Q2617">
        <f t="shared" si="243"/>
        <v>14</v>
      </c>
    </row>
    <row r="2618" spans="3:17">
      <c r="E2618" t="s">
        <v>294</v>
      </c>
      <c r="F2618">
        <v>2</v>
      </c>
      <c r="G2618">
        <v>1</v>
      </c>
      <c r="H2618">
        <v>3</v>
      </c>
      <c r="J2618" s="27">
        <f t="shared" si="244"/>
        <v>13</v>
      </c>
      <c r="K2618">
        <f t="shared" si="241"/>
        <v>3</v>
      </c>
      <c r="L2618" s="27" t="str">
        <f t="shared" si="245"/>
        <v>2022</v>
      </c>
      <c r="M2618" t="str">
        <f t="shared" si="242"/>
        <v>Assembléia Ordinária</v>
      </c>
      <c r="N2618" t="str">
        <f t="shared" si="240"/>
        <v>Berçário</v>
      </c>
      <c r="O2618">
        <f t="shared" si="243"/>
        <v>2</v>
      </c>
      <c r="P2618">
        <f t="shared" si="243"/>
        <v>1</v>
      </c>
      <c r="Q2618">
        <f t="shared" si="243"/>
        <v>3</v>
      </c>
    </row>
    <row r="2619" spans="3:17">
      <c r="E2619" t="s">
        <v>306</v>
      </c>
      <c r="F2619">
        <v>4</v>
      </c>
      <c r="G2619">
        <v>2</v>
      </c>
      <c r="H2619">
        <v>6</v>
      </c>
      <c r="J2619" s="27">
        <f t="shared" si="244"/>
        <v>13</v>
      </c>
      <c r="K2619">
        <f t="shared" si="241"/>
        <v>3</v>
      </c>
      <c r="L2619" s="27" t="str">
        <f t="shared" si="245"/>
        <v>2022</v>
      </c>
      <c r="M2619" t="str">
        <f t="shared" si="242"/>
        <v>Assembléia Ordinária</v>
      </c>
      <c r="N2619" t="str">
        <f t="shared" si="240"/>
        <v>Idosos</v>
      </c>
      <c r="O2619">
        <f t="shared" si="243"/>
        <v>4</v>
      </c>
      <c r="P2619">
        <f t="shared" si="243"/>
        <v>2</v>
      </c>
      <c r="Q2619">
        <f t="shared" si="243"/>
        <v>6</v>
      </c>
    </row>
    <row r="2620" spans="3:17">
      <c r="E2620" t="s">
        <v>300</v>
      </c>
      <c r="F2620">
        <v>1</v>
      </c>
      <c r="G2620">
        <v>3</v>
      </c>
      <c r="H2620">
        <v>4</v>
      </c>
      <c r="J2620" s="27">
        <f t="shared" si="244"/>
        <v>13</v>
      </c>
      <c r="K2620">
        <f t="shared" si="241"/>
        <v>3</v>
      </c>
      <c r="L2620" s="27" t="str">
        <f t="shared" si="245"/>
        <v>2022</v>
      </c>
      <c r="M2620" t="str">
        <f t="shared" si="242"/>
        <v>Assembléia Ordinária</v>
      </c>
      <c r="N2620" t="str">
        <f t="shared" si="240"/>
        <v>Jovem</v>
      </c>
      <c r="O2620">
        <f t="shared" si="243"/>
        <v>1</v>
      </c>
      <c r="P2620">
        <f t="shared" si="243"/>
        <v>3</v>
      </c>
      <c r="Q2620">
        <f t="shared" si="243"/>
        <v>4</v>
      </c>
    </row>
    <row r="2621" spans="3:17">
      <c r="E2621" t="s">
        <v>289</v>
      </c>
      <c r="F2621">
        <v>5</v>
      </c>
      <c r="G2621">
        <v>2</v>
      </c>
      <c r="H2621">
        <v>7</v>
      </c>
      <c r="J2621" s="27">
        <f t="shared" si="244"/>
        <v>13</v>
      </c>
      <c r="K2621">
        <f t="shared" si="241"/>
        <v>3</v>
      </c>
      <c r="L2621" s="27" t="str">
        <f t="shared" si="245"/>
        <v>2022</v>
      </c>
      <c r="M2621" t="str">
        <f t="shared" si="242"/>
        <v>Assembléia Ordinária</v>
      </c>
      <c r="N2621" t="str">
        <f t="shared" si="240"/>
        <v>Junior</v>
      </c>
      <c r="O2621">
        <f t="shared" si="243"/>
        <v>5</v>
      </c>
      <c r="P2621">
        <f t="shared" si="243"/>
        <v>2</v>
      </c>
      <c r="Q2621">
        <f t="shared" si="243"/>
        <v>7</v>
      </c>
    </row>
    <row r="2622" spans="3:17">
      <c r="D2622" t="s">
        <v>328</v>
      </c>
      <c r="F2622">
        <v>28</v>
      </c>
      <c r="G2622">
        <v>15</v>
      </c>
      <c r="H2622">
        <v>43</v>
      </c>
      <c r="J2622" s="27">
        <f t="shared" si="244"/>
        <v>13</v>
      </c>
      <c r="K2622">
        <f t="shared" si="241"/>
        <v>3</v>
      </c>
      <c r="L2622" s="27" t="str">
        <f t="shared" si="245"/>
        <v>2022</v>
      </c>
      <c r="M2622" t="str">
        <f t="shared" si="242"/>
        <v>Assembléia Ordinária Total</v>
      </c>
      <c r="N2622" t="str">
        <f t="shared" si="240"/>
        <v>Total</v>
      </c>
      <c r="O2622">
        <f t="shared" si="243"/>
        <v>28</v>
      </c>
      <c r="P2622">
        <f t="shared" si="243"/>
        <v>15</v>
      </c>
      <c r="Q2622">
        <f t="shared" si="243"/>
        <v>43</v>
      </c>
    </row>
    <row r="2623" spans="3:17">
      <c r="D2623" t="s">
        <v>296</v>
      </c>
      <c r="E2623" t="s">
        <v>303</v>
      </c>
      <c r="F2623">
        <v>1</v>
      </c>
      <c r="G2623">
        <v>2</v>
      </c>
      <c r="H2623">
        <v>3</v>
      </c>
      <c r="J2623" s="27">
        <f t="shared" si="244"/>
        <v>13</v>
      </c>
      <c r="K2623">
        <f t="shared" si="241"/>
        <v>3</v>
      </c>
      <c r="L2623" s="27" t="str">
        <f t="shared" si="245"/>
        <v>2022</v>
      </c>
      <c r="M2623" t="str">
        <f t="shared" si="242"/>
        <v>Culto Matutino</v>
      </c>
      <c r="N2623" t="str">
        <f t="shared" si="240"/>
        <v>Adolescentes</v>
      </c>
      <c r="O2623">
        <f t="shared" si="243"/>
        <v>1</v>
      </c>
      <c r="P2623">
        <f t="shared" si="243"/>
        <v>2</v>
      </c>
      <c r="Q2623">
        <f t="shared" si="243"/>
        <v>3</v>
      </c>
    </row>
    <row r="2624" spans="3:17">
      <c r="E2624" t="s">
        <v>292</v>
      </c>
      <c r="F2624">
        <v>1</v>
      </c>
      <c r="G2624">
        <v>5</v>
      </c>
      <c r="H2624">
        <v>6</v>
      </c>
      <c r="J2624" s="27">
        <f t="shared" si="244"/>
        <v>13</v>
      </c>
      <c r="K2624">
        <f t="shared" si="241"/>
        <v>3</v>
      </c>
      <c r="L2624" s="27" t="str">
        <f t="shared" si="245"/>
        <v>2022</v>
      </c>
      <c r="M2624" t="str">
        <f t="shared" si="242"/>
        <v>Culto Matutino</v>
      </c>
      <c r="N2624" t="str">
        <f t="shared" si="240"/>
        <v>Adultos</v>
      </c>
      <c r="O2624">
        <f t="shared" si="243"/>
        <v>1</v>
      </c>
      <c r="P2624">
        <f t="shared" si="243"/>
        <v>5</v>
      </c>
      <c r="Q2624">
        <f t="shared" si="243"/>
        <v>6</v>
      </c>
    </row>
    <row r="2625" spans="4:17">
      <c r="E2625" t="s">
        <v>294</v>
      </c>
      <c r="F2625">
        <v>2</v>
      </c>
      <c r="G2625">
        <v>1</v>
      </c>
      <c r="H2625">
        <v>3</v>
      </c>
      <c r="J2625" s="27">
        <f t="shared" si="244"/>
        <v>13</v>
      </c>
      <c r="K2625">
        <f t="shared" si="241"/>
        <v>3</v>
      </c>
      <c r="L2625" s="27" t="str">
        <f t="shared" si="245"/>
        <v>2022</v>
      </c>
      <c r="M2625" t="str">
        <f t="shared" si="242"/>
        <v>Culto Matutino</v>
      </c>
      <c r="N2625" t="str">
        <f t="shared" si="240"/>
        <v>Berçário</v>
      </c>
      <c r="O2625">
        <f t="shared" si="243"/>
        <v>2</v>
      </c>
      <c r="P2625">
        <f t="shared" si="243"/>
        <v>1</v>
      </c>
      <c r="Q2625">
        <f t="shared" si="243"/>
        <v>3</v>
      </c>
    </row>
    <row r="2626" spans="4:17">
      <c r="E2626" t="s">
        <v>306</v>
      </c>
      <c r="F2626">
        <v>3</v>
      </c>
      <c r="G2626">
        <v>1</v>
      </c>
      <c r="H2626">
        <v>4</v>
      </c>
      <c r="J2626" s="27">
        <f t="shared" si="244"/>
        <v>13</v>
      </c>
      <c r="K2626">
        <f t="shared" si="241"/>
        <v>3</v>
      </c>
      <c r="L2626" s="27" t="str">
        <f t="shared" si="245"/>
        <v>2022</v>
      </c>
      <c r="M2626" t="str">
        <f t="shared" si="242"/>
        <v>Culto Matutino</v>
      </c>
      <c r="N2626" t="str">
        <f t="shared" si="240"/>
        <v>Idosos</v>
      </c>
      <c r="O2626">
        <f t="shared" si="243"/>
        <v>3</v>
      </c>
      <c r="P2626">
        <f t="shared" si="243"/>
        <v>1</v>
      </c>
      <c r="Q2626">
        <f t="shared" si="243"/>
        <v>4</v>
      </c>
    </row>
    <row r="2627" spans="4:17">
      <c r="E2627" t="s">
        <v>300</v>
      </c>
      <c r="F2627">
        <v>4</v>
      </c>
      <c r="G2627">
        <v>2</v>
      </c>
      <c r="H2627">
        <v>6</v>
      </c>
      <c r="J2627" s="27">
        <f t="shared" si="244"/>
        <v>13</v>
      </c>
      <c r="K2627">
        <f t="shared" si="241"/>
        <v>3</v>
      </c>
      <c r="L2627" s="27" t="str">
        <f t="shared" si="245"/>
        <v>2022</v>
      </c>
      <c r="M2627" t="str">
        <f t="shared" si="242"/>
        <v>Culto Matutino</v>
      </c>
      <c r="N2627" t="str">
        <f t="shared" si="240"/>
        <v>Jovem</v>
      </c>
      <c r="O2627">
        <f t="shared" si="243"/>
        <v>4</v>
      </c>
      <c r="P2627">
        <f t="shared" si="243"/>
        <v>2</v>
      </c>
      <c r="Q2627">
        <f t="shared" si="243"/>
        <v>6</v>
      </c>
    </row>
    <row r="2628" spans="4:17">
      <c r="E2628" t="s">
        <v>289</v>
      </c>
      <c r="F2628">
        <v>6</v>
      </c>
      <c r="G2628">
        <v>5</v>
      </c>
      <c r="H2628">
        <v>11</v>
      </c>
      <c r="J2628" s="27">
        <f t="shared" si="244"/>
        <v>13</v>
      </c>
      <c r="K2628">
        <f t="shared" si="241"/>
        <v>3</v>
      </c>
      <c r="L2628" s="27" t="str">
        <f t="shared" si="245"/>
        <v>2022</v>
      </c>
      <c r="M2628" t="str">
        <f t="shared" si="242"/>
        <v>Culto Matutino</v>
      </c>
      <c r="N2628" t="str">
        <f t="shared" ref="N2628:N2691" si="246">IF(E2628="","Total",E2628)</f>
        <v>Junior</v>
      </c>
      <c r="O2628">
        <f t="shared" si="243"/>
        <v>6</v>
      </c>
      <c r="P2628">
        <f t="shared" si="243"/>
        <v>5</v>
      </c>
      <c r="Q2628">
        <f t="shared" si="243"/>
        <v>11</v>
      </c>
    </row>
    <row r="2629" spans="4:17">
      <c r="D2629" t="s">
        <v>329</v>
      </c>
      <c r="F2629">
        <v>17</v>
      </c>
      <c r="G2629">
        <v>16</v>
      </c>
      <c r="H2629">
        <v>33</v>
      </c>
      <c r="J2629" s="27">
        <f t="shared" si="244"/>
        <v>13</v>
      </c>
      <c r="K2629">
        <f t="shared" ref="K2629:K2692" si="247">IF(B2629="",K2628,VLOOKUP(B2629,$U$3:$V$14,2,0))</f>
        <v>3</v>
      </c>
      <c r="L2629" s="27" t="str">
        <f t="shared" si="245"/>
        <v>2022</v>
      </c>
      <c r="M2629" t="str">
        <f t="shared" ref="M2629:M2692" si="248">IF(D2629="",M2628,D2629)</f>
        <v>Culto Matutino Total</v>
      </c>
      <c r="N2629" t="str">
        <f t="shared" si="246"/>
        <v>Total</v>
      </c>
      <c r="O2629">
        <f t="shared" ref="O2629:Q2692" si="249">F2629</f>
        <v>17</v>
      </c>
      <c r="P2629">
        <f t="shared" si="249"/>
        <v>16</v>
      </c>
      <c r="Q2629">
        <f t="shared" si="249"/>
        <v>33</v>
      </c>
    </row>
    <row r="2630" spans="4:17">
      <c r="D2630" t="s">
        <v>297</v>
      </c>
      <c r="E2630" t="s">
        <v>303</v>
      </c>
      <c r="F2630">
        <v>4</v>
      </c>
      <c r="G2630">
        <v>3</v>
      </c>
      <c r="H2630">
        <v>7</v>
      </c>
      <c r="J2630" s="27">
        <f t="shared" ref="J2630:J2693" si="250">IF(C2630="",J2629,C2630)</f>
        <v>13</v>
      </c>
      <c r="K2630">
        <f t="shared" si="247"/>
        <v>3</v>
      </c>
      <c r="L2630" s="27" t="str">
        <f t="shared" ref="L2630:L2693" si="251">IF(A2630="",L2629,A2630)</f>
        <v>2022</v>
      </c>
      <c r="M2630" t="str">
        <f t="shared" si="248"/>
        <v>Culto Noturno</v>
      </c>
      <c r="N2630" t="str">
        <f t="shared" si="246"/>
        <v>Adolescentes</v>
      </c>
      <c r="O2630">
        <f t="shared" si="249"/>
        <v>4</v>
      </c>
      <c r="P2630">
        <f t="shared" si="249"/>
        <v>3</v>
      </c>
      <c r="Q2630">
        <f t="shared" si="249"/>
        <v>7</v>
      </c>
    </row>
    <row r="2631" spans="4:17">
      <c r="E2631" t="s">
        <v>292</v>
      </c>
      <c r="F2631">
        <v>12</v>
      </c>
      <c r="G2631">
        <v>3</v>
      </c>
      <c r="H2631">
        <v>15</v>
      </c>
      <c r="J2631" s="27">
        <f t="shared" si="250"/>
        <v>13</v>
      </c>
      <c r="K2631">
        <f t="shared" si="247"/>
        <v>3</v>
      </c>
      <c r="L2631" s="27" t="str">
        <f t="shared" si="251"/>
        <v>2022</v>
      </c>
      <c r="M2631" t="str">
        <f t="shared" si="248"/>
        <v>Culto Noturno</v>
      </c>
      <c r="N2631" t="str">
        <f t="shared" si="246"/>
        <v>Adultos</v>
      </c>
      <c r="O2631">
        <f t="shared" si="249"/>
        <v>12</v>
      </c>
      <c r="P2631">
        <f t="shared" si="249"/>
        <v>3</v>
      </c>
      <c r="Q2631">
        <f t="shared" si="249"/>
        <v>15</v>
      </c>
    </row>
    <row r="2632" spans="4:17">
      <c r="E2632" t="s">
        <v>294</v>
      </c>
      <c r="F2632">
        <v>2</v>
      </c>
      <c r="G2632">
        <v>1</v>
      </c>
      <c r="H2632">
        <v>3</v>
      </c>
      <c r="J2632" s="27">
        <f t="shared" si="250"/>
        <v>13</v>
      </c>
      <c r="K2632">
        <f t="shared" si="247"/>
        <v>3</v>
      </c>
      <c r="L2632" s="27" t="str">
        <f t="shared" si="251"/>
        <v>2022</v>
      </c>
      <c r="M2632" t="str">
        <f t="shared" si="248"/>
        <v>Culto Noturno</v>
      </c>
      <c r="N2632" t="str">
        <f t="shared" si="246"/>
        <v>Berçário</v>
      </c>
      <c r="O2632">
        <f t="shared" si="249"/>
        <v>2</v>
      </c>
      <c r="P2632">
        <f t="shared" si="249"/>
        <v>1</v>
      </c>
      <c r="Q2632">
        <f t="shared" si="249"/>
        <v>3</v>
      </c>
    </row>
    <row r="2633" spans="4:17">
      <c r="E2633" t="s">
        <v>306</v>
      </c>
      <c r="F2633">
        <v>4</v>
      </c>
      <c r="G2633">
        <v>3</v>
      </c>
      <c r="H2633">
        <v>7</v>
      </c>
      <c r="J2633" s="27">
        <f t="shared" si="250"/>
        <v>13</v>
      </c>
      <c r="K2633">
        <f t="shared" si="247"/>
        <v>3</v>
      </c>
      <c r="L2633" s="27" t="str">
        <f t="shared" si="251"/>
        <v>2022</v>
      </c>
      <c r="M2633" t="str">
        <f t="shared" si="248"/>
        <v>Culto Noturno</v>
      </c>
      <c r="N2633" t="str">
        <f t="shared" si="246"/>
        <v>Idosos</v>
      </c>
      <c r="O2633">
        <f t="shared" si="249"/>
        <v>4</v>
      </c>
      <c r="P2633">
        <f t="shared" si="249"/>
        <v>3</v>
      </c>
      <c r="Q2633">
        <f t="shared" si="249"/>
        <v>7</v>
      </c>
    </row>
    <row r="2634" spans="4:17">
      <c r="E2634" t="s">
        <v>300</v>
      </c>
      <c r="F2634">
        <v>2</v>
      </c>
      <c r="G2634">
        <v>4</v>
      </c>
      <c r="H2634">
        <v>6</v>
      </c>
      <c r="J2634" s="27">
        <f t="shared" si="250"/>
        <v>13</v>
      </c>
      <c r="K2634">
        <f t="shared" si="247"/>
        <v>3</v>
      </c>
      <c r="L2634" s="27" t="str">
        <f t="shared" si="251"/>
        <v>2022</v>
      </c>
      <c r="M2634" t="str">
        <f t="shared" si="248"/>
        <v>Culto Noturno</v>
      </c>
      <c r="N2634" t="str">
        <f t="shared" si="246"/>
        <v>Jovem</v>
      </c>
      <c r="O2634">
        <f t="shared" si="249"/>
        <v>2</v>
      </c>
      <c r="P2634">
        <f t="shared" si="249"/>
        <v>4</v>
      </c>
      <c r="Q2634">
        <f t="shared" si="249"/>
        <v>6</v>
      </c>
    </row>
    <row r="2635" spans="4:17">
      <c r="E2635" t="s">
        <v>289</v>
      </c>
      <c r="F2635">
        <v>4</v>
      </c>
      <c r="G2635">
        <v>1</v>
      </c>
      <c r="H2635">
        <v>5</v>
      </c>
      <c r="J2635" s="27">
        <f t="shared" si="250"/>
        <v>13</v>
      </c>
      <c r="K2635">
        <f t="shared" si="247"/>
        <v>3</v>
      </c>
      <c r="L2635" s="27" t="str">
        <f t="shared" si="251"/>
        <v>2022</v>
      </c>
      <c r="M2635" t="str">
        <f t="shared" si="248"/>
        <v>Culto Noturno</v>
      </c>
      <c r="N2635" t="str">
        <f t="shared" si="246"/>
        <v>Junior</v>
      </c>
      <c r="O2635">
        <f t="shared" si="249"/>
        <v>4</v>
      </c>
      <c r="P2635">
        <f t="shared" si="249"/>
        <v>1</v>
      </c>
      <c r="Q2635">
        <f t="shared" si="249"/>
        <v>5</v>
      </c>
    </row>
    <row r="2636" spans="4:17">
      <c r="D2636" t="s">
        <v>330</v>
      </c>
      <c r="F2636">
        <v>28</v>
      </c>
      <c r="G2636">
        <v>15</v>
      </c>
      <c r="H2636">
        <v>43</v>
      </c>
      <c r="J2636" s="27">
        <f t="shared" si="250"/>
        <v>13</v>
      </c>
      <c r="K2636">
        <f t="shared" si="247"/>
        <v>3</v>
      </c>
      <c r="L2636" s="27" t="str">
        <f t="shared" si="251"/>
        <v>2022</v>
      </c>
      <c r="M2636" t="str">
        <f t="shared" si="248"/>
        <v>Culto Noturno Total</v>
      </c>
      <c r="N2636" t="str">
        <f t="shared" si="246"/>
        <v>Total</v>
      </c>
      <c r="O2636">
        <f t="shared" si="249"/>
        <v>28</v>
      </c>
      <c r="P2636">
        <f t="shared" si="249"/>
        <v>15</v>
      </c>
      <c r="Q2636">
        <f t="shared" si="249"/>
        <v>43</v>
      </c>
    </row>
    <row r="2637" spans="4:17">
      <c r="D2637" t="s">
        <v>305</v>
      </c>
      <c r="E2637" t="s">
        <v>303</v>
      </c>
      <c r="F2637">
        <v>2</v>
      </c>
      <c r="G2637">
        <v>3</v>
      </c>
      <c r="H2637">
        <v>5</v>
      </c>
      <c r="J2637" s="27">
        <f t="shared" si="250"/>
        <v>13</v>
      </c>
      <c r="K2637">
        <f t="shared" si="247"/>
        <v>3</v>
      </c>
      <c r="L2637" s="27" t="str">
        <f t="shared" si="251"/>
        <v>2022</v>
      </c>
      <c r="M2637" t="str">
        <f t="shared" si="248"/>
        <v>EBD</v>
      </c>
      <c r="N2637" t="str">
        <f t="shared" si="246"/>
        <v>Adolescentes</v>
      </c>
      <c r="O2637">
        <f t="shared" si="249"/>
        <v>2</v>
      </c>
      <c r="P2637">
        <f t="shared" si="249"/>
        <v>3</v>
      </c>
      <c r="Q2637">
        <f t="shared" si="249"/>
        <v>5</v>
      </c>
    </row>
    <row r="2638" spans="4:17">
      <c r="E2638" t="s">
        <v>292</v>
      </c>
      <c r="F2638">
        <v>11</v>
      </c>
      <c r="G2638">
        <v>1</v>
      </c>
      <c r="H2638">
        <v>12</v>
      </c>
      <c r="J2638" s="27">
        <f t="shared" si="250"/>
        <v>13</v>
      </c>
      <c r="K2638">
        <f t="shared" si="247"/>
        <v>3</v>
      </c>
      <c r="L2638" s="27" t="str">
        <f t="shared" si="251"/>
        <v>2022</v>
      </c>
      <c r="M2638" t="str">
        <f t="shared" si="248"/>
        <v>EBD</v>
      </c>
      <c r="N2638" t="str">
        <f t="shared" si="246"/>
        <v>Adultos</v>
      </c>
      <c r="O2638">
        <f t="shared" si="249"/>
        <v>11</v>
      </c>
      <c r="P2638">
        <f t="shared" si="249"/>
        <v>1</v>
      </c>
      <c r="Q2638">
        <f t="shared" si="249"/>
        <v>12</v>
      </c>
    </row>
    <row r="2639" spans="4:17">
      <c r="E2639" t="s">
        <v>294</v>
      </c>
      <c r="F2639">
        <v>1</v>
      </c>
      <c r="G2639">
        <v>2</v>
      </c>
      <c r="H2639">
        <v>3</v>
      </c>
      <c r="J2639" s="27">
        <f t="shared" si="250"/>
        <v>13</v>
      </c>
      <c r="K2639">
        <f t="shared" si="247"/>
        <v>3</v>
      </c>
      <c r="L2639" s="27" t="str">
        <f t="shared" si="251"/>
        <v>2022</v>
      </c>
      <c r="M2639" t="str">
        <f t="shared" si="248"/>
        <v>EBD</v>
      </c>
      <c r="N2639" t="str">
        <f t="shared" si="246"/>
        <v>Berçário</v>
      </c>
      <c r="O2639">
        <f t="shared" si="249"/>
        <v>1</v>
      </c>
      <c r="P2639">
        <f t="shared" si="249"/>
        <v>2</v>
      </c>
      <c r="Q2639">
        <f t="shared" si="249"/>
        <v>3</v>
      </c>
    </row>
    <row r="2640" spans="4:17">
      <c r="E2640" t="s">
        <v>306</v>
      </c>
      <c r="F2640">
        <v>5</v>
      </c>
      <c r="G2640">
        <v>2</v>
      </c>
      <c r="H2640">
        <v>7</v>
      </c>
      <c r="J2640" s="27">
        <f t="shared" si="250"/>
        <v>13</v>
      </c>
      <c r="K2640">
        <f t="shared" si="247"/>
        <v>3</v>
      </c>
      <c r="L2640" s="27" t="str">
        <f t="shared" si="251"/>
        <v>2022</v>
      </c>
      <c r="M2640" t="str">
        <f t="shared" si="248"/>
        <v>EBD</v>
      </c>
      <c r="N2640" t="str">
        <f t="shared" si="246"/>
        <v>Idosos</v>
      </c>
      <c r="O2640">
        <f t="shared" si="249"/>
        <v>5</v>
      </c>
      <c r="P2640">
        <f t="shared" si="249"/>
        <v>2</v>
      </c>
      <c r="Q2640">
        <f t="shared" si="249"/>
        <v>7</v>
      </c>
    </row>
    <row r="2641" spans="3:17">
      <c r="E2641" t="s">
        <v>300</v>
      </c>
      <c r="F2641">
        <v>2</v>
      </c>
      <c r="G2641">
        <v>3</v>
      </c>
      <c r="H2641">
        <v>5</v>
      </c>
      <c r="J2641" s="27">
        <f t="shared" si="250"/>
        <v>13</v>
      </c>
      <c r="K2641">
        <f t="shared" si="247"/>
        <v>3</v>
      </c>
      <c r="L2641" s="27" t="str">
        <f t="shared" si="251"/>
        <v>2022</v>
      </c>
      <c r="M2641" t="str">
        <f t="shared" si="248"/>
        <v>EBD</v>
      </c>
      <c r="N2641" t="str">
        <f t="shared" si="246"/>
        <v>Jovem</v>
      </c>
      <c r="O2641">
        <f t="shared" si="249"/>
        <v>2</v>
      </c>
      <c r="P2641">
        <f t="shared" si="249"/>
        <v>3</v>
      </c>
      <c r="Q2641">
        <f t="shared" si="249"/>
        <v>5</v>
      </c>
    </row>
    <row r="2642" spans="3:17">
      <c r="E2642" t="s">
        <v>289</v>
      </c>
      <c r="F2642">
        <v>3</v>
      </c>
      <c r="G2642">
        <v>3</v>
      </c>
      <c r="H2642">
        <v>6</v>
      </c>
      <c r="J2642" s="27">
        <f t="shared" si="250"/>
        <v>13</v>
      </c>
      <c r="K2642">
        <f t="shared" si="247"/>
        <v>3</v>
      </c>
      <c r="L2642" s="27" t="str">
        <f t="shared" si="251"/>
        <v>2022</v>
      </c>
      <c r="M2642" t="str">
        <f t="shared" si="248"/>
        <v>EBD</v>
      </c>
      <c r="N2642" t="str">
        <f t="shared" si="246"/>
        <v>Junior</v>
      </c>
      <c r="O2642">
        <f t="shared" si="249"/>
        <v>3</v>
      </c>
      <c r="P2642">
        <f t="shared" si="249"/>
        <v>3</v>
      </c>
      <c r="Q2642">
        <f t="shared" si="249"/>
        <v>6</v>
      </c>
    </row>
    <row r="2643" spans="3:17">
      <c r="D2643" t="s">
        <v>331</v>
      </c>
      <c r="F2643">
        <v>24</v>
      </c>
      <c r="G2643">
        <v>14</v>
      </c>
      <c r="H2643">
        <v>38</v>
      </c>
      <c r="J2643" s="27">
        <f t="shared" si="250"/>
        <v>13</v>
      </c>
      <c r="K2643">
        <f t="shared" si="247"/>
        <v>3</v>
      </c>
      <c r="L2643" s="27" t="str">
        <f t="shared" si="251"/>
        <v>2022</v>
      </c>
      <c r="M2643" t="str">
        <f t="shared" si="248"/>
        <v>EBD Total</v>
      </c>
      <c r="N2643" t="str">
        <f t="shared" si="246"/>
        <v>Total</v>
      </c>
      <c r="O2643">
        <f t="shared" si="249"/>
        <v>24</v>
      </c>
      <c r="P2643">
        <f t="shared" si="249"/>
        <v>14</v>
      </c>
      <c r="Q2643">
        <f t="shared" si="249"/>
        <v>38</v>
      </c>
    </row>
    <row r="2644" spans="3:17">
      <c r="D2644" t="s">
        <v>304</v>
      </c>
      <c r="E2644" t="s">
        <v>303</v>
      </c>
      <c r="F2644">
        <v>2</v>
      </c>
      <c r="G2644">
        <v>2</v>
      </c>
      <c r="H2644">
        <v>4</v>
      </c>
      <c r="J2644" s="27">
        <f t="shared" si="250"/>
        <v>13</v>
      </c>
      <c r="K2644">
        <f t="shared" si="247"/>
        <v>3</v>
      </c>
      <c r="L2644" s="27" t="str">
        <f t="shared" si="251"/>
        <v>2022</v>
      </c>
      <c r="M2644" t="str">
        <f t="shared" si="248"/>
        <v>Reunião</v>
      </c>
      <c r="N2644" t="str">
        <f t="shared" si="246"/>
        <v>Adolescentes</v>
      </c>
      <c r="O2644">
        <f t="shared" si="249"/>
        <v>2</v>
      </c>
      <c r="P2644">
        <f t="shared" si="249"/>
        <v>2</v>
      </c>
      <c r="Q2644">
        <f t="shared" si="249"/>
        <v>4</v>
      </c>
    </row>
    <row r="2645" spans="3:17">
      <c r="E2645" t="s">
        <v>292</v>
      </c>
      <c r="F2645">
        <v>10</v>
      </c>
      <c r="G2645">
        <v>2</v>
      </c>
      <c r="H2645">
        <v>12</v>
      </c>
      <c r="J2645" s="27">
        <f t="shared" si="250"/>
        <v>13</v>
      </c>
      <c r="K2645">
        <f t="shared" si="247"/>
        <v>3</v>
      </c>
      <c r="L2645" s="27" t="str">
        <f t="shared" si="251"/>
        <v>2022</v>
      </c>
      <c r="M2645" t="str">
        <f t="shared" si="248"/>
        <v>Reunião</v>
      </c>
      <c r="N2645" t="str">
        <f t="shared" si="246"/>
        <v>Adultos</v>
      </c>
      <c r="O2645">
        <f t="shared" si="249"/>
        <v>10</v>
      </c>
      <c r="P2645">
        <f t="shared" si="249"/>
        <v>2</v>
      </c>
      <c r="Q2645">
        <f t="shared" si="249"/>
        <v>12</v>
      </c>
    </row>
    <row r="2646" spans="3:17">
      <c r="E2646" t="s">
        <v>294</v>
      </c>
      <c r="F2646">
        <v>1</v>
      </c>
      <c r="G2646">
        <v>3</v>
      </c>
      <c r="H2646">
        <v>4</v>
      </c>
      <c r="J2646" s="27">
        <f t="shared" si="250"/>
        <v>13</v>
      </c>
      <c r="K2646">
        <f t="shared" si="247"/>
        <v>3</v>
      </c>
      <c r="L2646" s="27" t="str">
        <f t="shared" si="251"/>
        <v>2022</v>
      </c>
      <c r="M2646" t="str">
        <f t="shared" si="248"/>
        <v>Reunião</v>
      </c>
      <c r="N2646" t="str">
        <f t="shared" si="246"/>
        <v>Berçário</v>
      </c>
      <c r="O2646">
        <f t="shared" si="249"/>
        <v>1</v>
      </c>
      <c r="P2646">
        <f t="shared" si="249"/>
        <v>3</v>
      </c>
      <c r="Q2646">
        <f t="shared" si="249"/>
        <v>4</v>
      </c>
    </row>
    <row r="2647" spans="3:17">
      <c r="E2647" t="s">
        <v>306</v>
      </c>
      <c r="F2647">
        <v>6</v>
      </c>
      <c r="G2647">
        <v>2</v>
      </c>
      <c r="H2647">
        <v>8</v>
      </c>
      <c r="J2647" s="27">
        <f t="shared" si="250"/>
        <v>13</v>
      </c>
      <c r="K2647">
        <f t="shared" si="247"/>
        <v>3</v>
      </c>
      <c r="L2647" s="27" t="str">
        <f t="shared" si="251"/>
        <v>2022</v>
      </c>
      <c r="M2647" t="str">
        <f t="shared" si="248"/>
        <v>Reunião</v>
      </c>
      <c r="N2647" t="str">
        <f t="shared" si="246"/>
        <v>Idosos</v>
      </c>
      <c r="O2647">
        <f t="shared" si="249"/>
        <v>6</v>
      </c>
      <c r="P2647">
        <f t="shared" si="249"/>
        <v>2</v>
      </c>
      <c r="Q2647">
        <f t="shared" si="249"/>
        <v>8</v>
      </c>
    </row>
    <row r="2648" spans="3:17">
      <c r="E2648" t="s">
        <v>300</v>
      </c>
      <c r="F2648">
        <v>2</v>
      </c>
      <c r="G2648">
        <v>3</v>
      </c>
      <c r="H2648">
        <v>5</v>
      </c>
      <c r="J2648" s="27">
        <f t="shared" si="250"/>
        <v>13</v>
      </c>
      <c r="K2648">
        <f t="shared" si="247"/>
        <v>3</v>
      </c>
      <c r="L2648" s="27" t="str">
        <f t="shared" si="251"/>
        <v>2022</v>
      </c>
      <c r="M2648" t="str">
        <f t="shared" si="248"/>
        <v>Reunião</v>
      </c>
      <c r="N2648" t="str">
        <f t="shared" si="246"/>
        <v>Jovem</v>
      </c>
      <c r="O2648">
        <f t="shared" si="249"/>
        <v>2</v>
      </c>
      <c r="P2648">
        <f t="shared" si="249"/>
        <v>3</v>
      </c>
      <c r="Q2648">
        <f t="shared" si="249"/>
        <v>5</v>
      </c>
    </row>
    <row r="2649" spans="3:17">
      <c r="E2649" t="s">
        <v>289</v>
      </c>
      <c r="F2649">
        <v>3</v>
      </c>
      <c r="G2649">
        <v>5</v>
      </c>
      <c r="H2649">
        <v>8</v>
      </c>
      <c r="J2649" s="27">
        <f t="shared" si="250"/>
        <v>13</v>
      </c>
      <c r="K2649">
        <f t="shared" si="247"/>
        <v>3</v>
      </c>
      <c r="L2649" s="27" t="str">
        <f t="shared" si="251"/>
        <v>2022</v>
      </c>
      <c r="M2649" t="str">
        <f t="shared" si="248"/>
        <v>Reunião</v>
      </c>
      <c r="N2649" t="str">
        <f t="shared" si="246"/>
        <v>Junior</v>
      </c>
      <c r="O2649">
        <f t="shared" si="249"/>
        <v>3</v>
      </c>
      <c r="P2649">
        <f t="shared" si="249"/>
        <v>5</v>
      </c>
      <c r="Q2649">
        <f t="shared" si="249"/>
        <v>8</v>
      </c>
    </row>
    <row r="2650" spans="3:17">
      <c r="D2650" t="s">
        <v>332</v>
      </c>
      <c r="F2650">
        <v>24</v>
      </c>
      <c r="G2650">
        <v>17</v>
      </c>
      <c r="H2650">
        <v>41</v>
      </c>
      <c r="J2650" s="27">
        <f t="shared" si="250"/>
        <v>13</v>
      </c>
      <c r="K2650">
        <f t="shared" si="247"/>
        <v>3</v>
      </c>
      <c r="L2650" s="27" t="str">
        <f t="shared" si="251"/>
        <v>2022</v>
      </c>
      <c r="M2650" t="str">
        <f t="shared" si="248"/>
        <v>Reunião Total</v>
      </c>
      <c r="N2650" t="str">
        <f t="shared" si="246"/>
        <v>Total</v>
      </c>
      <c r="O2650">
        <f t="shared" si="249"/>
        <v>24</v>
      </c>
      <c r="P2650">
        <f t="shared" si="249"/>
        <v>17</v>
      </c>
      <c r="Q2650">
        <f t="shared" si="249"/>
        <v>41</v>
      </c>
    </row>
    <row r="2651" spans="3:17">
      <c r="C2651">
        <v>20</v>
      </c>
      <c r="D2651" t="s">
        <v>299</v>
      </c>
      <c r="E2651" t="s">
        <v>303</v>
      </c>
      <c r="F2651">
        <v>2</v>
      </c>
      <c r="G2651">
        <v>2</v>
      </c>
      <c r="H2651">
        <v>4</v>
      </c>
      <c r="J2651" s="27">
        <f t="shared" si="250"/>
        <v>20</v>
      </c>
      <c r="K2651">
        <f t="shared" si="247"/>
        <v>3</v>
      </c>
      <c r="L2651" s="27" t="str">
        <f t="shared" si="251"/>
        <v>2022</v>
      </c>
      <c r="M2651" t="str">
        <f t="shared" si="248"/>
        <v>Assembléia Extraordinária</v>
      </c>
      <c r="N2651" t="str">
        <f t="shared" si="246"/>
        <v>Adolescentes</v>
      </c>
      <c r="O2651">
        <f t="shared" si="249"/>
        <v>2</v>
      </c>
      <c r="P2651">
        <f t="shared" si="249"/>
        <v>2</v>
      </c>
      <c r="Q2651">
        <f t="shared" si="249"/>
        <v>4</v>
      </c>
    </row>
    <row r="2652" spans="3:17">
      <c r="E2652" t="s">
        <v>292</v>
      </c>
      <c r="F2652">
        <v>12</v>
      </c>
      <c r="G2652">
        <v>4</v>
      </c>
      <c r="H2652">
        <v>16</v>
      </c>
      <c r="J2652" s="27">
        <f t="shared" si="250"/>
        <v>20</v>
      </c>
      <c r="K2652">
        <f t="shared" si="247"/>
        <v>3</v>
      </c>
      <c r="L2652" s="27" t="str">
        <f t="shared" si="251"/>
        <v>2022</v>
      </c>
      <c r="M2652" t="str">
        <f t="shared" si="248"/>
        <v>Assembléia Extraordinária</v>
      </c>
      <c r="N2652" t="str">
        <f t="shared" si="246"/>
        <v>Adultos</v>
      </c>
      <c r="O2652">
        <f t="shared" si="249"/>
        <v>12</v>
      </c>
      <c r="P2652">
        <f t="shared" si="249"/>
        <v>4</v>
      </c>
      <c r="Q2652">
        <f t="shared" si="249"/>
        <v>16</v>
      </c>
    </row>
    <row r="2653" spans="3:17">
      <c r="E2653" t="s">
        <v>294</v>
      </c>
      <c r="F2653">
        <v>2</v>
      </c>
      <c r="G2653">
        <v>3</v>
      </c>
      <c r="H2653">
        <v>5</v>
      </c>
      <c r="J2653" s="27">
        <f t="shared" si="250"/>
        <v>20</v>
      </c>
      <c r="K2653">
        <f t="shared" si="247"/>
        <v>3</v>
      </c>
      <c r="L2653" s="27" t="str">
        <f t="shared" si="251"/>
        <v>2022</v>
      </c>
      <c r="M2653" t="str">
        <f t="shared" si="248"/>
        <v>Assembléia Extraordinária</v>
      </c>
      <c r="N2653" t="str">
        <f t="shared" si="246"/>
        <v>Berçário</v>
      </c>
      <c r="O2653">
        <f t="shared" si="249"/>
        <v>2</v>
      </c>
      <c r="P2653">
        <f t="shared" si="249"/>
        <v>3</v>
      </c>
      <c r="Q2653">
        <f t="shared" si="249"/>
        <v>5</v>
      </c>
    </row>
    <row r="2654" spans="3:17">
      <c r="E2654" t="s">
        <v>306</v>
      </c>
      <c r="F2654">
        <v>7</v>
      </c>
      <c r="G2654">
        <v>1</v>
      </c>
      <c r="H2654">
        <v>8</v>
      </c>
      <c r="J2654" s="27">
        <f t="shared" si="250"/>
        <v>20</v>
      </c>
      <c r="K2654">
        <f t="shared" si="247"/>
        <v>3</v>
      </c>
      <c r="L2654" s="27" t="str">
        <f t="shared" si="251"/>
        <v>2022</v>
      </c>
      <c r="M2654" t="str">
        <f t="shared" si="248"/>
        <v>Assembléia Extraordinária</v>
      </c>
      <c r="N2654" t="str">
        <f t="shared" si="246"/>
        <v>Idosos</v>
      </c>
      <c r="O2654">
        <f t="shared" si="249"/>
        <v>7</v>
      </c>
      <c r="P2654">
        <f t="shared" si="249"/>
        <v>1</v>
      </c>
      <c r="Q2654">
        <f t="shared" si="249"/>
        <v>8</v>
      </c>
    </row>
    <row r="2655" spans="3:17">
      <c r="E2655" t="s">
        <v>300</v>
      </c>
      <c r="F2655">
        <v>3</v>
      </c>
      <c r="G2655">
        <v>1</v>
      </c>
      <c r="H2655">
        <v>4</v>
      </c>
      <c r="J2655" s="27">
        <f t="shared" si="250"/>
        <v>20</v>
      </c>
      <c r="K2655">
        <f t="shared" si="247"/>
        <v>3</v>
      </c>
      <c r="L2655" s="27" t="str">
        <f t="shared" si="251"/>
        <v>2022</v>
      </c>
      <c r="M2655" t="str">
        <f t="shared" si="248"/>
        <v>Assembléia Extraordinária</v>
      </c>
      <c r="N2655" t="str">
        <f t="shared" si="246"/>
        <v>Jovem</v>
      </c>
      <c r="O2655">
        <f t="shared" si="249"/>
        <v>3</v>
      </c>
      <c r="P2655">
        <f t="shared" si="249"/>
        <v>1</v>
      </c>
      <c r="Q2655">
        <f t="shared" si="249"/>
        <v>4</v>
      </c>
    </row>
    <row r="2656" spans="3:17">
      <c r="E2656" t="s">
        <v>289</v>
      </c>
      <c r="F2656">
        <v>4</v>
      </c>
      <c r="G2656">
        <v>3</v>
      </c>
      <c r="H2656">
        <v>7</v>
      </c>
      <c r="J2656" s="27">
        <f t="shared" si="250"/>
        <v>20</v>
      </c>
      <c r="K2656">
        <f t="shared" si="247"/>
        <v>3</v>
      </c>
      <c r="L2656" s="27" t="str">
        <f t="shared" si="251"/>
        <v>2022</v>
      </c>
      <c r="M2656" t="str">
        <f t="shared" si="248"/>
        <v>Assembléia Extraordinária</v>
      </c>
      <c r="N2656" t="str">
        <f t="shared" si="246"/>
        <v>Junior</v>
      </c>
      <c r="O2656">
        <f t="shared" si="249"/>
        <v>4</v>
      </c>
      <c r="P2656">
        <f t="shared" si="249"/>
        <v>3</v>
      </c>
      <c r="Q2656">
        <f t="shared" si="249"/>
        <v>7</v>
      </c>
    </row>
    <row r="2657" spans="4:17">
      <c r="D2657" t="s">
        <v>327</v>
      </c>
      <c r="F2657">
        <v>30</v>
      </c>
      <c r="G2657">
        <v>14</v>
      </c>
      <c r="H2657">
        <v>44</v>
      </c>
      <c r="J2657" s="27">
        <f t="shared" si="250"/>
        <v>20</v>
      </c>
      <c r="K2657">
        <f t="shared" si="247"/>
        <v>3</v>
      </c>
      <c r="L2657" s="27" t="str">
        <f t="shared" si="251"/>
        <v>2022</v>
      </c>
      <c r="M2657" t="str">
        <f t="shared" si="248"/>
        <v>Assembléia Extraordinária Total</v>
      </c>
      <c r="N2657" t="str">
        <f t="shared" si="246"/>
        <v>Total</v>
      </c>
      <c r="O2657">
        <f t="shared" si="249"/>
        <v>30</v>
      </c>
      <c r="P2657">
        <f t="shared" si="249"/>
        <v>14</v>
      </c>
      <c r="Q2657">
        <f t="shared" si="249"/>
        <v>44</v>
      </c>
    </row>
    <row r="2658" spans="4:17">
      <c r="D2658" t="s">
        <v>298</v>
      </c>
      <c r="E2658" t="s">
        <v>303</v>
      </c>
      <c r="F2658">
        <v>1</v>
      </c>
      <c r="G2658">
        <v>1</v>
      </c>
      <c r="H2658">
        <v>2</v>
      </c>
      <c r="J2658" s="27">
        <f t="shared" si="250"/>
        <v>20</v>
      </c>
      <c r="K2658">
        <f t="shared" si="247"/>
        <v>3</v>
      </c>
      <c r="L2658" s="27" t="str">
        <f t="shared" si="251"/>
        <v>2022</v>
      </c>
      <c r="M2658" t="str">
        <f t="shared" si="248"/>
        <v>Assembléia Ordinária</v>
      </c>
      <c r="N2658" t="str">
        <f t="shared" si="246"/>
        <v>Adolescentes</v>
      </c>
      <c r="O2658">
        <f t="shared" si="249"/>
        <v>1</v>
      </c>
      <c r="P2658">
        <f t="shared" si="249"/>
        <v>1</v>
      </c>
      <c r="Q2658">
        <f t="shared" si="249"/>
        <v>2</v>
      </c>
    </row>
    <row r="2659" spans="4:17">
      <c r="E2659" t="s">
        <v>292</v>
      </c>
      <c r="F2659">
        <v>2</v>
      </c>
      <c r="G2659">
        <v>3</v>
      </c>
      <c r="H2659">
        <v>5</v>
      </c>
      <c r="J2659" s="27">
        <f t="shared" si="250"/>
        <v>20</v>
      </c>
      <c r="K2659">
        <f t="shared" si="247"/>
        <v>3</v>
      </c>
      <c r="L2659" s="27" t="str">
        <f t="shared" si="251"/>
        <v>2022</v>
      </c>
      <c r="M2659" t="str">
        <f t="shared" si="248"/>
        <v>Assembléia Ordinária</v>
      </c>
      <c r="N2659" t="str">
        <f t="shared" si="246"/>
        <v>Adultos</v>
      </c>
      <c r="O2659">
        <f t="shared" si="249"/>
        <v>2</v>
      </c>
      <c r="P2659">
        <f t="shared" si="249"/>
        <v>3</v>
      </c>
      <c r="Q2659">
        <f t="shared" si="249"/>
        <v>5</v>
      </c>
    </row>
    <row r="2660" spans="4:17">
      <c r="E2660" t="s">
        <v>294</v>
      </c>
      <c r="F2660">
        <v>2</v>
      </c>
      <c r="G2660">
        <v>1</v>
      </c>
      <c r="H2660">
        <v>3</v>
      </c>
      <c r="J2660" s="27">
        <f t="shared" si="250"/>
        <v>20</v>
      </c>
      <c r="K2660">
        <f t="shared" si="247"/>
        <v>3</v>
      </c>
      <c r="L2660" s="27" t="str">
        <f t="shared" si="251"/>
        <v>2022</v>
      </c>
      <c r="M2660" t="str">
        <f t="shared" si="248"/>
        <v>Assembléia Ordinária</v>
      </c>
      <c r="N2660" t="str">
        <f t="shared" si="246"/>
        <v>Berçário</v>
      </c>
      <c r="O2660">
        <f t="shared" si="249"/>
        <v>2</v>
      </c>
      <c r="P2660">
        <f t="shared" si="249"/>
        <v>1</v>
      </c>
      <c r="Q2660">
        <f t="shared" si="249"/>
        <v>3</v>
      </c>
    </row>
    <row r="2661" spans="4:17">
      <c r="E2661" t="s">
        <v>306</v>
      </c>
      <c r="F2661">
        <v>2</v>
      </c>
      <c r="G2661">
        <v>2</v>
      </c>
      <c r="H2661">
        <v>4</v>
      </c>
      <c r="J2661" s="27">
        <f t="shared" si="250"/>
        <v>20</v>
      </c>
      <c r="K2661">
        <f t="shared" si="247"/>
        <v>3</v>
      </c>
      <c r="L2661" s="27" t="str">
        <f t="shared" si="251"/>
        <v>2022</v>
      </c>
      <c r="M2661" t="str">
        <f t="shared" si="248"/>
        <v>Assembléia Ordinária</v>
      </c>
      <c r="N2661" t="str">
        <f t="shared" si="246"/>
        <v>Idosos</v>
      </c>
      <c r="O2661">
        <f t="shared" si="249"/>
        <v>2</v>
      </c>
      <c r="P2661">
        <f t="shared" si="249"/>
        <v>2</v>
      </c>
      <c r="Q2661">
        <f t="shared" si="249"/>
        <v>4</v>
      </c>
    </row>
    <row r="2662" spans="4:17">
      <c r="E2662" t="s">
        <v>300</v>
      </c>
      <c r="F2662">
        <v>2</v>
      </c>
      <c r="G2662">
        <v>4</v>
      </c>
      <c r="H2662">
        <v>6</v>
      </c>
      <c r="J2662" s="27">
        <f t="shared" si="250"/>
        <v>20</v>
      </c>
      <c r="K2662">
        <f t="shared" si="247"/>
        <v>3</v>
      </c>
      <c r="L2662" s="27" t="str">
        <f t="shared" si="251"/>
        <v>2022</v>
      </c>
      <c r="M2662" t="str">
        <f t="shared" si="248"/>
        <v>Assembléia Ordinária</v>
      </c>
      <c r="N2662" t="str">
        <f t="shared" si="246"/>
        <v>Jovem</v>
      </c>
      <c r="O2662">
        <f t="shared" si="249"/>
        <v>2</v>
      </c>
      <c r="P2662">
        <f t="shared" si="249"/>
        <v>4</v>
      </c>
      <c r="Q2662">
        <f t="shared" si="249"/>
        <v>6</v>
      </c>
    </row>
    <row r="2663" spans="4:17">
      <c r="E2663" t="s">
        <v>289</v>
      </c>
      <c r="F2663">
        <v>3</v>
      </c>
      <c r="G2663">
        <v>2</v>
      </c>
      <c r="H2663">
        <v>5</v>
      </c>
      <c r="J2663" s="27">
        <f t="shared" si="250"/>
        <v>20</v>
      </c>
      <c r="K2663">
        <f t="shared" si="247"/>
        <v>3</v>
      </c>
      <c r="L2663" s="27" t="str">
        <f t="shared" si="251"/>
        <v>2022</v>
      </c>
      <c r="M2663" t="str">
        <f t="shared" si="248"/>
        <v>Assembléia Ordinária</v>
      </c>
      <c r="N2663" t="str">
        <f t="shared" si="246"/>
        <v>Junior</v>
      </c>
      <c r="O2663">
        <f t="shared" si="249"/>
        <v>3</v>
      </c>
      <c r="P2663">
        <f t="shared" si="249"/>
        <v>2</v>
      </c>
      <c r="Q2663">
        <f t="shared" si="249"/>
        <v>5</v>
      </c>
    </row>
    <row r="2664" spans="4:17">
      <c r="D2664" t="s">
        <v>328</v>
      </c>
      <c r="F2664">
        <v>12</v>
      </c>
      <c r="G2664">
        <v>13</v>
      </c>
      <c r="H2664">
        <v>25</v>
      </c>
      <c r="J2664" s="27">
        <f t="shared" si="250"/>
        <v>20</v>
      </c>
      <c r="K2664">
        <f t="shared" si="247"/>
        <v>3</v>
      </c>
      <c r="L2664" s="27" t="str">
        <f t="shared" si="251"/>
        <v>2022</v>
      </c>
      <c r="M2664" t="str">
        <f t="shared" si="248"/>
        <v>Assembléia Ordinária Total</v>
      </c>
      <c r="N2664" t="str">
        <f t="shared" si="246"/>
        <v>Total</v>
      </c>
      <c r="O2664">
        <f t="shared" si="249"/>
        <v>12</v>
      </c>
      <c r="P2664">
        <f t="shared" si="249"/>
        <v>13</v>
      </c>
      <c r="Q2664">
        <f t="shared" si="249"/>
        <v>25</v>
      </c>
    </row>
    <row r="2665" spans="4:17">
      <c r="D2665" t="s">
        <v>296</v>
      </c>
      <c r="E2665" t="s">
        <v>303</v>
      </c>
      <c r="F2665">
        <v>2</v>
      </c>
      <c r="G2665">
        <v>2</v>
      </c>
      <c r="H2665">
        <v>4</v>
      </c>
      <c r="J2665" s="27">
        <f t="shared" si="250"/>
        <v>20</v>
      </c>
      <c r="K2665">
        <f t="shared" si="247"/>
        <v>3</v>
      </c>
      <c r="L2665" s="27" t="str">
        <f t="shared" si="251"/>
        <v>2022</v>
      </c>
      <c r="M2665" t="str">
        <f t="shared" si="248"/>
        <v>Culto Matutino</v>
      </c>
      <c r="N2665" t="str">
        <f t="shared" si="246"/>
        <v>Adolescentes</v>
      </c>
      <c r="O2665">
        <f t="shared" si="249"/>
        <v>2</v>
      </c>
      <c r="P2665">
        <f t="shared" si="249"/>
        <v>2</v>
      </c>
      <c r="Q2665">
        <f t="shared" si="249"/>
        <v>4</v>
      </c>
    </row>
    <row r="2666" spans="4:17">
      <c r="E2666" t="s">
        <v>292</v>
      </c>
      <c r="F2666">
        <v>8</v>
      </c>
      <c r="G2666">
        <v>2</v>
      </c>
      <c r="H2666">
        <v>10</v>
      </c>
      <c r="J2666" s="27">
        <f t="shared" si="250"/>
        <v>20</v>
      </c>
      <c r="K2666">
        <f t="shared" si="247"/>
        <v>3</v>
      </c>
      <c r="L2666" s="27" t="str">
        <f t="shared" si="251"/>
        <v>2022</v>
      </c>
      <c r="M2666" t="str">
        <f t="shared" si="248"/>
        <v>Culto Matutino</v>
      </c>
      <c r="N2666" t="str">
        <f t="shared" si="246"/>
        <v>Adultos</v>
      </c>
      <c r="O2666">
        <f t="shared" si="249"/>
        <v>8</v>
      </c>
      <c r="P2666">
        <f t="shared" si="249"/>
        <v>2</v>
      </c>
      <c r="Q2666">
        <f t="shared" si="249"/>
        <v>10</v>
      </c>
    </row>
    <row r="2667" spans="4:17">
      <c r="E2667" t="s">
        <v>294</v>
      </c>
      <c r="F2667">
        <v>2</v>
      </c>
      <c r="G2667">
        <v>2</v>
      </c>
      <c r="H2667">
        <v>4</v>
      </c>
      <c r="J2667" s="27">
        <f t="shared" si="250"/>
        <v>20</v>
      </c>
      <c r="K2667">
        <f t="shared" si="247"/>
        <v>3</v>
      </c>
      <c r="L2667" s="27" t="str">
        <f t="shared" si="251"/>
        <v>2022</v>
      </c>
      <c r="M2667" t="str">
        <f t="shared" si="248"/>
        <v>Culto Matutino</v>
      </c>
      <c r="N2667" t="str">
        <f t="shared" si="246"/>
        <v>Berçário</v>
      </c>
      <c r="O2667">
        <f t="shared" si="249"/>
        <v>2</v>
      </c>
      <c r="P2667">
        <f t="shared" si="249"/>
        <v>2</v>
      </c>
      <c r="Q2667">
        <f t="shared" si="249"/>
        <v>4</v>
      </c>
    </row>
    <row r="2668" spans="4:17">
      <c r="E2668" t="s">
        <v>306</v>
      </c>
      <c r="F2668">
        <v>5</v>
      </c>
      <c r="G2668">
        <v>2</v>
      </c>
      <c r="H2668">
        <v>7</v>
      </c>
      <c r="J2668" s="27">
        <f t="shared" si="250"/>
        <v>20</v>
      </c>
      <c r="K2668">
        <f t="shared" si="247"/>
        <v>3</v>
      </c>
      <c r="L2668" s="27" t="str">
        <f t="shared" si="251"/>
        <v>2022</v>
      </c>
      <c r="M2668" t="str">
        <f t="shared" si="248"/>
        <v>Culto Matutino</v>
      </c>
      <c r="N2668" t="str">
        <f t="shared" si="246"/>
        <v>Idosos</v>
      </c>
      <c r="O2668">
        <f t="shared" si="249"/>
        <v>5</v>
      </c>
      <c r="P2668">
        <f t="shared" si="249"/>
        <v>2</v>
      </c>
      <c r="Q2668">
        <f t="shared" si="249"/>
        <v>7</v>
      </c>
    </row>
    <row r="2669" spans="4:17">
      <c r="E2669" t="s">
        <v>300</v>
      </c>
      <c r="F2669">
        <v>3</v>
      </c>
      <c r="G2669">
        <v>1</v>
      </c>
      <c r="H2669">
        <v>4</v>
      </c>
      <c r="J2669" s="27">
        <f t="shared" si="250"/>
        <v>20</v>
      </c>
      <c r="K2669">
        <f t="shared" si="247"/>
        <v>3</v>
      </c>
      <c r="L2669" s="27" t="str">
        <f t="shared" si="251"/>
        <v>2022</v>
      </c>
      <c r="M2669" t="str">
        <f t="shared" si="248"/>
        <v>Culto Matutino</v>
      </c>
      <c r="N2669" t="str">
        <f t="shared" si="246"/>
        <v>Jovem</v>
      </c>
      <c r="O2669">
        <f t="shared" si="249"/>
        <v>3</v>
      </c>
      <c r="P2669">
        <f t="shared" si="249"/>
        <v>1</v>
      </c>
      <c r="Q2669">
        <f t="shared" si="249"/>
        <v>4</v>
      </c>
    </row>
    <row r="2670" spans="4:17">
      <c r="E2670" t="s">
        <v>289</v>
      </c>
      <c r="F2670">
        <v>1</v>
      </c>
      <c r="G2670">
        <v>1</v>
      </c>
      <c r="H2670">
        <v>2</v>
      </c>
      <c r="J2670" s="27">
        <f t="shared" si="250"/>
        <v>20</v>
      </c>
      <c r="K2670">
        <f t="shared" si="247"/>
        <v>3</v>
      </c>
      <c r="L2670" s="27" t="str">
        <f t="shared" si="251"/>
        <v>2022</v>
      </c>
      <c r="M2670" t="str">
        <f t="shared" si="248"/>
        <v>Culto Matutino</v>
      </c>
      <c r="N2670" t="str">
        <f t="shared" si="246"/>
        <v>Junior</v>
      </c>
      <c r="O2670">
        <f t="shared" si="249"/>
        <v>1</v>
      </c>
      <c r="P2670">
        <f t="shared" si="249"/>
        <v>1</v>
      </c>
      <c r="Q2670">
        <f t="shared" si="249"/>
        <v>2</v>
      </c>
    </row>
    <row r="2671" spans="4:17">
      <c r="D2671" t="s">
        <v>329</v>
      </c>
      <c r="F2671">
        <v>21</v>
      </c>
      <c r="G2671">
        <v>10</v>
      </c>
      <c r="H2671">
        <v>31</v>
      </c>
      <c r="J2671" s="27">
        <f t="shared" si="250"/>
        <v>20</v>
      </c>
      <c r="K2671">
        <f t="shared" si="247"/>
        <v>3</v>
      </c>
      <c r="L2671" s="27" t="str">
        <f t="shared" si="251"/>
        <v>2022</v>
      </c>
      <c r="M2671" t="str">
        <f t="shared" si="248"/>
        <v>Culto Matutino Total</v>
      </c>
      <c r="N2671" t="str">
        <f t="shared" si="246"/>
        <v>Total</v>
      </c>
      <c r="O2671">
        <f t="shared" si="249"/>
        <v>21</v>
      </c>
      <c r="P2671">
        <f t="shared" si="249"/>
        <v>10</v>
      </c>
      <c r="Q2671">
        <f t="shared" si="249"/>
        <v>31</v>
      </c>
    </row>
    <row r="2672" spans="4:17">
      <c r="D2672" t="s">
        <v>297</v>
      </c>
      <c r="E2672" t="s">
        <v>303</v>
      </c>
      <c r="F2672">
        <v>4</v>
      </c>
      <c r="G2672">
        <v>1</v>
      </c>
      <c r="H2672">
        <v>5</v>
      </c>
      <c r="J2672" s="27">
        <f t="shared" si="250"/>
        <v>20</v>
      </c>
      <c r="K2672">
        <f t="shared" si="247"/>
        <v>3</v>
      </c>
      <c r="L2672" s="27" t="str">
        <f t="shared" si="251"/>
        <v>2022</v>
      </c>
      <c r="M2672" t="str">
        <f t="shared" si="248"/>
        <v>Culto Noturno</v>
      </c>
      <c r="N2672" t="str">
        <f t="shared" si="246"/>
        <v>Adolescentes</v>
      </c>
      <c r="O2672">
        <f t="shared" si="249"/>
        <v>4</v>
      </c>
      <c r="P2672">
        <f t="shared" si="249"/>
        <v>1</v>
      </c>
      <c r="Q2672">
        <f t="shared" si="249"/>
        <v>5</v>
      </c>
    </row>
    <row r="2673" spans="4:17">
      <c r="E2673" t="s">
        <v>292</v>
      </c>
      <c r="F2673">
        <v>5</v>
      </c>
      <c r="G2673">
        <v>1</v>
      </c>
      <c r="H2673">
        <v>6</v>
      </c>
      <c r="J2673" s="27">
        <f t="shared" si="250"/>
        <v>20</v>
      </c>
      <c r="K2673">
        <f t="shared" si="247"/>
        <v>3</v>
      </c>
      <c r="L2673" s="27" t="str">
        <f t="shared" si="251"/>
        <v>2022</v>
      </c>
      <c r="M2673" t="str">
        <f t="shared" si="248"/>
        <v>Culto Noturno</v>
      </c>
      <c r="N2673" t="str">
        <f t="shared" si="246"/>
        <v>Adultos</v>
      </c>
      <c r="O2673">
        <f t="shared" si="249"/>
        <v>5</v>
      </c>
      <c r="P2673">
        <f t="shared" si="249"/>
        <v>1</v>
      </c>
      <c r="Q2673">
        <f t="shared" si="249"/>
        <v>6</v>
      </c>
    </row>
    <row r="2674" spans="4:17">
      <c r="E2674" t="s">
        <v>294</v>
      </c>
      <c r="F2674">
        <v>2</v>
      </c>
      <c r="G2674">
        <v>1</v>
      </c>
      <c r="H2674">
        <v>3</v>
      </c>
      <c r="J2674" s="27">
        <f t="shared" si="250"/>
        <v>20</v>
      </c>
      <c r="K2674">
        <f t="shared" si="247"/>
        <v>3</v>
      </c>
      <c r="L2674" s="27" t="str">
        <f t="shared" si="251"/>
        <v>2022</v>
      </c>
      <c r="M2674" t="str">
        <f t="shared" si="248"/>
        <v>Culto Noturno</v>
      </c>
      <c r="N2674" t="str">
        <f t="shared" si="246"/>
        <v>Berçário</v>
      </c>
      <c r="O2674">
        <f t="shared" si="249"/>
        <v>2</v>
      </c>
      <c r="P2674">
        <f t="shared" si="249"/>
        <v>1</v>
      </c>
      <c r="Q2674">
        <f t="shared" si="249"/>
        <v>3</v>
      </c>
    </row>
    <row r="2675" spans="4:17">
      <c r="E2675" t="s">
        <v>306</v>
      </c>
      <c r="F2675">
        <v>5</v>
      </c>
      <c r="G2675">
        <v>2</v>
      </c>
      <c r="H2675">
        <v>7</v>
      </c>
      <c r="J2675" s="27">
        <f t="shared" si="250"/>
        <v>20</v>
      </c>
      <c r="K2675">
        <f t="shared" si="247"/>
        <v>3</v>
      </c>
      <c r="L2675" s="27" t="str">
        <f t="shared" si="251"/>
        <v>2022</v>
      </c>
      <c r="M2675" t="str">
        <f t="shared" si="248"/>
        <v>Culto Noturno</v>
      </c>
      <c r="N2675" t="str">
        <f t="shared" si="246"/>
        <v>Idosos</v>
      </c>
      <c r="O2675">
        <f t="shared" si="249"/>
        <v>5</v>
      </c>
      <c r="P2675">
        <f t="shared" si="249"/>
        <v>2</v>
      </c>
      <c r="Q2675">
        <f t="shared" si="249"/>
        <v>7</v>
      </c>
    </row>
    <row r="2676" spans="4:17">
      <c r="E2676" t="s">
        <v>300</v>
      </c>
      <c r="F2676">
        <v>2</v>
      </c>
      <c r="G2676">
        <v>2</v>
      </c>
      <c r="H2676">
        <v>4</v>
      </c>
      <c r="J2676" s="27">
        <f t="shared" si="250"/>
        <v>20</v>
      </c>
      <c r="K2676">
        <f t="shared" si="247"/>
        <v>3</v>
      </c>
      <c r="L2676" s="27" t="str">
        <f t="shared" si="251"/>
        <v>2022</v>
      </c>
      <c r="M2676" t="str">
        <f t="shared" si="248"/>
        <v>Culto Noturno</v>
      </c>
      <c r="N2676" t="str">
        <f t="shared" si="246"/>
        <v>Jovem</v>
      </c>
      <c r="O2676">
        <f t="shared" si="249"/>
        <v>2</v>
      </c>
      <c r="P2676">
        <f t="shared" si="249"/>
        <v>2</v>
      </c>
      <c r="Q2676">
        <f t="shared" si="249"/>
        <v>4</v>
      </c>
    </row>
    <row r="2677" spans="4:17">
      <c r="E2677" t="s">
        <v>289</v>
      </c>
      <c r="F2677">
        <v>7</v>
      </c>
      <c r="G2677">
        <v>2</v>
      </c>
      <c r="H2677">
        <v>9</v>
      </c>
      <c r="J2677" s="27">
        <f t="shared" si="250"/>
        <v>20</v>
      </c>
      <c r="K2677">
        <f t="shared" si="247"/>
        <v>3</v>
      </c>
      <c r="L2677" s="27" t="str">
        <f t="shared" si="251"/>
        <v>2022</v>
      </c>
      <c r="M2677" t="str">
        <f t="shared" si="248"/>
        <v>Culto Noturno</v>
      </c>
      <c r="N2677" t="str">
        <f t="shared" si="246"/>
        <v>Junior</v>
      </c>
      <c r="O2677">
        <f t="shared" si="249"/>
        <v>7</v>
      </c>
      <c r="P2677">
        <f t="shared" si="249"/>
        <v>2</v>
      </c>
      <c r="Q2677">
        <f t="shared" si="249"/>
        <v>9</v>
      </c>
    </row>
    <row r="2678" spans="4:17">
      <c r="D2678" t="s">
        <v>330</v>
      </c>
      <c r="F2678">
        <v>25</v>
      </c>
      <c r="G2678">
        <v>9</v>
      </c>
      <c r="H2678">
        <v>34</v>
      </c>
      <c r="J2678" s="27">
        <f t="shared" si="250"/>
        <v>20</v>
      </c>
      <c r="K2678">
        <f t="shared" si="247"/>
        <v>3</v>
      </c>
      <c r="L2678" s="27" t="str">
        <f t="shared" si="251"/>
        <v>2022</v>
      </c>
      <c r="M2678" t="str">
        <f t="shared" si="248"/>
        <v>Culto Noturno Total</v>
      </c>
      <c r="N2678" t="str">
        <f t="shared" si="246"/>
        <v>Total</v>
      </c>
      <c r="O2678">
        <f t="shared" si="249"/>
        <v>25</v>
      </c>
      <c r="P2678">
        <f t="shared" si="249"/>
        <v>9</v>
      </c>
      <c r="Q2678">
        <f t="shared" si="249"/>
        <v>34</v>
      </c>
    </row>
    <row r="2679" spans="4:17">
      <c r="D2679" t="s">
        <v>305</v>
      </c>
      <c r="E2679" t="s">
        <v>303</v>
      </c>
      <c r="F2679">
        <v>3</v>
      </c>
      <c r="G2679">
        <v>2</v>
      </c>
      <c r="H2679">
        <v>5</v>
      </c>
      <c r="J2679" s="27">
        <f t="shared" si="250"/>
        <v>20</v>
      </c>
      <c r="K2679">
        <f t="shared" si="247"/>
        <v>3</v>
      </c>
      <c r="L2679" s="27" t="str">
        <f t="shared" si="251"/>
        <v>2022</v>
      </c>
      <c r="M2679" t="str">
        <f t="shared" si="248"/>
        <v>EBD</v>
      </c>
      <c r="N2679" t="str">
        <f t="shared" si="246"/>
        <v>Adolescentes</v>
      </c>
      <c r="O2679">
        <f t="shared" si="249"/>
        <v>3</v>
      </c>
      <c r="P2679">
        <f t="shared" si="249"/>
        <v>2</v>
      </c>
      <c r="Q2679">
        <f t="shared" si="249"/>
        <v>5</v>
      </c>
    </row>
    <row r="2680" spans="4:17">
      <c r="E2680" t="s">
        <v>292</v>
      </c>
      <c r="F2680">
        <v>6</v>
      </c>
      <c r="G2680">
        <v>5</v>
      </c>
      <c r="H2680">
        <v>11</v>
      </c>
      <c r="J2680" s="27">
        <f t="shared" si="250"/>
        <v>20</v>
      </c>
      <c r="K2680">
        <f t="shared" si="247"/>
        <v>3</v>
      </c>
      <c r="L2680" s="27" t="str">
        <f t="shared" si="251"/>
        <v>2022</v>
      </c>
      <c r="M2680" t="str">
        <f t="shared" si="248"/>
        <v>EBD</v>
      </c>
      <c r="N2680" t="str">
        <f t="shared" si="246"/>
        <v>Adultos</v>
      </c>
      <c r="O2680">
        <f t="shared" si="249"/>
        <v>6</v>
      </c>
      <c r="P2680">
        <f t="shared" si="249"/>
        <v>5</v>
      </c>
      <c r="Q2680">
        <f t="shared" si="249"/>
        <v>11</v>
      </c>
    </row>
    <row r="2681" spans="4:17">
      <c r="E2681" t="s">
        <v>294</v>
      </c>
      <c r="F2681">
        <v>2</v>
      </c>
      <c r="G2681">
        <v>1</v>
      </c>
      <c r="H2681">
        <v>3</v>
      </c>
      <c r="J2681" s="27">
        <f t="shared" si="250"/>
        <v>20</v>
      </c>
      <c r="K2681">
        <f t="shared" si="247"/>
        <v>3</v>
      </c>
      <c r="L2681" s="27" t="str">
        <f t="shared" si="251"/>
        <v>2022</v>
      </c>
      <c r="M2681" t="str">
        <f t="shared" si="248"/>
        <v>EBD</v>
      </c>
      <c r="N2681" t="str">
        <f t="shared" si="246"/>
        <v>Berçário</v>
      </c>
      <c r="O2681">
        <f t="shared" si="249"/>
        <v>2</v>
      </c>
      <c r="P2681">
        <f t="shared" si="249"/>
        <v>1</v>
      </c>
      <c r="Q2681">
        <f t="shared" si="249"/>
        <v>3</v>
      </c>
    </row>
    <row r="2682" spans="4:17">
      <c r="E2682" t="s">
        <v>306</v>
      </c>
      <c r="F2682">
        <v>7</v>
      </c>
      <c r="G2682">
        <v>2</v>
      </c>
      <c r="H2682">
        <v>9</v>
      </c>
      <c r="J2682" s="27">
        <f t="shared" si="250"/>
        <v>20</v>
      </c>
      <c r="K2682">
        <f t="shared" si="247"/>
        <v>3</v>
      </c>
      <c r="L2682" s="27" t="str">
        <f t="shared" si="251"/>
        <v>2022</v>
      </c>
      <c r="M2682" t="str">
        <f t="shared" si="248"/>
        <v>EBD</v>
      </c>
      <c r="N2682" t="str">
        <f t="shared" si="246"/>
        <v>Idosos</v>
      </c>
      <c r="O2682">
        <f t="shared" si="249"/>
        <v>7</v>
      </c>
      <c r="P2682">
        <f t="shared" si="249"/>
        <v>2</v>
      </c>
      <c r="Q2682">
        <f t="shared" si="249"/>
        <v>9</v>
      </c>
    </row>
    <row r="2683" spans="4:17">
      <c r="E2683" t="s">
        <v>300</v>
      </c>
      <c r="F2683">
        <v>4</v>
      </c>
      <c r="G2683">
        <v>3</v>
      </c>
      <c r="H2683">
        <v>7</v>
      </c>
      <c r="J2683" s="27">
        <f t="shared" si="250"/>
        <v>20</v>
      </c>
      <c r="K2683">
        <f t="shared" si="247"/>
        <v>3</v>
      </c>
      <c r="L2683" s="27" t="str">
        <f t="shared" si="251"/>
        <v>2022</v>
      </c>
      <c r="M2683" t="str">
        <f t="shared" si="248"/>
        <v>EBD</v>
      </c>
      <c r="N2683" t="str">
        <f t="shared" si="246"/>
        <v>Jovem</v>
      </c>
      <c r="O2683">
        <f t="shared" si="249"/>
        <v>4</v>
      </c>
      <c r="P2683">
        <f t="shared" si="249"/>
        <v>3</v>
      </c>
      <c r="Q2683">
        <f t="shared" si="249"/>
        <v>7</v>
      </c>
    </row>
    <row r="2684" spans="4:17">
      <c r="E2684" t="s">
        <v>289</v>
      </c>
      <c r="F2684">
        <v>4</v>
      </c>
      <c r="G2684">
        <v>4</v>
      </c>
      <c r="H2684">
        <v>8</v>
      </c>
      <c r="J2684" s="27">
        <f t="shared" si="250"/>
        <v>20</v>
      </c>
      <c r="K2684">
        <f t="shared" si="247"/>
        <v>3</v>
      </c>
      <c r="L2684" s="27" t="str">
        <f t="shared" si="251"/>
        <v>2022</v>
      </c>
      <c r="M2684" t="str">
        <f t="shared" si="248"/>
        <v>EBD</v>
      </c>
      <c r="N2684" t="str">
        <f t="shared" si="246"/>
        <v>Junior</v>
      </c>
      <c r="O2684">
        <f t="shared" si="249"/>
        <v>4</v>
      </c>
      <c r="P2684">
        <f t="shared" si="249"/>
        <v>4</v>
      </c>
      <c r="Q2684">
        <f t="shared" si="249"/>
        <v>8</v>
      </c>
    </row>
    <row r="2685" spans="4:17">
      <c r="D2685" t="s">
        <v>331</v>
      </c>
      <c r="F2685">
        <v>26</v>
      </c>
      <c r="G2685">
        <v>17</v>
      </c>
      <c r="H2685">
        <v>43</v>
      </c>
      <c r="J2685" s="27">
        <f t="shared" si="250"/>
        <v>20</v>
      </c>
      <c r="K2685">
        <f t="shared" si="247"/>
        <v>3</v>
      </c>
      <c r="L2685" s="27" t="str">
        <f t="shared" si="251"/>
        <v>2022</v>
      </c>
      <c r="M2685" t="str">
        <f t="shared" si="248"/>
        <v>EBD Total</v>
      </c>
      <c r="N2685" t="str">
        <f t="shared" si="246"/>
        <v>Total</v>
      </c>
      <c r="O2685">
        <f t="shared" si="249"/>
        <v>26</v>
      </c>
      <c r="P2685">
        <f t="shared" si="249"/>
        <v>17</v>
      </c>
      <c r="Q2685">
        <f t="shared" si="249"/>
        <v>43</v>
      </c>
    </row>
    <row r="2686" spans="4:17">
      <c r="D2686" t="s">
        <v>304</v>
      </c>
      <c r="E2686" t="s">
        <v>303</v>
      </c>
      <c r="F2686">
        <v>2</v>
      </c>
      <c r="G2686">
        <v>2</v>
      </c>
      <c r="H2686">
        <v>4</v>
      </c>
      <c r="J2686" s="27">
        <f t="shared" si="250"/>
        <v>20</v>
      </c>
      <c r="K2686">
        <f t="shared" si="247"/>
        <v>3</v>
      </c>
      <c r="L2686" s="27" t="str">
        <f t="shared" si="251"/>
        <v>2022</v>
      </c>
      <c r="M2686" t="str">
        <f t="shared" si="248"/>
        <v>Reunião</v>
      </c>
      <c r="N2686" t="str">
        <f t="shared" si="246"/>
        <v>Adolescentes</v>
      </c>
      <c r="O2686">
        <f t="shared" si="249"/>
        <v>2</v>
      </c>
      <c r="P2686">
        <f t="shared" si="249"/>
        <v>2</v>
      </c>
      <c r="Q2686">
        <f t="shared" si="249"/>
        <v>4</v>
      </c>
    </row>
    <row r="2687" spans="4:17">
      <c r="E2687" t="s">
        <v>292</v>
      </c>
      <c r="F2687">
        <v>1</v>
      </c>
      <c r="G2687">
        <v>1</v>
      </c>
      <c r="H2687">
        <v>2</v>
      </c>
      <c r="J2687" s="27">
        <f t="shared" si="250"/>
        <v>20</v>
      </c>
      <c r="K2687">
        <f t="shared" si="247"/>
        <v>3</v>
      </c>
      <c r="L2687" s="27" t="str">
        <f t="shared" si="251"/>
        <v>2022</v>
      </c>
      <c r="M2687" t="str">
        <f t="shared" si="248"/>
        <v>Reunião</v>
      </c>
      <c r="N2687" t="str">
        <f t="shared" si="246"/>
        <v>Adultos</v>
      </c>
      <c r="O2687">
        <f t="shared" si="249"/>
        <v>1</v>
      </c>
      <c r="P2687">
        <f t="shared" si="249"/>
        <v>1</v>
      </c>
      <c r="Q2687">
        <f t="shared" si="249"/>
        <v>2</v>
      </c>
    </row>
    <row r="2688" spans="4:17">
      <c r="E2688" t="s">
        <v>294</v>
      </c>
      <c r="F2688">
        <v>2</v>
      </c>
      <c r="G2688">
        <v>3</v>
      </c>
      <c r="H2688">
        <v>5</v>
      </c>
      <c r="J2688" s="27">
        <f t="shared" si="250"/>
        <v>20</v>
      </c>
      <c r="K2688">
        <f t="shared" si="247"/>
        <v>3</v>
      </c>
      <c r="L2688" s="27" t="str">
        <f t="shared" si="251"/>
        <v>2022</v>
      </c>
      <c r="M2688" t="str">
        <f t="shared" si="248"/>
        <v>Reunião</v>
      </c>
      <c r="N2688" t="str">
        <f t="shared" si="246"/>
        <v>Berçário</v>
      </c>
      <c r="O2688">
        <f t="shared" si="249"/>
        <v>2</v>
      </c>
      <c r="P2688">
        <f t="shared" si="249"/>
        <v>3</v>
      </c>
      <c r="Q2688">
        <f t="shared" si="249"/>
        <v>5</v>
      </c>
    </row>
    <row r="2689" spans="3:17">
      <c r="E2689" t="s">
        <v>306</v>
      </c>
      <c r="F2689">
        <v>5</v>
      </c>
      <c r="G2689">
        <v>3</v>
      </c>
      <c r="H2689">
        <v>8</v>
      </c>
      <c r="J2689" s="27">
        <f t="shared" si="250"/>
        <v>20</v>
      </c>
      <c r="K2689">
        <f t="shared" si="247"/>
        <v>3</v>
      </c>
      <c r="L2689" s="27" t="str">
        <f t="shared" si="251"/>
        <v>2022</v>
      </c>
      <c r="M2689" t="str">
        <f t="shared" si="248"/>
        <v>Reunião</v>
      </c>
      <c r="N2689" t="str">
        <f t="shared" si="246"/>
        <v>Idosos</v>
      </c>
      <c r="O2689">
        <f t="shared" si="249"/>
        <v>5</v>
      </c>
      <c r="P2689">
        <f t="shared" si="249"/>
        <v>3</v>
      </c>
      <c r="Q2689">
        <f t="shared" si="249"/>
        <v>8</v>
      </c>
    </row>
    <row r="2690" spans="3:17">
      <c r="E2690" t="s">
        <v>300</v>
      </c>
      <c r="F2690">
        <v>2</v>
      </c>
      <c r="G2690">
        <v>1</v>
      </c>
      <c r="H2690">
        <v>3</v>
      </c>
      <c r="J2690" s="27">
        <f t="shared" si="250"/>
        <v>20</v>
      </c>
      <c r="K2690">
        <f t="shared" si="247"/>
        <v>3</v>
      </c>
      <c r="L2690" s="27" t="str">
        <f t="shared" si="251"/>
        <v>2022</v>
      </c>
      <c r="M2690" t="str">
        <f t="shared" si="248"/>
        <v>Reunião</v>
      </c>
      <c r="N2690" t="str">
        <f t="shared" si="246"/>
        <v>Jovem</v>
      </c>
      <c r="O2690">
        <f t="shared" si="249"/>
        <v>2</v>
      </c>
      <c r="P2690">
        <f t="shared" si="249"/>
        <v>1</v>
      </c>
      <c r="Q2690">
        <f t="shared" si="249"/>
        <v>3</v>
      </c>
    </row>
    <row r="2691" spans="3:17">
      <c r="E2691" t="s">
        <v>289</v>
      </c>
      <c r="F2691">
        <v>1</v>
      </c>
      <c r="G2691">
        <v>5</v>
      </c>
      <c r="H2691">
        <v>6</v>
      </c>
      <c r="J2691" s="27">
        <f t="shared" si="250"/>
        <v>20</v>
      </c>
      <c r="K2691">
        <f t="shared" si="247"/>
        <v>3</v>
      </c>
      <c r="L2691" s="27" t="str">
        <f t="shared" si="251"/>
        <v>2022</v>
      </c>
      <c r="M2691" t="str">
        <f t="shared" si="248"/>
        <v>Reunião</v>
      </c>
      <c r="N2691" t="str">
        <f t="shared" si="246"/>
        <v>Junior</v>
      </c>
      <c r="O2691">
        <f t="shared" si="249"/>
        <v>1</v>
      </c>
      <c r="P2691">
        <f t="shared" si="249"/>
        <v>5</v>
      </c>
      <c r="Q2691">
        <f t="shared" si="249"/>
        <v>6</v>
      </c>
    </row>
    <row r="2692" spans="3:17">
      <c r="D2692" t="s">
        <v>332</v>
      </c>
      <c r="F2692">
        <v>13</v>
      </c>
      <c r="G2692">
        <v>15</v>
      </c>
      <c r="H2692">
        <v>28</v>
      </c>
      <c r="J2692" s="27">
        <f t="shared" si="250"/>
        <v>20</v>
      </c>
      <c r="K2692">
        <f t="shared" si="247"/>
        <v>3</v>
      </c>
      <c r="L2692" s="27" t="str">
        <f t="shared" si="251"/>
        <v>2022</v>
      </c>
      <c r="M2692" t="str">
        <f t="shared" si="248"/>
        <v>Reunião Total</v>
      </c>
      <c r="N2692" t="str">
        <f t="shared" ref="N2692:N2755" si="252">IF(E2692="","Total",E2692)</f>
        <v>Total</v>
      </c>
      <c r="O2692">
        <f t="shared" si="249"/>
        <v>13</v>
      </c>
      <c r="P2692">
        <f t="shared" si="249"/>
        <v>15</v>
      </c>
      <c r="Q2692">
        <f t="shared" si="249"/>
        <v>28</v>
      </c>
    </row>
    <row r="2693" spans="3:17">
      <c r="C2693">
        <v>27</v>
      </c>
      <c r="D2693" t="s">
        <v>299</v>
      </c>
      <c r="E2693" t="s">
        <v>303</v>
      </c>
      <c r="F2693">
        <v>1</v>
      </c>
      <c r="G2693">
        <v>4</v>
      </c>
      <c r="H2693">
        <v>5</v>
      </c>
      <c r="J2693" s="27">
        <f t="shared" si="250"/>
        <v>27</v>
      </c>
      <c r="K2693">
        <f t="shared" ref="K2693:K2756" si="253">IF(B2693="",K2692,VLOOKUP(B2693,$U$3:$V$14,2,0))</f>
        <v>3</v>
      </c>
      <c r="L2693" s="27" t="str">
        <f t="shared" si="251"/>
        <v>2022</v>
      </c>
      <c r="M2693" t="str">
        <f t="shared" ref="M2693:M2756" si="254">IF(D2693="",M2692,D2693)</f>
        <v>Assembléia Extraordinária</v>
      </c>
      <c r="N2693" t="str">
        <f t="shared" si="252"/>
        <v>Adolescentes</v>
      </c>
      <c r="O2693">
        <f t="shared" ref="O2693:Q2756" si="255">F2693</f>
        <v>1</v>
      </c>
      <c r="P2693">
        <f t="shared" si="255"/>
        <v>4</v>
      </c>
      <c r="Q2693">
        <f t="shared" si="255"/>
        <v>5</v>
      </c>
    </row>
    <row r="2694" spans="3:17">
      <c r="E2694" t="s">
        <v>292</v>
      </c>
      <c r="F2694">
        <v>12</v>
      </c>
      <c r="G2694">
        <v>3</v>
      </c>
      <c r="H2694">
        <v>15</v>
      </c>
      <c r="J2694" s="27">
        <f t="shared" ref="J2694:J2757" si="256">IF(C2694="",J2693,C2694)</f>
        <v>27</v>
      </c>
      <c r="K2694">
        <f t="shared" si="253"/>
        <v>3</v>
      </c>
      <c r="L2694" s="27" t="str">
        <f t="shared" ref="L2694:L2757" si="257">IF(A2694="",L2693,A2694)</f>
        <v>2022</v>
      </c>
      <c r="M2694" t="str">
        <f t="shared" si="254"/>
        <v>Assembléia Extraordinária</v>
      </c>
      <c r="N2694" t="str">
        <f t="shared" si="252"/>
        <v>Adultos</v>
      </c>
      <c r="O2694">
        <f t="shared" si="255"/>
        <v>12</v>
      </c>
      <c r="P2694">
        <f t="shared" si="255"/>
        <v>3</v>
      </c>
      <c r="Q2694">
        <f t="shared" si="255"/>
        <v>15</v>
      </c>
    </row>
    <row r="2695" spans="3:17">
      <c r="E2695" t="s">
        <v>294</v>
      </c>
      <c r="F2695">
        <v>1</v>
      </c>
      <c r="G2695">
        <v>1</v>
      </c>
      <c r="H2695">
        <v>2</v>
      </c>
      <c r="J2695" s="27">
        <f t="shared" si="256"/>
        <v>27</v>
      </c>
      <c r="K2695">
        <f t="shared" si="253"/>
        <v>3</v>
      </c>
      <c r="L2695" s="27" t="str">
        <f t="shared" si="257"/>
        <v>2022</v>
      </c>
      <c r="M2695" t="str">
        <f t="shared" si="254"/>
        <v>Assembléia Extraordinária</v>
      </c>
      <c r="N2695" t="str">
        <f t="shared" si="252"/>
        <v>Berçário</v>
      </c>
      <c r="O2695">
        <f t="shared" si="255"/>
        <v>1</v>
      </c>
      <c r="P2695">
        <f t="shared" si="255"/>
        <v>1</v>
      </c>
      <c r="Q2695">
        <f t="shared" si="255"/>
        <v>2</v>
      </c>
    </row>
    <row r="2696" spans="3:17">
      <c r="E2696" t="s">
        <v>306</v>
      </c>
      <c r="F2696">
        <v>5</v>
      </c>
      <c r="G2696">
        <v>1</v>
      </c>
      <c r="H2696">
        <v>6</v>
      </c>
      <c r="J2696" s="27">
        <f t="shared" si="256"/>
        <v>27</v>
      </c>
      <c r="K2696">
        <f t="shared" si="253"/>
        <v>3</v>
      </c>
      <c r="L2696" s="27" t="str">
        <f t="shared" si="257"/>
        <v>2022</v>
      </c>
      <c r="M2696" t="str">
        <f t="shared" si="254"/>
        <v>Assembléia Extraordinária</v>
      </c>
      <c r="N2696" t="str">
        <f t="shared" si="252"/>
        <v>Idosos</v>
      </c>
      <c r="O2696">
        <f t="shared" si="255"/>
        <v>5</v>
      </c>
      <c r="P2696">
        <f t="shared" si="255"/>
        <v>1</v>
      </c>
      <c r="Q2696">
        <f t="shared" si="255"/>
        <v>6</v>
      </c>
    </row>
    <row r="2697" spans="3:17">
      <c r="E2697" t="s">
        <v>300</v>
      </c>
      <c r="F2697">
        <v>5</v>
      </c>
      <c r="G2697">
        <v>4</v>
      </c>
      <c r="H2697">
        <v>9</v>
      </c>
      <c r="J2697" s="27">
        <f t="shared" si="256"/>
        <v>27</v>
      </c>
      <c r="K2697">
        <f t="shared" si="253"/>
        <v>3</v>
      </c>
      <c r="L2697" s="27" t="str">
        <f t="shared" si="257"/>
        <v>2022</v>
      </c>
      <c r="M2697" t="str">
        <f t="shared" si="254"/>
        <v>Assembléia Extraordinária</v>
      </c>
      <c r="N2697" t="str">
        <f t="shared" si="252"/>
        <v>Jovem</v>
      </c>
      <c r="O2697">
        <f t="shared" si="255"/>
        <v>5</v>
      </c>
      <c r="P2697">
        <f t="shared" si="255"/>
        <v>4</v>
      </c>
      <c r="Q2697">
        <f t="shared" si="255"/>
        <v>9</v>
      </c>
    </row>
    <row r="2698" spans="3:17">
      <c r="E2698" t="s">
        <v>289</v>
      </c>
      <c r="F2698">
        <v>3</v>
      </c>
      <c r="G2698">
        <v>5</v>
      </c>
      <c r="H2698">
        <v>8</v>
      </c>
      <c r="J2698" s="27">
        <f t="shared" si="256"/>
        <v>27</v>
      </c>
      <c r="K2698">
        <f t="shared" si="253"/>
        <v>3</v>
      </c>
      <c r="L2698" s="27" t="str">
        <f t="shared" si="257"/>
        <v>2022</v>
      </c>
      <c r="M2698" t="str">
        <f t="shared" si="254"/>
        <v>Assembléia Extraordinária</v>
      </c>
      <c r="N2698" t="str">
        <f t="shared" si="252"/>
        <v>Junior</v>
      </c>
      <c r="O2698">
        <f t="shared" si="255"/>
        <v>3</v>
      </c>
      <c r="P2698">
        <f t="shared" si="255"/>
        <v>5</v>
      </c>
      <c r="Q2698">
        <f t="shared" si="255"/>
        <v>8</v>
      </c>
    </row>
    <row r="2699" spans="3:17">
      <c r="D2699" t="s">
        <v>327</v>
      </c>
      <c r="F2699">
        <v>27</v>
      </c>
      <c r="G2699">
        <v>18</v>
      </c>
      <c r="H2699">
        <v>45</v>
      </c>
      <c r="J2699" s="27">
        <f t="shared" si="256"/>
        <v>27</v>
      </c>
      <c r="K2699">
        <f t="shared" si="253"/>
        <v>3</v>
      </c>
      <c r="L2699" s="27" t="str">
        <f t="shared" si="257"/>
        <v>2022</v>
      </c>
      <c r="M2699" t="str">
        <f t="shared" si="254"/>
        <v>Assembléia Extraordinária Total</v>
      </c>
      <c r="N2699" t="str">
        <f t="shared" si="252"/>
        <v>Total</v>
      </c>
      <c r="O2699">
        <f t="shared" si="255"/>
        <v>27</v>
      </c>
      <c r="P2699">
        <f t="shared" si="255"/>
        <v>18</v>
      </c>
      <c r="Q2699">
        <f t="shared" si="255"/>
        <v>45</v>
      </c>
    </row>
    <row r="2700" spans="3:17">
      <c r="D2700" t="s">
        <v>298</v>
      </c>
      <c r="E2700" t="s">
        <v>303</v>
      </c>
      <c r="F2700">
        <v>5</v>
      </c>
      <c r="G2700">
        <v>4</v>
      </c>
      <c r="H2700">
        <v>9</v>
      </c>
      <c r="J2700" s="27">
        <f t="shared" si="256"/>
        <v>27</v>
      </c>
      <c r="K2700">
        <f t="shared" si="253"/>
        <v>3</v>
      </c>
      <c r="L2700" s="27" t="str">
        <f t="shared" si="257"/>
        <v>2022</v>
      </c>
      <c r="M2700" t="str">
        <f t="shared" si="254"/>
        <v>Assembléia Ordinária</v>
      </c>
      <c r="N2700" t="str">
        <f t="shared" si="252"/>
        <v>Adolescentes</v>
      </c>
      <c r="O2700">
        <f t="shared" si="255"/>
        <v>5</v>
      </c>
      <c r="P2700">
        <f t="shared" si="255"/>
        <v>4</v>
      </c>
      <c r="Q2700">
        <f t="shared" si="255"/>
        <v>9</v>
      </c>
    </row>
    <row r="2701" spans="3:17">
      <c r="E2701" t="s">
        <v>292</v>
      </c>
      <c r="F2701">
        <v>12</v>
      </c>
      <c r="G2701">
        <v>4</v>
      </c>
      <c r="H2701">
        <v>16</v>
      </c>
      <c r="J2701" s="27">
        <f t="shared" si="256"/>
        <v>27</v>
      </c>
      <c r="K2701">
        <f t="shared" si="253"/>
        <v>3</v>
      </c>
      <c r="L2701" s="27" t="str">
        <f t="shared" si="257"/>
        <v>2022</v>
      </c>
      <c r="M2701" t="str">
        <f t="shared" si="254"/>
        <v>Assembléia Ordinária</v>
      </c>
      <c r="N2701" t="str">
        <f t="shared" si="252"/>
        <v>Adultos</v>
      </c>
      <c r="O2701">
        <f t="shared" si="255"/>
        <v>12</v>
      </c>
      <c r="P2701">
        <f t="shared" si="255"/>
        <v>4</v>
      </c>
      <c r="Q2701">
        <f t="shared" si="255"/>
        <v>16</v>
      </c>
    </row>
    <row r="2702" spans="3:17">
      <c r="E2702" t="s">
        <v>294</v>
      </c>
      <c r="F2702">
        <v>2</v>
      </c>
      <c r="G2702">
        <v>2</v>
      </c>
      <c r="H2702">
        <v>4</v>
      </c>
      <c r="J2702" s="27">
        <f t="shared" si="256"/>
        <v>27</v>
      </c>
      <c r="K2702">
        <f t="shared" si="253"/>
        <v>3</v>
      </c>
      <c r="L2702" s="27" t="str">
        <f t="shared" si="257"/>
        <v>2022</v>
      </c>
      <c r="M2702" t="str">
        <f t="shared" si="254"/>
        <v>Assembléia Ordinária</v>
      </c>
      <c r="N2702" t="str">
        <f t="shared" si="252"/>
        <v>Berçário</v>
      </c>
      <c r="O2702">
        <f t="shared" si="255"/>
        <v>2</v>
      </c>
      <c r="P2702">
        <f t="shared" si="255"/>
        <v>2</v>
      </c>
      <c r="Q2702">
        <f t="shared" si="255"/>
        <v>4</v>
      </c>
    </row>
    <row r="2703" spans="3:17">
      <c r="E2703" t="s">
        <v>306</v>
      </c>
      <c r="F2703">
        <v>3</v>
      </c>
      <c r="G2703">
        <v>1</v>
      </c>
      <c r="H2703">
        <v>4</v>
      </c>
      <c r="J2703" s="27">
        <f t="shared" si="256"/>
        <v>27</v>
      </c>
      <c r="K2703">
        <f t="shared" si="253"/>
        <v>3</v>
      </c>
      <c r="L2703" s="27" t="str">
        <f t="shared" si="257"/>
        <v>2022</v>
      </c>
      <c r="M2703" t="str">
        <f t="shared" si="254"/>
        <v>Assembléia Ordinária</v>
      </c>
      <c r="N2703" t="str">
        <f t="shared" si="252"/>
        <v>Idosos</v>
      </c>
      <c r="O2703">
        <f t="shared" si="255"/>
        <v>3</v>
      </c>
      <c r="P2703">
        <f t="shared" si="255"/>
        <v>1</v>
      </c>
      <c r="Q2703">
        <f t="shared" si="255"/>
        <v>4</v>
      </c>
    </row>
    <row r="2704" spans="3:17">
      <c r="E2704" t="s">
        <v>300</v>
      </c>
      <c r="F2704">
        <v>2</v>
      </c>
      <c r="G2704">
        <v>3</v>
      </c>
      <c r="H2704">
        <v>5</v>
      </c>
      <c r="J2704" s="27">
        <f t="shared" si="256"/>
        <v>27</v>
      </c>
      <c r="K2704">
        <f t="shared" si="253"/>
        <v>3</v>
      </c>
      <c r="L2704" s="27" t="str">
        <f t="shared" si="257"/>
        <v>2022</v>
      </c>
      <c r="M2704" t="str">
        <f t="shared" si="254"/>
        <v>Assembléia Ordinária</v>
      </c>
      <c r="N2704" t="str">
        <f t="shared" si="252"/>
        <v>Jovem</v>
      </c>
      <c r="O2704">
        <f t="shared" si="255"/>
        <v>2</v>
      </c>
      <c r="P2704">
        <f t="shared" si="255"/>
        <v>3</v>
      </c>
      <c r="Q2704">
        <f t="shared" si="255"/>
        <v>5</v>
      </c>
    </row>
    <row r="2705" spans="4:17">
      <c r="E2705" t="s">
        <v>289</v>
      </c>
      <c r="F2705">
        <v>5</v>
      </c>
      <c r="G2705">
        <v>1</v>
      </c>
      <c r="H2705">
        <v>6</v>
      </c>
      <c r="J2705" s="27">
        <f t="shared" si="256"/>
        <v>27</v>
      </c>
      <c r="K2705">
        <f t="shared" si="253"/>
        <v>3</v>
      </c>
      <c r="L2705" s="27" t="str">
        <f t="shared" si="257"/>
        <v>2022</v>
      </c>
      <c r="M2705" t="str">
        <f t="shared" si="254"/>
        <v>Assembléia Ordinária</v>
      </c>
      <c r="N2705" t="str">
        <f t="shared" si="252"/>
        <v>Junior</v>
      </c>
      <c r="O2705">
        <f t="shared" si="255"/>
        <v>5</v>
      </c>
      <c r="P2705">
        <f t="shared" si="255"/>
        <v>1</v>
      </c>
      <c r="Q2705">
        <f t="shared" si="255"/>
        <v>6</v>
      </c>
    </row>
    <row r="2706" spans="4:17">
      <c r="D2706" t="s">
        <v>328</v>
      </c>
      <c r="F2706">
        <v>29</v>
      </c>
      <c r="G2706">
        <v>15</v>
      </c>
      <c r="H2706">
        <v>44</v>
      </c>
      <c r="J2706" s="27">
        <f t="shared" si="256"/>
        <v>27</v>
      </c>
      <c r="K2706">
        <f t="shared" si="253"/>
        <v>3</v>
      </c>
      <c r="L2706" s="27" t="str">
        <f t="shared" si="257"/>
        <v>2022</v>
      </c>
      <c r="M2706" t="str">
        <f t="shared" si="254"/>
        <v>Assembléia Ordinária Total</v>
      </c>
      <c r="N2706" t="str">
        <f t="shared" si="252"/>
        <v>Total</v>
      </c>
      <c r="O2706">
        <f t="shared" si="255"/>
        <v>29</v>
      </c>
      <c r="P2706">
        <f t="shared" si="255"/>
        <v>15</v>
      </c>
      <c r="Q2706">
        <f t="shared" si="255"/>
        <v>44</v>
      </c>
    </row>
    <row r="2707" spans="4:17">
      <c r="D2707" t="s">
        <v>296</v>
      </c>
      <c r="E2707" t="s">
        <v>303</v>
      </c>
      <c r="F2707">
        <v>5</v>
      </c>
      <c r="G2707">
        <v>2</v>
      </c>
      <c r="H2707">
        <v>7</v>
      </c>
      <c r="J2707" s="27">
        <f t="shared" si="256"/>
        <v>27</v>
      </c>
      <c r="K2707">
        <f t="shared" si="253"/>
        <v>3</v>
      </c>
      <c r="L2707" s="27" t="str">
        <f t="shared" si="257"/>
        <v>2022</v>
      </c>
      <c r="M2707" t="str">
        <f t="shared" si="254"/>
        <v>Culto Matutino</v>
      </c>
      <c r="N2707" t="str">
        <f t="shared" si="252"/>
        <v>Adolescentes</v>
      </c>
      <c r="O2707">
        <f t="shared" si="255"/>
        <v>5</v>
      </c>
      <c r="P2707">
        <f t="shared" si="255"/>
        <v>2</v>
      </c>
      <c r="Q2707">
        <f t="shared" si="255"/>
        <v>7</v>
      </c>
    </row>
    <row r="2708" spans="4:17">
      <c r="E2708" t="s">
        <v>292</v>
      </c>
      <c r="F2708">
        <v>11</v>
      </c>
      <c r="G2708">
        <v>7</v>
      </c>
      <c r="H2708">
        <v>18</v>
      </c>
      <c r="J2708" s="27">
        <f t="shared" si="256"/>
        <v>27</v>
      </c>
      <c r="K2708">
        <f t="shared" si="253"/>
        <v>3</v>
      </c>
      <c r="L2708" s="27" t="str">
        <f t="shared" si="257"/>
        <v>2022</v>
      </c>
      <c r="M2708" t="str">
        <f t="shared" si="254"/>
        <v>Culto Matutino</v>
      </c>
      <c r="N2708" t="str">
        <f t="shared" si="252"/>
        <v>Adultos</v>
      </c>
      <c r="O2708">
        <f t="shared" si="255"/>
        <v>11</v>
      </c>
      <c r="P2708">
        <f t="shared" si="255"/>
        <v>7</v>
      </c>
      <c r="Q2708">
        <f t="shared" si="255"/>
        <v>18</v>
      </c>
    </row>
    <row r="2709" spans="4:17">
      <c r="E2709" t="s">
        <v>294</v>
      </c>
      <c r="F2709">
        <v>2</v>
      </c>
      <c r="G2709">
        <v>3</v>
      </c>
      <c r="H2709">
        <v>5</v>
      </c>
      <c r="J2709" s="27">
        <f t="shared" si="256"/>
        <v>27</v>
      </c>
      <c r="K2709">
        <f t="shared" si="253"/>
        <v>3</v>
      </c>
      <c r="L2709" s="27" t="str">
        <f t="shared" si="257"/>
        <v>2022</v>
      </c>
      <c r="M2709" t="str">
        <f t="shared" si="254"/>
        <v>Culto Matutino</v>
      </c>
      <c r="N2709" t="str">
        <f t="shared" si="252"/>
        <v>Berçário</v>
      </c>
      <c r="O2709">
        <f t="shared" si="255"/>
        <v>2</v>
      </c>
      <c r="P2709">
        <f t="shared" si="255"/>
        <v>3</v>
      </c>
      <c r="Q2709">
        <f t="shared" si="255"/>
        <v>5</v>
      </c>
    </row>
    <row r="2710" spans="4:17">
      <c r="E2710" t="s">
        <v>306</v>
      </c>
      <c r="F2710">
        <v>2</v>
      </c>
      <c r="G2710">
        <v>1</v>
      </c>
      <c r="H2710">
        <v>3</v>
      </c>
      <c r="J2710" s="27">
        <f t="shared" si="256"/>
        <v>27</v>
      </c>
      <c r="K2710">
        <f t="shared" si="253"/>
        <v>3</v>
      </c>
      <c r="L2710" s="27" t="str">
        <f t="shared" si="257"/>
        <v>2022</v>
      </c>
      <c r="M2710" t="str">
        <f t="shared" si="254"/>
        <v>Culto Matutino</v>
      </c>
      <c r="N2710" t="str">
        <f t="shared" si="252"/>
        <v>Idosos</v>
      </c>
      <c r="O2710">
        <f t="shared" si="255"/>
        <v>2</v>
      </c>
      <c r="P2710">
        <f t="shared" si="255"/>
        <v>1</v>
      </c>
      <c r="Q2710">
        <f t="shared" si="255"/>
        <v>3</v>
      </c>
    </row>
    <row r="2711" spans="4:17">
      <c r="E2711" t="s">
        <v>300</v>
      </c>
      <c r="F2711">
        <v>4</v>
      </c>
      <c r="G2711">
        <v>1</v>
      </c>
      <c r="H2711">
        <v>5</v>
      </c>
      <c r="J2711" s="27">
        <f t="shared" si="256"/>
        <v>27</v>
      </c>
      <c r="K2711">
        <f t="shared" si="253"/>
        <v>3</v>
      </c>
      <c r="L2711" s="27" t="str">
        <f t="shared" si="257"/>
        <v>2022</v>
      </c>
      <c r="M2711" t="str">
        <f t="shared" si="254"/>
        <v>Culto Matutino</v>
      </c>
      <c r="N2711" t="str">
        <f t="shared" si="252"/>
        <v>Jovem</v>
      </c>
      <c r="O2711">
        <f t="shared" si="255"/>
        <v>4</v>
      </c>
      <c r="P2711">
        <f t="shared" si="255"/>
        <v>1</v>
      </c>
      <c r="Q2711">
        <f t="shared" si="255"/>
        <v>5</v>
      </c>
    </row>
    <row r="2712" spans="4:17">
      <c r="E2712" t="s">
        <v>289</v>
      </c>
      <c r="F2712">
        <v>5</v>
      </c>
      <c r="G2712">
        <v>3</v>
      </c>
      <c r="H2712">
        <v>8</v>
      </c>
      <c r="J2712" s="27">
        <f t="shared" si="256"/>
        <v>27</v>
      </c>
      <c r="K2712">
        <f t="shared" si="253"/>
        <v>3</v>
      </c>
      <c r="L2712" s="27" t="str">
        <f t="shared" si="257"/>
        <v>2022</v>
      </c>
      <c r="M2712" t="str">
        <f t="shared" si="254"/>
        <v>Culto Matutino</v>
      </c>
      <c r="N2712" t="str">
        <f t="shared" si="252"/>
        <v>Junior</v>
      </c>
      <c r="O2712">
        <f t="shared" si="255"/>
        <v>5</v>
      </c>
      <c r="P2712">
        <f t="shared" si="255"/>
        <v>3</v>
      </c>
      <c r="Q2712">
        <f t="shared" si="255"/>
        <v>8</v>
      </c>
    </row>
    <row r="2713" spans="4:17">
      <c r="D2713" t="s">
        <v>329</v>
      </c>
      <c r="F2713">
        <v>29</v>
      </c>
      <c r="G2713">
        <v>17</v>
      </c>
      <c r="H2713">
        <v>46</v>
      </c>
      <c r="J2713" s="27">
        <f t="shared" si="256"/>
        <v>27</v>
      </c>
      <c r="K2713">
        <f t="shared" si="253"/>
        <v>3</v>
      </c>
      <c r="L2713" s="27" t="str">
        <f t="shared" si="257"/>
        <v>2022</v>
      </c>
      <c r="M2713" t="str">
        <f t="shared" si="254"/>
        <v>Culto Matutino Total</v>
      </c>
      <c r="N2713" t="str">
        <f t="shared" si="252"/>
        <v>Total</v>
      </c>
      <c r="O2713">
        <f t="shared" si="255"/>
        <v>29</v>
      </c>
      <c r="P2713">
        <f t="shared" si="255"/>
        <v>17</v>
      </c>
      <c r="Q2713">
        <f t="shared" si="255"/>
        <v>46</v>
      </c>
    </row>
    <row r="2714" spans="4:17">
      <c r="D2714" t="s">
        <v>297</v>
      </c>
      <c r="E2714" t="s">
        <v>303</v>
      </c>
      <c r="F2714">
        <v>1</v>
      </c>
      <c r="G2714">
        <v>1</v>
      </c>
      <c r="H2714">
        <v>2</v>
      </c>
      <c r="J2714" s="27">
        <f t="shared" si="256"/>
        <v>27</v>
      </c>
      <c r="K2714">
        <f t="shared" si="253"/>
        <v>3</v>
      </c>
      <c r="L2714" s="27" t="str">
        <f t="shared" si="257"/>
        <v>2022</v>
      </c>
      <c r="M2714" t="str">
        <f t="shared" si="254"/>
        <v>Culto Noturno</v>
      </c>
      <c r="N2714" t="str">
        <f t="shared" si="252"/>
        <v>Adolescentes</v>
      </c>
      <c r="O2714">
        <f t="shared" si="255"/>
        <v>1</v>
      </c>
      <c r="P2714">
        <f t="shared" si="255"/>
        <v>1</v>
      </c>
      <c r="Q2714">
        <f t="shared" si="255"/>
        <v>2</v>
      </c>
    </row>
    <row r="2715" spans="4:17">
      <c r="E2715" t="s">
        <v>292</v>
      </c>
      <c r="F2715">
        <v>7</v>
      </c>
      <c r="G2715">
        <v>4</v>
      </c>
      <c r="H2715">
        <v>11</v>
      </c>
      <c r="J2715" s="27">
        <f t="shared" si="256"/>
        <v>27</v>
      </c>
      <c r="K2715">
        <f t="shared" si="253"/>
        <v>3</v>
      </c>
      <c r="L2715" s="27" t="str">
        <f t="shared" si="257"/>
        <v>2022</v>
      </c>
      <c r="M2715" t="str">
        <f t="shared" si="254"/>
        <v>Culto Noturno</v>
      </c>
      <c r="N2715" t="str">
        <f t="shared" si="252"/>
        <v>Adultos</v>
      </c>
      <c r="O2715">
        <f t="shared" si="255"/>
        <v>7</v>
      </c>
      <c r="P2715">
        <f t="shared" si="255"/>
        <v>4</v>
      </c>
      <c r="Q2715">
        <f t="shared" si="255"/>
        <v>11</v>
      </c>
    </row>
    <row r="2716" spans="4:17">
      <c r="E2716" t="s">
        <v>294</v>
      </c>
      <c r="F2716">
        <v>2</v>
      </c>
      <c r="G2716">
        <v>1</v>
      </c>
      <c r="H2716">
        <v>3</v>
      </c>
      <c r="J2716" s="27">
        <f t="shared" si="256"/>
        <v>27</v>
      </c>
      <c r="K2716">
        <f t="shared" si="253"/>
        <v>3</v>
      </c>
      <c r="L2716" s="27" t="str">
        <f t="shared" si="257"/>
        <v>2022</v>
      </c>
      <c r="M2716" t="str">
        <f t="shared" si="254"/>
        <v>Culto Noturno</v>
      </c>
      <c r="N2716" t="str">
        <f t="shared" si="252"/>
        <v>Berçário</v>
      </c>
      <c r="O2716">
        <f t="shared" si="255"/>
        <v>2</v>
      </c>
      <c r="P2716">
        <f t="shared" si="255"/>
        <v>1</v>
      </c>
      <c r="Q2716">
        <f t="shared" si="255"/>
        <v>3</v>
      </c>
    </row>
    <row r="2717" spans="4:17">
      <c r="E2717" t="s">
        <v>306</v>
      </c>
      <c r="F2717">
        <v>5</v>
      </c>
      <c r="G2717">
        <v>1</v>
      </c>
      <c r="H2717">
        <v>6</v>
      </c>
      <c r="J2717" s="27">
        <f t="shared" si="256"/>
        <v>27</v>
      </c>
      <c r="K2717">
        <f t="shared" si="253"/>
        <v>3</v>
      </c>
      <c r="L2717" s="27" t="str">
        <f t="shared" si="257"/>
        <v>2022</v>
      </c>
      <c r="M2717" t="str">
        <f t="shared" si="254"/>
        <v>Culto Noturno</v>
      </c>
      <c r="N2717" t="str">
        <f t="shared" si="252"/>
        <v>Idosos</v>
      </c>
      <c r="O2717">
        <f t="shared" si="255"/>
        <v>5</v>
      </c>
      <c r="P2717">
        <f t="shared" si="255"/>
        <v>1</v>
      </c>
      <c r="Q2717">
        <f t="shared" si="255"/>
        <v>6</v>
      </c>
    </row>
    <row r="2718" spans="4:17">
      <c r="E2718" t="s">
        <v>300</v>
      </c>
      <c r="F2718">
        <v>2</v>
      </c>
      <c r="G2718">
        <v>1</v>
      </c>
      <c r="H2718">
        <v>3</v>
      </c>
      <c r="J2718" s="27">
        <f t="shared" si="256"/>
        <v>27</v>
      </c>
      <c r="K2718">
        <f t="shared" si="253"/>
        <v>3</v>
      </c>
      <c r="L2718" s="27" t="str">
        <f t="shared" si="257"/>
        <v>2022</v>
      </c>
      <c r="M2718" t="str">
        <f t="shared" si="254"/>
        <v>Culto Noturno</v>
      </c>
      <c r="N2718" t="str">
        <f t="shared" si="252"/>
        <v>Jovem</v>
      </c>
      <c r="O2718">
        <f t="shared" si="255"/>
        <v>2</v>
      </c>
      <c r="P2718">
        <f t="shared" si="255"/>
        <v>1</v>
      </c>
      <c r="Q2718">
        <f t="shared" si="255"/>
        <v>3</v>
      </c>
    </row>
    <row r="2719" spans="4:17">
      <c r="E2719" t="s">
        <v>289</v>
      </c>
      <c r="F2719">
        <v>4</v>
      </c>
      <c r="G2719">
        <v>4</v>
      </c>
      <c r="H2719">
        <v>8</v>
      </c>
      <c r="J2719" s="27">
        <f t="shared" si="256"/>
        <v>27</v>
      </c>
      <c r="K2719">
        <f t="shared" si="253"/>
        <v>3</v>
      </c>
      <c r="L2719" s="27" t="str">
        <f t="shared" si="257"/>
        <v>2022</v>
      </c>
      <c r="M2719" t="str">
        <f t="shared" si="254"/>
        <v>Culto Noturno</v>
      </c>
      <c r="N2719" t="str">
        <f t="shared" si="252"/>
        <v>Junior</v>
      </c>
      <c r="O2719">
        <f t="shared" si="255"/>
        <v>4</v>
      </c>
      <c r="P2719">
        <f t="shared" si="255"/>
        <v>4</v>
      </c>
      <c r="Q2719">
        <f t="shared" si="255"/>
        <v>8</v>
      </c>
    </row>
    <row r="2720" spans="4:17">
      <c r="D2720" t="s">
        <v>330</v>
      </c>
      <c r="F2720">
        <v>21</v>
      </c>
      <c r="G2720">
        <v>12</v>
      </c>
      <c r="H2720">
        <v>33</v>
      </c>
      <c r="J2720" s="27">
        <f t="shared" si="256"/>
        <v>27</v>
      </c>
      <c r="K2720">
        <f t="shared" si="253"/>
        <v>3</v>
      </c>
      <c r="L2720" s="27" t="str">
        <f t="shared" si="257"/>
        <v>2022</v>
      </c>
      <c r="M2720" t="str">
        <f t="shared" si="254"/>
        <v>Culto Noturno Total</v>
      </c>
      <c r="N2720" t="str">
        <f t="shared" si="252"/>
        <v>Total</v>
      </c>
      <c r="O2720">
        <f t="shared" si="255"/>
        <v>21</v>
      </c>
      <c r="P2720">
        <f t="shared" si="255"/>
        <v>12</v>
      </c>
      <c r="Q2720">
        <f t="shared" si="255"/>
        <v>33</v>
      </c>
    </row>
    <row r="2721" spans="2:17">
      <c r="D2721" t="s">
        <v>305</v>
      </c>
      <c r="E2721" t="s">
        <v>303</v>
      </c>
      <c r="F2721">
        <v>4</v>
      </c>
      <c r="G2721">
        <v>4</v>
      </c>
      <c r="H2721">
        <v>8</v>
      </c>
      <c r="J2721" s="27">
        <f t="shared" si="256"/>
        <v>27</v>
      </c>
      <c r="K2721">
        <f t="shared" si="253"/>
        <v>3</v>
      </c>
      <c r="L2721" s="27" t="str">
        <f t="shared" si="257"/>
        <v>2022</v>
      </c>
      <c r="M2721" t="str">
        <f t="shared" si="254"/>
        <v>EBD</v>
      </c>
      <c r="N2721" t="str">
        <f t="shared" si="252"/>
        <v>Adolescentes</v>
      </c>
      <c r="O2721">
        <f t="shared" si="255"/>
        <v>4</v>
      </c>
      <c r="P2721">
        <f t="shared" si="255"/>
        <v>4</v>
      </c>
      <c r="Q2721">
        <f t="shared" si="255"/>
        <v>8</v>
      </c>
    </row>
    <row r="2722" spans="2:17">
      <c r="E2722" t="s">
        <v>292</v>
      </c>
      <c r="F2722">
        <v>4</v>
      </c>
      <c r="G2722">
        <v>1</v>
      </c>
      <c r="H2722">
        <v>5</v>
      </c>
      <c r="J2722" s="27">
        <f t="shared" si="256"/>
        <v>27</v>
      </c>
      <c r="K2722">
        <f t="shared" si="253"/>
        <v>3</v>
      </c>
      <c r="L2722" s="27" t="str">
        <f t="shared" si="257"/>
        <v>2022</v>
      </c>
      <c r="M2722" t="str">
        <f t="shared" si="254"/>
        <v>EBD</v>
      </c>
      <c r="N2722" t="str">
        <f t="shared" si="252"/>
        <v>Adultos</v>
      </c>
      <c r="O2722">
        <f t="shared" si="255"/>
        <v>4</v>
      </c>
      <c r="P2722">
        <f t="shared" si="255"/>
        <v>1</v>
      </c>
      <c r="Q2722">
        <f t="shared" si="255"/>
        <v>5</v>
      </c>
    </row>
    <row r="2723" spans="2:17">
      <c r="E2723" t="s">
        <v>294</v>
      </c>
      <c r="F2723">
        <v>2</v>
      </c>
      <c r="G2723">
        <v>1</v>
      </c>
      <c r="H2723">
        <v>3</v>
      </c>
      <c r="J2723" s="27">
        <f t="shared" si="256"/>
        <v>27</v>
      </c>
      <c r="K2723">
        <f t="shared" si="253"/>
        <v>3</v>
      </c>
      <c r="L2723" s="27" t="str">
        <f t="shared" si="257"/>
        <v>2022</v>
      </c>
      <c r="M2723" t="str">
        <f t="shared" si="254"/>
        <v>EBD</v>
      </c>
      <c r="N2723" t="str">
        <f t="shared" si="252"/>
        <v>Berçário</v>
      </c>
      <c r="O2723">
        <f t="shared" si="255"/>
        <v>2</v>
      </c>
      <c r="P2723">
        <f t="shared" si="255"/>
        <v>1</v>
      </c>
      <c r="Q2723">
        <f t="shared" si="255"/>
        <v>3</v>
      </c>
    </row>
    <row r="2724" spans="2:17">
      <c r="E2724" t="s">
        <v>306</v>
      </c>
      <c r="F2724">
        <v>3</v>
      </c>
      <c r="G2724">
        <v>2</v>
      </c>
      <c r="H2724">
        <v>5</v>
      </c>
      <c r="J2724" s="27">
        <f t="shared" si="256"/>
        <v>27</v>
      </c>
      <c r="K2724">
        <f t="shared" si="253"/>
        <v>3</v>
      </c>
      <c r="L2724" s="27" t="str">
        <f t="shared" si="257"/>
        <v>2022</v>
      </c>
      <c r="M2724" t="str">
        <f t="shared" si="254"/>
        <v>EBD</v>
      </c>
      <c r="N2724" t="str">
        <f t="shared" si="252"/>
        <v>Idosos</v>
      </c>
      <c r="O2724">
        <f t="shared" si="255"/>
        <v>3</v>
      </c>
      <c r="P2724">
        <f t="shared" si="255"/>
        <v>2</v>
      </c>
      <c r="Q2724">
        <f t="shared" si="255"/>
        <v>5</v>
      </c>
    </row>
    <row r="2725" spans="2:17">
      <c r="E2725" t="s">
        <v>300</v>
      </c>
      <c r="F2725">
        <v>6</v>
      </c>
      <c r="G2725">
        <v>3</v>
      </c>
      <c r="H2725">
        <v>9</v>
      </c>
      <c r="J2725" s="27">
        <f t="shared" si="256"/>
        <v>27</v>
      </c>
      <c r="K2725">
        <f t="shared" si="253"/>
        <v>3</v>
      </c>
      <c r="L2725" s="27" t="str">
        <f t="shared" si="257"/>
        <v>2022</v>
      </c>
      <c r="M2725" t="str">
        <f t="shared" si="254"/>
        <v>EBD</v>
      </c>
      <c r="N2725" t="str">
        <f t="shared" si="252"/>
        <v>Jovem</v>
      </c>
      <c r="O2725">
        <f t="shared" si="255"/>
        <v>6</v>
      </c>
      <c r="P2725">
        <f t="shared" si="255"/>
        <v>3</v>
      </c>
      <c r="Q2725">
        <f t="shared" si="255"/>
        <v>9</v>
      </c>
    </row>
    <row r="2726" spans="2:17">
      <c r="E2726" t="s">
        <v>289</v>
      </c>
      <c r="F2726">
        <v>7</v>
      </c>
      <c r="G2726">
        <v>2</v>
      </c>
      <c r="H2726">
        <v>9</v>
      </c>
      <c r="J2726" s="27">
        <f t="shared" si="256"/>
        <v>27</v>
      </c>
      <c r="K2726">
        <f t="shared" si="253"/>
        <v>3</v>
      </c>
      <c r="L2726" s="27" t="str">
        <f t="shared" si="257"/>
        <v>2022</v>
      </c>
      <c r="M2726" t="str">
        <f t="shared" si="254"/>
        <v>EBD</v>
      </c>
      <c r="N2726" t="str">
        <f t="shared" si="252"/>
        <v>Junior</v>
      </c>
      <c r="O2726">
        <f t="shared" si="255"/>
        <v>7</v>
      </c>
      <c r="P2726">
        <f t="shared" si="255"/>
        <v>2</v>
      </c>
      <c r="Q2726">
        <f t="shared" si="255"/>
        <v>9</v>
      </c>
    </row>
    <row r="2727" spans="2:17">
      <c r="D2727" t="s">
        <v>331</v>
      </c>
      <c r="F2727">
        <v>26</v>
      </c>
      <c r="G2727">
        <v>13</v>
      </c>
      <c r="H2727">
        <v>39</v>
      </c>
      <c r="J2727" s="27">
        <f t="shared" si="256"/>
        <v>27</v>
      </c>
      <c r="K2727">
        <f t="shared" si="253"/>
        <v>3</v>
      </c>
      <c r="L2727" s="27" t="str">
        <f t="shared" si="257"/>
        <v>2022</v>
      </c>
      <c r="M2727" t="str">
        <f t="shared" si="254"/>
        <v>EBD Total</v>
      </c>
      <c r="N2727" t="str">
        <f t="shared" si="252"/>
        <v>Total</v>
      </c>
      <c r="O2727">
        <f t="shared" si="255"/>
        <v>26</v>
      </c>
      <c r="P2727">
        <f t="shared" si="255"/>
        <v>13</v>
      </c>
      <c r="Q2727">
        <f t="shared" si="255"/>
        <v>39</v>
      </c>
    </row>
    <row r="2728" spans="2:17">
      <c r="D2728" t="s">
        <v>304</v>
      </c>
      <c r="E2728" t="s">
        <v>303</v>
      </c>
      <c r="F2728">
        <v>3</v>
      </c>
      <c r="G2728">
        <v>1</v>
      </c>
      <c r="H2728">
        <v>4</v>
      </c>
      <c r="J2728" s="27">
        <f t="shared" si="256"/>
        <v>27</v>
      </c>
      <c r="K2728">
        <f t="shared" si="253"/>
        <v>3</v>
      </c>
      <c r="L2728" s="27" t="str">
        <f t="shared" si="257"/>
        <v>2022</v>
      </c>
      <c r="M2728" t="str">
        <f t="shared" si="254"/>
        <v>Reunião</v>
      </c>
      <c r="N2728" t="str">
        <f t="shared" si="252"/>
        <v>Adolescentes</v>
      </c>
      <c r="O2728">
        <f t="shared" si="255"/>
        <v>3</v>
      </c>
      <c r="P2728">
        <f t="shared" si="255"/>
        <v>1</v>
      </c>
      <c r="Q2728">
        <f t="shared" si="255"/>
        <v>4</v>
      </c>
    </row>
    <row r="2729" spans="2:17">
      <c r="E2729" t="s">
        <v>292</v>
      </c>
      <c r="F2729">
        <v>9</v>
      </c>
      <c r="G2729">
        <v>6</v>
      </c>
      <c r="H2729">
        <v>15</v>
      </c>
      <c r="J2729" s="27">
        <f t="shared" si="256"/>
        <v>27</v>
      </c>
      <c r="K2729">
        <f t="shared" si="253"/>
        <v>3</v>
      </c>
      <c r="L2729" s="27" t="str">
        <f t="shared" si="257"/>
        <v>2022</v>
      </c>
      <c r="M2729" t="str">
        <f t="shared" si="254"/>
        <v>Reunião</v>
      </c>
      <c r="N2729" t="str">
        <f t="shared" si="252"/>
        <v>Adultos</v>
      </c>
      <c r="O2729">
        <f t="shared" si="255"/>
        <v>9</v>
      </c>
      <c r="P2729">
        <f t="shared" si="255"/>
        <v>6</v>
      </c>
      <c r="Q2729">
        <f t="shared" si="255"/>
        <v>15</v>
      </c>
    </row>
    <row r="2730" spans="2:17">
      <c r="E2730" t="s">
        <v>294</v>
      </c>
      <c r="F2730">
        <v>1</v>
      </c>
      <c r="G2730">
        <v>2</v>
      </c>
      <c r="H2730">
        <v>3</v>
      </c>
      <c r="J2730" s="27">
        <f t="shared" si="256"/>
        <v>27</v>
      </c>
      <c r="K2730">
        <f t="shared" si="253"/>
        <v>3</v>
      </c>
      <c r="L2730" s="27" t="str">
        <f t="shared" si="257"/>
        <v>2022</v>
      </c>
      <c r="M2730" t="str">
        <f t="shared" si="254"/>
        <v>Reunião</v>
      </c>
      <c r="N2730" t="str">
        <f t="shared" si="252"/>
        <v>Berçário</v>
      </c>
      <c r="O2730">
        <f t="shared" si="255"/>
        <v>1</v>
      </c>
      <c r="P2730">
        <f t="shared" si="255"/>
        <v>2</v>
      </c>
      <c r="Q2730">
        <f t="shared" si="255"/>
        <v>3</v>
      </c>
    </row>
    <row r="2731" spans="2:17">
      <c r="E2731" t="s">
        <v>306</v>
      </c>
      <c r="F2731">
        <v>2</v>
      </c>
      <c r="G2731">
        <v>2</v>
      </c>
      <c r="H2731">
        <v>4</v>
      </c>
      <c r="J2731" s="27">
        <f t="shared" si="256"/>
        <v>27</v>
      </c>
      <c r="K2731">
        <f t="shared" si="253"/>
        <v>3</v>
      </c>
      <c r="L2731" s="27" t="str">
        <f t="shared" si="257"/>
        <v>2022</v>
      </c>
      <c r="M2731" t="str">
        <f t="shared" si="254"/>
        <v>Reunião</v>
      </c>
      <c r="N2731" t="str">
        <f t="shared" si="252"/>
        <v>Idosos</v>
      </c>
      <c r="O2731">
        <f t="shared" si="255"/>
        <v>2</v>
      </c>
      <c r="P2731">
        <f t="shared" si="255"/>
        <v>2</v>
      </c>
      <c r="Q2731">
        <f t="shared" si="255"/>
        <v>4</v>
      </c>
    </row>
    <row r="2732" spans="2:17">
      <c r="E2732" t="s">
        <v>300</v>
      </c>
      <c r="F2732">
        <v>2</v>
      </c>
      <c r="G2732">
        <v>2</v>
      </c>
      <c r="H2732">
        <v>4</v>
      </c>
      <c r="J2732" s="27">
        <f t="shared" si="256"/>
        <v>27</v>
      </c>
      <c r="K2732">
        <f t="shared" si="253"/>
        <v>3</v>
      </c>
      <c r="L2732" s="27" t="str">
        <f t="shared" si="257"/>
        <v>2022</v>
      </c>
      <c r="M2732" t="str">
        <f t="shared" si="254"/>
        <v>Reunião</v>
      </c>
      <c r="N2732" t="str">
        <f t="shared" si="252"/>
        <v>Jovem</v>
      </c>
      <c r="O2732">
        <f t="shared" si="255"/>
        <v>2</v>
      </c>
      <c r="P2732">
        <f t="shared" si="255"/>
        <v>2</v>
      </c>
      <c r="Q2732">
        <f t="shared" si="255"/>
        <v>4</v>
      </c>
    </row>
    <row r="2733" spans="2:17">
      <c r="E2733" t="s">
        <v>289</v>
      </c>
      <c r="F2733">
        <v>3</v>
      </c>
      <c r="G2733">
        <v>1</v>
      </c>
      <c r="H2733">
        <v>4</v>
      </c>
      <c r="J2733" s="27">
        <f t="shared" si="256"/>
        <v>27</v>
      </c>
      <c r="K2733">
        <f t="shared" si="253"/>
        <v>3</v>
      </c>
      <c r="L2733" s="27" t="str">
        <f t="shared" si="257"/>
        <v>2022</v>
      </c>
      <c r="M2733" t="str">
        <f t="shared" si="254"/>
        <v>Reunião</v>
      </c>
      <c r="N2733" t="str">
        <f t="shared" si="252"/>
        <v>Junior</v>
      </c>
      <c r="O2733">
        <f t="shared" si="255"/>
        <v>3</v>
      </c>
      <c r="P2733">
        <f t="shared" si="255"/>
        <v>1</v>
      </c>
      <c r="Q2733">
        <f t="shared" si="255"/>
        <v>4</v>
      </c>
    </row>
    <row r="2734" spans="2:17">
      <c r="D2734" t="s">
        <v>332</v>
      </c>
      <c r="F2734">
        <v>20</v>
      </c>
      <c r="G2734">
        <v>14</v>
      </c>
      <c r="H2734">
        <v>34</v>
      </c>
      <c r="J2734" s="27">
        <f t="shared" si="256"/>
        <v>27</v>
      </c>
      <c r="K2734">
        <f t="shared" si="253"/>
        <v>3</v>
      </c>
      <c r="L2734" s="27" t="str">
        <f t="shared" si="257"/>
        <v>2022</v>
      </c>
      <c r="M2734" t="str">
        <f t="shared" si="254"/>
        <v>Reunião Total</v>
      </c>
      <c r="N2734" t="str">
        <f t="shared" si="252"/>
        <v>Total</v>
      </c>
      <c r="O2734">
        <f t="shared" si="255"/>
        <v>20</v>
      </c>
      <c r="P2734">
        <f t="shared" si="255"/>
        <v>14</v>
      </c>
      <c r="Q2734">
        <f t="shared" si="255"/>
        <v>34</v>
      </c>
    </row>
    <row r="2735" spans="2:17">
      <c r="B2735" s="17" t="s">
        <v>313</v>
      </c>
      <c r="C2735">
        <v>3</v>
      </c>
      <c r="D2735" t="s">
        <v>299</v>
      </c>
      <c r="E2735" t="s">
        <v>303</v>
      </c>
      <c r="F2735">
        <v>3</v>
      </c>
      <c r="G2735">
        <v>1</v>
      </c>
      <c r="H2735">
        <v>4</v>
      </c>
      <c r="J2735" s="27">
        <f t="shared" si="256"/>
        <v>3</v>
      </c>
      <c r="K2735">
        <f t="shared" si="253"/>
        <v>4</v>
      </c>
      <c r="L2735" s="27" t="str">
        <f t="shared" si="257"/>
        <v>2022</v>
      </c>
      <c r="M2735" t="str">
        <f t="shared" si="254"/>
        <v>Assembléia Extraordinária</v>
      </c>
      <c r="N2735" t="str">
        <f t="shared" si="252"/>
        <v>Adolescentes</v>
      </c>
      <c r="O2735">
        <f t="shared" si="255"/>
        <v>3</v>
      </c>
      <c r="P2735">
        <f t="shared" si="255"/>
        <v>1</v>
      </c>
      <c r="Q2735">
        <f t="shared" si="255"/>
        <v>4</v>
      </c>
    </row>
    <row r="2736" spans="2:17">
      <c r="E2736" t="s">
        <v>292</v>
      </c>
      <c r="F2736">
        <v>9</v>
      </c>
      <c r="G2736">
        <v>4</v>
      </c>
      <c r="H2736">
        <v>13</v>
      </c>
      <c r="J2736" s="27">
        <f t="shared" si="256"/>
        <v>3</v>
      </c>
      <c r="K2736">
        <f t="shared" si="253"/>
        <v>4</v>
      </c>
      <c r="L2736" s="27" t="str">
        <f t="shared" si="257"/>
        <v>2022</v>
      </c>
      <c r="M2736" t="str">
        <f t="shared" si="254"/>
        <v>Assembléia Extraordinária</v>
      </c>
      <c r="N2736" t="str">
        <f t="shared" si="252"/>
        <v>Adultos</v>
      </c>
      <c r="O2736">
        <f t="shared" si="255"/>
        <v>9</v>
      </c>
      <c r="P2736">
        <f t="shared" si="255"/>
        <v>4</v>
      </c>
      <c r="Q2736">
        <f t="shared" si="255"/>
        <v>13</v>
      </c>
    </row>
    <row r="2737" spans="4:17">
      <c r="E2737" t="s">
        <v>294</v>
      </c>
      <c r="F2737">
        <v>2</v>
      </c>
      <c r="G2737">
        <v>1</v>
      </c>
      <c r="H2737">
        <v>3</v>
      </c>
      <c r="J2737" s="27">
        <f t="shared" si="256"/>
        <v>3</v>
      </c>
      <c r="K2737">
        <f t="shared" si="253"/>
        <v>4</v>
      </c>
      <c r="L2737" s="27" t="str">
        <f t="shared" si="257"/>
        <v>2022</v>
      </c>
      <c r="M2737" t="str">
        <f t="shared" si="254"/>
        <v>Assembléia Extraordinária</v>
      </c>
      <c r="N2737" t="str">
        <f t="shared" si="252"/>
        <v>Berçário</v>
      </c>
      <c r="O2737">
        <f t="shared" si="255"/>
        <v>2</v>
      </c>
      <c r="P2737">
        <f t="shared" si="255"/>
        <v>1</v>
      </c>
      <c r="Q2737">
        <f t="shared" si="255"/>
        <v>3</v>
      </c>
    </row>
    <row r="2738" spans="4:17">
      <c r="E2738" t="s">
        <v>306</v>
      </c>
      <c r="F2738">
        <v>3</v>
      </c>
      <c r="G2738">
        <v>1</v>
      </c>
      <c r="H2738">
        <v>4</v>
      </c>
      <c r="J2738" s="27">
        <f t="shared" si="256"/>
        <v>3</v>
      </c>
      <c r="K2738">
        <f t="shared" si="253"/>
        <v>4</v>
      </c>
      <c r="L2738" s="27" t="str">
        <f t="shared" si="257"/>
        <v>2022</v>
      </c>
      <c r="M2738" t="str">
        <f t="shared" si="254"/>
        <v>Assembléia Extraordinária</v>
      </c>
      <c r="N2738" t="str">
        <f t="shared" si="252"/>
        <v>Idosos</v>
      </c>
      <c r="O2738">
        <f t="shared" si="255"/>
        <v>3</v>
      </c>
      <c r="P2738">
        <f t="shared" si="255"/>
        <v>1</v>
      </c>
      <c r="Q2738">
        <f t="shared" si="255"/>
        <v>4</v>
      </c>
    </row>
    <row r="2739" spans="4:17">
      <c r="E2739" t="s">
        <v>300</v>
      </c>
      <c r="F2739">
        <v>1</v>
      </c>
      <c r="G2739">
        <v>2</v>
      </c>
      <c r="H2739">
        <v>3</v>
      </c>
      <c r="J2739" s="27">
        <f t="shared" si="256"/>
        <v>3</v>
      </c>
      <c r="K2739">
        <f t="shared" si="253"/>
        <v>4</v>
      </c>
      <c r="L2739" s="27" t="str">
        <f t="shared" si="257"/>
        <v>2022</v>
      </c>
      <c r="M2739" t="str">
        <f t="shared" si="254"/>
        <v>Assembléia Extraordinária</v>
      </c>
      <c r="N2739" t="str">
        <f t="shared" si="252"/>
        <v>Jovem</v>
      </c>
      <c r="O2739">
        <f t="shared" si="255"/>
        <v>1</v>
      </c>
      <c r="P2739">
        <f t="shared" si="255"/>
        <v>2</v>
      </c>
      <c r="Q2739">
        <f t="shared" si="255"/>
        <v>3</v>
      </c>
    </row>
    <row r="2740" spans="4:17">
      <c r="E2740" t="s">
        <v>289</v>
      </c>
      <c r="F2740">
        <v>7</v>
      </c>
      <c r="G2740">
        <v>5</v>
      </c>
      <c r="H2740">
        <v>12</v>
      </c>
      <c r="J2740" s="27">
        <f t="shared" si="256"/>
        <v>3</v>
      </c>
      <c r="K2740">
        <f t="shared" si="253"/>
        <v>4</v>
      </c>
      <c r="L2740" s="27" t="str">
        <f t="shared" si="257"/>
        <v>2022</v>
      </c>
      <c r="M2740" t="str">
        <f t="shared" si="254"/>
        <v>Assembléia Extraordinária</v>
      </c>
      <c r="N2740" t="str">
        <f t="shared" si="252"/>
        <v>Junior</v>
      </c>
      <c r="O2740">
        <f t="shared" si="255"/>
        <v>7</v>
      </c>
      <c r="P2740">
        <f t="shared" si="255"/>
        <v>5</v>
      </c>
      <c r="Q2740">
        <f t="shared" si="255"/>
        <v>12</v>
      </c>
    </row>
    <row r="2741" spans="4:17">
      <c r="D2741" t="s">
        <v>327</v>
      </c>
      <c r="F2741">
        <v>25</v>
      </c>
      <c r="G2741">
        <v>14</v>
      </c>
      <c r="H2741">
        <v>39</v>
      </c>
      <c r="J2741" s="27">
        <f t="shared" si="256"/>
        <v>3</v>
      </c>
      <c r="K2741">
        <f t="shared" si="253"/>
        <v>4</v>
      </c>
      <c r="L2741" s="27" t="str">
        <f t="shared" si="257"/>
        <v>2022</v>
      </c>
      <c r="M2741" t="str">
        <f t="shared" si="254"/>
        <v>Assembléia Extraordinária Total</v>
      </c>
      <c r="N2741" t="str">
        <f t="shared" si="252"/>
        <v>Total</v>
      </c>
      <c r="O2741">
        <f t="shared" si="255"/>
        <v>25</v>
      </c>
      <c r="P2741">
        <f t="shared" si="255"/>
        <v>14</v>
      </c>
      <c r="Q2741">
        <f t="shared" si="255"/>
        <v>39</v>
      </c>
    </row>
    <row r="2742" spans="4:17">
      <c r="D2742" t="s">
        <v>298</v>
      </c>
      <c r="E2742" t="s">
        <v>303</v>
      </c>
      <c r="F2742">
        <v>5</v>
      </c>
      <c r="G2742">
        <v>1</v>
      </c>
      <c r="H2742">
        <v>6</v>
      </c>
      <c r="J2742" s="27">
        <f t="shared" si="256"/>
        <v>3</v>
      </c>
      <c r="K2742">
        <f t="shared" si="253"/>
        <v>4</v>
      </c>
      <c r="L2742" s="27" t="str">
        <f t="shared" si="257"/>
        <v>2022</v>
      </c>
      <c r="M2742" t="str">
        <f t="shared" si="254"/>
        <v>Assembléia Ordinária</v>
      </c>
      <c r="N2742" t="str">
        <f t="shared" si="252"/>
        <v>Adolescentes</v>
      </c>
      <c r="O2742">
        <f t="shared" si="255"/>
        <v>5</v>
      </c>
      <c r="P2742">
        <f t="shared" si="255"/>
        <v>1</v>
      </c>
      <c r="Q2742">
        <f t="shared" si="255"/>
        <v>6</v>
      </c>
    </row>
    <row r="2743" spans="4:17">
      <c r="E2743" t="s">
        <v>292</v>
      </c>
      <c r="F2743">
        <v>8</v>
      </c>
      <c r="G2743">
        <v>6</v>
      </c>
      <c r="H2743">
        <v>14</v>
      </c>
      <c r="J2743" s="27">
        <f t="shared" si="256"/>
        <v>3</v>
      </c>
      <c r="K2743">
        <f t="shared" si="253"/>
        <v>4</v>
      </c>
      <c r="L2743" s="27" t="str">
        <f t="shared" si="257"/>
        <v>2022</v>
      </c>
      <c r="M2743" t="str">
        <f t="shared" si="254"/>
        <v>Assembléia Ordinária</v>
      </c>
      <c r="N2743" t="str">
        <f t="shared" si="252"/>
        <v>Adultos</v>
      </c>
      <c r="O2743">
        <f t="shared" si="255"/>
        <v>8</v>
      </c>
      <c r="P2743">
        <f t="shared" si="255"/>
        <v>6</v>
      </c>
      <c r="Q2743">
        <f t="shared" si="255"/>
        <v>14</v>
      </c>
    </row>
    <row r="2744" spans="4:17">
      <c r="E2744" t="s">
        <v>294</v>
      </c>
      <c r="F2744">
        <v>1</v>
      </c>
      <c r="G2744">
        <v>2</v>
      </c>
      <c r="H2744">
        <v>3</v>
      </c>
      <c r="J2744" s="27">
        <f t="shared" si="256"/>
        <v>3</v>
      </c>
      <c r="K2744">
        <f t="shared" si="253"/>
        <v>4</v>
      </c>
      <c r="L2744" s="27" t="str">
        <f t="shared" si="257"/>
        <v>2022</v>
      </c>
      <c r="M2744" t="str">
        <f t="shared" si="254"/>
        <v>Assembléia Ordinária</v>
      </c>
      <c r="N2744" t="str">
        <f t="shared" si="252"/>
        <v>Berçário</v>
      </c>
      <c r="O2744">
        <f t="shared" si="255"/>
        <v>1</v>
      </c>
      <c r="P2744">
        <f t="shared" si="255"/>
        <v>2</v>
      </c>
      <c r="Q2744">
        <f t="shared" si="255"/>
        <v>3</v>
      </c>
    </row>
    <row r="2745" spans="4:17">
      <c r="E2745" t="s">
        <v>306</v>
      </c>
      <c r="F2745">
        <v>2</v>
      </c>
      <c r="G2745">
        <v>2</v>
      </c>
      <c r="H2745">
        <v>4</v>
      </c>
      <c r="J2745" s="27">
        <f t="shared" si="256"/>
        <v>3</v>
      </c>
      <c r="K2745">
        <f t="shared" si="253"/>
        <v>4</v>
      </c>
      <c r="L2745" s="27" t="str">
        <f t="shared" si="257"/>
        <v>2022</v>
      </c>
      <c r="M2745" t="str">
        <f t="shared" si="254"/>
        <v>Assembléia Ordinária</v>
      </c>
      <c r="N2745" t="str">
        <f t="shared" si="252"/>
        <v>Idosos</v>
      </c>
      <c r="O2745">
        <f t="shared" si="255"/>
        <v>2</v>
      </c>
      <c r="P2745">
        <f t="shared" si="255"/>
        <v>2</v>
      </c>
      <c r="Q2745">
        <f t="shared" si="255"/>
        <v>4</v>
      </c>
    </row>
    <row r="2746" spans="4:17">
      <c r="E2746" t="s">
        <v>300</v>
      </c>
      <c r="F2746">
        <v>1</v>
      </c>
      <c r="G2746">
        <v>2</v>
      </c>
      <c r="H2746">
        <v>3</v>
      </c>
      <c r="J2746" s="27">
        <f t="shared" si="256"/>
        <v>3</v>
      </c>
      <c r="K2746">
        <f t="shared" si="253"/>
        <v>4</v>
      </c>
      <c r="L2746" s="27" t="str">
        <f t="shared" si="257"/>
        <v>2022</v>
      </c>
      <c r="M2746" t="str">
        <f t="shared" si="254"/>
        <v>Assembléia Ordinária</v>
      </c>
      <c r="N2746" t="str">
        <f t="shared" si="252"/>
        <v>Jovem</v>
      </c>
      <c r="O2746">
        <f t="shared" si="255"/>
        <v>1</v>
      </c>
      <c r="P2746">
        <f t="shared" si="255"/>
        <v>2</v>
      </c>
      <c r="Q2746">
        <f t="shared" si="255"/>
        <v>3</v>
      </c>
    </row>
    <row r="2747" spans="4:17">
      <c r="E2747" t="s">
        <v>289</v>
      </c>
      <c r="F2747">
        <v>7</v>
      </c>
      <c r="G2747">
        <v>5</v>
      </c>
      <c r="H2747">
        <v>12</v>
      </c>
      <c r="J2747" s="27">
        <f t="shared" si="256"/>
        <v>3</v>
      </c>
      <c r="K2747">
        <f t="shared" si="253"/>
        <v>4</v>
      </c>
      <c r="L2747" s="27" t="str">
        <f t="shared" si="257"/>
        <v>2022</v>
      </c>
      <c r="M2747" t="str">
        <f t="shared" si="254"/>
        <v>Assembléia Ordinária</v>
      </c>
      <c r="N2747" t="str">
        <f t="shared" si="252"/>
        <v>Junior</v>
      </c>
      <c r="O2747">
        <f t="shared" si="255"/>
        <v>7</v>
      </c>
      <c r="P2747">
        <f t="shared" si="255"/>
        <v>5</v>
      </c>
      <c r="Q2747">
        <f t="shared" si="255"/>
        <v>12</v>
      </c>
    </row>
    <row r="2748" spans="4:17">
      <c r="D2748" t="s">
        <v>328</v>
      </c>
      <c r="F2748">
        <v>24</v>
      </c>
      <c r="G2748">
        <v>18</v>
      </c>
      <c r="H2748">
        <v>42</v>
      </c>
      <c r="J2748" s="27">
        <f t="shared" si="256"/>
        <v>3</v>
      </c>
      <c r="K2748">
        <f t="shared" si="253"/>
        <v>4</v>
      </c>
      <c r="L2748" s="27" t="str">
        <f t="shared" si="257"/>
        <v>2022</v>
      </c>
      <c r="M2748" t="str">
        <f t="shared" si="254"/>
        <v>Assembléia Ordinária Total</v>
      </c>
      <c r="N2748" t="str">
        <f t="shared" si="252"/>
        <v>Total</v>
      </c>
      <c r="O2748">
        <f t="shared" si="255"/>
        <v>24</v>
      </c>
      <c r="P2748">
        <f t="shared" si="255"/>
        <v>18</v>
      </c>
      <c r="Q2748">
        <f t="shared" si="255"/>
        <v>42</v>
      </c>
    </row>
    <row r="2749" spans="4:17">
      <c r="D2749" t="s">
        <v>296</v>
      </c>
      <c r="E2749" t="s">
        <v>303</v>
      </c>
      <c r="F2749">
        <v>3</v>
      </c>
      <c r="G2749">
        <v>2</v>
      </c>
      <c r="H2749">
        <v>5</v>
      </c>
      <c r="J2749" s="27">
        <f t="shared" si="256"/>
        <v>3</v>
      </c>
      <c r="K2749">
        <f t="shared" si="253"/>
        <v>4</v>
      </c>
      <c r="L2749" s="27" t="str">
        <f t="shared" si="257"/>
        <v>2022</v>
      </c>
      <c r="M2749" t="str">
        <f t="shared" si="254"/>
        <v>Culto Matutino</v>
      </c>
      <c r="N2749" t="str">
        <f t="shared" si="252"/>
        <v>Adolescentes</v>
      </c>
      <c r="O2749">
        <f t="shared" si="255"/>
        <v>3</v>
      </c>
      <c r="P2749">
        <f t="shared" si="255"/>
        <v>2</v>
      </c>
      <c r="Q2749">
        <f t="shared" si="255"/>
        <v>5</v>
      </c>
    </row>
    <row r="2750" spans="4:17">
      <c r="E2750" t="s">
        <v>292</v>
      </c>
      <c r="F2750">
        <v>6</v>
      </c>
      <c r="G2750">
        <v>1</v>
      </c>
      <c r="H2750">
        <v>7</v>
      </c>
      <c r="J2750" s="27">
        <f t="shared" si="256"/>
        <v>3</v>
      </c>
      <c r="K2750">
        <f t="shared" si="253"/>
        <v>4</v>
      </c>
      <c r="L2750" s="27" t="str">
        <f t="shared" si="257"/>
        <v>2022</v>
      </c>
      <c r="M2750" t="str">
        <f t="shared" si="254"/>
        <v>Culto Matutino</v>
      </c>
      <c r="N2750" t="str">
        <f t="shared" si="252"/>
        <v>Adultos</v>
      </c>
      <c r="O2750">
        <f t="shared" si="255"/>
        <v>6</v>
      </c>
      <c r="P2750">
        <f t="shared" si="255"/>
        <v>1</v>
      </c>
      <c r="Q2750">
        <f t="shared" si="255"/>
        <v>7</v>
      </c>
    </row>
    <row r="2751" spans="4:17">
      <c r="E2751" t="s">
        <v>294</v>
      </c>
      <c r="F2751">
        <v>1</v>
      </c>
      <c r="G2751">
        <v>2</v>
      </c>
      <c r="H2751">
        <v>3</v>
      </c>
      <c r="J2751" s="27">
        <f t="shared" si="256"/>
        <v>3</v>
      </c>
      <c r="K2751">
        <f t="shared" si="253"/>
        <v>4</v>
      </c>
      <c r="L2751" s="27" t="str">
        <f t="shared" si="257"/>
        <v>2022</v>
      </c>
      <c r="M2751" t="str">
        <f t="shared" si="254"/>
        <v>Culto Matutino</v>
      </c>
      <c r="N2751" t="str">
        <f t="shared" si="252"/>
        <v>Berçário</v>
      </c>
      <c r="O2751">
        <f t="shared" si="255"/>
        <v>1</v>
      </c>
      <c r="P2751">
        <f t="shared" si="255"/>
        <v>2</v>
      </c>
      <c r="Q2751">
        <f t="shared" si="255"/>
        <v>3</v>
      </c>
    </row>
    <row r="2752" spans="4:17">
      <c r="E2752" t="s">
        <v>306</v>
      </c>
      <c r="F2752">
        <v>2</v>
      </c>
      <c r="G2752">
        <v>2</v>
      </c>
      <c r="H2752">
        <v>4</v>
      </c>
      <c r="J2752" s="27">
        <f t="shared" si="256"/>
        <v>3</v>
      </c>
      <c r="K2752">
        <f t="shared" si="253"/>
        <v>4</v>
      </c>
      <c r="L2752" s="27" t="str">
        <f t="shared" si="257"/>
        <v>2022</v>
      </c>
      <c r="M2752" t="str">
        <f t="shared" si="254"/>
        <v>Culto Matutino</v>
      </c>
      <c r="N2752" t="str">
        <f t="shared" si="252"/>
        <v>Idosos</v>
      </c>
      <c r="O2752">
        <f t="shared" si="255"/>
        <v>2</v>
      </c>
      <c r="P2752">
        <f t="shared" si="255"/>
        <v>2</v>
      </c>
      <c r="Q2752">
        <f t="shared" si="255"/>
        <v>4</v>
      </c>
    </row>
    <row r="2753" spans="4:17">
      <c r="E2753" t="s">
        <v>300</v>
      </c>
      <c r="F2753">
        <v>1</v>
      </c>
      <c r="G2753">
        <v>1</v>
      </c>
      <c r="H2753">
        <v>2</v>
      </c>
      <c r="J2753" s="27">
        <f t="shared" si="256"/>
        <v>3</v>
      </c>
      <c r="K2753">
        <f t="shared" si="253"/>
        <v>4</v>
      </c>
      <c r="L2753" s="27" t="str">
        <f t="shared" si="257"/>
        <v>2022</v>
      </c>
      <c r="M2753" t="str">
        <f t="shared" si="254"/>
        <v>Culto Matutino</v>
      </c>
      <c r="N2753" t="str">
        <f t="shared" si="252"/>
        <v>Jovem</v>
      </c>
      <c r="O2753">
        <f t="shared" si="255"/>
        <v>1</v>
      </c>
      <c r="P2753">
        <f t="shared" si="255"/>
        <v>1</v>
      </c>
      <c r="Q2753">
        <f t="shared" si="255"/>
        <v>2</v>
      </c>
    </row>
    <row r="2754" spans="4:17">
      <c r="E2754" t="s">
        <v>289</v>
      </c>
      <c r="F2754">
        <v>6</v>
      </c>
      <c r="G2754">
        <v>5</v>
      </c>
      <c r="H2754">
        <v>11</v>
      </c>
      <c r="J2754" s="27">
        <f t="shared" si="256"/>
        <v>3</v>
      </c>
      <c r="K2754">
        <f t="shared" si="253"/>
        <v>4</v>
      </c>
      <c r="L2754" s="27" t="str">
        <f t="shared" si="257"/>
        <v>2022</v>
      </c>
      <c r="M2754" t="str">
        <f t="shared" si="254"/>
        <v>Culto Matutino</v>
      </c>
      <c r="N2754" t="str">
        <f t="shared" si="252"/>
        <v>Junior</v>
      </c>
      <c r="O2754">
        <f t="shared" si="255"/>
        <v>6</v>
      </c>
      <c r="P2754">
        <f t="shared" si="255"/>
        <v>5</v>
      </c>
      <c r="Q2754">
        <f t="shared" si="255"/>
        <v>11</v>
      </c>
    </row>
    <row r="2755" spans="4:17">
      <c r="D2755" t="s">
        <v>329</v>
      </c>
      <c r="F2755">
        <v>19</v>
      </c>
      <c r="G2755">
        <v>13</v>
      </c>
      <c r="H2755">
        <v>32</v>
      </c>
      <c r="J2755" s="27">
        <f t="shared" si="256"/>
        <v>3</v>
      </c>
      <c r="K2755">
        <f t="shared" si="253"/>
        <v>4</v>
      </c>
      <c r="L2755" s="27" t="str">
        <f t="shared" si="257"/>
        <v>2022</v>
      </c>
      <c r="M2755" t="str">
        <f t="shared" si="254"/>
        <v>Culto Matutino Total</v>
      </c>
      <c r="N2755" t="str">
        <f t="shared" si="252"/>
        <v>Total</v>
      </c>
      <c r="O2755">
        <f t="shared" si="255"/>
        <v>19</v>
      </c>
      <c r="P2755">
        <f t="shared" si="255"/>
        <v>13</v>
      </c>
      <c r="Q2755">
        <f t="shared" si="255"/>
        <v>32</v>
      </c>
    </row>
    <row r="2756" spans="4:17">
      <c r="D2756" t="s">
        <v>297</v>
      </c>
      <c r="E2756" t="s">
        <v>303</v>
      </c>
      <c r="F2756">
        <v>5</v>
      </c>
      <c r="G2756">
        <v>2</v>
      </c>
      <c r="H2756">
        <v>7</v>
      </c>
      <c r="J2756" s="27">
        <f t="shared" si="256"/>
        <v>3</v>
      </c>
      <c r="K2756">
        <f t="shared" si="253"/>
        <v>4</v>
      </c>
      <c r="L2756" s="27" t="str">
        <f t="shared" si="257"/>
        <v>2022</v>
      </c>
      <c r="M2756" t="str">
        <f t="shared" si="254"/>
        <v>Culto Noturno</v>
      </c>
      <c r="N2756" t="str">
        <f t="shared" ref="N2756:N2819" si="258">IF(E2756="","Total",E2756)</f>
        <v>Adolescentes</v>
      </c>
      <c r="O2756">
        <f t="shared" si="255"/>
        <v>5</v>
      </c>
      <c r="P2756">
        <f t="shared" si="255"/>
        <v>2</v>
      </c>
      <c r="Q2756">
        <f t="shared" si="255"/>
        <v>7</v>
      </c>
    </row>
    <row r="2757" spans="4:17">
      <c r="E2757" t="s">
        <v>292</v>
      </c>
      <c r="F2757">
        <v>1</v>
      </c>
      <c r="G2757">
        <v>2</v>
      </c>
      <c r="H2757">
        <v>3</v>
      </c>
      <c r="J2757" s="27">
        <f t="shared" si="256"/>
        <v>3</v>
      </c>
      <c r="K2757">
        <f t="shared" ref="K2757:K2820" si="259">IF(B2757="",K2756,VLOOKUP(B2757,$U$3:$V$14,2,0))</f>
        <v>4</v>
      </c>
      <c r="L2757" s="27" t="str">
        <f t="shared" si="257"/>
        <v>2022</v>
      </c>
      <c r="M2757" t="str">
        <f t="shared" ref="M2757:M2820" si="260">IF(D2757="",M2756,D2757)</f>
        <v>Culto Noturno</v>
      </c>
      <c r="N2757" t="str">
        <f t="shared" si="258"/>
        <v>Adultos</v>
      </c>
      <c r="O2757">
        <f t="shared" ref="O2757:Q2820" si="261">F2757</f>
        <v>1</v>
      </c>
      <c r="P2757">
        <f t="shared" si="261"/>
        <v>2</v>
      </c>
      <c r="Q2757">
        <f t="shared" si="261"/>
        <v>3</v>
      </c>
    </row>
    <row r="2758" spans="4:17">
      <c r="E2758" t="s">
        <v>294</v>
      </c>
      <c r="F2758">
        <v>1</v>
      </c>
      <c r="G2758">
        <v>3</v>
      </c>
      <c r="H2758">
        <v>4</v>
      </c>
      <c r="J2758" s="27">
        <f t="shared" ref="J2758:J2821" si="262">IF(C2758="",J2757,C2758)</f>
        <v>3</v>
      </c>
      <c r="K2758">
        <f t="shared" si="259"/>
        <v>4</v>
      </c>
      <c r="L2758" s="27" t="str">
        <f t="shared" ref="L2758:L2821" si="263">IF(A2758="",L2757,A2758)</f>
        <v>2022</v>
      </c>
      <c r="M2758" t="str">
        <f t="shared" si="260"/>
        <v>Culto Noturno</v>
      </c>
      <c r="N2758" t="str">
        <f t="shared" si="258"/>
        <v>Berçário</v>
      </c>
      <c r="O2758">
        <f t="shared" si="261"/>
        <v>1</v>
      </c>
      <c r="P2758">
        <f t="shared" si="261"/>
        <v>3</v>
      </c>
      <c r="Q2758">
        <f t="shared" si="261"/>
        <v>4</v>
      </c>
    </row>
    <row r="2759" spans="4:17">
      <c r="E2759" t="s">
        <v>306</v>
      </c>
      <c r="F2759">
        <v>4</v>
      </c>
      <c r="G2759">
        <v>3</v>
      </c>
      <c r="H2759">
        <v>7</v>
      </c>
      <c r="J2759" s="27">
        <f t="shared" si="262"/>
        <v>3</v>
      </c>
      <c r="K2759">
        <f t="shared" si="259"/>
        <v>4</v>
      </c>
      <c r="L2759" s="27" t="str">
        <f t="shared" si="263"/>
        <v>2022</v>
      </c>
      <c r="M2759" t="str">
        <f t="shared" si="260"/>
        <v>Culto Noturno</v>
      </c>
      <c r="N2759" t="str">
        <f t="shared" si="258"/>
        <v>Idosos</v>
      </c>
      <c r="O2759">
        <f t="shared" si="261"/>
        <v>4</v>
      </c>
      <c r="P2759">
        <f t="shared" si="261"/>
        <v>3</v>
      </c>
      <c r="Q2759">
        <f t="shared" si="261"/>
        <v>7</v>
      </c>
    </row>
    <row r="2760" spans="4:17">
      <c r="E2760" t="s">
        <v>300</v>
      </c>
      <c r="F2760">
        <v>6</v>
      </c>
      <c r="G2760">
        <v>1</v>
      </c>
      <c r="H2760">
        <v>7</v>
      </c>
      <c r="J2760" s="27">
        <f t="shared" si="262"/>
        <v>3</v>
      </c>
      <c r="K2760">
        <f t="shared" si="259"/>
        <v>4</v>
      </c>
      <c r="L2760" s="27" t="str">
        <f t="shared" si="263"/>
        <v>2022</v>
      </c>
      <c r="M2760" t="str">
        <f t="shared" si="260"/>
        <v>Culto Noturno</v>
      </c>
      <c r="N2760" t="str">
        <f t="shared" si="258"/>
        <v>Jovem</v>
      </c>
      <c r="O2760">
        <f t="shared" si="261"/>
        <v>6</v>
      </c>
      <c r="P2760">
        <f t="shared" si="261"/>
        <v>1</v>
      </c>
      <c r="Q2760">
        <f t="shared" si="261"/>
        <v>7</v>
      </c>
    </row>
    <row r="2761" spans="4:17">
      <c r="E2761" t="s">
        <v>289</v>
      </c>
      <c r="F2761">
        <v>2</v>
      </c>
      <c r="G2761">
        <v>3</v>
      </c>
      <c r="H2761">
        <v>5</v>
      </c>
      <c r="J2761" s="27">
        <f t="shared" si="262"/>
        <v>3</v>
      </c>
      <c r="K2761">
        <f t="shared" si="259"/>
        <v>4</v>
      </c>
      <c r="L2761" s="27" t="str">
        <f t="shared" si="263"/>
        <v>2022</v>
      </c>
      <c r="M2761" t="str">
        <f t="shared" si="260"/>
        <v>Culto Noturno</v>
      </c>
      <c r="N2761" t="str">
        <f t="shared" si="258"/>
        <v>Junior</v>
      </c>
      <c r="O2761">
        <f t="shared" si="261"/>
        <v>2</v>
      </c>
      <c r="P2761">
        <f t="shared" si="261"/>
        <v>3</v>
      </c>
      <c r="Q2761">
        <f t="shared" si="261"/>
        <v>5</v>
      </c>
    </row>
    <row r="2762" spans="4:17">
      <c r="D2762" t="s">
        <v>330</v>
      </c>
      <c r="F2762">
        <v>19</v>
      </c>
      <c r="G2762">
        <v>14</v>
      </c>
      <c r="H2762">
        <v>33</v>
      </c>
      <c r="J2762" s="27">
        <f t="shared" si="262"/>
        <v>3</v>
      </c>
      <c r="K2762">
        <f t="shared" si="259"/>
        <v>4</v>
      </c>
      <c r="L2762" s="27" t="str">
        <f t="shared" si="263"/>
        <v>2022</v>
      </c>
      <c r="M2762" t="str">
        <f t="shared" si="260"/>
        <v>Culto Noturno Total</v>
      </c>
      <c r="N2762" t="str">
        <f t="shared" si="258"/>
        <v>Total</v>
      </c>
      <c r="O2762">
        <f t="shared" si="261"/>
        <v>19</v>
      </c>
      <c r="P2762">
        <f t="shared" si="261"/>
        <v>14</v>
      </c>
      <c r="Q2762">
        <f t="shared" si="261"/>
        <v>33</v>
      </c>
    </row>
    <row r="2763" spans="4:17">
      <c r="D2763" t="s">
        <v>305</v>
      </c>
      <c r="E2763" t="s">
        <v>303</v>
      </c>
      <c r="F2763">
        <v>5</v>
      </c>
      <c r="G2763">
        <v>4</v>
      </c>
      <c r="H2763">
        <v>9</v>
      </c>
      <c r="J2763" s="27">
        <f t="shared" si="262"/>
        <v>3</v>
      </c>
      <c r="K2763">
        <f t="shared" si="259"/>
        <v>4</v>
      </c>
      <c r="L2763" s="27" t="str">
        <f t="shared" si="263"/>
        <v>2022</v>
      </c>
      <c r="M2763" t="str">
        <f t="shared" si="260"/>
        <v>EBD</v>
      </c>
      <c r="N2763" t="str">
        <f t="shared" si="258"/>
        <v>Adolescentes</v>
      </c>
      <c r="O2763">
        <f t="shared" si="261"/>
        <v>5</v>
      </c>
      <c r="P2763">
        <f t="shared" si="261"/>
        <v>4</v>
      </c>
      <c r="Q2763">
        <f t="shared" si="261"/>
        <v>9</v>
      </c>
    </row>
    <row r="2764" spans="4:17">
      <c r="E2764" t="s">
        <v>292</v>
      </c>
      <c r="F2764">
        <v>3</v>
      </c>
      <c r="G2764">
        <v>5</v>
      </c>
      <c r="H2764">
        <v>8</v>
      </c>
      <c r="J2764" s="27">
        <f t="shared" si="262"/>
        <v>3</v>
      </c>
      <c r="K2764">
        <f t="shared" si="259"/>
        <v>4</v>
      </c>
      <c r="L2764" s="27" t="str">
        <f t="shared" si="263"/>
        <v>2022</v>
      </c>
      <c r="M2764" t="str">
        <f t="shared" si="260"/>
        <v>EBD</v>
      </c>
      <c r="N2764" t="str">
        <f t="shared" si="258"/>
        <v>Adultos</v>
      </c>
      <c r="O2764">
        <f t="shared" si="261"/>
        <v>3</v>
      </c>
      <c r="P2764">
        <f t="shared" si="261"/>
        <v>5</v>
      </c>
      <c r="Q2764">
        <f t="shared" si="261"/>
        <v>8</v>
      </c>
    </row>
    <row r="2765" spans="4:17">
      <c r="E2765" t="s">
        <v>294</v>
      </c>
      <c r="F2765">
        <v>2</v>
      </c>
      <c r="G2765">
        <v>2</v>
      </c>
      <c r="H2765">
        <v>4</v>
      </c>
      <c r="J2765" s="27">
        <f t="shared" si="262"/>
        <v>3</v>
      </c>
      <c r="K2765">
        <f t="shared" si="259"/>
        <v>4</v>
      </c>
      <c r="L2765" s="27" t="str">
        <f t="shared" si="263"/>
        <v>2022</v>
      </c>
      <c r="M2765" t="str">
        <f t="shared" si="260"/>
        <v>EBD</v>
      </c>
      <c r="N2765" t="str">
        <f t="shared" si="258"/>
        <v>Berçário</v>
      </c>
      <c r="O2765">
        <f t="shared" si="261"/>
        <v>2</v>
      </c>
      <c r="P2765">
        <f t="shared" si="261"/>
        <v>2</v>
      </c>
      <c r="Q2765">
        <f t="shared" si="261"/>
        <v>4</v>
      </c>
    </row>
    <row r="2766" spans="4:17">
      <c r="E2766" t="s">
        <v>306</v>
      </c>
      <c r="F2766">
        <v>6</v>
      </c>
      <c r="G2766">
        <v>2</v>
      </c>
      <c r="H2766">
        <v>8</v>
      </c>
      <c r="J2766" s="27">
        <f t="shared" si="262"/>
        <v>3</v>
      </c>
      <c r="K2766">
        <f t="shared" si="259"/>
        <v>4</v>
      </c>
      <c r="L2766" s="27" t="str">
        <f t="shared" si="263"/>
        <v>2022</v>
      </c>
      <c r="M2766" t="str">
        <f t="shared" si="260"/>
        <v>EBD</v>
      </c>
      <c r="N2766" t="str">
        <f t="shared" si="258"/>
        <v>Idosos</v>
      </c>
      <c r="O2766">
        <f t="shared" si="261"/>
        <v>6</v>
      </c>
      <c r="P2766">
        <f t="shared" si="261"/>
        <v>2</v>
      </c>
      <c r="Q2766">
        <f t="shared" si="261"/>
        <v>8</v>
      </c>
    </row>
    <row r="2767" spans="4:17">
      <c r="E2767" t="s">
        <v>300</v>
      </c>
      <c r="F2767">
        <v>4</v>
      </c>
      <c r="G2767">
        <v>1</v>
      </c>
      <c r="H2767">
        <v>5</v>
      </c>
      <c r="J2767" s="27">
        <f t="shared" si="262"/>
        <v>3</v>
      </c>
      <c r="K2767">
        <f t="shared" si="259"/>
        <v>4</v>
      </c>
      <c r="L2767" s="27" t="str">
        <f t="shared" si="263"/>
        <v>2022</v>
      </c>
      <c r="M2767" t="str">
        <f t="shared" si="260"/>
        <v>EBD</v>
      </c>
      <c r="N2767" t="str">
        <f t="shared" si="258"/>
        <v>Jovem</v>
      </c>
      <c r="O2767">
        <f t="shared" si="261"/>
        <v>4</v>
      </c>
      <c r="P2767">
        <f t="shared" si="261"/>
        <v>1</v>
      </c>
      <c r="Q2767">
        <f t="shared" si="261"/>
        <v>5</v>
      </c>
    </row>
    <row r="2768" spans="4:17">
      <c r="E2768" t="s">
        <v>289</v>
      </c>
      <c r="F2768">
        <v>2</v>
      </c>
      <c r="G2768">
        <v>4</v>
      </c>
      <c r="H2768">
        <v>6</v>
      </c>
      <c r="J2768" s="27">
        <f t="shared" si="262"/>
        <v>3</v>
      </c>
      <c r="K2768">
        <f t="shared" si="259"/>
        <v>4</v>
      </c>
      <c r="L2768" s="27" t="str">
        <f t="shared" si="263"/>
        <v>2022</v>
      </c>
      <c r="M2768" t="str">
        <f t="shared" si="260"/>
        <v>EBD</v>
      </c>
      <c r="N2768" t="str">
        <f t="shared" si="258"/>
        <v>Junior</v>
      </c>
      <c r="O2768">
        <f t="shared" si="261"/>
        <v>2</v>
      </c>
      <c r="P2768">
        <f t="shared" si="261"/>
        <v>4</v>
      </c>
      <c r="Q2768">
        <f t="shared" si="261"/>
        <v>6</v>
      </c>
    </row>
    <row r="2769" spans="3:17">
      <c r="D2769" t="s">
        <v>331</v>
      </c>
      <c r="F2769">
        <v>22</v>
      </c>
      <c r="G2769">
        <v>18</v>
      </c>
      <c r="H2769">
        <v>40</v>
      </c>
      <c r="J2769" s="27">
        <f t="shared" si="262"/>
        <v>3</v>
      </c>
      <c r="K2769">
        <f t="shared" si="259"/>
        <v>4</v>
      </c>
      <c r="L2769" s="27" t="str">
        <f t="shared" si="263"/>
        <v>2022</v>
      </c>
      <c r="M2769" t="str">
        <f t="shared" si="260"/>
        <v>EBD Total</v>
      </c>
      <c r="N2769" t="str">
        <f t="shared" si="258"/>
        <v>Total</v>
      </c>
      <c r="O2769">
        <f t="shared" si="261"/>
        <v>22</v>
      </c>
      <c r="P2769">
        <f t="shared" si="261"/>
        <v>18</v>
      </c>
      <c r="Q2769">
        <f t="shared" si="261"/>
        <v>40</v>
      </c>
    </row>
    <row r="2770" spans="3:17">
      <c r="D2770" t="s">
        <v>304</v>
      </c>
      <c r="E2770" t="s">
        <v>303</v>
      </c>
      <c r="F2770">
        <v>1</v>
      </c>
      <c r="G2770">
        <v>2</v>
      </c>
      <c r="H2770">
        <v>3</v>
      </c>
      <c r="J2770" s="27">
        <f t="shared" si="262"/>
        <v>3</v>
      </c>
      <c r="K2770">
        <f t="shared" si="259"/>
        <v>4</v>
      </c>
      <c r="L2770" s="27" t="str">
        <f t="shared" si="263"/>
        <v>2022</v>
      </c>
      <c r="M2770" t="str">
        <f t="shared" si="260"/>
        <v>Reunião</v>
      </c>
      <c r="N2770" t="str">
        <f t="shared" si="258"/>
        <v>Adolescentes</v>
      </c>
      <c r="O2770">
        <f t="shared" si="261"/>
        <v>1</v>
      </c>
      <c r="P2770">
        <f t="shared" si="261"/>
        <v>2</v>
      </c>
      <c r="Q2770">
        <f t="shared" si="261"/>
        <v>3</v>
      </c>
    </row>
    <row r="2771" spans="3:17">
      <c r="E2771" t="s">
        <v>292</v>
      </c>
      <c r="F2771">
        <v>5</v>
      </c>
      <c r="G2771">
        <v>6</v>
      </c>
      <c r="H2771">
        <v>11</v>
      </c>
      <c r="J2771" s="27">
        <f t="shared" si="262"/>
        <v>3</v>
      </c>
      <c r="K2771">
        <f t="shared" si="259"/>
        <v>4</v>
      </c>
      <c r="L2771" s="27" t="str">
        <f t="shared" si="263"/>
        <v>2022</v>
      </c>
      <c r="M2771" t="str">
        <f t="shared" si="260"/>
        <v>Reunião</v>
      </c>
      <c r="N2771" t="str">
        <f t="shared" si="258"/>
        <v>Adultos</v>
      </c>
      <c r="O2771">
        <f t="shared" si="261"/>
        <v>5</v>
      </c>
      <c r="P2771">
        <f t="shared" si="261"/>
        <v>6</v>
      </c>
      <c r="Q2771">
        <f t="shared" si="261"/>
        <v>11</v>
      </c>
    </row>
    <row r="2772" spans="3:17">
      <c r="E2772" t="s">
        <v>294</v>
      </c>
      <c r="F2772">
        <v>2</v>
      </c>
      <c r="G2772">
        <v>2</v>
      </c>
      <c r="H2772">
        <v>4</v>
      </c>
      <c r="J2772" s="27">
        <f t="shared" si="262"/>
        <v>3</v>
      </c>
      <c r="K2772">
        <f t="shared" si="259"/>
        <v>4</v>
      </c>
      <c r="L2772" s="27" t="str">
        <f t="shared" si="263"/>
        <v>2022</v>
      </c>
      <c r="M2772" t="str">
        <f t="shared" si="260"/>
        <v>Reunião</v>
      </c>
      <c r="N2772" t="str">
        <f t="shared" si="258"/>
        <v>Berçário</v>
      </c>
      <c r="O2772">
        <f t="shared" si="261"/>
        <v>2</v>
      </c>
      <c r="P2772">
        <f t="shared" si="261"/>
        <v>2</v>
      </c>
      <c r="Q2772">
        <f t="shared" si="261"/>
        <v>4</v>
      </c>
    </row>
    <row r="2773" spans="3:17">
      <c r="E2773" t="s">
        <v>306</v>
      </c>
      <c r="F2773">
        <v>2</v>
      </c>
      <c r="G2773">
        <v>1</v>
      </c>
      <c r="H2773">
        <v>3</v>
      </c>
      <c r="J2773" s="27">
        <f t="shared" si="262"/>
        <v>3</v>
      </c>
      <c r="K2773">
        <f t="shared" si="259"/>
        <v>4</v>
      </c>
      <c r="L2773" s="27" t="str">
        <f t="shared" si="263"/>
        <v>2022</v>
      </c>
      <c r="M2773" t="str">
        <f t="shared" si="260"/>
        <v>Reunião</v>
      </c>
      <c r="N2773" t="str">
        <f t="shared" si="258"/>
        <v>Idosos</v>
      </c>
      <c r="O2773">
        <f t="shared" si="261"/>
        <v>2</v>
      </c>
      <c r="P2773">
        <f t="shared" si="261"/>
        <v>1</v>
      </c>
      <c r="Q2773">
        <f t="shared" si="261"/>
        <v>3</v>
      </c>
    </row>
    <row r="2774" spans="3:17">
      <c r="E2774" t="s">
        <v>300</v>
      </c>
      <c r="F2774">
        <v>2</v>
      </c>
      <c r="G2774">
        <v>4</v>
      </c>
      <c r="H2774">
        <v>6</v>
      </c>
      <c r="J2774" s="27">
        <f t="shared" si="262"/>
        <v>3</v>
      </c>
      <c r="K2774">
        <f t="shared" si="259"/>
        <v>4</v>
      </c>
      <c r="L2774" s="27" t="str">
        <f t="shared" si="263"/>
        <v>2022</v>
      </c>
      <c r="M2774" t="str">
        <f t="shared" si="260"/>
        <v>Reunião</v>
      </c>
      <c r="N2774" t="str">
        <f t="shared" si="258"/>
        <v>Jovem</v>
      </c>
      <c r="O2774">
        <f t="shared" si="261"/>
        <v>2</v>
      </c>
      <c r="P2774">
        <f t="shared" si="261"/>
        <v>4</v>
      </c>
      <c r="Q2774">
        <f t="shared" si="261"/>
        <v>6</v>
      </c>
    </row>
    <row r="2775" spans="3:17">
      <c r="E2775" t="s">
        <v>289</v>
      </c>
      <c r="F2775">
        <v>4</v>
      </c>
      <c r="G2775">
        <v>3</v>
      </c>
      <c r="H2775">
        <v>7</v>
      </c>
      <c r="J2775" s="27">
        <f t="shared" si="262"/>
        <v>3</v>
      </c>
      <c r="K2775">
        <f t="shared" si="259"/>
        <v>4</v>
      </c>
      <c r="L2775" s="27" t="str">
        <f t="shared" si="263"/>
        <v>2022</v>
      </c>
      <c r="M2775" t="str">
        <f t="shared" si="260"/>
        <v>Reunião</v>
      </c>
      <c r="N2775" t="str">
        <f t="shared" si="258"/>
        <v>Junior</v>
      </c>
      <c r="O2775">
        <f t="shared" si="261"/>
        <v>4</v>
      </c>
      <c r="P2775">
        <f t="shared" si="261"/>
        <v>3</v>
      </c>
      <c r="Q2775">
        <f t="shared" si="261"/>
        <v>7</v>
      </c>
    </row>
    <row r="2776" spans="3:17">
      <c r="D2776" t="s">
        <v>332</v>
      </c>
      <c r="F2776">
        <v>16</v>
      </c>
      <c r="G2776">
        <v>18</v>
      </c>
      <c r="H2776">
        <v>34</v>
      </c>
      <c r="J2776" s="27">
        <f t="shared" si="262"/>
        <v>3</v>
      </c>
      <c r="K2776">
        <f t="shared" si="259"/>
        <v>4</v>
      </c>
      <c r="L2776" s="27" t="str">
        <f t="shared" si="263"/>
        <v>2022</v>
      </c>
      <c r="M2776" t="str">
        <f t="shared" si="260"/>
        <v>Reunião Total</v>
      </c>
      <c r="N2776" t="str">
        <f t="shared" si="258"/>
        <v>Total</v>
      </c>
      <c r="O2776">
        <f t="shared" si="261"/>
        <v>16</v>
      </c>
      <c r="P2776">
        <f t="shared" si="261"/>
        <v>18</v>
      </c>
      <c r="Q2776">
        <f t="shared" si="261"/>
        <v>34</v>
      </c>
    </row>
    <row r="2777" spans="3:17">
      <c r="C2777">
        <v>10</v>
      </c>
      <c r="D2777" t="s">
        <v>299</v>
      </c>
      <c r="E2777" t="s">
        <v>303</v>
      </c>
      <c r="F2777">
        <v>4</v>
      </c>
      <c r="G2777">
        <v>4</v>
      </c>
      <c r="H2777">
        <v>8</v>
      </c>
      <c r="J2777" s="27">
        <f t="shared" si="262"/>
        <v>10</v>
      </c>
      <c r="K2777">
        <f t="shared" si="259"/>
        <v>4</v>
      </c>
      <c r="L2777" s="27" t="str">
        <f t="shared" si="263"/>
        <v>2022</v>
      </c>
      <c r="M2777" t="str">
        <f t="shared" si="260"/>
        <v>Assembléia Extraordinária</v>
      </c>
      <c r="N2777" t="str">
        <f t="shared" si="258"/>
        <v>Adolescentes</v>
      </c>
      <c r="O2777">
        <f t="shared" si="261"/>
        <v>4</v>
      </c>
      <c r="P2777">
        <f t="shared" si="261"/>
        <v>4</v>
      </c>
      <c r="Q2777">
        <f t="shared" si="261"/>
        <v>8</v>
      </c>
    </row>
    <row r="2778" spans="3:17">
      <c r="E2778" t="s">
        <v>292</v>
      </c>
      <c r="F2778">
        <v>3</v>
      </c>
      <c r="G2778">
        <v>3</v>
      </c>
      <c r="H2778">
        <v>6</v>
      </c>
      <c r="J2778" s="27">
        <f t="shared" si="262"/>
        <v>10</v>
      </c>
      <c r="K2778">
        <f t="shared" si="259"/>
        <v>4</v>
      </c>
      <c r="L2778" s="27" t="str">
        <f t="shared" si="263"/>
        <v>2022</v>
      </c>
      <c r="M2778" t="str">
        <f t="shared" si="260"/>
        <v>Assembléia Extraordinária</v>
      </c>
      <c r="N2778" t="str">
        <f t="shared" si="258"/>
        <v>Adultos</v>
      </c>
      <c r="O2778">
        <f t="shared" si="261"/>
        <v>3</v>
      </c>
      <c r="P2778">
        <f t="shared" si="261"/>
        <v>3</v>
      </c>
      <c r="Q2778">
        <f t="shared" si="261"/>
        <v>6</v>
      </c>
    </row>
    <row r="2779" spans="3:17">
      <c r="E2779" t="s">
        <v>294</v>
      </c>
      <c r="F2779">
        <v>1</v>
      </c>
      <c r="G2779">
        <v>3</v>
      </c>
      <c r="H2779">
        <v>4</v>
      </c>
      <c r="J2779" s="27">
        <f t="shared" si="262"/>
        <v>10</v>
      </c>
      <c r="K2779">
        <f t="shared" si="259"/>
        <v>4</v>
      </c>
      <c r="L2779" s="27" t="str">
        <f t="shared" si="263"/>
        <v>2022</v>
      </c>
      <c r="M2779" t="str">
        <f t="shared" si="260"/>
        <v>Assembléia Extraordinária</v>
      </c>
      <c r="N2779" t="str">
        <f t="shared" si="258"/>
        <v>Berçário</v>
      </c>
      <c r="O2779">
        <f t="shared" si="261"/>
        <v>1</v>
      </c>
      <c r="P2779">
        <f t="shared" si="261"/>
        <v>3</v>
      </c>
      <c r="Q2779">
        <f t="shared" si="261"/>
        <v>4</v>
      </c>
    </row>
    <row r="2780" spans="3:17">
      <c r="E2780" t="s">
        <v>306</v>
      </c>
      <c r="F2780">
        <v>6</v>
      </c>
      <c r="G2780">
        <v>2</v>
      </c>
      <c r="H2780">
        <v>8</v>
      </c>
      <c r="J2780" s="27">
        <f t="shared" si="262"/>
        <v>10</v>
      </c>
      <c r="K2780">
        <f t="shared" si="259"/>
        <v>4</v>
      </c>
      <c r="L2780" s="27" t="str">
        <f t="shared" si="263"/>
        <v>2022</v>
      </c>
      <c r="M2780" t="str">
        <f t="shared" si="260"/>
        <v>Assembléia Extraordinária</v>
      </c>
      <c r="N2780" t="str">
        <f t="shared" si="258"/>
        <v>Idosos</v>
      </c>
      <c r="O2780">
        <f t="shared" si="261"/>
        <v>6</v>
      </c>
      <c r="P2780">
        <f t="shared" si="261"/>
        <v>2</v>
      </c>
      <c r="Q2780">
        <f t="shared" si="261"/>
        <v>8</v>
      </c>
    </row>
    <row r="2781" spans="3:17">
      <c r="E2781" t="s">
        <v>300</v>
      </c>
      <c r="F2781">
        <v>6</v>
      </c>
      <c r="G2781">
        <v>4</v>
      </c>
      <c r="H2781">
        <v>10</v>
      </c>
      <c r="J2781" s="27">
        <f t="shared" si="262"/>
        <v>10</v>
      </c>
      <c r="K2781">
        <f t="shared" si="259"/>
        <v>4</v>
      </c>
      <c r="L2781" s="27" t="str">
        <f t="shared" si="263"/>
        <v>2022</v>
      </c>
      <c r="M2781" t="str">
        <f t="shared" si="260"/>
        <v>Assembléia Extraordinária</v>
      </c>
      <c r="N2781" t="str">
        <f t="shared" si="258"/>
        <v>Jovem</v>
      </c>
      <c r="O2781">
        <f t="shared" si="261"/>
        <v>6</v>
      </c>
      <c r="P2781">
        <f t="shared" si="261"/>
        <v>4</v>
      </c>
      <c r="Q2781">
        <f t="shared" si="261"/>
        <v>10</v>
      </c>
    </row>
    <row r="2782" spans="3:17">
      <c r="E2782" t="s">
        <v>289</v>
      </c>
      <c r="F2782">
        <v>7</v>
      </c>
      <c r="G2782">
        <v>5</v>
      </c>
      <c r="H2782">
        <v>12</v>
      </c>
      <c r="J2782" s="27">
        <f t="shared" si="262"/>
        <v>10</v>
      </c>
      <c r="K2782">
        <f t="shared" si="259"/>
        <v>4</v>
      </c>
      <c r="L2782" s="27" t="str">
        <f t="shared" si="263"/>
        <v>2022</v>
      </c>
      <c r="M2782" t="str">
        <f t="shared" si="260"/>
        <v>Assembléia Extraordinária</v>
      </c>
      <c r="N2782" t="str">
        <f t="shared" si="258"/>
        <v>Junior</v>
      </c>
      <c r="O2782">
        <f t="shared" si="261"/>
        <v>7</v>
      </c>
      <c r="P2782">
        <f t="shared" si="261"/>
        <v>5</v>
      </c>
      <c r="Q2782">
        <f t="shared" si="261"/>
        <v>12</v>
      </c>
    </row>
    <row r="2783" spans="3:17">
      <c r="D2783" t="s">
        <v>327</v>
      </c>
      <c r="F2783">
        <v>27</v>
      </c>
      <c r="G2783">
        <v>21</v>
      </c>
      <c r="H2783">
        <v>48</v>
      </c>
      <c r="J2783" s="27">
        <f t="shared" si="262"/>
        <v>10</v>
      </c>
      <c r="K2783">
        <f t="shared" si="259"/>
        <v>4</v>
      </c>
      <c r="L2783" s="27" t="str">
        <f t="shared" si="263"/>
        <v>2022</v>
      </c>
      <c r="M2783" t="str">
        <f t="shared" si="260"/>
        <v>Assembléia Extraordinária Total</v>
      </c>
      <c r="N2783" t="str">
        <f t="shared" si="258"/>
        <v>Total</v>
      </c>
      <c r="O2783">
        <f t="shared" si="261"/>
        <v>27</v>
      </c>
      <c r="P2783">
        <f t="shared" si="261"/>
        <v>21</v>
      </c>
      <c r="Q2783">
        <f t="shared" si="261"/>
        <v>48</v>
      </c>
    </row>
    <row r="2784" spans="3:17">
      <c r="D2784" t="s">
        <v>298</v>
      </c>
      <c r="E2784" t="s">
        <v>303</v>
      </c>
      <c r="F2784">
        <v>1</v>
      </c>
      <c r="G2784">
        <v>1</v>
      </c>
      <c r="H2784">
        <v>2</v>
      </c>
      <c r="J2784" s="27">
        <f t="shared" si="262"/>
        <v>10</v>
      </c>
      <c r="K2784">
        <f t="shared" si="259"/>
        <v>4</v>
      </c>
      <c r="L2784" s="27" t="str">
        <f t="shared" si="263"/>
        <v>2022</v>
      </c>
      <c r="M2784" t="str">
        <f t="shared" si="260"/>
        <v>Assembléia Ordinária</v>
      </c>
      <c r="N2784" t="str">
        <f t="shared" si="258"/>
        <v>Adolescentes</v>
      </c>
      <c r="O2784">
        <f t="shared" si="261"/>
        <v>1</v>
      </c>
      <c r="P2784">
        <f t="shared" si="261"/>
        <v>1</v>
      </c>
      <c r="Q2784">
        <f t="shared" si="261"/>
        <v>2</v>
      </c>
    </row>
    <row r="2785" spans="4:17">
      <c r="E2785" t="s">
        <v>292</v>
      </c>
      <c r="F2785">
        <v>9</v>
      </c>
      <c r="G2785">
        <v>4</v>
      </c>
      <c r="H2785">
        <v>13</v>
      </c>
      <c r="J2785" s="27">
        <f t="shared" si="262"/>
        <v>10</v>
      </c>
      <c r="K2785">
        <f t="shared" si="259"/>
        <v>4</v>
      </c>
      <c r="L2785" s="27" t="str">
        <f t="shared" si="263"/>
        <v>2022</v>
      </c>
      <c r="M2785" t="str">
        <f t="shared" si="260"/>
        <v>Assembléia Ordinária</v>
      </c>
      <c r="N2785" t="str">
        <f t="shared" si="258"/>
        <v>Adultos</v>
      </c>
      <c r="O2785">
        <f t="shared" si="261"/>
        <v>9</v>
      </c>
      <c r="P2785">
        <f t="shared" si="261"/>
        <v>4</v>
      </c>
      <c r="Q2785">
        <f t="shared" si="261"/>
        <v>13</v>
      </c>
    </row>
    <row r="2786" spans="4:17">
      <c r="E2786" t="s">
        <v>294</v>
      </c>
      <c r="F2786">
        <v>2</v>
      </c>
      <c r="G2786">
        <v>1</v>
      </c>
      <c r="H2786">
        <v>3</v>
      </c>
      <c r="J2786" s="27">
        <f t="shared" si="262"/>
        <v>10</v>
      </c>
      <c r="K2786">
        <f t="shared" si="259"/>
        <v>4</v>
      </c>
      <c r="L2786" s="27" t="str">
        <f t="shared" si="263"/>
        <v>2022</v>
      </c>
      <c r="M2786" t="str">
        <f t="shared" si="260"/>
        <v>Assembléia Ordinária</v>
      </c>
      <c r="N2786" t="str">
        <f t="shared" si="258"/>
        <v>Berçário</v>
      </c>
      <c r="O2786">
        <f t="shared" si="261"/>
        <v>2</v>
      </c>
      <c r="P2786">
        <f t="shared" si="261"/>
        <v>1</v>
      </c>
      <c r="Q2786">
        <f t="shared" si="261"/>
        <v>3</v>
      </c>
    </row>
    <row r="2787" spans="4:17">
      <c r="E2787" t="s">
        <v>306</v>
      </c>
      <c r="F2787">
        <v>5</v>
      </c>
      <c r="G2787">
        <v>3</v>
      </c>
      <c r="H2787">
        <v>8</v>
      </c>
      <c r="J2787" s="27">
        <f t="shared" si="262"/>
        <v>10</v>
      </c>
      <c r="K2787">
        <f t="shared" si="259"/>
        <v>4</v>
      </c>
      <c r="L2787" s="27" t="str">
        <f t="shared" si="263"/>
        <v>2022</v>
      </c>
      <c r="M2787" t="str">
        <f t="shared" si="260"/>
        <v>Assembléia Ordinária</v>
      </c>
      <c r="N2787" t="str">
        <f t="shared" si="258"/>
        <v>Idosos</v>
      </c>
      <c r="O2787">
        <f t="shared" si="261"/>
        <v>5</v>
      </c>
      <c r="P2787">
        <f t="shared" si="261"/>
        <v>3</v>
      </c>
      <c r="Q2787">
        <f t="shared" si="261"/>
        <v>8</v>
      </c>
    </row>
    <row r="2788" spans="4:17">
      <c r="E2788" t="s">
        <v>300</v>
      </c>
      <c r="F2788">
        <v>4</v>
      </c>
      <c r="G2788">
        <v>2</v>
      </c>
      <c r="H2788">
        <v>6</v>
      </c>
      <c r="J2788" s="27">
        <f t="shared" si="262"/>
        <v>10</v>
      </c>
      <c r="K2788">
        <f t="shared" si="259"/>
        <v>4</v>
      </c>
      <c r="L2788" s="27" t="str">
        <f t="shared" si="263"/>
        <v>2022</v>
      </c>
      <c r="M2788" t="str">
        <f t="shared" si="260"/>
        <v>Assembléia Ordinária</v>
      </c>
      <c r="N2788" t="str">
        <f t="shared" si="258"/>
        <v>Jovem</v>
      </c>
      <c r="O2788">
        <f t="shared" si="261"/>
        <v>4</v>
      </c>
      <c r="P2788">
        <f t="shared" si="261"/>
        <v>2</v>
      </c>
      <c r="Q2788">
        <f t="shared" si="261"/>
        <v>6</v>
      </c>
    </row>
    <row r="2789" spans="4:17">
      <c r="E2789" t="s">
        <v>289</v>
      </c>
      <c r="F2789">
        <v>1</v>
      </c>
      <c r="G2789">
        <v>3</v>
      </c>
      <c r="H2789">
        <v>4</v>
      </c>
      <c r="J2789" s="27">
        <f t="shared" si="262"/>
        <v>10</v>
      </c>
      <c r="K2789">
        <f t="shared" si="259"/>
        <v>4</v>
      </c>
      <c r="L2789" s="27" t="str">
        <f t="shared" si="263"/>
        <v>2022</v>
      </c>
      <c r="M2789" t="str">
        <f t="shared" si="260"/>
        <v>Assembléia Ordinária</v>
      </c>
      <c r="N2789" t="str">
        <f t="shared" si="258"/>
        <v>Junior</v>
      </c>
      <c r="O2789">
        <f t="shared" si="261"/>
        <v>1</v>
      </c>
      <c r="P2789">
        <f t="shared" si="261"/>
        <v>3</v>
      </c>
      <c r="Q2789">
        <f t="shared" si="261"/>
        <v>4</v>
      </c>
    </row>
    <row r="2790" spans="4:17">
      <c r="D2790" t="s">
        <v>328</v>
      </c>
      <c r="F2790">
        <v>22</v>
      </c>
      <c r="G2790">
        <v>14</v>
      </c>
      <c r="H2790">
        <v>36</v>
      </c>
      <c r="J2790" s="27">
        <f t="shared" si="262"/>
        <v>10</v>
      </c>
      <c r="K2790">
        <f t="shared" si="259"/>
        <v>4</v>
      </c>
      <c r="L2790" s="27" t="str">
        <f t="shared" si="263"/>
        <v>2022</v>
      </c>
      <c r="M2790" t="str">
        <f t="shared" si="260"/>
        <v>Assembléia Ordinária Total</v>
      </c>
      <c r="N2790" t="str">
        <f t="shared" si="258"/>
        <v>Total</v>
      </c>
      <c r="O2790">
        <f t="shared" si="261"/>
        <v>22</v>
      </c>
      <c r="P2790">
        <f t="shared" si="261"/>
        <v>14</v>
      </c>
      <c r="Q2790">
        <f t="shared" si="261"/>
        <v>36</v>
      </c>
    </row>
    <row r="2791" spans="4:17">
      <c r="D2791" t="s">
        <v>296</v>
      </c>
      <c r="E2791" t="s">
        <v>303</v>
      </c>
      <c r="F2791">
        <v>2</v>
      </c>
      <c r="G2791">
        <v>1</v>
      </c>
      <c r="H2791">
        <v>3</v>
      </c>
      <c r="J2791" s="27">
        <f t="shared" si="262"/>
        <v>10</v>
      </c>
      <c r="K2791">
        <f t="shared" si="259"/>
        <v>4</v>
      </c>
      <c r="L2791" s="27" t="str">
        <f t="shared" si="263"/>
        <v>2022</v>
      </c>
      <c r="M2791" t="str">
        <f t="shared" si="260"/>
        <v>Culto Matutino</v>
      </c>
      <c r="N2791" t="str">
        <f t="shared" si="258"/>
        <v>Adolescentes</v>
      </c>
      <c r="O2791">
        <f t="shared" si="261"/>
        <v>2</v>
      </c>
      <c r="P2791">
        <f t="shared" si="261"/>
        <v>1</v>
      </c>
      <c r="Q2791">
        <f t="shared" si="261"/>
        <v>3</v>
      </c>
    </row>
    <row r="2792" spans="4:17">
      <c r="E2792" t="s">
        <v>292</v>
      </c>
      <c r="F2792">
        <v>4</v>
      </c>
      <c r="G2792">
        <v>1</v>
      </c>
      <c r="H2792">
        <v>5</v>
      </c>
      <c r="J2792" s="27">
        <f t="shared" si="262"/>
        <v>10</v>
      </c>
      <c r="K2792">
        <f t="shared" si="259"/>
        <v>4</v>
      </c>
      <c r="L2792" s="27" t="str">
        <f t="shared" si="263"/>
        <v>2022</v>
      </c>
      <c r="M2792" t="str">
        <f t="shared" si="260"/>
        <v>Culto Matutino</v>
      </c>
      <c r="N2792" t="str">
        <f t="shared" si="258"/>
        <v>Adultos</v>
      </c>
      <c r="O2792">
        <f t="shared" si="261"/>
        <v>4</v>
      </c>
      <c r="P2792">
        <f t="shared" si="261"/>
        <v>1</v>
      </c>
      <c r="Q2792">
        <f t="shared" si="261"/>
        <v>5</v>
      </c>
    </row>
    <row r="2793" spans="4:17">
      <c r="E2793" t="s">
        <v>294</v>
      </c>
      <c r="F2793">
        <v>1</v>
      </c>
      <c r="G2793">
        <v>2</v>
      </c>
      <c r="H2793">
        <v>3</v>
      </c>
      <c r="J2793" s="27">
        <f t="shared" si="262"/>
        <v>10</v>
      </c>
      <c r="K2793">
        <f t="shared" si="259"/>
        <v>4</v>
      </c>
      <c r="L2793" s="27" t="str">
        <f t="shared" si="263"/>
        <v>2022</v>
      </c>
      <c r="M2793" t="str">
        <f t="shared" si="260"/>
        <v>Culto Matutino</v>
      </c>
      <c r="N2793" t="str">
        <f t="shared" si="258"/>
        <v>Berçário</v>
      </c>
      <c r="O2793">
        <f t="shared" si="261"/>
        <v>1</v>
      </c>
      <c r="P2793">
        <f t="shared" si="261"/>
        <v>2</v>
      </c>
      <c r="Q2793">
        <f t="shared" si="261"/>
        <v>3</v>
      </c>
    </row>
    <row r="2794" spans="4:17">
      <c r="E2794" t="s">
        <v>306</v>
      </c>
      <c r="F2794">
        <v>6</v>
      </c>
      <c r="G2794">
        <v>3</v>
      </c>
      <c r="H2794">
        <v>9</v>
      </c>
      <c r="J2794" s="27">
        <f t="shared" si="262"/>
        <v>10</v>
      </c>
      <c r="K2794">
        <f t="shared" si="259"/>
        <v>4</v>
      </c>
      <c r="L2794" s="27" t="str">
        <f t="shared" si="263"/>
        <v>2022</v>
      </c>
      <c r="M2794" t="str">
        <f t="shared" si="260"/>
        <v>Culto Matutino</v>
      </c>
      <c r="N2794" t="str">
        <f t="shared" si="258"/>
        <v>Idosos</v>
      </c>
      <c r="O2794">
        <f t="shared" si="261"/>
        <v>6</v>
      </c>
      <c r="P2794">
        <f t="shared" si="261"/>
        <v>3</v>
      </c>
      <c r="Q2794">
        <f t="shared" si="261"/>
        <v>9</v>
      </c>
    </row>
    <row r="2795" spans="4:17">
      <c r="E2795" t="s">
        <v>300</v>
      </c>
      <c r="F2795">
        <v>6</v>
      </c>
      <c r="G2795">
        <v>1</v>
      </c>
      <c r="H2795">
        <v>7</v>
      </c>
      <c r="J2795" s="27">
        <f t="shared" si="262"/>
        <v>10</v>
      </c>
      <c r="K2795">
        <f t="shared" si="259"/>
        <v>4</v>
      </c>
      <c r="L2795" s="27" t="str">
        <f t="shared" si="263"/>
        <v>2022</v>
      </c>
      <c r="M2795" t="str">
        <f t="shared" si="260"/>
        <v>Culto Matutino</v>
      </c>
      <c r="N2795" t="str">
        <f t="shared" si="258"/>
        <v>Jovem</v>
      </c>
      <c r="O2795">
        <f t="shared" si="261"/>
        <v>6</v>
      </c>
      <c r="P2795">
        <f t="shared" si="261"/>
        <v>1</v>
      </c>
      <c r="Q2795">
        <f t="shared" si="261"/>
        <v>7</v>
      </c>
    </row>
    <row r="2796" spans="4:17">
      <c r="E2796" t="s">
        <v>289</v>
      </c>
      <c r="F2796">
        <v>4</v>
      </c>
      <c r="G2796">
        <v>5</v>
      </c>
      <c r="H2796">
        <v>9</v>
      </c>
      <c r="J2796" s="27">
        <f t="shared" si="262"/>
        <v>10</v>
      </c>
      <c r="K2796">
        <f t="shared" si="259"/>
        <v>4</v>
      </c>
      <c r="L2796" s="27" t="str">
        <f t="shared" si="263"/>
        <v>2022</v>
      </c>
      <c r="M2796" t="str">
        <f t="shared" si="260"/>
        <v>Culto Matutino</v>
      </c>
      <c r="N2796" t="str">
        <f t="shared" si="258"/>
        <v>Junior</v>
      </c>
      <c r="O2796">
        <f t="shared" si="261"/>
        <v>4</v>
      </c>
      <c r="P2796">
        <f t="shared" si="261"/>
        <v>5</v>
      </c>
      <c r="Q2796">
        <f t="shared" si="261"/>
        <v>9</v>
      </c>
    </row>
    <row r="2797" spans="4:17">
      <c r="D2797" t="s">
        <v>329</v>
      </c>
      <c r="F2797">
        <v>23</v>
      </c>
      <c r="G2797">
        <v>13</v>
      </c>
      <c r="H2797">
        <v>36</v>
      </c>
      <c r="J2797" s="27">
        <f t="shared" si="262"/>
        <v>10</v>
      </c>
      <c r="K2797">
        <f t="shared" si="259"/>
        <v>4</v>
      </c>
      <c r="L2797" s="27" t="str">
        <f t="shared" si="263"/>
        <v>2022</v>
      </c>
      <c r="M2797" t="str">
        <f t="shared" si="260"/>
        <v>Culto Matutino Total</v>
      </c>
      <c r="N2797" t="str">
        <f t="shared" si="258"/>
        <v>Total</v>
      </c>
      <c r="O2797">
        <f t="shared" si="261"/>
        <v>23</v>
      </c>
      <c r="P2797">
        <f t="shared" si="261"/>
        <v>13</v>
      </c>
      <c r="Q2797">
        <f t="shared" si="261"/>
        <v>36</v>
      </c>
    </row>
    <row r="2798" spans="4:17">
      <c r="D2798" t="s">
        <v>297</v>
      </c>
      <c r="E2798" t="s">
        <v>303</v>
      </c>
      <c r="F2798">
        <v>1</v>
      </c>
      <c r="G2798">
        <v>1</v>
      </c>
      <c r="H2798">
        <v>2</v>
      </c>
      <c r="J2798" s="27">
        <f t="shared" si="262"/>
        <v>10</v>
      </c>
      <c r="K2798">
        <f t="shared" si="259"/>
        <v>4</v>
      </c>
      <c r="L2798" s="27" t="str">
        <f t="shared" si="263"/>
        <v>2022</v>
      </c>
      <c r="M2798" t="str">
        <f t="shared" si="260"/>
        <v>Culto Noturno</v>
      </c>
      <c r="N2798" t="str">
        <f t="shared" si="258"/>
        <v>Adolescentes</v>
      </c>
      <c r="O2798">
        <f t="shared" si="261"/>
        <v>1</v>
      </c>
      <c r="P2798">
        <f t="shared" si="261"/>
        <v>1</v>
      </c>
      <c r="Q2798">
        <f t="shared" si="261"/>
        <v>2</v>
      </c>
    </row>
    <row r="2799" spans="4:17">
      <c r="E2799" t="s">
        <v>292</v>
      </c>
      <c r="F2799">
        <v>2</v>
      </c>
      <c r="G2799">
        <v>1</v>
      </c>
      <c r="H2799">
        <v>3</v>
      </c>
      <c r="J2799" s="27">
        <f t="shared" si="262"/>
        <v>10</v>
      </c>
      <c r="K2799">
        <f t="shared" si="259"/>
        <v>4</v>
      </c>
      <c r="L2799" s="27" t="str">
        <f t="shared" si="263"/>
        <v>2022</v>
      </c>
      <c r="M2799" t="str">
        <f t="shared" si="260"/>
        <v>Culto Noturno</v>
      </c>
      <c r="N2799" t="str">
        <f t="shared" si="258"/>
        <v>Adultos</v>
      </c>
      <c r="O2799">
        <f t="shared" si="261"/>
        <v>2</v>
      </c>
      <c r="P2799">
        <f t="shared" si="261"/>
        <v>1</v>
      </c>
      <c r="Q2799">
        <f t="shared" si="261"/>
        <v>3</v>
      </c>
    </row>
    <row r="2800" spans="4:17">
      <c r="E2800" t="s">
        <v>294</v>
      </c>
      <c r="F2800">
        <v>1</v>
      </c>
      <c r="G2800">
        <v>1</v>
      </c>
      <c r="H2800">
        <v>2</v>
      </c>
      <c r="J2800" s="27">
        <f t="shared" si="262"/>
        <v>10</v>
      </c>
      <c r="K2800">
        <f t="shared" si="259"/>
        <v>4</v>
      </c>
      <c r="L2800" s="27" t="str">
        <f t="shared" si="263"/>
        <v>2022</v>
      </c>
      <c r="M2800" t="str">
        <f t="shared" si="260"/>
        <v>Culto Noturno</v>
      </c>
      <c r="N2800" t="str">
        <f t="shared" si="258"/>
        <v>Berçário</v>
      </c>
      <c r="O2800">
        <f t="shared" si="261"/>
        <v>1</v>
      </c>
      <c r="P2800">
        <f t="shared" si="261"/>
        <v>1</v>
      </c>
      <c r="Q2800">
        <f t="shared" si="261"/>
        <v>2</v>
      </c>
    </row>
    <row r="2801" spans="4:17">
      <c r="E2801" t="s">
        <v>306</v>
      </c>
      <c r="F2801">
        <v>5</v>
      </c>
      <c r="G2801">
        <v>1</v>
      </c>
      <c r="H2801">
        <v>6</v>
      </c>
      <c r="J2801" s="27">
        <f t="shared" si="262"/>
        <v>10</v>
      </c>
      <c r="K2801">
        <f t="shared" si="259"/>
        <v>4</v>
      </c>
      <c r="L2801" s="27" t="str">
        <f t="shared" si="263"/>
        <v>2022</v>
      </c>
      <c r="M2801" t="str">
        <f t="shared" si="260"/>
        <v>Culto Noturno</v>
      </c>
      <c r="N2801" t="str">
        <f t="shared" si="258"/>
        <v>Idosos</v>
      </c>
      <c r="O2801">
        <f t="shared" si="261"/>
        <v>5</v>
      </c>
      <c r="P2801">
        <f t="shared" si="261"/>
        <v>1</v>
      </c>
      <c r="Q2801">
        <f t="shared" si="261"/>
        <v>6</v>
      </c>
    </row>
    <row r="2802" spans="4:17">
      <c r="E2802" t="s">
        <v>300</v>
      </c>
      <c r="F2802">
        <v>6</v>
      </c>
      <c r="G2802">
        <v>2</v>
      </c>
      <c r="H2802">
        <v>8</v>
      </c>
      <c r="J2802" s="27">
        <f t="shared" si="262"/>
        <v>10</v>
      </c>
      <c r="K2802">
        <f t="shared" si="259"/>
        <v>4</v>
      </c>
      <c r="L2802" s="27" t="str">
        <f t="shared" si="263"/>
        <v>2022</v>
      </c>
      <c r="M2802" t="str">
        <f t="shared" si="260"/>
        <v>Culto Noturno</v>
      </c>
      <c r="N2802" t="str">
        <f t="shared" si="258"/>
        <v>Jovem</v>
      </c>
      <c r="O2802">
        <f t="shared" si="261"/>
        <v>6</v>
      </c>
      <c r="P2802">
        <f t="shared" si="261"/>
        <v>2</v>
      </c>
      <c r="Q2802">
        <f t="shared" si="261"/>
        <v>8</v>
      </c>
    </row>
    <row r="2803" spans="4:17">
      <c r="E2803" t="s">
        <v>289</v>
      </c>
      <c r="F2803">
        <v>4</v>
      </c>
      <c r="G2803">
        <v>4</v>
      </c>
      <c r="H2803">
        <v>8</v>
      </c>
      <c r="J2803" s="27">
        <f t="shared" si="262"/>
        <v>10</v>
      </c>
      <c r="K2803">
        <f t="shared" si="259"/>
        <v>4</v>
      </c>
      <c r="L2803" s="27" t="str">
        <f t="shared" si="263"/>
        <v>2022</v>
      </c>
      <c r="M2803" t="str">
        <f t="shared" si="260"/>
        <v>Culto Noturno</v>
      </c>
      <c r="N2803" t="str">
        <f t="shared" si="258"/>
        <v>Junior</v>
      </c>
      <c r="O2803">
        <f t="shared" si="261"/>
        <v>4</v>
      </c>
      <c r="P2803">
        <f t="shared" si="261"/>
        <v>4</v>
      </c>
      <c r="Q2803">
        <f t="shared" si="261"/>
        <v>8</v>
      </c>
    </row>
    <row r="2804" spans="4:17">
      <c r="D2804" t="s">
        <v>330</v>
      </c>
      <c r="F2804">
        <v>19</v>
      </c>
      <c r="G2804">
        <v>10</v>
      </c>
      <c r="H2804">
        <v>29</v>
      </c>
      <c r="J2804" s="27">
        <f t="shared" si="262"/>
        <v>10</v>
      </c>
      <c r="K2804">
        <f t="shared" si="259"/>
        <v>4</v>
      </c>
      <c r="L2804" s="27" t="str">
        <f t="shared" si="263"/>
        <v>2022</v>
      </c>
      <c r="M2804" t="str">
        <f t="shared" si="260"/>
        <v>Culto Noturno Total</v>
      </c>
      <c r="N2804" t="str">
        <f t="shared" si="258"/>
        <v>Total</v>
      </c>
      <c r="O2804">
        <f t="shared" si="261"/>
        <v>19</v>
      </c>
      <c r="P2804">
        <f t="shared" si="261"/>
        <v>10</v>
      </c>
      <c r="Q2804">
        <f t="shared" si="261"/>
        <v>29</v>
      </c>
    </row>
    <row r="2805" spans="4:17">
      <c r="D2805" t="s">
        <v>305</v>
      </c>
      <c r="E2805" t="s">
        <v>303</v>
      </c>
      <c r="F2805">
        <v>3</v>
      </c>
      <c r="G2805">
        <v>1</v>
      </c>
      <c r="H2805">
        <v>4</v>
      </c>
      <c r="J2805" s="27">
        <f t="shared" si="262"/>
        <v>10</v>
      </c>
      <c r="K2805">
        <f t="shared" si="259"/>
        <v>4</v>
      </c>
      <c r="L2805" s="27" t="str">
        <f t="shared" si="263"/>
        <v>2022</v>
      </c>
      <c r="M2805" t="str">
        <f t="shared" si="260"/>
        <v>EBD</v>
      </c>
      <c r="N2805" t="str">
        <f t="shared" si="258"/>
        <v>Adolescentes</v>
      </c>
      <c r="O2805">
        <f t="shared" si="261"/>
        <v>3</v>
      </c>
      <c r="P2805">
        <f t="shared" si="261"/>
        <v>1</v>
      </c>
      <c r="Q2805">
        <f t="shared" si="261"/>
        <v>4</v>
      </c>
    </row>
    <row r="2806" spans="4:17">
      <c r="E2806" t="s">
        <v>292</v>
      </c>
      <c r="F2806">
        <v>4</v>
      </c>
      <c r="G2806">
        <v>4</v>
      </c>
      <c r="H2806">
        <v>8</v>
      </c>
      <c r="J2806" s="27">
        <f t="shared" si="262"/>
        <v>10</v>
      </c>
      <c r="K2806">
        <f t="shared" si="259"/>
        <v>4</v>
      </c>
      <c r="L2806" s="27" t="str">
        <f t="shared" si="263"/>
        <v>2022</v>
      </c>
      <c r="M2806" t="str">
        <f t="shared" si="260"/>
        <v>EBD</v>
      </c>
      <c r="N2806" t="str">
        <f t="shared" si="258"/>
        <v>Adultos</v>
      </c>
      <c r="O2806">
        <f t="shared" si="261"/>
        <v>4</v>
      </c>
      <c r="P2806">
        <f t="shared" si="261"/>
        <v>4</v>
      </c>
      <c r="Q2806">
        <f t="shared" si="261"/>
        <v>8</v>
      </c>
    </row>
    <row r="2807" spans="4:17">
      <c r="E2807" t="s">
        <v>294</v>
      </c>
      <c r="F2807">
        <v>1</v>
      </c>
      <c r="G2807">
        <v>3</v>
      </c>
      <c r="H2807">
        <v>4</v>
      </c>
      <c r="J2807" s="27">
        <f t="shared" si="262"/>
        <v>10</v>
      </c>
      <c r="K2807">
        <f t="shared" si="259"/>
        <v>4</v>
      </c>
      <c r="L2807" s="27" t="str">
        <f t="shared" si="263"/>
        <v>2022</v>
      </c>
      <c r="M2807" t="str">
        <f t="shared" si="260"/>
        <v>EBD</v>
      </c>
      <c r="N2807" t="str">
        <f t="shared" si="258"/>
        <v>Berçário</v>
      </c>
      <c r="O2807">
        <f t="shared" si="261"/>
        <v>1</v>
      </c>
      <c r="P2807">
        <f t="shared" si="261"/>
        <v>3</v>
      </c>
      <c r="Q2807">
        <f t="shared" si="261"/>
        <v>4</v>
      </c>
    </row>
    <row r="2808" spans="4:17">
      <c r="E2808" t="s">
        <v>306</v>
      </c>
      <c r="F2808">
        <v>5</v>
      </c>
      <c r="G2808">
        <v>3</v>
      </c>
      <c r="H2808">
        <v>8</v>
      </c>
      <c r="J2808" s="27">
        <f t="shared" si="262"/>
        <v>10</v>
      </c>
      <c r="K2808">
        <f t="shared" si="259"/>
        <v>4</v>
      </c>
      <c r="L2808" s="27" t="str">
        <f t="shared" si="263"/>
        <v>2022</v>
      </c>
      <c r="M2808" t="str">
        <f t="shared" si="260"/>
        <v>EBD</v>
      </c>
      <c r="N2808" t="str">
        <f t="shared" si="258"/>
        <v>Idosos</v>
      </c>
      <c r="O2808">
        <f t="shared" si="261"/>
        <v>5</v>
      </c>
      <c r="P2808">
        <f t="shared" si="261"/>
        <v>3</v>
      </c>
      <c r="Q2808">
        <f t="shared" si="261"/>
        <v>8</v>
      </c>
    </row>
    <row r="2809" spans="4:17">
      <c r="E2809" t="s">
        <v>300</v>
      </c>
      <c r="F2809">
        <v>2</v>
      </c>
      <c r="G2809">
        <v>4</v>
      </c>
      <c r="H2809">
        <v>6</v>
      </c>
      <c r="J2809" s="27">
        <f t="shared" si="262"/>
        <v>10</v>
      </c>
      <c r="K2809">
        <f t="shared" si="259"/>
        <v>4</v>
      </c>
      <c r="L2809" s="27" t="str">
        <f t="shared" si="263"/>
        <v>2022</v>
      </c>
      <c r="M2809" t="str">
        <f t="shared" si="260"/>
        <v>EBD</v>
      </c>
      <c r="N2809" t="str">
        <f t="shared" si="258"/>
        <v>Jovem</v>
      </c>
      <c r="O2809">
        <f t="shared" si="261"/>
        <v>2</v>
      </c>
      <c r="P2809">
        <f t="shared" si="261"/>
        <v>4</v>
      </c>
      <c r="Q2809">
        <f t="shared" si="261"/>
        <v>6</v>
      </c>
    </row>
    <row r="2810" spans="4:17">
      <c r="E2810" t="s">
        <v>289</v>
      </c>
      <c r="F2810">
        <v>1</v>
      </c>
      <c r="G2810">
        <v>3</v>
      </c>
      <c r="H2810">
        <v>4</v>
      </c>
      <c r="J2810" s="27">
        <f t="shared" si="262"/>
        <v>10</v>
      </c>
      <c r="K2810">
        <f t="shared" si="259"/>
        <v>4</v>
      </c>
      <c r="L2810" s="27" t="str">
        <f t="shared" si="263"/>
        <v>2022</v>
      </c>
      <c r="M2810" t="str">
        <f t="shared" si="260"/>
        <v>EBD</v>
      </c>
      <c r="N2810" t="str">
        <f t="shared" si="258"/>
        <v>Junior</v>
      </c>
      <c r="O2810">
        <f t="shared" si="261"/>
        <v>1</v>
      </c>
      <c r="P2810">
        <f t="shared" si="261"/>
        <v>3</v>
      </c>
      <c r="Q2810">
        <f t="shared" si="261"/>
        <v>4</v>
      </c>
    </row>
    <row r="2811" spans="4:17">
      <c r="D2811" t="s">
        <v>331</v>
      </c>
      <c r="F2811">
        <v>16</v>
      </c>
      <c r="G2811">
        <v>18</v>
      </c>
      <c r="H2811">
        <v>34</v>
      </c>
      <c r="J2811" s="27">
        <f t="shared" si="262"/>
        <v>10</v>
      </c>
      <c r="K2811">
        <f t="shared" si="259"/>
        <v>4</v>
      </c>
      <c r="L2811" s="27" t="str">
        <f t="shared" si="263"/>
        <v>2022</v>
      </c>
      <c r="M2811" t="str">
        <f t="shared" si="260"/>
        <v>EBD Total</v>
      </c>
      <c r="N2811" t="str">
        <f t="shared" si="258"/>
        <v>Total</v>
      </c>
      <c r="O2811">
        <f t="shared" si="261"/>
        <v>16</v>
      </c>
      <c r="P2811">
        <f t="shared" si="261"/>
        <v>18</v>
      </c>
      <c r="Q2811">
        <f t="shared" si="261"/>
        <v>34</v>
      </c>
    </row>
    <row r="2812" spans="4:17">
      <c r="D2812" t="s">
        <v>304</v>
      </c>
      <c r="E2812" t="s">
        <v>303</v>
      </c>
      <c r="F2812">
        <v>5</v>
      </c>
      <c r="G2812">
        <v>4</v>
      </c>
      <c r="H2812">
        <v>9</v>
      </c>
      <c r="J2812" s="27">
        <f t="shared" si="262"/>
        <v>10</v>
      </c>
      <c r="K2812">
        <f t="shared" si="259"/>
        <v>4</v>
      </c>
      <c r="L2812" s="27" t="str">
        <f t="shared" si="263"/>
        <v>2022</v>
      </c>
      <c r="M2812" t="str">
        <f t="shared" si="260"/>
        <v>Reunião</v>
      </c>
      <c r="N2812" t="str">
        <f t="shared" si="258"/>
        <v>Adolescentes</v>
      </c>
      <c r="O2812">
        <f t="shared" si="261"/>
        <v>5</v>
      </c>
      <c r="P2812">
        <f t="shared" si="261"/>
        <v>4</v>
      </c>
      <c r="Q2812">
        <f t="shared" si="261"/>
        <v>9</v>
      </c>
    </row>
    <row r="2813" spans="4:17">
      <c r="E2813" t="s">
        <v>292</v>
      </c>
      <c r="F2813">
        <v>12</v>
      </c>
      <c r="G2813">
        <v>4</v>
      </c>
      <c r="H2813">
        <v>16</v>
      </c>
      <c r="J2813" s="27">
        <f t="shared" si="262"/>
        <v>10</v>
      </c>
      <c r="K2813">
        <f t="shared" si="259"/>
        <v>4</v>
      </c>
      <c r="L2813" s="27" t="str">
        <f t="shared" si="263"/>
        <v>2022</v>
      </c>
      <c r="M2813" t="str">
        <f t="shared" si="260"/>
        <v>Reunião</v>
      </c>
      <c r="N2813" t="str">
        <f t="shared" si="258"/>
        <v>Adultos</v>
      </c>
      <c r="O2813">
        <f t="shared" si="261"/>
        <v>12</v>
      </c>
      <c r="P2813">
        <f t="shared" si="261"/>
        <v>4</v>
      </c>
      <c r="Q2813">
        <f t="shared" si="261"/>
        <v>16</v>
      </c>
    </row>
    <row r="2814" spans="4:17">
      <c r="E2814" t="s">
        <v>294</v>
      </c>
      <c r="F2814">
        <v>1</v>
      </c>
      <c r="G2814">
        <v>1</v>
      </c>
      <c r="H2814">
        <v>2</v>
      </c>
      <c r="J2814" s="27">
        <f t="shared" si="262"/>
        <v>10</v>
      </c>
      <c r="K2814">
        <f t="shared" si="259"/>
        <v>4</v>
      </c>
      <c r="L2814" s="27" t="str">
        <f t="shared" si="263"/>
        <v>2022</v>
      </c>
      <c r="M2814" t="str">
        <f t="shared" si="260"/>
        <v>Reunião</v>
      </c>
      <c r="N2814" t="str">
        <f t="shared" si="258"/>
        <v>Berçário</v>
      </c>
      <c r="O2814">
        <f t="shared" si="261"/>
        <v>1</v>
      </c>
      <c r="P2814">
        <f t="shared" si="261"/>
        <v>1</v>
      </c>
      <c r="Q2814">
        <f t="shared" si="261"/>
        <v>2</v>
      </c>
    </row>
    <row r="2815" spans="4:17">
      <c r="E2815" t="s">
        <v>306</v>
      </c>
      <c r="F2815">
        <v>4</v>
      </c>
      <c r="G2815">
        <v>2</v>
      </c>
      <c r="H2815">
        <v>6</v>
      </c>
      <c r="J2815" s="27">
        <f t="shared" si="262"/>
        <v>10</v>
      </c>
      <c r="K2815">
        <f t="shared" si="259"/>
        <v>4</v>
      </c>
      <c r="L2815" s="27" t="str">
        <f t="shared" si="263"/>
        <v>2022</v>
      </c>
      <c r="M2815" t="str">
        <f t="shared" si="260"/>
        <v>Reunião</v>
      </c>
      <c r="N2815" t="str">
        <f t="shared" si="258"/>
        <v>Idosos</v>
      </c>
      <c r="O2815">
        <f t="shared" si="261"/>
        <v>4</v>
      </c>
      <c r="P2815">
        <f t="shared" si="261"/>
        <v>2</v>
      </c>
      <c r="Q2815">
        <f t="shared" si="261"/>
        <v>6</v>
      </c>
    </row>
    <row r="2816" spans="4:17">
      <c r="E2816" t="s">
        <v>300</v>
      </c>
      <c r="F2816">
        <v>5</v>
      </c>
      <c r="G2816">
        <v>1</v>
      </c>
      <c r="H2816">
        <v>6</v>
      </c>
      <c r="J2816" s="27">
        <f t="shared" si="262"/>
        <v>10</v>
      </c>
      <c r="K2816">
        <f t="shared" si="259"/>
        <v>4</v>
      </c>
      <c r="L2816" s="27" t="str">
        <f t="shared" si="263"/>
        <v>2022</v>
      </c>
      <c r="M2816" t="str">
        <f t="shared" si="260"/>
        <v>Reunião</v>
      </c>
      <c r="N2816" t="str">
        <f t="shared" si="258"/>
        <v>Jovem</v>
      </c>
      <c r="O2816">
        <f t="shared" si="261"/>
        <v>5</v>
      </c>
      <c r="P2816">
        <f t="shared" si="261"/>
        <v>1</v>
      </c>
      <c r="Q2816">
        <f t="shared" si="261"/>
        <v>6</v>
      </c>
    </row>
    <row r="2817" spans="3:17">
      <c r="E2817" t="s">
        <v>289</v>
      </c>
      <c r="F2817">
        <v>7</v>
      </c>
      <c r="G2817">
        <v>5</v>
      </c>
      <c r="H2817">
        <v>12</v>
      </c>
      <c r="J2817" s="27">
        <f t="shared" si="262"/>
        <v>10</v>
      </c>
      <c r="K2817">
        <f t="shared" si="259"/>
        <v>4</v>
      </c>
      <c r="L2817" s="27" t="str">
        <f t="shared" si="263"/>
        <v>2022</v>
      </c>
      <c r="M2817" t="str">
        <f t="shared" si="260"/>
        <v>Reunião</v>
      </c>
      <c r="N2817" t="str">
        <f t="shared" si="258"/>
        <v>Junior</v>
      </c>
      <c r="O2817">
        <f t="shared" si="261"/>
        <v>7</v>
      </c>
      <c r="P2817">
        <f t="shared" si="261"/>
        <v>5</v>
      </c>
      <c r="Q2817">
        <f t="shared" si="261"/>
        <v>12</v>
      </c>
    </row>
    <row r="2818" spans="3:17">
      <c r="D2818" t="s">
        <v>332</v>
      </c>
      <c r="F2818">
        <v>34</v>
      </c>
      <c r="G2818">
        <v>17</v>
      </c>
      <c r="H2818">
        <v>51</v>
      </c>
      <c r="J2818" s="27">
        <f t="shared" si="262"/>
        <v>10</v>
      </c>
      <c r="K2818">
        <f t="shared" si="259"/>
        <v>4</v>
      </c>
      <c r="L2818" s="27" t="str">
        <f t="shared" si="263"/>
        <v>2022</v>
      </c>
      <c r="M2818" t="str">
        <f t="shared" si="260"/>
        <v>Reunião Total</v>
      </c>
      <c r="N2818" t="str">
        <f t="shared" si="258"/>
        <v>Total</v>
      </c>
      <c r="O2818">
        <f t="shared" si="261"/>
        <v>34</v>
      </c>
      <c r="P2818">
        <f t="shared" si="261"/>
        <v>17</v>
      </c>
      <c r="Q2818">
        <f t="shared" si="261"/>
        <v>51</v>
      </c>
    </row>
    <row r="2819" spans="3:17">
      <c r="C2819">
        <v>17</v>
      </c>
      <c r="D2819" t="s">
        <v>299</v>
      </c>
      <c r="E2819" t="s">
        <v>303</v>
      </c>
      <c r="F2819">
        <v>5</v>
      </c>
      <c r="G2819">
        <v>3</v>
      </c>
      <c r="H2819">
        <v>8</v>
      </c>
      <c r="J2819" s="27">
        <f t="shared" si="262"/>
        <v>17</v>
      </c>
      <c r="K2819">
        <f t="shared" si="259"/>
        <v>4</v>
      </c>
      <c r="L2819" s="27" t="str">
        <f t="shared" si="263"/>
        <v>2022</v>
      </c>
      <c r="M2819" t="str">
        <f t="shared" si="260"/>
        <v>Assembléia Extraordinária</v>
      </c>
      <c r="N2819" t="str">
        <f t="shared" si="258"/>
        <v>Adolescentes</v>
      </c>
      <c r="O2819">
        <f t="shared" si="261"/>
        <v>5</v>
      </c>
      <c r="P2819">
        <f t="shared" si="261"/>
        <v>3</v>
      </c>
      <c r="Q2819">
        <f t="shared" si="261"/>
        <v>8</v>
      </c>
    </row>
    <row r="2820" spans="3:17">
      <c r="E2820" t="s">
        <v>292</v>
      </c>
      <c r="F2820">
        <v>5</v>
      </c>
      <c r="G2820">
        <v>6</v>
      </c>
      <c r="H2820">
        <v>11</v>
      </c>
      <c r="J2820" s="27">
        <f t="shared" si="262"/>
        <v>17</v>
      </c>
      <c r="K2820">
        <f t="shared" si="259"/>
        <v>4</v>
      </c>
      <c r="L2820" s="27" t="str">
        <f t="shared" si="263"/>
        <v>2022</v>
      </c>
      <c r="M2820" t="str">
        <f t="shared" si="260"/>
        <v>Assembléia Extraordinária</v>
      </c>
      <c r="N2820" t="str">
        <f t="shared" ref="N2820:N2883" si="264">IF(E2820="","Total",E2820)</f>
        <v>Adultos</v>
      </c>
      <c r="O2820">
        <f t="shared" si="261"/>
        <v>5</v>
      </c>
      <c r="P2820">
        <f t="shared" si="261"/>
        <v>6</v>
      </c>
      <c r="Q2820">
        <f t="shared" si="261"/>
        <v>11</v>
      </c>
    </row>
    <row r="2821" spans="3:17">
      <c r="E2821" t="s">
        <v>294</v>
      </c>
      <c r="F2821">
        <v>1</v>
      </c>
      <c r="G2821">
        <v>1</v>
      </c>
      <c r="H2821">
        <v>2</v>
      </c>
      <c r="J2821" s="27">
        <f t="shared" si="262"/>
        <v>17</v>
      </c>
      <c r="K2821">
        <f t="shared" ref="K2821:K2884" si="265">IF(B2821="",K2820,VLOOKUP(B2821,$U$3:$V$14,2,0))</f>
        <v>4</v>
      </c>
      <c r="L2821" s="27" t="str">
        <f t="shared" si="263"/>
        <v>2022</v>
      </c>
      <c r="M2821" t="str">
        <f t="shared" ref="M2821:M2884" si="266">IF(D2821="",M2820,D2821)</f>
        <v>Assembléia Extraordinária</v>
      </c>
      <c r="N2821" t="str">
        <f t="shared" si="264"/>
        <v>Berçário</v>
      </c>
      <c r="O2821">
        <f t="shared" ref="O2821:Q2884" si="267">F2821</f>
        <v>1</v>
      </c>
      <c r="P2821">
        <f t="shared" si="267"/>
        <v>1</v>
      </c>
      <c r="Q2821">
        <f t="shared" si="267"/>
        <v>2</v>
      </c>
    </row>
    <row r="2822" spans="3:17">
      <c r="E2822" t="s">
        <v>306</v>
      </c>
      <c r="F2822">
        <v>4</v>
      </c>
      <c r="G2822">
        <v>3</v>
      </c>
      <c r="H2822">
        <v>7</v>
      </c>
      <c r="J2822" s="27">
        <f t="shared" ref="J2822:J2885" si="268">IF(C2822="",J2821,C2822)</f>
        <v>17</v>
      </c>
      <c r="K2822">
        <f t="shared" si="265"/>
        <v>4</v>
      </c>
      <c r="L2822" s="27" t="str">
        <f t="shared" ref="L2822:L2885" si="269">IF(A2822="",L2821,A2822)</f>
        <v>2022</v>
      </c>
      <c r="M2822" t="str">
        <f t="shared" si="266"/>
        <v>Assembléia Extraordinária</v>
      </c>
      <c r="N2822" t="str">
        <f t="shared" si="264"/>
        <v>Idosos</v>
      </c>
      <c r="O2822">
        <f t="shared" si="267"/>
        <v>4</v>
      </c>
      <c r="P2822">
        <f t="shared" si="267"/>
        <v>3</v>
      </c>
      <c r="Q2822">
        <f t="shared" si="267"/>
        <v>7</v>
      </c>
    </row>
    <row r="2823" spans="3:17">
      <c r="E2823" t="s">
        <v>300</v>
      </c>
      <c r="F2823">
        <v>3</v>
      </c>
      <c r="G2823">
        <v>4</v>
      </c>
      <c r="H2823">
        <v>7</v>
      </c>
      <c r="J2823" s="27">
        <f t="shared" si="268"/>
        <v>17</v>
      </c>
      <c r="K2823">
        <f t="shared" si="265"/>
        <v>4</v>
      </c>
      <c r="L2823" s="27" t="str">
        <f t="shared" si="269"/>
        <v>2022</v>
      </c>
      <c r="M2823" t="str">
        <f t="shared" si="266"/>
        <v>Assembléia Extraordinária</v>
      </c>
      <c r="N2823" t="str">
        <f t="shared" si="264"/>
        <v>Jovem</v>
      </c>
      <c r="O2823">
        <f t="shared" si="267"/>
        <v>3</v>
      </c>
      <c r="P2823">
        <f t="shared" si="267"/>
        <v>4</v>
      </c>
      <c r="Q2823">
        <f t="shared" si="267"/>
        <v>7</v>
      </c>
    </row>
    <row r="2824" spans="3:17">
      <c r="E2824" t="s">
        <v>289</v>
      </c>
      <c r="F2824">
        <v>5</v>
      </c>
      <c r="G2824">
        <v>4</v>
      </c>
      <c r="H2824">
        <v>9</v>
      </c>
      <c r="J2824" s="27">
        <f t="shared" si="268"/>
        <v>17</v>
      </c>
      <c r="K2824">
        <f t="shared" si="265"/>
        <v>4</v>
      </c>
      <c r="L2824" s="27" t="str">
        <f t="shared" si="269"/>
        <v>2022</v>
      </c>
      <c r="M2824" t="str">
        <f t="shared" si="266"/>
        <v>Assembléia Extraordinária</v>
      </c>
      <c r="N2824" t="str">
        <f t="shared" si="264"/>
        <v>Junior</v>
      </c>
      <c r="O2824">
        <f t="shared" si="267"/>
        <v>5</v>
      </c>
      <c r="P2824">
        <f t="shared" si="267"/>
        <v>4</v>
      </c>
      <c r="Q2824">
        <f t="shared" si="267"/>
        <v>9</v>
      </c>
    </row>
    <row r="2825" spans="3:17">
      <c r="D2825" t="s">
        <v>327</v>
      </c>
      <c r="F2825">
        <v>23</v>
      </c>
      <c r="G2825">
        <v>21</v>
      </c>
      <c r="H2825">
        <v>44</v>
      </c>
      <c r="J2825" s="27">
        <f t="shared" si="268"/>
        <v>17</v>
      </c>
      <c r="K2825">
        <f t="shared" si="265"/>
        <v>4</v>
      </c>
      <c r="L2825" s="27" t="str">
        <f t="shared" si="269"/>
        <v>2022</v>
      </c>
      <c r="M2825" t="str">
        <f t="shared" si="266"/>
        <v>Assembléia Extraordinária Total</v>
      </c>
      <c r="N2825" t="str">
        <f t="shared" si="264"/>
        <v>Total</v>
      </c>
      <c r="O2825">
        <f t="shared" si="267"/>
        <v>23</v>
      </c>
      <c r="P2825">
        <f t="shared" si="267"/>
        <v>21</v>
      </c>
      <c r="Q2825">
        <f t="shared" si="267"/>
        <v>44</v>
      </c>
    </row>
    <row r="2826" spans="3:17">
      <c r="D2826" t="s">
        <v>298</v>
      </c>
      <c r="E2826" t="s">
        <v>303</v>
      </c>
      <c r="F2826">
        <v>4</v>
      </c>
      <c r="G2826">
        <v>2</v>
      </c>
      <c r="H2826">
        <v>6</v>
      </c>
      <c r="J2826" s="27">
        <f t="shared" si="268"/>
        <v>17</v>
      </c>
      <c r="K2826">
        <f t="shared" si="265"/>
        <v>4</v>
      </c>
      <c r="L2826" s="27" t="str">
        <f t="shared" si="269"/>
        <v>2022</v>
      </c>
      <c r="M2826" t="str">
        <f t="shared" si="266"/>
        <v>Assembléia Ordinária</v>
      </c>
      <c r="N2826" t="str">
        <f t="shared" si="264"/>
        <v>Adolescentes</v>
      </c>
      <c r="O2826">
        <f t="shared" si="267"/>
        <v>4</v>
      </c>
      <c r="P2826">
        <f t="shared" si="267"/>
        <v>2</v>
      </c>
      <c r="Q2826">
        <f t="shared" si="267"/>
        <v>6</v>
      </c>
    </row>
    <row r="2827" spans="3:17">
      <c r="E2827" t="s">
        <v>292</v>
      </c>
      <c r="F2827">
        <v>12</v>
      </c>
      <c r="G2827">
        <v>4</v>
      </c>
      <c r="H2827">
        <v>16</v>
      </c>
      <c r="J2827" s="27">
        <f t="shared" si="268"/>
        <v>17</v>
      </c>
      <c r="K2827">
        <f t="shared" si="265"/>
        <v>4</v>
      </c>
      <c r="L2827" s="27" t="str">
        <f t="shared" si="269"/>
        <v>2022</v>
      </c>
      <c r="M2827" t="str">
        <f t="shared" si="266"/>
        <v>Assembléia Ordinária</v>
      </c>
      <c r="N2827" t="str">
        <f t="shared" si="264"/>
        <v>Adultos</v>
      </c>
      <c r="O2827">
        <f t="shared" si="267"/>
        <v>12</v>
      </c>
      <c r="P2827">
        <f t="shared" si="267"/>
        <v>4</v>
      </c>
      <c r="Q2827">
        <f t="shared" si="267"/>
        <v>16</v>
      </c>
    </row>
    <row r="2828" spans="3:17">
      <c r="E2828" t="s">
        <v>294</v>
      </c>
      <c r="F2828">
        <v>2</v>
      </c>
      <c r="G2828">
        <v>1</v>
      </c>
      <c r="H2828">
        <v>3</v>
      </c>
      <c r="J2828" s="27">
        <f t="shared" si="268"/>
        <v>17</v>
      </c>
      <c r="K2828">
        <f t="shared" si="265"/>
        <v>4</v>
      </c>
      <c r="L2828" s="27" t="str">
        <f t="shared" si="269"/>
        <v>2022</v>
      </c>
      <c r="M2828" t="str">
        <f t="shared" si="266"/>
        <v>Assembléia Ordinária</v>
      </c>
      <c r="N2828" t="str">
        <f t="shared" si="264"/>
        <v>Berçário</v>
      </c>
      <c r="O2828">
        <f t="shared" si="267"/>
        <v>2</v>
      </c>
      <c r="P2828">
        <f t="shared" si="267"/>
        <v>1</v>
      </c>
      <c r="Q2828">
        <f t="shared" si="267"/>
        <v>3</v>
      </c>
    </row>
    <row r="2829" spans="3:17">
      <c r="E2829" t="s">
        <v>306</v>
      </c>
      <c r="F2829">
        <v>2</v>
      </c>
      <c r="G2829">
        <v>3</v>
      </c>
      <c r="H2829">
        <v>5</v>
      </c>
      <c r="J2829" s="27">
        <f t="shared" si="268"/>
        <v>17</v>
      </c>
      <c r="K2829">
        <f t="shared" si="265"/>
        <v>4</v>
      </c>
      <c r="L2829" s="27" t="str">
        <f t="shared" si="269"/>
        <v>2022</v>
      </c>
      <c r="M2829" t="str">
        <f t="shared" si="266"/>
        <v>Assembléia Ordinária</v>
      </c>
      <c r="N2829" t="str">
        <f t="shared" si="264"/>
        <v>Idosos</v>
      </c>
      <c r="O2829">
        <f t="shared" si="267"/>
        <v>2</v>
      </c>
      <c r="P2829">
        <f t="shared" si="267"/>
        <v>3</v>
      </c>
      <c r="Q2829">
        <f t="shared" si="267"/>
        <v>5</v>
      </c>
    </row>
    <row r="2830" spans="3:17">
      <c r="E2830" t="s">
        <v>300</v>
      </c>
      <c r="F2830">
        <v>4</v>
      </c>
      <c r="G2830">
        <v>2</v>
      </c>
      <c r="H2830">
        <v>6</v>
      </c>
      <c r="J2830" s="27">
        <f t="shared" si="268"/>
        <v>17</v>
      </c>
      <c r="K2830">
        <f t="shared" si="265"/>
        <v>4</v>
      </c>
      <c r="L2830" s="27" t="str">
        <f t="shared" si="269"/>
        <v>2022</v>
      </c>
      <c r="M2830" t="str">
        <f t="shared" si="266"/>
        <v>Assembléia Ordinária</v>
      </c>
      <c r="N2830" t="str">
        <f t="shared" si="264"/>
        <v>Jovem</v>
      </c>
      <c r="O2830">
        <f t="shared" si="267"/>
        <v>4</v>
      </c>
      <c r="P2830">
        <f t="shared" si="267"/>
        <v>2</v>
      </c>
      <c r="Q2830">
        <f t="shared" si="267"/>
        <v>6</v>
      </c>
    </row>
    <row r="2831" spans="3:17">
      <c r="E2831" t="s">
        <v>289</v>
      </c>
      <c r="F2831">
        <v>1</v>
      </c>
      <c r="G2831">
        <v>5</v>
      </c>
      <c r="H2831">
        <v>6</v>
      </c>
      <c r="J2831" s="27">
        <f t="shared" si="268"/>
        <v>17</v>
      </c>
      <c r="K2831">
        <f t="shared" si="265"/>
        <v>4</v>
      </c>
      <c r="L2831" s="27" t="str">
        <f t="shared" si="269"/>
        <v>2022</v>
      </c>
      <c r="M2831" t="str">
        <f t="shared" si="266"/>
        <v>Assembléia Ordinária</v>
      </c>
      <c r="N2831" t="str">
        <f t="shared" si="264"/>
        <v>Junior</v>
      </c>
      <c r="O2831">
        <f t="shared" si="267"/>
        <v>1</v>
      </c>
      <c r="P2831">
        <f t="shared" si="267"/>
        <v>5</v>
      </c>
      <c r="Q2831">
        <f t="shared" si="267"/>
        <v>6</v>
      </c>
    </row>
    <row r="2832" spans="3:17">
      <c r="D2832" t="s">
        <v>328</v>
      </c>
      <c r="F2832">
        <v>25</v>
      </c>
      <c r="G2832">
        <v>17</v>
      </c>
      <c r="H2832">
        <v>42</v>
      </c>
      <c r="J2832" s="27">
        <f t="shared" si="268"/>
        <v>17</v>
      </c>
      <c r="K2832">
        <f t="shared" si="265"/>
        <v>4</v>
      </c>
      <c r="L2832" s="27" t="str">
        <f t="shared" si="269"/>
        <v>2022</v>
      </c>
      <c r="M2832" t="str">
        <f t="shared" si="266"/>
        <v>Assembléia Ordinária Total</v>
      </c>
      <c r="N2832" t="str">
        <f t="shared" si="264"/>
        <v>Total</v>
      </c>
      <c r="O2832">
        <f t="shared" si="267"/>
        <v>25</v>
      </c>
      <c r="P2832">
        <f t="shared" si="267"/>
        <v>17</v>
      </c>
      <c r="Q2832">
        <f t="shared" si="267"/>
        <v>42</v>
      </c>
    </row>
    <row r="2833" spans="4:17">
      <c r="D2833" t="s">
        <v>296</v>
      </c>
      <c r="E2833" t="s">
        <v>303</v>
      </c>
      <c r="F2833">
        <v>5</v>
      </c>
      <c r="G2833">
        <v>2</v>
      </c>
      <c r="H2833">
        <v>7</v>
      </c>
      <c r="J2833" s="27">
        <f t="shared" si="268"/>
        <v>17</v>
      </c>
      <c r="K2833">
        <f t="shared" si="265"/>
        <v>4</v>
      </c>
      <c r="L2833" s="27" t="str">
        <f t="shared" si="269"/>
        <v>2022</v>
      </c>
      <c r="M2833" t="str">
        <f t="shared" si="266"/>
        <v>Culto Matutino</v>
      </c>
      <c r="N2833" t="str">
        <f t="shared" si="264"/>
        <v>Adolescentes</v>
      </c>
      <c r="O2833">
        <f t="shared" si="267"/>
        <v>5</v>
      </c>
      <c r="P2833">
        <f t="shared" si="267"/>
        <v>2</v>
      </c>
      <c r="Q2833">
        <f t="shared" si="267"/>
        <v>7</v>
      </c>
    </row>
    <row r="2834" spans="4:17">
      <c r="E2834" t="s">
        <v>292</v>
      </c>
      <c r="F2834">
        <v>4</v>
      </c>
      <c r="G2834">
        <v>2</v>
      </c>
      <c r="H2834">
        <v>6</v>
      </c>
      <c r="J2834" s="27">
        <f t="shared" si="268"/>
        <v>17</v>
      </c>
      <c r="K2834">
        <f t="shared" si="265"/>
        <v>4</v>
      </c>
      <c r="L2834" s="27" t="str">
        <f t="shared" si="269"/>
        <v>2022</v>
      </c>
      <c r="M2834" t="str">
        <f t="shared" si="266"/>
        <v>Culto Matutino</v>
      </c>
      <c r="N2834" t="str">
        <f t="shared" si="264"/>
        <v>Adultos</v>
      </c>
      <c r="O2834">
        <f t="shared" si="267"/>
        <v>4</v>
      </c>
      <c r="P2834">
        <f t="shared" si="267"/>
        <v>2</v>
      </c>
      <c r="Q2834">
        <f t="shared" si="267"/>
        <v>6</v>
      </c>
    </row>
    <row r="2835" spans="4:17">
      <c r="E2835" t="s">
        <v>294</v>
      </c>
      <c r="F2835">
        <v>2</v>
      </c>
      <c r="G2835">
        <v>3</v>
      </c>
      <c r="H2835">
        <v>5</v>
      </c>
      <c r="J2835" s="27">
        <f t="shared" si="268"/>
        <v>17</v>
      </c>
      <c r="K2835">
        <f t="shared" si="265"/>
        <v>4</v>
      </c>
      <c r="L2835" s="27" t="str">
        <f t="shared" si="269"/>
        <v>2022</v>
      </c>
      <c r="M2835" t="str">
        <f t="shared" si="266"/>
        <v>Culto Matutino</v>
      </c>
      <c r="N2835" t="str">
        <f t="shared" si="264"/>
        <v>Berçário</v>
      </c>
      <c r="O2835">
        <f t="shared" si="267"/>
        <v>2</v>
      </c>
      <c r="P2835">
        <f t="shared" si="267"/>
        <v>3</v>
      </c>
      <c r="Q2835">
        <f t="shared" si="267"/>
        <v>5</v>
      </c>
    </row>
    <row r="2836" spans="4:17">
      <c r="E2836" t="s">
        <v>306</v>
      </c>
      <c r="F2836">
        <v>1</v>
      </c>
      <c r="G2836">
        <v>1</v>
      </c>
      <c r="H2836">
        <v>2</v>
      </c>
      <c r="J2836" s="27">
        <f t="shared" si="268"/>
        <v>17</v>
      </c>
      <c r="K2836">
        <f t="shared" si="265"/>
        <v>4</v>
      </c>
      <c r="L2836" s="27" t="str">
        <f t="shared" si="269"/>
        <v>2022</v>
      </c>
      <c r="M2836" t="str">
        <f t="shared" si="266"/>
        <v>Culto Matutino</v>
      </c>
      <c r="N2836" t="str">
        <f t="shared" si="264"/>
        <v>Idosos</v>
      </c>
      <c r="O2836">
        <f t="shared" si="267"/>
        <v>1</v>
      </c>
      <c r="P2836">
        <f t="shared" si="267"/>
        <v>1</v>
      </c>
      <c r="Q2836">
        <f t="shared" si="267"/>
        <v>2</v>
      </c>
    </row>
    <row r="2837" spans="4:17">
      <c r="E2837" t="s">
        <v>300</v>
      </c>
      <c r="F2837">
        <v>4</v>
      </c>
      <c r="G2837">
        <v>1</v>
      </c>
      <c r="H2837">
        <v>5</v>
      </c>
      <c r="J2837" s="27">
        <f t="shared" si="268"/>
        <v>17</v>
      </c>
      <c r="K2837">
        <f t="shared" si="265"/>
        <v>4</v>
      </c>
      <c r="L2837" s="27" t="str">
        <f t="shared" si="269"/>
        <v>2022</v>
      </c>
      <c r="M2837" t="str">
        <f t="shared" si="266"/>
        <v>Culto Matutino</v>
      </c>
      <c r="N2837" t="str">
        <f t="shared" si="264"/>
        <v>Jovem</v>
      </c>
      <c r="O2837">
        <f t="shared" si="267"/>
        <v>4</v>
      </c>
      <c r="P2837">
        <f t="shared" si="267"/>
        <v>1</v>
      </c>
      <c r="Q2837">
        <f t="shared" si="267"/>
        <v>5</v>
      </c>
    </row>
    <row r="2838" spans="4:17">
      <c r="E2838" t="s">
        <v>289</v>
      </c>
      <c r="F2838">
        <v>3</v>
      </c>
      <c r="G2838">
        <v>1</v>
      </c>
      <c r="H2838">
        <v>4</v>
      </c>
      <c r="J2838" s="27">
        <f t="shared" si="268"/>
        <v>17</v>
      </c>
      <c r="K2838">
        <f t="shared" si="265"/>
        <v>4</v>
      </c>
      <c r="L2838" s="27" t="str">
        <f t="shared" si="269"/>
        <v>2022</v>
      </c>
      <c r="M2838" t="str">
        <f t="shared" si="266"/>
        <v>Culto Matutino</v>
      </c>
      <c r="N2838" t="str">
        <f t="shared" si="264"/>
        <v>Junior</v>
      </c>
      <c r="O2838">
        <f t="shared" si="267"/>
        <v>3</v>
      </c>
      <c r="P2838">
        <f t="shared" si="267"/>
        <v>1</v>
      </c>
      <c r="Q2838">
        <f t="shared" si="267"/>
        <v>4</v>
      </c>
    </row>
    <row r="2839" spans="4:17">
      <c r="D2839" t="s">
        <v>329</v>
      </c>
      <c r="F2839">
        <v>19</v>
      </c>
      <c r="G2839">
        <v>10</v>
      </c>
      <c r="H2839">
        <v>29</v>
      </c>
      <c r="J2839" s="27">
        <f t="shared" si="268"/>
        <v>17</v>
      </c>
      <c r="K2839">
        <f t="shared" si="265"/>
        <v>4</v>
      </c>
      <c r="L2839" s="27" t="str">
        <f t="shared" si="269"/>
        <v>2022</v>
      </c>
      <c r="M2839" t="str">
        <f t="shared" si="266"/>
        <v>Culto Matutino Total</v>
      </c>
      <c r="N2839" t="str">
        <f t="shared" si="264"/>
        <v>Total</v>
      </c>
      <c r="O2839">
        <f t="shared" si="267"/>
        <v>19</v>
      </c>
      <c r="P2839">
        <f t="shared" si="267"/>
        <v>10</v>
      </c>
      <c r="Q2839">
        <f t="shared" si="267"/>
        <v>29</v>
      </c>
    </row>
    <row r="2840" spans="4:17">
      <c r="D2840" t="s">
        <v>297</v>
      </c>
      <c r="E2840" t="s">
        <v>303</v>
      </c>
      <c r="F2840">
        <v>5</v>
      </c>
      <c r="G2840">
        <v>1</v>
      </c>
      <c r="H2840">
        <v>6</v>
      </c>
      <c r="J2840" s="27">
        <f t="shared" si="268"/>
        <v>17</v>
      </c>
      <c r="K2840">
        <f t="shared" si="265"/>
        <v>4</v>
      </c>
      <c r="L2840" s="27" t="str">
        <f t="shared" si="269"/>
        <v>2022</v>
      </c>
      <c r="M2840" t="str">
        <f t="shared" si="266"/>
        <v>Culto Noturno</v>
      </c>
      <c r="N2840" t="str">
        <f t="shared" si="264"/>
        <v>Adolescentes</v>
      </c>
      <c r="O2840">
        <f t="shared" si="267"/>
        <v>5</v>
      </c>
      <c r="P2840">
        <f t="shared" si="267"/>
        <v>1</v>
      </c>
      <c r="Q2840">
        <f t="shared" si="267"/>
        <v>6</v>
      </c>
    </row>
    <row r="2841" spans="4:17">
      <c r="E2841" t="s">
        <v>292</v>
      </c>
      <c r="F2841">
        <v>3</v>
      </c>
      <c r="G2841">
        <v>5</v>
      </c>
      <c r="H2841">
        <v>8</v>
      </c>
      <c r="J2841" s="27">
        <f t="shared" si="268"/>
        <v>17</v>
      </c>
      <c r="K2841">
        <f t="shared" si="265"/>
        <v>4</v>
      </c>
      <c r="L2841" s="27" t="str">
        <f t="shared" si="269"/>
        <v>2022</v>
      </c>
      <c r="M2841" t="str">
        <f t="shared" si="266"/>
        <v>Culto Noturno</v>
      </c>
      <c r="N2841" t="str">
        <f t="shared" si="264"/>
        <v>Adultos</v>
      </c>
      <c r="O2841">
        <f t="shared" si="267"/>
        <v>3</v>
      </c>
      <c r="P2841">
        <f t="shared" si="267"/>
        <v>5</v>
      </c>
      <c r="Q2841">
        <f t="shared" si="267"/>
        <v>8</v>
      </c>
    </row>
    <row r="2842" spans="4:17">
      <c r="E2842" t="s">
        <v>294</v>
      </c>
      <c r="F2842">
        <v>2</v>
      </c>
      <c r="G2842">
        <v>3</v>
      </c>
      <c r="H2842">
        <v>5</v>
      </c>
      <c r="J2842" s="27">
        <f t="shared" si="268"/>
        <v>17</v>
      </c>
      <c r="K2842">
        <f t="shared" si="265"/>
        <v>4</v>
      </c>
      <c r="L2842" s="27" t="str">
        <f t="shared" si="269"/>
        <v>2022</v>
      </c>
      <c r="M2842" t="str">
        <f t="shared" si="266"/>
        <v>Culto Noturno</v>
      </c>
      <c r="N2842" t="str">
        <f t="shared" si="264"/>
        <v>Berçário</v>
      </c>
      <c r="O2842">
        <f t="shared" si="267"/>
        <v>2</v>
      </c>
      <c r="P2842">
        <f t="shared" si="267"/>
        <v>3</v>
      </c>
      <c r="Q2842">
        <f t="shared" si="267"/>
        <v>5</v>
      </c>
    </row>
    <row r="2843" spans="4:17">
      <c r="E2843" t="s">
        <v>306</v>
      </c>
      <c r="F2843">
        <v>1</v>
      </c>
      <c r="G2843">
        <v>1</v>
      </c>
      <c r="H2843">
        <v>2</v>
      </c>
      <c r="J2843" s="27">
        <f t="shared" si="268"/>
        <v>17</v>
      </c>
      <c r="K2843">
        <f t="shared" si="265"/>
        <v>4</v>
      </c>
      <c r="L2843" s="27" t="str">
        <f t="shared" si="269"/>
        <v>2022</v>
      </c>
      <c r="M2843" t="str">
        <f t="shared" si="266"/>
        <v>Culto Noturno</v>
      </c>
      <c r="N2843" t="str">
        <f t="shared" si="264"/>
        <v>Idosos</v>
      </c>
      <c r="O2843">
        <f t="shared" si="267"/>
        <v>1</v>
      </c>
      <c r="P2843">
        <f t="shared" si="267"/>
        <v>1</v>
      </c>
      <c r="Q2843">
        <f t="shared" si="267"/>
        <v>2</v>
      </c>
    </row>
    <row r="2844" spans="4:17">
      <c r="E2844" t="s">
        <v>300</v>
      </c>
      <c r="F2844">
        <v>3</v>
      </c>
      <c r="G2844">
        <v>1</v>
      </c>
      <c r="H2844">
        <v>4</v>
      </c>
      <c r="J2844" s="27">
        <f t="shared" si="268"/>
        <v>17</v>
      </c>
      <c r="K2844">
        <f t="shared" si="265"/>
        <v>4</v>
      </c>
      <c r="L2844" s="27" t="str">
        <f t="shared" si="269"/>
        <v>2022</v>
      </c>
      <c r="M2844" t="str">
        <f t="shared" si="266"/>
        <v>Culto Noturno</v>
      </c>
      <c r="N2844" t="str">
        <f t="shared" si="264"/>
        <v>Jovem</v>
      </c>
      <c r="O2844">
        <f t="shared" si="267"/>
        <v>3</v>
      </c>
      <c r="P2844">
        <f t="shared" si="267"/>
        <v>1</v>
      </c>
      <c r="Q2844">
        <f t="shared" si="267"/>
        <v>4</v>
      </c>
    </row>
    <row r="2845" spans="4:17">
      <c r="E2845" t="s">
        <v>289</v>
      </c>
      <c r="F2845">
        <v>2</v>
      </c>
      <c r="G2845">
        <v>4</v>
      </c>
      <c r="H2845">
        <v>6</v>
      </c>
      <c r="J2845" s="27">
        <f t="shared" si="268"/>
        <v>17</v>
      </c>
      <c r="K2845">
        <f t="shared" si="265"/>
        <v>4</v>
      </c>
      <c r="L2845" s="27" t="str">
        <f t="shared" si="269"/>
        <v>2022</v>
      </c>
      <c r="M2845" t="str">
        <f t="shared" si="266"/>
        <v>Culto Noturno</v>
      </c>
      <c r="N2845" t="str">
        <f t="shared" si="264"/>
        <v>Junior</v>
      </c>
      <c r="O2845">
        <f t="shared" si="267"/>
        <v>2</v>
      </c>
      <c r="P2845">
        <f t="shared" si="267"/>
        <v>4</v>
      </c>
      <c r="Q2845">
        <f t="shared" si="267"/>
        <v>6</v>
      </c>
    </row>
    <row r="2846" spans="4:17">
      <c r="D2846" t="s">
        <v>330</v>
      </c>
      <c r="F2846">
        <v>16</v>
      </c>
      <c r="G2846">
        <v>15</v>
      </c>
      <c r="H2846">
        <v>31</v>
      </c>
      <c r="J2846" s="27">
        <f t="shared" si="268"/>
        <v>17</v>
      </c>
      <c r="K2846">
        <f t="shared" si="265"/>
        <v>4</v>
      </c>
      <c r="L2846" s="27" t="str">
        <f t="shared" si="269"/>
        <v>2022</v>
      </c>
      <c r="M2846" t="str">
        <f t="shared" si="266"/>
        <v>Culto Noturno Total</v>
      </c>
      <c r="N2846" t="str">
        <f t="shared" si="264"/>
        <v>Total</v>
      </c>
      <c r="O2846">
        <f t="shared" si="267"/>
        <v>16</v>
      </c>
      <c r="P2846">
        <f t="shared" si="267"/>
        <v>15</v>
      </c>
      <c r="Q2846">
        <f t="shared" si="267"/>
        <v>31</v>
      </c>
    </row>
    <row r="2847" spans="4:17">
      <c r="D2847" t="s">
        <v>305</v>
      </c>
      <c r="E2847" t="s">
        <v>303</v>
      </c>
      <c r="F2847">
        <v>1</v>
      </c>
      <c r="G2847">
        <v>2</v>
      </c>
      <c r="H2847">
        <v>3</v>
      </c>
      <c r="J2847" s="27">
        <f t="shared" si="268"/>
        <v>17</v>
      </c>
      <c r="K2847">
        <f t="shared" si="265"/>
        <v>4</v>
      </c>
      <c r="L2847" s="27" t="str">
        <f t="shared" si="269"/>
        <v>2022</v>
      </c>
      <c r="M2847" t="str">
        <f t="shared" si="266"/>
        <v>EBD</v>
      </c>
      <c r="N2847" t="str">
        <f t="shared" si="264"/>
        <v>Adolescentes</v>
      </c>
      <c r="O2847">
        <f t="shared" si="267"/>
        <v>1</v>
      </c>
      <c r="P2847">
        <f t="shared" si="267"/>
        <v>2</v>
      </c>
      <c r="Q2847">
        <f t="shared" si="267"/>
        <v>3</v>
      </c>
    </row>
    <row r="2848" spans="4:17">
      <c r="E2848" t="s">
        <v>292</v>
      </c>
      <c r="F2848">
        <v>9</v>
      </c>
      <c r="G2848">
        <v>2</v>
      </c>
      <c r="H2848">
        <v>11</v>
      </c>
      <c r="J2848" s="27">
        <f t="shared" si="268"/>
        <v>17</v>
      </c>
      <c r="K2848">
        <f t="shared" si="265"/>
        <v>4</v>
      </c>
      <c r="L2848" s="27" t="str">
        <f t="shared" si="269"/>
        <v>2022</v>
      </c>
      <c r="M2848" t="str">
        <f t="shared" si="266"/>
        <v>EBD</v>
      </c>
      <c r="N2848" t="str">
        <f t="shared" si="264"/>
        <v>Adultos</v>
      </c>
      <c r="O2848">
        <f t="shared" si="267"/>
        <v>9</v>
      </c>
      <c r="P2848">
        <f t="shared" si="267"/>
        <v>2</v>
      </c>
      <c r="Q2848">
        <f t="shared" si="267"/>
        <v>11</v>
      </c>
    </row>
    <row r="2849" spans="3:17">
      <c r="E2849" t="s">
        <v>294</v>
      </c>
      <c r="F2849">
        <v>2</v>
      </c>
      <c r="G2849">
        <v>2</v>
      </c>
      <c r="H2849">
        <v>4</v>
      </c>
      <c r="J2849" s="27">
        <f t="shared" si="268"/>
        <v>17</v>
      </c>
      <c r="K2849">
        <f t="shared" si="265"/>
        <v>4</v>
      </c>
      <c r="L2849" s="27" t="str">
        <f t="shared" si="269"/>
        <v>2022</v>
      </c>
      <c r="M2849" t="str">
        <f t="shared" si="266"/>
        <v>EBD</v>
      </c>
      <c r="N2849" t="str">
        <f t="shared" si="264"/>
        <v>Berçário</v>
      </c>
      <c r="O2849">
        <f t="shared" si="267"/>
        <v>2</v>
      </c>
      <c r="P2849">
        <f t="shared" si="267"/>
        <v>2</v>
      </c>
      <c r="Q2849">
        <f t="shared" si="267"/>
        <v>4</v>
      </c>
    </row>
    <row r="2850" spans="3:17">
      <c r="E2850" t="s">
        <v>306</v>
      </c>
      <c r="F2850">
        <v>7</v>
      </c>
      <c r="G2850">
        <v>3</v>
      </c>
      <c r="H2850">
        <v>10</v>
      </c>
      <c r="J2850" s="27">
        <f t="shared" si="268"/>
        <v>17</v>
      </c>
      <c r="K2850">
        <f t="shared" si="265"/>
        <v>4</v>
      </c>
      <c r="L2850" s="27" t="str">
        <f t="shared" si="269"/>
        <v>2022</v>
      </c>
      <c r="M2850" t="str">
        <f t="shared" si="266"/>
        <v>EBD</v>
      </c>
      <c r="N2850" t="str">
        <f t="shared" si="264"/>
        <v>Idosos</v>
      </c>
      <c r="O2850">
        <f t="shared" si="267"/>
        <v>7</v>
      </c>
      <c r="P2850">
        <f t="shared" si="267"/>
        <v>3</v>
      </c>
      <c r="Q2850">
        <f t="shared" si="267"/>
        <v>10</v>
      </c>
    </row>
    <row r="2851" spans="3:17">
      <c r="E2851" t="s">
        <v>300</v>
      </c>
      <c r="F2851">
        <v>5</v>
      </c>
      <c r="G2851">
        <v>2</v>
      </c>
      <c r="H2851">
        <v>7</v>
      </c>
      <c r="J2851" s="27">
        <f t="shared" si="268"/>
        <v>17</v>
      </c>
      <c r="K2851">
        <f t="shared" si="265"/>
        <v>4</v>
      </c>
      <c r="L2851" s="27" t="str">
        <f t="shared" si="269"/>
        <v>2022</v>
      </c>
      <c r="M2851" t="str">
        <f t="shared" si="266"/>
        <v>EBD</v>
      </c>
      <c r="N2851" t="str">
        <f t="shared" si="264"/>
        <v>Jovem</v>
      </c>
      <c r="O2851">
        <f t="shared" si="267"/>
        <v>5</v>
      </c>
      <c r="P2851">
        <f t="shared" si="267"/>
        <v>2</v>
      </c>
      <c r="Q2851">
        <f t="shared" si="267"/>
        <v>7</v>
      </c>
    </row>
    <row r="2852" spans="3:17">
      <c r="E2852" t="s">
        <v>289</v>
      </c>
      <c r="F2852">
        <v>1</v>
      </c>
      <c r="G2852">
        <v>4</v>
      </c>
      <c r="H2852">
        <v>5</v>
      </c>
      <c r="J2852" s="27">
        <f t="shared" si="268"/>
        <v>17</v>
      </c>
      <c r="K2852">
        <f t="shared" si="265"/>
        <v>4</v>
      </c>
      <c r="L2852" s="27" t="str">
        <f t="shared" si="269"/>
        <v>2022</v>
      </c>
      <c r="M2852" t="str">
        <f t="shared" si="266"/>
        <v>EBD</v>
      </c>
      <c r="N2852" t="str">
        <f t="shared" si="264"/>
        <v>Junior</v>
      </c>
      <c r="O2852">
        <f t="shared" si="267"/>
        <v>1</v>
      </c>
      <c r="P2852">
        <f t="shared" si="267"/>
        <v>4</v>
      </c>
      <c r="Q2852">
        <f t="shared" si="267"/>
        <v>5</v>
      </c>
    </row>
    <row r="2853" spans="3:17">
      <c r="D2853" t="s">
        <v>331</v>
      </c>
      <c r="F2853">
        <v>25</v>
      </c>
      <c r="G2853">
        <v>15</v>
      </c>
      <c r="H2853">
        <v>40</v>
      </c>
      <c r="J2853" s="27">
        <f t="shared" si="268"/>
        <v>17</v>
      </c>
      <c r="K2853">
        <f t="shared" si="265"/>
        <v>4</v>
      </c>
      <c r="L2853" s="27" t="str">
        <f t="shared" si="269"/>
        <v>2022</v>
      </c>
      <c r="M2853" t="str">
        <f t="shared" si="266"/>
        <v>EBD Total</v>
      </c>
      <c r="N2853" t="str">
        <f t="shared" si="264"/>
        <v>Total</v>
      </c>
      <c r="O2853">
        <f t="shared" si="267"/>
        <v>25</v>
      </c>
      <c r="P2853">
        <f t="shared" si="267"/>
        <v>15</v>
      </c>
      <c r="Q2853">
        <f t="shared" si="267"/>
        <v>40</v>
      </c>
    </row>
    <row r="2854" spans="3:17">
      <c r="D2854" t="s">
        <v>304</v>
      </c>
      <c r="E2854" t="s">
        <v>303</v>
      </c>
      <c r="F2854">
        <v>5</v>
      </c>
      <c r="G2854">
        <v>4</v>
      </c>
      <c r="H2854">
        <v>9</v>
      </c>
      <c r="J2854" s="27">
        <f t="shared" si="268"/>
        <v>17</v>
      </c>
      <c r="K2854">
        <f t="shared" si="265"/>
        <v>4</v>
      </c>
      <c r="L2854" s="27" t="str">
        <f t="shared" si="269"/>
        <v>2022</v>
      </c>
      <c r="M2854" t="str">
        <f t="shared" si="266"/>
        <v>Reunião</v>
      </c>
      <c r="N2854" t="str">
        <f t="shared" si="264"/>
        <v>Adolescentes</v>
      </c>
      <c r="O2854">
        <f t="shared" si="267"/>
        <v>5</v>
      </c>
      <c r="P2854">
        <f t="shared" si="267"/>
        <v>4</v>
      </c>
      <c r="Q2854">
        <f t="shared" si="267"/>
        <v>9</v>
      </c>
    </row>
    <row r="2855" spans="3:17">
      <c r="E2855" t="s">
        <v>292</v>
      </c>
      <c r="F2855">
        <v>5</v>
      </c>
      <c r="G2855">
        <v>5</v>
      </c>
      <c r="H2855">
        <v>10</v>
      </c>
      <c r="J2855" s="27">
        <f t="shared" si="268"/>
        <v>17</v>
      </c>
      <c r="K2855">
        <f t="shared" si="265"/>
        <v>4</v>
      </c>
      <c r="L2855" s="27" t="str">
        <f t="shared" si="269"/>
        <v>2022</v>
      </c>
      <c r="M2855" t="str">
        <f t="shared" si="266"/>
        <v>Reunião</v>
      </c>
      <c r="N2855" t="str">
        <f t="shared" si="264"/>
        <v>Adultos</v>
      </c>
      <c r="O2855">
        <f t="shared" si="267"/>
        <v>5</v>
      </c>
      <c r="P2855">
        <f t="shared" si="267"/>
        <v>5</v>
      </c>
      <c r="Q2855">
        <f t="shared" si="267"/>
        <v>10</v>
      </c>
    </row>
    <row r="2856" spans="3:17">
      <c r="E2856" t="s">
        <v>294</v>
      </c>
      <c r="F2856">
        <v>1</v>
      </c>
      <c r="G2856">
        <v>2</v>
      </c>
      <c r="H2856">
        <v>3</v>
      </c>
      <c r="J2856" s="27">
        <f t="shared" si="268"/>
        <v>17</v>
      </c>
      <c r="K2856">
        <f t="shared" si="265"/>
        <v>4</v>
      </c>
      <c r="L2856" s="27" t="str">
        <f t="shared" si="269"/>
        <v>2022</v>
      </c>
      <c r="M2856" t="str">
        <f t="shared" si="266"/>
        <v>Reunião</v>
      </c>
      <c r="N2856" t="str">
        <f t="shared" si="264"/>
        <v>Berçário</v>
      </c>
      <c r="O2856">
        <f t="shared" si="267"/>
        <v>1</v>
      </c>
      <c r="P2856">
        <f t="shared" si="267"/>
        <v>2</v>
      </c>
      <c r="Q2856">
        <f t="shared" si="267"/>
        <v>3</v>
      </c>
    </row>
    <row r="2857" spans="3:17">
      <c r="E2857" t="s">
        <v>306</v>
      </c>
      <c r="F2857">
        <v>4</v>
      </c>
      <c r="G2857">
        <v>3</v>
      </c>
      <c r="H2857">
        <v>7</v>
      </c>
      <c r="J2857" s="27">
        <f t="shared" si="268"/>
        <v>17</v>
      </c>
      <c r="K2857">
        <f t="shared" si="265"/>
        <v>4</v>
      </c>
      <c r="L2857" s="27" t="str">
        <f t="shared" si="269"/>
        <v>2022</v>
      </c>
      <c r="M2857" t="str">
        <f t="shared" si="266"/>
        <v>Reunião</v>
      </c>
      <c r="N2857" t="str">
        <f t="shared" si="264"/>
        <v>Idosos</v>
      </c>
      <c r="O2857">
        <f t="shared" si="267"/>
        <v>4</v>
      </c>
      <c r="P2857">
        <f t="shared" si="267"/>
        <v>3</v>
      </c>
      <c r="Q2857">
        <f t="shared" si="267"/>
        <v>7</v>
      </c>
    </row>
    <row r="2858" spans="3:17">
      <c r="E2858" t="s">
        <v>300</v>
      </c>
      <c r="F2858">
        <v>3</v>
      </c>
      <c r="G2858">
        <v>1</v>
      </c>
      <c r="H2858">
        <v>4</v>
      </c>
      <c r="J2858" s="27">
        <f t="shared" si="268"/>
        <v>17</v>
      </c>
      <c r="K2858">
        <f t="shared" si="265"/>
        <v>4</v>
      </c>
      <c r="L2858" s="27" t="str">
        <f t="shared" si="269"/>
        <v>2022</v>
      </c>
      <c r="M2858" t="str">
        <f t="shared" si="266"/>
        <v>Reunião</v>
      </c>
      <c r="N2858" t="str">
        <f t="shared" si="264"/>
        <v>Jovem</v>
      </c>
      <c r="O2858">
        <f t="shared" si="267"/>
        <v>3</v>
      </c>
      <c r="P2858">
        <f t="shared" si="267"/>
        <v>1</v>
      </c>
      <c r="Q2858">
        <f t="shared" si="267"/>
        <v>4</v>
      </c>
    </row>
    <row r="2859" spans="3:17">
      <c r="E2859" t="s">
        <v>289</v>
      </c>
      <c r="F2859">
        <v>6</v>
      </c>
      <c r="G2859">
        <v>4</v>
      </c>
      <c r="H2859">
        <v>10</v>
      </c>
      <c r="J2859" s="27">
        <f t="shared" si="268"/>
        <v>17</v>
      </c>
      <c r="K2859">
        <f t="shared" si="265"/>
        <v>4</v>
      </c>
      <c r="L2859" s="27" t="str">
        <f t="shared" si="269"/>
        <v>2022</v>
      </c>
      <c r="M2859" t="str">
        <f t="shared" si="266"/>
        <v>Reunião</v>
      </c>
      <c r="N2859" t="str">
        <f t="shared" si="264"/>
        <v>Junior</v>
      </c>
      <c r="O2859">
        <f t="shared" si="267"/>
        <v>6</v>
      </c>
      <c r="P2859">
        <f t="shared" si="267"/>
        <v>4</v>
      </c>
      <c r="Q2859">
        <f t="shared" si="267"/>
        <v>10</v>
      </c>
    </row>
    <row r="2860" spans="3:17">
      <c r="D2860" t="s">
        <v>332</v>
      </c>
      <c r="F2860">
        <v>24</v>
      </c>
      <c r="G2860">
        <v>19</v>
      </c>
      <c r="H2860">
        <v>43</v>
      </c>
      <c r="J2860" s="27">
        <f t="shared" si="268"/>
        <v>17</v>
      </c>
      <c r="K2860">
        <f t="shared" si="265"/>
        <v>4</v>
      </c>
      <c r="L2860" s="27" t="str">
        <f t="shared" si="269"/>
        <v>2022</v>
      </c>
      <c r="M2860" t="str">
        <f t="shared" si="266"/>
        <v>Reunião Total</v>
      </c>
      <c r="N2860" t="str">
        <f t="shared" si="264"/>
        <v>Total</v>
      </c>
      <c r="O2860">
        <f t="shared" si="267"/>
        <v>24</v>
      </c>
      <c r="P2860">
        <f t="shared" si="267"/>
        <v>19</v>
      </c>
      <c r="Q2860">
        <f t="shared" si="267"/>
        <v>43</v>
      </c>
    </row>
    <row r="2861" spans="3:17">
      <c r="C2861">
        <v>24</v>
      </c>
      <c r="D2861" t="s">
        <v>299</v>
      </c>
      <c r="E2861" t="s">
        <v>303</v>
      </c>
      <c r="F2861">
        <v>4</v>
      </c>
      <c r="G2861">
        <v>3</v>
      </c>
      <c r="H2861">
        <v>7</v>
      </c>
      <c r="J2861" s="27">
        <f t="shared" si="268"/>
        <v>24</v>
      </c>
      <c r="K2861">
        <f t="shared" si="265"/>
        <v>4</v>
      </c>
      <c r="L2861" s="27" t="str">
        <f t="shared" si="269"/>
        <v>2022</v>
      </c>
      <c r="M2861" t="str">
        <f t="shared" si="266"/>
        <v>Assembléia Extraordinária</v>
      </c>
      <c r="N2861" t="str">
        <f t="shared" si="264"/>
        <v>Adolescentes</v>
      </c>
      <c r="O2861">
        <f t="shared" si="267"/>
        <v>4</v>
      </c>
      <c r="P2861">
        <f t="shared" si="267"/>
        <v>3</v>
      </c>
      <c r="Q2861">
        <f t="shared" si="267"/>
        <v>7</v>
      </c>
    </row>
    <row r="2862" spans="3:17">
      <c r="E2862" t="s">
        <v>292</v>
      </c>
      <c r="F2862">
        <v>1</v>
      </c>
      <c r="G2862">
        <v>1</v>
      </c>
      <c r="H2862">
        <v>2</v>
      </c>
      <c r="J2862" s="27">
        <f t="shared" si="268"/>
        <v>24</v>
      </c>
      <c r="K2862">
        <f t="shared" si="265"/>
        <v>4</v>
      </c>
      <c r="L2862" s="27" t="str">
        <f t="shared" si="269"/>
        <v>2022</v>
      </c>
      <c r="M2862" t="str">
        <f t="shared" si="266"/>
        <v>Assembléia Extraordinária</v>
      </c>
      <c r="N2862" t="str">
        <f t="shared" si="264"/>
        <v>Adultos</v>
      </c>
      <c r="O2862">
        <f t="shared" si="267"/>
        <v>1</v>
      </c>
      <c r="P2862">
        <f t="shared" si="267"/>
        <v>1</v>
      </c>
      <c r="Q2862">
        <f t="shared" si="267"/>
        <v>2</v>
      </c>
    </row>
    <row r="2863" spans="3:17">
      <c r="E2863" t="s">
        <v>294</v>
      </c>
      <c r="F2863">
        <v>1</v>
      </c>
      <c r="G2863">
        <v>3</v>
      </c>
      <c r="H2863">
        <v>4</v>
      </c>
      <c r="J2863" s="27">
        <f t="shared" si="268"/>
        <v>24</v>
      </c>
      <c r="K2863">
        <f t="shared" si="265"/>
        <v>4</v>
      </c>
      <c r="L2863" s="27" t="str">
        <f t="shared" si="269"/>
        <v>2022</v>
      </c>
      <c r="M2863" t="str">
        <f t="shared" si="266"/>
        <v>Assembléia Extraordinária</v>
      </c>
      <c r="N2863" t="str">
        <f t="shared" si="264"/>
        <v>Berçário</v>
      </c>
      <c r="O2863">
        <f t="shared" si="267"/>
        <v>1</v>
      </c>
      <c r="P2863">
        <f t="shared" si="267"/>
        <v>3</v>
      </c>
      <c r="Q2863">
        <f t="shared" si="267"/>
        <v>4</v>
      </c>
    </row>
    <row r="2864" spans="3:17">
      <c r="E2864" t="s">
        <v>306</v>
      </c>
      <c r="F2864">
        <v>1</v>
      </c>
      <c r="G2864">
        <v>2</v>
      </c>
      <c r="H2864">
        <v>3</v>
      </c>
      <c r="J2864" s="27">
        <f t="shared" si="268"/>
        <v>24</v>
      </c>
      <c r="K2864">
        <f t="shared" si="265"/>
        <v>4</v>
      </c>
      <c r="L2864" s="27" t="str">
        <f t="shared" si="269"/>
        <v>2022</v>
      </c>
      <c r="M2864" t="str">
        <f t="shared" si="266"/>
        <v>Assembléia Extraordinária</v>
      </c>
      <c r="N2864" t="str">
        <f t="shared" si="264"/>
        <v>Idosos</v>
      </c>
      <c r="O2864">
        <f t="shared" si="267"/>
        <v>1</v>
      </c>
      <c r="P2864">
        <f t="shared" si="267"/>
        <v>2</v>
      </c>
      <c r="Q2864">
        <f t="shared" si="267"/>
        <v>3</v>
      </c>
    </row>
    <row r="2865" spans="4:17">
      <c r="E2865" t="s">
        <v>300</v>
      </c>
      <c r="F2865">
        <v>5</v>
      </c>
      <c r="G2865">
        <v>4</v>
      </c>
      <c r="H2865">
        <v>9</v>
      </c>
      <c r="J2865" s="27">
        <f t="shared" si="268"/>
        <v>24</v>
      </c>
      <c r="K2865">
        <f t="shared" si="265"/>
        <v>4</v>
      </c>
      <c r="L2865" s="27" t="str">
        <f t="shared" si="269"/>
        <v>2022</v>
      </c>
      <c r="M2865" t="str">
        <f t="shared" si="266"/>
        <v>Assembléia Extraordinária</v>
      </c>
      <c r="N2865" t="str">
        <f t="shared" si="264"/>
        <v>Jovem</v>
      </c>
      <c r="O2865">
        <f t="shared" si="267"/>
        <v>5</v>
      </c>
      <c r="P2865">
        <f t="shared" si="267"/>
        <v>4</v>
      </c>
      <c r="Q2865">
        <f t="shared" si="267"/>
        <v>9</v>
      </c>
    </row>
    <row r="2866" spans="4:17">
      <c r="E2866" t="s">
        <v>289</v>
      </c>
      <c r="F2866">
        <v>1</v>
      </c>
      <c r="G2866">
        <v>5</v>
      </c>
      <c r="H2866">
        <v>6</v>
      </c>
      <c r="J2866" s="27">
        <f t="shared" si="268"/>
        <v>24</v>
      </c>
      <c r="K2866">
        <f t="shared" si="265"/>
        <v>4</v>
      </c>
      <c r="L2866" s="27" t="str">
        <f t="shared" si="269"/>
        <v>2022</v>
      </c>
      <c r="M2866" t="str">
        <f t="shared" si="266"/>
        <v>Assembléia Extraordinária</v>
      </c>
      <c r="N2866" t="str">
        <f t="shared" si="264"/>
        <v>Junior</v>
      </c>
      <c r="O2866">
        <f t="shared" si="267"/>
        <v>1</v>
      </c>
      <c r="P2866">
        <f t="shared" si="267"/>
        <v>5</v>
      </c>
      <c r="Q2866">
        <f t="shared" si="267"/>
        <v>6</v>
      </c>
    </row>
    <row r="2867" spans="4:17">
      <c r="D2867" t="s">
        <v>327</v>
      </c>
      <c r="F2867">
        <v>13</v>
      </c>
      <c r="G2867">
        <v>18</v>
      </c>
      <c r="H2867">
        <v>31</v>
      </c>
      <c r="J2867" s="27">
        <f t="shared" si="268"/>
        <v>24</v>
      </c>
      <c r="K2867">
        <f t="shared" si="265"/>
        <v>4</v>
      </c>
      <c r="L2867" s="27" t="str">
        <f t="shared" si="269"/>
        <v>2022</v>
      </c>
      <c r="M2867" t="str">
        <f t="shared" si="266"/>
        <v>Assembléia Extraordinária Total</v>
      </c>
      <c r="N2867" t="str">
        <f t="shared" si="264"/>
        <v>Total</v>
      </c>
      <c r="O2867">
        <f t="shared" si="267"/>
        <v>13</v>
      </c>
      <c r="P2867">
        <f t="shared" si="267"/>
        <v>18</v>
      </c>
      <c r="Q2867">
        <f t="shared" si="267"/>
        <v>31</v>
      </c>
    </row>
    <row r="2868" spans="4:17">
      <c r="D2868" t="s">
        <v>298</v>
      </c>
      <c r="E2868" t="s">
        <v>303</v>
      </c>
      <c r="F2868">
        <v>1</v>
      </c>
      <c r="G2868">
        <v>1</v>
      </c>
      <c r="H2868">
        <v>2</v>
      </c>
      <c r="J2868" s="27">
        <f t="shared" si="268"/>
        <v>24</v>
      </c>
      <c r="K2868">
        <f t="shared" si="265"/>
        <v>4</v>
      </c>
      <c r="L2868" s="27" t="str">
        <f t="shared" si="269"/>
        <v>2022</v>
      </c>
      <c r="M2868" t="str">
        <f t="shared" si="266"/>
        <v>Assembléia Ordinária</v>
      </c>
      <c r="N2868" t="str">
        <f t="shared" si="264"/>
        <v>Adolescentes</v>
      </c>
      <c r="O2868">
        <f t="shared" si="267"/>
        <v>1</v>
      </c>
      <c r="P2868">
        <f t="shared" si="267"/>
        <v>1</v>
      </c>
      <c r="Q2868">
        <f t="shared" si="267"/>
        <v>2</v>
      </c>
    </row>
    <row r="2869" spans="4:17">
      <c r="E2869" t="s">
        <v>292</v>
      </c>
      <c r="F2869">
        <v>9</v>
      </c>
      <c r="G2869">
        <v>2</v>
      </c>
      <c r="H2869">
        <v>11</v>
      </c>
      <c r="J2869" s="27">
        <f t="shared" si="268"/>
        <v>24</v>
      </c>
      <c r="K2869">
        <f t="shared" si="265"/>
        <v>4</v>
      </c>
      <c r="L2869" s="27" t="str">
        <f t="shared" si="269"/>
        <v>2022</v>
      </c>
      <c r="M2869" t="str">
        <f t="shared" si="266"/>
        <v>Assembléia Ordinária</v>
      </c>
      <c r="N2869" t="str">
        <f t="shared" si="264"/>
        <v>Adultos</v>
      </c>
      <c r="O2869">
        <f t="shared" si="267"/>
        <v>9</v>
      </c>
      <c r="P2869">
        <f t="shared" si="267"/>
        <v>2</v>
      </c>
      <c r="Q2869">
        <f t="shared" si="267"/>
        <v>11</v>
      </c>
    </row>
    <row r="2870" spans="4:17">
      <c r="E2870" t="s">
        <v>294</v>
      </c>
      <c r="F2870">
        <v>1</v>
      </c>
      <c r="G2870">
        <v>3</v>
      </c>
      <c r="H2870">
        <v>4</v>
      </c>
      <c r="J2870" s="27">
        <f t="shared" si="268"/>
        <v>24</v>
      </c>
      <c r="K2870">
        <f t="shared" si="265"/>
        <v>4</v>
      </c>
      <c r="L2870" s="27" t="str">
        <f t="shared" si="269"/>
        <v>2022</v>
      </c>
      <c r="M2870" t="str">
        <f t="shared" si="266"/>
        <v>Assembléia Ordinária</v>
      </c>
      <c r="N2870" t="str">
        <f t="shared" si="264"/>
        <v>Berçário</v>
      </c>
      <c r="O2870">
        <f t="shared" si="267"/>
        <v>1</v>
      </c>
      <c r="P2870">
        <f t="shared" si="267"/>
        <v>3</v>
      </c>
      <c r="Q2870">
        <f t="shared" si="267"/>
        <v>4</v>
      </c>
    </row>
    <row r="2871" spans="4:17">
      <c r="E2871" t="s">
        <v>306</v>
      </c>
      <c r="F2871">
        <v>2</v>
      </c>
      <c r="G2871">
        <v>2</v>
      </c>
      <c r="H2871">
        <v>4</v>
      </c>
      <c r="J2871" s="27">
        <f t="shared" si="268"/>
        <v>24</v>
      </c>
      <c r="K2871">
        <f t="shared" si="265"/>
        <v>4</v>
      </c>
      <c r="L2871" s="27" t="str">
        <f t="shared" si="269"/>
        <v>2022</v>
      </c>
      <c r="M2871" t="str">
        <f t="shared" si="266"/>
        <v>Assembléia Ordinária</v>
      </c>
      <c r="N2871" t="str">
        <f t="shared" si="264"/>
        <v>Idosos</v>
      </c>
      <c r="O2871">
        <f t="shared" si="267"/>
        <v>2</v>
      </c>
      <c r="P2871">
        <f t="shared" si="267"/>
        <v>2</v>
      </c>
      <c r="Q2871">
        <f t="shared" si="267"/>
        <v>4</v>
      </c>
    </row>
    <row r="2872" spans="4:17">
      <c r="E2872" t="s">
        <v>300</v>
      </c>
      <c r="F2872">
        <v>2</v>
      </c>
      <c r="G2872">
        <v>1</v>
      </c>
      <c r="H2872">
        <v>3</v>
      </c>
      <c r="J2872" s="27">
        <f t="shared" si="268"/>
        <v>24</v>
      </c>
      <c r="K2872">
        <f t="shared" si="265"/>
        <v>4</v>
      </c>
      <c r="L2872" s="27" t="str">
        <f t="shared" si="269"/>
        <v>2022</v>
      </c>
      <c r="M2872" t="str">
        <f t="shared" si="266"/>
        <v>Assembléia Ordinária</v>
      </c>
      <c r="N2872" t="str">
        <f t="shared" si="264"/>
        <v>Jovem</v>
      </c>
      <c r="O2872">
        <f t="shared" si="267"/>
        <v>2</v>
      </c>
      <c r="P2872">
        <f t="shared" si="267"/>
        <v>1</v>
      </c>
      <c r="Q2872">
        <f t="shared" si="267"/>
        <v>3</v>
      </c>
    </row>
    <row r="2873" spans="4:17">
      <c r="E2873" t="s">
        <v>289</v>
      </c>
      <c r="F2873">
        <v>3</v>
      </c>
      <c r="G2873">
        <v>4</v>
      </c>
      <c r="H2873">
        <v>7</v>
      </c>
      <c r="J2873" s="27">
        <f t="shared" si="268"/>
        <v>24</v>
      </c>
      <c r="K2873">
        <f t="shared" si="265"/>
        <v>4</v>
      </c>
      <c r="L2873" s="27" t="str">
        <f t="shared" si="269"/>
        <v>2022</v>
      </c>
      <c r="M2873" t="str">
        <f t="shared" si="266"/>
        <v>Assembléia Ordinária</v>
      </c>
      <c r="N2873" t="str">
        <f t="shared" si="264"/>
        <v>Junior</v>
      </c>
      <c r="O2873">
        <f t="shared" si="267"/>
        <v>3</v>
      </c>
      <c r="P2873">
        <f t="shared" si="267"/>
        <v>4</v>
      </c>
      <c r="Q2873">
        <f t="shared" si="267"/>
        <v>7</v>
      </c>
    </row>
    <row r="2874" spans="4:17">
      <c r="D2874" t="s">
        <v>328</v>
      </c>
      <c r="F2874">
        <v>18</v>
      </c>
      <c r="G2874">
        <v>13</v>
      </c>
      <c r="H2874">
        <v>31</v>
      </c>
      <c r="J2874" s="27">
        <f t="shared" si="268"/>
        <v>24</v>
      </c>
      <c r="K2874">
        <f t="shared" si="265"/>
        <v>4</v>
      </c>
      <c r="L2874" s="27" t="str">
        <f t="shared" si="269"/>
        <v>2022</v>
      </c>
      <c r="M2874" t="str">
        <f t="shared" si="266"/>
        <v>Assembléia Ordinária Total</v>
      </c>
      <c r="N2874" t="str">
        <f t="shared" si="264"/>
        <v>Total</v>
      </c>
      <c r="O2874">
        <f t="shared" si="267"/>
        <v>18</v>
      </c>
      <c r="P2874">
        <f t="shared" si="267"/>
        <v>13</v>
      </c>
      <c r="Q2874">
        <f t="shared" si="267"/>
        <v>31</v>
      </c>
    </row>
    <row r="2875" spans="4:17">
      <c r="D2875" t="s">
        <v>296</v>
      </c>
      <c r="E2875" t="s">
        <v>303</v>
      </c>
      <c r="F2875">
        <v>4</v>
      </c>
      <c r="G2875">
        <v>3</v>
      </c>
      <c r="H2875">
        <v>7</v>
      </c>
      <c r="J2875" s="27">
        <f t="shared" si="268"/>
        <v>24</v>
      </c>
      <c r="K2875">
        <f t="shared" si="265"/>
        <v>4</v>
      </c>
      <c r="L2875" s="27" t="str">
        <f t="shared" si="269"/>
        <v>2022</v>
      </c>
      <c r="M2875" t="str">
        <f t="shared" si="266"/>
        <v>Culto Matutino</v>
      </c>
      <c r="N2875" t="str">
        <f t="shared" si="264"/>
        <v>Adolescentes</v>
      </c>
      <c r="O2875">
        <f t="shared" si="267"/>
        <v>4</v>
      </c>
      <c r="P2875">
        <f t="shared" si="267"/>
        <v>3</v>
      </c>
      <c r="Q2875">
        <f t="shared" si="267"/>
        <v>7</v>
      </c>
    </row>
    <row r="2876" spans="4:17">
      <c r="E2876" t="s">
        <v>292</v>
      </c>
      <c r="F2876">
        <v>3</v>
      </c>
      <c r="G2876">
        <v>1</v>
      </c>
      <c r="H2876">
        <v>4</v>
      </c>
      <c r="J2876" s="27">
        <f t="shared" si="268"/>
        <v>24</v>
      </c>
      <c r="K2876">
        <f t="shared" si="265"/>
        <v>4</v>
      </c>
      <c r="L2876" s="27" t="str">
        <f t="shared" si="269"/>
        <v>2022</v>
      </c>
      <c r="M2876" t="str">
        <f t="shared" si="266"/>
        <v>Culto Matutino</v>
      </c>
      <c r="N2876" t="str">
        <f t="shared" si="264"/>
        <v>Adultos</v>
      </c>
      <c r="O2876">
        <f t="shared" si="267"/>
        <v>3</v>
      </c>
      <c r="P2876">
        <f t="shared" si="267"/>
        <v>1</v>
      </c>
      <c r="Q2876">
        <f t="shared" si="267"/>
        <v>4</v>
      </c>
    </row>
    <row r="2877" spans="4:17">
      <c r="E2877" t="s">
        <v>294</v>
      </c>
      <c r="F2877">
        <v>1</v>
      </c>
      <c r="G2877">
        <v>3</v>
      </c>
      <c r="H2877">
        <v>4</v>
      </c>
      <c r="J2877" s="27">
        <f t="shared" si="268"/>
        <v>24</v>
      </c>
      <c r="K2877">
        <f t="shared" si="265"/>
        <v>4</v>
      </c>
      <c r="L2877" s="27" t="str">
        <f t="shared" si="269"/>
        <v>2022</v>
      </c>
      <c r="M2877" t="str">
        <f t="shared" si="266"/>
        <v>Culto Matutino</v>
      </c>
      <c r="N2877" t="str">
        <f t="shared" si="264"/>
        <v>Berçário</v>
      </c>
      <c r="O2877">
        <f t="shared" si="267"/>
        <v>1</v>
      </c>
      <c r="P2877">
        <f t="shared" si="267"/>
        <v>3</v>
      </c>
      <c r="Q2877">
        <f t="shared" si="267"/>
        <v>4</v>
      </c>
    </row>
    <row r="2878" spans="4:17">
      <c r="E2878" t="s">
        <v>306</v>
      </c>
      <c r="F2878">
        <v>3</v>
      </c>
      <c r="G2878">
        <v>3</v>
      </c>
      <c r="H2878">
        <v>6</v>
      </c>
      <c r="J2878" s="27">
        <f t="shared" si="268"/>
        <v>24</v>
      </c>
      <c r="K2878">
        <f t="shared" si="265"/>
        <v>4</v>
      </c>
      <c r="L2878" s="27" t="str">
        <f t="shared" si="269"/>
        <v>2022</v>
      </c>
      <c r="M2878" t="str">
        <f t="shared" si="266"/>
        <v>Culto Matutino</v>
      </c>
      <c r="N2878" t="str">
        <f t="shared" si="264"/>
        <v>Idosos</v>
      </c>
      <c r="O2878">
        <f t="shared" si="267"/>
        <v>3</v>
      </c>
      <c r="P2878">
        <f t="shared" si="267"/>
        <v>3</v>
      </c>
      <c r="Q2878">
        <f t="shared" si="267"/>
        <v>6</v>
      </c>
    </row>
    <row r="2879" spans="4:17">
      <c r="E2879" t="s">
        <v>300</v>
      </c>
      <c r="F2879">
        <v>3</v>
      </c>
      <c r="G2879">
        <v>3</v>
      </c>
      <c r="H2879">
        <v>6</v>
      </c>
      <c r="J2879" s="27">
        <f t="shared" si="268"/>
        <v>24</v>
      </c>
      <c r="K2879">
        <f t="shared" si="265"/>
        <v>4</v>
      </c>
      <c r="L2879" s="27" t="str">
        <f t="shared" si="269"/>
        <v>2022</v>
      </c>
      <c r="M2879" t="str">
        <f t="shared" si="266"/>
        <v>Culto Matutino</v>
      </c>
      <c r="N2879" t="str">
        <f t="shared" si="264"/>
        <v>Jovem</v>
      </c>
      <c r="O2879">
        <f t="shared" si="267"/>
        <v>3</v>
      </c>
      <c r="P2879">
        <f t="shared" si="267"/>
        <v>3</v>
      </c>
      <c r="Q2879">
        <f t="shared" si="267"/>
        <v>6</v>
      </c>
    </row>
    <row r="2880" spans="4:17">
      <c r="E2880" t="s">
        <v>289</v>
      </c>
      <c r="F2880">
        <v>7</v>
      </c>
      <c r="G2880">
        <v>5</v>
      </c>
      <c r="H2880">
        <v>12</v>
      </c>
      <c r="J2880" s="27">
        <f t="shared" si="268"/>
        <v>24</v>
      </c>
      <c r="K2880">
        <f t="shared" si="265"/>
        <v>4</v>
      </c>
      <c r="L2880" s="27" t="str">
        <f t="shared" si="269"/>
        <v>2022</v>
      </c>
      <c r="M2880" t="str">
        <f t="shared" si="266"/>
        <v>Culto Matutino</v>
      </c>
      <c r="N2880" t="str">
        <f t="shared" si="264"/>
        <v>Junior</v>
      </c>
      <c r="O2880">
        <f t="shared" si="267"/>
        <v>7</v>
      </c>
      <c r="P2880">
        <f t="shared" si="267"/>
        <v>5</v>
      </c>
      <c r="Q2880">
        <f t="shared" si="267"/>
        <v>12</v>
      </c>
    </row>
    <row r="2881" spans="4:17">
      <c r="D2881" t="s">
        <v>329</v>
      </c>
      <c r="F2881">
        <v>21</v>
      </c>
      <c r="G2881">
        <v>18</v>
      </c>
      <c r="H2881">
        <v>39</v>
      </c>
      <c r="J2881" s="27">
        <f t="shared" si="268"/>
        <v>24</v>
      </c>
      <c r="K2881">
        <f t="shared" si="265"/>
        <v>4</v>
      </c>
      <c r="L2881" s="27" t="str">
        <f t="shared" si="269"/>
        <v>2022</v>
      </c>
      <c r="M2881" t="str">
        <f t="shared" si="266"/>
        <v>Culto Matutino Total</v>
      </c>
      <c r="N2881" t="str">
        <f t="shared" si="264"/>
        <v>Total</v>
      </c>
      <c r="O2881">
        <f t="shared" si="267"/>
        <v>21</v>
      </c>
      <c r="P2881">
        <f t="shared" si="267"/>
        <v>18</v>
      </c>
      <c r="Q2881">
        <f t="shared" si="267"/>
        <v>39</v>
      </c>
    </row>
    <row r="2882" spans="4:17">
      <c r="D2882" t="s">
        <v>297</v>
      </c>
      <c r="E2882" t="s">
        <v>303</v>
      </c>
      <c r="F2882">
        <v>3</v>
      </c>
      <c r="G2882">
        <v>3</v>
      </c>
      <c r="H2882">
        <v>6</v>
      </c>
      <c r="J2882" s="27">
        <f t="shared" si="268"/>
        <v>24</v>
      </c>
      <c r="K2882">
        <f t="shared" si="265"/>
        <v>4</v>
      </c>
      <c r="L2882" s="27" t="str">
        <f t="shared" si="269"/>
        <v>2022</v>
      </c>
      <c r="M2882" t="str">
        <f t="shared" si="266"/>
        <v>Culto Noturno</v>
      </c>
      <c r="N2882" t="str">
        <f t="shared" si="264"/>
        <v>Adolescentes</v>
      </c>
      <c r="O2882">
        <f t="shared" si="267"/>
        <v>3</v>
      </c>
      <c r="P2882">
        <f t="shared" si="267"/>
        <v>3</v>
      </c>
      <c r="Q2882">
        <f t="shared" si="267"/>
        <v>6</v>
      </c>
    </row>
    <row r="2883" spans="4:17">
      <c r="E2883" t="s">
        <v>292</v>
      </c>
      <c r="F2883">
        <v>7</v>
      </c>
      <c r="G2883">
        <v>4</v>
      </c>
      <c r="H2883">
        <v>11</v>
      </c>
      <c r="J2883" s="27">
        <f t="shared" si="268"/>
        <v>24</v>
      </c>
      <c r="K2883">
        <f t="shared" si="265"/>
        <v>4</v>
      </c>
      <c r="L2883" s="27" t="str">
        <f t="shared" si="269"/>
        <v>2022</v>
      </c>
      <c r="M2883" t="str">
        <f t="shared" si="266"/>
        <v>Culto Noturno</v>
      </c>
      <c r="N2883" t="str">
        <f t="shared" si="264"/>
        <v>Adultos</v>
      </c>
      <c r="O2883">
        <f t="shared" si="267"/>
        <v>7</v>
      </c>
      <c r="P2883">
        <f t="shared" si="267"/>
        <v>4</v>
      </c>
      <c r="Q2883">
        <f t="shared" si="267"/>
        <v>11</v>
      </c>
    </row>
    <row r="2884" spans="4:17">
      <c r="E2884" t="s">
        <v>294</v>
      </c>
      <c r="F2884">
        <v>2</v>
      </c>
      <c r="G2884">
        <v>1</v>
      </c>
      <c r="H2884">
        <v>3</v>
      </c>
      <c r="J2884" s="27">
        <f t="shared" si="268"/>
        <v>24</v>
      </c>
      <c r="K2884">
        <f t="shared" si="265"/>
        <v>4</v>
      </c>
      <c r="L2884" s="27" t="str">
        <f t="shared" si="269"/>
        <v>2022</v>
      </c>
      <c r="M2884" t="str">
        <f t="shared" si="266"/>
        <v>Culto Noturno</v>
      </c>
      <c r="N2884" t="str">
        <f t="shared" ref="N2884:N2947" si="270">IF(E2884="","Total",E2884)</f>
        <v>Berçário</v>
      </c>
      <c r="O2884">
        <f t="shared" si="267"/>
        <v>2</v>
      </c>
      <c r="P2884">
        <f t="shared" si="267"/>
        <v>1</v>
      </c>
      <c r="Q2884">
        <f t="shared" si="267"/>
        <v>3</v>
      </c>
    </row>
    <row r="2885" spans="4:17">
      <c r="E2885" t="s">
        <v>306</v>
      </c>
      <c r="F2885">
        <v>2</v>
      </c>
      <c r="G2885">
        <v>3</v>
      </c>
      <c r="H2885">
        <v>5</v>
      </c>
      <c r="J2885" s="27">
        <f t="shared" si="268"/>
        <v>24</v>
      </c>
      <c r="K2885">
        <f t="shared" ref="K2885:K2948" si="271">IF(B2885="",K2884,VLOOKUP(B2885,$U$3:$V$14,2,0))</f>
        <v>4</v>
      </c>
      <c r="L2885" s="27" t="str">
        <f t="shared" si="269"/>
        <v>2022</v>
      </c>
      <c r="M2885" t="str">
        <f t="shared" ref="M2885:M2948" si="272">IF(D2885="",M2884,D2885)</f>
        <v>Culto Noturno</v>
      </c>
      <c r="N2885" t="str">
        <f t="shared" si="270"/>
        <v>Idosos</v>
      </c>
      <c r="O2885">
        <f t="shared" ref="O2885:Q2948" si="273">F2885</f>
        <v>2</v>
      </c>
      <c r="P2885">
        <f t="shared" si="273"/>
        <v>3</v>
      </c>
      <c r="Q2885">
        <f t="shared" si="273"/>
        <v>5</v>
      </c>
    </row>
    <row r="2886" spans="4:17">
      <c r="E2886" t="s">
        <v>300</v>
      </c>
      <c r="F2886">
        <v>4</v>
      </c>
      <c r="G2886">
        <v>1</v>
      </c>
      <c r="H2886">
        <v>5</v>
      </c>
      <c r="J2886" s="27">
        <f t="shared" ref="J2886:J2949" si="274">IF(C2886="",J2885,C2886)</f>
        <v>24</v>
      </c>
      <c r="K2886">
        <f t="shared" si="271"/>
        <v>4</v>
      </c>
      <c r="L2886" s="27" t="str">
        <f t="shared" ref="L2886:L2949" si="275">IF(A2886="",L2885,A2886)</f>
        <v>2022</v>
      </c>
      <c r="M2886" t="str">
        <f t="shared" si="272"/>
        <v>Culto Noturno</v>
      </c>
      <c r="N2886" t="str">
        <f t="shared" si="270"/>
        <v>Jovem</v>
      </c>
      <c r="O2886">
        <f t="shared" si="273"/>
        <v>4</v>
      </c>
      <c r="P2886">
        <f t="shared" si="273"/>
        <v>1</v>
      </c>
      <c r="Q2886">
        <f t="shared" si="273"/>
        <v>5</v>
      </c>
    </row>
    <row r="2887" spans="4:17">
      <c r="E2887" t="s">
        <v>289</v>
      </c>
      <c r="F2887">
        <v>7</v>
      </c>
      <c r="G2887">
        <v>5</v>
      </c>
      <c r="H2887">
        <v>12</v>
      </c>
      <c r="J2887" s="27">
        <f t="shared" si="274"/>
        <v>24</v>
      </c>
      <c r="K2887">
        <f t="shared" si="271"/>
        <v>4</v>
      </c>
      <c r="L2887" s="27" t="str">
        <f t="shared" si="275"/>
        <v>2022</v>
      </c>
      <c r="M2887" t="str">
        <f t="shared" si="272"/>
        <v>Culto Noturno</v>
      </c>
      <c r="N2887" t="str">
        <f t="shared" si="270"/>
        <v>Junior</v>
      </c>
      <c r="O2887">
        <f t="shared" si="273"/>
        <v>7</v>
      </c>
      <c r="P2887">
        <f t="shared" si="273"/>
        <v>5</v>
      </c>
      <c r="Q2887">
        <f t="shared" si="273"/>
        <v>12</v>
      </c>
    </row>
    <row r="2888" spans="4:17">
      <c r="D2888" t="s">
        <v>330</v>
      </c>
      <c r="F2888">
        <v>25</v>
      </c>
      <c r="G2888">
        <v>17</v>
      </c>
      <c r="H2888">
        <v>42</v>
      </c>
      <c r="J2888" s="27">
        <f t="shared" si="274"/>
        <v>24</v>
      </c>
      <c r="K2888">
        <f t="shared" si="271"/>
        <v>4</v>
      </c>
      <c r="L2888" s="27" t="str">
        <f t="shared" si="275"/>
        <v>2022</v>
      </c>
      <c r="M2888" t="str">
        <f t="shared" si="272"/>
        <v>Culto Noturno Total</v>
      </c>
      <c r="N2888" t="str">
        <f t="shared" si="270"/>
        <v>Total</v>
      </c>
      <c r="O2888">
        <f t="shared" si="273"/>
        <v>25</v>
      </c>
      <c r="P2888">
        <f t="shared" si="273"/>
        <v>17</v>
      </c>
      <c r="Q2888">
        <f t="shared" si="273"/>
        <v>42</v>
      </c>
    </row>
    <row r="2889" spans="4:17">
      <c r="D2889" t="s">
        <v>305</v>
      </c>
      <c r="E2889" t="s">
        <v>303</v>
      </c>
      <c r="F2889">
        <v>4</v>
      </c>
      <c r="G2889">
        <v>1</v>
      </c>
      <c r="H2889">
        <v>5</v>
      </c>
      <c r="J2889" s="27">
        <f t="shared" si="274"/>
        <v>24</v>
      </c>
      <c r="K2889">
        <f t="shared" si="271"/>
        <v>4</v>
      </c>
      <c r="L2889" s="27" t="str">
        <f t="shared" si="275"/>
        <v>2022</v>
      </c>
      <c r="M2889" t="str">
        <f t="shared" si="272"/>
        <v>EBD</v>
      </c>
      <c r="N2889" t="str">
        <f t="shared" si="270"/>
        <v>Adolescentes</v>
      </c>
      <c r="O2889">
        <f t="shared" si="273"/>
        <v>4</v>
      </c>
      <c r="P2889">
        <f t="shared" si="273"/>
        <v>1</v>
      </c>
      <c r="Q2889">
        <f t="shared" si="273"/>
        <v>5</v>
      </c>
    </row>
    <row r="2890" spans="4:17">
      <c r="E2890" t="s">
        <v>292</v>
      </c>
      <c r="F2890">
        <v>1</v>
      </c>
      <c r="G2890">
        <v>1</v>
      </c>
      <c r="H2890">
        <v>2</v>
      </c>
      <c r="J2890" s="27">
        <f t="shared" si="274"/>
        <v>24</v>
      </c>
      <c r="K2890">
        <f t="shared" si="271"/>
        <v>4</v>
      </c>
      <c r="L2890" s="27" t="str">
        <f t="shared" si="275"/>
        <v>2022</v>
      </c>
      <c r="M2890" t="str">
        <f t="shared" si="272"/>
        <v>EBD</v>
      </c>
      <c r="N2890" t="str">
        <f t="shared" si="270"/>
        <v>Adultos</v>
      </c>
      <c r="O2890">
        <f t="shared" si="273"/>
        <v>1</v>
      </c>
      <c r="P2890">
        <f t="shared" si="273"/>
        <v>1</v>
      </c>
      <c r="Q2890">
        <f t="shared" si="273"/>
        <v>2</v>
      </c>
    </row>
    <row r="2891" spans="4:17">
      <c r="E2891" t="s">
        <v>294</v>
      </c>
      <c r="F2891">
        <v>1</v>
      </c>
      <c r="G2891">
        <v>3</v>
      </c>
      <c r="H2891">
        <v>4</v>
      </c>
      <c r="J2891" s="27">
        <f t="shared" si="274"/>
        <v>24</v>
      </c>
      <c r="K2891">
        <f t="shared" si="271"/>
        <v>4</v>
      </c>
      <c r="L2891" s="27" t="str">
        <f t="shared" si="275"/>
        <v>2022</v>
      </c>
      <c r="M2891" t="str">
        <f t="shared" si="272"/>
        <v>EBD</v>
      </c>
      <c r="N2891" t="str">
        <f t="shared" si="270"/>
        <v>Berçário</v>
      </c>
      <c r="O2891">
        <f t="shared" si="273"/>
        <v>1</v>
      </c>
      <c r="P2891">
        <f t="shared" si="273"/>
        <v>3</v>
      </c>
      <c r="Q2891">
        <f t="shared" si="273"/>
        <v>4</v>
      </c>
    </row>
    <row r="2892" spans="4:17">
      <c r="E2892" t="s">
        <v>306</v>
      </c>
      <c r="F2892">
        <v>3</v>
      </c>
      <c r="G2892">
        <v>3</v>
      </c>
      <c r="H2892">
        <v>6</v>
      </c>
      <c r="J2892" s="27">
        <f t="shared" si="274"/>
        <v>24</v>
      </c>
      <c r="K2892">
        <f t="shared" si="271"/>
        <v>4</v>
      </c>
      <c r="L2892" s="27" t="str">
        <f t="shared" si="275"/>
        <v>2022</v>
      </c>
      <c r="M2892" t="str">
        <f t="shared" si="272"/>
        <v>EBD</v>
      </c>
      <c r="N2892" t="str">
        <f t="shared" si="270"/>
        <v>Idosos</v>
      </c>
      <c r="O2892">
        <f t="shared" si="273"/>
        <v>3</v>
      </c>
      <c r="P2892">
        <f t="shared" si="273"/>
        <v>3</v>
      </c>
      <c r="Q2892">
        <f t="shared" si="273"/>
        <v>6</v>
      </c>
    </row>
    <row r="2893" spans="4:17">
      <c r="E2893" t="s">
        <v>300</v>
      </c>
      <c r="F2893">
        <v>1</v>
      </c>
      <c r="G2893">
        <v>3</v>
      </c>
      <c r="H2893">
        <v>4</v>
      </c>
      <c r="J2893" s="27">
        <f t="shared" si="274"/>
        <v>24</v>
      </c>
      <c r="K2893">
        <f t="shared" si="271"/>
        <v>4</v>
      </c>
      <c r="L2893" s="27" t="str">
        <f t="shared" si="275"/>
        <v>2022</v>
      </c>
      <c r="M2893" t="str">
        <f t="shared" si="272"/>
        <v>EBD</v>
      </c>
      <c r="N2893" t="str">
        <f t="shared" si="270"/>
        <v>Jovem</v>
      </c>
      <c r="O2893">
        <f t="shared" si="273"/>
        <v>1</v>
      </c>
      <c r="P2893">
        <f t="shared" si="273"/>
        <v>3</v>
      </c>
      <c r="Q2893">
        <f t="shared" si="273"/>
        <v>4</v>
      </c>
    </row>
    <row r="2894" spans="4:17">
      <c r="E2894" t="s">
        <v>289</v>
      </c>
      <c r="F2894">
        <v>5</v>
      </c>
      <c r="G2894">
        <v>2</v>
      </c>
      <c r="H2894">
        <v>7</v>
      </c>
      <c r="J2894" s="27">
        <f t="shared" si="274"/>
        <v>24</v>
      </c>
      <c r="K2894">
        <f t="shared" si="271"/>
        <v>4</v>
      </c>
      <c r="L2894" s="27" t="str">
        <f t="shared" si="275"/>
        <v>2022</v>
      </c>
      <c r="M2894" t="str">
        <f t="shared" si="272"/>
        <v>EBD</v>
      </c>
      <c r="N2894" t="str">
        <f t="shared" si="270"/>
        <v>Junior</v>
      </c>
      <c r="O2894">
        <f t="shared" si="273"/>
        <v>5</v>
      </c>
      <c r="P2894">
        <f t="shared" si="273"/>
        <v>2</v>
      </c>
      <c r="Q2894">
        <f t="shared" si="273"/>
        <v>7</v>
      </c>
    </row>
    <row r="2895" spans="4:17">
      <c r="D2895" t="s">
        <v>331</v>
      </c>
      <c r="F2895">
        <v>15</v>
      </c>
      <c r="G2895">
        <v>13</v>
      </c>
      <c r="H2895">
        <v>28</v>
      </c>
      <c r="J2895" s="27">
        <f t="shared" si="274"/>
        <v>24</v>
      </c>
      <c r="K2895">
        <f t="shared" si="271"/>
        <v>4</v>
      </c>
      <c r="L2895" s="27" t="str">
        <f t="shared" si="275"/>
        <v>2022</v>
      </c>
      <c r="M2895" t="str">
        <f t="shared" si="272"/>
        <v>EBD Total</v>
      </c>
      <c r="N2895" t="str">
        <f t="shared" si="270"/>
        <v>Total</v>
      </c>
      <c r="O2895">
        <f t="shared" si="273"/>
        <v>15</v>
      </c>
      <c r="P2895">
        <f t="shared" si="273"/>
        <v>13</v>
      </c>
      <c r="Q2895">
        <f t="shared" si="273"/>
        <v>28</v>
      </c>
    </row>
    <row r="2896" spans="4:17">
      <c r="D2896" t="s">
        <v>304</v>
      </c>
      <c r="E2896" t="s">
        <v>303</v>
      </c>
      <c r="F2896">
        <v>5</v>
      </c>
      <c r="G2896">
        <v>2</v>
      </c>
      <c r="H2896">
        <v>7</v>
      </c>
      <c r="J2896" s="27">
        <f t="shared" si="274"/>
        <v>24</v>
      </c>
      <c r="K2896">
        <f t="shared" si="271"/>
        <v>4</v>
      </c>
      <c r="L2896" s="27" t="str">
        <f t="shared" si="275"/>
        <v>2022</v>
      </c>
      <c r="M2896" t="str">
        <f t="shared" si="272"/>
        <v>Reunião</v>
      </c>
      <c r="N2896" t="str">
        <f t="shared" si="270"/>
        <v>Adolescentes</v>
      </c>
      <c r="O2896">
        <f t="shared" si="273"/>
        <v>5</v>
      </c>
      <c r="P2896">
        <f t="shared" si="273"/>
        <v>2</v>
      </c>
      <c r="Q2896">
        <f t="shared" si="273"/>
        <v>7</v>
      </c>
    </row>
    <row r="2897" spans="2:17">
      <c r="E2897" t="s">
        <v>292</v>
      </c>
      <c r="F2897">
        <v>1</v>
      </c>
      <c r="G2897">
        <v>5</v>
      </c>
      <c r="H2897">
        <v>6</v>
      </c>
      <c r="J2897" s="27">
        <f t="shared" si="274"/>
        <v>24</v>
      </c>
      <c r="K2897">
        <f t="shared" si="271"/>
        <v>4</v>
      </c>
      <c r="L2897" s="27" t="str">
        <f t="shared" si="275"/>
        <v>2022</v>
      </c>
      <c r="M2897" t="str">
        <f t="shared" si="272"/>
        <v>Reunião</v>
      </c>
      <c r="N2897" t="str">
        <f t="shared" si="270"/>
        <v>Adultos</v>
      </c>
      <c r="O2897">
        <f t="shared" si="273"/>
        <v>1</v>
      </c>
      <c r="P2897">
        <f t="shared" si="273"/>
        <v>5</v>
      </c>
      <c r="Q2897">
        <f t="shared" si="273"/>
        <v>6</v>
      </c>
    </row>
    <row r="2898" spans="2:17">
      <c r="E2898" t="s">
        <v>294</v>
      </c>
      <c r="F2898">
        <v>2</v>
      </c>
      <c r="G2898">
        <v>3</v>
      </c>
      <c r="H2898">
        <v>5</v>
      </c>
      <c r="J2898" s="27">
        <f t="shared" si="274"/>
        <v>24</v>
      </c>
      <c r="K2898">
        <f t="shared" si="271"/>
        <v>4</v>
      </c>
      <c r="L2898" s="27" t="str">
        <f t="shared" si="275"/>
        <v>2022</v>
      </c>
      <c r="M2898" t="str">
        <f t="shared" si="272"/>
        <v>Reunião</v>
      </c>
      <c r="N2898" t="str">
        <f t="shared" si="270"/>
        <v>Berçário</v>
      </c>
      <c r="O2898">
        <f t="shared" si="273"/>
        <v>2</v>
      </c>
      <c r="P2898">
        <f t="shared" si="273"/>
        <v>3</v>
      </c>
      <c r="Q2898">
        <f t="shared" si="273"/>
        <v>5</v>
      </c>
    </row>
    <row r="2899" spans="2:17">
      <c r="E2899" t="s">
        <v>306</v>
      </c>
      <c r="F2899">
        <v>4</v>
      </c>
      <c r="G2899">
        <v>2</v>
      </c>
      <c r="H2899">
        <v>6</v>
      </c>
      <c r="J2899" s="27">
        <f t="shared" si="274"/>
        <v>24</v>
      </c>
      <c r="K2899">
        <f t="shared" si="271"/>
        <v>4</v>
      </c>
      <c r="L2899" s="27" t="str">
        <f t="shared" si="275"/>
        <v>2022</v>
      </c>
      <c r="M2899" t="str">
        <f t="shared" si="272"/>
        <v>Reunião</v>
      </c>
      <c r="N2899" t="str">
        <f t="shared" si="270"/>
        <v>Idosos</v>
      </c>
      <c r="O2899">
        <f t="shared" si="273"/>
        <v>4</v>
      </c>
      <c r="P2899">
        <f t="shared" si="273"/>
        <v>2</v>
      </c>
      <c r="Q2899">
        <f t="shared" si="273"/>
        <v>6</v>
      </c>
    </row>
    <row r="2900" spans="2:17">
      <c r="E2900" t="s">
        <v>300</v>
      </c>
      <c r="F2900">
        <v>6</v>
      </c>
      <c r="G2900">
        <v>3</v>
      </c>
      <c r="H2900">
        <v>9</v>
      </c>
      <c r="J2900" s="27">
        <f t="shared" si="274"/>
        <v>24</v>
      </c>
      <c r="K2900">
        <f t="shared" si="271"/>
        <v>4</v>
      </c>
      <c r="L2900" s="27" t="str">
        <f t="shared" si="275"/>
        <v>2022</v>
      </c>
      <c r="M2900" t="str">
        <f t="shared" si="272"/>
        <v>Reunião</v>
      </c>
      <c r="N2900" t="str">
        <f t="shared" si="270"/>
        <v>Jovem</v>
      </c>
      <c r="O2900">
        <f t="shared" si="273"/>
        <v>6</v>
      </c>
      <c r="P2900">
        <f t="shared" si="273"/>
        <v>3</v>
      </c>
      <c r="Q2900">
        <f t="shared" si="273"/>
        <v>9</v>
      </c>
    </row>
    <row r="2901" spans="2:17">
      <c r="E2901" t="s">
        <v>289</v>
      </c>
      <c r="F2901">
        <v>2</v>
      </c>
      <c r="G2901">
        <v>4</v>
      </c>
      <c r="H2901">
        <v>6</v>
      </c>
      <c r="J2901" s="27">
        <f t="shared" si="274"/>
        <v>24</v>
      </c>
      <c r="K2901">
        <f t="shared" si="271"/>
        <v>4</v>
      </c>
      <c r="L2901" s="27" t="str">
        <f t="shared" si="275"/>
        <v>2022</v>
      </c>
      <c r="M2901" t="str">
        <f t="shared" si="272"/>
        <v>Reunião</v>
      </c>
      <c r="N2901" t="str">
        <f t="shared" si="270"/>
        <v>Junior</v>
      </c>
      <c r="O2901">
        <f t="shared" si="273"/>
        <v>2</v>
      </c>
      <c r="P2901">
        <f t="shared" si="273"/>
        <v>4</v>
      </c>
      <c r="Q2901">
        <f t="shared" si="273"/>
        <v>6</v>
      </c>
    </row>
    <row r="2902" spans="2:17">
      <c r="D2902" t="s">
        <v>332</v>
      </c>
      <c r="F2902">
        <v>20</v>
      </c>
      <c r="G2902">
        <v>19</v>
      </c>
      <c r="H2902">
        <v>39</v>
      </c>
      <c r="J2902" s="27">
        <f t="shared" si="274"/>
        <v>24</v>
      </c>
      <c r="K2902">
        <f t="shared" si="271"/>
        <v>4</v>
      </c>
      <c r="L2902" s="27" t="str">
        <f t="shared" si="275"/>
        <v>2022</v>
      </c>
      <c r="M2902" t="str">
        <f t="shared" si="272"/>
        <v>Reunião Total</v>
      </c>
      <c r="N2902" t="str">
        <f t="shared" si="270"/>
        <v>Total</v>
      </c>
      <c r="O2902">
        <f t="shared" si="273"/>
        <v>20</v>
      </c>
      <c r="P2902">
        <f t="shared" si="273"/>
        <v>19</v>
      </c>
      <c r="Q2902">
        <f t="shared" si="273"/>
        <v>39</v>
      </c>
    </row>
    <row r="2903" spans="2:17">
      <c r="B2903" s="17" t="s">
        <v>314</v>
      </c>
      <c r="C2903">
        <v>1</v>
      </c>
      <c r="D2903" t="s">
        <v>299</v>
      </c>
      <c r="E2903" t="s">
        <v>303</v>
      </c>
      <c r="F2903">
        <v>3</v>
      </c>
      <c r="G2903">
        <v>1</v>
      </c>
      <c r="H2903">
        <v>4</v>
      </c>
      <c r="J2903" s="27">
        <f t="shared" si="274"/>
        <v>1</v>
      </c>
      <c r="K2903">
        <f t="shared" si="271"/>
        <v>5</v>
      </c>
      <c r="L2903" s="27" t="str">
        <f t="shared" si="275"/>
        <v>2022</v>
      </c>
      <c r="M2903" t="str">
        <f t="shared" si="272"/>
        <v>Assembléia Extraordinária</v>
      </c>
      <c r="N2903" t="str">
        <f t="shared" si="270"/>
        <v>Adolescentes</v>
      </c>
      <c r="O2903">
        <f t="shared" si="273"/>
        <v>3</v>
      </c>
      <c r="P2903">
        <f t="shared" si="273"/>
        <v>1</v>
      </c>
      <c r="Q2903">
        <f t="shared" si="273"/>
        <v>4</v>
      </c>
    </row>
    <row r="2904" spans="2:17">
      <c r="E2904" t="s">
        <v>292</v>
      </c>
      <c r="F2904">
        <v>12</v>
      </c>
      <c r="G2904">
        <v>4</v>
      </c>
      <c r="H2904">
        <v>16</v>
      </c>
      <c r="J2904" s="27">
        <f t="shared" si="274"/>
        <v>1</v>
      </c>
      <c r="K2904">
        <f t="shared" si="271"/>
        <v>5</v>
      </c>
      <c r="L2904" s="27" t="str">
        <f t="shared" si="275"/>
        <v>2022</v>
      </c>
      <c r="M2904" t="str">
        <f t="shared" si="272"/>
        <v>Assembléia Extraordinária</v>
      </c>
      <c r="N2904" t="str">
        <f t="shared" si="270"/>
        <v>Adultos</v>
      </c>
      <c r="O2904">
        <f t="shared" si="273"/>
        <v>12</v>
      </c>
      <c r="P2904">
        <f t="shared" si="273"/>
        <v>4</v>
      </c>
      <c r="Q2904">
        <f t="shared" si="273"/>
        <v>16</v>
      </c>
    </row>
    <row r="2905" spans="2:17">
      <c r="E2905" t="s">
        <v>294</v>
      </c>
      <c r="F2905">
        <v>1</v>
      </c>
      <c r="G2905">
        <v>1</v>
      </c>
      <c r="H2905">
        <v>2</v>
      </c>
      <c r="J2905" s="27">
        <f t="shared" si="274"/>
        <v>1</v>
      </c>
      <c r="K2905">
        <f t="shared" si="271"/>
        <v>5</v>
      </c>
      <c r="L2905" s="27" t="str">
        <f t="shared" si="275"/>
        <v>2022</v>
      </c>
      <c r="M2905" t="str">
        <f t="shared" si="272"/>
        <v>Assembléia Extraordinária</v>
      </c>
      <c r="N2905" t="str">
        <f t="shared" si="270"/>
        <v>Berçário</v>
      </c>
      <c r="O2905">
        <f t="shared" si="273"/>
        <v>1</v>
      </c>
      <c r="P2905">
        <f t="shared" si="273"/>
        <v>1</v>
      </c>
      <c r="Q2905">
        <f t="shared" si="273"/>
        <v>2</v>
      </c>
    </row>
    <row r="2906" spans="2:17">
      <c r="E2906" t="s">
        <v>306</v>
      </c>
      <c r="F2906">
        <v>4</v>
      </c>
      <c r="G2906">
        <v>2</v>
      </c>
      <c r="H2906">
        <v>6</v>
      </c>
      <c r="J2906" s="27">
        <f t="shared" si="274"/>
        <v>1</v>
      </c>
      <c r="K2906">
        <f t="shared" si="271"/>
        <v>5</v>
      </c>
      <c r="L2906" s="27" t="str">
        <f t="shared" si="275"/>
        <v>2022</v>
      </c>
      <c r="M2906" t="str">
        <f t="shared" si="272"/>
        <v>Assembléia Extraordinária</v>
      </c>
      <c r="N2906" t="str">
        <f t="shared" si="270"/>
        <v>Idosos</v>
      </c>
      <c r="O2906">
        <f t="shared" si="273"/>
        <v>4</v>
      </c>
      <c r="P2906">
        <f t="shared" si="273"/>
        <v>2</v>
      </c>
      <c r="Q2906">
        <f t="shared" si="273"/>
        <v>6</v>
      </c>
    </row>
    <row r="2907" spans="2:17">
      <c r="E2907" t="s">
        <v>300</v>
      </c>
      <c r="F2907">
        <v>4</v>
      </c>
      <c r="G2907">
        <v>3</v>
      </c>
      <c r="H2907">
        <v>7</v>
      </c>
      <c r="J2907" s="27">
        <f t="shared" si="274"/>
        <v>1</v>
      </c>
      <c r="K2907">
        <f t="shared" si="271"/>
        <v>5</v>
      </c>
      <c r="L2907" s="27" t="str">
        <f t="shared" si="275"/>
        <v>2022</v>
      </c>
      <c r="M2907" t="str">
        <f t="shared" si="272"/>
        <v>Assembléia Extraordinária</v>
      </c>
      <c r="N2907" t="str">
        <f t="shared" si="270"/>
        <v>Jovem</v>
      </c>
      <c r="O2907">
        <f t="shared" si="273"/>
        <v>4</v>
      </c>
      <c r="P2907">
        <f t="shared" si="273"/>
        <v>3</v>
      </c>
      <c r="Q2907">
        <f t="shared" si="273"/>
        <v>7</v>
      </c>
    </row>
    <row r="2908" spans="2:17">
      <c r="E2908" t="s">
        <v>289</v>
      </c>
      <c r="F2908">
        <v>1</v>
      </c>
      <c r="G2908">
        <v>4</v>
      </c>
      <c r="H2908">
        <v>5</v>
      </c>
      <c r="J2908" s="27">
        <f t="shared" si="274"/>
        <v>1</v>
      </c>
      <c r="K2908">
        <f t="shared" si="271"/>
        <v>5</v>
      </c>
      <c r="L2908" s="27" t="str">
        <f t="shared" si="275"/>
        <v>2022</v>
      </c>
      <c r="M2908" t="str">
        <f t="shared" si="272"/>
        <v>Assembléia Extraordinária</v>
      </c>
      <c r="N2908" t="str">
        <f t="shared" si="270"/>
        <v>Junior</v>
      </c>
      <c r="O2908">
        <f t="shared" si="273"/>
        <v>1</v>
      </c>
      <c r="P2908">
        <f t="shared" si="273"/>
        <v>4</v>
      </c>
      <c r="Q2908">
        <f t="shared" si="273"/>
        <v>5</v>
      </c>
    </row>
    <row r="2909" spans="2:17">
      <c r="D2909" t="s">
        <v>327</v>
      </c>
      <c r="F2909">
        <v>25</v>
      </c>
      <c r="G2909">
        <v>15</v>
      </c>
      <c r="H2909">
        <v>40</v>
      </c>
      <c r="J2909" s="27">
        <f t="shared" si="274"/>
        <v>1</v>
      </c>
      <c r="K2909">
        <f t="shared" si="271"/>
        <v>5</v>
      </c>
      <c r="L2909" s="27" t="str">
        <f t="shared" si="275"/>
        <v>2022</v>
      </c>
      <c r="M2909" t="str">
        <f t="shared" si="272"/>
        <v>Assembléia Extraordinária Total</v>
      </c>
      <c r="N2909" t="str">
        <f t="shared" si="270"/>
        <v>Total</v>
      </c>
      <c r="O2909">
        <f t="shared" si="273"/>
        <v>25</v>
      </c>
      <c r="P2909">
        <f t="shared" si="273"/>
        <v>15</v>
      </c>
      <c r="Q2909">
        <f t="shared" si="273"/>
        <v>40</v>
      </c>
    </row>
    <row r="2910" spans="2:17">
      <c r="D2910" t="s">
        <v>298</v>
      </c>
      <c r="E2910" t="s">
        <v>303</v>
      </c>
      <c r="F2910">
        <v>5</v>
      </c>
      <c r="G2910">
        <v>3</v>
      </c>
      <c r="H2910">
        <v>8</v>
      </c>
      <c r="J2910" s="27">
        <f t="shared" si="274"/>
        <v>1</v>
      </c>
      <c r="K2910">
        <f t="shared" si="271"/>
        <v>5</v>
      </c>
      <c r="L2910" s="27" t="str">
        <f t="shared" si="275"/>
        <v>2022</v>
      </c>
      <c r="M2910" t="str">
        <f t="shared" si="272"/>
        <v>Assembléia Ordinária</v>
      </c>
      <c r="N2910" t="str">
        <f t="shared" si="270"/>
        <v>Adolescentes</v>
      </c>
      <c r="O2910">
        <f t="shared" si="273"/>
        <v>5</v>
      </c>
      <c r="P2910">
        <f t="shared" si="273"/>
        <v>3</v>
      </c>
      <c r="Q2910">
        <f t="shared" si="273"/>
        <v>8</v>
      </c>
    </row>
    <row r="2911" spans="2:17">
      <c r="E2911" t="s">
        <v>292</v>
      </c>
      <c r="F2911">
        <v>7</v>
      </c>
      <c r="G2911">
        <v>3</v>
      </c>
      <c r="H2911">
        <v>10</v>
      </c>
      <c r="J2911" s="27">
        <f t="shared" si="274"/>
        <v>1</v>
      </c>
      <c r="K2911">
        <f t="shared" si="271"/>
        <v>5</v>
      </c>
      <c r="L2911" s="27" t="str">
        <f t="shared" si="275"/>
        <v>2022</v>
      </c>
      <c r="M2911" t="str">
        <f t="shared" si="272"/>
        <v>Assembléia Ordinária</v>
      </c>
      <c r="N2911" t="str">
        <f t="shared" si="270"/>
        <v>Adultos</v>
      </c>
      <c r="O2911">
        <f t="shared" si="273"/>
        <v>7</v>
      </c>
      <c r="P2911">
        <f t="shared" si="273"/>
        <v>3</v>
      </c>
      <c r="Q2911">
        <f t="shared" si="273"/>
        <v>10</v>
      </c>
    </row>
    <row r="2912" spans="2:17">
      <c r="E2912" t="s">
        <v>294</v>
      </c>
      <c r="F2912">
        <v>1</v>
      </c>
      <c r="G2912">
        <v>1</v>
      </c>
      <c r="H2912">
        <v>2</v>
      </c>
      <c r="J2912" s="27">
        <f t="shared" si="274"/>
        <v>1</v>
      </c>
      <c r="K2912">
        <f t="shared" si="271"/>
        <v>5</v>
      </c>
      <c r="L2912" s="27" t="str">
        <f t="shared" si="275"/>
        <v>2022</v>
      </c>
      <c r="M2912" t="str">
        <f t="shared" si="272"/>
        <v>Assembléia Ordinária</v>
      </c>
      <c r="N2912" t="str">
        <f t="shared" si="270"/>
        <v>Berçário</v>
      </c>
      <c r="O2912">
        <f t="shared" si="273"/>
        <v>1</v>
      </c>
      <c r="P2912">
        <f t="shared" si="273"/>
        <v>1</v>
      </c>
      <c r="Q2912">
        <f t="shared" si="273"/>
        <v>2</v>
      </c>
    </row>
    <row r="2913" spans="4:17">
      <c r="E2913" t="s">
        <v>306</v>
      </c>
      <c r="F2913">
        <v>1</v>
      </c>
      <c r="G2913">
        <v>3</v>
      </c>
      <c r="H2913">
        <v>4</v>
      </c>
      <c r="J2913" s="27">
        <f t="shared" si="274"/>
        <v>1</v>
      </c>
      <c r="K2913">
        <f t="shared" si="271"/>
        <v>5</v>
      </c>
      <c r="L2913" s="27" t="str">
        <f t="shared" si="275"/>
        <v>2022</v>
      </c>
      <c r="M2913" t="str">
        <f t="shared" si="272"/>
        <v>Assembléia Ordinária</v>
      </c>
      <c r="N2913" t="str">
        <f t="shared" si="270"/>
        <v>Idosos</v>
      </c>
      <c r="O2913">
        <f t="shared" si="273"/>
        <v>1</v>
      </c>
      <c r="P2913">
        <f t="shared" si="273"/>
        <v>3</v>
      </c>
      <c r="Q2913">
        <f t="shared" si="273"/>
        <v>4</v>
      </c>
    </row>
    <row r="2914" spans="4:17">
      <c r="E2914" t="s">
        <v>300</v>
      </c>
      <c r="F2914">
        <v>5</v>
      </c>
      <c r="G2914">
        <v>3</v>
      </c>
      <c r="H2914">
        <v>8</v>
      </c>
      <c r="J2914" s="27">
        <f t="shared" si="274"/>
        <v>1</v>
      </c>
      <c r="K2914">
        <f t="shared" si="271"/>
        <v>5</v>
      </c>
      <c r="L2914" s="27" t="str">
        <f t="shared" si="275"/>
        <v>2022</v>
      </c>
      <c r="M2914" t="str">
        <f t="shared" si="272"/>
        <v>Assembléia Ordinária</v>
      </c>
      <c r="N2914" t="str">
        <f t="shared" si="270"/>
        <v>Jovem</v>
      </c>
      <c r="O2914">
        <f t="shared" si="273"/>
        <v>5</v>
      </c>
      <c r="P2914">
        <f t="shared" si="273"/>
        <v>3</v>
      </c>
      <c r="Q2914">
        <f t="shared" si="273"/>
        <v>8</v>
      </c>
    </row>
    <row r="2915" spans="4:17">
      <c r="E2915" t="s">
        <v>289</v>
      </c>
      <c r="F2915">
        <v>2</v>
      </c>
      <c r="G2915">
        <v>4</v>
      </c>
      <c r="H2915">
        <v>6</v>
      </c>
      <c r="J2915" s="27">
        <f t="shared" si="274"/>
        <v>1</v>
      </c>
      <c r="K2915">
        <f t="shared" si="271"/>
        <v>5</v>
      </c>
      <c r="L2915" s="27" t="str">
        <f t="shared" si="275"/>
        <v>2022</v>
      </c>
      <c r="M2915" t="str">
        <f t="shared" si="272"/>
        <v>Assembléia Ordinária</v>
      </c>
      <c r="N2915" t="str">
        <f t="shared" si="270"/>
        <v>Junior</v>
      </c>
      <c r="O2915">
        <f t="shared" si="273"/>
        <v>2</v>
      </c>
      <c r="P2915">
        <f t="shared" si="273"/>
        <v>4</v>
      </c>
      <c r="Q2915">
        <f t="shared" si="273"/>
        <v>6</v>
      </c>
    </row>
    <row r="2916" spans="4:17">
      <c r="D2916" t="s">
        <v>328</v>
      </c>
      <c r="F2916">
        <v>21</v>
      </c>
      <c r="G2916">
        <v>17</v>
      </c>
      <c r="H2916">
        <v>38</v>
      </c>
      <c r="J2916" s="27">
        <f t="shared" si="274"/>
        <v>1</v>
      </c>
      <c r="K2916">
        <f t="shared" si="271"/>
        <v>5</v>
      </c>
      <c r="L2916" s="27" t="str">
        <f t="shared" si="275"/>
        <v>2022</v>
      </c>
      <c r="M2916" t="str">
        <f t="shared" si="272"/>
        <v>Assembléia Ordinária Total</v>
      </c>
      <c r="N2916" t="str">
        <f t="shared" si="270"/>
        <v>Total</v>
      </c>
      <c r="O2916">
        <f t="shared" si="273"/>
        <v>21</v>
      </c>
      <c r="P2916">
        <f t="shared" si="273"/>
        <v>17</v>
      </c>
      <c r="Q2916">
        <f t="shared" si="273"/>
        <v>38</v>
      </c>
    </row>
    <row r="2917" spans="4:17">
      <c r="D2917" t="s">
        <v>296</v>
      </c>
      <c r="E2917" t="s">
        <v>303</v>
      </c>
      <c r="F2917">
        <v>5</v>
      </c>
      <c r="G2917">
        <v>4</v>
      </c>
      <c r="H2917">
        <v>9</v>
      </c>
      <c r="J2917" s="27">
        <f t="shared" si="274"/>
        <v>1</v>
      </c>
      <c r="K2917">
        <f t="shared" si="271"/>
        <v>5</v>
      </c>
      <c r="L2917" s="27" t="str">
        <f t="shared" si="275"/>
        <v>2022</v>
      </c>
      <c r="M2917" t="str">
        <f t="shared" si="272"/>
        <v>Culto Matutino</v>
      </c>
      <c r="N2917" t="str">
        <f t="shared" si="270"/>
        <v>Adolescentes</v>
      </c>
      <c r="O2917">
        <f t="shared" si="273"/>
        <v>5</v>
      </c>
      <c r="P2917">
        <f t="shared" si="273"/>
        <v>4</v>
      </c>
      <c r="Q2917">
        <f t="shared" si="273"/>
        <v>9</v>
      </c>
    </row>
    <row r="2918" spans="4:17">
      <c r="E2918" t="s">
        <v>292</v>
      </c>
      <c r="F2918">
        <v>2</v>
      </c>
      <c r="G2918">
        <v>1</v>
      </c>
      <c r="H2918">
        <v>3</v>
      </c>
      <c r="J2918" s="27">
        <f t="shared" si="274"/>
        <v>1</v>
      </c>
      <c r="K2918">
        <f t="shared" si="271"/>
        <v>5</v>
      </c>
      <c r="L2918" s="27" t="str">
        <f t="shared" si="275"/>
        <v>2022</v>
      </c>
      <c r="M2918" t="str">
        <f t="shared" si="272"/>
        <v>Culto Matutino</v>
      </c>
      <c r="N2918" t="str">
        <f t="shared" si="270"/>
        <v>Adultos</v>
      </c>
      <c r="O2918">
        <f t="shared" si="273"/>
        <v>2</v>
      </c>
      <c r="P2918">
        <f t="shared" si="273"/>
        <v>1</v>
      </c>
      <c r="Q2918">
        <f t="shared" si="273"/>
        <v>3</v>
      </c>
    </row>
    <row r="2919" spans="4:17">
      <c r="E2919" t="s">
        <v>294</v>
      </c>
      <c r="F2919">
        <v>1</v>
      </c>
      <c r="G2919">
        <v>3</v>
      </c>
      <c r="H2919">
        <v>4</v>
      </c>
      <c r="J2919" s="27">
        <f t="shared" si="274"/>
        <v>1</v>
      </c>
      <c r="K2919">
        <f t="shared" si="271"/>
        <v>5</v>
      </c>
      <c r="L2919" s="27" t="str">
        <f t="shared" si="275"/>
        <v>2022</v>
      </c>
      <c r="M2919" t="str">
        <f t="shared" si="272"/>
        <v>Culto Matutino</v>
      </c>
      <c r="N2919" t="str">
        <f t="shared" si="270"/>
        <v>Berçário</v>
      </c>
      <c r="O2919">
        <f t="shared" si="273"/>
        <v>1</v>
      </c>
      <c r="P2919">
        <f t="shared" si="273"/>
        <v>3</v>
      </c>
      <c r="Q2919">
        <f t="shared" si="273"/>
        <v>4</v>
      </c>
    </row>
    <row r="2920" spans="4:17">
      <c r="E2920" t="s">
        <v>306</v>
      </c>
      <c r="F2920">
        <v>7</v>
      </c>
      <c r="G2920">
        <v>2</v>
      </c>
      <c r="H2920">
        <v>9</v>
      </c>
      <c r="J2920" s="27">
        <f t="shared" si="274"/>
        <v>1</v>
      </c>
      <c r="K2920">
        <f t="shared" si="271"/>
        <v>5</v>
      </c>
      <c r="L2920" s="27" t="str">
        <f t="shared" si="275"/>
        <v>2022</v>
      </c>
      <c r="M2920" t="str">
        <f t="shared" si="272"/>
        <v>Culto Matutino</v>
      </c>
      <c r="N2920" t="str">
        <f t="shared" si="270"/>
        <v>Idosos</v>
      </c>
      <c r="O2920">
        <f t="shared" si="273"/>
        <v>7</v>
      </c>
      <c r="P2920">
        <f t="shared" si="273"/>
        <v>2</v>
      </c>
      <c r="Q2920">
        <f t="shared" si="273"/>
        <v>9</v>
      </c>
    </row>
    <row r="2921" spans="4:17">
      <c r="E2921" t="s">
        <v>300</v>
      </c>
      <c r="F2921">
        <v>1</v>
      </c>
      <c r="G2921">
        <v>1</v>
      </c>
      <c r="H2921">
        <v>2</v>
      </c>
      <c r="J2921" s="27">
        <f t="shared" si="274"/>
        <v>1</v>
      </c>
      <c r="K2921">
        <f t="shared" si="271"/>
        <v>5</v>
      </c>
      <c r="L2921" s="27" t="str">
        <f t="shared" si="275"/>
        <v>2022</v>
      </c>
      <c r="M2921" t="str">
        <f t="shared" si="272"/>
        <v>Culto Matutino</v>
      </c>
      <c r="N2921" t="str">
        <f t="shared" si="270"/>
        <v>Jovem</v>
      </c>
      <c r="O2921">
        <f t="shared" si="273"/>
        <v>1</v>
      </c>
      <c r="P2921">
        <f t="shared" si="273"/>
        <v>1</v>
      </c>
      <c r="Q2921">
        <f t="shared" si="273"/>
        <v>2</v>
      </c>
    </row>
    <row r="2922" spans="4:17">
      <c r="E2922" t="s">
        <v>289</v>
      </c>
      <c r="F2922">
        <v>2</v>
      </c>
      <c r="G2922">
        <v>1</v>
      </c>
      <c r="H2922">
        <v>3</v>
      </c>
      <c r="J2922" s="27">
        <f t="shared" si="274"/>
        <v>1</v>
      </c>
      <c r="K2922">
        <f t="shared" si="271"/>
        <v>5</v>
      </c>
      <c r="L2922" s="27" t="str">
        <f t="shared" si="275"/>
        <v>2022</v>
      </c>
      <c r="M2922" t="str">
        <f t="shared" si="272"/>
        <v>Culto Matutino</v>
      </c>
      <c r="N2922" t="str">
        <f t="shared" si="270"/>
        <v>Junior</v>
      </c>
      <c r="O2922">
        <f t="shared" si="273"/>
        <v>2</v>
      </c>
      <c r="P2922">
        <f t="shared" si="273"/>
        <v>1</v>
      </c>
      <c r="Q2922">
        <f t="shared" si="273"/>
        <v>3</v>
      </c>
    </row>
    <row r="2923" spans="4:17">
      <c r="D2923" t="s">
        <v>329</v>
      </c>
      <c r="F2923">
        <v>18</v>
      </c>
      <c r="G2923">
        <v>12</v>
      </c>
      <c r="H2923">
        <v>30</v>
      </c>
      <c r="J2923" s="27">
        <f t="shared" si="274"/>
        <v>1</v>
      </c>
      <c r="K2923">
        <f t="shared" si="271"/>
        <v>5</v>
      </c>
      <c r="L2923" s="27" t="str">
        <f t="shared" si="275"/>
        <v>2022</v>
      </c>
      <c r="M2923" t="str">
        <f t="shared" si="272"/>
        <v>Culto Matutino Total</v>
      </c>
      <c r="N2923" t="str">
        <f t="shared" si="270"/>
        <v>Total</v>
      </c>
      <c r="O2923">
        <f t="shared" si="273"/>
        <v>18</v>
      </c>
      <c r="P2923">
        <f t="shared" si="273"/>
        <v>12</v>
      </c>
      <c r="Q2923">
        <f t="shared" si="273"/>
        <v>30</v>
      </c>
    </row>
    <row r="2924" spans="4:17">
      <c r="D2924" t="s">
        <v>297</v>
      </c>
      <c r="E2924" t="s">
        <v>303</v>
      </c>
      <c r="F2924">
        <v>5</v>
      </c>
      <c r="G2924">
        <v>3</v>
      </c>
      <c r="H2924">
        <v>8</v>
      </c>
      <c r="J2924" s="27">
        <f t="shared" si="274"/>
        <v>1</v>
      </c>
      <c r="K2924">
        <f t="shared" si="271"/>
        <v>5</v>
      </c>
      <c r="L2924" s="27" t="str">
        <f t="shared" si="275"/>
        <v>2022</v>
      </c>
      <c r="M2924" t="str">
        <f t="shared" si="272"/>
        <v>Culto Noturno</v>
      </c>
      <c r="N2924" t="str">
        <f t="shared" si="270"/>
        <v>Adolescentes</v>
      </c>
      <c r="O2924">
        <f t="shared" si="273"/>
        <v>5</v>
      </c>
      <c r="P2924">
        <f t="shared" si="273"/>
        <v>3</v>
      </c>
      <c r="Q2924">
        <f t="shared" si="273"/>
        <v>8</v>
      </c>
    </row>
    <row r="2925" spans="4:17">
      <c r="E2925" t="s">
        <v>292</v>
      </c>
      <c r="F2925">
        <v>6</v>
      </c>
      <c r="G2925">
        <v>3</v>
      </c>
      <c r="H2925">
        <v>9</v>
      </c>
      <c r="J2925" s="27">
        <f t="shared" si="274"/>
        <v>1</v>
      </c>
      <c r="K2925">
        <f t="shared" si="271"/>
        <v>5</v>
      </c>
      <c r="L2925" s="27" t="str">
        <f t="shared" si="275"/>
        <v>2022</v>
      </c>
      <c r="M2925" t="str">
        <f t="shared" si="272"/>
        <v>Culto Noturno</v>
      </c>
      <c r="N2925" t="str">
        <f t="shared" si="270"/>
        <v>Adultos</v>
      </c>
      <c r="O2925">
        <f t="shared" si="273"/>
        <v>6</v>
      </c>
      <c r="P2925">
        <f t="shared" si="273"/>
        <v>3</v>
      </c>
      <c r="Q2925">
        <f t="shared" si="273"/>
        <v>9</v>
      </c>
    </row>
    <row r="2926" spans="4:17">
      <c r="E2926" t="s">
        <v>294</v>
      </c>
      <c r="F2926">
        <v>2</v>
      </c>
      <c r="G2926">
        <v>3</v>
      </c>
      <c r="H2926">
        <v>5</v>
      </c>
      <c r="J2926" s="27">
        <f t="shared" si="274"/>
        <v>1</v>
      </c>
      <c r="K2926">
        <f t="shared" si="271"/>
        <v>5</v>
      </c>
      <c r="L2926" s="27" t="str">
        <f t="shared" si="275"/>
        <v>2022</v>
      </c>
      <c r="M2926" t="str">
        <f t="shared" si="272"/>
        <v>Culto Noturno</v>
      </c>
      <c r="N2926" t="str">
        <f t="shared" si="270"/>
        <v>Berçário</v>
      </c>
      <c r="O2926">
        <f t="shared" si="273"/>
        <v>2</v>
      </c>
      <c r="P2926">
        <f t="shared" si="273"/>
        <v>3</v>
      </c>
      <c r="Q2926">
        <f t="shared" si="273"/>
        <v>5</v>
      </c>
    </row>
    <row r="2927" spans="4:17">
      <c r="E2927" t="s">
        <v>306</v>
      </c>
      <c r="F2927">
        <v>4</v>
      </c>
      <c r="G2927">
        <v>1</v>
      </c>
      <c r="H2927">
        <v>5</v>
      </c>
      <c r="J2927" s="27">
        <f t="shared" si="274"/>
        <v>1</v>
      </c>
      <c r="K2927">
        <f t="shared" si="271"/>
        <v>5</v>
      </c>
      <c r="L2927" s="27" t="str">
        <f t="shared" si="275"/>
        <v>2022</v>
      </c>
      <c r="M2927" t="str">
        <f t="shared" si="272"/>
        <v>Culto Noturno</v>
      </c>
      <c r="N2927" t="str">
        <f t="shared" si="270"/>
        <v>Idosos</v>
      </c>
      <c r="O2927">
        <f t="shared" si="273"/>
        <v>4</v>
      </c>
      <c r="P2927">
        <f t="shared" si="273"/>
        <v>1</v>
      </c>
      <c r="Q2927">
        <f t="shared" si="273"/>
        <v>5</v>
      </c>
    </row>
    <row r="2928" spans="4:17">
      <c r="E2928" t="s">
        <v>300</v>
      </c>
      <c r="F2928">
        <v>3</v>
      </c>
      <c r="G2928">
        <v>4</v>
      </c>
      <c r="H2928">
        <v>7</v>
      </c>
      <c r="J2928" s="27">
        <f t="shared" si="274"/>
        <v>1</v>
      </c>
      <c r="K2928">
        <f t="shared" si="271"/>
        <v>5</v>
      </c>
      <c r="L2928" s="27" t="str">
        <f t="shared" si="275"/>
        <v>2022</v>
      </c>
      <c r="M2928" t="str">
        <f t="shared" si="272"/>
        <v>Culto Noturno</v>
      </c>
      <c r="N2928" t="str">
        <f t="shared" si="270"/>
        <v>Jovem</v>
      </c>
      <c r="O2928">
        <f t="shared" si="273"/>
        <v>3</v>
      </c>
      <c r="P2928">
        <f t="shared" si="273"/>
        <v>4</v>
      </c>
      <c r="Q2928">
        <f t="shared" si="273"/>
        <v>7</v>
      </c>
    </row>
    <row r="2929" spans="4:17">
      <c r="E2929" t="s">
        <v>289</v>
      </c>
      <c r="F2929">
        <v>3</v>
      </c>
      <c r="G2929">
        <v>4</v>
      </c>
      <c r="H2929">
        <v>7</v>
      </c>
      <c r="J2929" s="27">
        <f t="shared" si="274"/>
        <v>1</v>
      </c>
      <c r="K2929">
        <f t="shared" si="271"/>
        <v>5</v>
      </c>
      <c r="L2929" s="27" t="str">
        <f t="shared" si="275"/>
        <v>2022</v>
      </c>
      <c r="M2929" t="str">
        <f t="shared" si="272"/>
        <v>Culto Noturno</v>
      </c>
      <c r="N2929" t="str">
        <f t="shared" si="270"/>
        <v>Junior</v>
      </c>
      <c r="O2929">
        <f t="shared" si="273"/>
        <v>3</v>
      </c>
      <c r="P2929">
        <f t="shared" si="273"/>
        <v>4</v>
      </c>
      <c r="Q2929">
        <f t="shared" si="273"/>
        <v>7</v>
      </c>
    </row>
    <row r="2930" spans="4:17">
      <c r="D2930" t="s">
        <v>330</v>
      </c>
      <c r="F2930">
        <v>23</v>
      </c>
      <c r="G2930">
        <v>18</v>
      </c>
      <c r="H2930">
        <v>41</v>
      </c>
      <c r="J2930" s="27">
        <f t="shared" si="274"/>
        <v>1</v>
      </c>
      <c r="K2930">
        <f t="shared" si="271"/>
        <v>5</v>
      </c>
      <c r="L2930" s="27" t="str">
        <f t="shared" si="275"/>
        <v>2022</v>
      </c>
      <c r="M2930" t="str">
        <f t="shared" si="272"/>
        <v>Culto Noturno Total</v>
      </c>
      <c r="N2930" t="str">
        <f t="shared" si="270"/>
        <v>Total</v>
      </c>
      <c r="O2930">
        <f t="shared" si="273"/>
        <v>23</v>
      </c>
      <c r="P2930">
        <f t="shared" si="273"/>
        <v>18</v>
      </c>
      <c r="Q2930">
        <f t="shared" si="273"/>
        <v>41</v>
      </c>
    </row>
    <row r="2931" spans="4:17">
      <c r="D2931" t="s">
        <v>305</v>
      </c>
      <c r="E2931" t="s">
        <v>303</v>
      </c>
      <c r="F2931">
        <v>5</v>
      </c>
      <c r="G2931">
        <v>1</v>
      </c>
      <c r="H2931">
        <v>6</v>
      </c>
      <c r="J2931" s="27">
        <f t="shared" si="274"/>
        <v>1</v>
      </c>
      <c r="K2931">
        <f t="shared" si="271"/>
        <v>5</v>
      </c>
      <c r="L2931" s="27" t="str">
        <f t="shared" si="275"/>
        <v>2022</v>
      </c>
      <c r="M2931" t="str">
        <f t="shared" si="272"/>
        <v>EBD</v>
      </c>
      <c r="N2931" t="str">
        <f t="shared" si="270"/>
        <v>Adolescentes</v>
      </c>
      <c r="O2931">
        <f t="shared" si="273"/>
        <v>5</v>
      </c>
      <c r="P2931">
        <f t="shared" si="273"/>
        <v>1</v>
      </c>
      <c r="Q2931">
        <f t="shared" si="273"/>
        <v>6</v>
      </c>
    </row>
    <row r="2932" spans="4:17">
      <c r="E2932" t="s">
        <v>292</v>
      </c>
      <c r="F2932">
        <v>2</v>
      </c>
      <c r="G2932">
        <v>7</v>
      </c>
      <c r="H2932">
        <v>9</v>
      </c>
      <c r="J2932" s="27">
        <f t="shared" si="274"/>
        <v>1</v>
      </c>
      <c r="K2932">
        <f t="shared" si="271"/>
        <v>5</v>
      </c>
      <c r="L2932" s="27" t="str">
        <f t="shared" si="275"/>
        <v>2022</v>
      </c>
      <c r="M2932" t="str">
        <f t="shared" si="272"/>
        <v>EBD</v>
      </c>
      <c r="N2932" t="str">
        <f t="shared" si="270"/>
        <v>Adultos</v>
      </c>
      <c r="O2932">
        <f t="shared" si="273"/>
        <v>2</v>
      </c>
      <c r="P2932">
        <f t="shared" si="273"/>
        <v>7</v>
      </c>
      <c r="Q2932">
        <f t="shared" si="273"/>
        <v>9</v>
      </c>
    </row>
    <row r="2933" spans="4:17">
      <c r="E2933" t="s">
        <v>294</v>
      </c>
      <c r="F2933">
        <v>1</v>
      </c>
      <c r="G2933">
        <v>2</v>
      </c>
      <c r="H2933">
        <v>3</v>
      </c>
      <c r="J2933" s="27">
        <f t="shared" si="274"/>
        <v>1</v>
      </c>
      <c r="K2933">
        <f t="shared" si="271"/>
        <v>5</v>
      </c>
      <c r="L2933" s="27" t="str">
        <f t="shared" si="275"/>
        <v>2022</v>
      </c>
      <c r="M2933" t="str">
        <f t="shared" si="272"/>
        <v>EBD</v>
      </c>
      <c r="N2933" t="str">
        <f t="shared" si="270"/>
        <v>Berçário</v>
      </c>
      <c r="O2933">
        <f t="shared" si="273"/>
        <v>1</v>
      </c>
      <c r="P2933">
        <f t="shared" si="273"/>
        <v>2</v>
      </c>
      <c r="Q2933">
        <f t="shared" si="273"/>
        <v>3</v>
      </c>
    </row>
    <row r="2934" spans="4:17">
      <c r="E2934" t="s">
        <v>306</v>
      </c>
      <c r="F2934">
        <v>3</v>
      </c>
      <c r="G2934">
        <v>2</v>
      </c>
      <c r="H2934">
        <v>5</v>
      </c>
      <c r="J2934" s="27">
        <f t="shared" si="274"/>
        <v>1</v>
      </c>
      <c r="K2934">
        <f t="shared" si="271"/>
        <v>5</v>
      </c>
      <c r="L2934" s="27" t="str">
        <f t="shared" si="275"/>
        <v>2022</v>
      </c>
      <c r="M2934" t="str">
        <f t="shared" si="272"/>
        <v>EBD</v>
      </c>
      <c r="N2934" t="str">
        <f t="shared" si="270"/>
        <v>Idosos</v>
      </c>
      <c r="O2934">
        <f t="shared" si="273"/>
        <v>3</v>
      </c>
      <c r="P2934">
        <f t="shared" si="273"/>
        <v>2</v>
      </c>
      <c r="Q2934">
        <f t="shared" si="273"/>
        <v>5</v>
      </c>
    </row>
    <row r="2935" spans="4:17">
      <c r="E2935" t="s">
        <v>300</v>
      </c>
      <c r="F2935">
        <v>5</v>
      </c>
      <c r="G2935">
        <v>4</v>
      </c>
      <c r="H2935">
        <v>9</v>
      </c>
      <c r="J2935" s="27">
        <f t="shared" si="274"/>
        <v>1</v>
      </c>
      <c r="K2935">
        <f t="shared" si="271"/>
        <v>5</v>
      </c>
      <c r="L2935" s="27" t="str">
        <f t="shared" si="275"/>
        <v>2022</v>
      </c>
      <c r="M2935" t="str">
        <f t="shared" si="272"/>
        <v>EBD</v>
      </c>
      <c r="N2935" t="str">
        <f t="shared" si="270"/>
        <v>Jovem</v>
      </c>
      <c r="O2935">
        <f t="shared" si="273"/>
        <v>5</v>
      </c>
      <c r="P2935">
        <f t="shared" si="273"/>
        <v>4</v>
      </c>
      <c r="Q2935">
        <f t="shared" si="273"/>
        <v>9</v>
      </c>
    </row>
    <row r="2936" spans="4:17">
      <c r="E2936" t="s">
        <v>289</v>
      </c>
      <c r="F2936">
        <v>2</v>
      </c>
      <c r="G2936">
        <v>1</v>
      </c>
      <c r="H2936">
        <v>3</v>
      </c>
      <c r="J2936" s="27">
        <f t="shared" si="274"/>
        <v>1</v>
      </c>
      <c r="K2936">
        <f t="shared" si="271"/>
        <v>5</v>
      </c>
      <c r="L2936" s="27" t="str">
        <f t="shared" si="275"/>
        <v>2022</v>
      </c>
      <c r="M2936" t="str">
        <f t="shared" si="272"/>
        <v>EBD</v>
      </c>
      <c r="N2936" t="str">
        <f t="shared" si="270"/>
        <v>Junior</v>
      </c>
      <c r="O2936">
        <f t="shared" si="273"/>
        <v>2</v>
      </c>
      <c r="P2936">
        <f t="shared" si="273"/>
        <v>1</v>
      </c>
      <c r="Q2936">
        <f t="shared" si="273"/>
        <v>3</v>
      </c>
    </row>
    <row r="2937" spans="4:17">
      <c r="D2937" t="s">
        <v>331</v>
      </c>
      <c r="F2937">
        <v>18</v>
      </c>
      <c r="G2937">
        <v>17</v>
      </c>
      <c r="H2937">
        <v>35</v>
      </c>
      <c r="J2937" s="27">
        <f t="shared" si="274"/>
        <v>1</v>
      </c>
      <c r="K2937">
        <f t="shared" si="271"/>
        <v>5</v>
      </c>
      <c r="L2937" s="27" t="str">
        <f t="shared" si="275"/>
        <v>2022</v>
      </c>
      <c r="M2937" t="str">
        <f t="shared" si="272"/>
        <v>EBD Total</v>
      </c>
      <c r="N2937" t="str">
        <f t="shared" si="270"/>
        <v>Total</v>
      </c>
      <c r="O2937">
        <f t="shared" si="273"/>
        <v>18</v>
      </c>
      <c r="P2937">
        <f t="shared" si="273"/>
        <v>17</v>
      </c>
      <c r="Q2937">
        <f t="shared" si="273"/>
        <v>35</v>
      </c>
    </row>
    <row r="2938" spans="4:17">
      <c r="D2938" t="s">
        <v>304</v>
      </c>
      <c r="E2938" t="s">
        <v>303</v>
      </c>
      <c r="F2938">
        <v>4</v>
      </c>
      <c r="G2938">
        <v>1</v>
      </c>
      <c r="H2938">
        <v>5</v>
      </c>
      <c r="J2938" s="27">
        <f t="shared" si="274"/>
        <v>1</v>
      </c>
      <c r="K2938">
        <f t="shared" si="271"/>
        <v>5</v>
      </c>
      <c r="L2938" s="27" t="str">
        <f t="shared" si="275"/>
        <v>2022</v>
      </c>
      <c r="M2938" t="str">
        <f t="shared" si="272"/>
        <v>Reunião</v>
      </c>
      <c r="N2938" t="str">
        <f t="shared" si="270"/>
        <v>Adolescentes</v>
      </c>
      <c r="O2938">
        <f t="shared" si="273"/>
        <v>4</v>
      </c>
      <c r="P2938">
        <f t="shared" si="273"/>
        <v>1</v>
      </c>
      <c r="Q2938">
        <f t="shared" si="273"/>
        <v>5</v>
      </c>
    </row>
    <row r="2939" spans="4:17">
      <c r="E2939" t="s">
        <v>292</v>
      </c>
      <c r="F2939">
        <v>8</v>
      </c>
      <c r="G2939">
        <v>4</v>
      </c>
      <c r="H2939">
        <v>12</v>
      </c>
      <c r="J2939" s="27">
        <f t="shared" si="274"/>
        <v>1</v>
      </c>
      <c r="K2939">
        <f t="shared" si="271"/>
        <v>5</v>
      </c>
      <c r="L2939" s="27" t="str">
        <f t="shared" si="275"/>
        <v>2022</v>
      </c>
      <c r="M2939" t="str">
        <f t="shared" si="272"/>
        <v>Reunião</v>
      </c>
      <c r="N2939" t="str">
        <f t="shared" si="270"/>
        <v>Adultos</v>
      </c>
      <c r="O2939">
        <f t="shared" si="273"/>
        <v>8</v>
      </c>
      <c r="P2939">
        <f t="shared" si="273"/>
        <v>4</v>
      </c>
      <c r="Q2939">
        <f t="shared" si="273"/>
        <v>12</v>
      </c>
    </row>
    <row r="2940" spans="4:17">
      <c r="E2940" t="s">
        <v>294</v>
      </c>
      <c r="F2940">
        <v>1</v>
      </c>
      <c r="G2940">
        <v>1</v>
      </c>
      <c r="H2940">
        <v>2</v>
      </c>
      <c r="J2940" s="27">
        <f t="shared" si="274"/>
        <v>1</v>
      </c>
      <c r="K2940">
        <f t="shared" si="271"/>
        <v>5</v>
      </c>
      <c r="L2940" s="27" t="str">
        <f t="shared" si="275"/>
        <v>2022</v>
      </c>
      <c r="M2940" t="str">
        <f t="shared" si="272"/>
        <v>Reunião</v>
      </c>
      <c r="N2940" t="str">
        <f t="shared" si="270"/>
        <v>Berçário</v>
      </c>
      <c r="O2940">
        <f t="shared" si="273"/>
        <v>1</v>
      </c>
      <c r="P2940">
        <f t="shared" si="273"/>
        <v>1</v>
      </c>
      <c r="Q2940">
        <f t="shared" si="273"/>
        <v>2</v>
      </c>
    </row>
    <row r="2941" spans="4:17">
      <c r="E2941" t="s">
        <v>306</v>
      </c>
      <c r="F2941">
        <v>7</v>
      </c>
      <c r="G2941">
        <v>1</v>
      </c>
      <c r="H2941">
        <v>8</v>
      </c>
      <c r="J2941" s="27">
        <f t="shared" si="274"/>
        <v>1</v>
      </c>
      <c r="K2941">
        <f t="shared" si="271"/>
        <v>5</v>
      </c>
      <c r="L2941" s="27" t="str">
        <f t="shared" si="275"/>
        <v>2022</v>
      </c>
      <c r="M2941" t="str">
        <f t="shared" si="272"/>
        <v>Reunião</v>
      </c>
      <c r="N2941" t="str">
        <f t="shared" si="270"/>
        <v>Idosos</v>
      </c>
      <c r="O2941">
        <f t="shared" si="273"/>
        <v>7</v>
      </c>
      <c r="P2941">
        <f t="shared" si="273"/>
        <v>1</v>
      </c>
      <c r="Q2941">
        <f t="shared" si="273"/>
        <v>8</v>
      </c>
    </row>
    <row r="2942" spans="4:17">
      <c r="E2942" t="s">
        <v>300</v>
      </c>
      <c r="F2942">
        <v>6</v>
      </c>
      <c r="G2942">
        <v>4</v>
      </c>
      <c r="H2942">
        <v>10</v>
      </c>
      <c r="J2942" s="27">
        <f t="shared" si="274"/>
        <v>1</v>
      </c>
      <c r="K2942">
        <f t="shared" si="271"/>
        <v>5</v>
      </c>
      <c r="L2942" s="27" t="str">
        <f t="shared" si="275"/>
        <v>2022</v>
      </c>
      <c r="M2942" t="str">
        <f t="shared" si="272"/>
        <v>Reunião</v>
      </c>
      <c r="N2942" t="str">
        <f t="shared" si="270"/>
        <v>Jovem</v>
      </c>
      <c r="O2942">
        <f t="shared" si="273"/>
        <v>6</v>
      </c>
      <c r="P2942">
        <f t="shared" si="273"/>
        <v>4</v>
      </c>
      <c r="Q2942">
        <f t="shared" si="273"/>
        <v>10</v>
      </c>
    </row>
    <row r="2943" spans="4:17">
      <c r="E2943" t="s">
        <v>289</v>
      </c>
      <c r="F2943">
        <v>5</v>
      </c>
      <c r="G2943">
        <v>3</v>
      </c>
      <c r="H2943">
        <v>8</v>
      </c>
      <c r="J2943" s="27">
        <f t="shared" si="274"/>
        <v>1</v>
      </c>
      <c r="K2943">
        <f t="shared" si="271"/>
        <v>5</v>
      </c>
      <c r="L2943" s="27" t="str">
        <f t="shared" si="275"/>
        <v>2022</v>
      </c>
      <c r="M2943" t="str">
        <f t="shared" si="272"/>
        <v>Reunião</v>
      </c>
      <c r="N2943" t="str">
        <f t="shared" si="270"/>
        <v>Junior</v>
      </c>
      <c r="O2943">
        <f t="shared" si="273"/>
        <v>5</v>
      </c>
      <c r="P2943">
        <f t="shared" si="273"/>
        <v>3</v>
      </c>
      <c r="Q2943">
        <f t="shared" si="273"/>
        <v>8</v>
      </c>
    </row>
    <row r="2944" spans="4:17">
      <c r="D2944" t="s">
        <v>332</v>
      </c>
      <c r="F2944">
        <v>31</v>
      </c>
      <c r="G2944">
        <v>14</v>
      </c>
      <c r="H2944">
        <v>45</v>
      </c>
      <c r="J2944" s="27">
        <f t="shared" si="274"/>
        <v>1</v>
      </c>
      <c r="K2944">
        <f t="shared" si="271"/>
        <v>5</v>
      </c>
      <c r="L2944" s="27" t="str">
        <f t="shared" si="275"/>
        <v>2022</v>
      </c>
      <c r="M2944" t="str">
        <f t="shared" si="272"/>
        <v>Reunião Total</v>
      </c>
      <c r="N2944" t="str">
        <f t="shared" si="270"/>
        <v>Total</v>
      </c>
      <c r="O2944">
        <f t="shared" si="273"/>
        <v>31</v>
      </c>
      <c r="P2944">
        <f t="shared" si="273"/>
        <v>14</v>
      </c>
      <c r="Q2944">
        <f t="shared" si="273"/>
        <v>45</v>
      </c>
    </row>
    <row r="2945" spans="3:17">
      <c r="C2945">
        <v>8</v>
      </c>
      <c r="D2945" t="s">
        <v>299</v>
      </c>
      <c r="E2945" t="s">
        <v>303</v>
      </c>
      <c r="F2945">
        <v>5</v>
      </c>
      <c r="G2945">
        <v>2</v>
      </c>
      <c r="H2945">
        <v>7</v>
      </c>
      <c r="J2945" s="27">
        <f t="shared" si="274"/>
        <v>8</v>
      </c>
      <c r="K2945">
        <f t="shared" si="271"/>
        <v>5</v>
      </c>
      <c r="L2945" s="27" t="str">
        <f t="shared" si="275"/>
        <v>2022</v>
      </c>
      <c r="M2945" t="str">
        <f t="shared" si="272"/>
        <v>Assembléia Extraordinária</v>
      </c>
      <c r="N2945" t="str">
        <f t="shared" si="270"/>
        <v>Adolescentes</v>
      </c>
      <c r="O2945">
        <f t="shared" si="273"/>
        <v>5</v>
      </c>
      <c r="P2945">
        <f t="shared" si="273"/>
        <v>2</v>
      </c>
      <c r="Q2945">
        <f t="shared" si="273"/>
        <v>7</v>
      </c>
    </row>
    <row r="2946" spans="3:17">
      <c r="E2946" t="s">
        <v>292</v>
      </c>
      <c r="F2946">
        <v>2</v>
      </c>
      <c r="G2946">
        <v>4</v>
      </c>
      <c r="H2946">
        <v>6</v>
      </c>
      <c r="J2946" s="27">
        <f t="shared" si="274"/>
        <v>8</v>
      </c>
      <c r="K2946">
        <f t="shared" si="271"/>
        <v>5</v>
      </c>
      <c r="L2946" s="27" t="str">
        <f t="shared" si="275"/>
        <v>2022</v>
      </c>
      <c r="M2946" t="str">
        <f t="shared" si="272"/>
        <v>Assembléia Extraordinária</v>
      </c>
      <c r="N2946" t="str">
        <f t="shared" si="270"/>
        <v>Adultos</v>
      </c>
      <c r="O2946">
        <f t="shared" si="273"/>
        <v>2</v>
      </c>
      <c r="P2946">
        <f t="shared" si="273"/>
        <v>4</v>
      </c>
      <c r="Q2946">
        <f t="shared" si="273"/>
        <v>6</v>
      </c>
    </row>
    <row r="2947" spans="3:17">
      <c r="E2947" t="s">
        <v>294</v>
      </c>
      <c r="F2947">
        <v>1</v>
      </c>
      <c r="G2947">
        <v>1</v>
      </c>
      <c r="H2947">
        <v>2</v>
      </c>
      <c r="J2947" s="27">
        <f t="shared" si="274"/>
        <v>8</v>
      </c>
      <c r="K2947">
        <f t="shared" si="271"/>
        <v>5</v>
      </c>
      <c r="L2947" s="27" t="str">
        <f t="shared" si="275"/>
        <v>2022</v>
      </c>
      <c r="M2947" t="str">
        <f t="shared" si="272"/>
        <v>Assembléia Extraordinária</v>
      </c>
      <c r="N2947" t="str">
        <f t="shared" si="270"/>
        <v>Berçário</v>
      </c>
      <c r="O2947">
        <f t="shared" si="273"/>
        <v>1</v>
      </c>
      <c r="P2947">
        <f t="shared" si="273"/>
        <v>1</v>
      </c>
      <c r="Q2947">
        <f t="shared" si="273"/>
        <v>2</v>
      </c>
    </row>
    <row r="2948" spans="3:17">
      <c r="E2948" t="s">
        <v>306</v>
      </c>
      <c r="F2948">
        <v>7</v>
      </c>
      <c r="G2948">
        <v>1</v>
      </c>
      <c r="H2948">
        <v>8</v>
      </c>
      <c r="J2948" s="27">
        <f t="shared" si="274"/>
        <v>8</v>
      </c>
      <c r="K2948">
        <f t="shared" si="271"/>
        <v>5</v>
      </c>
      <c r="L2948" s="27" t="str">
        <f t="shared" si="275"/>
        <v>2022</v>
      </c>
      <c r="M2948" t="str">
        <f t="shared" si="272"/>
        <v>Assembléia Extraordinária</v>
      </c>
      <c r="N2948" t="str">
        <f t="shared" ref="N2948:N3011" si="276">IF(E2948="","Total",E2948)</f>
        <v>Idosos</v>
      </c>
      <c r="O2948">
        <f t="shared" si="273"/>
        <v>7</v>
      </c>
      <c r="P2948">
        <f t="shared" si="273"/>
        <v>1</v>
      </c>
      <c r="Q2948">
        <f t="shared" si="273"/>
        <v>8</v>
      </c>
    </row>
    <row r="2949" spans="3:17">
      <c r="E2949" t="s">
        <v>300</v>
      </c>
      <c r="F2949">
        <v>1</v>
      </c>
      <c r="G2949">
        <v>1</v>
      </c>
      <c r="H2949">
        <v>2</v>
      </c>
      <c r="J2949" s="27">
        <f t="shared" si="274"/>
        <v>8</v>
      </c>
      <c r="K2949">
        <f t="shared" ref="K2949:K3012" si="277">IF(B2949="",K2948,VLOOKUP(B2949,$U$3:$V$14,2,0))</f>
        <v>5</v>
      </c>
      <c r="L2949" s="27" t="str">
        <f t="shared" si="275"/>
        <v>2022</v>
      </c>
      <c r="M2949" t="str">
        <f t="shared" ref="M2949:M3012" si="278">IF(D2949="",M2948,D2949)</f>
        <v>Assembléia Extraordinária</v>
      </c>
      <c r="N2949" t="str">
        <f t="shared" si="276"/>
        <v>Jovem</v>
      </c>
      <c r="O2949">
        <f t="shared" ref="O2949:Q3012" si="279">F2949</f>
        <v>1</v>
      </c>
      <c r="P2949">
        <f t="shared" si="279"/>
        <v>1</v>
      </c>
      <c r="Q2949">
        <f t="shared" si="279"/>
        <v>2</v>
      </c>
    </row>
    <row r="2950" spans="3:17">
      <c r="E2950" t="s">
        <v>289</v>
      </c>
      <c r="F2950">
        <v>6</v>
      </c>
      <c r="G2950">
        <v>5</v>
      </c>
      <c r="H2950">
        <v>11</v>
      </c>
      <c r="J2950" s="27">
        <f t="shared" ref="J2950:J3013" si="280">IF(C2950="",J2949,C2950)</f>
        <v>8</v>
      </c>
      <c r="K2950">
        <f t="shared" si="277"/>
        <v>5</v>
      </c>
      <c r="L2950" s="27" t="str">
        <f t="shared" ref="L2950:L3013" si="281">IF(A2950="",L2949,A2950)</f>
        <v>2022</v>
      </c>
      <c r="M2950" t="str">
        <f t="shared" si="278"/>
        <v>Assembléia Extraordinária</v>
      </c>
      <c r="N2950" t="str">
        <f t="shared" si="276"/>
        <v>Junior</v>
      </c>
      <c r="O2950">
        <f t="shared" si="279"/>
        <v>6</v>
      </c>
      <c r="P2950">
        <f t="shared" si="279"/>
        <v>5</v>
      </c>
      <c r="Q2950">
        <f t="shared" si="279"/>
        <v>11</v>
      </c>
    </row>
    <row r="2951" spans="3:17">
      <c r="D2951" t="s">
        <v>327</v>
      </c>
      <c r="F2951">
        <v>22</v>
      </c>
      <c r="G2951">
        <v>14</v>
      </c>
      <c r="H2951">
        <v>36</v>
      </c>
      <c r="J2951" s="27">
        <f t="shared" si="280"/>
        <v>8</v>
      </c>
      <c r="K2951">
        <f t="shared" si="277"/>
        <v>5</v>
      </c>
      <c r="L2951" s="27" t="str">
        <f t="shared" si="281"/>
        <v>2022</v>
      </c>
      <c r="M2951" t="str">
        <f t="shared" si="278"/>
        <v>Assembléia Extraordinária Total</v>
      </c>
      <c r="N2951" t="str">
        <f t="shared" si="276"/>
        <v>Total</v>
      </c>
      <c r="O2951">
        <f t="shared" si="279"/>
        <v>22</v>
      </c>
      <c r="P2951">
        <f t="shared" si="279"/>
        <v>14</v>
      </c>
      <c r="Q2951">
        <f t="shared" si="279"/>
        <v>36</v>
      </c>
    </row>
    <row r="2952" spans="3:17">
      <c r="D2952" t="s">
        <v>298</v>
      </c>
      <c r="E2952" t="s">
        <v>303</v>
      </c>
      <c r="F2952">
        <v>4</v>
      </c>
      <c r="G2952">
        <v>3</v>
      </c>
      <c r="H2952">
        <v>7</v>
      </c>
      <c r="J2952" s="27">
        <f t="shared" si="280"/>
        <v>8</v>
      </c>
      <c r="K2952">
        <f t="shared" si="277"/>
        <v>5</v>
      </c>
      <c r="L2952" s="27" t="str">
        <f t="shared" si="281"/>
        <v>2022</v>
      </c>
      <c r="M2952" t="str">
        <f t="shared" si="278"/>
        <v>Assembléia Ordinária</v>
      </c>
      <c r="N2952" t="str">
        <f t="shared" si="276"/>
        <v>Adolescentes</v>
      </c>
      <c r="O2952">
        <f t="shared" si="279"/>
        <v>4</v>
      </c>
      <c r="P2952">
        <f t="shared" si="279"/>
        <v>3</v>
      </c>
      <c r="Q2952">
        <f t="shared" si="279"/>
        <v>7</v>
      </c>
    </row>
    <row r="2953" spans="3:17">
      <c r="E2953" t="s">
        <v>292</v>
      </c>
      <c r="F2953">
        <v>11</v>
      </c>
      <c r="G2953">
        <v>7</v>
      </c>
      <c r="H2953">
        <v>18</v>
      </c>
      <c r="J2953" s="27">
        <f t="shared" si="280"/>
        <v>8</v>
      </c>
      <c r="K2953">
        <f t="shared" si="277"/>
        <v>5</v>
      </c>
      <c r="L2953" s="27" t="str">
        <f t="shared" si="281"/>
        <v>2022</v>
      </c>
      <c r="M2953" t="str">
        <f t="shared" si="278"/>
        <v>Assembléia Ordinária</v>
      </c>
      <c r="N2953" t="str">
        <f t="shared" si="276"/>
        <v>Adultos</v>
      </c>
      <c r="O2953">
        <f t="shared" si="279"/>
        <v>11</v>
      </c>
      <c r="P2953">
        <f t="shared" si="279"/>
        <v>7</v>
      </c>
      <c r="Q2953">
        <f t="shared" si="279"/>
        <v>18</v>
      </c>
    </row>
    <row r="2954" spans="3:17">
      <c r="E2954" t="s">
        <v>294</v>
      </c>
      <c r="F2954">
        <v>2</v>
      </c>
      <c r="G2954">
        <v>2</v>
      </c>
      <c r="H2954">
        <v>4</v>
      </c>
      <c r="J2954" s="27">
        <f t="shared" si="280"/>
        <v>8</v>
      </c>
      <c r="K2954">
        <f t="shared" si="277"/>
        <v>5</v>
      </c>
      <c r="L2954" s="27" t="str">
        <f t="shared" si="281"/>
        <v>2022</v>
      </c>
      <c r="M2954" t="str">
        <f t="shared" si="278"/>
        <v>Assembléia Ordinária</v>
      </c>
      <c r="N2954" t="str">
        <f t="shared" si="276"/>
        <v>Berçário</v>
      </c>
      <c r="O2954">
        <f t="shared" si="279"/>
        <v>2</v>
      </c>
      <c r="P2954">
        <f t="shared" si="279"/>
        <v>2</v>
      </c>
      <c r="Q2954">
        <f t="shared" si="279"/>
        <v>4</v>
      </c>
    </row>
    <row r="2955" spans="3:17">
      <c r="E2955" t="s">
        <v>306</v>
      </c>
      <c r="F2955">
        <v>5</v>
      </c>
      <c r="G2955">
        <v>1</v>
      </c>
      <c r="H2955">
        <v>6</v>
      </c>
      <c r="J2955" s="27">
        <f t="shared" si="280"/>
        <v>8</v>
      </c>
      <c r="K2955">
        <f t="shared" si="277"/>
        <v>5</v>
      </c>
      <c r="L2955" s="27" t="str">
        <f t="shared" si="281"/>
        <v>2022</v>
      </c>
      <c r="M2955" t="str">
        <f t="shared" si="278"/>
        <v>Assembléia Ordinária</v>
      </c>
      <c r="N2955" t="str">
        <f t="shared" si="276"/>
        <v>Idosos</v>
      </c>
      <c r="O2955">
        <f t="shared" si="279"/>
        <v>5</v>
      </c>
      <c r="P2955">
        <f t="shared" si="279"/>
        <v>1</v>
      </c>
      <c r="Q2955">
        <f t="shared" si="279"/>
        <v>6</v>
      </c>
    </row>
    <row r="2956" spans="3:17">
      <c r="E2956" t="s">
        <v>300</v>
      </c>
      <c r="F2956">
        <v>6</v>
      </c>
      <c r="G2956">
        <v>3</v>
      </c>
      <c r="H2956">
        <v>9</v>
      </c>
      <c r="J2956" s="27">
        <f t="shared" si="280"/>
        <v>8</v>
      </c>
      <c r="K2956">
        <f t="shared" si="277"/>
        <v>5</v>
      </c>
      <c r="L2956" s="27" t="str">
        <f t="shared" si="281"/>
        <v>2022</v>
      </c>
      <c r="M2956" t="str">
        <f t="shared" si="278"/>
        <v>Assembléia Ordinária</v>
      </c>
      <c r="N2956" t="str">
        <f t="shared" si="276"/>
        <v>Jovem</v>
      </c>
      <c r="O2956">
        <f t="shared" si="279"/>
        <v>6</v>
      </c>
      <c r="P2956">
        <f t="shared" si="279"/>
        <v>3</v>
      </c>
      <c r="Q2956">
        <f t="shared" si="279"/>
        <v>9</v>
      </c>
    </row>
    <row r="2957" spans="3:17">
      <c r="E2957" t="s">
        <v>289</v>
      </c>
      <c r="F2957">
        <v>1</v>
      </c>
      <c r="G2957">
        <v>4</v>
      </c>
      <c r="H2957">
        <v>5</v>
      </c>
      <c r="J2957" s="27">
        <f t="shared" si="280"/>
        <v>8</v>
      </c>
      <c r="K2957">
        <f t="shared" si="277"/>
        <v>5</v>
      </c>
      <c r="L2957" s="27" t="str">
        <f t="shared" si="281"/>
        <v>2022</v>
      </c>
      <c r="M2957" t="str">
        <f t="shared" si="278"/>
        <v>Assembléia Ordinária</v>
      </c>
      <c r="N2957" t="str">
        <f t="shared" si="276"/>
        <v>Junior</v>
      </c>
      <c r="O2957">
        <f t="shared" si="279"/>
        <v>1</v>
      </c>
      <c r="P2957">
        <f t="shared" si="279"/>
        <v>4</v>
      </c>
      <c r="Q2957">
        <f t="shared" si="279"/>
        <v>5</v>
      </c>
    </row>
    <row r="2958" spans="3:17">
      <c r="D2958" t="s">
        <v>328</v>
      </c>
      <c r="F2958">
        <v>29</v>
      </c>
      <c r="G2958">
        <v>20</v>
      </c>
      <c r="H2958">
        <v>49</v>
      </c>
      <c r="J2958" s="27">
        <f t="shared" si="280"/>
        <v>8</v>
      </c>
      <c r="K2958">
        <f t="shared" si="277"/>
        <v>5</v>
      </c>
      <c r="L2958" s="27" t="str">
        <f t="shared" si="281"/>
        <v>2022</v>
      </c>
      <c r="M2958" t="str">
        <f t="shared" si="278"/>
        <v>Assembléia Ordinária Total</v>
      </c>
      <c r="N2958" t="str">
        <f t="shared" si="276"/>
        <v>Total</v>
      </c>
      <c r="O2958">
        <f t="shared" si="279"/>
        <v>29</v>
      </c>
      <c r="P2958">
        <f t="shared" si="279"/>
        <v>20</v>
      </c>
      <c r="Q2958">
        <f t="shared" si="279"/>
        <v>49</v>
      </c>
    </row>
    <row r="2959" spans="3:17">
      <c r="D2959" t="s">
        <v>296</v>
      </c>
      <c r="E2959" t="s">
        <v>303</v>
      </c>
      <c r="F2959">
        <v>2</v>
      </c>
      <c r="G2959">
        <v>3</v>
      </c>
      <c r="H2959">
        <v>5</v>
      </c>
      <c r="J2959" s="27">
        <f t="shared" si="280"/>
        <v>8</v>
      </c>
      <c r="K2959">
        <f t="shared" si="277"/>
        <v>5</v>
      </c>
      <c r="L2959" s="27" t="str">
        <f t="shared" si="281"/>
        <v>2022</v>
      </c>
      <c r="M2959" t="str">
        <f t="shared" si="278"/>
        <v>Culto Matutino</v>
      </c>
      <c r="N2959" t="str">
        <f t="shared" si="276"/>
        <v>Adolescentes</v>
      </c>
      <c r="O2959">
        <f t="shared" si="279"/>
        <v>2</v>
      </c>
      <c r="P2959">
        <f t="shared" si="279"/>
        <v>3</v>
      </c>
      <c r="Q2959">
        <f t="shared" si="279"/>
        <v>5</v>
      </c>
    </row>
    <row r="2960" spans="3:17">
      <c r="E2960" t="s">
        <v>292</v>
      </c>
      <c r="F2960">
        <v>5</v>
      </c>
      <c r="G2960">
        <v>4</v>
      </c>
      <c r="H2960">
        <v>9</v>
      </c>
      <c r="J2960" s="27">
        <f t="shared" si="280"/>
        <v>8</v>
      </c>
      <c r="K2960">
        <f t="shared" si="277"/>
        <v>5</v>
      </c>
      <c r="L2960" s="27" t="str">
        <f t="shared" si="281"/>
        <v>2022</v>
      </c>
      <c r="M2960" t="str">
        <f t="shared" si="278"/>
        <v>Culto Matutino</v>
      </c>
      <c r="N2960" t="str">
        <f t="shared" si="276"/>
        <v>Adultos</v>
      </c>
      <c r="O2960">
        <f t="shared" si="279"/>
        <v>5</v>
      </c>
      <c r="P2960">
        <f t="shared" si="279"/>
        <v>4</v>
      </c>
      <c r="Q2960">
        <f t="shared" si="279"/>
        <v>9</v>
      </c>
    </row>
    <row r="2961" spans="4:17">
      <c r="E2961" t="s">
        <v>294</v>
      </c>
      <c r="F2961">
        <v>2</v>
      </c>
      <c r="G2961">
        <v>2</v>
      </c>
      <c r="H2961">
        <v>4</v>
      </c>
      <c r="J2961" s="27">
        <f t="shared" si="280"/>
        <v>8</v>
      </c>
      <c r="K2961">
        <f t="shared" si="277"/>
        <v>5</v>
      </c>
      <c r="L2961" s="27" t="str">
        <f t="shared" si="281"/>
        <v>2022</v>
      </c>
      <c r="M2961" t="str">
        <f t="shared" si="278"/>
        <v>Culto Matutino</v>
      </c>
      <c r="N2961" t="str">
        <f t="shared" si="276"/>
        <v>Berçário</v>
      </c>
      <c r="O2961">
        <f t="shared" si="279"/>
        <v>2</v>
      </c>
      <c r="P2961">
        <f t="shared" si="279"/>
        <v>2</v>
      </c>
      <c r="Q2961">
        <f t="shared" si="279"/>
        <v>4</v>
      </c>
    </row>
    <row r="2962" spans="4:17">
      <c r="E2962" t="s">
        <v>306</v>
      </c>
      <c r="F2962">
        <v>5</v>
      </c>
      <c r="G2962">
        <v>3</v>
      </c>
      <c r="H2962">
        <v>8</v>
      </c>
      <c r="J2962" s="27">
        <f t="shared" si="280"/>
        <v>8</v>
      </c>
      <c r="K2962">
        <f t="shared" si="277"/>
        <v>5</v>
      </c>
      <c r="L2962" s="27" t="str">
        <f t="shared" si="281"/>
        <v>2022</v>
      </c>
      <c r="M2962" t="str">
        <f t="shared" si="278"/>
        <v>Culto Matutino</v>
      </c>
      <c r="N2962" t="str">
        <f t="shared" si="276"/>
        <v>Idosos</v>
      </c>
      <c r="O2962">
        <f t="shared" si="279"/>
        <v>5</v>
      </c>
      <c r="P2962">
        <f t="shared" si="279"/>
        <v>3</v>
      </c>
      <c r="Q2962">
        <f t="shared" si="279"/>
        <v>8</v>
      </c>
    </row>
    <row r="2963" spans="4:17">
      <c r="E2963" t="s">
        <v>300</v>
      </c>
      <c r="F2963">
        <v>5</v>
      </c>
      <c r="G2963">
        <v>2</v>
      </c>
      <c r="H2963">
        <v>7</v>
      </c>
      <c r="J2963" s="27">
        <f t="shared" si="280"/>
        <v>8</v>
      </c>
      <c r="K2963">
        <f t="shared" si="277"/>
        <v>5</v>
      </c>
      <c r="L2963" s="27" t="str">
        <f t="shared" si="281"/>
        <v>2022</v>
      </c>
      <c r="M2963" t="str">
        <f t="shared" si="278"/>
        <v>Culto Matutino</v>
      </c>
      <c r="N2963" t="str">
        <f t="shared" si="276"/>
        <v>Jovem</v>
      </c>
      <c r="O2963">
        <f t="shared" si="279"/>
        <v>5</v>
      </c>
      <c r="P2963">
        <f t="shared" si="279"/>
        <v>2</v>
      </c>
      <c r="Q2963">
        <f t="shared" si="279"/>
        <v>7</v>
      </c>
    </row>
    <row r="2964" spans="4:17">
      <c r="E2964" t="s">
        <v>289</v>
      </c>
      <c r="F2964">
        <v>6</v>
      </c>
      <c r="G2964">
        <v>5</v>
      </c>
      <c r="H2964">
        <v>11</v>
      </c>
      <c r="J2964" s="27">
        <f t="shared" si="280"/>
        <v>8</v>
      </c>
      <c r="K2964">
        <f t="shared" si="277"/>
        <v>5</v>
      </c>
      <c r="L2964" s="27" t="str">
        <f t="shared" si="281"/>
        <v>2022</v>
      </c>
      <c r="M2964" t="str">
        <f t="shared" si="278"/>
        <v>Culto Matutino</v>
      </c>
      <c r="N2964" t="str">
        <f t="shared" si="276"/>
        <v>Junior</v>
      </c>
      <c r="O2964">
        <f t="shared" si="279"/>
        <v>6</v>
      </c>
      <c r="P2964">
        <f t="shared" si="279"/>
        <v>5</v>
      </c>
      <c r="Q2964">
        <f t="shared" si="279"/>
        <v>11</v>
      </c>
    </row>
    <row r="2965" spans="4:17">
      <c r="D2965" t="s">
        <v>329</v>
      </c>
      <c r="F2965">
        <v>25</v>
      </c>
      <c r="G2965">
        <v>19</v>
      </c>
      <c r="H2965">
        <v>44</v>
      </c>
      <c r="J2965" s="27">
        <f t="shared" si="280"/>
        <v>8</v>
      </c>
      <c r="K2965">
        <f t="shared" si="277"/>
        <v>5</v>
      </c>
      <c r="L2965" s="27" t="str">
        <f t="shared" si="281"/>
        <v>2022</v>
      </c>
      <c r="M2965" t="str">
        <f t="shared" si="278"/>
        <v>Culto Matutino Total</v>
      </c>
      <c r="N2965" t="str">
        <f t="shared" si="276"/>
        <v>Total</v>
      </c>
      <c r="O2965">
        <f t="shared" si="279"/>
        <v>25</v>
      </c>
      <c r="P2965">
        <f t="shared" si="279"/>
        <v>19</v>
      </c>
      <c r="Q2965">
        <f t="shared" si="279"/>
        <v>44</v>
      </c>
    </row>
    <row r="2966" spans="4:17">
      <c r="D2966" t="s">
        <v>297</v>
      </c>
      <c r="E2966" t="s">
        <v>303</v>
      </c>
      <c r="F2966">
        <v>1</v>
      </c>
      <c r="G2966">
        <v>3</v>
      </c>
      <c r="H2966">
        <v>4</v>
      </c>
      <c r="J2966" s="27">
        <f t="shared" si="280"/>
        <v>8</v>
      </c>
      <c r="K2966">
        <f t="shared" si="277"/>
        <v>5</v>
      </c>
      <c r="L2966" s="27" t="str">
        <f t="shared" si="281"/>
        <v>2022</v>
      </c>
      <c r="M2966" t="str">
        <f t="shared" si="278"/>
        <v>Culto Noturno</v>
      </c>
      <c r="N2966" t="str">
        <f t="shared" si="276"/>
        <v>Adolescentes</v>
      </c>
      <c r="O2966">
        <f t="shared" si="279"/>
        <v>1</v>
      </c>
      <c r="P2966">
        <f t="shared" si="279"/>
        <v>3</v>
      </c>
      <c r="Q2966">
        <f t="shared" si="279"/>
        <v>4</v>
      </c>
    </row>
    <row r="2967" spans="4:17">
      <c r="E2967" t="s">
        <v>292</v>
      </c>
      <c r="F2967">
        <v>1</v>
      </c>
      <c r="G2967">
        <v>5</v>
      </c>
      <c r="H2967">
        <v>6</v>
      </c>
      <c r="J2967" s="27">
        <f t="shared" si="280"/>
        <v>8</v>
      </c>
      <c r="K2967">
        <f t="shared" si="277"/>
        <v>5</v>
      </c>
      <c r="L2967" s="27" t="str">
        <f t="shared" si="281"/>
        <v>2022</v>
      </c>
      <c r="M2967" t="str">
        <f t="shared" si="278"/>
        <v>Culto Noturno</v>
      </c>
      <c r="N2967" t="str">
        <f t="shared" si="276"/>
        <v>Adultos</v>
      </c>
      <c r="O2967">
        <f t="shared" si="279"/>
        <v>1</v>
      </c>
      <c r="P2967">
        <f t="shared" si="279"/>
        <v>5</v>
      </c>
      <c r="Q2967">
        <f t="shared" si="279"/>
        <v>6</v>
      </c>
    </row>
    <row r="2968" spans="4:17">
      <c r="E2968" t="s">
        <v>294</v>
      </c>
      <c r="F2968">
        <v>2</v>
      </c>
      <c r="G2968">
        <v>2</v>
      </c>
      <c r="H2968">
        <v>4</v>
      </c>
      <c r="J2968" s="27">
        <f t="shared" si="280"/>
        <v>8</v>
      </c>
      <c r="K2968">
        <f t="shared" si="277"/>
        <v>5</v>
      </c>
      <c r="L2968" s="27" t="str">
        <f t="shared" si="281"/>
        <v>2022</v>
      </c>
      <c r="M2968" t="str">
        <f t="shared" si="278"/>
        <v>Culto Noturno</v>
      </c>
      <c r="N2968" t="str">
        <f t="shared" si="276"/>
        <v>Berçário</v>
      </c>
      <c r="O2968">
        <f t="shared" si="279"/>
        <v>2</v>
      </c>
      <c r="P2968">
        <f t="shared" si="279"/>
        <v>2</v>
      </c>
      <c r="Q2968">
        <f t="shared" si="279"/>
        <v>4</v>
      </c>
    </row>
    <row r="2969" spans="4:17">
      <c r="E2969" t="s">
        <v>306</v>
      </c>
      <c r="F2969">
        <v>3</v>
      </c>
      <c r="G2969">
        <v>2</v>
      </c>
      <c r="H2969">
        <v>5</v>
      </c>
      <c r="J2969" s="27">
        <f t="shared" si="280"/>
        <v>8</v>
      </c>
      <c r="K2969">
        <f t="shared" si="277"/>
        <v>5</v>
      </c>
      <c r="L2969" s="27" t="str">
        <f t="shared" si="281"/>
        <v>2022</v>
      </c>
      <c r="M2969" t="str">
        <f t="shared" si="278"/>
        <v>Culto Noturno</v>
      </c>
      <c r="N2969" t="str">
        <f t="shared" si="276"/>
        <v>Idosos</v>
      </c>
      <c r="O2969">
        <f t="shared" si="279"/>
        <v>3</v>
      </c>
      <c r="P2969">
        <f t="shared" si="279"/>
        <v>2</v>
      </c>
      <c r="Q2969">
        <f t="shared" si="279"/>
        <v>5</v>
      </c>
    </row>
    <row r="2970" spans="4:17">
      <c r="E2970" t="s">
        <v>300</v>
      </c>
      <c r="F2970">
        <v>1</v>
      </c>
      <c r="G2970">
        <v>2</v>
      </c>
      <c r="H2970">
        <v>3</v>
      </c>
      <c r="J2970" s="27">
        <f t="shared" si="280"/>
        <v>8</v>
      </c>
      <c r="K2970">
        <f t="shared" si="277"/>
        <v>5</v>
      </c>
      <c r="L2970" s="27" t="str">
        <f t="shared" si="281"/>
        <v>2022</v>
      </c>
      <c r="M2970" t="str">
        <f t="shared" si="278"/>
        <v>Culto Noturno</v>
      </c>
      <c r="N2970" t="str">
        <f t="shared" si="276"/>
        <v>Jovem</v>
      </c>
      <c r="O2970">
        <f t="shared" si="279"/>
        <v>1</v>
      </c>
      <c r="P2970">
        <f t="shared" si="279"/>
        <v>2</v>
      </c>
      <c r="Q2970">
        <f t="shared" si="279"/>
        <v>3</v>
      </c>
    </row>
    <row r="2971" spans="4:17">
      <c r="E2971" t="s">
        <v>289</v>
      </c>
      <c r="F2971">
        <v>1</v>
      </c>
      <c r="G2971">
        <v>3</v>
      </c>
      <c r="H2971">
        <v>4</v>
      </c>
      <c r="J2971" s="27">
        <f t="shared" si="280"/>
        <v>8</v>
      </c>
      <c r="K2971">
        <f t="shared" si="277"/>
        <v>5</v>
      </c>
      <c r="L2971" s="27" t="str">
        <f t="shared" si="281"/>
        <v>2022</v>
      </c>
      <c r="M2971" t="str">
        <f t="shared" si="278"/>
        <v>Culto Noturno</v>
      </c>
      <c r="N2971" t="str">
        <f t="shared" si="276"/>
        <v>Junior</v>
      </c>
      <c r="O2971">
        <f t="shared" si="279"/>
        <v>1</v>
      </c>
      <c r="P2971">
        <f t="shared" si="279"/>
        <v>3</v>
      </c>
      <c r="Q2971">
        <f t="shared" si="279"/>
        <v>4</v>
      </c>
    </row>
    <row r="2972" spans="4:17">
      <c r="D2972" t="s">
        <v>330</v>
      </c>
      <c r="F2972">
        <v>9</v>
      </c>
      <c r="G2972">
        <v>17</v>
      </c>
      <c r="H2972">
        <v>26</v>
      </c>
      <c r="J2972" s="27">
        <f t="shared" si="280"/>
        <v>8</v>
      </c>
      <c r="K2972">
        <f t="shared" si="277"/>
        <v>5</v>
      </c>
      <c r="L2972" s="27" t="str">
        <f t="shared" si="281"/>
        <v>2022</v>
      </c>
      <c r="M2972" t="str">
        <f t="shared" si="278"/>
        <v>Culto Noturno Total</v>
      </c>
      <c r="N2972" t="str">
        <f t="shared" si="276"/>
        <v>Total</v>
      </c>
      <c r="O2972">
        <f t="shared" si="279"/>
        <v>9</v>
      </c>
      <c r="P2972">
        <f t="shared" si="279"/>
        <v>17</v>
      </c>
      <c r="Q2972">
        <f t="shared" si="279"/>
        <v>26</v>
      </c>
    </row>
    <row r="2973" spans="4:17">
      <c r="D2973" t="s">
        <v>305</v>
      </c>
      <c r="E2973" t="s">
        <v>303</v>
      </c>
      <c r="F2973">
        <v>4</v>
      </c>
      <c r="G2973">
        <v>1</v>
      </c>
      <c r="H2973">
        <v>5</v>
      </c>
      <c r="J2973" s="27">
        <f t="shared" si="280"/>
        <v>8</v>
      </c>
      <c r="K2973">
        <f t="shared" si="277"/>
        <v>5</v>
      </c>
      <c r="L2973" s="27" t="str">
        <f t="shared" si="281"/>
        <v>2022</v>
      </c>
      <c r="M2973" t="str">
        <f t="shared" si="278"/>
        <v>EBD</v>
      </c>
      <c r="N2973" t="str">
        <f t="shared" si="276"/>
        <v>Adolescentes</v>
      </c>
      <c r="O2973">
        <f t="shared" si="279"/>
        <v>4</v>
      </c>
      <c r="P2973">
        <f t="shared" si="279"/>
        <v>1</v>
      </c>
      <c r="Q2973">
        <f t="shared" si="279"/>
        <v>5</v>
      </c>
    </row>
    <row r="2974" spans="4:17">
      <c r="E2974" t="s">
        <v>292</v>
      </c>
      <c r="F2974">
        <v>10</v>
      </c>
      <c r="G2974">
        <v>3</v>
      </c>
      <c r="H2974">
        <v>13</v>
      </c>
      <c r="J2974" s="27">
        <f t="shared" si="280"/>
        <v>8</v>
      </c>
      <c r="K2974">
        <f t="shared" si="277"/>
        <v>5</v>
      </c>
      <c r="L2974" s="27" t="str">
        <f t="shared" si="281"/>
        <v>2022</v>
      </c>
      <c r="M2974" t="str">
        <f t="shared" si="278"/>
        <v>EBD</v>
      </c>
      <c r="N2974" t="str">
        <f t="shared" si="276"/>
        <v>Adultos</v>
      </c>
      <c r="O2974">
        <f t="shared" si="279"/>
        <v>10</v>
      </c>
      <c r="P2974">
        <f t="shared" si="279"/>
        <v>3</v>
      </c>
      <c r="Q2974">
        <f t="shared" si="279"/>
        <v>13</v>
      </c>
    </row>
    <row r="2975" spans="4:17">
      <c r="E2975" t="s">
        <v>294</v>
      </c>
      <c r="F2975">
        <v>1</v>
      </c>
      <c r="G2975">
        <v>1</v>
      </c>
      <c r="H2975">
        <v>2</v>
      </c>
      <c r="J2975" s="27">
        <f t="shared" si="280"/>
        <v>8</v>
      </c>
      <c r="K2975">
        <f t="shared" si="277"/>
        <v>5</v>
      </c>
      <c r="L2975" s="27" t="str">
        <f t="shared" si="281"/>
        <v>2022</v>
      </c>
      <c r="M2975" t="str">
        <f t="shared" si="278"/>
        <v>EBD</v>
      </c>
      <c r="N2975" t="str">
        <f t="shared" si="276"/>
        <v>Berçário</v>
      </c>
      <c r="O2975">
        <f t="shared" si="279"/>
        <v>1</v>
      </c>
      <c r="P2975">
        <f t="shared" si="279"/>
        <v>1</v>
      </c>
      <c r="Q2975">
        <f t="shared" si="279"/>
        <v>2</v>
      </c>
    </row>
    <row r="2976" spans="4:17">
      <c r="E2976" t="s">
        <v>306</v>
      </c>
      <c r="F2976">
        <v>6</v>
      </c>
      <c r="G2976">
        <v>1</v>
      </c>
      <c r="H2976">
        <v>7</v>
      </c>
      <c r="J2976" s="27">
        <f t="shared" si="280"/>
        <v>8</v>
      </c>
      <c r="K2976">
        <f t="shared" si="277"/>
        <v>5</v>
      </c>
      <c r="L2976" s="27" t="str">
        <f t="shared" si="281"/>
        <v>2022</v>
      </c>
      <c r="M2976" t="str">
        <f t="shared" si="278"/>
        <v>EBD</v>
      </c>
      <c r="N2976" t="str">
        <f t="shared" si="276"/>
        <v>Idosos</v>
      </c>
      <c r="O2976">
        <f t="shared" si="279"/>
        <v>6</v>
      </c>
      <c r="P2976">
        <f t="shared" si="279"/>
        <v>1</v>
      </c>
      <c r="Q2976">
        <f t="shared" si="279"/>
        <v>7</v>
      </c>
    </row>
    <row r="2977" spans="3:17">
      <c r="E2977" t="s">
        <v>300</v>
      </c>
      <c r="F2977">
        <v>2</v>
      </c>
      <c r="G2977">
        <v>3</v>
      </c>
      <c r="H2977">
        <v>5</v>
      </c>
      <c r="J2977" s="27">
        <f t="shared" si="280"/>
        <v>8</v>
      </c>
      <c r="K2977">
        <f t="shared" si="277"/>
        <v>5</v>
      </c>
      <c r="L2977" s="27" t="str">
        <f t="shared" si="281"/>
        <v>2022</v>
      </c>
      <c r="M2977" t="str">
        <f t="shared" si="278"/>
        <v>EBD</v>
      </c>
      <c r="N2977" t="str">
        <f t="shared" si="276"/>
        <v>Jovem</v>
      </c>
      <c r="O2977">
        <f t="shared" si="279"/>
        <v>2</v>
      </c>
      <c r="P2977">
        <f t="shared" si="279"/>
        <v>3</v>
      </c>
      <c r="Q2977">
        <f t="shared" si="279"/>
        <v>5</v>
      </c>
    </row>
    <row r="2978" spans="3:17">
      <c r="E2978" t="s">
        <v>289</v>
      </c>
      <c r="F2978">
        <v>5</v>
      </c>
      <c r="G2978">
        <v>3</v>
      </c>
      <c r="H2978">
        <v>8</v>
      </c>
      <c r="J2978" s="27">
        <f t="shared" si="280"/>
        <v>8</v>
      </c>
      <c r="K2978">
        <f t="shared" si="277"/>
        <v>5</v>
      </c>
      <c r="L2978" s="27" t="str">
        <f t="shared" si="281"/>
        <v>2022</v>
      </c>
      <c r="M2978" t="str">
        <f t="shared" si="278"/>
        <v>EBD</v>
      </c>
      <c r="N2978" t="str">
        <f t="shared" si="276"/>
        <v>Junior</v>
      </c>
      <c r="O2978">
        <f t="shared" si="279"/>
        <v>5</v>
      </c>
      <c r="P2978">
        <f t="shared" si="279"/>
        <v>3</v>
      </c>
      <c r="Q2978">
        <f t="shared" si="279"/>
        <v>8</v>
      </c>
    </row>
    <row r="2979" spans="3:17">
      <c r="D2979" t="s">
        <v>331</v>
      </c>
      <c r="F2979">
        <v>28</v>
      </c>
      <c r="G2979">
        <v>12</v>
      </c>
      <c r="H2979">
        <v>40</v>
      </c>
      <c r="J2979" s="27">
        <f t="shared" si="280"/>
        <v>8</v>
      </c>
      <c r="K2979">
        <f t="shared" si="277"/>
        <v>5</v>
      </c>
      <c r="L2979" s="27" t="str">
        <f t="shared" si="281"/>
        <v>2022</v>
      </c>
      <c r="M2979" t="str">
        <f t="shared" si="278"/>
        <v>EBD Total</v>
      </c>
      <c r="N2979" t="str">
        <f t="shared" si="276"/>
        <v>Total</v>
      </c>
      <c r="O2979">
        <f t="shared" si="279"/>
        <v>28</v>
      </c>
      <c r="P2979">
        <f t="shared" si="279"/>
        <v>12</v>
      </c>
      <c r="Q2979">
        <f t="shared" si="279"/>
        <v>40</v>
      </c>
    </row>
    <row r="2980" spans="3:17">
      <c r="D2980" t="s">
        <v>304</v>
      </c>
      <c r="E2980" t="s">
        <v>303</v>
      </c>
      <c r="F2980">
        <v>4</v>
      </c>
      <c r="G2980">
        <v>4</v>
      </c>
      <c r="H2980">
        <v>8</v>
      </c>
      <c r="J2980" s="27">
        <f t="shared" si="280"/>
        <v>8</v>
      </c>
      <c r="K2980">
        <f t="shared" si="277"/>
        <v>5</v>
      </c>
      <c r="L2980" s="27" t="str">
        <f t="shared" si="281"/>
        <v>2022</v>
      </c>
      <c r="M2980" t="str">
        <f t="shared" si="278"/>
        <v>Reunião</v>
      </c>
      <c r="N2980" t="str">
        <f t="shared" si="276"/>
        <v>Adolescentes</v>
      </c>
      <c r="O2980">
        <f t="shared" si="279"/>
        <v>4</v>
      </c>
      <c r="P2980">
        <f t="shared" si="279"/>
        <v>4</v>
      </c>
      <c r="Q2980">
        <f t="shared" si="279"/>
        <v>8</v>
      </c>
    </row>
    <row r="2981" spans="3:17">
      <c r="E2981" t="s">
        <v>292</v>
      </c>
      <c r="F2981">
        <v>5</v>
      </c>
      <c r="G2981">
        <v>1</v>
      </c>
      <c r="H2981">
        <v>6</v>
      </c>
      <c r="J2981" s="27">
        <f t="shared" si="280"/>
        <v>8</v>
      </c>
      <c r="K2981">
        <f t="shared" si="277"/>
        <v>5</v>
      </c>
      <c r="L2981" s="27" t="str">
        <f t="shared" si="281"/>
        <v>2022</v>
      </c>
      <c r="M2981" t="str">
        <f t="shared" si="278"/>
        <v>Reunião</v>
      </c>
      <c r="N2981" t="str">
        <f t="shared" si="276"/>
        <v>Adultos</v>
      </c>
      <c r="O2981">
        <f t="shared" si="279"/>
        <v>5</v>
      </c>
      <c r="P2981">
        <f t="shared" si="279"/>
        <v>1</v>
      </c>
      <c r="Q2981">
        <f t="shared" si="279"/>
        <v>6</v>
      </c>
    </row>
    <row r="2982" spans="3:17">
      <c r="E2982" t="s">
        <v>294</v>
      </c>
      <c r="F2982">
        <v>2</v>
      </c>
      <c r="G2982">
        <v>2</v>
      </c>
      <c r="H2982">
        <v>4</v>
      </c>
      <c r="J2982" s="27">
        <f t="shared" si="280"/>
        <v>8</v>
      </c>
      <c r="K2982">
        <f t="shared" si="277"/>
        <v>5</v>
      </c>
      <c r="L2982" s="27" t="str">
        <f t="shared" si="281"/>
        <v>2022</v>
      </c>
      <c r="M2982" t="str">
        <f t="shared" si="278"/>
        <v>Reunião</v>
      </c>
      <c r="N2982" t="str">
        <f t="shared" si="276"/>
        <v>Berçário</v>
      </c>
      <c r="O2982">
        <f t="shared" si="279"/>
        <v>2</v>
      </c>
      <c r="P2982">
        <f t="shared" si="279"/>
        <v>2</v>
      </c>
      <c r="Q2982">
        <f t="shared" si="279"/>
        <v>4</v>
      </c>
    </row>
    <row r="2983" spans="3:17">
      <c r="E2983" t="s">
        <v>306</v>
      </c>
      <c r="F2983">
        <v>7</v>
      </c>
      <c r="G2983">
        <v>2</v>
      </c>
      <c r="H2983">
        <v>9</v>
      </c>
      <c r="J2983" s="27">
        <f t="shared" si="280"/>
        <v>8</v>
      </c>
      <c r="K2983">
        <f t="shared" si="277"/>
        <v>5</v>
      </c>
      <c r="L2983" s="27" t="str">
        <f t="shared" si="281"/>
        <v>2022</v>
      </c>
      <c r="M2983" t="str">
        <f t="shared" si="278"/>
        <v>Reunião</v>
      </c>
      <c r="N2983" t="str">
        <f t="shared" si="276"/>
        <v>Idosos</v>
      </c>
      <c r="O2983">
        <f t="shared" si="279"/>
        <v>7</v>
      </c>
      <c r="P2983">
        <f t="shared" si="279"/>
        <v>2</v>
      </c>
      <c r="Q2983">
        <f t="shared" si="279"/>
        <v>9</v>
      </c>
    </row>
    <row r="2984" spans="3:17">
      <c r="E2984" t="s">
        <v>300</v>
      </c>
      <c r="F2984">
        <v>1</v>
      </c>
      <c r="G2984">
        <v>1</v>
      </c>
      <c r="H2984">
        <v>2</v>
      </c>
      <c r="J2984" s="27">
        <f t="shared" si="280"/>
        <v>8</v>
      </c>
      <c r="K2984">
        <f t="shared" si="277"/>
        <v>5</v>
      </c>
      <c r="L2984" s="27" t="str">
        <f t="shared" si="281"/>
        <v>2022</v>
      </c>
      <c r="M2984" t="str">
        <f t="shared" si="278"/>
        <v>Reunião</v>
      </c>
      <c r="N2984" t="str">
        <f t="shared" si="276"/>
        <v>Jovem</v>
      </c>
      <c r="O2984">
        <f t="shared" si="279"/>
        <v>1</v>
      </c>
      <c r="P2984">
        <f t="shared" si="279"/>
        <v>1</v>
      </c>
      <c r="Q2984">
        <f t="shared" si="279"/>
        <v>2</v>
      </c>
    </row>
    <row r="2985" spans="3:17">
      <c r="E2985" t="s">
        <v>289</v>
      </c>
      <c r="F2985">
        <v>5</v>
      </c>
      <c r="G2985">
        <v>1</v>
      </c>
      <c r="H2985">
        <v>6</v>
      </c>
      <c r="J2985" s="27">
        <f t="shared" si="280"/>
        <v>8</v>
      </c>
      <c r="K2985">
        <f t="shared" si="277"/>
        <v>5</v>
      </c>
      <c r="L2985" s="27" t="str">
        <f t="shared" si="281"/>
        <v>2022</v>
      </c>
      <c r="M2985" t="str">
        <f t="shared" si="278"/>
        <v>Reunião</v>
      </c>
      <c r="N2985" t="str">
        <f t="shared" si="276"/>
        <v>Junior</v>
      </c>
      <c r="O2985">
        <f t="shared" si="279"/>
        <v>5</v>
      </c>
      <c r="P2985">
        <f t="shared" si="279"/>
        <v>1</v>
      </c>
      <c r="Q2985">
        <f t="shared" si="279"/>
        <v>6</v>
      </c>
    </row>
    <row r="2986" spans="3:17">
      <c r="D2986" t="s">
        <v>332</v>
      </c>
      <c r="F2986">
        <v>24</v>
      </c>
      <c r="G2986">
        <v>11</v>
      </c>
      <c r="H2986">
        <v>35</v>
      </c>
      <c r="J2986" s="27">
        <f t="shared" si="280"/>
        <v>8</v>
      </c>
      <c r="K2986">
        <f t="shared" si="277"/>
        <v>5</v>
      </c>
      <c r="L2986" s="27" t="str">
        <f t="shared" si="281"/>
        <v>2022</v>
      </c>
      <c r="M2986" t="str">
        <f t="shared" si="278"/>
        <v>Reunião Total</v>
      </c>
      <c r="N2986" t="str">
        <f t="shared" si="276"/>
        <v>Total</v>
      </c>
      <c r="O2986">
        <f t="shared" si="279"/>
        <v>24</v>
      </c>
      <c r="P2986">
        <f t="shared" si="279"/>
        <v>11</v>
      </c>
      <c r="Q2986">
        <f t="shared" si="279"/>
        <v>35</v>
      </c>
    </row>
    <row r="2987" spans="3:17">
      <c r="C2987">
        <v>15</v>
      </c>
      <c r="D2987" t="s">
        <v>299</v>
      </c>
      <c r="E2987" t="s">
        <v>303</v>
      </c>
      <c r="F2987">
        <v>2</v>
      </c>
      <c r="G2987">
        <v>4</v>
      </c>
      <c r="H2987">
        <v>6</v>
      </c>
      <c r="J2987" s="27">
        <f t="shared" si="280"/>
        <v>15</v>
      </c>
      <c r="K2987">
        <f t="shared" si="277"/>
        <v>5</v>
      </c>
      <c r="L2987" s="27" t="str">
        <f t="shared" si="281"/>
        <v>2022</v>
      </c>
      <c r="M2987" t="str">
        <f t="shared" si="278"/>
        <v>Assembléia Extraordinária</v>
      </c>
      <c r="N2987" t="str">
        <f t="shared" si="276"/>
        <v>Adolescentes</v>
      </c>
      <c r="O2987">
        <f t="shared" si="279"/>
        <v>2</v>
      </c>
      <c r="P2987">
        <f t="shared" si="279"/>
        <v>4</v>
      </c>
      <c r="Q2987">
        <f t="shared" si="279"/>
        <v>6</v>
      </c>
    </row>
    <row r="2988" spans="3:17">
      <c r="E2988" t="s">
        <v>292</v>
      </c>
      <c r="F2988">
        <v>8</v>
      </c>
      <c r="G2988">
        <v>1</v>
      </c>
      <c r="H2988">
        <v>9</v>
      </c>
      <c r="J2988" s="27">
        <f t="shared" si="280"/>
        <v>15</v>
      </c>
      <c r="K2988">
        <f t="shared" si="277"/>
        <v>5</v>
      </c>
      <c r="L2988" s="27" t="str">
        <f t="shared" si="281"/>
        <v>2022</v>
      </c>
      <c r="M2988" t="str">
        <f t="shared" si="278"/>
        <v>Assembléia Extraordinária</v>
      </c>
      <c r="N2988" t="str">
        <f t="shared" si="276"/>
        <v>Adultos</v>
      </c>
      <c r="O2988">
        <f t="shared" si="279"/>
        <v>8</v>
      </c>
      <c r="P2988">
        <f t="shared" si="279"/>
        <v>1</v>
      </c>
      <c r="Q2988">
        <f t="shared" si="279"/>
        <v>9</v>
      </c>
    </row>
    <row r="2989" spans="3:17">
      <c r="E2989" t="s">
        <v>294</v>
      </c>
      <c r="F2989">
        <v>1</v>
      </c>
      <c r="G2989">
        <v>2</v>
      </c>
      <c r="H2989">
        <v>3</v>
      </c>
      <c r="J2989" s="27">
        <f t="shared" si="280"/>
        <v>15</v>
      </c>
      <c r="K2989">
        <f t="shared" si="277"/>
        <v>5</v>
      </c>
      <c r="L2989" s="27" t="str">
        <f t="shared" si="281"/>
        <v>2022</v>
      </c>
      <c r="M2989" t="str">
        <f t="shared" si="278"/>
        <v>Assembléia Extraordinária</v>
      </c>
      <c r="N2989" t="str">
        <f t="shared" si="276"/>
        <v>Berçário</v>
      </c>
      <c r="O2989">
        <f t="shared" si="279"/>
        <v>1</v>
      </c>
      <c r="P2989">
        <f t="shared" si="279"/>
        <v>2</v>
      </c>
      <c r="Q2989">
        <f t="shared" si="279"/>
        <v>3</v>
      </c>
    </row>
    <row r="2990" spans="3:17">
      <c r="E2990" t="s">
        <v>306</v>
      </c>
      <c r="F2990">
        <v>2</v>
      </c>
      <c r="G2990">
        <v>3</v>
      </c>
      <c r="H2990">
        <v>5</v>
      </c>
      <c r="J2990" s="27">
        <f t="shared" si="280"/>
        <v>15</v>
      </c>
      <c r="K2990">
        <f t="shared" si="277"/>
        <v>5</v>
      </c>
      <c r="L2990" s="27" t="str">
        <f t="shared" si="281"/>
        <v>2022</v>
      </c>
      <c r="M2990" t="str">
        <f t="shared" si="278"/>
        <v>Assembléia Extraordinária</v>
      </c>
      <c r="N2990" t="str">
        <f t="shared" si="276"/>
        <v>Idosos</v>
      </c>
      <c r="O2990">
        <f t="shared" si="279"/>
        <v>2</v>
      </c>
      <c r="P2990">
        <f t="shared" si="279"/>
        <v>3</v>
      </c>
      <c r="Q2990">
        <f t="shared" si="279"/>
        <v>5</v>
      </c>
    </row>
    <row r="2991" spans="3:17">
      <c r="E2991" t="s">
        <v>300</v>
      </c>
      <c r="F2991">
        <v>2</v>
      </c>
      <c r="G2991">
        <v>4</v>
      </c>
      <c r="H2991">
        <v>6</v>
      </c>
      <c r="J2991" s="27">
        <f t="shared" si="280"/>
        <v>15</v>
      </c>
      <c r="K2991">
        <f t="shared" si="277"/>
        <v>5</v>
      </c>
      <c r="L2991" s="27" t="str">
        <f t="shared" si="281"/>
        <v>2022</v>
      </c>
      <c r="M2991" t="str">
        <f t="shared" si="278"/>
        <v>Assembléia Extraordinária</v>
      </c>
      <c r="N2991" t="str">
        <f t="shared" si="276"/>
        <v>Jovem</v>
      </c>
      <c r="O2991">
        <f t="shared" si="279"/>
        <v>2</v>
      </c>
      <c r="P2991">
        <f t="shared" si="279"/>
        <v>4</v>
      </c>
      <c r="Q2991">
        <f t="shared" si="279"/>
        <v>6</v>
      </c>
    </row>
    <row r="2992" spans="3:17">
      <c r="E2992" t="s">
        <v>289</v>
      </c>
      <c r="F2992">
        <v>3</v>
      </c>
      <c r="G2992">
        <v>4</v>
      </c>
      <c r="H2992">
        <v>7</v>
      </c>
      <c r="J2992" s="27">
        <f t="shared" si="280"/>
        <v>15</v>
      </c>
      <c r="K2992">
        <f t="shared" si="277"/>
        <v>5</v>
      </c>
      <c r="L2992" s="27" t="str">
        <f t="shared" si="281"/>
        <v>2022</v>
      </c>
      <c r="M2992" t="str">
        <f t="shared" si="278"/>
        <v>Assembléia Extraordinária</v>
      </c>
      <c r="N2992" t="str">
        <f t="shared" si="276"/>
        <v>Junior</v>
      </c>
      <c r="O2992">
        <f t="shared" si="279"/>
        <v>3</v>
      </c>
      <c r="P2992">
        <f t="shared" si="279"/>
        <v>4</v>
      </c>
      <c r="Q2992">
        <f t="shared" si="279"/>
        <v>7</v>
      </c>
    </row>
    <row r="2993" spans="4:17">
      <c r="D2993" t="s">
        <v>327</v>
      </c>
      <c r="F2993">
        <v>18</v>
      </c>
      <c r="G2993">
        <v>18</v>
      </c>
      <c r="H2993">
        <v>36</v>
      </c>
      <c r="J2993" s="27">
        <f t="shared" si="280"/>
        <v>15</v>
      </c>
      <c r="K2993">
        <f t="shared" si="277"/>
        <v>5</v>
      </c>
      <c r="L2993" s="27" t="str">
        <f t="shared" si="281"/>
        <v>2022</v>
      </c>
      <c r="M2993" t="str">
        <f t="shared" si="278"/>
        <v>Assembléia Extraordinária Total</v>
      </c>
      <c r="N2993" t="str">
        <f t="shared" si="276"/>
        <v>Total</v>
      </c>
      <c r="O2993">
        <f t="shared" si="279"/>
        <v>18</v>
      </c>
      <c r="P2993">
        <f t="shared" si="279"/>
        <v>18</v>
      </c>
      <c r="Q2993">
        <f t="shared" si="279"/>
        <v>36</v>
      </c>
    </row>
    <row r="2994" spans="4:17">
      <c r="D2994" t="s">
        <v>298</v>
      </c>
      <c r="E2994" t="s">
        <v>303</v>
      </c>
      <c r="F2994">
        <v>2</v>
      </c>
      <c r="G2994">
        <v>3</v>
      </c>
      <c r="H2994">
        <v>5</v>
      </c>
      <c r="J2994" s="27">
        <f t="shared" si="280"/>
        <v>15</v>
      </c>
      <c r="K2994">
        <f t="shared" si="277"/>
        <v>5</v>
      </c>
      <c r="L2994" s="27" t="str">
        <f t="shared" si="281"/>
        <v>2022</v>
      </c>
      <c r="M2994" t="str">
        <f t="shared" si="278"/>
        <v>Assembléia Ordinária</v>
      </c>
      <c r="N2994" t="str">
        <f t="shared" si="276"/>
        <v>Adolescentes</v>
      </c>
      <c r="O2994">
        <f t="shared" si="279"/>
        <v>2</v>
      </c>
      <c r="P2994">
        <f t="shared" si="279"/>
        <v>3</v>
      </c>
      <c r="Q2994">
        <f t="shared" si="279"/>
        <v>5</v>
      </c>
    </row>
    <row r="2995" spans="4:17">
      <c r="E2995" t="s">
        <v>292</v>
      </c>
      <c r="F2995">
        <v>1</v>
      </c>
      <c r="G2995">
        <v>2</v>
      </c>
      <c r="H2995">
        <v>3</v>
      </c>
      <c r="J2995" s="27">
        <f t="shared" si="280"/>
        <v>15</v>
      </c>
      <c r="K2995">
        <f t="shared" si="277"/>
        <v>5</v>
      </c>
      <c r="L2995" s="27" t="str">
        <f t="shared" si="281"/>
        <v>2022</v>
      </c>
      <c r="M2995" t="str">
        <f t="shared" si="278"/>
        <v>Assembléia Ordinária</v>
      </c>
      <c r="N2995" t="str">
        <f t="shared" si="276"/>
        <v>Adultos</v>
      </c>
      <c r="O2995">
        <f t="shared" si="279"/>
        <v>1</v>
      </c>
      <c r="P2995">
        <f t="shared" si="279"/>
        <v>2</v>
      </c>
      <c r="Q2995">
        <f t="shared" si="279"/>
        <v>3</v>
      </c>
    </row>
    <row r="2996" spans="4:17">
      <c r="E2996" t="s">
        <v>294</v>
      </c>
      <c r="F2996">
        <v>1</v>
      </c>
      <c r="G2996">
        <v>1</v>
      </c>
      <c r="H2996">
        <v>2</v>
      </c>
      <c r="J2996" s="27">
        <f t="shared" si="280"/>
        <v>15</v>
      </c>
      <c r="K2996">
        <f t="shared" si="277"/>
        <v>5</v>
      </c>
      <c r="L2996" s="27" t="str">
        <f t="shared" si="281"/>
        <v>2022</v>
      </c>
      <c r="M2996" t="str">
        <f t="shared" si="278"/>
        <v>Assembléia Ordinária</v>
      </c>
      <c r="N2996" t="str">
        <f t="shared" si="276"/>
        <v>Berçário</v>
      </c>
      <c r="O2996">
        <f t="shared" si="279"/>
        <v>1</v>
      </c>
      <c r="P2996">
        <f t="shared" si="279"/>
        <v>1</v>
      </c>
      <c r="Q2996">
        <f t="shared" si="279"/>
        <v>2</v>
      </c>
    </row>
    <row r="2997" spans="4:17">
      <c r="E2997" t="s">
        <v>306</v>
      </c>
      <c r="F2997">
        <v>5</v>
      </c>
      <c r="G2997">
        <v>3</v>
      </c>
      <c r="H2997">
        <v>8</v>
      </c>
      <c r="J2997" s="27">
        <f t="shared" si="280"/>
        <v>15</v>
      </c>
      <c r="K2997">
        <f t="shared" si="277"/>
        <v>5</v>
      </c>
      <c r="L2997" s="27" t="str">
        <f t="shared" si="281"/>
        <v>2022</v>
      </c>
      <c r="M2997" t="str">
        <f t="shared" si="278"/>
        <v>Assembléia Ordinária</v>
      </c>
      <c r="N2997" t="str">
        <f t="shared" si="276"/>
        <v>Idosos</v>
      </c>
      <c r="O2997">
        <f t="shared" si="279"/>
        <v>5</v>
      </c>
      <c r="P2997">
        <f t="shared" si="279"/>
        <v>3</v>
      </c>
      <c r="Q2997">
        <f t="shared" si="279"/>
        <v>8</v>
      </c>
    </row>
    <row r="2998" spans="4:17">
      <c r="E2998" t="s">
        <v>300</v>
      </c>
      <c r="F2998">
        <v>1</v>
      </c>
      <c r="G2998">
        <v>2</v>
      </c>
      <c r="H2998">
        <v>3</v>
      </c>
      <c r="J2998" s="27">
        <f t="shared" si="280"/>
        <v>15</v>
      </c>
      <c r="K2998">
        <f t="shared" si="277"/>
        <v>5</v>
      </c>
      <c r="L2998" s="27" t="str">
        <f t="shared" si="281"/>
        <v>2022</v>
      </c>
      <c r="M2998" t="str">
        <f t="shared" si="278"/>
        <v>Assembléia Ordinária</v>
      </c>
      <c r="N2998" t="str">
        <f t="shared" si="276"/>
        <v>Jovem</v>
      </c>
      <c r="O2998">
        <f t="shared" si="279"/>
        <v>1</v>
      </c>
      <c r="P2998">
        <f t="shared" si="279"/>
        <v>2</v>
      </c>
      <c r="Q2998">
        <f t="shared" si="279"/>
        <v>3</v>
      </c>
    </row>
    <row r="2999" spans="4:17">
      <c r="E2999" t="s">
        <v>289</v>
      </c>
      <c r="F2999">
        <v>6</v>
      </c>
      <c r="G2999">
        <v>5</v>
      </c>
      <c r="H2999">
        <v>11</v>
      </c>
      <c r="J2999" s="27">
        <f t="shared" si="280"/>
        <v>15</v>
      </c>
      <c r="K2999">
        <f t="shared" si="277"/>
        <v>5</v>
      </c>
      <c r="L2999" s="27" t="str">
        <f t="shared" si="281"/>
        <v>2022</v>
      </c>
      <c r="M2999" t="str">
        <f t="shared" si="278"/>
        <v>Assembléia Ordinária</v>
      </c>
      <c r="N2999" t="str">
        <f t="shared" si="276"/>
        <v>Junior</v>
      </c>
      <c r="O2999">
        <f t="shared" si="279"/>
        <v>6</v>
      </c>
      <c r="P2999">
        <f t="shared" si="279"/>
        <v>5</v>
      </c>
      <c r="Q2999">
        <f t="shared" si="279"/>
        <v>11</v>
      </c>
    </row>
    <row r="3000" spans="4:17">
      <c r="D3000" t="s">
        <v>328</v>
      </c>
      <c r="F3000">
        <v>16</v>
      </c>
      <c r="G3000">
        <v>16</v>
      </c>
      <c r="H3000">
        <v>32</v>
      </c>
      <c r="J3000" s="27">
        <f t="shared" si="280"/>
        <v>15</v>
      </c>
      <c r="K3000">
        <f t="shared" si="277"/>
        <v>5</v>
      </c>
      <c r="L3000" s="27" t="str">
        <f t="shared" si="281"/>
        <v>2022</v>
      </c>
      <c r="M3000" t="str">
        <f t="shared" si="278"/>
        <v>Assembléia Ordinária Total</v>
      </c>
      <c r="N3000" t="str">
        <f t="shared" si="276"/>
        <v>Total</v>
      </c>
      <c r="O3000">
        <f t="shared" si="279"/>
        <v>16</v>
      </c>
      <c r="P3000">
        <f t="shared" si="279"/>
        <v>16</v>
      </c>
      <c r="Q3000">
        <f t="shared" si="279"/>
        <v>32</v>
      </c>
    </row>
    <row r="3001" spans="4:17">
      <c r="D3001" t="s">
        <v>296</v>
      </c>
      <c r="E3001" t="s">
        <v>303</v>
      </c>
      <c r="F3001">
        <v>5</v>
      </c>
      <c r="G3001">
        <v>3</v>
      </c>
      <c r="H3001">
        <v>8</v>
      </c>
      <c r="J3001" s="27">
        <f t="shared" si="280"/>
        <v>15</v>
      </c>
      <c r="K3001">
        <f t="shared" si="277"/>
        <v>5</v>
      </c>
      <c r="L3001" s="27" t="str">
        <f t="shared" si="281"/>
        <v>2022</v>
      </c>
      <c r="M3001" t="str">
        <f t="shared" si="278"/>
        <v>Culto Matutino</v>
      </c>
      <c r="N3001" t="str">
        <f t="shared" si="276"/>
        <v>Adolescentes</v>
      </c>
      <c r="O3001">
        <f t="shared" si="279"/>
        <v>5</v>
      </c>
      <c r="P3001">
        <f t="shared" si="279"/>
        <v>3</v>
      </c>
      <c r="Q3001">
        <f t="shared" si="279"/>
        <v>8</v>
      </c>
    </row>
    <row r="3002" spans="4:17">
      <c r="E3002" t="s">
        <v>292</v>
      </c>
      <c r="F3002">
        <v>9</v>
      </c>
      <c r="G3002">
        <v>2</v>
      </c>
      <c r="H3002">
        <v>11</v>
      </c>
      <c r="J3002" s="27">
        <f t="shared" si="280"/>
        <v>15</v>
      </c>
      <c r="K3002">
        <f t="shared" si="277"/>
        <v>5</v>
      </c>
      <c r="L3002" s="27" t="str">
        <f t="shared" si="281"/>
        <v>2022</v>
      </c>
      <c r="M3002" t="str">
        <f t="shared" si="278"/>
        <v>Culto Matutino</v>
      </c>
      <c r="N3002" t="str">
        <f t="shared" si="276"/>
        <v>Adultos</v>
      </c>
      <c r="O3002">
        <f t="shared" si="279"/>
        <v>9</v>
      </c>
      <c r="P3002">
        <f t="shared" si="279"/>
        <v>2</v>
      </c>
      <c r="Q3002">
        <f t="shared" si="279"/>
        <v>11</v>
      </c>
    </row>
    <row r="3003" spans="4:17">
      <c r="E3003" t="s">
        <v>294</v>
      </c>
      <c r="F3003">
        <v>1</v>
      </c>
      <c r="G3003">
        <v>1</v>
      </c>
      <c r="H3003">
        <v>2</v>
      </c>
      <c r="J3003" s="27">
        <f t="shared" si="280"/>
        <v>15</v>
      </c>
      <c r="K3003">
        <f t="shared" si="277"/>
        <v>5</v>
      </c>
      <c r="L3003" s="27" t="str">
        <f t="shared" si="281"/>
        <v>2022</v>
      </c>
      <c r="M3003" t="str">
        <f t="shared" si="278"/>
        <v>Culto Matutino</v>
      </c>
      <c r="N3003" t="str">
        <f t="shared" si="276"/>
        <v>Berçário</v>
      </c>
      <c r="O3003">
        <f t="shared" si="279"/>
        <v>1</v>
      </c>
      <c r="P3003">
        <f t="shared" si="279"/>
        <v>1</v>
      </c>
      <c r="Q3003">
        <f t="shared" si="279"/>
        <v>2</v>
      </c>
    </row>
    <row r="3004" spans="4:17">
      <c r="E3004" t="s">
        <v>306</v>
      </c>
      <c r="F3004">
        <v>4</v>
      </c>
      <c r="G3004">
        <v>3</v>
      </c>
      <c r="H3004">
        <v>7</v>
      </c>
      <c r="J3004" s="27">
        <f t="shared" si="280"/>
        <v>15</v>
      </c>
      <c r="K3004">
        <f t="shared" si="277"/>
        <v>5</v>
      </c>
      <c r="L3004" s="27" t="str">
        <f t="shared" si="281"/>
        <v>2022</v>
      </c>
      <c r="M3004" t="str">
        <f t="shared" si="278"/>
        <v>Culto Matutino</v>
      </c>
      <c r="N3004" t="str">
        <f t="shared" si="276"/>
        <v>Idosos</v>
      </c>
      <c r="O3004">
        <f t="shared" si="279"/>
        <v>4</v>
      </c>
      <c r="P3004">
        <f t="shared" si="279"/>
        <v>3</v>
      </c>
      <c r="Q3004">
        <f t="shared" si="279"/>
        <v>7</v>
      </c>
    </row>
    <row r="3005" spans="4:17">
      <c r="E3005" t="s">
        <v>300</v>
      </c>
      <c r="F3005">
        <v>5</v>
      </c>
      <c r="G3005">
        <v>3</v>
      </c>
      <c r="H3005">
        <v>8</v>
      </c>
      <c r="J3005" s="27">
        <f t="shared" si="280"/>
        <v>15</v>
      </c>
      <c r="K3005">
        <f t="shared" si="277"/>
        <v>5</v>
      </c>
      <c r="L3005" s="27" t="str">
        <f t="shared" si="281"/>
        <v>2022</v>
      </c>
      <c r="M3005" t="str">
        <f t="shared" si="278"/>
        <v>Culto Matutino</v>
      </c>
      <c r="N3005" t="str">
        <f t="shared" si="276"/>
        <v>Jovem</v>
      </c>
      <c r="O3005">
        <f t="shared" si="279"/>
        <v>5</v>
      </c>
      <c r="P3005">
        <f t="shared" si="279"/>
        <v>3</v>
      </c>
      <c r="Q3005">
        <f t="shared" si="279"/>
        <v>8</v>
      </c>
    </row>
    <row r="3006" spans="4:17">
      <c r="E3006" t="s">
        <v>289</v>
      </c>
      <c r="F3006">
        <v>5</v>
      </c>
      <c r="G3006">
        <v>2</v>
      </c>
      <c r="H3006">
        <v>7</v>
      </c>
      <c r="J3006" s="27">
        <f t="shared" si="280"/>
        <v>15</v>
      </c>
      <c r="K3006">
        <f t="shared" si="277"/>
        <v>5</v>
      </c>
      <c r="L3006" s="27" t="str">
        <f t="shared" si="281"/>
        <v>2022</v>
      </c>
      <c r="M3006" t="str">
        <f t="shared" si="278"/>
        <v>Culto Matutino</v>
      </c>
      <c r="N3006" t="str">
        <f t="shared" si="276"/>
        <v>Junior</v>
      </c>
      <c r="O3006">
        <f t="shared" si="279"/>
        <v>5</v>
      </c>
      <c r="P3006">
        <f t="shared" si="279"/>
        <v>2</v>
      </c>
      <c r="Q3006">
        <f t="shared" si="279"/>
        <v>7</v>
      </c>
    </row>
    <row r="3007" spans="4:17">
      <c r="D3007" t="s">
        <v>329</v>
      </c>
      <c r="F3007">
        <v>29</v>
      </c>
      <c r="G3007">
        <v>14</v>
      </c>
      <c r="H3007">
        <v>43</v>
      </c>
      <c r="J3007" s="27">
        <f t="shared" si="280"/>
        <v>15</v>
      </c>
      <c r="K3007">
        <f t="shared" si="277"/>
        <v>5</v>
      </c>
      <c r="L3007" s="27" t="str">
        <f t="shared" si="281"/>
        <v>2022</v>
      </c>
      <c r="M3007" t="str">
        <f t="shared" si="278"/>
        <v>Culto Matutino Total</v>
      </c>
      <c r="N3007" t="str">
        <f t="shared" si="276"/>
        <v>Total</v>
      </c>
      <c r="O3007">
        <f t="shared" si="279"/>
        <v>29</v>
      </c>
      <c r="P3007">
        <f t="shared" si="279"/>
        <v>14</v>
      </c>
      <c r="Q3007">
        <f t="shared" si="279"/>
        <v>43</v>
      </c>
    </row>
    <row r="3008" spans="4:17">
      <c r="D3008" t="s">
        <v>297</v>
      </c>
      <c r="E3008" t="s">
        <v>303</v>
      </c>
      <c r="F3008">
        <v>1</v>
      </c>
      <c r="G3008">
        <v>3</v>
      </c>
      <c r="H3008">
        <v>4</v>
      </c>
      <c r="J3008" s="27">
        <f t="shared" si="280"/>
        <v>15</v>
      </c>
      <c r="K3008">
        <f t="shared" si="277"/>
        <v>5</v>
      </c>
      <c r="L3008" s="27" t="str">
        <f t="shared" si="281"/>
        <v>2022</v>
      </c>
      <c r="M3008" t="str">
        <f t="shared" si="278"/>
        <v>Culto Noturno</v>
      </c>
      <c r="N3008" t="str">
        <f t="shared" si="276"/>
        <v>Adolescentes</v>
      </c>
      <c r="O3008">
        <f t="shared" si="279"/>
        <v>1</v>
      </c>
      <c r="P3008">
        <f t="shared" si="279"/>
        <v>3</v>
      </c>
      <c r="Q3008">
        <f t="shared" si="279"/>
        <v>4</v>
      </c>
    </row>
    <row r="3009" spans="4:17">
      <c r="E3009" t="s">
        <v>292</v>
      </c>
      <c r="F3009">
        <v>2</v>
      </c>
      <c r="G3009">
        <v>5</v>
      </c>
      <c r="H3009">
        <v>7</v>
      </c>
      <c r="J3009" s="27">
        <f t="shared" si="280"/>
        <v>15</v>
      </c>
      <c r="K3009">
        <f t="shared" si="277"/>
        <v>5</v>
      </c>
      <c r="L3009" s="27" t="str">
        <f t="shared" si="281"/>
        <v>2022</v>
      </c>
      <c r="M3009" t="str">
        <f t="shared" si="278"/>
        <v>Culto Noturno</v>
      </c>
      <c r="N3009" t="str">
        <f t="shared" si="276"/>
        <v>Adultos</v>
      </c>
      <c r="O3009">
        <f t="shared" si="279"/>
        <v>2</v>
      </c>
      <c r="P3009">
        <f t="shared" si="279"/>
        <v>5</v>
      </c>
      <c r="Q3009">
        <f t="shared" si="279"/>
        <v>7</v>
      </c>
    </row>
    <row r="3010" spans="4:17">
      <c r="E3010" t="s">
        <v>294</v>
      </c>
      <c r="F3010">
        <v>2</v>
      </c>
      <c r="G3010">
        <v>1</v>
      </c>
      <c r="H3010">
        <v>3</v>
      </c>
      <c r="J3010" s="27">
        <f t="shared" si="280"/>
        <v>15</v>
      </c>
      <c r="K3010">
        <f t="shared" si="277"/>
        <v>5</v>
      </c>
      <c r="L3010" s="27" t="str">
        <f t="shared" si="281"/>
        <v>2022</v>
      </c>
      <c r="M3010" t="str">
        <f t="shared" si="278"/>
        <v>Culto Noturno</v>
      </c>
      <c r="N3010" t="str">
        <f t="shared" si="276"/>
        <v>Berçário</v>
      </c>
      <c r="O3010">
        <f t="shared" si="279"/>
        <v>2</v>
      </c>
      <c r="P3010">
        <f t="shared" si="279"/>
        <v>1</v>
      </c>
      <c r="Q3010">
        <f t="shared" si="279"/>
        <v>3</v>
      </c>
    </row>
    <row r="3011" spans="4:17">
      <c r="E3011" t="s">
        <v>306</v>
      </c>
      <c r="F3011">
        <v>5</v>
      </c>
      <c r="G3011">
        <v>1</v>
      </c>
      <c r="H3011">
        <v>6</v>
      </c>
      <c r="J3011" s="27">
        <f t="shared" si="280"/>
        <v>15</v>
      </c>
      <c r="K3011">
        <f t="shared" si="277"/>
        <v>5</v>
      </c>
      <c r="L3011" s="27" t="str">
        <f t="shared" si="281"/>
        <v>2022</v>
      </c>
      <c r="M3011" t="str">
        <f t="shared" si="278"/>
        <v>Culto Noturno</v>
      </c>
      <c r="N3011" t="str">
        <f t="shared" si="276"/>
        <v>Idosos</v>
      </c>
      <c r="O3011">
        <f t="shared" si="279"/>
        <v>5</v>
      </c>
      <c r="P3011">
        <f t="shared" si="279"/>
        <v>1</v>
      </c>
      <c r="Q3011">
        <f t="shared" si="279"/>
        <v>6</v>
      </c>
    </row>
    <row r="3012" spans="4:17">
      <c r="E3012" t="s">
        <v>300</v>
      </c>
      <c r="F3012">
        <v>6</v>
      </c>
      <c r="G3012">
        <v>3</v>
      </c>
      <c r="H3012">
        <v>9</v>
      </c>
      <c r="J3012" s="27">
        <f t="shared" si="280"/>
        <v>15</v>
      </c>
      <c r="K3012">
        <f t="shared" si="277"/>
        <v>5</v>
      </c>
      <c r="L3012" s="27" t="str">
        <f t="shared" si="281"/>
        <v>2022</v>
      </c>
      <c r="M3012" t="str">
        <f t="shared" si="278"/>
        <v>Culto Noturno</v>
      </c>
      <c r="N3012" t="str">
        <f t="shared" ref="N3012:N3075" si="282">IF(E3012="","Total",E3012)</f>
        <v>Jovem</v>
      </c>
      <c r="O3012">
        <f t="shared" si="279"/>
        <v>6</v>
      </c>
      <c r="P3012">
        <f t="shared" si="279"/>
        <v>3</v>
      </c>
      <c r="Q3012">
        <f t="shared" si="279"/>
        <v>9</v>
      </c>
    </row>
    <row r="3013" spans="4:17">
      <c r="E3013" t="s">
        <v>289</v>
      </c>
      <c r="F3013">
        <v>5</v>
      </c>
      <c r="G3013">
        <v>2</v>
      </c>
      <c r="H3013">
        <v>7</v>
      </c>
      <c r="J3013" s="27">
        <f t="shared" si="280"/>
        <v>15</v>
      </c>
      <c r="K3013">
        <f t="shared" ref="K3013:K3076" si="283">IF(B3013="",K3012,VLOOKUP(B3013,$U$3:$V$14,2,0))</f>
        <v>5</v>
      </c>
      <c r="L3013" s="27" t="str">
        <f t="shared" si="281"/>
        <v>2022</v>
      </c>
      <c r="M3013" t="str">
        <f t="shared" ref="M3013:M3076" si="284">IF(D3013="",M3012,D3013)</f>
        <v>Culto Noturno</v>
      </c>
      <c r="N3013" t="str">
        <f t="shared" si="282"/>
        <v>Junior</v>
      </c>
      <c r="O3013">
        <f t="shared" ref="O3013:Q3076" si="285">F3013</f>
        <v>5</v>
      </c>
      <c r="P3013">
        <f t="shared" si="285"/>
        <v>2</v>
      </c>
      <c r="Q3013">
        <f t="shared" si="285"/>
        <v>7</v>
      </c>
    </row>
    <row r="3014" spans="4:17">
      <c r="D3014" t="s">
        <v>330</v>
      </c>
      <c r="F3014">
        <v>21</v>
      </c>
      <c r="G3014">
        <v>15</v>
      </c>
      <c r="H3014">
        <v>36</v>
      </c>
      <c r="J3014" s="27">
        <f t="shared" ref="J3014:J3077" si="286">IF(C3014="",J3013,C3014)</f>
        <v>15</v>
      </c>
      <c r="K3014">
        <f t="shared" si="283"/>
        <v>5</v>
      </c>
      <c r="L3014" s="27" t="str">
        <f t="shared" ref="L3014:L3077" si="287">IF(A3014="",L3013,A3014)</f>
        <v>2022</v>
      </c>
      <c r="M3014" t="str">
        <f t="shared" si="284"/>
        <v>Culto Noturno Total</v>
      </c>
      <c r="N3014" t="str">
        <f t="shared" si="282"/>
        <v>Total</v>
      </c>
      <c r="O3014">
        <f t="shared" si="285"/>
        <v>21</v>
      </c>
      <c r="P3014">
        <f t="shared" si="285"/>
        <v>15</v>
      </c>
      <c r="Q3014">
        <f t="shared" si="285"/>
        <v>36</v>
      </c>
    </row>
    <row r="3015" spans="4:17">
      <c r="D3015" t="s">
        <v>305</v>
      </c>
      <c r="E3015" t="s">
        <v>303</v>
      </c>
      <c r="F3015">
        <v>3</v>
      </c>
      <c r="G3015">
        <v>4</v>
      </c>
      <c r="H3015">
        <v>7</v>
      </c>
      <c r="J3015" s="27">
        <f t="shared" si="286"/>
        <v>15</v>
      </c>
      <c r="K3015">
        <f t="shared" si="283"/>
        <v>5</v>
      </c>
      <c r="L3015" s="27" t="str">
        <f t="shared" si="287"/>
        <v>2022</v>
      </c>
      <c r="M3015" t="str">
        <f t="shared" si="284"/>
        <v>EBD</v>
      </c>
      <c r="N3015" t="str">
        <f t="shared" si="282"/>
        <v>Adolescentes</v>
      </c>
      <c r="O3015">
        <f t="shared" si="285"/>
        <v>3</v>
      </c>
      <c r="P3015">
        <f t="shared" si="285"/>
        <v>4</v>
      </c>
      <c r="Q3015">
        <f t="shared" si="285"/>
        <v>7</v>
      </c>
    </row>
    <row r="3016" spans="4:17">
      <c r="E3016" t="s">
        <v>292</v>
      </c>
      <c r="F3016">
        <v>4</v>
      </c>
      <c r="G3016">
        <v>3</v>
      </c>
      <c r="H3016">
        <v>7</v>
      </c>
      <c r="J3016" s="27">
        <f t="shared" si="286"/>
        <v>15</v>
      </c>
      <c r="K3016">
        <f t="shared" si="283"/>
        <v>5</v>
      </c>
      <c r="L3016" s="27" t="str">
        <f t="shared" si="287"/>
        <v>2022</v>
      </c>
      <c r="M3016" t="str">
        <f t="shared" si="284"/>
        <v>EBD</v>
      </c>
      <c r="N3016" t="str">
        <f t="shared" si="282"/>
        <v>Adultos</v>
      </c>
      <c r="O3016">
        <f t="shared" si="285"/>
        <v>4</v>
      </c>
      <c r="P3016">
        <f t="shared" si="285"/>
        <v>3</v>
      </c>
      <c r="Q3016">
        <f t="shared" si="285"/>
        <v>7</v>
      </c>
    </row>
    <row r="3017" spans="4:17">
      <c r="E3017" t="s">
        <v>294</v>
      </c>
      <c r="F3017">
        <v>2</v>
      </c>
      <c r="G3017">
        <v>2</v>
      </c>
      <c r="H3017">
        <v>4</v>
      </c>
      <c r="J3017" s="27">
        <f t="shared" si="286"/>
        <v>15</v>
      </c>
      <c r="K3017">
        <f t="shared" si="283"/>
        <v>5</v>
      </c>
      <c r="L3017" s="27" t="str">
        <f t="shared" si="287"/>
        <v>2022</v>
      </c>
      <c r="M3017" t="str">
        <f t="shared" si="284"/>
        <v>EBD</v>
      </c>
      <c r="N3017" t="str">
        <f t="shared" si="282"/>
        <v>Berçário</v>
      </c>
      <c r="O3017">
        <f t="shared" si="285"/>
        <v>2</v>
      </c>
      <c r="P3017">
        <f t="shared" si="285"/>
        <v>2</v>
      </c>
      <c r="Q3017">
        <f t="shared" si="285"/>
        <v>4</v>
      </c>
    </row>
    <row r="3018" spans="4:17">
      <c r="E3018" t="s">
        <v>306</v>
      </c>
      <c r="F3018">
        <v>7</v>
      </c>
      <c r="G3018">
        <v>1</v>
      </c>
      <c r="H3018">
        <v>8</v>
      </c>
      <c r="J3018" s="27">
        <f t="shared" si="286"/>
        <v>15</v>
      </c>
      <c r="K3018">
        <f t="shared" si="283"/>
        <v>5</v>
      </c>
      <c r="L3018" s="27" t="str">
        <f t="shared" si="287"/>
        <v>2022</v>
      </c>
      <c r="M3018" t="str">
        <f t="shared" si="284"/>
        <v>EBD</v>
      </c>
      <c r="N3018" t="str">
        <f t="shared" si="282"/>
        <v>Idosos</v>
      </c>
      <c r="O3018">
        <f t="shared" si="285"/>
        <v>7</v>
      </c>
      <c r="P3018">
        <f t="shared" si="285"/>
        <v>1</v>
      </c>
      <c r="Q3018">
        <f t="shared" si="285"/>
        <v>8</v>
      </c>
    </row>
    <row r="3019" spans="4:17">
      <c r="E3019" t="s">
        <v>300</v>
      </c>
      <c r="F3019">
        <v>5</v>
      </c>
      <c r="G3019">
        <v>3</v>
      </c>
      <c r="H3019">
        <v>8</v>
      </c>
      <c r="J3019" s="27">
        <f t="shared" si="286"/>
        <v>15</v>
      </c>
      <c r="K3019">
        <f t="shared" si="283"/>
        <v>5</v>
      </c>
      <c r="L3019" s="27" t="str">
        <f t="shared" si="287"/>
        <v>2022</v>
      </c>
      <c r="M3019" t="str">
        <f t="shared" si="284"/>
        <v>EBD</v>
      </c>
      <c r="N3019" t="str">
        <f t="shared" si="282"/>
        <v>Jovem</v>
      </c>
      <c r="O3019">
        <f t="shared" si="285"/>
        <v>5</v>
      </c>
      <c r="P3019">
        <f t="shared" si="285"/>
        <v>3</v>
      </c>
      <c r="Q3019">
        <f t="shared" si="285"/>
        <v>8</v>
      </c>
    </row>
    <row r="3020" spans="4:17">
      <c r="E3020" t="s">
        <v>289</v>
      </c>
      <c r="F3020">
        <v>7</v>
      </c>
      <c r="G3020">
        <v>1</v>
      </c>
      <c r="H3020">
        <v>8</v>
      </c>
      <c r="J3020" s="27">
        <f t="shared" si="286"/>
        <v>15</v>
      </c>
      <c r="K3020">
        <f t="shared" si="283"/>
        <v>5</v>
      </c>
      <c r="L3020" s="27" t="str">
        <f t="shared" si="287"/>
        <v>2022</v>
      </c>
      <c r="M3020" t="str">
        <f t="shared" si="284"/>
        <v>EBD</v>
      </c>
      <c r="N3020" t="str">
        <f t="shared" si="282"/>
        <v>Junior</v>
      </c>
      <c r="O3020">
        <f t="shared" si="285"/>
        <v>7</v>
      </c>
      <c r="P3020">
        <f t="shared" si="285"/>
        <v>1</v>
      </c>
      <c r="Q3020">
        <f t="shared" si="285"/>
        <v>8</v>
      </c>
    </row>
    <row r="3021" spans="4:17">
      <c r="D3021" t="s">
        <v>331</v>
      </c>
      <c r="F3021">
        <v>28</v>
      </c>
      <c r="G3021">
        <v>14</v>
      </c>
      <c r="H3021">
        <v>42</v>
      </c>
      <c r="J3021" s="27">
        <f t="shared" si="286"/>
        <v>15</v>
      </c>
      <c r="K3021">
        <f t="shared" si="283"/>
        <v>5</v>
      </c>
      <c r="L3021" s="27" t="str">
        <f t="shared" si="287"/>
        <v>2022</v>
      </c>
      <c r="M3021" t="str">
        <f t="shared" si="284"/>
        <v>EBD Total</v>
      </c>
      <c r="N3021" t="str">
        <f t="shared" si="282"/>
        <v>Total</v>
      </c>
      <c r="O3021">
        <f t="shared" si="285"/>
        <v>28</v>
      </c>
      <c r="P3021">
        <f t="shared" si="285"/>
        <v>14</v>
      </c>
      <c r="Q3021">
        <f t="shared" si="285"/>
        <v>42</v>
      </c>
    </row>
    <row r="3022" spans="4:17">
      <c r="D3022" t="s">
        <v>304</v>
      </c>
      <c r="E3022" t="s">
        <v>303</v>
      </c>
      <c r="F3022">
        <v>5</v>
      </c>
      <c r="G3022">
        <v>2</v>
      </c>
      <c r="H3022">
        <v>7</v>
      </c>
      <c r="J3022" s="27">
        <f t="shared" si="286"/>
        <v>15</v>
      </c>
      <c r="K3022">
        <f t="shared" si="283"/>
        <v>5</v>
      </c>
      <c r="L3022" s="27" t="str">
        <f t="shared" si="287"/>
        <v>2022</v>
      </c>
      <c r="M3022" t="str">
        <f t="shared" si="284"/>
        <v>Reunião</v>
      </c>
      <c r="N3022" t="str">
        <f t="shared" si="282"/>
        <v>Adolescentes</v>
      </c>
      <c r="O3022">
        <f t="shared" si="285"/>
        <v>5</v>
      </c>
      <c r="P3022">
        <f t="shared" si="285"/>
        <v>2</v>
      </c>
      <c r="Q3022">
        <f t="shared" si="285"/>
        <v>7</v>
      </c>
    </row>
    <row r="3023" spans="4:17">
      <c r="E3023" t="s">
        <v>292</v>
      </c>
      <c r="F3023">
        <v>2</v>
      </c>
      <c r="G3023">
        <v>4</v>
      </c>
      <c r="H3023">
        <v>6</v>
      </c>
      <c r="J3023" s="27">
        <f t="shared" si="286"/>
        <v>15</v>
      </c>
      <c r="K3023">
        <f t="shared" si="283"/>
        <v>5</v>
      </c>
      <c r="L3023" s="27" t="str">
        <f t="shared" si="287"/>
        <v>2022</v>
      </c>
      <c r="M3023" t="str">
        <f t="shared" si="284"/>
        <v>Reunião</v>
      </c>
      <c r="N3023" t="str">
        <f t="shared" si="282"/>
        <v>Adultos</v>
      </c>
      <c r="O3023">
        <f t="shared" si="285"/>
        <v>2</v>
      </c>
      <c r="P3023">
        <f t="shared" si="285"/>
        <v>4</v>
      </c>
      <c r="Q3023">
        <f t="shared" si="285"/>
        <v>6</v>
      </c>
    </row>
    <row r="3024" spans="4:17">
      <c r="E3024" t="s">
        <v>294</v>
      </c>
      <c r="F3024">
        <v>2</v>
      </c>
      <c r="G3024">
        <v>1</v>
      </c>
      <c r="H3024">
        <v>3</v>
      </c>
      <c r="J3024" s="27">
        <f t="shared" si="286"/>
        <v>15</v>
      </c>
      <c r="K3024">
        <f t="shared" si="283"/>
        <v>5</v>
      </c>
      <c r="L3024" s="27" t="str">
        <f t="shared" si="287"/>
        <v>2022</v>
      </c>
      <c r="M3024" t="str">
        <f t="shared" si="284"/>
        <v>Reunião</v>
      </c>
      <c r="N3024" t="str">
        <f t="shared" si="282"/>
        <v>Berçário</v>
      </c>
      <c r="O3024">
        <f t="shared" si="285"/>
        <v>2</v>
      </c>
      <c r="P3024">
        <f t="shared" si="285"/>
        <v>1</v>
      </c>
      <c r="Q3024">
        <f t="shared" si="285"/>
        <v>3</v>
      </c>
    </row>
    <row r="3025" spans="3:17">
      <c r="E3025" t="s">
        <v>306</v>
      </c>
      <c r="F3025">
        <v>7</v>
      </c>
      <c r="G3025">
        <v>1</v>
      </c>
      <c r="H3025">
        <v>8</v>
      </c>
      <c r="J3025" s="27">
        <f t="shared" si="286"/>
        <v>15</v>
      </c>
      <c r="K3025">
        <f t="shared" si="283"/>
        <v>5</v>
      </c>
      <c r="L3025" s="27" t="str">
        <f t="shared" si="287"/>
        <v>2022</v>
      </c>
      <c r="M3025" t="str">
        <f t="shared" si="284"/>
        <v>Reunião</v>
      </c>
      <c r="N3025" t="str">
        <f t="shared" si="282"/>
        <v>Idosos</v>
      </c>
      <c r="O3025">
        <f t="shared" si="285"/>
        <v>7</v>
      </c>
      <c r="P3025">
        <f t="shared" si="285"/>
        <v>1</v>
      </c>
      <c r="Q3025">
        <f t="shared" si="285"/>
        <v>8</v>
      </c>
    </row>
    <row r="3026" spans="3:17">
      <c r="E3026" t="s">
        <v>300</v>
      </c>
      <c r="F3026">
        <v>5</v>
      </c>
      <c r="G3026">
        <v>3</v>
      </c>
      <c r="H3026">
        <v>8</v>
      </c>
      <c r="J3026" s="27">
        <f t="shared" si="286"/>
        <v>15</v>
      </c>
      <c r="K3026">
        <f t="shared" si="283"/>
        <v>5</v>
      </c>
      <c r="L3026" s="27" t="str">
        <f t="shared" si="287"/>
        <v>2022</v>
      </c>
      <c r="M3026" t="str">
        <f t="shared" si="284"/>
        <v>Reunião</v>
      </c>
      <c r="N3026" t="str">
        <f t="shared" si="282"/>
        <v>Jovem</v>
      </c>
      <c r="O3026">
        <f t="shared" si="285"/>
        <v>5</v>
      </c>
      <c r="P3026">
        <f t="shared" si="285"/>
        <v>3</v>
      </c>
      <c r="Q3026">
        <f t="shared" si="285"/>
        <v>8</v>
      </c>
    </row>
    <row r="3027" spans="3:17">
      <c r="E3027" t="s">
        <v>289</v>
      </c>
      <c r="F3027">
        <v>4</v>
      </c>
      <c r="G3027">
        <v>4</v>
      </c>
      <c r="H3027">
        <v>8</v>
      </c>
      <c r="J3027" s="27">
        <f t="shared" si="286"/>
        <v>15</v>
      </c>
      <c r="K3027">
        <f t="shared" si="283"/>
        <v>5</v>
      </c>
      <c r="L3027" s="27" t="str">
        <f t="shared" si="287"/>
        <v>2022</v>
      </c>
      <c r="M3027" t="str">
        <f t="shared" si="284"/>
        <v>Reunião</v>
      </c>
      <c r="N3027" t="str">
        <f t="shared" si="282"/>
        <v>Junior</v>
      </c>
      <c r="O3027">
        <f t="shared" si="285"/>
        <v>4</v>
      </c>
      <c r="P3027">
        <f t="shared" si="285"/>
        <v>4</v>
      </c>
      <c r="Q3027">
        <f t="shared" si="285"/>
        <v>8</v>
      </c>
    </row>
    <row r="3028" spans="3:17">
      <c r="D3028" t="s">
        <v>332</v>
      </c>
      <c r="F3028">
        <v>25</v>
      </c>
      <c r="G3028">
        <v>15</v>
      </c>
      <c r="H3028">
        <v>40</v>
      </c>
      <c r="J3028" s="27">
        <f t="shared" si="286"/>
        <v>15</v>
      </c>
      <c r="K3028">
        <f t="shared" si="283"/>
        <v>5</v>
      </c>
      <c r="L3028" s="27" t="str">
        <f t="shared" si="287"/>
        <v>2022</v>
      </c>
      <c r="M3028" t="str">
        <f t="shared" si="284"/>
        <v>Reunião Total</v>
      </c>
      <c r="N3028" t="str">
        <f t="shared" si="282"/>
        <v>Total</v>
      </c>
      <c r="O3028">
        <f t="shared" si="285"/>
        <v>25</v>
      </c>
      <c r="P3028">
        <f t="shared" si="285"/>
        <v>15</v>
      </c>
      <c r="Q3028">
        <f t="shared" si="285"/>
        <v>40</v>
      </c>
    </row>
    <row r="3029" spans="3:17">
      <c r="C3029">
        <v>22</v>
      </c>
      <c r="D3029" t="s">
        <v>299</v>
      </c>
      <c r="E3029" t="s">
        <v>303</v>
      </c>
      <c r="F3029">
        <v>2</v>
      </c>
      <c r="G3029">
        <v>3</v>
      </c>
      <c r="H3029">
        <v>5</v>
      </c>
      <c r="J3029" s="27">
        <f t="shared" si="286"/>
        <v>22</v>
      </c>
      <c r="K3029">
        <f t="shared" si="283"/>
        <v>5</v>
      </c>
      <c r="L3029" s="27" t="str">
        <f t="shared" si="287"/>
        <v>2022</v>
      </c>
      <c r="M3029" t="str">
        <f t="shared" si="284"/>
        <v>Assembléia Extraordinária</v>
      </c>
      <c r="N3029" t="str">
        <f t="shared" si="282"/>
        <v>Adolescentes</v>
      </c>
      <c r="O3029">
        <f t="shared" si="285"/>
        <v>2</v>
      </c>
      <c r="P3029">
        <f t="shared" si="285"/>
        <v>3</v>
      </c>
      <c r="Q3029">
        <f t="shared" si="285"/>
        <v>5</v>
      </c>
    </row>
    <row r="3030" spans="3:17">
      <c r="E3030" t="s">
        <v>292</v>
      </c>
      <c r="F3030">
        <v>5</v>
      </c>
      <c r="G3030">
        <v>1</v>
      </c>
      <c r="H3030">
        <v>6</v>
      </c>
      <c r="J3030" s="27">
        <f t="shared" si="286"/>
        <v>22</v>
      </c>
      <c r="K3030">
        <f t="shared" si="283"/>
        <v>5</v>
      </c>
      <c r="L3030" s="27" t="str">
        <f t="shared" si="287"/>
        <v>2022</v>
      </c>
      <c r="M3030" t="str">
        <f t="shared" si="284"/>
        <v>Assembléia Extraordinária</v>
      </c>
      <c r="N3030" t="str">
        <f t="shared" si="282"/>
        <v>Adultos</v>
      </c>
      <c r="O3030">
        <f t="shared" si="285"/>
        <v>5</v>
      </c>
      <c r="P3030">
        <f t="shared" si="285"/>
        <v>1</v>
      </c>
      <c r="Q3030">
        <f t="shared" si="285"/>
        <v>6</v>
      </c>
    </row>
    <row r="3031" spans="3:17">
      <c r="E3031" t="s">
        <v>294</v>
      </c>
      <c r="F3031">
        <v>2</v>
      </c>
      <c r="G3031">
        <v>2</v>
      </c>
      <c r="H3031">
        <v>4</v>
      </c>
      <c r="J3031" s="27">
        <f t="shared" si="286"/>
        <v>22</v>
      </c>
      <c r="K3031">
        <f t="shared" si="283"/>
        <v>5</v>
      </c>
      <c r="L3031" s="27" t="str">
        <f t="shared" si="287"/>
        <v>2022</v>
      </c>
      <c r="M3031" t="str">
        <f t="shared" si="284"/>
        <v>Assembléia Extraordinária</v>
      </c>
      <c r="N3031" t="str">
        <f t="shared" si="282"/>
        <v>Berçário</v>
      </c>
      <c r="O3031">
        <f t="shared" si="285"/>
        <v>2</v>
      </c>
      <c r="P3031">
        <f t="shared" si="285"/>
        <v>2</v>
      </c>
      <c r="Q3031">
        <f t="shared" si="285"/>
        <v>4</v>
      </c>
    </row>
    <row r="3032" spans="3:17">
      <c r="E3032" t="s">
        <v>306</v>
      </c>
      <c r="F3032">
        <v>2</v>
      </c>
      <c r="G3032">
        <v>2</v>
      </c>
      <c r="H3032">
        <v>4</v>
      </c>
      <c r="J3032" s="27">
        <f t="shared" si="286"/>
        <v>22</v>
      </c>
      <c r="K3032">
        <f t="shared" si="283"/>
        <v>5</v>
      </c>
      <c r="L3032" s="27" t="str">
        <f t="shared" si="287"/>
        <v>2022</v>
      </c>
      <c r="M3032" t="str">
        <f t="shared" si="284"/>
        <v>Assembléia Extraordinária</v>
      </c>
      <c r="N3032" t="str">
        <f t="shared" si="282"/>
        <v>Idosos</v>
      </c>
      <c r="O3032">
        <f t="shared" si="285"/>
        <v>2</v>
      </c>
      <c r="P3032">
        <f t="shared" si="285"/>
        <v>2</v>
      </c>
      <c r="Q3032">
        <f t="shared" si="285"/>
        <v>4</v>
      </c>
    </row>
    <row r="3033" spans="3:17">
      <c r="E3033" t="s">
        <v>300</v>
      </c>
      <c r="F3033">
        <v>5</v>
      </c>
      <c r="G3033">
        <v>1</v>
      </c>
      <c r="H3033">
        <v>6</v>
      </c>
      <c r="J3033" s="27">
        <f t="shared" si="286"/>
        <v>22</v>
      </c>
      <c r="K3033">
        <f t="shared" si="283"/>
        <v>5</v>
      </c>
      <c r="L3033" s="27" t="str">
        <f t="shared" si="287"/>
        <v>2022</v>
      </c>
      <c r="M3033" t="str">
        <f t="shared" si="284"/>
        <v>Assembléia Extraordinária</v>
      </c>
      <c r="N3033" t="str">
        <f t="shared" si="282"/>
        <v>Jovem</v>
      </c>
      <c r="O3033">
        <f t="shared" si="285"/>
        <v>5</v>
      </c>
      <c r="P3033">
        <f t="shared" si="285"/>
        <v>1</v>
      </c>
      <c r="Q3033">
        <f t="shared" si="285"/>
        <v>6</v>
      </c>
    </row>
    <row r="3034" spans="3:17">
      <c r="E3034" t="s">
        <v>289</v>
      </c>
      <c r="F3034">
        <v>7</v>
      </c>
      <c r="G3034">
        <v>5</v>
      </c>
      <c r="H3034">
        <v>12</v>
      </c>
      <c r="J3034" s="27">
        <f t="shared" si="286"/>
        <v>22</v>
      </c>
      <c r="K3034">
        <f t="shared" si="283"/>
        <v>5</v>
      </c>
      <c r="L3034" s="27" t="str">
        <f t="shared" si="287"/>
        <v>2022</v>
      </c>
      <c r="M3034" t="str">
        <f t="shared" si="284"/>
        <v>Assembléia Extraordinária</v>
      </c>
      <c r="N3034" t="str">
        <f t="shared" si="282"/>
        <v>Junior</v>
      </c>
      <c r="O3034">
        <f t="shared" si="285"/>
        <v>7</v>
      </c>
      <c r="P3034">
        <f t="shared" si="285"/>
        <v>5</v>
      </c>
      <c r="Q3034">
        <f t="shared" si="285"/>
        <v>12</v>
      </c>
    </row>
    <row r="3035" spans="3:17">
      <c r="D3035" t="s">
        <v>327</v>
      </c>
      <c r="F3035">
        <v>23</v>
      </c>
      <c r="G3035">
        <v>14</v>
      </c>
      <c r="H3035">
        <v>37</v>
      </c>
      <c r="J3035" s="27">
        <f t="shared" si="286"/>
        <v>22</v>
      </c>
      <c r="K3035">
        <f t="shared" si="283"/>
        <v>5</v>
      </c>
      <c r="L3035" s="27" t="str">
        <f t="shared" si="287"/>
        <v>2022</v>
      </c>
      <c r="M3035" t="str">
        <f t="shared" si="284"/>
        <v>Assembléia Extraordinária Total</v>
      </c>
      <c r="N3035" t="str">
        <f t="shared" si="282"/>
        <v>Total</v>
      </c>
      <c r="O3035">
        <f t="shared" si="285"/>
        <v>23</v>
      </c>
      <c r="P3035">
        <f t="shared" si="285"/>
        <v>14</v>
      </c>
      <c r="Q3035">
        <f t="shared" si="285"/>
        <v>37</v>
      </c>
    </row>
    <row r="3036" spans="3:17">
      <c r="D3036" t="s">
        <v>298</v>
      </c>
      <c r="E3036" t="s">
        <v>303</v>
      </c>
      <c r="F3036">
        <v>4</v>
      </c>
      <c r="G3036">
        <v>4</v>
      </c>
      <c r="H3036">
        <v>8</v>
      </c>
      <c r="J3036" s="27">
        <f t="shared" si="286"/>
        <v>22</v>
      </c>
      <c r="K3036">
        <f t="shared" si="283"/>
        <v>5</v>
      </c>
      <c r="L3036" s="27" t="str">
        <f t="shared" si="287"/>
        <v>2022</v>
      </c>
      <c r="M3036" t="str">
        <f t="shared" si="284"/>
        <v>Assembléia Ordinária</v>
      </c>
      <c r="N3036" t="str">
        <f t="shared" si="282"/>
        <v>Adolescentes</v>
      </c>
      <c r="O3036">
        <f t="shared" si="285"/>
        <v>4</v>
      </c>
      <c r="P3036">
        <f t="shared" si="285"/>
        <v>4</v>
      </c>
      <c r="Q3036">
        <f t="shared" si="285"/>
        <v>8</v>
      </c>
    </row>
    <row r="3037" spans="3:17">
      <c r="E3037" t="s">
        <v>292</v>
      </c>
      <c r="F3037">
        <v>6</v>
      </c>
      <c r="G3037">
        <v>1</v>
      </c>
      <c r="H3037">
        <v>7</v>
      </c>
      <c r="J3037" s="27">
        <f t="shared" si="286"/>
        <v>22</v>
      </c>
      <c r="K3037">
        <f t="shared" si="283"/>
        <v>5</v>
      </c>
      <c r="L3037" s="27" t="str">
        <f t="shared" si="287"/>
        <v>2022</v>
      </c>
      <c r="M3037" t="str">
        <f t="shared" si="284"/>
        <v>Assembléia Ordinária</v>
      </c>
      <c r="N3037" t="str">
        <f t="shared" si="282"/>
        <v>Adultos</v>
      </c>
      <c r="O3037">
        <f t="shared" si="285"/>
        <v>6</v>
      </c>
      <c r="P3037">
        <f t="shared" si="285"/>
        <v>1</v>
      </c>
      <c r="Q3037">
        <f t="shared" si="285"/>
        <v>7</v>
      </c>
    </row>
    <row r="3038" spans="3:17">
      <c r="E3038" t="s">
        <v>294</v>
      </c>
      <c r="F3038">
        <v>2</v>
      </c>
      <c r="G3038">
        <v>3</v>
      </c>
      <c r="H3038">
        <v>5</v>
      </c>
      <c r="J3038" s="27">
        <f t="shared" si="286"/>
        <v>22</v>
      </c>
      <c r="K3038">
        <f t="shared" si="283"/>
        <v>5</v>
      </c>
      <c r="L3038" s="27" t="str">
        <f t="shared" si="287"/>
        <v>2022</v>
      </c>
      <c r="M3038" t="str">
        <f t="shared" si="284"/>
        <v>Assembléia Ordinária</v>
      </c>
      <c r="N3038" t="str">
        <f t="shared" si="282"/>
        <v>Berçário</v>
      </c>
      <c r="O3038">
        <f t="shared" si="285"/>
        <v>2</v>
      </c>
      <c r="P3038">
        <f t="shared" si="285"/>
        <v>3</v>
      </c>
      <c r="Q3038">
        <f t="shared" si="285"/>
        <v>5</v>
      </c>
    </row>
    <row r="3039" spans="3:17">
      <c r="E3039" t="s">
        <v>306</v>
      </c>
      <c r="F3039">
        <v>4</v>
      </c>
      <c r="G3039">
        <v>2</v>
      </c>
      <c r="H3039">
        <v>6</v>
      </c>
      <c r="J3039" s="27">
        <f t="shared" si="286"/>
        <v>22</v>
      </c>
      <c r="K3039">
        <f t="shared" si="283"/>
        <v>5</v>
      </c>
      <c r="L3039" s="27" t="str">
        <f t="shared" si="287"/>
        <v>2022</v>
      </c>
      <c r="M3039" t="str">
        <f t="shared" si="284"/>
        <v>Assembléia Ordinária</v>
      </c>
      <c r="N3039" t="str">
        <f t="shared" si="282"/>
        <v>Idosos</v>
      </c>
      <c r="O3039">
        <f t="shared" si="285"/>
        <v>4</v>
      </c>
      <c r="P3039">
        <f t="shared" si="285"/>
        <v>2</v>
      </c>
      <c r="Q3039">
        <f t="shared" si="285"/>
        <v>6</v>
      </c>
    </row>
    <row r="3040" spans="3:17">
      <c r="E3040" t="s">
        <v>300</v>
      </c>
      <c r="F3040">
        <v>1</v>
      </c>
      <c r="G3040">
        <v>2</v>
      </c>
      <c r="H3040">
        <v>3</v>
      </c>
      <c r="J3040" s="27">
        <f t="shared" si="286"/>
        <v>22</v>
      </c>
      <c r="K3040">
        <f t="shared" si="283"/>
        <v>5</v>
      </c>
      <c r="L3040" s="27" t="str">
        <f t="shared" si="287"/>
        <v>2022</v>
      </c>
      <c r="M3040" t="str">
        <f t="shared" si="284"/>
        <v>Assembléia Ordinária</v>
      </c>
      <c r="N3040" t="str">
        <f t="shared" si="282"/>
        <v>Jovem</v>
      </c>
      <c r="O3040">
        <f t="shared" si="285"/>
        <v>1</v>
      </c>
      <c r="P3040">
        <f t="shared" si="285"/>
        <v>2</v>
      </c>
      <c r="Q3040">
        <f t="shared" si="285"/>
        <v>3</v>
      </c>
    </row>
    <row r="3041" spans="4:17">
      <c r="E3041" t="s">
        <v>289</v>
      </c>
      <c r="F3041">
        <v>7</v>
      </c>
      <c r="G3041">
        <v>5</v>
      </c>
      <c r="H3041">
        <v>12</v>
      </c>
      <c r="J3041" s="27">
        <f t="shared" si="286"/>
        <v>22</v>
      </c>
      <c r="K3041">
        <f t="shared" si="283"/>
        <v>5</v>
      </c>
      <c r="L3041" s="27" t="str">
        <f t="shared" si="287"/>
        <v>2022</v>
      </c>
      <c r="M3041" t="str">
        <f t="shared" si="284"/>
        <v>Assembléia Ordinária</v>
      </c>
      <c r="N3041" t="str">
        <f t="shared" si="282"/>
        <v>Junior</v>
      </c>
      <c r="O3041">
        <f t="shared" si="285"/>
        <v>7</v>
      </c>
      <c r="P3041">
        <f t="shared" si="285"/>
        <v>5</v>
      </c>
      <c r="Q3041">
        <f t="shared" si="285"/>
        <v>12</v>
      </c>
    </row>
    <row r="3042" spans="4:17">
      <c r="D3042" t="s">
        <v>328</v>
      </c>
      <c r="F3042">
        <v>24</v>
      </c>
      <c r="G3042">
        <v>17</v>
      </c>
      <c r="H3042">
        <v>41</v>
      </c>
      <c r="J3042" s="27">
        <f t="shared" si="286"/>
        <v>22</v>
      </c>
      <c r="K3042">
        <f t="shared" si="283"/>
        <v>5</v>
      </c>
      <c r="L3042" s="27" t="str">
        <f t="shared" si="287"/>
        <v>2022</v>
      </c>
      <c r="M3042" t="str">
        <f t="shared" si="284"/>
        <v>Assembléia Ordinária Total</v>
      </c>
      <c r="N3042" t="str">
        <f t="shared" si="282"/>
        <v>Total</v>
      </c>
      <c r="O3042">
        <f t="shared" si="285"/>
        <v>24</v>
      </c>
      <c r="P3042">
        <f t="shared" si="285"/>
        <v>17</v>
      </c>
      <c r="Q3042">
        <f t="shared" si="285"/>
        <v>41</v>
      </c>
    </row>
    <row r="3043" spans="4:17">
      <c r="D3043" t="s">
        <v>296</v>
      </c>
      <c r="E3043" t="s">
        <v>303</v>
      </c>
      <c r="F3043">
        <v>5</v>
      </c>
      <c r="G3043">
        <v>4</v>
      </c>
      <c r="H3043">
        <v>9</v>
      </c>
      <c r="J3043" s="27">
        <f t="shared" si="286"/>
        <v>22</v>
      </c>
      <c r="K3043">
        <f t="shared" si="283"/>
        <v>5</v>
      </c>
      <c r="L3043" s="27" t="str">
        <f t="shared" si="287"/>
        <v>2022</v>
      </c>
      <c r="M3043" t="str">
        <f t="shared" si="284"/>
        <v>Culto Matutino</v>
      </c>
      <c r="N3043" t="str">
        <f t="shared" si="282"/>
        <v>Adolescentes</v>
      </c>
      <c r="O3043">
        <f t="shared" si="285"/>
        <v>5</v>
      </c>
      <c r="P3043">
        <f t="shared" si="285"/>
        <v>4</v>
      </c>
      <c r="Q3043">
        <f t="shared" si="285"/>
        <v>9</v>
      </c>
    </row>
    <row r="3044" spans="4:17">
      <c r="E3044" t="s">
        <v>292</v>
      </c>
      <c r="F3044">
        <v>11</v>
      </c>
      <c r="G3044">
        <v>5</v>
      </c>
      <c r="H3044">
        <v>16</v>
      </c>
      <c r="J3044" s="27">
        <f t="shared" si="286"/>
        <v>22</v>
      </c>
      <c r="K3044">
        <f t="shared" si="283"/>
        <v>5</v>
      </c>
      <c r="L3044" s="27" t="str">
        <f t="shared" si="287"/>
        <v>2022</v>
      </c>
      <c r="M3044" t="str">
        <f t="shared" si="284"/>
        <v>Culto Matutino</v>
      </c>
      <c r="N3044" t="str">
        <f t="shared" si="282"/>
        <v>Adultos</v>
      </c>
      <c r="O3044">
        <f t="shared" si="285"/>
        <v>11</v>
      </c>
      <c r="P3044">
        <f t="shared" si="285"/>
        <v>5</v>
      </c>
      <c r="Q3044">
        <f t="shared" si="285"/>
        <v>16</v>
      </c>
    </row>
    <row r="3045" spans="4:17">
      <c r="E3045" t="s">
        <v>294</v>
      </c>
      <c r="F3045">
        <v>2</v>
      </c>
      <c r="G3045">
        <v>2</v>
      </c>
      <c r="H3045">
        <v>4</v>
      </c>
      <c r="J3045" s="27">
        <f t="shared" si="286"/>
        <v>22</v>
      </c>
      <c r="K3045">
        <f t="shared" si="283"/>
        <v>5</v>
      </c>
      <c r="L3045" s="27" t="str">
        <f t="shared" si="287"/>
        <v>2022</v>
      </c>
      <c r="M3045" t="str">
        <f t="shared" si="284"/>
        <v>Culto Matutino</v>
      </c>
      <c r="N3045" t="str">
        <f t="shared" si="282"/>
        <v>Berçário</v>
      </c>
      <c r="O3045">
        <f t="shared" si="285"/>
        <v>2</v>
      </c>
      <c r="P3045">
        <f t="shared" si="285"/>
        <v>2</v>
      </c>
      <c r="Q3045">
        <f t="shared" si="285"/>
        <v>4</v>
      </c>
    </row>
    <row r="3046" spans="4:17">
      <c r="E3046" t="s">
        <v>306</v>
      </c>
      <c r="F3046">
        <v>7</v>
      </c>
      <c r="G3046">
        <v>1</v>
      </c>
      <c r="H3046">
        <v>8</v>
      </c>
      <c r="J3046" s="27">
        <f t="shared" si="286"/>
        <v>22</v>
      </c>
      <c r="K3046">
        <f t="shared" si="283"/>
        <v>5</v>
      </c>
      <c r="L3046" s="27" t="str">
        <f t="shared" si="287"/>
        <v>2022</v>
      </c>
      <c r="M3046" t="str">
        <f t="shared" si="284"/>
        <v>Culto Matutino</v>
      </c>
      <c r="N3046" t="str">
        <f t="shared" si="282"/>
        <v>Idosos</v>
      </c>
      <c r="O3046">
        <f t="shared" si="285"/>
        <v>7</v>
      </c>
      <c r="P3046">
        <f t="shared" si="285"/>
        <v>1</v>
      </c>
      <c r="Q3046">
        <f t="shared" si="285"/>
        <v>8</v>
      </c>
    </row>
    <row r="3047" spans="4:17">
      <c r="E3047" t="s">
        <v>300</v>
      </c>
      <c r="F3047">
        <v>2</v>
      </c>
      <c r="G3047">
        <v>3</v>
      </c>
      <c r="H3047">
        <v>5</v>
      </c>
      <c r="J3047" s="27">
        <f t="shared" si="286"/>
        <v>22</v>
      </c>
      <c r="K3047">
        <f t="shared" si="283"/>
        <v>5</v>
      </c>
      <c r="L3047" s="27" t="str">
        <f t="shared" si="287"/>
        <v>2022</v>
      </c>
      <c r="M3047" t="str">
        <f t="shared" si="284"/>
        <v>Culto Matutino</v>
      </c>
      <c r="N3047" t="str">
        <f t="shared" si="282"/>
        <v>Jovem</v>
      </c>
      <c r="O3047">
        <f t="shared" si="285"/>
        <v>2</v>
      </c>
      <c r="P3047">
        <f t="shared" si="285"/>
        <v>3</v>
      </c>
      <c r="Q3047">
        <f t="shared" si="285"/>
        <v>5</v>
      </c>
    </row>
    <row r="3048" spans="4:17">
      <c r="E3048" t="s">
        <v>289</v>
      </c>
      <c r="F3048">
        <v>2</v>
      </c>
      <c r="G3048">
        <v>2</v>
      </c>
      <c r="H3048">
        <v>4</v>
      </c>
      <c r="J3048" s="27">
        <f t="shared" si="286"/>
        <v>22</v>
      </c>
      <c r="K3048">
        <f t="shared" si="283"/>
        <v>5</v>
      </c>
      <c r="L3048" s="27" t="str">
        <f t="shared" si="287"/>
        <v>2022</v>
      </c>
      <c r="M3048" t="str">
        <f t="shared" si="284"/>
        <v>Culto Matutino</v>
      </c>
      <c r="N3048" t="str">
        <f t="shared" si="282"/>
        <v>Junior</v>
      </c>
      <c r="O3048">
        <f t="shared" si="285"/>
        <v>2</v>
      </c>
      <c r="P3048">
        <f t="shared" si="285"/>
        <v>2</v>
      </c>
      <c r="Q3048">
        <f t="shared" si="285"/>
        <v>4</v>
      </c>
    </row>
    <row r="3049" spans="4:17">
      <c r="D3049" t="s">
        <v>329</v>
      </c>
      <c r="F3049">
        <v>29</v>
      </c>
      <c r="G3049">
        <v>17</v>
      </c>
      <c r="H3049">
        <v>46</v>
      </c>
      <c r="J3049" s="27">
        <f t="shared" si="286"/>
        <v>22</v>
      </c>
      <c r="K3049">
        <f t="shared" si="283"/>
        <v>5</v>
      </c>
      <c r="L3049" s="27" t="str">
        <f t="shared" si="287"/>
        <v>2022</v>
      </c>
      <c r="M3049" t="str">
        <f t="shared" si="284"/>
        <v>Culto Matutino Total</v>
      </c>
      <c r="N3049" t="str">
        <f t="shared" si="282"/>
        <v>Total</v>
      </c>
      <c r="O3049">
        <f t="shared" si="285"/>
        <v>29</v>
      </c>
      <c r="P3049">
        <f t="shared" si="285"/>
        <v>17</v>
      </c>
      <c r="Q3049">
        <f t="shared" si="285"/>
        <v>46</v>
      </c>
    </row>
    <row r="3050" spans="4:17">
      <c r="D3050" t="s">
        <v>297</v>
      </c>
      <c r="E3050" t="s">
        <v>303</v>
      </c>
      <c r="F3050">
        <v>2</v>
      </c>
      <c r="G3050">
        <v>1</v>
      </c>
      <c r="H3050">
        <v>3</v>
      </c>
      <c r="J3050" s="27">
        <f t="shared" si="286"/>
        <v>22</v>
      </c>
      <c r="K3050">
        <f t="shared" si="283"/>
        <v>5</v>
      </c>
      <c r="L3050" s="27" t="str">
        <f t="shared" si="287"/>
        <v>2022</v>
      </c>
      <c r="M3050" t="str">
        <f t="shared" si="284"/>
        <v>Culto Noturno</v>
      </c>
      <c r="N3050" t="str">
        <f t="shared" si="282"/>
        <v>Adolescentes</v>
      </c>
      <c r="O3050">
        <f t="shared" si="285"/>
        <v>2</v>
      </c>
      <c r="P3050">
        <f t="shared" si="285"/>
        <v>1</v>
      </c>
      <c r="Q3050">
        <f t="shared" si="285"/>
        <v>3</v>
      </c>
    </row>
    <row r="3051" spans="4:17">
      <c r="E3051" t="s">
        <v>292</v>
      </c>
      <c r="F3051">
        <v>10</v>
      </c>
      <c r="G3051">
        <v>2</v>
      </c>
      <c r="H3051">
        <v>12</v>
      </c>
      <c r="J3051" s="27">
        <f t="shared" si="286"/>
        <v>22</v>
      </c>
      <c r="K3051">
        <f t="shared" si="283"/>
        <v>5</v>
      </c>
      <c r="L3051" s="27" t="str">
        <f t="shared" si="287"/>
        <v>2022</v>
      </c>
      <c r="M3051" t="str">
        <f t="shared" si="284"/>
        <v>Culto Noturno</v>
      </c>
      <c r="N3051" t="str">
        <f t="shared" si="282"/>
        <v>Adultos</v>
      </c>
      <c r="O3051">
        <f t="shared" si="285"/>
        <v>10</v>
      </c>
      <c r="P3051">
        <f t="shared" si="285"/>
        <v>2</v>
      </c>
      <c r="Q3051">
        <f t="shared" si="285"/>
        <v>12</v>
      </c>
    </row>
    <row r="3052" spans="4:17">
      <c r="E3052" t="s">
        <v>294</v>
      </c>
      <c r="F3052">
        <v>2</v>
      </c>
      <c r="G3052">
        <v>3</v>
      </c>
      <c r="H3052">
        <v>5</v>
      </c>
      <c r="J3052" s="27">
        <f t="shared" si="286"/>
        <v>22</v>
      </c>
      <c r="K3052">
        <f t="shared" si="283"/>
        <v>5</v>
      </c>
      <c r="L3052" s="27" t="str">
        <f t="shared" si="287"/>
        <v>2022</v>
      </c>
      <c r="M3052" t="str">
        <f t="shared" si="284"/>
        <v>Culto Noturno</v>
      </c>
      <c r="N3052" t="str">
        <f t="shared" si="282"/>
        <v>Berçário</v>
      </c>
      <c r="O3052">
        <f t="shared" si="285"/>
        <v>2</v>
      </c>
      <c r="P3052">
        <f t="shared" si="285"/>
        <v>3</v>
      </c>
      <c r="Q3052">
        <f t="shared" si="285"/>
        <v>5</v>
      </c>
    </row>
    <row r="3053" spans="4:17">
      <c r="E3053" t="s">
        <v>306</v>
      </c>
      <c r="F3053">
        <v>2</v>
      </c>
      <c r="G3053">
        <v>1</v>
      </c>
      <c r="H3053">
        <v>3</v>
      </c>
      <c r="J3053" s="27">
        <f t="shared" si="286"/>
        <v>22</v>
      </c>
      <c r="K3053">
        <f t="shared" si="283"/>
        <v>5</v>
      </c>
      <c r="L3053" s="27" t="str">
        <f t="shared" si="287"/>
        <v>2022</v>
      </c>
      <c r="M3053" t="str">
        <f t="shared" si="284"/>
        <v>Culto Noturno</v>
      </c>
      <c r="N3053" t="str">
        <f t="shared" si="282"/>
        <v>Idosos</v>
      </c>
      <c r="O3053">
        <f t="shared" si="285"/>
        <v>2</v>
      </c>
      <c r="P3053">
        <f t="shared" si="285"/>
        <v>1</v>
      </c>
      <c r="Q3053">
        <f t="shared" si="285"/>
        <v>3</v>
      </c>
    </row>
    <row r="3054" spans="4:17">
      <c r="E3054" t="s">
        <v>300</v>
      </c>
      <c r="F3054">
        <v>6</v>
      </c>
      <c r="G3054">
        <v>3</v>
      </c>
      <c r="H3054">
        <v>9</v>
      </c>
      <c r="J3054" s="27">
        <f t="shared" si="286"/>
        <v>22</v>
      </c>
      <c r="K3054">
        <f t="shared" si="283"/>
        <v>5</v>
      </c>
      <c r="L3054" s="27" t="str">
        <f t="shared" si="287"/>
        <v>2022</v>
      </c>
      <c r="M3054" t="str">
        <f t="shared" si="284"/>
        <v>Culto Noturno</v>
      </c>
      <c r="N3054" t="str">
        <f t="shared" si="282"/>
        <v>Jovem</v>
      </c>
      <c r="O3054">
        <f t="shared" si="285"/>
        <v>6</v>
      </c>
      <c r="P3054">
        <f t="shared" si="285"/>
        <v>3</v>
      </c>
      <c r="Q3054">
        <f t="shared" si="285"/>
        <v>9</v>
      </c>
    </row>
    <row r="3055" spans="4:17">
      <c r="E3055" t="s">
        <v>289</v>
      </c>
      <c r="F3055">
        <v>4</v>
      </c>
      <c r="G3055">
        <v>4</v>
      </c>
      <c r="H3055">
        <v>8</v>
      </c>
      <c r="J3055" s="27">
        <f t="shared" si="286"/>
        <v>22</v>
      </c>
      <c r="K3055">
        <f t="shared" si="283"/>
        <v>5</v>
      </c>
      <c r="L3055" s="27" t="str">
        <f t="shared" si="287"/>
        <v>2022</v>
      </c>
      <c r="M3055" t="str">
        <f t="shared" si="284"/>
        <v>Culto Noturno</v>
      </c>
      <c r="N3055" t="str">
        <f t="shared" si="282"/>
        <v>Junior</v>
      </c>
      <c r="O3055">
        <f t="shared" si="285"/>
        <v>4</v>
      </c>
      <c r="P3055">
        <f t="shared" si="285"/>
        <v>4</v>
      </c>
      <c r="Q3055">
        <f t="shared" si="285"/>
        <v>8</v>
      </c>
    </row>
    <row r="3056" spans="4:17">
      <c r="D3056" t="s">
        <v>330</v>
      </c>
      <c r="F3056">
        <v>26</v>
      </c>
      <c r="G3056">
        <v>14</v>
      </c>
      <c r="H3056">
        <v>40</v>
      </c>
      <c r="J3056" s="27">
        <f t="shared" si="286"/>
        <v>22</v>
      </c>
      <c r="K3056">
        <f t="shared" si="283"/>
        <v>5</v>
      </c>
      <c r="L3056" s="27" t="str">
        <f t="shared" si="287"/>
        <v>2022</v>
      </c>
      <c r="M3056" t="str">
        <f t="shared" si="284"/>
        <v>Culto Noturno Total</v>
      </c>
      <c r="N3056" t="str">
        <f t="shared" si="282"/>
        <v>Total</v>
      </c>
      <c r="O3056">
        <f t="shared" si="285"/>
        <v>26</v>
      </c>
      <c r="P3056">
        <f t="shared" si="285"/>
        <v>14</v>
      </c>
      <c r="Q3056">
        <f t="shared" si="285"/>
        <v>40</v>
      </c>
    </row>
    <row r="3057" spans="3:17">
      <c r="D3057" t="s">
        <v>305</v>
      </c>
      <c r="E3057" t="s">
        <v>303</v>
      </c>
      <c r="F3057">
        <v>4</v>
      </c>
      <c r="G3057">
        <v>3</v>
      </c>
      <c r="H3057">
        <v>7</v>
      </c>
      <c r="J3057" s="27">
        <f t="shared" si="286"/>
        <v>22</v>
      </c>
      <c r="K3057">
        <f t="shared" si="283"/>
        <v>5</v>
      </c>
      <c r="L3057" s="27" t="str">
        <f t="shared" si="287"/>
        <v>2022</v>
      </c>
      <c r="M3057" t="str">
        <f t="shared" si="284"/>
        <v>EBD</v>
      </c>
      <c r="N3057" t="str">
        <f t="shared" si="282"/>
        <v>Adolescentes</v>
      </c>
      <c r="O3057">
        <f t="shared" si="285"/>
        <v>4</v>
      </c>
      <c r="P3057">
        <f t="shared" si="285"/>
        <v>3</v>
      </c>
      <c r="Q3057">
        <f t="shared" si="285"/>
        <v>7</v>
      </c>
    </row>
    <row r="3058" spans="3:17">
      <c r="E3058" t="s">
        <v>292</v>
      </c>
      <c r="F3058">
        <v>1</v>
      </c>
      <c r="G3058">
        <v>7</v>
      </c>
      <c r="H3058">
        <v>8</v>
      </c>
      <c r="J3058" s="27">
        <f t="shared" si="286"/>
        <v>22</v>
      </c>
      <c r="K3058">
        <f t="shared" si="283"/>
        <v>5</v>
      </c>
      <c r="L3058" s="27" t="str">
        <f t="shared" si="287"/>
        <v>2022</v>
      </c>
      <c r="M3058" t="str">
        <f t="shared" si="284"/>
        <v>EBD</v>
      </c>
      <c r="N3058" t="str">
        <f t="shared" si="282"/>
        <v>Adultos</v>
      </c>
      <c r="O3058">
        <f t="shared" si="285"/>
        <v>1</v>
      </c>
      <c r="P3058">
        <f t="shared" si="285"/>
        <v>7</v>
      </c>
      <c r="Q3058">
        <f t="shared" si="285"/>
        <v>8</v>
      </c>
    </row>
    <row r="3059" spans="3:17">
      <c r="E3059" t="s">
        <v>294</v>
      </c>
      <c r="F3059">
        <v>1</v>
      </c>
      <c r="G3059">
        <v>2</v>
      </c>
      <c r="H3059">
        <v>3</v>
      </c>
      <c r="J3059" s="27">
        <f t="shared" si="286"/>
        <v>22</v>
      </c>
      <c r="K3059">
        <f t="shared" si="283"/>
        <v>5</v>
      </c>
      <c r="L3059" s="27" t="str">
        <f t="shared" si="287"/>
        <v>2022</v>
      </c>
      <c r="M3059" t="str">
        <f t="shared" si="284"/>
        <v>EBD</v>
      </c>
      <c r="N3059" t="str">
        <f t="shared" si="282"/>
        <v>Berçário</v>
      </c>
      <c r="O3059">
        <f t="shared" si="285"/>
        <v>1</v>
      </c>
      <c r="P3059">
        <f t="shared" si="285"/>
        <v>2</v>
      </c>
      <c r="Q3059">
        <f t="shared" si="285"/>
        <v>3</v>
      </c>
    </row>
    <row r="3060" spans="3:17">
      <c r="E3060" t="s">
        <v>306</v>
      </c>
      <c r="F3060">
        <v>2</v>
      </c>
      <c r="G3060">
        <v>2</v>
      </c>
      <c r="H3060">
        <v>4</v>
      </c>
      <c r="J3060" s="27">
        <f t="shared" si="286"/>
        <v>22</v>
      </c>
      <c r="K3060">
        <f t="shared" si="283"/>
        <v>5</v>
      </c>
      <c r="L3060" s="27" t="str">
        <f t="shared" si="287"/>
        <v>2022</v>
      </c>
      <c r="M3060" t="str">
        <f t="shared" si="284"/>
        <v>EBD</v>
      </c>
      <c r="N3060" t="str">
        <f t="shared" si="282"/>
        <v>Idosos</v>
      </c>
      <c r="O3060">
        <f t="shared" si="285"/>
        <v>2</v>
      </c>
      <c r="P3060">
        <f t="shared" si="285"/>
        <v>2</v>
      </c>
      <c r="Q3060">
        <f t="shared" si="285"/>
        <v>4</v>
      </c>
    </row>
    <row r="3061" spans="3:17">
      <c r="E3061" t="s">
        <v>300</v>
      </c>
      <c r="F3061">
        <v>2</v>
      </c>
      <c r="G3061">
        <v>3</v>
      </c>
      <c r="H3061">
        <v>5</v>
      </c>
      <c r="J3061" s="27">
        <f t="shared" si="286"/>
        <v>22</v>
      </c>
      <c r="K3061">
        <f t="shared" si="283"/>
        <v>5</v>
      </c>
      <c r="L3061" s="27" t="str">
        <f t="shared" si="287"/>
        <v>2022</v>
      </c>
      <c r="M3061" t="str">
        <f t="shared" si="284"/>
        <v>EBD</v>
      </c>
      <c r="N3061" t="str">
        <f t="shared" si="282"/>
        <v>Jovem</v>
      </c>
      <c r="O3061">
        <f t="shared" si="285"/>
        <v>2</v>
      </c>
      <c r="P3061">
        <f t="shared" si="285"/>
        <v>3</v>
      </c>
      <c r="Q3061">
        <f t="shared" si="285"/>
        <v>5</v>
      </c>
    </row>
    <row r="3062" spans="3:17">
      <c r="E3062" t="s">
        <v>289</v>
      </c>
      <c r="F3062">
        <v>6</v>
      </c>
      <c r="G3062">
        <v>4</v>
      </c>
      <c r="H3062">
        <v>10</v>
      </c>
      <c r="J3062" s="27">
        <f t="shared" si="286"/>
        <v>22</v>
      </c>
      <c r="K3062">
        <f t="shared" si="283"/>
        <v>5</v>
      </c>
      <c r="L3062" s="27" t="str">
        <f t="shared" si="287"/>
        <v>2022</v>
      </c>
      <c r="M3062" t="str">
        <f t="shared" si="284"/>
        <v>EBD</v>
      </c>
      <c r="N3062" t="str">
        <f t="shared" si="282"/>
        <v>Junior</v>
      </c>
      <c r="O3062">
        <f t="shared" si="285"/>
        <v>6</v>
      </c>
      <c r="P3062">
        <f t="shared" si="285"/>
        <v>4</v>
      </c>
      <c r="Q3062">
        <f t="shared" si="285"/>
        <v>10</v>
      </c>
    </row>
    <row r="3063" spans="3:17">
      <c r="D3063" t="s">
        <v>331</v>
      </c>
      <c r="F3063">
        <v>16</v>
      </c>
      <c r="G3063">
        <v>21</v>
      </c>
      <c r="H3063">
        <v>37</v>
      </c>
      <c r="J3063" s="27">
        <f t="shared" si="286"/>
        <v>22</v>
      </c>
      <c r="K3063">
        <f t="shared" si="283"/>
        <v>5</v>
      </c>
      <c r="L3063" s="27" t="str">
        <f t="shared" si="287"/>
        <v>2022</v>
      </c>
      <c r="M3063" t="str">
        <f t="shared" si="284"/>
        <v>EBD Total</v>
      </c>
      <c r="N3063" t="str">
        <f t="shared" si="282"/>
        <v>Total</v>
      </c>
      <c r="O3063">
        <f t="shared" si="285"/>
        <v>16</v>
      </c>
      <c r="P3063">
        <f t="shared" si="285"/>
        <v>21</v>
      </c>
      <c r="Q3063">
        <f t="shared" si="285"/>
        <v>37</v>
      </c>
    </row>
    <row r="3064" spans="3:17">
      <c r="D3064" t="s">
        <v>304</v>
      </c>
      <c r="E3064" t="s">
        <v>303</v>
      </c>
      <c r="F3064">
        <v>1</v>
      </c>
      <c r="G3064">
        <v>4</v>
      </c>
      <c r="H3064">
        <v>5</v>
      </c>
      <c r="J3064" s="27">
        <f t="shared" si="286"/>
        <v>22</v>
      </c>
      <c r="K3064">
        <f t="shared" si="283"/>
        <v>5</v>
      </c>
      <c r="L3064" s="27" t="str">
        <f t="shared" si="287"/>
        <v>2022</v>
      </c>
      <c r="M3064" t="str">
        <f t="shared" si="284"/>
        <v>Reunião</v>
      </c>
      <c r="N3064" t="str">
        <f t="shared" si="282"/>
        <v>Adolescentes</v>
      </c>
      <c r="O3064">
        <f t="shared" si="285"/>
        <v>1</v>
      </c>
      <c r="P3064">
        <f t="shared" si="285"/>
        <v>4</v>
      </c>
      <c r="Q3064">
        <f t="shared" si="285"/>
        <v>5</v>
      </c>
    </row>
    <row r="3065" spans="3:17">
      <c r="E3065" t="s">
        <v>292</v>
      </c>
      <c r="F3065">
        <v>7</v>
      </c>
      <c r="G3065">
        <v>7</v>
      </c>
      <c r="H3065">
        <v>14</v>
      </c>
      <c r="J3065" s="27">
        <f t="shared" si="286"/>
        <v>22</v>
      </c>
      <c r="K3065">
        <f t="shared" si="283"/>
        <v>5</v>
      </c>
      <c r="L3065" s="27" t="str">
        <f t="shared" si="287"/>
        <v>2022</v>
      </c>
      <c r="M3065" t="str">
        <f t="shared" si="284"/>
        <v>Reunião</v>
      </c>
      <c r="N3065" t="str">
        <f t="shared" si="282"/>
        <v>Adultos</v>
      </c>
      <c r="O3065">
        <f t="shared" si="285"/>
        <v>7</v>
      </c>
      <c r="P3065">
        <f t="shared" si="285"/>
        <v>7</v>
      </c>
      <c r="Q3065">
        <f t="shared" si="285"/>
        <v>14</v>
      </c>
    </row>
    <row r="3066" spans="3:17">
      <c r="E3066" t="s">
        <v>294</v>
      </c>
      <c r="F3066">
        <v>1</v>
      </c>
      <c r="G3066">
        <v>2</v>
      </c>
      <c r="H3066">
        <v>3</v>
      </c>
      <c r="J3066" s="27">
        <f t="shared" si="286"/>
        <v>22</v>
      </c>
      <c r="K3066">
        <f t="shared" si="283"/>
        <v>5</v>
      </c>
      <c r="L3066" s="27" t="str">
        <f t="shared" si="287"/>
        <v>2022</v>
      </c>
      <c r="M3066" t="str">
        <f t="shared" si="284"/>
        <v>Reunião</v>
      </c>
      <c r="N3066" t="str">
        <f t="shared" si="282"/>
        <v>Berçário</v>
      </c>
      <c r="O3066">
        <f t="shared" si="285"/>
        <v>1</v>
      </c>
      <c r="P3066">
        <f t="shared" si="285"/>
        <v>2</v>
      </c>
      <c r="Q3066">
        <f t="shared" si="285"/>
        <v>3</v>
      </c>
    </row>
    <row r="3067" spans="3:17">
      <c r="E3067" t="s">
        <v>306</v>
      </c>
      <c r="F3067">
        <v>7</v>
      </c>
      <c r="G3067">
        <v>3</v>
      </c>
      <c r="H3067">
        <v>10</v>
      </c>
      <c r="J3067" s="27">
        <f t="shared" si="286"/>
        <v>22</v>
      </c>
      <c r="K3067">
        <f t="shared" si="283"/>
        <v>5</v>
      </c>
      <c r="L3067" s="27" t="str">
        <f t="shared" si="287"/>
        <v>2022</v>
      </c>
      <c r="M3067" t="str">
        <f t="shared" si="284"/>
        <v>Reunião</v>
      </c>
      <c r="N3067" t="str">
        <f t="shared" si="282"/>
        <v>Idosos</v>
      </c>
      <c r="O3067">
        <f t="shared" si="285"/>
        <v>7</v>
      </c>
      <c r="P3067">
        <f t="shared" si="285"/>
        <v>3</v>
      </c>
      <c r="Q3067">
        <f t="shared" si="285"/>
        <v>10</v>
      </c>
    </row>
    <row r="3068" spans="3:17">
      <c r="E3068" t="s">
        <v>300</v>
      </c>
      <c r="F3068">
        <v>2</v>
      </c>
      <c r="G3068">
        <v>2</v>
      </c>
      <c r="H3068">
        <v>4</v>
      </c>
      <c r="J3068" s="27">
        <f t="shared" si="286"/>
        <v>22</v>
      </c>
      <c r="K3068">
        <f t="shared" si="283"/>
        <v>5</v>
      </c>
      <c r="L3068" s="27" t="str">
        <f t="shared" si="287"/>
        <v>2022</v>
      </c>
      <c r="M3068" t="str">
        <f t="shared" si="284"/>
        <v>Reunião</v>
      </c>
      <c r="N3068" t="str">
        <f t="shared" si="282"/>
        <v>Jovem</v>
      </c>
      <c r="O3068">
        <f t="shared" si="285"/>
        <v>2</v>
      </c>
      <c r="P3068">
        <f t="shared" si="285"/>
        <v>2</v>
      </c>
      <c r="Q3068">
        <f t="shared" si="285"/>
        <v>4</v>
      </c>
    </row>
    <row r="3069" spans="3:17">
      <c r="E3069" t="s">
        <v>289</v>
      </c>
      <c r="F3069">
        <v>6</v>
      </c>
      <c r="G3069">
        <v>2</v>
      </c>
      <c r="H3069">
        <v>8</v>
      </c>
      <c r="J3069" s="27">
        <f t="shared" si="286"/>
        <v>22</v>
      </c>
      <c r="K3069">
        <f t="shared" si="283"/>
        <v>5</v>
      </c>
      <c r="L3069" s="27" t="str">
        <f t="shared" si="287"/>
        <v>2022</v>
      </c>
      <c r="M3069" t="str">
        <f t="shared" si="284"/>
        <v>Reunião</v>
      </c>
      <c r="N3069" t="str">
        <f t="shared" si="282"/>
        <v>Junior</v>
      </c>
      <c r="O3069">
        <f t="shared" si="285"/>
        <v>6</v>
      </c>
      <c r="P3069">
        <f t="shared" si="285"/>
        <v>2</v>
      </c>
      <c r="Q3069">
        <f t="shared" si="285"/>
        <v>8</v>
      </c>
    </row>
    <row r="3070" spans="3:17">
      <c r="D3070" t="s">
        <v>332</v>
      </c>
      <c r="F3070">
        <v>24</v>
      </c>
      <c r="G3070">
        <v>20</v>
      </c>
      <c r="H3070">
        <v>44</v>
      </c>
      <c r="J3070" s="27">
        <f t="shared" si="286"/>
        <v>22</v>
      </c>
      <c r="K3070">
        <f t="shared" si="283"/>
        <v>5</v>
      </c>
      <c r="L3070" s="27" t="str">
        <f t="shared" si="287"/>
        <v>2022</v>
      </c>
      <c r="M3070" t="str">
        <f t="shared" si="284"/>
        <v>Reunião Total</v>
      </c>
      <c r="N3070" t="str">
        <f t="shared" si="282"/>
        <v>Total</v>
      </c>
      <c r="O3070">
        <f t="shared" si="285"/>
        <v>24</v>
      </c>
      <c r="P3070">
        <f t="shared" si="285"/>
        <v>20</v>
      </c>
      <c r="Q3070">
        <f t="shared" si="285"/>
        <v>44</v>
      </c>
    </row>
    <row r="3071" spans="3:17">
      <c r="C3071">
        <v>29</v>
      </c>
      <c r="D3071" t="s">
        <v>299</v>
      </c>
      <c r="E3071" t="s">
        <v>303</v>
      </c>
      <c r="F3071">
        <v>5</v>
      </c>
      <c r="G3071">
        <v>3</v>
      </c>
      <c r="H3071">
        <v>8</v>
      </c>
      <c r="J3071" s="27">
        <f t="shared" si="286"/>
        <v>29</v>
      </c>
      <c r="K3071">
        <f t="shared" si="283"/>
        <v>5</v>
      </c>
      <c r="L3071" s="27" t="str">
        <f t="shared" si="287"/>
        <v>2022</v>
      </c>
      <c r="M3071" t="str">
        <f t="shared" si="284"/>
        <v>Assembléia Extraordinária</v>
      </c>
      <c r="N3071" t="str">
        <f t="shared" si="282"/>
        <v>Adolescentes</v>
      </c>
      <c r="O3071">
        <f t="shared" si="285"/>
        <v>5</v>
      </c>
      <c r="P3071">
        <f t="shared" si="285"/>
        <v>3</v>
      </c>
      <c r="Q3071">
        <f t="shared" si="285"/>
        <v>8</v>
      </c>
    </row>
    <row r="3072" spans="3:17">
      <c r="E3072" t="s">
        <v>292</v>
      </c>
      <c r="F3072">
        <v>6</v>
      </c>
      <c r="G3072">
        <v>5</v>
      </c>
      <c r="H3072">
        <v>11</v>
      </c>
      <c r="J3072" s="27">
        <f t="shared" si="286"/>
        <v>29</v>
      </c>
      <c r="K3072">
        <f t="shared" si="283"/>
        <v>5</v>
      </c>
      <c r="L3072" s="27" t="str">
        <f t="shared" si="287"/>
        <v>2022</v>
      </c>
      <c r="M3072" t="str">
        <f t="shared" si="284"/>
        <v>Assembléia Extraordinária</v>
      </c>
      <c r="N3072" t="str">
        <f t="shared" si="282"/>
        <v>Adultos</v>
      </c>
      <c r="O3072">
        <f t="shared" si="285"/>
        <v>6</v>
      </c>
      <c r="P3072">
        <f t="shared" si="285"/>
        <v>5</v>
      </c>
      <c r="Q3072">
        <f t="shared" si="285"/>
        <v>11</v>
      </c>
    </row>
    <row r="3073" spans="4:17">
      <c r="E3073" t="s">
        <v>294</v>
      </c>
      <c r="F3073">
        <v>1</v>
      </c>
      <c r="G3073">
        <v>3</v>
      </c>
      <c r="H3073">
        <v>4</v>
      </c>
      <c r="J3073" s="27">
        <f t="shared" si="286"/>
        <v>29</v>
      </c>
      <c r="K3073">
        <f t="shared" si="283"/>
        <v>5</v>
      </c>
      <c r="L3073" s="27" t="str">
        <f t="shared" si="287"/>
        <v>2022</v>
      </c>
      <c r="M3073" t="str">
        <f t="shared" si="284"/>
        <v>Assembléia Extraordinária</v>
      </c>
      <c r="N3073" t="str">
        <f t="shared" si="282"/>
        <v>Berçário</v>
      </c>
      <c r="O3073">
        <f t="shared" si="285"/>
        <v>1</v>
      </c>
      <c r="P3073">
        <f t="shared" si="285"/>
        <v>3</v>
      </c>
      <c r="Q3073">
        <f t="shared" si="285"/>
        <v>4</v>
      </c>
    </row>
    <row r="3074" spans="4:17">
      <c r="E3074" t="s">
        <v>306</v>
      </c>
      <c r="F3074">
        <v>4</v>
      </c>
      <c r="G3074">
        <v>3</v>
      </c>
      <c r="H3074">
        <v>7</v>
      </c>
      <c r="J3074" s="27">
        <f t="shared" si="286"/>
        <v>29</v>
      </c>
      <c r="K3074">
        <f t="shared" si="283"/>
        <v>5</v>
      </c>
      <c r="L3074" s="27" t="str">
        <f t="shared" si="287"/>
        <v>2022</v>
      </c>
      <c r="M3074" t="str">
        <f t="shared" si="284"/>
        <v>Assembléia Extraordinária</v>
      </c>
      <c r="N3074" t="str">
        <f t="shared" si="282"/>
        <v>Idosos</v>
      </c>
      <c r="O3074">
        <f t="shared" si="285"/>
        <v>4</v>
      </c>
      <c r="P3074">
        <f t="shared" si="285"/>
        <v>3</v>
      </c>
      <c r="Q3074">
        <f t="shared" si="285"/>
        <v>7</v>
      </c>
    </row>
    <row r="3075" spans="4:17">
      <c r="E3075" t="s">
        <v>300</v>
      </c>
      <c r="F3075">
        <v>2</v>
      </c>
      <c r="G3075">
        <v>3</v>
      </c>
      <c r="H3075">
        <v>5</v>
      </c>
      <c r="J3075" s="27">
        <f t="shared" si="286"/>
        <v>29</v>
      </c>
      <c r="K3075">
        <f t="shared" si="283"/>
        <v>5</v>
      </c>
      <c r="L3075" s="27" t="str">
        <f t="shared" si="287"/>
        <v>2022</v>
      </c>
      <c r="M3075" t="str">
        <f t="shared" si="284"/>
        <v>Assembléia Extraordinária</v>
      </c>
      <c r="N3075" t="str">
        <f t="shared" si="282"/>
        <v>Jovem</v>
      </c>
      <c r="O3075">
        <f t="shared" si="285"/>
        <v>2</v>
      </c>
      <c r="P3075">
        <f t="shared" si="285"/>
        <v>3</v>
      </c>
      <c r="Q3075">
        <f t="shared" si="285"/>
        <v>5</v>
      </c>
    </row>
    <row r="3076" spans="4:17">
      <c r="E3076" t="s">
        <v>289</v>
      </c>
      <c r="F3076">
        <v>7</v>
      </c>
      <c r="G3076">
        <v>5</v>
      </c>
      <c r="H3076">
        <v>12</v>
      </c>
      <c r="J3076" s="27">
        <f t="shared" si="286"/>
        <v>29</v>
      </c>
      <c r="K3076">
        <f t="shared" si="283"/>
        <v>5</v>
      </c>
      <c r="L3076" s="27" t="str">
        <f t="shared" si="287"/>
        <v>2022</v>
      </c>
      <c r="M3076" t="str">
        <f t="shared" si="284"/>
        <v>Assembléia Extraordinária</v>
      </c>
      <c r="N3076" t="str">
        <f t="shared" ref="N3076:N3139" si="288">IF(E3076="","Total",E3076)</f>
        <v>Junior</v>
      </c>
      <c r="O3076">
        <f t="shared" si="285"/>
        <v>7</v>
      </c>
      <c r="P3076">
        <f t="shared" si="285"/>
        <v>5</v>
      </c>
      <c r="Q3076">
        <f t="shared" si="285"/>
        <v>12</v>
      </c>
    </row>
    <row r="3077" spans="4:17">
      <c r="D3077" t="s">
        <v>327</v>
      </c>
      <c r="F3077">
        <v>25</v>
      </c>
      <c r="G3077">
        <v>22</v>
      </c>
      <c r="H3077">
        <v>47</v>
      </c>
      <c r="J3077" s="27">
        <f t="shared" si="286"/>
        <v>29</v>
      </c>
      <c r="K3077">
        <f t="shared" ref="K3077:K3140" si="289">IF(B3077="",K3076,VLOOKUP(B3077,$U$3:$V$14,2,0))</f>
        <v>5</v>
      </c>
      <c r="L3077" s="27" t="str">
        <f t="shared" si="287"/>
        <v>2022</v>
      </c>
      <c r="M3077" t="str">
        <f t="shared" ref="M3077:M3140" si="290">IF(D3077="",M3076,D3077)</f>
        <v>Assembléia Extraordinária Total</v>
      </c>
      <c r="N3077" t="str">
        <f t="shared" si="288"/>
        <v>Total</v>
      </c>
      <c r="O3077">
        <f t="shared" ref="O3077:Q3140" si="291">F3077</f>
        <v>25</v>
      </c>
      <c r="P3077">
        <f t="shared" si="291"/>
        <v>22</v>
      </c>
      <c r="Q3077">
        <f t="shared" si="291"/>
        <v>47</v>
      </c>
    </row>
    <row r="3078" spans="4:17">
      <c r="D3078" t="s">
        <v>298</v>
      </c>
      <c r="E3078" t="s">
        <v>303</v>
      </c>
      <c r="F3078">
        <v>1</v>
      </c>
      <c r="G3078">
        <v>3</v>
      </c>
      <c r="H3078">
        <v>4</v>
      </c>
      <c r="J3078" s="27">
        <f t="shared" ref="J3078:J3141" si="292">IF(C3078="",J3077,C3078)</f>
        <v>29</v>
      </c>
      <c r="K3078">
        <f t="shared" si="289"/>
        <v>5</v>
      </c>
      <c r="L3078" s="27" t="str">
        <f t="shared" ref="L3078:L3141" si="293">IF(A3078="",L3077,A3078)</f>
        <v>2022</v>
      </c>
      <c r="M3078" t="str">
        <f t="shared" si="290"/>
        <v>Assembléia Ordinária</v>
      </c>
      <c r="N3078" t="str">
        <f t="shared" si="288"/>
        <v>Adolescentes</v>
      </c>
      <c r="O3078">
        <f t="shared" si="291"/>
        <v>1</v>
      </c>
      <c r="P3078">
        <f t="shared" si="291"/>
        <v>3</v>
      </c>
      <c r="Q3078">
        <f t="shared" si="291"/>
        <v>4</v>
      </c>
    </row>
    <row r="3079" spans="4:17">
      <c r="E3079" t="s">
        <v>292</v>
      </c>
      <c r="F3079">
        <v>12</v>
      </c>
      <c r="G3079">
        <v>4</v>
      </c>
      <c r="H3079">
        <v>16</v>
      </c>
      <c r="J3079" s="27">
        <f t="shared" si="292"/>
        <v>29</v>
      </c>
      <c r="K3079">
        <f t="shared" si="289"/>
        <v>5</v>
      </c>
      <c r="L3079" s="27" t="str">
        <f t="shared" si="293"/>
        <v>2022</v>
      </c>
      <c r="M3079" t="str">
        <f t="shared" si="290"/>
        <v>Assembléia Ordinária</v>
      </c>
      <c r="N3079" t="str">
        <f t="shared" si="288"/>
        <v>Adultos</v>
      </c>
      <c r="O3079">
        <f t="shared" si="291"/>
        <v>12</v>
      </c>
      <c r="P3079">
        <f t="shared" si="291"/>
        <v>4</v>
      </c>
      <c r="Q3079">
        <f t="shared" si="291"/>
        <v>16</v>
      </c>
    </row>
    <row r="3080" spans="4:17">
      <c r="E3080" t="s">
        <v>294</v>
      </c>
      <c r="F3080">
        <v>2</v>
      </c>
      <c r="G3080">
        <v>1</v>
      </c>
      <c r="H3080">
        <v>3</v>
      </c>
      <c r="J3080" s="27">
        <f t="shared" si="292"/>
        <v>29</v>
      </c>
      <c r="K3080">
        <f t="shared" si="289"/>
        <v>5</v>
      </c>
      <c r="L3080" s="27" t="str">
        <f t="shared" si="293"/>
        <v>2022</v>
      </c>
      <c r="M3080" t="str">
        <f t="shared" si="290"/>
        <v>Assembléia Ordinária</v>
      </c>
      <c r="N3080" t="str">
        <f t="shared" si="288"/>
        <v>Berçário</v>
      </c>
      <c r="O3080">
        <f t="shared" si="291"/>
        <v>2</v>
      </c>
      <c r="P3080">
        <f t="shared" si="291"/>
        <v>1</v>
      </c>
      <c r="Q3080">
        <f t="shared" si="291"/>
        <v>3</v>
      </c>
    </row>
    <row r="3081" spans="4:17">
      <c r="E3081" t="s">
        <v>306</v>
      </c>
      <c r="F3081">
        <v>6</v>
      </c>
      <c r="G3081">
        <v>2</v>
      </c>
      <c r="H3081">
        <v>8</v>
      </c>
      <c r="J3081" s="27">
        <f t="shared" si="292"/>
        <v>29</v>
      </c>
      <c r="K3081">
        <f t="shared" si="289"/>
        <v>5</v>
      </c>
      <c r="L3081" s="27" t="str">
        <f t="shared" si="293"/>
        <v>2022</v>
      </c>
      <c r="M3081" t="str">
        <f t="shared" si="290"/>
        <v>Assembléia Ordinária</v>
      </c>
      <c r="N3081" t="str">
        <f t="shared" si="288"/>
        <v>Idosos</v>
      </c>
      <c r="O3081">
        <f t="shared" si="291"/>
        <v>6</v>
      </c>
      <c r="P3081">
        <f t="shared" si="291"/>
        <v>2</v>
      </c>
      <c r="Q3081">
        <f t="shared" si="291"/>
        <v>8</v>
      </c>
    </row>
    <row r="3082" spans="4:17">
      <c r="E3082" t="s">
        <v>300</v>
      </c>
      <c r="F3082">
        <v>1</v>
      </c>
      <c r="G3082">
        <v>3</v>
      </c>
      <c r="H3082">
        <v>4</v>
      </c>
      <c r="J3082" s="27">
        <f t="shared" si="292"/>
        <v>29</v>
      </c>
      <c r="K3082">
        <f t="shared" si="289"/>
        <v>5</v>
      </c>
      <c r="L3082" s="27" t="str">
        <f t="shared" si="293"/>
        <v>2022</v>
      </c>
      <c r="M3082" t="str">
        <f t="shared" si="290"/>
        <v>Assembléia Ordinária</v>
      </c>
      <c r="N3082" t="str">
        <f t="shared" si="288"/>
        <v>Jovem</v>
      </c>
      <c r="O3082">
        <f t="shared" si="291"/>
        <v>1</v>
      </c>
      <c r="P3082">
        <f t="shared" si="291"/>
        <v>3</v>
      </c>
      <c r="Q3082">
        <f t="shared" si="291"/>
        <v>4</v>
      </c>
    </row>
    <row r="3083" spans="4:17">
      <c r="E3083" t="s">
        <v>289</v>
      </c>
      <c r="F3083">
        <v>7</v>
      </c>
      <c r="G3083">
        <v>5</v>
      </c>
      <c r="H3083">
        <v>12</v>
      </c>
      <c r="J3083" s="27">
        <f t="shared" si="292"/>
        <v>29</v>
      </c>
      <c r="K3083">
        <f t="shared" si="289"/>
        <v>5</v>
      </c>
      <c r="L3083" s="27" t="str">
        <f t="shared" si="293"/>
        <v>2022</v>
      </c>
      <c r="M3083" t="str">
        <f t="shared" si="290"/>
        <v>Assembléia Ordinária</v>
      </c>
      <c r="N3083" t="str">
        <f t="shared" si="288"/>
        <v>Junior</v>
      </c>
      <c r="O3083">
        <f t="shared" si="291"/>
        <v>7</v>
      </c>
      <c r="P3083">
        <f t="shared" si="291"/>
        <v>5</v>
      </c>
      <c r="Q3083">
        <f t="shared" si="291"/>
        <v>12</v>
      </c>
    </row>
    <row r="3084" spans="4:17">
      <c r="D3084" t="s">
        <v>328</v>
      </c>
      <c r="F3084">
        <v>29</v>
      </c>
      <c r="G3084">
        <v>18</v>
      </c>
      <c r="H3084">
        <v>47</v>
      </c>
      <c r="J3084" s="27">
        <f t="shared" si="292"/>
        <v>29</v>
      </c>
      <c r="K3084">
        <f t="shared" si="289"/>
        <v>5</v>
      </c>
      <c r="L3084" s="27" t="str">
        <f t="shared" si="293"/>
        <v>2022</v>
      </c>
      <c r="M3084" t="str">
        <f t="shared" si="290"/>
        <v>Assembléia Ordinária Total</v>
      </c>
      <c r="N3084" t="str">
        <f t="shared" si="288"/>
        <v>Total</v>
      </c>
      <c r="O3084">
        <f t="shared" si="291"/>
        <v>29</v>
      </c>
      <c r="P3084">
        <f t="shared" si="291"/>
        <v>18</v>
      </c>
      <c r="Q3084">
        <f t="shared" si="291"/>
        <v>47</v>
      </c>
    </row>
    <row r="3085" spans="4:17">
      <c r="D3085" t="s">
        <v>296</v>
      </c>
      <c r="E3085" t="s">
        <v>303</v>
      </c>
      <c r="F3085">
        <v>3</v>
      </c>
      <c r="G3085">
        <v>3</v>
      </c>
      <c r="H3085">
        <v>6</v>
      </c>
      <c r="J3085" s="27">
        <f t="shared" si="292"/>
        <v>29</v>
      </c>
      <c r="K3085">
        <f t="shared" si="289"/>
        <v>5</v>
      </c>
      <c r="L3085" s="27" t="str">
        <f t="shared" si="293"/>
        <v>2022</v>
      </c>
      <c r="M3085" t="str">
        <f t="shared" si="290"/>
        <v>Culto Matutino</v>
      </c>
      <c r="N3085" t="str">
        <f t="shared" si="288"/>
        <v>Adolescentes</v>
      </c>
      <c r="O3085">
        <f t="shared" si="291"/>
        <v>3</v>
      </c>
      <c r="P3085">
        <f t="shared" si="291"/>
        <v>3</v>
      </c>
      <c r="Q3085">
        <f t="shared" si="291"/>
        <v>6</v>
      </c>
    </row>
    <row r="3086" spans="4:17">
      <c r="E3086" t="s">
        <v>292</v>
      </c>
      <c r="F3086">
        <v>6</v>
      </c>
      <c r="G3086">
        <v>4</v>
      </c>
      <c r="H3086">
        <v>10</v>
      </c>
      <c r="J3086" s="27">
        <f t="shared" si="292"/>
        <v>29</v>
      </c>
      <c r="K3086">
        <f t="shared" si="289"/>
        <v>5</v>
      </c>
      <c r="L3086" s="27" t="str">
        <f t="shared" si="293"/>
        <v>2022</v>
      </c>
      <c r="M3086" t="str">
        <f t="shared" si="290"/>
        <v>Culto Matutino</v>
      </c>
      <c r="N3086" t="str">
        <f t="shared" si="288"/>
        <v>Adultos</v>
      </c>
      <c r="O3086">
        <f t="shared" si="291"/>
        <v>6</v>
      </c>
      <c r="P3086">
        <f t="shared" si="291"/>
        <v>4</v>
      </c>
      <c r="Q3086">
        <f t="shared" si="291"/>
        <v>10</v>
      </c>
    </row>
    <row r="3087" spans="4:17">
      <c r="E3087" t="s">
        <v>294</v>
      </c>
      <c r="F3087">
        <v>1</v>
      </c>
      <c r="G3087">
        <v>1</v>
      </c>
      <c r="H3087">
        <v>2</v>
      </c>
      <c r="J3087" s="27">
        <f t="shared" si="292"/>
        <v>29</v>
      </c>
      <c r="K3087">
        <f t="shared" si="289"/>
        <v>5</v>
      </c>
      <c r="L3087" s="27" t="str">
        <f t="shared" si="293"/>
        <v>2022</v>
      </c>
      <c r="M3087" t="str">
        <f t="shared" si="290"/>
        <v>Culto Matutino</v>
      </c>
      <c r="N3087" t="str">
        <f t="shared" si="288"/>
        <v>Berçário</v>
      </c>
      <c r="O3087">
        <f t="shared" si="291"/>
        <v>1</v>
      </c>
      <c r="P3087">
        <f t="shared" si="291"/>
        <v>1</v>
      </c>
      <c r="Q3087">
        <f t="shared" si="291"/>
        <v>2</v>
      </c>
    </row>
    <row r="3088" spans="4:17">
      <c r="E3088" t="s">
        <v>306</v>
      </c>
      <c r="F3088">
        <v>2</v>
      </c>
      <c r="G3088">
        <v>1</v>
      </c>
      <c r="H3088">
        <v>3</v>
      </c>
      <c r="J3088" s="27">
        <f t="shared" si="292"/>
        <v>29</v>
      </c>
      <c r="K3088">
        <f t="shared" si="289"/>
        <v>5</v>
      </c>
      <c r="L3088" s="27" t="str">
        <f t="shared" si="293"/>
        <v>2022</v>
      </c>
      <c r="M3088" t="str">
        <f t="shared" si="290"/>
        <v>Culto Matutino</v>
      </c>
      <c r="N3088" t="str">
        <f t="shared" si="288"/>
        <v>Idosos</v>
      </c>
      <c r="O3088">
        <f t="shared" si="291"/>
        <v>2</v>
      </c>
      <c r="P3088">
        <f t="shared" si="291"/>
        <v>1</v>
      </c>
      <c r="Q3088">
        <f t="shared" si="291"/>
        <v>3</v>
      </c>
    </row>
    <row r="3089" spans="4:17">
      <c r="E3089" t="s">
        <v>300</v>
      </c>
      <c r="F3089">
        <v>2</v>
      </c>
      <c r="G3089">
        <v>2</v>
      </c>
      <c r="H3089">
        <v>4</v>
      </c>
      <c r="J3089" s="27">
        <f t="shared" si="292"/>
        <v>29</v>
      </c>
      <c r="K3089">
        <f t="shared" si="289"/>
        <v>5</v>
      </c>
      <c r="L3089" s="27" t="str">
        <f t="shared" si="293"/>
        <v>2022</v>
      </c>
      <c r="M3089" t="str">
        <f t="shared" si="290"/>
        <v>Culto Matutino</v>
      </c>
      <c r="N3089" t="str">
        <f t="shared" si="288"/>
        <v>Jovem</v>
      </c>
      <c r="O3089">
        <f t="shared" si="291"/>
        <v>2</v>
      </c>
      <c r="P3089">
        <f t="shared" si="291"/>
        <v>2</v>
      </c>
      <c r="Q3089">
        <f t="shared" si="291"/>
        <v>4</v>
      </c>
    </row>
    <row r="3090" spans="4:17">
      <c r="E3090" t="s">
        <v>289</v>
      </c>
      <c r="F3090">
        <v>6</v>
      </c>
      <c r="G3090">
        <v>2</v>
      </c>
      <c r="H3090">
        <v>8</v>
      </c>
      <c r="J3090" s="27">
        <f t="shared" si="292"/>
        <v>29</v>
      </c>
      <c r="K3090">
        <f t="shared" si="289"/>
        <v>5</v>
      </c>
      <c r="L3090" s="27" t="str">
        <f t="shared" si="293"/>
        <v>2022</v>
      </c>
      <c r="M3090" t="str">
        <f t="shared" si="290"/>
        <v>Culto Matutino</v>
      </c>
      <c r="N3090" t="str">
        <f t="shared" si="288"/>
        <v>Junior</v>
      </c>
      <c r="O3090">
        <f t="shared" si="291"/>
        <v>6</v>
      </c>
      <c r="P3090">
        <f t="shared" si="291"/>
        <v>2</v>
      </c>
      <c r="Q3090">
        <f t="shared" si="291"/>
        <v>8</v>
      </c>
    </row>
    <row r="3091" spans="4:17">
      <c r="D3091" t="s">
        <v>329</v>
      </c>
      <c r="F3091">
        <v>20</v>
      </c>
      <c r="G3091">
        <v>13</v>
      </c>
      <c r="H3091">
        <v>33</v>
      </c>
      <c r="J3091" s="27">
        <f t="shared" si="292"/>
        <v>29</v>
      </c>
      <c r="K3091">
        <f t="shared" si="289"/>
        <v>5</v>
      </c>
      <c r="L3091" s="27" t="str">
        <f t="shared" si="293"/>
        <v>2022</v>
      </c>
      <c r="M3091" t="str">
        <f t="shared" si="290"/>
        <v>Culto Matutino Total</v>
      </c>
      <c r="N3091" t="str">
        <f t="shared" si="288"/>
        <v>Total</v>
      </c>
      <c r="O3091">
        <f t="shared" si="291"/>
        <v>20</v>
      </c>
      <c r="P3091">
        <f t="shared" si="291"/>
        <v>13</v>
      </c>
      <c r="Q3091">
        <f t="shared" si="291"/>
        <v>33</v>
      </c>
    </row>
    <row r="3092" spans="4:17">
      <c r="D3092" t="s">
        <v>297</v>
      </c>
      <c r="E3092" t="s">
        <v>303</v>
      </c>
      <c r="F3092">
        <v>1</v>
      </c>
      <c r="G3092">
        <v>4</v>
      </c>
      <c r="H3092">
        <v>5</v>
      </c>
      <c r="J3092" s="27">
        <f t="shared" si="292"/>
        <v>29</v>
      </c>
      <c r="K3092">
        <f t="shared" si="289"/>
        <v>5</v>
      </c>
      <c r="L3092" s="27" t="str">
        <f t="shared" si="293"/>
        <v>2022</v>
      </c>
      <c r="M3092" t="str">
        <f t="shared" si="290"/>
        <v>Culto Noturno</v>
      </c>
      <c r="N3092" t="str">
        <f t="shared" si="288"/>
        <v>Adolescentes</v>
      </c>
      <c r="O3092">
        <f t="shared" si="291"/>
        <v>1</v>
      </c>
      <c r="P3092">
        <f t="shared" si="291"/>
        <v>4</v>
      </c>
      <c r="Q3092">
        <f t="shared" si="291"/>
        <v>5</v>
      </c>
    </row>
    <row r="3093" spans="4:17">
      <c r="E3093" t="s">
        <v>292</v>
      </c>
      <c r="F3093">
        <v>12</v>
      </c>
      <c r="G3093">
        <v>4</v>
      </c>
      <c r="H3093">
        <v>16</v>
      </c>
      <c r="J3093" s="27">
        <f t="shared" si="292"/>
        <v>29</v>
      </c>
      <c r="K3093">
        <f t="shared" si="289"/>
        <v>5</v>
      </c>
      <c r="L3093" s="27" t="str">
        <f t="shared" si="293"/>
        <v>2022</v>
      </c>
      <c r="M3093" t="str">
        <f t="shared" si="290"/>
        <v>Culto Noturno</v>
      </c>
      <c r="N3093" t="str">
        <f t="shared" si="288"/>
        <v>Adultos</v>
      </c>
      <c r="O3093">
        <f t="shared" si="291"/>
        <v>12</v>
      </c>
      <c r="P3093">
        <f t="shared" si="291"/>
        <v>4</v>
      </c>
      <c r="Q3093">
        <f t="shared" si="291"/>
        <v>16</v>
      </c>
    </row>
    <row r="3094" spans="4:17">
      <c r="E3094" t="s">
        <v>294</v>
      </c>
      <c r="F3094">
        <v>2</v>
      </c>
      <c r="G3094">
        <v>3</v>
      </c>
      <c r="H3094">
        <v>5</v>
      </c>
      <c r="J3094" s="27">
        <f t="shared" si="292"/>
        <v>29</v>
      </c>
      <c r="K3094">
        <f t="shared" si="289"/>
        <v>5</v>
      </c>
      <c r="L3094" s="27" t="str">
        <f t="shared" si="293"/>
        <v>2022</v>
      </c>
      <c r="M3094" t="str">
        <f t="shared" si="290"/>
        <v>Culto Noturno</v>
      </c>
      <c r="N3094" t="str">
        <f t="shared" si="288"/>
        <v>Berçário</v>
      </c>
      <c r="O3094">
        <f t="shared" si="291"/>
        <v>2</v>
      </c>
      <c r="P3094">
        <f t="shared" si="291"/>
        <v>3</v>
      </c>
      <c r="Q3094">
        <f t="shared" si="291"/>
        <v>5</v>
      </c>
    </row>
    <row r="3095" spans="4:17">
      <c r="E3095" t="s">
        <v>306</v>
      </c>
      <c r="F3095">
        <v>7</v>
      </c>
      <c r="G3095">
        <v>1</v>
      </c>
      <c r="H3095">
        <v>8</v>
      </c>
      <c r="J3095" s="27">
        <f t="shared" si="292"/>
        <v>29</v>
      </c>
      <c r="K3095">
        <f t="shared" si="289"/>
        <v>5</v>
      </c>
      <c r="L3095" s="27" t="str">
        <f t="shared" si="293"/>
        <v>2022</v>
      </c>
      <c r="M3095" t="str">
        <f t="shared" si="290"/>
        <v>Culto Noturno</v>
      </c>
      <c r="N3095" t="str">
        <f t="shared" si="288"/>
        <v>Idosos</v>
      </c>
      <c r="O3095">
        <f t="shared" si="291"/>
        <v>7</v>
      </c>
      <c r="P3095">
        <f t="shared" si="291"/>
        <v>1</v>
      </c>
      <c r="Q3095">
        <f t="shared" si="291"/>
        <v>8</v>
      </c>
    </row>
    <row r="3096" spans="4:17">
      <c r="E3096" t="s">
        <v>300</v>
      </c>
      <c r="F3096">
        <v>2</v>
      </c>
      <c r="G3096">
        <v>1</v>
      </c>
      <c r="H3096">
        <v>3</v>
      </c>
      <c r="J3096" s="27">
        <f t="shared" si="292"/>
        <v>29</v>
      </c>
      <c r="K3096">
        <f t="shared" si="289"/>
        <v>5</v>
      </c>
      <c r="L3096" s="27" t="str">
        <f t="shared" si="293"/>
        <v>2022</v>
      </c>
      <c r="M3096" t="str">
        <f t="shared" si="290"/>
        <v>Culto Noturno</v>
      </c>
      <c r="N3096" t="str">
        <f t="shared" si="288"/>
        <v>Jovem</v>
      </c>
      <c r="O3096">
        <f t="shared" si="291"/>
        <v>2</v>
      </c>
      <c r="P3096">
        <f t="shared" si="291"/>
        <v>1</v>
      </c>
      <c r="Q3096">
        <f t="shared" si="291"/>
        <v>3</v>
      </c>
    </row>
    <row r="3097" spans="4:17">
      <c r="E3097" t="s">
        <v>289</v>
      </c>
      <c r="F3097">
        <v>3</v>
      </c>
      <c r="G3097">
        <v>3</v>
      </c>
      <c r="H3097">
        <v>6</v>
      </c>
      <c r="J3097" s="27">
        <f t="shared" si="292"/>
        <v>29</v>
      </c>
      <c r="K3097">
        <f t="shared" si="289"/>
        <v>5</v>
      </c>
      <c r="L3097" s="27" t="str">
        <f t="shared" si="293"/>
        <v>2022</v>
      </c>
      <c r="M3097" t="str">
        <f t="shared" si="290"/>
        <v>Culto Noturno</v>
      </c>
      <c r="N3097" t="str">
        <f t="shared" si="288"/>
        <v>Junior</v>
      </c>
      <c r="O3097">
        <f t="shared" si="291"/>
        <v>3</v>
      </c>
      <c r="P3097">
        <f t="shared" si="291"/>
        <v>3</v>
      </c>
      <c r="Q3097">
        <f t="shared" si="291"/>
        <v>6</v>
      </c>
    </row>
    <row r="3098" spans="4:17">
      <c r="D3098" t="s">
        <v>330</v>
      </c>
      <c r="F3098">
        <v>27</v>
      </c>
      <c r="G3098">
        <v>16</v>
      </c>
      <c r="H3098">
        <v>43</v>
      </c>
      <c r="J3098" s="27">
        <f t="shared" si="292"/>
        <v>29</v>
      </c>
      <c r="K3098">
        <f t="shared" si="289"/>
        <v>5</v>
      </c>
      <c r="L3098" s="27" t="str">
        <f t="shared" si="293"/>
        <v>2022</v>
      </c>
      <c r="M3098" t="str">
        <f t="shared" si="290"/>
        <v>Culto Noturno Total</v>
      </c>
      <c r="N3098" t="str">
        <f t="shared" si="288"/>
        <v>Total</v>
      </c>
      <c r="O3098">
        <f t="shared" si="291"/>
        <v>27</v>
      </c>
      <c r="P3098">
        <f t="shared" si="291"/>
        <v>16</v>
      </c>
      <c r="Q3098">
        <f t="shared" si="291"/>
        <v>43</v>
      </c>
    </row>
    <row r="3099" spans="4:17">
      <c r="D3099" t="s">
        <v>305</v>
      </c>
      <c r="E3099" t="s">
        <v>303</v>
      </c>
      <c r="F3099">
        <v>3</v>
      </c>
      <c r="G3099">
        <v>2</v>
      </c>
      <c r="H3099">
        <v>5</v>
      </c>
      <c r="J3099" s="27">
        <f t="shared" si="292"/>
        <v>29</v>
      </c>
      <c r="K3099">
        <f t="shared" si="289"/>
        <v>5</v>
      </c>
      <c r="L3099" s="27" t="str">
        <f t="shared" si="293"/>
        <v>2022</v>
      </c>
      <c r="M3099" t="str">
        <f t="shared" si="290"/>
        <v>EBD</v>
      </c>
      <c r="N3099" t="str">
        <f t="shared" si="288"/>
        <v>Adolescentes</v>
      </c>
      <c r="O3099">
        <f t="shared" si="291"/>
        <v>3</v>
      </c>
      <c r="P3099">
        <f t="shared" si="291"/>
        <v>2</v>
      </c>
      <c r="Q3099">
        <f t="shared" si="291"/>
        <v>5</v>
      </c>
    </row>
    <row r="3100" spans="4:17">
      <c r="E3100" t="s">
        <v>292</v>
      </c>
      <c r="F3100">
        <v>6</v>
      </c>
      <c r="G3100">
        <v>7</v>
      </c>
      <c r="H3100">
        <v>13</v>
      </c>
      <c r="J3100" s="27">
        <f t="shared" si="292"/>
        <v>29</v>
      </c>
      <c r="K3100">
        <f t="shared" si="289"/>
        <v>5</v>
      </c>
      <c r="L3100" s="27" t="str">
        <f t="shared" si="293"/>
        <v>2022</v>
      </c>
      <c r="M3100" t="str">
        <f t="shared" si="290"/>
        <v>EBD</v>
      </c>
      <c r="N3100" t="str">
        <f t="shared" si="288"/>
        <v>Adultos</v>
      </c>
      <c r="O3100">
        <f t="shared" si="291"/>
        <v>6</v>
      </c>
      <c r="P3100">
        <f t="shared" si="291"/>
        <v>7</v>
      </c>
      <c r="Q3100">
        <f t="shared" si="291"/>
        <v>13</v>
      </c>
    </row>
    <row r="3101" spans="4:17">
      <c r="E3101" t="s">
        <v>294</v>
      </c>
      <c r="F3101">
        <v>2</v>
      </c>
      <c r="G3101">
        <v>1</v>
      </c>
      <c r="H3101">
        <v>3</v>
      </c>
      <c r="J3101" s="27">
        <f t="shared" si="292"/>
        <v>29</v>
      </c>
      <c r="K3101">
        <f t="shared" si="289"/>
        <v>5</v>
      </c>
      <c r="L3101" s="27" t="str">
        <f t="shared" si="293"/>
        <v>2022</v>
      </c>
      <c r="M3101" t="str">
        <f t="shared" si="290"/>
        <v>EBD</v>
      </c>
      <c r="N3101" t="str">
        <f t="shared" si="288"/>
        <v>Berçário</v>
      </c>
      <c r="O3101">
        <f t="shared" si="291"/>
        <v>2</v>
      </c>
      <c r="P3101">
        <f t="shared" si="291"/>
        <v>1</v>
      </c>
      <c r="Q3101">
        <f t="shared" si="291"/>
        <v>3</v>
      </c>
    </row>
    <row r="3102" spans="4:17">
      <c r="E3102" t="s">
        <v>306</v>
      </c>
      <c r="F3102">
        <v>7</v>
      </c>
      <c r="G3102">
        <v>3</v>
      </c>
      <c r="H3102">
        <v>10</v>
      </c>
      <c r="J3102" s="27">
        <f t="shared" si="292"/>
        <v>29</v>
      </c>
      <c r="K3102">
        <f t="shared" si="289"/>
        <v>5</v>
      </c>
      <c r="L3102" s="27" t="str">
        <f t="shared" si="293"/>
        <v>2022</v>
      </c>
      <c r="M3102" t="str">
        <f t="shared" si="290"/>
        <v>EBD</v>
      </c>
      <c r="N3102" t="str">
        <f t="shared" si="288"/>
        <v>Idosos</v>
      </c>
      <c r="O3102">
        <f t="shared" si="291"/>
        <v>7</v>
      </c>
      <c r="P3102">
        <f t="shared" si="291"/>
        <v>3</v>
      </c>
      <c r="Q3102">
        <f t="shared" si="291"/>
        <v>10</v>
      </c>
    </row>
    <row r="3103" spans="4:17">
      <c r="E3103" t="s">
        <v>300</v>
      </c>
      <c r="F3103">
        <v>5</v>
      </c>
      <c r="G3103">
        <v>2</v>
      </c>
      <c r="H3103">
        <v>7</v>
      </c>
      <c r="J3103" s="27">
        <f t="shared" si="292"/>
        <v>29</v>
      </c>
      <c r="K3103">
        <f t="shared" si="289"/>
        <v>5</v>
      </c>
      <c r="L3103" s="27" t="str">
        <f t="shared" si="293"/>
        <v>2022</v>
      </c>
      <c r="M3103" t="str">
        <f t="shared" si="290"/>
        <v>EBD</v>
      </c>
      <c r="N3103" t="str">
        <f t="shared" si="288"/>
        <v>Jovem</v>
      </c>
      <c r="O3103">
        <f t="shared" si="291"/>
        <v>5</v>
      </c>
      <c r="P3103">
        <f t="shared" si="291"/>
        <v>2</v>
      </c>
      <c r="Q3103">
        <f t="shared" si="291"/>
        <v>7</v>
      </c>
    </row>
    <row r="3104" spans="4:17">
      <c r="E3104" t="s">
        <v>289</v>
      </c>
      <c r="F3104">
        <v>1</v>
      </c>
      <c r="G3104">
        <v>4</v>
      </c>
      <c r="H3104">
        <v>5</v>
      </c>
      <c r="J3104" s="27">
        <f t="shared" si="292"/>
        <v>29</v>
      </c>
      <c r="K3104">
        <f t="shared" si="289"/>
        <v>5</v>
      </c>
      <c r="L3104" s="27" t="str">
        <f t="shared" si="293"/>
        <v>2022</v>
      </c>
      <c r="M3104" t="str">
        <f t="shared" si="290"/>
        <v>EBD</v>
      </c>
      <c r="N3104" t="str">
        <f t="shared" si="288"/>
        <v>Junior</v>
      </c>
      <c r="O3104">
        <f t="shared" si="291"/>
        <v>1</v>
      </c>
      <c r="P3104">
        <f t="shared" si="291"/>
        <v>4</v>
      </c>
      <c r="Q3104">
        <f t="shared" si="291"/>
        <v>5</v>
      </c>
    </row>
    <row r="3105" spans="2:17">
      <c r="D3105" t="s">
        <v>331</v>
      </c>
      <c r="F3105">
        <v>24</v>
      </c>
      <c r="G3105">
        <v>19</v>
      </c>
      <c r="H3105">
        <v>43</v>
      </c>
      <c r="J3105" s="27">
        <f t="shared" si="292"/>
        <v>29</v>
      </c>
      <c r="K3105">
        <f t="shared" si="289"/>
        <v>5</v>
      </c>
      <c r="L3105" s="27" t="str">
        <f t="shared" si="293"/>
        <v>2022</v>
      </c>
      <c r="M3105" t="str">
        <f t="shared" si="290"/>
        <v>EBD Total</v>
      </c>
      <c r="N3105" t="str">
        <f t="shared" si="288"/>
        <v>Total</v>
      </c>
      <c r="O3105">
        <f t="shared" si="291"/>
        <v>24</v>
      </c>
      <c r="P3105">
        <f t="shared" si="291"/>
        <v>19</v>
      </c>
      <c r="Q3105">
        <f t="shared" si="291"/>
        <v>43</v>
      </c>
    </row>
    <row r="3106" spans="2:17">
      <c r="D3106" t="s">
        <v>304</v>
      </c>
      <c r="E3106" t="s">
        <v>303</v>
      </c>
      <c r="F3106">
        <v>4</v>
      </c>
      <c r="G3106">
        <v>2</v>
      </c>
      <c r="H3106">
        <v>6</v>
      </c>
      <c r="J3106" s="27">
        <f t="shared" si="292"/>
        <v>29</v>
      </c>
      <c r="K3106">
        <f t="shared" si="289"/>
        <v>5</v>
      </c>
      <c r="L3106" s="27" t="str">
        <f t="shared" si="293"/>
        <v>2022</v>
      </c>
      <c r="M3106" t="str">
        <f t="shared" si="290"/>
        <v>Reunião</v>
      </c>
      <c r="N3106" t="str">
        <f t="shared" si="288"/>
        <v>Adolescentes</v>
      </c>
      <c r="O3106">
        <f t="shared" si="291"/>
        <v>4</v>
      </c>
      <c r="P3106">
        <f t="shared" si="291"/>
        <v>2</v>
      </c>
      <c r="Q3106">
        <f t="shared" si="291"/>
        <v>6</v>
      </c>
    </row>
    <row r="3107" spans="2:17">
      <c r="E3107" t="s">
        <v>292</v>
      </c>
      <c r="F3107">
        <v>7</v>
      </c>
      <c r="G3107">
        <v>2</v>
      </c>
      <c r="H3107">
        <v>9</v>
      </c>
      <c r="J3107" s="27">
        <f t="shared" si="292"/>
        <v>29</v>
      </c>
      <c r="K3107">
        <f t="shared" si="289"/>
        <v>5</v>
      </c>
      <c r="L3107" s="27" t="str">
        <f t="shared" si="293"/>
        <v>2022</v>
      </c>
      <c r="M3107" t="str">
        <f t="shared" si="290"/>
        <v>Reunião</v>
      </c>
      <c r="N3107" t="str">
        <f t="shared" si="288"/>
        <v>Adultos</v>
      </c>
      <c r="O3107">
        <f t="shared" si="291"/>
        <v>7</v>
      </c>
      <c r="P3107">
        <f t="shared" si="291"/>
        <v>2</v>
      </c>
      <c r="Q3107">
        <f t="shared" si="291"/>
        <v>9</v>
      </c>
    </row>
    <row r="3108" spans="2:17">
      <c r="E3108" t="s">
        <v>294</v>
      </c>
      <c r="F3108">
        <v>1</v>
      </c>
      <c r="G3108">
        <v>1</v>
      </c>
      <c r="H3108">
        <v>2</v>
      </c>
      <c r="J3108" s="27">
        <f t="shared" si="292"/>
        <v>29</v>
      </c>
      <c r="K3108">
        <f t="shared" si="289"/>
        <v>5</v>
      </c>
      <c r="L3108" s="27" t="str">
        <f t="shared" si="293"/>
        <v>2022</v>
      </c>
      <c r="M3108" t="str">
        <f t="shared" si="290"/>
        <v>Reunião</v>
      </c>
      <c r="N3108" t="str">
        <f t="shared" si="288"/>
        <v>Berçário</v>
      </c>
      <c r="O3108">
        <f t="shared" si="291"/>
        <v>1</v>
      </c>
      <c r="P3108">
        <f t="shared" si="291"/>
        <v>1</v>
      </c>
      <c r="Q3108">
        <f t="shared" si="291"/>
        <v>2</v>
      </c>
    </row>
    <row r="3109" spans="2:17">
      <c r="E3109" t="s">
        <v>306</v>
      </c>
      <c r="F3109">
        <v>3</v>
      </c>
      <c r="G3109">
        <v>2</v>
      </c>
      <c r="H3109">
        <v>5</v>
      </c>
      <c r="J3109" s="27">
        <f t="shared" si="292"/>
        <v>29</v>
      </c>
      <c r="K3109">
        <f t="shared" si="289"/>
        <v>5</v>
      </c>
      <c r="L3109" s="27" t="str">
        <f t="shared" si="293"/>
        <v>2022</v>
      </c>
      <c r="M3109" t="str">
        <f t="shared" si="290"/>
        <v>Reunião</v>
      </c>
      <c r="N3109" t="str">
        <f t="shared" si="288"/>
        <v>Idosos</v>
      </c>
      <c r="O3109">
        <f t="shared" si="291"/>
        <v>3</v>
      </c>
      <c r="P3109">
        <f t="shared" si="291"/>
        <v>2</v>
      </c>
      <c r="Q3109">
        <f t="shared" si="291"/>
        <v>5</v>
      </c>
    </row>
    <row r="3110" spans="2:17">
      <c r="E3110" t="s">
        <v>300</v>
      </c>
      <c r="F3110">
        <v>5</v>
      </c>
      <c r="G3110">
        <v>2</v>
      </c>
      <c r="H3110">
        <v>7</v>
      </c>
      <c r="J3110" s="27">
        <f t="shared" si="292"/>
        <v>29</v>
      </c>
      <c r="K3110">
        <f t="shared" si="289"/>
        <v>5</v>
      </c>
      <c r="L3110" s="27" t="str">
        <f t="shared" si="293"/>
        <v>2022</v>
      </c>
      <c r="M3110" t="str">
        <f t="shared" si="290"/>
        <v>Reunião</v>
      </c>
      <c r="N3110" t="str">
        <f t="shared" si="288"/>
        <v>Jovem</v>
      </c>
      <c r="O3110">
        <f t="shared" si="291"/>
        <v>5</v>
      </c>
      <c r="P3110">
        <f t="shared" si="291"/>
        <v>2</v>
      </c>
      <c r="Q3110">
        <f t="shared" si="291"/>
        <v>7</v>
      </c>
    </row>
    <row r="3111" spans="2:17">
      <c r="E3111" t="s">
        <v>289</v>
      </c>
      <c r="F3111">
        <v>5</v>
      </c>
      <c r="G3111">
        <v>2</v>
      </c>
      <c r="H3111">
        <v>7</v>
      </c>
      <c r="J3111" s="27">
        <f t="shared" si="292"/>
        <v>29</v>
      </c>
      <c r="K3111">
        <f t="shared" si="289"/>
        <v>5</v>
      </c>
      <c r="L3111" s="27" t="str">
        <f t="shared" si="293"/>
        <v>2022</v>
      </c>
      <c r="M3111" t="str">
        <f t="shared" si="290"/>
        <v>Reunião</v>
      </c>
      <c r="N3111" t="str">
        <f t="shared" si="288"/>
        <v>Junior</v>
      </c>
      <c r="O3111">
        <f t="shared" si="291"/>
        <v>5</v>
      </c>
      <c r="P3111">
        <f t="shared" si="291"/>
        <v>2</v>
      </c>
      <c r="Q3111">
        <f t="shared" si="291"/>
        <v>7</v>
      </c>
    </row>
    <row r="3112" spans="2:17">
      <c r="D3112" t="s">
        <v>332</v>
      </c>
      <c r="F3112">
        <v>25</v>
      </c>
      <c r="G3112">
        <v>11</v>
      </c>
      <c r="H3112">
        <v>36</v>
      </c>
      <c r="J3112" s="27">
        <f t="shared" si="292"/>
        <v>29</v>
      </c>
      <c r="K3112">
        <f t="shared" si="289"/>
        <v>5</v>
      </c>
      <c r="L3112" s="27" t="str">
        <f t="shared" si="293"/>
        <v>2022</v>
      </c>
      <c r="M3112" t="str">
        <f t="shared" si="290"/>
        <v>Reunião Total</v>
      </c>
      <c r="N3112" t="str">
        <f t="shared" si="288"/>
        <v>Total</v>
      </c>
      <c r="O3112">
        <f t="shared" si="291"/>
        <v>25</v>
      </c>
      <c r="P3112">
        <f t="shared" si="291"/>
        <v>11</v>
      </c>
      <c r="Q3112">
        <f t="shared" si="291"/>
        <v>36</v>
      </c>
    </row>
    <row r="3113" spans="2:17">
      <c r="B3113" s="17" t="s">
        <v>315</v>
      </c>
      <c r="C3113">
        <v>5</v>
      </c>
      <c r="D3113" t="s">
        <v>299</v>
      </c>
      <c r="E3113" t="s">
        <v>303</v>
      </c>
      <c r="F3113">
        <v>3</v>
      </c>
      <c r="G3113">
        <v>2</v>
      </c>
      <c r="H3113">
        <v>5</v>
      </c>
      <c r="J3113" s="27">
        <f t="shared" si="292"/>
        <v>5</v>
      </c>
      <c r="K3113">
        <f t="shared" si="289"/>
        <v>6</v>
      </c>
      <c r="L3113" s="27" t="str">
        <f t="shared" si="293"/>
        <v>2022</v>
      </c>
      <c r="M3113" t="str">
        <f t="shared" si="290"/>
        <v>Assembléia Extraordinária</v>
      </c>
      <c r="N3113" t="str">
        <f t="shared" si="288"/>
        <v>Adolescentes</v>
      </c>
      <c r="O3113">
        <f t="shared" si="291"/>
        <v>3</v>
      </c>
      <c r="P3113">
        <f t="shared" si="291"/>
        <v>2</v>
      </c>
      <c r="Q3113">
        <f t="shared" si="291"/>
        <v>5</v>
      </c>
    </row>
    <row r="3114" spans="2:17">
      <c r="E3114" t="s">
        <v>292</v>
      </c>
      <c r="F3114">
        <v>9</v>
      </c>
      <c r="G3114">
        <v>3</v>
      </c>
      <c r="H3114">
        <v>12</v>
      </c>
      <c r="J3114" s="27">
        <f t="shared" si="292"/>
        <v>5</v>
      </c>
      <c r="K3114">
        <f t="shared" si="289"/>
        <v>6</v>
      </c>
      <c r="L3114" s="27" t="str">
        <f t="shared" si="293"/>
        <v>2022</v>
      </c>
      <c r="M3114" t="str">
        <f t="shared" si="290"/>
        <v>Assembléia Extraordinária</v>
      </c>
      <c r="N3114" t="str">
        <f t="shared" si="288"/>
        <v>Adultos</v>
      </c>
      <c r="O3114">
        <f t="shared" si="291"/>
        <v>9</v>
      </c>
      <c r="P3114">
        <f t="shared" si="291"/>
        <v>3</v>
      </c>
      <c r="Q3114">
        <f t="shared" si="291"/>
        <v>12</v>
      </c>
    </row>
    <row r="3115" spans="2:17">
      <c r="E3115" t="s">
        <v>294</v>
      </c>
      <c r="F3115">
        <v>2</v>
      </c>
      <c r="G3115">
        <v>3</v>
      </c>
      <c r="H3115">
        <v>5</v>
      </c>
      <c r="J3115" s="27">
        <f t="shared" si="292"/>
        <v>5</v>
      </c>
      <c r="K3115">
        <f t="shared" si="289"/>
        <v>6</v>
      </c>
      <c r="L3115" s="27" t="str">
        <f t="shared" si="293"/>
        <v>2022</v>
      </c>
      <c r="M3115" t="str">
        <f t="shared" si="290"/>
        <v>Assembléia Extraordinária</v>
      </c>
      <c r="N3115" t="str">
        <f t="shared" si="288"/>
        <v>Berçário</v>
      </c>
      <c r="O3115">
        <f t="shared" si="291"/>
        <v>2</v>
      </c>
      <c r="P3115">
        <f t="shared" si="291"/>
        <v>3</v>
      </c>
      <c r="Q3115">
        <f t="shared" si="291"/>
        <v>5</v>
      </c>
    </row>
    <row r="3116" spans="2:17">
      <c r="E3116" t="s">
        <v>306</v>
      </c>
      <c r="F3116">
        <v>6</v>
      </c>
      <c r="G3116">
        <v>3</v>
      </c>
      <c r="H3116">
        <v>9</v>
      </c>
      <c r="J3116" s="27">
        <f t="shared" si="292"/>
        <v>5</v>
      </c>
      <c r="K3116">
        <f t="shared" si="289"/>
        <v>6</v>
      </c>
      <c r="L3116" s="27" t="str">
        <f t="shared" si="293"/>
        <v>2022</v>
      </c>
      <c r="M3116" t="str">
        <f t="shared" si="290"/>
        <v>Assembléia Extraordinária</v>
      </c>
      <c r="N3116" t="str">
        <f t="shared" si="288"/>
        <v>Idosos</v>
      </c>
      <c r="O3116">
        <f t="shared" si="291"/>
        <v>6</v>
      </c>
      <c r="P3116">
        <f t="shared" si="291"/>
        <v>3</v>
      </c>
      <c r="Q3116">
        <f t="shared" si="291"/>
        <v>9</v>
      </c>
    </row>
    <row r="3117" spans="2:17">
      <c r="E3117" t="s">
        <v>300</v>
      </c>
      <c r="F3117">
        <v>4</v>
      </c>
      <c r="G3117">
        <v>1</v>
      </c>
      <c r="H3117">
        <v>5</v>
      </c>
      <c r="J3117" s="27">
        <f t="shared" si="292"/>
        <v>5</v>
      </c>
      <c r="K3117">
        <f t="shared" si="289"/>
        <v>6</v>
      </c>
      <c r="L3117" s="27" t="str">
        <f t="shared" si="293"/>
        <v>2022</v>
      </c>
      <c r="M3117" t="str">
        <f t="shared" si="290"/>
        <v>Assembléia Extraordinária</v>
      </c>
      <c r="N3117" t="str">
        <f t="shared" si="288"/>
        <v>Jovem</v>
      </c>
      <c r="O3117">
        <f t="shared" si="291"/>
        <v>4</v>
      </c>
      <c r="P3117">
        <f t="shared" si="291"/>
        <v>1</v>
      </c>
      <c r="Q3117">
        <f t="shared" si="291"/>
        <v>5</v>
      </c>
    </row>
    <row r="3118" spans="2:17">
      <c r="E3118" t="s">
        <v>289</v>
      </c>
      <c r="F3118">
        <v>1</v>
      </c>
      <c r="G3118">
        <v>3</v>
      </c>
      <c r="H3118">
        <v>4</v>
      </c>
      <c r="J3118" s="27">
        <f t="shared" si="292"/>
        <v>5</v>
      </c>
      <c r="K3118">
        <f t="shared" si="289"/>
        <v>6</v>
      </c>
      <c r="L3118" s="27" t="str">
        <f t="shared" si="293"/>
        <v>2022</v>
      </c>
      <c r="M3118" t="str">
        <f t="shared" si="290"/>
        <v>Assembléia Extraordinária</v>
      </c>
      <c r="N3118" t="str">
        <f t="shared" si="288"/>
        <v>Junior</v>
      </c>
      <c r="O3118">
        <f t="shared" si="291"/>
        <v>1</v>
      </c>
      <c r="P3118">
        <f t="shared" si="291"/>
        <v>3</v>
      </c>
      <c r="Q3118">
        <f t="shared" si="291"/>
        <v>4</v>
      </c>
    </row>
    <row r="3119" spans="2:17">
      <c r="D3119" t="s">
        <v>327</v>
      </c>
      <c r="F3119">
        <v>25</v>
      </c>
      <c r="G3119">
        <v>15</v>
      </c>
      <c r="H3119">
        <v>40</v>
      </c>
      <c r="J3119" s="27">
        <f t="shared" si="292"/>
        <v>5</v>
      </c>
      <c r="K3119">
        <f t="shared" si="289"/>
        <v>6</v>
      </c>
      <c r="L3119" s="27" t="str">
        <f t="shared" si="293"/>
        <v>2022</v>
      </c>
      <c r="M3119" t="str">
        <f t="shared" si="290"/>
        <v>Assembléia Extraordinária Total</v>
      </c>
      <c r="N3119" t="str">
        <f t="shared" si="288"/>
        <v>Total</v>
      </c>
      <c r="O3119">
        <f t="shared" si="291"/>
        <v>25</v>
      </c>
      <c r="P3119">
        <f t="shared" si="291"/>
        <v>15</v>
      </c>
      <c r="Q3119">
        <f t="shared" si="291"/>
        <v>40</v>
      </c>
    </row>
    <row r="3120" spans="2:17">
      <c r="D3120" t="s">
        <v>298</v>
      </c>
      <c r="E3120" t="s">
        <v>303</v>
      </c>
      <c r="F3120">
        <v>1</v>
      </c>
      <c r="G3120">
        <v>3</v>
      </c>
      <c r="H3120">
        <v>4</v>
      </c>
      <c r="J3120" s="27">
        <f t="shared" si="292"/>
        <v>5</v>
      </c>
      <c r="K3120">
        <f t="shared" si="289"/>
        <v>6</v>
      </c>
      <c r="L3120" s="27" t="str">
        <f t="shared" si="293"/>
        <v>2022</v>
      </c>
      <c r="M3120" t="str">
        <f t="shared" si="290"/>
        <v>Assembléia Ordinária</v>
      </c>
      <c r="N3120" t="str">
        <f t="shared" si="288"/>
        <v>Adolescentes</v>
      </c>
      <c r="O3120">
        <f t="shared" si="291"/>
        <v>1</v>
      </c>
      <c r="P3120">
        <f t="shared" si="291"/>
        <v>3</v>
      </c>
      <c r="Q3120">
        <f t="shared" si="291"/>
        <v>4</v>
      </c>
    </row>
    <row r="3121" spans="4:17">
      <c r="E3121" t="s">
        <v>292</v>
      </c>
      <c r="F3121">
        <v>5</v>
      </c>
      <c r="G3121">
        <v>4</v>
      </c>
      <c r="H3121">
        <v>9</v>
      </c>
      <c r="J3121" s="27">
        <f t="shared" si="292"/>
        <v>5</v>
      </c>
      <c r="K3121">
        <f t="shared" si="289"/>
        <v>6</v>
      </c>
      <c r="L3121" s="27" t="str">
        <f t="shared" si="293"/>
        <v>2022</v>
      </c>
      <c r="M3121" t="str">
        <f t="shared" si="290"/>
        <v>Assembléia Ordinária</v>
      </c>
      <c r="N3121" t="str">
        <f t="shared" si="288"/>
        <v>Adultos</v>
      </c>
      <c r="O3121">
        <f t="shared" si="291"/>
        <v>5</v>
      </c>
      <c r="P3121">
        <f t="shared" si="291"/>
        <v>4</v>
      </c>
      <c r="Q3121">
        <f t="shared" si="291"/>
        <v>9</v>
      </c>
    </row>
    <row r="3122" spans="4:17">
      <c r="E3122" t="s">
        <v>294</v>
      </c>
      <c r="F3122">
        <v>1</v>
      </c>
      <c r="G3122">
        <v>1</v>
      </c>
      <c r="H3122">
        <v>2</v>
      </c>
      <c r="J3122" s="27">
        <f t="shared" si="292"/>
        <v>5</v>
      </c>
      <c r="K3122">
        <f t="shared" si="289"/>
        <v>6</v>
      </c>
      <c r="L3122" s="27" t="str">
        <f t="shared" si="293"/>
        <v>2022</v>
      </c>
      <c r="M3122" t="str">
        <f t="shared" si="290"/>
        <v>Assembléia Ordinária</v>
      </c>
      <c r="N3122" t="str">
        <f t="shared" si="288"/>
        <v>Berçário</v>
      </c>
      <c r="O3122">
        <f t="shared" si="291"/>
        <v>1</v>
      </c>
      <c r="P3122">
        <f t="shared" si="291"/>
        <v>1</v>
      </c>
      <c r="Q3122">
        <f t="shared" si="291"/>
        <v>2</v>
      </c>
    </row>
    <row r="3123" spans="4:17">
      <c r="E3123" t="s">
        <v>306</v>
      </c>
      <c r="F3123">
        <v>7</v>
      </c>
      <c r="G3123">
        <v>2</v>
      </c>
      <c r="H3123">
        <v>9</v>
      </c>
      <c r="J3123" s="27">
        <f t="shared" si="292"/>
        <v>5</v>
      </c>
      <c r="K3123">
        <f t="shared" si="289"/>
        <v>6</v>
      </c>
      <c r="L3123" s="27" t="str">
        <f t="shared" si="293"/>
        <v>2022</v>
      </c>
      <c r="M3123" t="str">
        <f t="shared" si="290"/>
        <v>Assembléia Ordinária</v>
      </c>
      <c r="N3123" t="str">
        <f t="shared" si="288"/>
        <v>Idosos</v>
      </c>
      <c r="O3123">
        <f t="shared" si="291"/>
        <v>7</v>
      </c>
      <c r="P3123">
        <f t="shared" si="291"/>
        <v>2</v>
      </c>
      <c r="Q3123">
        <f t="shared" si="291"/>
        <v>9</v>
      </c>
    </row>
    <row r="3124" spans="4:17">
      <c r="E3124" t="s">
        <v>300</v>
      </c>
      <c r="F3124">
        <v>4</v>
      </c>
      <c r="G3124">
        <v>1</v>
      </c>
      <c r="H3124">
        <v>5</v>
      </c>
      <c r="J3124" s="27">
        <f t="shared" si="292"/>
        <v>5</v>
      </c>
      <c r="K3124">
        <f t="shared" si="289"/>
        <v>6</v>
      </c>
      <c r="L3124" s="27" t="str">
        <f t="shared" si="293"/>
        <v>2022</v>
      </c>
      <c r="M3124" t="str">
        <f t="shared" si="290"/>
        <v>Assembléia Ordinária</v>
      </c>
      <c r="N3124" t="str">
        <f t="shared" si="288"/>
        <v>Jovem</v>
      </c>
      <c r="O3124">
        <f t="shared" si="291"/>
        <v>4</v>
      </c>
      <c r="P3124">
        <f t="shared" si="291"/>
        <v>1</v>
      </c>
      <c r="Q3124">
        <f t="shared" si="291"/>
        <v>5</v>
      </c>
    </row>
    <row r="3125" spans="4:17">
      <c r="E3125" t="s">
        <v>289</v>
      </c>
      <c r="F3125">
        <v>7</v>
      </c>
      <c r="G3125">
        <v>1</v>
      </c>
      <c r="H3125">
        <v>8</v>
      </c>
      <c r="J3125" s="27">
        <f t="shared" si="292"/>
        <v>5</v>
      </c>
      <c r="K3125">
        <f t="shared" si="289"/>
        <v>6</v>
      </c>
      <c r="L3125" s="27" t="str">
        <f t="shared" si="293"/>
        <v>2022</v>
      </c>
      <c r="M3125" t="str">
        <f t="shared" si="290"/>
        <v>Assembléia Ordinária</v>
      </c>
      <c r="N3125" t="str">
        <f t="shared" si="288"/>
        <v>Junior</v>
      </c>
      <c r="O3125">
        <f t="shared" si="291"/>
        <v>7</v>
      </c>
      <c r="P3125">
        <f t="shared" si="291"/>
        <v>1</v>
      </c>
      <c r="Q3125">
        <f t="shared" si="291"/>
        <v>8</v>
      </c>
    </row>
    <row r="3126" spans="4:17">
      <c r="D3126" t="s">
        <v>328</v>
      </c>
      <c r="F3126">
        <v>25</v>
      </c>
      <c r="G3126">
        <v>12</v>
      </c>
      <c r="H3126">
        <v>37</v>
      </c>
      <c r="J3126" s="27">
        <f t="shared" si="292"/>
        <v>5</v>
      </c>
      <c r="K3126">
        <f t="shared" si="289"/>
        <v>6</v>
      </c>
      <c r="L3126" s="27" t="str">
        <f t="shared" si="293"/>
        <v>2022</v>
      </c>
      <c r="M3126" t="str">
        <f t="shared" si="290"/>
        <v>Assembléia Ordinária Total</v>
      </c>
      <c r="N3126" t="str">
        <f t="shared" si="288"/>
        <v>Total</v>
      </c>
      <c r="O3126">
        <f t="shared" si="291"/>
        <v>25</v>
      </c>
      <c r="P3126">
        <f t="shared" si="291"/>
        <v>12</v>
      </c>
      <c r="Q3126">
        <f t="shared" si="291"/>
        <v>37</v>
      </c>
    </row>
    <row r="3127" spans="4:17">
      <c r="D3127" t="s">
        <v>296</v>
      </c>
      <c r="E3127" t="s">
        <v>303</v>
      </c>
      <c r="F3127">
        <v>1</v>
      </c>
      <c r="G3127">
        <v>4</v>
      </c>
      <c r="H3127">
        <v>5</v>
      </c>
      <c r="J3127" s="27">
        <f t="shared" si="292"/>
        <v>5</v>
      </c>
      <c r="K3127">
        <f t="shared" si="289"/>
        <v>6</v>
      </c>
      <c r="L3127" s="27" t="str">
        <f t="shared" si="293"/>
        <v>2022</v>
      </c>
      <c r="M3127" t="str">
        <f t="shared" si="290"/>
        <v>Culto Matutino</v>
      </c>
      <c r="N3127" t="str">
        <f t="shared" si="288"/>
        <v>Adolescentes</v>
      </c>
      <c r="O3127">
        <f t="shared" si="291"/>
        <v>1</v>
      </c>
      <c r="P3127">
        <f t="shared" si="291"/>
        <v>4</v>
      </c>
      <c r="Q3127">
        <f t="shared" si="291"/>
        <v>5</v>
      </c>
    </row>
    <row r="3128" spans="4:17">
      <c r="E3128" t="s">
        <v>292</v>
      </c>
      <c r="F3128">
        <v>5</v>
      </c>
      <c r="G3128">
        <v>5</v>
      </c>
      <c r="H3128">
        <v>10</v>
      </c>
      <c r="J3128" s="27">
        <f t="shared" si="292"/>
        <v>5</v>
      </c>
      <c r="K3128">
        <f t="shared" si="289"/>
        <v>6</v>
      </c>
      <c r="L3128" s="27" t="str">
        <f t="shared" si="293"/>
        <v>2022</v>
      </c>
      <c r="M3128" t="str">
        <f t="shared" si="290"/>
        <v>Culto Matutino</v>
      </c>
      <c r="N3128" t="str">
        <f t="shared" si="288"/>
        <v>Adultos</v>
      </c>
      <c r="O3128">
        <f t="shared" si="291"/>
        <v>5</v>
      </c>
      <c r="P3128">
        <f t="shared" si="291"/>
        <v>5</v>
      </c>
      <c r="Q3128">
        <f t="shared" si="291"/>
        <v>10</v>
      </c>
    </row>
    <row r="3129" spans="4:17">
      <c r="E3129" t="s">
        <v>294</v>
      </c>
      <c r="F3129">
        <v>2</v>
      </c>
      <c r="G3129">
        <v>1</v>
      </c>
      <c r="H3129">
        <v>3</v>
      </c>
      <c r="J3129" s="27">
        <f t="shared" si="292"/>
        <v>5</v>
      </c>
      <c r="K3129">
        <f t="shared" si="289"/>
        <v>6</v>
      </c>
      <c r="L3129" s="27" t="str">
        <f t="shared" si="293"/>
        <v>2022</v>
      </c>
      <c r="M3129" t="str">
        <f t="shared" si="290"/>
        <v>Culto Matutino</v>
      </c>
      <c r="N3129" t="str">
        <f t="shared" si="288"/>
        <v>Berçário</v>
      </c>
      <c r="O3129">
        <f t="shared" si="291"/>
        <v>2</v>
      </c>
      <c r="P3129">
        <f t="shared" si="291"/>
        <v>1</v>
      </c>
      <c r="Q3129">
        <f t="shared" si="291"/>
        <v>3</v>
      </c>
    </row>
    <row r="3130" spans="4:17">
      <c r="E3130" t="s">
        <v>306</v>
      </c>
      <c r="F3130">
        <v>7</v>
      </c>
      <c r="G3130">
        <v>2</v>
      </c>
      <c r="H3130">
        <v>9</v>
      </c>
      <c r="J3130" s="27">
        <f t="shared" si="292"/>
        <v>5</v>
      </c>
      <c r="K3130">
        <f t="shared" si="289"/>
        <v>6</v>
      </c>
      <c r="L3130" s="27" t="str">
        <f t="shared" si="293"/>
        <v>2022</v>
      </c>
      <c r="M3130" t="str">
        <f t="shared" si="290"/>
        <v>Culto Matutino</v>
      </c>
      <c r="N3130" t="str">
        <f t="shared" si="288"/>
        <v>Idosos</v>
      </c>
      <c r="O3130">
        <f t="shared" si="291"/>
        <v>7</v>
      </c>
      <c r="P3130">
        <f t="shared" si="291"/>
        <v>2</v>
      </c>
      <c r="Q3130">
        <f t="shared" si="291"/>
        <v>9</v>
      </c>
    </row>
    <row r="3131" spans="4:17">
      <c r="E3131" t="s">
        <v>300</v>
      </c>
      <c r="F3131">
        <v>3</v>
      </c>
      <c r="G3131">
        <v>1</v>
      </c>
      <c r="H3131">
        <v>4</v>
      </c>
      <c r="J3131" s="27">
        <f t="shared" si="292"/>
        <v>5</v>
      </c>
      <c r="K3131">
        <f t="shared" si="289"/>
        <v>6</v>
      </c>
      <c r="L3131" s="27" t="str">
        <f t="shared" si="293"/>
        <v>2022</v>
      </c>
      <c r="M3131" t="str">
        <f t="shared" si="290"/>
        <v>Culto Matutino</v>
      </c>
      <c r="N3131" t="str">
        <f t="shared" si="288"/>
        <v>Jovem</v>
      </c>
      <c r="O3131">
        <f t="shared" si="291"/>
        <v>3</v>
      </c>
      <c r="P3131">
        <f t="shared" si="291"/>
        <v>1</v>
      </c>
      <c r="Q3131">
        <f t="shared" si="291"/>
        <v>4</v>
      </c>
    </row>
    <row r="3132" spans="4:17">
      <c r="E3132" t="s">
        <v>289</v>
      </c>
      <c r="F3132">
        <v>4</v>
      </c>
      <c r="G3132">
        <v>5</v>
      </c>
      <c r="H3132">
        <v>9</v>
      </c>
      <c r="J3132" s="27">
        <f t="shared" si="292"/>
        <v>5</v>
      </c>
      <c r="K3132">
        <f t="shared" si="289"/>
        <v>6</v>
      </c>
      <c r="L3132" s="27" t="str">
        <f t="shared" si="293"/>
        <v>2022</v>
      </c>
      <c r="M3132" t="str">
        <f t="shared" si="290"/>
        <v>Culto Matutino</v>
      </c>
      <c r="N3132" t="str">
        <f t="shared" si="288"/>
        <v>Junior</v>
      </c>
      <c r="O3132">
        <f t="shared" si="291"/>
        <v>4</v>
      </c>
      <c r="P3132">
        <f t="shared" si="291"/>
        <v>5</v>
      </c>
      <c r="Q3132">
        <f t="shared" si="291"/>
        <v>9</v>
      </c>
    </row>
    <row r="3133" spans="4:17">
      <c r="D3133" t="s">
        <v>329</v>
      </c>
      <c r="F3133">
        <v>22</v>
      </c>
      <c r="G3133">
        <v>18</v>
      </c>
      <c r="H3133">
        <v>40</v>
      </c>
      <c r="J3133" s="27">
        <f t="shared" si="292"/>
        <v>5</v>
      </c>
      <c r="K3133">
        <f t="shared" si="289"/>
        <v>6</v>
      </c>
      <c r="L3133" s="27" t="str">
        <f t="shared" si="293"/>
        <v>2022</v>
      </c>
      <c r="M3133" t="str">
        <f t="shared" si="290"/>
        <v>Culto Matutino Total</v>
      </c>
      <c r="N3133" t="str">
        <f t="shared" si="288"/>
        <v>Total</v>
      </c>
      <c r="O3133">
        <f t="shared" si="291"/>
        <v>22</v>
      </c>
      <c r="P3133">
        <f t="shared" si="291"/>
        <v>18</v>
      </c>
      <c r="Q3133">
        <f t="shared" si="291"/>
        <v>40</v>
      </c>
    </row>
    <row r="3134" spans="4:17">
      <c r="D3134" t="s">
        <v>297</v>
      </c>
      <c r="E3134" t="s">
        <v>303</v>
      </c>
      <c r="F3134">
        <v>1</v>
      </c>
      <c r="G3134">
        <v>3</v>
      </c>
      <c r="H3134">
        <v>4</v>
      </c>
      <c r="J3134" s="27">
        <f t="shared" si="292"/>
        <v>5</v>
      </c>
      <c r="K3134">
        <f t="shared" si="289"/>
        <v>6</v>
      </c>
      <c r="L3134" s="27" t="str">
        <f t="shared" si="293"/>
        <v>2022</v>
      </c>
      <c r="M3134" t="str">
        <f t="shared" si="290"/>
        <v>Culto Noturno</v>
      </c>
      <c r="N3134" t="str">
        <f t="shared" si="288"/>
        <v>Adolescentes</v>
      </c>
      <c r="O3134">
        <f t="shared" si="291"/>
        <v>1</v>
      </c>
      <c r="P3134">
        <f t="shared" si="291"/>
        <v>3</v>
      </c>
      <c r="Q3134">
        <f t="shared" si="291"/>
        <v>4</v>
      </c>
    </row>
    <row r="3135" spans="4:17">
      <c r="E3135" t="s">
        <v>292</v>
      </c>
      <c r="F3135">
        <v>2</v>
      </c>
      <c r="G3135">
        <v>7</v>
      </c>
      <c r="H3135">
        <v>9</v>
      </c>
      <c r="J3135" s="27">
        <f t="shared" si="292"/>
        <v>5</v>
      </c>
      <c r="K3135">
        <f t="shared" si="289"/>
        <v>6</v>
      </c>
      <c r="L3135" s="27" t="str">
        <f t="shared" si="293"/>
        <v>2022</v>
      </c>
      <c r="M3135" t="str">
        <f t="shared" si="290"/>
        <v>Culto Noturno</v>
      </c>
      <c r="N3135" t="str">
        <f t="shared" si="288"/>
        <v>Adultos</v>
      </c>
      <c r="O3135">
        <f t="shared" si="291"/>
        <v>2</v>
      </c>
      <c r="P3135">
        <f t="shared" si="291"/>
        <v>7</v>
      </c>
      <c r="Q3135">
        <f t="shared" si="291"/>
        <v>9</v>
      </c>
    </row>
    <row r="3136" spans="4:17">
      <c r="E3136" t="s">
        <v>294</v>
      </c>
      <c r="F3136">
        <v>2</v>
      </c>
      <c r="G3136">
        <v>2</v>
      </c>
      <c r="H3136">
        <v>4</v>
      </c>
      <c r="J3136" s="27">
        <f t="shared" si="292"/>
        <v>5</v>
      </c>
      <c r="K3136">
        <f t="shared" si="289"/>
        <v>6</v>
      </c>
      <c r="L3136" s="27" t="str">
        <f t="shared" si="293"/>
        <v>2022</v>
      </c>
      <c r="M3136" t="str">
        <f t="shared" si="290"/>
        <v>Culto Noturno</v>
      </c>
      <c r="N3136" t="str">
        <f t="shared" si="288"/>
        <v>Berçário</v>
      </c>
      <c r="O3136">
        <f t="shared" si="291"/>
        <v>2</v>
      </c>
      <c r="P3136">
        <f t="shared" si="291"/>
        <v>2</v>
      </c>
      <c r="Q3136">
        <f t="shared" si="291"/>
        <v>4</v>
      </c>
    </row>
    <row r="3137" spans="4:17">
      <c r="E3137" t="s">
        <v>306</v>
      </c>
      <c r="F3137">
        <v>1</v>
      </c>
      <c r="G3137">
        <v>3</v>
      </c>
      <c r="H3137">
        <v>4</v>
      </c>
      <c r="J3137" s="27">
        <f t="shared" si="292"/>
        <v>5</v>
      </c>
      <c r="K3137">
        <f t="shared" si="289"/>
        <v>6</v>
      </c>
      <c r="L3137" s="27" t="str">
        <f t="shared" si="293"/>
        <v>2022</v>
      </c>
      <c r="M3137" t="str">
        <f t="shared" si="290"/>
        <v>Culto Noturno</v>
      </c>
      <c r="N3137" t="str">
        <f t="shared" si="288"/>
        <v>Idosos</v>
      </c>
      <c r="O3137">
        <f t="shared" si="291"/>
        <v>1</v>
      </c>
      <c r="P3137">
        <f t="shared" si="291"/>
        <v>3</v>
      </c>
      <c r="Q3137">
        <f t="shared" si="291"/>
        <v>4</v>
      </c>
    </row>
    <row r="3138" spans="4:17">
      <c r="E3138" t="s">
        <v>300</v>
      </c>
      <c r="F3138">
        <v>3</v>
      </c>
      <c r="G3138">
        <v>2</v>
      </c>
      <c r="H3138">
        <v>5</v>
      </c>
      <c r="J3138" s="27">
        <f t="shared" si="292"/>
        <v>5</v>
      </c>
      <c r="K3138">
        <f t="shared" si="289"/>
        <v>6</v>
      </c>
      <c r="L3138" s="27" t="str">
        <f t="shared" si="293"/>
        <v>2022</v>
      </c>
      <c r="M3138" t="str">
        <f t="shared" si="290"/>
        <v>Culto Noturno</v>
      </c>
      <c r="N3138" t="str">
        <f t="shared" si="288"/>
        <v>Jovem</v>
      </c>
      <c r="O3138">
        <f t="shared" si="291"/>
        <v>3</v>
      </c>
      <c r="P3138">
        <f t="shared" si="291"/>
        <v>2</v>
      </c>
      <c r="Q3138">
        <f t="shared" si="291"/>
        <v>5</v>
      </c>
    </row>
    <row r="3139" spans="4:17">
      <c r="E3139" t="s">
        <v>289</v>
      </c>
      <c r="F3139">
        <v>3</v>
      </c>
      <c r="G3139">
        <v>2</v>
      </c>
      <c r="H3139">
        <v>5</v>
      </c>
      <c r="J3139" s="27">
        <f t="shared" si="292"/>
        <v>5</v>
      </c>
      <c r="K3139">
        <f t="shared" si="289"/>
        <v>6</v>
      </c>
      <c r="L3139" s="27" t="str">
        <f t="shared" si="293"/>
        <v>2022</v>
      </c>
      <c r="M3139" t="str">
        <f t="shared" si="290"/>
        <v>Culto Noturno</v>
      </c>
      <c r="N3139" t="str">
        <f t="shared" si="288"/>
        <v>Junior</v>
      </c>
      <c r="O3139">
        <f t="shared" si="291"/>
        <v>3</v>
      </c>
      <c r="P3139">
        <f t="shared" si="291"/>
        <v>2</v>
      </c>
      <c r="Q3139">
        <f t="shared" si="291"/>
        <v>5</v>
      </c>
    </row>
    <row r="3140" spans="4:17">
      <c r="D3140" t="s">
        <v>330</v>
      </c>
      <c r="F3140">
        <v>12</v>
      </c>
      <c r="G3140">
        <v>19</v>
      </c>
      <c r="H3140">
        <v>31</v>
      </c>
      <c r="J3140" s="27">
        <f t="shared" si="292"/>
        <v>5</v>
      </c>
      <c r="K3140">
        <f t="shared" si="289"/>
        <v>6</v>
      </c>
      <c r="L3140" s="27" t="str">
        <f t="shared" si="293"/>
        <v>2022</v>
      </c>
      <c r="M3140" t="str">
        <f t="shared" si="290"/>
        <v>Culto Noturno Total</v>
      </c>
      <c r="N3140" t="str">
        <f t="shared" ref="N3140:N3203" si="294">IF(E3140="","Total",E3140)</f>
        <v>Total</v>
      </c>
      <c r="O3140">
        <f t="shared" si="291"/>
        <v>12</v>
      </c>
      <c r="P3140">
        <f t="shared" si="291"/>
        <v>19</v>
      </c>
      <c r="Q3140">
        <f t="shared" si="291"/>
        <v>31</v>
      </c>
    </row>
    <row r="3141" spans="4:17">
      <c r="D3141" t="s">
        <v>305</v>
      </c>
      <c r="E3141" t="s">
        <v>303</v>
      </c>
      <c r="F3141">
        <v>4</v>
      </c>
      <c r="G3141">
        <v>2</v>
      </c>
      <c r="H3141">
        <v>6</v>
      </c>
      <c r="J3141" s="27">
        <f t="shared" si="292"/>
        <v>5</v>
      </c>
      <c r="K3141">
        <f t="shared" ref="K3141:K3204" si="295">IF(B3141="",K3140,VLOOKUP(B3141,$U$3:$V$14,2,0))</f>
        <v>6</v>
      </c>
      <c r="L3141" s="27" t="str">
        <f t="shared" si="293"/>
        <v>2022</v>
      </c>
      <c r="M3141" t="str">
        <f t="shared" ref="M3141:M3204" si="296">IF(D3141="",M3140,D3141)</f>
        <v>EBD</v>
      </c>
      <c r="N3141" t="str">
        <f t="shared" si="294"/>
        <v>Adolescentes</v>
      </c>
      <c r="O3141">
        <f t="shared" ref="O3141:Q3204" si="297">F3141</f>
        <v>4</v>
      </c>
      <c r="P3141">
        <f t="shared" si="297"/>
        <v>2</v>
      </c>
      <c r="Q3141">
        <f t="shared" si="297"/>
        <v>6</v>
      </c>
    </row>
    <row r="3142" spans="4:17">
      <c r="E3142" t="s">
        <v>292</v>
      </c>
      <c r="F3142">
        <v>4</v>
      </c>
      <c r="G3142">
        <v>1</v>
      </c>
      <c r="H3142">
        <v>5</v>
      </c>
      <c r="J3142" s="27">
        <f t="shared" ref="J3142:J3205" si="298">IF(C3142="",J3141,C3142)</f>
        <v>5</v>
      </c>
      <c r="K3142">
        <f t="shared" si="295"/>
        <v>6</v>
      </c>
      <c r="L3142" s="27" t="str">
        <f t="shared" ref="L3142:L3205" si="299">IF(A3142="",L3141,A3142)</f>
        <v>2022</v>
      </c>
      <c r="M3142" t="str">
        <f t="shared" si="296"/>
        <v>EBD</v>
      </c>
      <c r="N3142" t="str">
        <f t="shared" si="294"/>
        <v>Adultos</v>
      </c>
      <c r="O3142">
        <f t="shared" si="297"/>
        <v>4</v>
      </c>
      <c r="P3142">
        <f t="shared" si="297"/>
        <v>1</v>
      </c>
      <c r="Q3142">
        <f t="shared" si="297"/>
        <v>5</v>
      </c>
    </row>
    <row r="3143" spans="4:17">
      <c r="E3143" t="s">
        <v>294</v>
      </c>
      <c r="F3143">
        <v>2</v>
      </c>
      <c r="G3143">
        <v>2</v>
      </c>
      <c r="H3143">
        <v>4</v>
      </c>
      <c r="J3143" s="27">
        <f t="shared" si="298"/>
        <v>5</v>
      </c>
      <c r="K3143">
        <f t="shared" si="295"/>
        <v>6</v>
      </c>
      <c r="L3143" s="27" t="str">
        <f t="shared" si="299"/>
        <v>2022</v>
      </c>
      <c r="M3143" t="str">
        <f t="shared" si="296"/>
        <v>EBD</v>
      </c>
      <c r="N3143" t="str">
        <f t="shared" si="294"/>
        <v>Berçário</v>
      </c>
      <c r="O3143">
        <f t="shared" si="297"/>
        <v>2</v>
      </c>
      <c r="P3143">
        <f t="shared" si="297"/>
        <v>2</v>
      </c>
      <c r="Q3143">
        <f t="shared" si="297"/>
        <v>4</v>
      </c>
    </row>
    <row r="3144" spans="4:17">
      <c r="E3144" t="s">
        <v>306</v>
      </c>
      <c r="F3144">
        <v>6</v>
      </c>
      <c r="G3144">
        <v>1</v>
      </c>
      <c r="H3144">
        <v>7</v>
      </c>
      <c r="J3144" s="27">
        <f t="shared" si="298"/>
        <v>5</v>
      </c>
      <c r="K3144">
        <f t="shared" si="295"/>
        <v>6</v>
      </c>
      <c r="L3144" s="27" t="str">
        <f t="shared" si="299"/>
        <v>2022</v>
      </c>
      <c r="M3144" t="str">
        <f t="shared" si="296"/>
        <v>EBD</v>
      </c>
      <c r="N3144" t="str">
        <f t="shared" si="294"/>
        <v>Idosos</v>
      </c>
      <c r="O3144">
        <f t="shared" si="297"/>
        <v>6</v>
      </c>
      <c r="P3144">
        <f t="shared" si="297"/>
        <v>1</v>
      </c>
      <c r="Q3144">
        <f t="shared" si="297"/>
        <v>7</v>
      </c>
    </row>
    <row r="3145" spans="4:17">
      <c r="E3145" t="s">
        <v>300</v>
      </c>
      <c r="F3145">
        <v>2</v>
      </c>
      <c r="G3145">
        <v>2</v>
      </c>
      <c r="H3145">
        <v>4</v>
      </c>
      <c r="J3145" s="27">
        <f t="shared" si="298"/>
        <v>5</v>
      </c>
      <c r="K3145">
        <f t="shared" si="295"/>
        <v>6</v>
      </c>
      <c r="L3145" s="27" t="str">
        <f t="shared" si="299"/>
        <v>2022</v>
      </c>
      <c r="M3145" t="str">
        <f t="shared" si="296"/>
        <v>EBD</v>
      </c>
      <c r="N3145" t="str">
        <f t="shared" si="294"/>
        <v>Jovem</v>
      </c>
      <c r="O3145">
        <f t="shared" si="297"/>
        <v>2</v>
      </c>
      <c r="P3145">
        <f t="shared" si="297"/>
        <v>2</v>
      </c>
      <c r="Q3145">
        <f t="shared" si="297"/>
        <v>4</v>
      </c>
    </row>
    <row r="3146" spans="4:17">
      <c r="E3146" t="s">
        <v>289</v>
      </c>
      <c r="F3146">
        <v>7</v>
      </c>
      <c r="G3146">
        <v>2</v>
      </c>
      <c r="H3146">
        <v>9</v>
      </c>
      <c r="J3146" s="27">
        <f t="shared" si="298"/>
        <v>5</v>
      </c>
      <c r="K3146">
        <f t="shared" si="295"/>
        <v>6</v>
      </c>
      <c r="L3146" s="27" t="str">
        <f t="shared" si="299"/>
        <v>2022</v>
      </c>
      <c r="M3146" t="str">
        <f t="shared" si="296"/>
        <v>EBD</v>
      </c>
      <c r="N3146" t="str">
        <f t="shared" si="294"/>
        <v>Junior</v>
      </c>
      <c r="O3146">
        <f t="shared" si="297"/>
        <v>7</v>
      </c>
      <c r="P3146">
        <f t="shared" si="297"/>
        <v>2</v>
      </c>
      <c r="Q3146">
        <f t="shared" si="297"/>
        <v>9</v>
      </c>
    </row>
    <row r="3147" spans="4:17">
      <c r="D3147" t="s">
        <v>331</v>
      </c>
      <c r="F3147">
        <v>25</v>
      </c>
      <c r="G3147">
        <v>10</v>
      </c>
      <c r="H3147">
        <v>35</v>
      </c>
      <c r="J3147" s="27">
        <f t="shared" si="298"/>
        <v>5</v>
      </c>
      <c r="K3147">
        <f t="shared" si="295"/>
        <v>6</v>
      </c>
      <c r="L3147" s="27" t="str">
        <f t="shared" si="299"/>
        <v>2022</v>
      </c>
      <c r="M3147" t="str">
        <f t="shared" si="296"/>
        <v>EBD Total</v>
      </c>
      <c r="N3147" t="str">
        <f t="shared" si="294"/>
        <v>Total</v>
      </c>
      <c r="O3147">
        <f t="shared" si="297"/>
        <v>25</v>
      </c>
      <c r="P3147">
        <f t="shared" si="297"/>
        <v>10</v>
      </c>
      <c r="Q3147">
        <f t="shared" si="297"/>
        <v>35</v>
      </c>
    </row>
    <row r="3148" spans="4:17">
      <c r="D3148" t="s">
        <v>304</v>
      </c>
      <c r="E3148" t="s">
        <v>303</v>
      </c>
      <c r="F3148">
        <v>2</v>
      </c>
      <c r="G3148">
        <v>3</v>
      </c>
      <c r="H3148">
        <v>5</v>
      </c>
      <c r="J3148" s="27">
        <f t="shared" si="298"/>
        <v>5</v>
      </c>
      <c r="K3148">
        <f t="shared" si="295"/>
        <v>6</v>
      </c>
      <c r="L3148" s="27" t="str">
        <f t="shared" si="299"/>
        <v>2022</v>
      </c>
      <c r="M3148" t="str">
        <f t="shared" si="296"/>
        <v>Reunião</v>
      </c>
      <c r="N3148" t="str">
        <f t="shared" si="294"/>
        <v>Adolescentes</v>
      </c>
      <c r="O3148">
        <f t="shared" si="297"/>
        <v>2</v>
      </c>
      <c r="P3148">
        <f t="shared" si="297"/>
        <v>3</v>
      </c>
      <c r="Q3148">
        <f t="shared" si="297"/>
        <v>5</v>
      </c>
    </row>
    <row r="3149" spans="4:17">
      <c r="E3149" t="s">
        <v>292</v>
      </c>
      <c r="F3149">
        <v>8</v>
      </c>
      <c r="G3149">
        <v>7</v>
      </c>
      <c r="H3149">
        <v>15</v>
      </c>
      <c r="J3149" s="27">
        <f t="shared" si="298"/>
        <v>5</v>
      </c>
      <c r="K3149">
        <f t="shared" si="295"/>
        <v>6</v>
      </c>
      <c r="L3149" s="27" t="str">
        <f t="shared" si="299"/>
        <v>2022</v>
      </c>
      <c r="M3149" t="str">
        <f t="shared" si="296"/>
        <v>Reunião</v>
      </c>
      <c r="N3149" t="str">
        <f t="shared" si="294"/>
        <v>Adultos</v>
      </c>
      <c r="O3149">
        <f t="shared" si="297"/>
        <v>8</v>
      </c>
      <c r="P3149">
        <f t="shared" si="297"/>
        <v>7</v>
      </c>
      <c r="Q3149">
        <f t="shared" si="297"/>
        <v>15</v>
      </c>
    </row>
    <row r="3150" spans="4:17">
      <c r="E3150" t="s">
        <v>294</v>
      </c>
      <c r="F3150">
        <v>1</v>
      </c>
      <c r="G3150">
        <v>1</v>
      </c>
      <c r="H3150">
        <v>2</v>
      </c>
      <c r="J3150" s="27">
        <f t="shared" si="298"/>
        <v>5</v>
      </c>
      <c r="K3150">
        <f t="shared" si="295"/>
        <v>6</v>
      </c>
      <c r="L3150" s="27" t="str">
        <f t="shared" si="299"/>
        <v>2022</v>
      </c>
      <c r="M3150" t="str">
        <f t="shared" si="296"/>
        <v>Reunião</v>
      </c>
      <c r="N3150" t="str">
        <f t="shared" si="294"/>
        <v>Berçário</v>
      </c>
      <c r="O3150">
        <f t="shared" si="297"/>
        <v>1</v>
      </c>
      <c r="P3150">
        <f t="shared" si="297"/>
        <v>1</v>
      </c>
      <c r="Q3150">
        <f t="shared" si="297"/>
        <v>2</v>
      </c>
    </row>
    <row r="3151" spans="4:17">
      <c r="E3151" t="s">
        <v>306</v>
      </c>
      <c r="F3151">
        <v>4</v>
      </c>
      <c r="G3151">
        <v>1</v>
      </c>
      <c r="H3151">
        <v>5</v>
      </c>
      <c r="J3151" s="27">
        <f t="shared" si="298"/>
        <v>5</v>
      </c>
      <c r="K3151">
        <f t="shared" si="295"/>
        <v>6</v>
      </c>
      <c r="L3151" s="27" t="str">
        <f t="shared" si="299"/>
        <v>2022</v>
      </c>
      <c r="M3151" t="str">
        <f t="shared" si="296"/>
        <v>Reunião</v>
      </c>
      <c r="N3151" t="str">
        <f t="shared" si="294"/>
        <v>Idosos</v>
      </c>
      <c r="O3151">
        <f t="shared" si="297"/>
        <v>4</v>
      </c>
      <c r="P3151">
        <f t="shared" si="297"/>
        <v>1</v>
      </c>
      <c r="Q3151">
        <f t="shared" si="297"/>
        <v>5</v>
      </c>
    </row>
    <row r="3152" spans="4:17">
      <c r="E3152" t="s">
        <v>300</v>
      </c>
      <c r="F3152">
        <v>1</v>
      </c>
      <c r="G3152">
        <v>1</v>
      </c>
      <c r="H3152">
        <v>2</v>
      </c>
      <c r="J3152" s="27">
        <f t="shared" si="298"/>
        <v>5</v>
      </c>
      <c r="K3152">
        <f t="shared" si="295"/>
        <v>6</v>
      </c>
      <c r="L3152" s="27" t="str">
        <f t="shared" si="299"/>
        <v>2022</v>
      </c>
      <c r="M3152" t="str">
        <f t="shared" si="296"/>
        <v>Reunião</v>
      </c>
      <c r="N3152" t="str">
        <f t="shared" si="294"/>
        <v>Jovem</v>
      </c>
      <c r="O3152">
        <f t="shared" si="297"/>
        <v>1</v>
      </c>
      <c r="P3152">
        <f t="shared" si="297"/>
        <v>1</v>
      </c>
      <c r="Q3152">
        <f t="shared" si="297"/>
        <v>2</v>
      </c>
    </row>
    <row r="3153" spans="3:17">
      <c r="E3153" t="s">
        <v>289</v>
      </c>
      <c r="F3153">
        <v>6</v>
      </c>
      <c r="G3153">
        <v>5</v>
      </c>
      <c r="H3153">
        <v>11</v>
      </c>
      <c r="J3153" s="27">
        <f t="shared" si="298"/>
        <v>5</v>
      </c>
      <c r="K3153">
        <f t="shared" si="295"/>
        <v>6</v>
      </c>
      <c r="L3153" s="27" t="str">
        <f t="shared" si="299"/>
        <v>2022</v>
      </c>
      <c r="M3153" t="str">
        <f t="shared" si="296"/>
        <v>Reunião</v>
      </c>
      <c r="N3153" t="str">
        <f t="shared" si="294"/>
        <v>Junior</v>
      </c>
      <c r="O3153">
        <f t="shared" si="297"/>
        <v>6</v>
      </c>
      <c r="P3153">
        <f t="shared" si="297"/>
        <v>5</v>
      </c>
      <c r="Q3153">
        <f t="shared" si="297"/>
        <v>11</v>
      </c>
    </row>
    <row r="3154" spans="3:17">
      <c r="D3154" t="s">
        <v>332</v>
      </c>
      <c r="F3154">
        <v>22</v>
      </c>
      <c r="G3154">
        <v>18</v>
      </c>
      <c r="H3154">
        <v>40</v>
      </c>
      <c r="J3154" s="27">
        <f t="shared" si="298"/>
        <v>5</v>
      </c>
      <c r="K3154">
        <f t="shared" si="295"/>
        <v>6</v>
      </c>
      <c r="L3154" s="27" t="str">
        <f t="shared" si="299"/>
        <v>2022</v>
      </c>
      <c r="M3154" t="str">
        <f t="shared" si="296"/>
        <v>Reunião Total</v>
      </c>
      <c r="N3154" t="str">
        <f t="shared" si="294"/>
        <v>Total</v>
      </c>
      <c r="O3154">
        <f t="shared" si="297"/>
        <v>22</v>
      </c>
      <c r="P3154">
        <f t="shared" si="297"/>
        <v>18</v>
      </c>
      <c r="Q3154">
        <f t="shared" si="297"/>
        <v>40</v>
      </c>
    </row>
    <row r="3155" spans="3:17">
      <c r="C3155">
        <v>12</v>
      </c>
      <c r="D3155" t="s">
        <v>299</v>
      </c>
      <c r="E3155" t="s">
        <v>303</v>
      </c>
      <c r="F3155">
        <v>4</v>
      </c>
      <c r="G3155">
        <v>4</v>
      </c>
      <c r="H3155">
        <v>8</v>
      </c>
      <c r="J3155" s="27">
        <f t="shared" si="298"/>
        <v>12</v>
      </c>
      <c r="K3155">
        <f t="shared" si="295"/>
        <v>6</v>
      </c>
      <c r="L3155" s="27" t="str">
        <f t="shared" si="299"/>
        <v>2022</v>
      </c>
      <c r="M3155" t="str">
        <f t="shared" si="296"/>
        <v>Assembléia Extraordinária</v>
      </c>
      <c r="N3155" t="str">
        <f t="shared" si="294"/>
        <v>Adolescentes</v>
      </c>
      <c r="O3155">
        <f t="shared" si="297"/>
        <v>4</v>
      </c>
      <c r="P3155">
        <f t="shared" si="297"/>
        <v>4</v>
      </c>
      <c r="Q3155">
        <f t="shared" si="297"/>
        <v>8</v>
      </c>
    </row>
    <row r="3156" spans="3:17">
      <c r="E3156" t="s">
        <v>292</v>
      </c>
      <c r="F3156">
        <v>8</v>
      </c>
      <c r="G3156">
        <v>5</v>
      </c>
      <c r="H3156">
        <v>13</v>
      </c>
      <c r="J3156" s="27">
        <f t="shared" si="298"/>
        <v>12</v>
      </c>
      <c r="K3156">
        <f t="shared" si="295"/>
        <v>6</v>
      </c>
      <c r="L3156" s="27" t="str">
        <f t="shared" si="299"/>
        <v>2022</v>
      </c>
      <c r="M3156" t="str">
        <f t="shared" si="296"/>
        <v>Assembléia Extraordinária</v>
      </c>
      <c r="N3156" t="str">
        <f t="shared" si="294"/>
        <v>Adultos</v>
      </c>
      <c r="O3156">
        <f t="shared" si="297"/>
        <v>8</v>
      </c>
      <c r="P3156">
        <f t="shared" si="297"/>
        <v>5</v>
      </c>
      <c r="Q3156">
        <f t="shared" si="297"/>
        <v>13</v>
      </c>
    </row>
    <row r="3157" spans="3:17">
      <c r="E3157" t="s">
        <v>294</v>
      </c>
      <c r="F3157">
        <v>2</v>
      </c>
      <c r="G3157">
        <v>1</v>
      </c>
      <c r="H3157">
        <v>3</v>
      </c>
      <c r="J3157" s="27">
        <f t="shared" si="298"/>
        <v>12</v>
      </c>
      <c r="K3157">
        <f t="shared" si="295"/>
        <v>6</v>
      </c>
      <c r="L3157" s="27" t="str">
        <f t="shared" si="299"/>
        <v>2022</v>
      </c>
      <c r="M3157" t="str">
        <f t="shared" si="296"/>
        <v>Assembléia Extraordinária</v>
      </c>
      <c r="N3157" t="str">
        <f t="shared" si="294"/>
        <v>Berçário</v>
      </c>
      <c r="O3157">
        <f t="shared" si="297"/>
        <v>2</v>
      </c>
      <c r="P3157">
        <f t="shared" si="297"/>
        <v>1</v>
      </c>
      <c r="Q3157">
        <f t="shared" si="297"/>
        <v>3</v>
      </c>
    </row>
    <row r="3158" spans="3:17">
      <c r="E3158" t="s">
        <v>306</v>
      </c>
      <c r="F3158">
        <v>1</v>
      </c>
      <c r="G3158">
        <v>2</v>
      </c>
      <c r="H3158">
        <v>3</v>
      </c>
      <c r="J3158" s="27">
        <f t="shared" si="298"/>
        <v>12</v>
      </c>
      <c r="K3158">
        <f t="shared" si="295"/>
        <v>6</v>
      </c>
      <c r="L3158" s="27" t="str">
        <f t="shared" si="299"/>
        <v>2022</v>
      </c>
      <c r="M3158" t="str">
        <f t="shared" si="296"/>
        <v>Assembléia Extraordinária</v>
      </c>
      <c r="N3158" t="str">
        <f t="shared" si="294"/>
        <v>Idosos</v>
      </c>
      <c r="O3158">
        <f t="shared" si="297"/>
        <v>1</v>
      </c>
      <c r="P3158">
        <f t="shared" si="297"/>
        <v>2</v>
      </c>
      <c r="Q3158">
        <f t="shared" si="297"/>
        <v>3</v>
      </c>
    </row>
    <row r="3159" spans="3:17">
      <c r="E3159" t="s">
        <v>300</v>
      </c>
      <c r="F3159">
        <v>4</v>
      </c>
      <c r="G3159">
        <v>3</v>
      </c>
      <c r="H3159">
        <v>7</v>
      </c>
      <c r="J3159" s="27">
        <f t="shared" si="298"/>
        <v>12</v>
      </c>
      <c r="K3159">
        <f t="shared" si="295"/>
        <v>6</v>
      </c>
      <c r="L3159" s="27" t="str">
        <f t="shared" si="299"/>
        <v>2022</v>
      </c>
      <c r="M3159" t="str">
        <f t="shared" si="296"/>
        <v>Assembléia Extraordinária</v>
      </c>
      <c r="N3159" t="str">
        <f t="shared" si="294"/>
        <v>Jovem</v>
      </c>
      <c r="O3159">
        <f t="shared" si="297"/>
        <v>4</v>
      </c>
      <c r="P3159">
        <f t="shared" si="297"/>
        <v>3</v>
      </c>
      <c r="Q3159">
        <f t="shared" si="297"/>
        <v>7</v>
      </c>
    </row>
    <row r="3160" spans="3:17">
      <c r="E3160" t="s">
        <v>289</v>
      </c>
      <c r="F3160">
        <v>6</v>
      </c>
      <c r="G3160">
        <v>1</v>
      </c>
      <c r="H3160">
        <v>7</v>
      </c>
      <c r="J3160" s="27">
        <f t="shared" si="298"/>
        <v>12</v>
      </c>
      <c r="K3160">
        <f t="shared" si="295"/>
        <v>6</v>
      </c>
      <c r="L3160" s="27" t="str">
        <f t="shared" si="299"/>
        <v>2022</v>
      </c>
      <c r="M3160" t="str">
        <f t="shared" si="296"/>
        <v>Assembléia Extraordinária</v>
      </c>
      <c r="N3160" t="str">
        <f t="shared" si="294"/>
        <v>Junior</v>
      </c>
      <c r="O3160">
        <f t="shared" si="297"/>
        <v>6</v>
      </c>
      <c r="P3160">
        <f t="shared" si="297"/>
        <v>1</v>
      </c>
      <c r="Q3160">
        <f t="shared" si="297"/>
        <v>7</v>
      </c>
    </row>
    <row r="3161" spans="3:17">
      <c r="D3161" t="s">
        <v>327</v>
      </c>
      <c r="F3161">
        <v>25</v>
      </c>
      <c r="G3161">
        <v>16</v>
      </c>
      <c r="H3161">
        <v>41</v>
      </c>
      <c r="J3161" s="27">
        <f t="shared" si="298"/>
        <v>12</v>
      </c>
      <c r="K3161">
        <f t="shared" si="295"/>
        <v>6</v>
      </c>
      <c r="L3161" s="27" t="str">
        <f t="shared" si="299"/>
        <v>2022</v>
      </c>
      <c r="M3161" t="str">
        <f t="shared" si="296"/>
        <v>Assembléia Extraordinária Total</v>
      </c>
      <c r="N3161" t="str">
        <f t="shared" si="294"/>
        <v>Total</v>
      </c>
      <c r="O3161">
        <f t="shared" si="297"/>
        <v>25</v>
      </c>
      <c r="P3161">
        <f t="shared" si="297"/>
        <v>16</v>
      </c>
      <c r="Q3161">
        <f t="shared" si="297"/>
        <v>41</v>
      </c>
    </row>
    <row r="3162" spans="3:17">
      <c r="D3162" t="s">
        <v>298</v>
      </c>
      <c r="E3162" t="s">
        <v>303</v>
      </c>
      <c r="F3162">
        <v>1</v>
      </c>
      <c r="G3162">
        <v>3</v>
      </c>
      <c r="H3162">
        <v>4</v>
      </c>
      <c r="J3162" s="27">
        <f t="shared" si="298"/>
        <v>12</v>
      </c>
      <c r="K3162">
        <f t="shared" si="295"/>
        <v>6</v>
      </c>
      <c r="L3162" s="27" t="str">
        <f t="shared" si="299"/>
        <v>2022</v>
      </c>
      <c r="M3162" t="str">
        <f t="shared" si="296"/>
        <v>Assembléia Ordinária</v>
      </c>
      <c r="N3162" t="str">
        <f t="shared" si="294"/>
        <v>Adolescentes</v>
      </c>
      <c r="O3162">
        <f t="shared" si="297"/>
        <v>1</v>
      </c>
      <c r="P3162">
        <f t="shared" si="297"/>
        <v>3</v>
      </c>
      <c r="Q3162">
        <f t="shared" si="297"/>
        <v>4</v>
      </c>
    </row>
    <row r="3163" spans="3:17">
      <c r="E3163" t="s">
        <v>292</v>
      </c>
      <c r="F3163">
        <v>12</v>
      </c>
      <c r="G3163">
        <v>6</v>
      </c>
      <c r="H3163">
        <v>18</v>
      </c>
      <c r="J3163" s="27">
        <f t="shared" si="298"/>
        <v>12</v>
      </c>
      <c r="K3163">
        <f t="shared" si="295"/>
        <v>6</v>
      </c>
      <c r="L3163" s="27" t="str">
        <f t="shared" si="299"/>
        <v>2022</v>
      </c>
      <c r="M3163" t="str">
        <f t="shared" si="296"/>
        <v>Assembléia Ordinária</v>
      </c>
      <c r="N3163" t="str">
        <f t="shared" si="294"/>
        <v>Adultos</v>
      </c>
      <c r="O3163">
        <f t="shared" si="297"/>
        <v>12</v>
      </c>
      <c r="P3163">
        <f t="shared" si="297"/>
        <v>6</v>
      </c>
      <c r="Q3163">
        <f t="shared" si="297"/>
        <v>18</v>
      </c>
    </row>
    <row r="3164" spans="3:17">
      <c r="E3164" t="s">
        <v>294</v>
      </c>
      <c r="F3164">
        <v>1</v>
      </c>
      <c r="G3164">
        <v>2</v>
      </c>
      <c r="H3164">
        <v>3</v>
      </c>
      <c r="J3164" s="27">
        <f t="shared" si="298"/>
        <v>12</v>
      </c>
      <c r="K3164">
        <f t="shared" si="295"/>
        <v>6</v>
      </c>
      <c r="L3164" s="27" t="str">
        <f t="shared" si="299"/>
        <v>2022</v>
      </c>
      <c r="M3164" t="str">
        <f t="shared" si="296"/>
        <v>Assembléia Ordinária</v>
      </c>
      <c r="N3164" t="str">
        <f t="shared" si="294"/>
        <v>Berçário</v>
      </c>
      <c r="O3164">
        <f t="shared" si="297"/>
        <v>1</v>
      </c>
      <c r="P3164">
        <f t="shared" si="297"/>
        <v>2</v>
      </c>
      <c r="Q3164">
        <f t="shared" si="297"/>
        <v>3</v>
      </c>
    </row>
    <row r="3165" spans="3:17">
      <c r="E3165" t="s">
        <v>306</v>
      </c>
      <c r="F3165">
        <v>5</v>
      </c>
      <c r="G3165">
        <v>2</v>
      </c>
      <c r="H3165">
        <v>7</v>
      </c>
      <c r="J3165" s="27">
        <f t="shared" si="298"/>
        <v>12</v>
      </c>
      <c r="K3165">
        <f t="shared" si="295"/>
        <v>6</v>
      </c>
      <c r="L3165" s="27" t="str">
        <f t="shared" si="299"/>
        <v>2022</v>
      </c>
      <c r="M3165" t="str">
        <f t="shared" si="296"/>
        <v>Assembléia Ordinária</v>
      </c>
      <c r="N3165" t="str">
        <f t="shared" si="294"/>
        <v>Idosos</v>
      </c>
      <c r="O3165">
        <f t="shared" si="297"/>
        <v>5</v>
      </c>
      <c r="P3165">
        <f t="shared" si="297"/>
        <v>2</v>
      </c>
      <c r="Q3165">
        <f t="shared" si="297"/>
        <v>7</v>
      </c>
    </row>
    <row r="3166" spans="3:17">
      <c r="E3166" t="s">
        <v>300</v>
      </c>
      <c r="F3166">
        <v>4</v>
      </c>
      <c r="G3166">
        <v>1</v>
      </c>
      <c r="H3166">
        <v>5</v>
      </c>
      <c r="J3166" s="27">
        <f t="shared" si="298"/>
        <v>12</v>
      </c>
      <c r="K3166">
        <f t="shared" si="295"/>
        <v>6</v>
      </c>
      <c r="L3166" s="27" t="str">
        <f t="shared" si="299"/>
        <v>2022</v>
      </c>
      <c r="M3166" t="str">
        <f t="shared" si="296"/>
        <v>Assembléia Ordinária</v>
      </c>
      <c r="N3166" t="str">
        <f t="shared" si="294"/>
        <v>Jovem</v>
      </c>
      <c r="O3166">
        <f t="shared" si="297"/>
        <v>4</v>
      </c>
      <c r="P3166">
        <f t="shared" si="297"/>
        <v>1</v>
      </c>
      <c r="Q3166">
        <f t="shared" si="297"/>
        <v>5</v>
      </c>
    </row>
    <row r="3167" spans="3:17">
      <c r="E3167" t="s">
        <v>289</v>
      </c>
      <c r="F3167">
        <v>4</v>
      </c>
      <c r="G3167">
        <v>4</v>
      </c>
      <c r="H3167">
        <v>8</v>
      </c>
      <c r="J3167" s="27">
        <f t="shared" si="298"/>
        <v>12</v>
      </c>
      <c r="K3167">
        <f t="shared" si="295"/>
        <v>6</v>
      </c>
      <c r="L3167" s="27" t="str">
        <f t="shared" si="299"/>
        <v>2022</v>
      </c>
      <c r="M3167" t="str">
        <f t="shared" si="296"/>
        <v>Assembléia Ordinária</v>
      </c>
      <c r="N3167" t="str">
        <f t="shared" si="294"/>
        <v>Junior</v>
      </c>
      <c r="O3167">
        <f t="shared" si="297"/>
        <v>4</v>
      </c>
      <c r="P3167">
        <f t="shared" si="297"/>
        <v>4</v>
      </c>
      <c r="Q3167">
        <f t="shared" si="297"/>
        <v>8</v>
      </c>
    </row>
    <row r="3168" spans="3:17">
      <c r="D3168" t="s">
        <v>328</v>
      </c>
      <c r="F3168">
        <v>27</v>
      </c>
      <c r="G3168">
        <v>18</v>
      </c>
      <c r="H3168">
        <v>45</v>
      </c>
      <c r="J3168" s="27">
        <f t="shared" si="298"/>
        <v>12</v>
      </c>
      <c r="K3168">
        <f t="shared" si="295"/>
        <v>6</v>
      </c>
      <c r="L3168" s="27" t="str">
        <f t="shared" si="299"/>
        <v>2022</v>
      </c>
      <c r="M3168" t="str">
        <f t="shared" si="296"/>
        <v>Assembléia Ordinária Total</v>
      </c>
      <c r="N3168" t="str">
        <f t="shared" si="294"/>
        <v>Total</v>
      </c>
      <c r="O3168">
        <f t="shared" si="297"/>
        <v>27</v>
      </c>
      <c r="P3168">
        <f t="shared" si="297"/>
        <v>18</v>
      </c>
      <c r="Q3168">
        <f t="shared" si="297"/>
        <v>45</v>
      </c>
    </row>
    <row r="3169" spans="4:17">
      <c r="D3169" t="s">
        <v>296</v>
      </c>
      <c r="E3169" t="s">
        <v>303</v>
      </c>
      <c r="F3169">
        <v>4</v>
      </c>
      <c r="G3169">
        <v>1</v>
      </c>
      <c r="H3169">
        <v>5</v>
      </c>
      <c r="J3169" s="27">
        <f t="shared" si="298"/>
        <v>12</v>
      </c>
      <c r="K3169">
        <f t="shared" si="295"/>
        <v>6</v>
      </c>
      <c r="L3169" s="27" t="str">
        <f t="shared" si="299"/>
        <v>2022</v>
      </c>
      <c r="M3169" t="str">
        <f t="shared" si="296"/>
        <v>Culto Matutino</v>
      </c>
      <c r="N3169" t="str">
        <f t="shared" si="294"/>
        <v>Adolescentes</v>
      </c>
      <c r="O3169">
        <f t="shared" si="297"/>
        <v>4</v>
      </c>
      <c r="P3169">
        <f t="shared" si="297"/>
        <v>1</v>
      </c>
      <c r="Q3169">
        <f t="shared" si="297"/>
        <v>5</v>
      </c>
    </row>
    <row r="3170" spans="4:17">
      <c r="E3170" t="s">
        <v>292</v>
      </c>
      <c r="F3170">
        <v>3</v>
      </c>
      <c r="G3170">
        <v>5</v>
      </c>
      <c r="H3170">
        <v>8</v>
      </c>
      <c r="J3170" s="27">
        <f t="shared" si="298"/>
        <v>12</v>
      </c>
      <c r="K3170">
        <f t="shared" si="295"/>
        <v>6</v>
      </c>
      <c r="L3170" s="27" t="str">
        <f t="shared" si="299"/>
        <v>2022</v>
      </c>
      <c r="M3170" t="str">
        <f t="shared" si="296"/>
        <v>Culto Matutino</v>
      </c>
      <c r="N3170" t="str">
        <f t="shared" si="294"/>
        <v>Adultos</v>
      </c>
      <c r="O3170">
        <f t="shared" si="297"/>
        <v>3</v>
      </c>
      <c r="P3170">
        <f t="shared" si="297"/>
        <v>5</v>
      </c>
      <c r="Q3170">
        <f t="shared" si="297"/>
        <v>8</v>
      </c>
    </row>
    <row r="3171" spans="4:17">
      <c r="E3171" t="s">
        <v>294</v>
      </c>
      <c r="F3171">
        <v>1</v>
      </c>
      <c r="G3171">
        <v>1</v>
      </c>
      <c r="H3171">
        <v>2</v>
      </c>
      <c r="J3171" s="27">
        <f t="shared" si="298"/>
        <v>12</v>
      </c>
      <c r="K3171">
        <f t="shared" si="295"/>
        <v>6</v>
      </c>
      <c r="L3171" s="27" t="str">
        <f t="shared" si="299"/>
        <v>2022</v>
      </c>
      <c r="M3171" t="str">
        <f t="shared" si="296"/>
        <v>Culto Matutino</v>
      </c>
      <c r="N3171" t="str">
        <f t="shared" si="294"/>
        <v>Berçário</v>
      </c>
      <c r="O3171">
        <f t="shared" si="297"/>
        <v>1</v>
      </c>
      <c r="P3171">
        <f t="shared" si="297"/>
        <v>1</v>
      </c>
      <c r="Q3171">
        <f t="shared" si="297"/>
        <v>2</v>
      </c>
    </row>
    <row r="3172" spans="4:17">
      <c r="E3172" t="s">
        <v>306</v>
      </c>
      <c r="F3172">
        <v>6</v>
      </c>
      <c r="G3172">
        <v>3</v>
      </c>
      <c r="H3172">
        <v>9</v>
      </c>
      <c r="J3172" s="27">
        <f t="shared" si="298"/>
        <v>12</v>
      </c>
      <c r="K3172">
        <f t="shared" si="295"/>
        <v>6</v>
      </c>
      <c r="L3172" s="27" t="str">
        <f t="shared" si="299"/>
        <v>2022</v>
      </c>
      <c r="M3172" t="str">
        <f t="shared" si="296"/>
        <v>Culto Matutino</v>
      </c>
      <c r="N3172" t="str">
        <f t="shared" si="294"/>
        <v>Idosos</v>
      </c>
      <c r="O3172">
        <f t="shared" si="297"/>
        <v>6</v>
      </c>
      <c r="P3172">
        <f t="shared" si="297"/>
        <v>3</v>
      </c>
      <c r="Q3172">
        <f t="shared" si="297"/>
        <v>9</v>
      </c>
    </row>
    <row r="3173" spans="4:17">
      <c r="E3173" t="s">
        <v>300</v>
      </c>
      <c r="F3173">
        <v>3</v>
      </c>
      <c r="G3173">
        <v>3</v>
      </c>
      <c r="H3173">
        <v>6</v>
      </c>
      <c r="J3173" s="27">
        <f t="shared" si="298"/>
        <v>12</v>
      </c>
      <c r="K3173">
        <f t="shared" si="295"/>
        <v>6</v>
      </c>
      <c r="L3173" s="27" t="str">
        <f t="shared" si="299"/>
        <v>2022</v>
      </c>
      <c r="M3173" t="str">
        <f t="shared" si="296"/>
        <v>Culto Matutino</v>
      </c>
      <c r="N3173" t="str">
        <f t="shared" si="294"/>
        <v>Jovem</v>
      </c>
      <c r="O3173">
        <f t="shared" si="297"/>
        <v>3</v>
      </c>
      <c r="P3173">
        <f t="shared" si="297"/>
        <v>3</v>
      </c>
      <c r="Q3173">
        <f t="shared" si="297"/>
        <v>6</v>
      </c>
    </row>
    <row r="3174" spans="4:17">
      <c r="E3174" t="s">
        <v>289</v>
      </c>
      <c r="F3174">
        <v>4</v>
      </c>
      <c r="G3174">
        <v>5</v>
      </c>
      <c r="H3174">
        <v>9</v>
      </c>
      <c r="J3174" s="27">
        <f t="shared" si="298"/>
        <v>12</v>
      </c>
      <c r="K3174">
        <f t="shared" si="295"/>
        <v>6</v>
      </c>
      <c r="L3174" s="27" t="str">
        <f t="shared" si="299"/>
        <v>2022</v>
      </c>
      <c r="M3174" t="str">
        <f t="shared" si="296"/>
        <v>Culto Matutino</v>
      </c>
      <c r="N3174" t="str">
        <f t="shared" si="294"/>
        <v>Junior</v>
      </c>
      <c r="O3174">
        <f t="shared" si="297"/>
        <v>4</v>
      </c>
      <c r="P3174">
        <f t="shared" si="297"/>
        <v>5</v>
      </c>
      <c r="Q3174">
        <f t="shared" si="297"/>
        <v>9</v>
      </c>
    </row>
    <row r="3175" spans="4:17">
      <c r="D3175" t="s">
        <v>329</v>
      </c>
      <c r="F3175">
        <v>21</v>
      </c>
      <c r="G3175">
        <v>18</v>
      </c>
      <c r="H3175">
        <v>39</v>
      </c>
      <c r="J3175" s="27">
        <f t="shared" si="298"/>
        <v>12</v>
      </c>
      <c r="K3175">
        <f t="shared" si="295"/>
        <v>6</v>
      </c>
      <c r="L3175" s="27" t="str">
        <f t="shared" si="299"/>
        <v>2022</v>
      </c>
      <c r="M3175" t="str">
        <f t="shared" si="296"/>
        <v>Culto Matutino Total</v>
      </c>
      <c r="N3175" t="str">
        <f t="shared" si="294"/>
        <v>Total</v>
      </c>
      <c r="O3175">
        <f t="shared" si="297"/>
        <v>21</v>
      </c>
      <c r="P3175">
        <f t="shared" si="297"/>
        <v>18</v>
      </c>
      <c r="Q3175">
        <f t="shared" si="297"/>
        <v>39</v>
      </c>
    </row>
    <row r="3176" spans="4:17">
      <c r="D3176" t="s">
        <v>297</v>
      </c>
      <c r="E3176" t="s">
        <v>303</v>
      </c>
      <c r="F3176">
        <v>5</v>
      </c>
      <c r="G3176">
        <v>4</v>
      </c>
      <c r="H3176">
        <v>9</v>
      </c>
      <c r="J3176" s="27">
        <f t="shared" si="298"/>
        <v>12</v>
      </c>
      <c r="K3176">
        <f t="shared" si="295"/>
        <v>6</v>
      </c>
      <c r="L3176" s="27" t="str">
        <f t="shared" si="299"/>
        <v>2022</v>
      </c>
      <c r="M3176" t="str">
        <f t="shared" si="296"/>
        <v>Culto Noturno</v>
      </c>
      <c r="N3176" t="str">
        <f t="shared" si="294"/>
        <v>Adolescentes</v>
      </c>
      <c r="O3176">
        <f t="shared" si="297"/>
        <v>5</v>
      </c>
      <c r="P3176">
        <f t="shared" si="297"/>
        <v>4</v>
      </c>
      <c r="Q3176">
        <f t="shared" si="297"/>
        <v>9</v>
      </c>
    </row>
    <row r="3177" spans="4:17">
      <c r="E3177" t="s">
        <v>292</v>
      </c>
      <c r="F3177">
        <v>12</v>
      </c>
      <c r="G3177">
        <v>6</v>
      </c>
      <c r="H3177">
        <v>18</v>
      </c>
      <c r="J3177" s="27">
        <f t="shared" si="298"/>
        <v>12</v>
      </c>
      <c r="K3177">
        <f t="shared" si="295"/>
        <v>6</v>
      </c>
      <c r="L3177" s="27" t="str">
        <f t="shared" si="299"/>
        <v>2022</v>
      </c>
      <c r="M3177" t="str">
        <f t="shared" si="296"/>
        <v>Culto Noturno</v>
      </c>
      <c r="N3177" t="str">
        <f t="shared" si="294"/>
        <v>Adultos</v>
      </c>
      <c r="O3177">
        <f t="shared" si="297"/>
        <v>12</v>
      </c>
      <c r="P3177">
        <f t="shared" si="297"/>
        <v>6</v>
      </c>
      <c r="Q3177">
        <f t="shared" si="297"/>
        <v>18</v>
      </c>
    </row>
    <row r="3178" spans="4:17">
      <c r="E3178" t="s">
        <v>294</v>
      </c>
      <c r="F3178">
        <v>2</v>
      </c>
      <c r="G3178">
        <v>1</v>
      </c>
      <c r="H3178">
        <v>3</v>
      </c>
      <c r="J3178" s="27">
        <f t="shared" si="298"/>
        <v>12</v>
      </c>
      <c r="K3178">
        <f t="shared" si="295"/>
        <v>6</v>
      </c>
      <c r="L3178" s="27" t="str">
        <f t="shared" si="299"/>
        <v>2022</v>
      </c>
      <c r="M3178" t="str">
        <f t="shared" si="296"/>
        <v>Culto Noturno</v>
      </c>
      <c r="N3178" t="str">
        <f t="shared" si="294"/>
        <v>Berçário</v>
      </c>
      <c r="O3178">
        <f t="shared" si="297"/>
        <v>2</v>
      </c>
      <c r="P3178">
        <f t="shared" si="297"/>
        <v>1</v>
      </c>
      <c r="Q3178">
        <f t="shared" si="297"/>
        <v>3</v>
      </c>
    </row>
    <row r="3179" spans="4:17">
      <c r="E3179" t="s">
        <v>306</v>
      </c>
      <c r="F3179">
        <v>1</v>
      </c>
      <c r="G3179">
        <v>1</v>
      </c>
      <c r="H3179">
        <v>2</v>
      </c>
      <c r="J3179" s="27">
        <f t="shared" si="298"/>
        <v>12</v>
      </c>
      <c r="K3179">
        <f t="shared" si="295"/>
        <v>6</v>
      </c>
      <c r="L3179" s="27" t="str">
        <f t="shared" si="299"/>
        <v>2022</v>
      </c>
      <c r="M3179" t="str">
        <f t="shared" si="296"/>
        <v>Culto Noturno</v>
      </c>
      <c r="N3179" t="str">
        <f t="shared" si="294"/>
        <v>Idosos</v>
      </c>
      <c r="O3179">
        <f t="shared" si="297"/>
        <v>1</v>
      </c>
      <c r="P3179">
        <f t="shared" si="297"/>
        <v>1</v>
      </c>
      <c r="Q3179">
        <f t="shared" si="297"/>
        <v>2</v>
      </c>
    </row>
    <row r="3180" spans="4:17">
      <c r="E3180" t="s">
        <v>300</v>
      </c>
      <c r="F3180">
        <v>4</v>
      </c>
      <c r="G3180">
        <v>1</v>
      </c>
      <c r="H3180">
        <v>5</v>
      </c>
      <c r="J3180" s="27">
        <f t="shared" si="298"/>
        <v>12</v>
      </c>
      <c r="K3180">
        <f t="shared" si="295"/>
        <v>6</v>
      </c>
      <c r="L3180" s="27" t="str">
        <f t="shared" si="299"/>
        <v>2022</v>
      </c>
      <c r="M3180" t="str">
        <f t="shared" si="296"/>
        <v>Culto Noturno</v>
      </c>
      <c r="N3180" t="str">
        <f t="shared" si="294"/>
        <v>Jovem</v>
      </c>
      <c r="O3180">
        <f t="shared" si="297"/>
        <v>4</v>
      </c>
      <c r="P3180">
        <f t="shared" si="297"/>
        <v>1</v>
      </c>
      <c r="Q3180">
        <f t="shared" si="297"/>
        <v>5</v>
      </c>
    </row>
    <row r="3181" spans="4:17">
      <c r="E3181" t="s">
        <v>289</v>
      </c>
      <c r="F3181">
        <v>2</v>
      </c>
      <c r="G3181">
        <v>5</v>
      </c>
      <c r="H3181">
        <v>7</v>
      </c>
      <c r="J3181" s="27">
        <f t="shared" si="298"/>
        <v>12</v>
      </c>
      <c r="K3181">
        <f t="shared" si="295"/>
        <v>6</v>
      </c>
      <c r="L3181" s="27" t="str">
        <f t="shared" si="299"/>
        <v>2022</v>
      </c>
      <c r="M3181" t="str">
        <f t="shared" si="296"/>
        <v>Culto Noturno</v>
      </c>
      <c r="N3181" t="str">
        <f t="shared" si="294"/>
        <v>Junior</v>
      </c>
      <c r="O3181">
        <f t="shared" si="297"/>
        <v>2</v>
      </c>
      <c r="P3181">
        <f t="shared" si="297"/>
        <v>5</v>
      </c>
      <c r="Q3181">
        <f t="shared" si="297"/>
        <v>7</v>
      </c>
    </row>
    <row r="3182" spans="4:17">
      <c r="D3182" t="s">
        <v>330</v>
      </c>
      <c r="F3182">
        <v>26</v>
      </c>
      <c r="G3182">
        <v>18</v>
      </c>
      <c r="H3182">
        <v>44</v>
      </c>
      <c r="J3182" s="27">
        <f t="shared" si="298"/>
        <v>12</v>
      </c>
      <c r="K3182">
        <f t="shared" si="295"/>
        <v>6</v>
      </c>
      <c r="L3182" s="27" t="str">
        <f t="shared" si="299"/>
        <v>2022</v>
      </c>
      <c r="M3182" t="str">
        <f t="shared" si="296"/>
        <v>Culto Noturno Total</v>
      </c>
      <c r="N3182" t="str">
        <f t="shared" si="294"/>
        <v>Total</v>
      </c>
      <c r="O3182">
        <f t="shared" si="297"/>
        <v>26</v>
      </c>
      <c r="P3182">
        <f t="shared" si="297"/>
        <v>18</v>
      </c>
      <c r="Q3182">
        <f t="shared" si="297"/>
        <v>44</v>
      </c>
    </row>
    <row r="3183" spans="4:17">
      <c r="D3183" t="s">
        <v>305</v>
      </c>
      <c r="E3183" t="s">
        <v>303</v>
      </c>
      <c r="F3183">
        <v>2</v>
      </c>
      <c r="G3183">
        <v>1</v>
      </c>
      <c r="H3183">
        <v>3</v>
      </c>
      <c r="J3183" s="27">
        <f t="shared" si="298"/>
        <v>12</v>
      </c>
      <c r="K3183">
        <f t="shared" si="295"/>
        <v>6</v>
      </c>
      <c r="L3183" s="27" t="str">
        <f t="shared" si="299"/>
        <v>2022</v>
      </c>
      <c r="M3183" t="str">
        <f t="shared" si="296"/>
        <v>EBD</v>
      </c>
      <c r="N3183" t="str">
        <f t="shared" si="294"/>
        <v>Adolescentes</v>
      </c>
      <c r="O3183">
        <f t="shared" si="297"/>
        <v>2</v>
      </c>
      <c r="P3183">
        <f t="shared" si="297"/>
        <v>1</v>
      </c>
      <c r="Q3183">
        <f t="shared" si="297"/>
        <v>3</v>
      </c>
    </row>
    <row r="3184" spans="4:17">
      <c r="E3184" t="s">
        <v>292</v>
      </c>
      <c r="F3184">
        <v>4</v>
      </c>
      <c r="G3184">
        <v>5</v>
      </c>
      <c r="H3184">
        <v>9</v>
      </c>
      <c r="J3184" s="27">
        <f t="shared" si="298"/>
        <v>12</v>
      </c>
      <c r="K3184">
        <f t="shared" si="295"/>
        <v>6</v>
      </c>
      <c r="L3184" s="27" t="str">
        <f t="shared" si="299"/>
        <v>2022</v>
      </c>
      <c r="M3184" t="str">
        <f t="shared" si="296"/>
        <v>EBD</v>
      </c>
      <c r="N3184" t="str">
        <f t="shared" si="294"/>
        <v>Adultos</v>
      </c>
      <c r="O3184">
        <f t="shared" si="297"/>
        <v>4</v>
      </c>
      <c r="P3184">
        <f t="shared" si="297"/>
        <v>5</v>
      </c>
      <c r="Q3184">
        <f t="shared" si="297"/>
        <v>9</v>
      </c>
    </row>
    <row r="3185" spans="3:17">
      <c r="E3185" t="s">
        <v>294</v>
      </c>
      <c r="F3185">
        <v>2</v>
      </c>
      <c r="G3185">
        <v>2</v>
      </c>
      <c r="H3185">
        <v>4</v>
      </c>
      <c r="J3185" s="27">
        <f t="shared" si="298"/>
        <v>12</v>
      </c>
      <c r="K3185">
        <f t="shared" si="295"/>
        <v>6</v>
      </c>
      <c r="L3185" s="27" t="str">
        <f t="shared" si="299"/>
        <v>2022</v>
      </c>
      <c r="M3185" t="str">
        <f t="shared" si="296"/>
        <v>EBD</v>
      </c>
      <c r="N3185" t="str">
        <f t="shared" si="294"/>
        <v>Berçário</v>
      </c>
      <c r="O3185">
        <f t="shared" si="297"/>
        <v>2</v>
      </c>
      <c r="P3185">
        <f t="shared" si="297"/>
        <v>2</v>
      </c>
      <c r="Q3185">
        <f t="shared" si="297"/>
        <v>4</v>
      </c>
    </row>
    <row r="3186" spans="3:17">
      <c r="E3186" t="s">
        <v>306</v>
      </c>
      <c r="F3186">
        <v>7</v>
      </c>
      <c r="G3186">
        <v>2</v>
      </c>
      <c r="H3186">
        <v>9</v>
      </c>
      <c r="J3186" s="27">
        <f t="shared" si="298"/>
        <v>12</v>
      </c>
      <c r="K3186">
        <f t="shared" si="295"/>
        <v>6</v>
      </c>
      <c r="L3186" s="27" t="str">
        <f t="shared" si="299"/>
        <v>2022</v>
      </c>
      <c r="M3186" t="str">
        <f t="shared" si="296"/>
        <v>EBD</v>
      </c>
      <c r="N3186" t="str">
        <f t="shared" si="294"/>
        <v>Idosos</v>
      </c>
      <c r="O3186">
        <f t="shared" si="297"/>
        <v>7</v>
      </c>
      <c r="P3186">
        <f t="shared" si="297"/>
        <v>2</v>
      </c>
      <c r="Q3186">
        <f t="shared" si="297"/>
        <v>9</v>
      </c>
    </row>
    <row r="3187" spans="3:17">
      <c r="E3187" t="s">
        <v>300</v>
      </c>
      <c r="F3187">
        <v>3</v>
      </c>
      <c r="G3187">
        <v>3</v>
      </c>
      <c r="H3187">
        <v>6</v>
      </c>
      <c r="J3187" s="27">
        <f t="shared" si="298"/>
        <v>12</v>
      </c>
      <c r="K3187">
        <f t="shared" si="295"/>
        <v>6</v>
      </c>
      <c r="L3187" s="27" t="str">
        <f t="shared" si="299"/>
        <v>2022</v>
      </c>
      <c r="M3187" t="str">
        <f t="shared" si="296"/>
        <v>EBD</v>
      </c>
      <c r="N3187" t="str">
        <f t="shared" si="294"/>
        <v>Jovem</v>
      </c>
      <c r="O3187">
        <f t="shared" si="297"/>
        <v>3</v>
      </c>
      <c r="P3187">
        <f t="shared" si="297"/>
        <v>3</v>
      </c>
      <c r="Q3187">
        <f t="shared" si="297"/>
        <v>6</v>
      </c>
    </row>
    <row r="3188" spans="3:17">
      <c r="E3188" t="s">
        <v>289</v>
      </c>
      <c r="F3188">
        <v>6</v>
      </c>
      <c r="G3188">
        <v>2</v>
      </c>
      <c r="H3188">
        <v>8</v>
      </c>
      <c r="J3188" s="27">
        <f t="shared" si="298"/>
        <v>12</v>
      </c>
      <c r="K3188">
        <f t="shared" si="295"/>
        <v>6</v>
      </c>
      <c r="L3188" s="27" t="str">
        <f t="shared" si="299"/>
        <v>2022</v>
      </c>
      <c r="M3188" t="str">
        <f t="shared" si="296"/>
        <v>EBD</v>
      </c>
      <c r="N3188" t="str">
        <f t="shared" si="294"/>
        <v>Junior</v>
      </c>
      <c r="O3188">
        <f t="shared" si="297"/>
        <v>6</v>
      </c>
      <c r="P3188">
        <f t="shared" si="297"/>
        <v>2</v>
      </c>
      <c r="Q3188">
        <f t="shared" si="297"/>
        <v>8</v>
      </c>
    </row>
    <row r="3189" spans="3:17">
      <c r="D3189" t="s">
        <v>331</v>
      </c>
      <c r="F3189">
        <v>24</v>
      </c>
      <c r="G3189">
        <v>15</v>
      </c>
      <c r="H3189">
        <v>39</v>
      </c>
      <c r="J3189" s="27">
        <f t="shared" si="298"/>
        <v>12</v>
      </c>
      <c r="K3189">
        <f t="shared" si="295"/>
        <v>6</v>
      </c>
      <c r="L3189" s="27" t="str">
        <f t="shared" si="299"/>
        <v>2022</v>
      </c>
      <c r="M3189" t="str">
        <f t="shared" si="296"/>
        <v>EBD Total</v>
      </c>
      <c r="N3189" t="str">
        <f t="shared" si="294"/>
        <v>Total</v>
      </c>
      <c r="O3189">
        <f t="shared" si="297"/>
        <v>24</v>
      </c>
      <c r="P3189">
        <f t="shared" si="297"/>
        <v>15</v>
      </c>
      <c r="Q3189">
        <f t="shared" si="297"/>
        <v>39</v>
      </c>
    </row>
    <row r="3190" spans="3:17">
      <c r="D3190" t="s">
        <v>304</v>
      </c>
      <c r="E3190" t="s">
        <v>303</v>
      </c>
      <c r="F3190">
        <v>3</v>
      </c>
      <c r="G3190">
        <v>2</v>
      </c>
      <c r="H3190">
        <v>5</v>
      </c>
      <c r="J3190" s="27">
        <f t="shared" si="298"/>
        <v>12</v>
      </c>
      <c r="K3190">
        <f t="shared" si="295"/>
        <v>6</v>
      </c>
      <c r="L3190" s="27" t="str">
        <f t="shared" si="299"/>
        <v>2022</v>
      </c>
      <c r="M3190" t="str">
        <f t="shared" si="296"/>
        <v>Reunião</v>
      </c>
      <c r="N3190" t="str">
        <f t="shared" si="294"/>
        <v>Adolescentes</v>
      </c>
      <c r="O3190">
        <f t="shared" si="297"/>
        <v>3</v>
      </c>
      <c r="P3190">
        <f t="shared" si="297"/>
        <v>2</v>
      </c>
      <c r="Q3190">
        <f t="shared" si="297"/>
        <v>5</v>
      </c>
    </row>
    <row r="3191" spans="3:17">
      <c r="E3191" t="s">
        <v>292</v>
      </c>
      <c r="F3191">
        <v>5</v>
      </c>
      <c r="G3191">
        <v>1</v>
      </c>
      <c r="H3191">
        <v>6</v>
      </c>
      <c r="J3191" s="27">
        <f t="shared" si="298"/>
        <v>12</v>
      </c>
      <c r="K3191">
        <f t="shared" si="295"/>
        <v>6</v>
      </c>
      <c r="L3191" s="27" t="str">
        <f t="shared" si="299"/>
        <v>2022</v>
      </c>
      <c r="M3191" t="str">
        <f t="shared" si="296"/>
        <v>Reunião</v>
      </c>
      <c r="N3191" t="str">
        <f t="shared" si="294"/>
        <v>Adultos</v>
      </c>
      <c r="O3191">
        <f t="shared" si="297"/>
        <v>5</v>
      </c>
      <c r="P3191">
        <f t="shared" si="297"/>
        <v>1</v>
      </c>
      <c r="Q3191">
        <f t="shared" si="297"/>
        <v>6</v>
      </c>
    </row>
    <row r="3192" spans="3:17">
      <c r="E3192" t="s">
        <v>294</v>
      </c>
      <c r="F3192">
        <v>1</v>
      </c>
      <c r="G3192">
        <v>3</v>
      </c>
      <c r="H3192">
        <v>4</v>
      </c>
      <c r="J3192" s="27">
        <f t="shared" si="298"/>
        <v>12</v>
      </c>
      <c r="K3192">
        <f t="shared" si="295"/>
        <v>6</v>
      </c>
      <c r="L3192" s="27" t="str">
        <f t="shared" si="299"/>
        <v>2022</v>
      </c>
      <c r="M3192" t="str">
        <f t="shared" si="296"/>
        <v>Reunião</v>
      </c>
      <c r="N3192" t="str">
        <f t="shared" si="294"/>
        <v>Berçário</v>
      </c>
      <c r="O3192">
        <f t="shared" si="297"/>
        <v>1</v>
      </c>
      <c r="P3192">
        <f t="shared" si="297"/>
        <v>3</v>
      </c>
      <c r="Q3192">
        <f t="shared" si="297"/>
        <v>4</v>
      </c>
    </row>
    <row r="3193" spans="3:17">
      <c r="E3193" t="s">
        <v>306</v>
      </c>
      <c r="F3193">
        <v>3</v>
      </c>
      <c r="G3193">
        <v>1</v>
      </c>
      <c r="H3193">
        <v>4</v>
      </c>
      <c r="J3193" s="27">
        <f t="shared" si="298"/>
        <v>12</v>
      </c>
      <c r="K3193">
        <f t="shared" si="295"/>
        <v>6</v>
      </c>
      <c r="L3193" s="27" t="str">
        <f t="shared" si="299"/>
        <v>2022</v>
      </c>
      <c r="M3193" t="str">
        <f t="shared" si="296"/>
        <v>Reunião</v>
      </c>
      <c r="N3193" t="str">
        <f t="shared" si="294"/>
        <v>Idosos</v>
      </c>
      <c r="O3193">
        <f t="shared" si="297"/>
        <v>3</v>
      </c>
      <c r="P3193">
        <f t="shared" si="297"/>
        <v>1</v>
      </c>
      <c r="Q3193">
        <f t="shared" si="297"/>
        <v>4</v>
      </c>
    </row>
    <row r="3194" spans="3:17">
      <c r="E3194" t="s">
        <v>300</v>
      </c>
      <c r="F3194">
        <v>2</v>
      </c>
      <c r="G3194">
        <v>1</v>
      </c>
      <c r="H3194">
        <v>3</v>
      </c>
      <c r="J3194" s="27">
        <f t="shared" si="298"/>
        <v>12</v>
      </c>
      <c r="K3194">
        <f t="shared" si="295"/>
        <v>6</v>
      </c>
      <c r="L3194" s="27" t="str">
        <f t="shared" si="299"/>
        <v>2022</v>
      </c>
      <c r="M3194" t="str">
        <f t="shared" si="296"/>
        <v>Reunião</v>
      </c>
      <c r="N3194" t="str">
        <f t="shared" si="294"/>
        <v>Jovem</v>
      </c>
      <c r="O3194">
        <f t="shared" si="297"/>
        <v>2</v>
      </c>
      <c r="P3194">
        <f t="shared" si="297"/>
        <v>1</v>
      </c>
      <c r="Q3194">
        <f t="shared" si="297"/>
        <v>3</v>
      </c>
    </row>
    <row r="3195" spans="3:17">
      <c r="E3195" t="s">
        <v>289</v>
      </c>
      <c r="F3195">
        <v>4</v>
      </c>
      <c r="G3195">
        <v>4</v>
      </c>
      <c r="H3195">
        <v>8</v>
      </c>
      <c r="J3195" s="27">
        <f t="shared" si="298"/>
        <v>12</v>
      </c>
      <c r="K3195">
        <f t="shared" si="295"/>
        <v>6</v>
      </c>
      <c r="L3195" s="27" t="str">
        <f t="shared" si="299"/>
        <v>2022</v>
      </c>
      <c r="M3195" t="str">
        <f t="shared" si="296"/>
        <v>Reunião</v>
      </c>
      <c r="N3195" t="str">
        <f t="shared" si="294"/>
        <v>Junior</v>
      </c>
      <c r="O3195">
        <f t="shared" si="297"/>
        <v>4</v>
      </c>
      <c r="P3195">
        <f t="shared" si="297"/>
        <v>4</v>
      </c>
      <c r="Q3195">
        <f t="shared" si="297"/>
        <v>8</v>
      </c>
    </row>
    <row r="3196" spans="3:17">
      <c r="D3196" t="s">
        <v>332</v>
      </c>
      <c r="F3196">
        <v>18</v>
      </c>
      <c r="G3196">
        <v>12</v>
      </c>
      <c r="H3196">
        <v>30</v>
      </c>
      <c r="J3196" s="27">
        <f t="shared" si="298"/>
        <v>12</v>
      </c>
      <c r="K3196">
        <f t="shared" si="295"/>
        <v>6</v>
      </c>
      <c r="L3196" s="27" t="str">
        <f t="shared" si="299"/>
        <v>2022</v>
      </c>
      <c r="M3196" t="str">
        <f t="shared" si="296"/>
        <v>Reunião Total</v>
      </c>
      <c r="N3196" t="str">
        <f t="shared" si="294"/>
        <v>Total</v>
      </c>
      <c r="O3196">
        <f t="shared" si="297"/>
        <v>18</v>
      </c>
      <c r="P3196">
        <f t="shared" si="297"/>
        <v>12</v>
      </c>
      <c r="Q3196">
        <f t="shared" si="297"/>
        <v>30</v>
      </c>
    </row>
    <row r="3197" spans="3:17">
      <c r="C3197">
        <v>19</v>
      </c>
      <c r="D3197" t="s">
        <v>299</v>
      </c>
      <c r="E3197" t="s">
        <v>303</v>
      </c>
      <c r="F3197">
        <v>3</v>
      </c>
      <c r="G3197">
        <v>4</v>
      </c>
      <c r="H3197">
        <v>7</v>
      </c>
      <c r="J3197" s="27">
        <f t="shared" si="298"/>
        <v>19</v>
      </c>
      <c r="K3197">
        <f t="shared" si="295"/>
        <v>6</v>
      </c>
      <c r="L3197" s="27" t="str">
        <f t="shared" si="299"/>
        <v>2022</v>
      </c>
      <c r="M3197" t="str">
        <f t="shared" si="296"/>
        <v>Assembléia Extraordinária</v>
      </c>
      <c r="N3197" t="str">
        <f t="shared" si="294"/>
        <v>Adolescentes</v>
      </c>
      <c r="O3197">
        <f t="shared" si="297"/>
        <v>3</v>
      </c>
      <c r="P3197">
        <f t="shared" si="297"/>
        <v>4</v>
      </c>
      <c r="Q3197">
        <f t="shared" si="297"/>
        <v>7</v>
      </c>
    </row>
    <row r="3198" spans="3:17">
      <c r="E3198" t="s">
        <v>292</v>
      </c>
      <c r="F3198">
        <v>12</v>
      </c>
      <c r="G3198">
        <v>7</v>
      </c>
      <c r="H3198">
        <v>19</v>
      </c>
      <c r="J3198" s="27">
        <f t="shared" si="298"/>
        <v>19</v>
      </c>
      <c r="K3198">
        <f t="shared" si="295"/>
        <v>6</v>
      </c>
      <c r="L3198" s="27" t="str">
        <f t="shared" si="299"/>
        <v>2022</v>
      </c>
      <c r="M3198" t="str">
        <f t="shared" si="296"/>
        <v>Assembléia Extraordinária</v>
      </c>
      <c r="N3198" t="str">
        <f t="shared" si="294"/>
        <v>Adultos</v>
      </c>
      <c r="O3198">
        <f t="shared" si="297"/>
        <v>12</v>
      </c>
      <c r="P3198">
        <f t="shared" si="297"/>
        <v>7</v>
      </c>
      <c r="Q3198">
        <f t="shared" si="297"/>
        <v>19</v>
      </c>
    </row>
    <row r="3199" spans="3:17">
      <c r="E3199" t="s">
        <v>294</v>
      </c>
      <c r="F3199">
        <v>2</v>
      </c>
      <c r="G3199">
        <v>3</v>
      </c>
      <c r="H3199">
        <v>5</v>
      </c>
      <c r="J3199" s="27">
        <f t="shared" si="298"/>
        <v>19</v>
      </c>
      <c r="K3199">
        <f t="shared" si="295"/>
        <v>6</v>
      </c>
      <c r="L3199" s="27" t="str">
        <f t="shared" si="299"/>
        <v>2022</v>
      </c>
      <c r="M3199" t="str">
        <f t="shared" si="296"/>
        <v>Assembléia Extraordinária</v>
      </c>
      <c r="N3199" t="str">
        <f t="shared" si="294"/>
        <v>Berçário</v>
      </c>
      <c r="O3199">
        <f t="shared" si="297"/>
        <v>2</v>
      </c>
      <c r="P3199">
        <f t="shared" si="297"/>
        <v>3</v>
      </c>
      <c r="Q3199">
        <f t="shared" si="297"/>
        <v>5</v>
      </c>
    </row>
    <row r="3200" spans="3:17">
      <c r="E3200" t="s">
        <v>306</v>
      </c>
      <c r="F3200">
        <v>3</v>
      </c>
      <c r="G3200">
        <v>1</v>
      </c>
      <c r="H3200">
        <v>4</v>
      </c>
      <c r="J3200" s="27">
        <f t="shared" si="298"/>
        <v>19</v>
      </c>
      <c r="K3200">
        <f t="shared" si="295"/>
        <v>6</v>
      </c>
      <c r="L3200" s="27" t="str">
        <f t="shared" si="299"/>
        <v>2022</v>
      </c>
      <c r="M3200" t="str">
        <f t="shared" si="296"/>
        <v>Assembléia Extraordinária</v>
      </c>
      <c r="N3200" t="str">
        <f t="shared" si="294"/>
        <v>Idosos</v>
      </c>
      <c r="O3200">
        <f t="shared" si="297"/>
        <v>3</v>
      </c>
      <c r="P3200">
        <f t="shared" si="297"/>
        <v>1</v>
      </c>
      <c r="Q3200">
        <f t="shared" si="297"/>
        <v>4</v>
      </c>
    </row>
    <row r="3201" spans="4:17">
      <c r="E3201" t="s">
        <v>300</v>
      </c>
      <c r="F3201">
        <v>4</v>
      </c>
      <c r="G3201">
        <v>2</v>
      </c>
      <c r="H3201">
        <v>6</v>
      </c>
      <c r="J3201" s="27">
        <f t="shared" si="298"/>
        <v>19</v>
      </c>
      <c r="K3201">
        <f t="shared" si="295"/>
        <v>6</v>
      </c>
      <c r="L3201" s="27" t="str">
        <f t="shared" si="299"/>
        <v>2022</v>
      </c>
      <c r="M3201" t="str">
        <f t="shared" si="296"/>
        <v>Assembléia Extraordinária</v>
      </c>
      <c r="N3201" t="str">
        <f t="shared" si="294"/>
        <v>Jovem</v>
      </c>
      <c r="O3201">
        <f t="shared" si="297"/>
        <v>4</v>
      </c>
      <c r="P3201">
        <f t="shared" si="297"/>
        <v>2</v>
      </c>
      <c r="Q3201">
        <f t="shared" si="297"/>
        <v>6</v>
      </c>
    </row>
    <row r="3202" spans="4:17">
      <c r="E3202" t="s">
        <v>289</v>
      </c>
      <c r="F3202">
        <v>6</v>
      </c>
      <c r="G3202">
        <v>1</v>
      </c>
      <c r="H3202">
        <v>7</v>
      </c>
      <c r="J3202" s="27">
        <f t="shared" si="298"/>
        <v>19</v>
      </c>
      <c r="K3202">
        <f t="shared" si="295"/>
        <v>6</v>
      </c>
      <c r="L3202" s="27" t="str">
        <f t="shared" si="299"/>
        <v>2022</v>
      </c>
      <c r="M3202" t="str">
        <f t="shared" si="296"/>
        <v>Assembléia Extraordinária</v>
      </c>
      <c r="N3202" t="str">
        <f t="shared" si="294"/>
        <v>Junior</v>
      </c>
      <c r="O3202">
        <f t="shared" si="297"/>
        <v>6</v>
      </c>
      <c r="P3202">
        <f t="shared" si="297"/>
        <v>1</v>
      </c>
      <c r="Q3202">
        <f t="shared" si="297"/>
        <v>7</v>
      </c>
    </row>
    <row r="3203" spans="4:17">
      <c r="D3203" t="s">
        <v>327</v>
      </c>
      <c r="F3203">
        <v>30</v>
      </c>
      <c r="G3203">
        <v>18</v>
      </c>
      <c r="H3203">
        <v>48</v>
      </c>
      <c r="J3203" s="27">
        <f t="shared" si="298"/>
        <v>19</v>
      </c>
      <c r="K3203">
        <f t="shared" si="295"/>
        <v>6</v>
      </c>
      <c r="L3203" s="27" t="str">
        <f t="shared" si="299"/>
        <v>2022</v>
      </c>
      <c r="M3203" t="str">
        <f t="shared" si="296"/>
        <v>Assembléia Extraordinária Total</v>
      </c>
      <c r="N3203" t="str">
        <f t="shared" si="294"/>
        <v>Total</v>
      </c>
      <c r="O3203">
        <f t="shared" si="297"/>
        <v>30</v>
      </c>
      <c r="P3203">
        <f t="shared" si="297"/>
        <v>18</v>
      </c>
      <c r="Q3203">
        <f t="shared" si="297"/>
        <v>48</v>
      </c>
    </row>
    <row r="3204" spans="4:17">
      <c r="D3204" t="s">
        <v>298</v>
      </c>
      <c r="E3204" t="s">
        <v>303</v>
      </c>
      <c r="F3204">
        <v>2</v>
      </c>
      <c r="G3204">
        <v>4</v>
      </c>
      <c r="H3204">
        <v>6</v>
      </c>
      <c r="J3204" s="27">
        <f t="shared" si="298"/>
        <v>19</v>
      </c>
      <c r="K3204">
        <f t="shared" si="295"/>
        <v>6</v>
      </c>
      <c r="L3204" s="27" t="str">
        <f t="shared" si="299"/>
        <v>2022</v>
      </c>
      <c r="M3204" t="str">
        <f t="shared" si="296"/>
        <v>Assembléia Ordinária</v>
      </c>
      <c r="N3204" t="str">
        <f t="shared" ref="N3204:N3267" si="300">IF(E3204="","Total",E3204)</f>
        <v>Adolescentes</v>
      </c>
      <c r="O3204">
        <f t="shared" si="297"/>
        <v>2</v>
      </c>
      <c r="P3204">
        <f t="shared" si="297"/>
        <v>4</v>
      </c>
      <c r="Q3204">
        <f t="shared" si="297"/>
        <v>6</v>
      </c>
    </row>
    <row r="3205" spans="4:17">
      <c r="E3205" t="s">
        <v>292</v>
      </c>
      <c r="F3205">
        <v>1</v>
      </c>
      <c r="G3205">
        <v>6</v>
      </c>
      <c r="H3205">
        <v>7</v>
      </c>
      <c r="J3205" s="27">
        <f t="shared" si="298"/>
        <v>19</v>
      </c>
      <c r="K3205">
        <f t="shared" ref="K3205:K3268" si="301">IF(B3205="",K3204,VLOOKUP(B3205,$U$3:$V$14,2,0))</f>
        <v>6</v>
      </c>
      <c r="L3205" s="27" t="str">
        <f t="shared" si="299"/>
        <v>2022</v>
      </c>
      <c r="M3205" t="str">
        <f t="shared" ref="M3205:M3268" si="302">IF(D3205="",M3204,D3205)</f>
        <v>Assembléia Ordinária</v>
      </c>
      <c r="N3205" t="str">
        <f t="shared" si="300"/>
        <v>Adultos</v>
      </c>
      <c r="O3205">
        <f t="shared" ref="O3205:Q3268" si="303">F3205</f>
        <v>1</v>
      </c>
      <c r="P3205">
        <f t="shared" si="303"/>
        <v>6</v>
      </c>
      <c r="Q3205">
        <f t="shared" si="303"/>
        <v>7</v>
      </c>
    </row>
    <row r="3206" spans="4:17">
      <c r="E3206" t="s">
        <v>294</v>
      </c>
      <c r="F3206">
        <v>2</v>
      </c>
      <c r="G3206">
        <v>3</v>
      </c>
      <c r="H3206">
        <v>5</v>
      </c>
      <c r="J3206" s="27">
        <f t="shared" ref="J3206:J3269" si="304">IF(C3206="",J3205,C3206)</f>
        <v>19</v>
      </c>
      <c r="K3206">
        <f t="shared" si="301"/>
        <v>6</v>
      </c>
      <c r="L3206" s="27" t="str">
        <f t="shared" ref="L3206:L3269" si="305">IF(A3206="",L3205,A3206)</f>
        <v>2022</v>
      </c>
      <c r="M3206" t="str">
        <f t="shared" si="302"/>
        <v>Assembléia Ordinária</v>
      </c>
      <c r="N3206" t="str">
        <f t="shared" si="300"/>
        <v>Berçário</v>
      </c>
      <c r="O3206">
        <f t="shared" si="303"/>
        <v>2</v>
      </c>
      <c r="P3206">
        <f t="shared" si="303"/>
        <v>3</v>
      </c>
      <c r="Q3206">
        <f t="shared" si="303"/>
        <v>5</v>
      </c>
    </row>
    <row r="3207" spans="4:17">
      <c r="E3207" t="s">
        <v>306</v>
      </c>
      <c r="F3207">
        <v>3</v>
      </c>
      <c r="G3207">
        <v>3</v>
      </c>
      <c r="H3207">
        <v>6</v>
      </c>
      <c r="J3207" s="27">
        <f t="shared" si="304"/>
        <v>19</v>
      </c>
      <c r="K3207">
        <f t="shared" si="301"/>
        <v>6</v>
      </c>
      <c r="L3207" s="27" t="str">
        <f t="shared" si="305"/>
        <v>2022</v>
      </c>
      <c r="M3207" t="str">
        <f t="shared" si="302"/>
        <v>Assembléia Ordinária</v>
      </c>
      <c r="N3207" t="str">
        <f t="shared" si="300"/>
        <v>Idosos</v>
      </c>
      <c r="O3207">
        <f t="shared" si="303"/>
        <v>3</v>
      </c>
      <c r="P3207">
        <f t="shared" si="303"/>
        <v>3</v>
      </c>
      <c r="Q3207">
        <f t="shared" si="303"/>
        <v>6</v>
      </c>
    </row>
    <row r="3208" spans="4:17">
      <c r="E3208" t="s">
        <v>300</v>
      </c>
      <c r="F3208">
        <v>3</v>
      </c>
      <c r="G3208">
        <v>1</v>
      </c>
      <c r="H3208">
        <v>4</v>
      </c>
      <c r="J3208" s="27">
        <f t="shared" si="304"/>
        <v>19</v>
      </c>
      <c r="K3208">
        <f t="shared" si="301"/>
        <v>6</v>
      </c>
      <c r="L3208" s="27" t="str">
        <f t="shared" si="305"/>
        <v>2022</v>
      </c>
      <c r="M3208" t="str">
        <f t="shared" si="302"/>
        <v>Assembléia Ordinária</v>
      </c>
      <c r="N3208" t="str">
        <f t="shared" si="300"/>
        <v>Jovem</v>
      </c>
      <c r="O3208">
        <f t="shared" si="303"/>
        <v>3</v>
      </c>
      <c r="P3208">
        <f t="shared" si="303"/>
        <v>1</v>
      </c>
      <c r="Q3208">
        <f t="shared" si="303"/>
        <v>4</v>
      </c>
    </row>
    <row r="3209" spans="4:17">
      <c r="E3209" t="s">
        <v>289</v>
      </c>
      <c r="F3209">
        <v>4</v>
      </c>
      <c r="G3209">
        <v>3</v>
      </c>
      <c r="H3209">
        <v>7</v>
      </c>
      <c r="J3209" s="27">
        <f t="shared" si="304"/>
        <v>19</v>
      </c>
      <c r="K3209">
        <f t="shared" si="301"/>
        <v>6</v>
      </c>
      <c r="L3209" s="27" t="str">
        <f t="shared" si="305"/>
        <v>2022</v>
      </c>
      <c r="M3209" t="str">
        <f t="shared" si="302"/>
        <v>Assembléia Ordinária</v>
      </c>
      <c r="N3209" t="str">
        <f t="shared" si="300"/>
        <v>Junior</v>
      </c>
      <c r="O3209">
        <f t="shared" si="303"/>
        <v>4</v>
      </c>
      <c r="P3209">
        <f t="shared" si="303"/>
        <v>3</v>
      </c>
      <c r="Q3209">
        <f t="shared" si="303"/>
        <v>7</v>
      </c>
    </row>
    <row r="3210" spans="4:17">
      <c r="D3210" t="s">
        <v>328</v>
      </c>
      <c r="F3210">
        <v>15</v>
      </c>
      <c r="G3210">
        <v>20</v>
      </c>
      <c r="H3210">
        <v>35</v>
      </c>
      <c r="J3210" s="27">
        <f t="shared" si="304"/>
        <v>19</v>
      </c>
      <c r="K3210">
        <f t="shared" si="301"/>
        <v>6</v>
      </c>
      <c r="L3210" s="27" t="str">
        <f t="shared" si="305"/>
        <v>2022</v>
      </c>
      <c r="M3210" t="str">
        <f t="shared" si="302"/>
        <v>Assembléia Ordinária Total</v>
      </c>
      <c r="N3210" t="str">
        <f t="shared" si="300"/>
        <v>Total</v>
      </c>
      <c r="O3210">
        <f t="shared" si="303"/>
        <v>15</v>
      </c>
      <c r="P3210">
        <f t="shared" si="303"/>
        <v>20</v>
      </c>
      <c r="Q3210">
        <f t="shared" si="303"/>
        <v>35</v>
      </c>
    </row>
    <row r="3211" spans="4:17">
      <c r="D3211" t="s">
        <v>296</v>
      </c>
      <c r="E3211" t="s">
        <v>303</v>
      </c>
      <c r="F3211">
        <v>3</v>
      </c>
      <c r="G3211">
        <v>3</v>
      </c>
      <c r="H3211">
        <v>6</v>
      </c>
      <c r="J3211" s="27">
        <f t="shared" si="304"/>
        <v>19</v>
      </c>
      <c r="K3211">
        <f t="shared" si="301"/>
        <v>6</v>
      </c>
      <c r="L3211" s="27" t="str">
        <f t="shared" si="305"/>
        <v>2022</v>
      </c>
      <c r="M3211" t="str">
        <f t="shared" si="302"/>
        <v>Culto Matutino</v>
      </c>
      <c r="N3211" t="str">
        <f t="shared" si="300"/>
        <v>Adolescentes</v>
      </c>
      <c r="O3211">
        <f t="shared" si="303"/>
        <v>3</v>
      </c>
      <c r="P3211">
        <f t="shared" si="303"/>
        <v>3</v>
      </c>
      <c r="Q3211">
        <f t="shared" si="303"/>
        <v>6</v>
      </c>
    </row>
    <row r="3212" spans="4:17">
      <c r="E3212" t="s">
        <v>292</v>
      </c>
      <c r="F3212">
        <v>10</v>
      </c>
      <c r="G3212">
        <v>5</v>
      </c>
      <c r="H3212">
        <v>15</v>
      </c>
      <c r="J3212" s="27">
        <f t="shared" si="304"/>
        <v>19</v>
      </c>
      <c r="K3212">
        <f t="shared" si="301"/>
        <v>6</v>
      </c>
      <c r="L3212" s="27" t="str">
        <f t="shared" si="305"/>
        <v>2022</v>
      </c>
      <c r="M3212" t="str">
        <f t="shared" si="302"/>
        <v>Culto Matutino</v>
      </c>
      <c r="N3212" t="str">
        <f t="shared" si="300"/>
        <v>Adultos</v>
      </c>
      <c r="O3212">
        <f t="shared" si="303"/>
        <v>10</v>
      </c>
      <c r="P3212">
        <f t="shared" si="303"/>
        <v>5</v>
      </c>
      <c r="Q3212">
        <f t="shared" si="303"/>
        <v>15</v>
      </c>
    </row>
    <row r="3213" spans="4:17">
      <c r="E3213" t="s">
        <v>294</v>
      </c>
      <c r="F3213">
        <v>2</v>
      </c>
      <c r="G3213">
        <v>2</v>
      </c>
      <c r="H3213">
        <v>4</v>
      </c>
      <c r="J3213" s="27">
        <f t="shared" si="304"/>
        <v>19</v>
      </c>
      <c r="K3213">
        <f t="shared" si="301"/>
        <v>6</v>
      </c>
      <c r="L3213" s="27" t="str">
        <f t="shared" si="305"/>
        <v>2022</v>
      </c>
      <c r="M3213" t="str">
        <f t="shared" si="302"/>
        <v>Culto Matutino</v>
      </c>
      <c r="N3213" t="str">
        <f t="shared" si="300"/>
        <v>Berçário</v>
      </c>
      <c r="O3213">
        <f t="shared" si="303"/>
        <v>2</v>
      </c>
      <c r="P3213">
        <f t="shared" si="303"/>
        <v>2</v>
      </c>
      <c r="Q3213">
        <f t="shared" si="303"/>
        <v>4</v>
      </c>
    </row>
    <row r="3214" spans="4:17">
      <c r="E3214" t="s">
        <v>306</v>
      </c>
      <c r="F3214">
        <v>6</v>
      </c>
      <c r="G3214">
        <v>1</v>
      </c>
      <c r="H3214">
        <v>7</v>
      </c>
      <c r="J3214" s="27">
        <f t="shared" si="304"/>
        <v>19</v>
      </c>
      <c r="K3214">
        <f t="shared" si="301"/>
        <v>6</v>
      </c>
      <c r="L3214" s="27" t="str">
        <f t="shared" si="305"/>
        <v>2022</v>
      </c>
      <c r="M3214" t="str">
        <f t="shared" si="302"/>
        <v>Culto Matutino</v>
      </c>
      <c r="N3214" t="str">
        <f t="shared" si="300"/>
        <v>Idosos</v>
      </c>
      <c r="O3214">
        <f t="shared" si="303"/>
        <v>6</v>
      </c>
      <c r="P3214">
        <f t="shared" si="303"/>
        <v>1</v>
      </c>
      <c r="Q3214">
        <f t="shared" si="303"/>
        <v>7</v>
      </c>
    </row>
    <row r="3215" spans="4:17">
      <c r="E3215" t="s">
        <v>300</v>
      </c>
      <c r="F3215">
        <v>3</v>
      </c>
      <c r="G3215">
        <v>4</v>
      </c>
      <c r="H3215">
        <v>7</v>
      </c>
      <c r="J3215" s="27">
        <f t="shared" si="304"/>
        <v>19</v>
      </c>
      <c r="K3215">
        <f t="shared" si="301"/>
        <v>6</v>
      </c>
      <c r="L3215" s="27" t="str">
        <f t="shared" si="305"/>
        <v>2022</v>
      </c>
      <c r="M3215" t="str">
        <f t="shared" si="302"/>
        <v>Culto Matutino</v>
      </c>
      <c r="N3215" t="str">
        <f t="shared" si="300"/>
        <v>Jovem</v>
      </c>
      <c r="O3215">
        <f t="shared" si="303"/>
        <v>3</v>
      </c>
      <c r="P3215">
        <f t="shared" si="303"/>
        <v>4</v>
      </c>
      <c r="Q3215">
        <f t="shared" si="303"/>
        <v>7</v>
      </c>
    </row>
    <row r="3216" spans="4:17">
      <c r="E3216" t="s">
        <v>289</v>
      </c>
      <c r="F3216">
        <v>2</v>
      </c>
      <c r="G3216">
        <v>4</v>
      </c>
      <c r="H3216">
        <v>6</v>
      </c>
      <c r="J3216" s="27">
        <f t="shared" si="304"/>
        <v>19</v>
      </c>
      <c r="K3216">
        <f t="shared" si="301"/>
        <v>6</v>
      </c>
      <c r="L3216" s="27" t="str">
        <f t="shared" si="305"/>
        <v>2022</v>
      </c>
      <c r="M3216" t="str">
        <f t="shared" si="302"/>
        <v>Culto Matutino</v>
      </c>
      <c r="N3216" t="str">
        <f t="shared" si="300"/>
        <v>Junior</v>
      </c>
      <c r="O3216">
        <f t="shared" si="303"/>
        <v>2</v>
      </c>
      <c r="P3216">
        <f t="shared" si="303"/>
        <v>4</v>
      </c>
      <c r="Q3216">
        <f t="shared" si="303"/>
        <v>6</v>
      </c>
    </row>
    <row r="3217" spans="4:17">
      <c r="D3217" t="s">
        <v>329</v>
      </c>
      <c r="F3217">
        <v>26</v>
      </c>
      <c r="G3217">
        <v>19</v>
      </c>
      <c r="H3217">
        <v>45</v>
      </c>
      <c r="J3217" s="27">
        <f t="shared" si="304"/>
        <v>19</v>
      </c>
      <c r="K3217">
        <f t="shared" si="301"/>
        <v>6</v>
      </c>
      <c r="L3217" s="27" t="str">
        <f t="shared" si="305"/>
        <v>2022</v>
      </c>
      <c r="M3217" t="str">
        <f t="shared" si="302"/>
        <v>Culto Matutino Total</v>
      </c>
      <c r="N3217" t="str">
        <f t="shared" si="300"/>
        <v>Total</v>
      </c>
      <c r="O3217">
        <f t="shared" si="303"/>
        <v>26</v>
      </c>
      <c r="P3217">
        <f t="shared" si="303"/>
        <v>19</v>
      </c>
      <c r="Q3217">
        <f t="shared" si="303"/>
        <v>45</v>
      </c>
    </row>
    <row r="3218" spans="4:17">
      <c r="D3218" t="s">
        <v>297</v>
      </c>
      <c r="E3218" t="s">
        <v>303</v>
      </c>
      <c r="F3218">
        <v>4</v>
      </c>
      <c r="G3218">
        <v>1</v>
      </c>
      <c r="H3218">
        <v>5</v>
      </c>
      <c r="J3218" s="27">
        <f t="shared" si="304"/>
        <v>19</v>
      </c>
      <c r="K3218">
        <f t="shared" si="301"/>
        <v>6</v>
      </c>
      <c r="L3218" s="27" t="str">
        <f t="shared" si="305"/>
        <v>2022</v>
      </c>
      <c r="M3218" t="str">
        <f t="shared" si="302"/>
        <v>Culto Noturno</v>
      </c>
      <c r="N3218" t="str">
        <f t="shared" si="300"/>
        <v>Adolescentes</v>
      </c>
      <c r="O3218">
        <f t="shared" si="303"/>
        <v>4</v>
      </c>
      <c r="P3218">
        <f t="shared" si="303"/>
        <v>1</v>
      </c>
      <c r="Q3218">
        <f t="shared" si="303"/>
        <v>5</v>
      </c>
    </row>
    <row r="3219" spans="4:17">
      <c r="E3219" t="s">
        <v>292</v>
      </c>
      <c r="F3219">
        <v>2</v>
      </c>
      <c r="G3219">
        <v>5</v>
      </c>
      <c r="H3219">
        <v>7</v>
      </c>
      <c r="J3219" s="27">
        <f t="shared" si="304"/>
        <v>19</v>
      </c>
      <c r="K3219">
        <f t="shared" si="301"/>
        <v>6</v>
      </c>
      <c r="L3219" s="27" t="str">
        <f t="shared" si="305"/>
        <v>2022</v>
      </c>
      <c r="M3219" t="str">
        <f t="shared" si="302"/>
        <v>Culto Noturno</v>
      </c>
      <c r="N3219" t="str">
        <f t="shared" si="300"/>
        <v>Adultos</v>
      </c>
      <c r="O3219">
        <f t="shared" si="303"/>
        <v>2</v>
      </c>
      <c r="P3219">
        <f t="shared" si="303"/>
        <v>5</v>
      </c>
      <c r="Q3219">
        <f t="shared" si="303"/>
        <v>7</v>
      </c>
    </row>
    <row r="3220" spans="4:17">
      <c r="E3220" t="s">
        <v>294</v>
      </c>
      <c r="F3220">
        <v>2</v>
      </c>
      <c r="G3220">
        <v>3</v>
      </c>
      <c r="H3220">
        <v>5</v>
      </c>
      <c r="J3220" s="27">
        <f t="shared" si="304"/>
        <v>19</v>
      </c>
      <c r="K3220">
        <f t="shared" si="301"/>
        <v>6</v>
      </c>
      <c r="L3220" s="27" t="str">
        <f t="shared" si="305"/>
        <v>2022</v>
      </c>
      <c r="M3220" t="str">
        <f t="shared" si="302"/>
        <v>Culto Noturno</v>
      </c>
      <c r="N3220" t="str">
        <f t="shared" si="300"/>
        <v>Berçário</v>
      </c>
      <c r="O3220">
        <f t="shared" si="303"/>
        <v>2</v>
      </c>
      <c r="P3220">
        <f t="shared" si="303"/>
        <v>3</v>
      </c>
      <c r="Q3220">
        <f t="shared" si="303"/>
        <v>5</v>
      </c>
    </row>
    <row r="3221" spans="4:17">
      <c r="E3221" t="s">
        <v>306</v>
      </c>
      <c r="F3221">
        <v>1</v>
      </c>
      <c r="G3221">
        <v>3</v>
      </c>
      <c r="H3221">
        <v>4</v>
      </c>
      <c r="J3221" s="27">
        <f t="shared" si="304"/>
        <v>19</v>
      </c>
      <c r="K3221">
        <f t="shared" si="301"/>
        <v>6</v>
      </c>
      <c r="L3221" s="27" t="str">
        <f t="shared" si="305"/>
        <v>2022</v>
      </c>
      <c r="M3221" t="str">
        <f t="shared" si="302"/>
        <v>Culto Noturno</v>
      </c>
      <c r="N3221" t="str">
        <f t="shared" si="300"/>
        <v>Idosos</v>
      </c>
      <c r="O3221">
        <f t="shared" si="303"/>
        <v>1</v>
      </c>
      <c r="P3221">
        <f t="shared" si="303"/>
        <v>3</v>
      </c>
      <c r="Q3221">
        <f t="shared" si="303"/>
        <v>4</v>
      </c>
    </row>
    <row r="3222" spans="4:17">
      <c r="E3222" t="s">
        <v>300</v>
      </c>
      <c r="F3222">
        <v>1</v>
      </c>
      <c r="G3222">
        <v>2</v>
      </c>
      <c r="H3222">
        <v>3</v>
      </c>
      <c r="J3222" s="27">
        <f t="shared" si="304"/>
        <v>19</v>
      </c>
      <c r="K3222">
        <f t="shared" si="301"/>
        <v>6</v>
      </c>
      <c r="L3222" s="27" t="str">
        <f t="shared" si="305"/>
        <v>2022</v>
      </c>
      <c r="M3222" t="str">
        <f t="shared" si="302"/>
        <v>Culto Noturno</v>
      </c>
      <c r="N3222" t="str">
        <f t="shared" si="300"/>
        <v>Jovem</v>
      </c>
      <c r="O3222">
        <f t="shared" si="303"/>
        <v>1</v>
      </c>
      <c r="P3222">
        <f t="shared" si="303"/>
        <v>2</v>
      </c>
      <c r="Q3222">
        <f t="shared" si="303"/>
        <v>3</v>
      </c>
    </row>
    <row r="3223" spans="4:17">
      <c r="E3223" t="s">
        <v>289</v>
      </c>
      <c r="F3223">
        <v>6</v>
      </c>
      <c r="G3223">
        <v>2</v>
      </c>
      <c r="H3223">
        <v>8</v>
      </c>
      <c r="J3223" s="27">
        <f t="shared" si="304"/>
        <v>19</v>
      </c>
      <c r="K3223">
        <f t="shared" si="301"/>
        <v>6</v>
      </c>
      <c r="L3223" s="27" t="str">
        <f t="shared" si="305"/>
        <v>2022</v>
      </c>
      <c r="M3223" t="str">
        <f t="shared" si="302"/>
        <v>Culto Noturno</v>
      </c>
      <c r="N3223" t="str">
        <f t="shared" si="300"/>
        <v>Junior</v>
      </c>
      <c r="O3223">
        <f t="shared" si="303"/>
        <v>6</v>
      </c>
      <c r="P3223">
        <f t="shared" si="303"/>
        <v>2</v>
      </c>
      <c r="Q3223">
        <f t="shared" si="303"/>
        <v>8</v>
      </c>
    </row>
    <row r="3224" spans="4:17">
      <c r="D3224" t="s">
        <v>330</v>
      </c>
      <c r="F3224">
        <v>16</v>
      </c>
      <c r="G3224">
        <v>16</v>
      </c>
      <c r="H3224">
        <v>32</v>
      </c>
      <c r="J3224" s="27">
        <f t="shared" si="304"/>
        <v>19</v>
      </c>
      <c r="K3224">
        <f t="shared" si="301"/>
        <v>6</v>
      </c>
      <c r="L3224" s="27" t="str">
        <f t="shared" si="305"/>
        <v>2022</v>
      </c>
      <c r="M3224" t="str">
        <f t="shared" si="302"/>
        <v>Culto Noturno Total</v>
      </c>
      <c r="N3224" t="str">
        <f t="shared" si="300"/>
        <v>Total</v>
      </c>
      <c r="O3224">
        <f t="shared" si="303"/>
        <v>16</v>
      </c>
      <c r="P3224">
        <f t="shared" si="303"/>
        <v>16</v>
      </c>
      <c r="Q3224">
        <f t="shared" si="303"/>
        <v>32</v>
      </c>
    </row>
    <row r="3225" spans="4:17">
      <c r="D3225" t="s">
        <v>305</v>
      </c>
      <c r="E3225" t="s">
        <v>303</v>
      </c>
      <c r="F3225">
        <v>1</v>
      </c>
      <c r="G3225">
        <v>2</v>
      </c>
      <c r="H3225">
        <v>3</v>
      </c>
      <c r="J3225" s="27">
        <f t="shared" si="304"/>
        <v>19</v>
      </c>
      <c r="K3225">
        <f t="shared" si="301"/>
        <v>6</v>
      </c>
      <c r="L3225" s="27" t="str">
        <f t="shared" si="305"/>
        <v>2022</v>
      </c>
      <c r="M3225" t="str">
        <f t="shared" si="302"/>
        <v>EBD</v>
      </c>
      <c r="N3225" t="str">
        <f t="shared" si="300"/>
        <v>Adolescentes</v>
      </c>
      <c r="O3225">
        <f t="shared" si="303"/>
        <v>1</v>
      </c>
      <c r="P3225">
        <f t="shared" si="303"/>
        <v>2</v>
      </c>
      <c r="Q3225">
        <f t="shared" si="303"/>
        <v>3</v>
      </c>
    </row>
    <row r="3226" spans="4:17">
      <c r="E3226" t="s">
        <v>292</v>
      </c>
      <c r="F3226">
        <v>2</v>
      </c>
      <c r="G3226">
        <v>6</v>
      </c>
      <c r="H3226">
        <v>8</v>
      </c>
      <c r="J3226" s="27">
        <f t="shared" si="304"/>
        <v>19</v>
      </c>
      <c r="K3226">
        <f t="shared" si="301"/>
        <v>6</v>
      </c>
      <c r="L3226" s="27" t="str">
        <f t="shared" si="305"/>
        <v>2022</v>
      </c>
      <c r="M3226" t="str">
        <f t="shared" si="302"/>
        <v>EBD</v>
      </c>
      <c r="N3226" t="str">
        <f t="shared" si="300"/>
        <v>Adultos</v>
      </c>
      <c r="O3226">
        <f t="shared" si="303"/>
        <v>2</v>
      </c>
      <c r="P3226">
        <f t="shared" si="303"/>
        <v>6</v>
      </c>
      <c r="Q3226">
        <f t="shared" si="303"/>
        <v>8</v>
      </c>
    </row>
    <row r="3227" spans="4:17">
      <c r="E3227" t="s">
        <v>294</v>
      </c>
      <c r="F3227">
        <v>2</v>
      </c>
      <c r="G3227">
        <v>1</v>
      </c>
      <c r="H3227">
        <v>3</v>
      </c>
      <c r="J3227" s="27">
        <f t="shared" si="304"/>
        <v>19</v>
      </c>
      <c r="K3227">
        <f t="shared" si="301"/>
        <v>6</v>
      </c>
      <c r="L3227" s="27" t="str">
        <f t="shared" si="305"/>
        <v>2022</v>
      </c>
      <c r="M3227" t="str">
        <f t="shared" si="302"/>
        <v>EBD</v>
      </c>
      <c r="N3227" t="str">
        <f t="shared" si="300"/>
        <v>Berçário</v>
      </c>
      <c r="O3227">
        <f t="shared" si="303"/>
        <v>2</v>
      </c>
      <c r="P3227">
        <f t="shared" si="303"/>
        <v>1</v>
      </c>
      <c r="Q3227">
        <f t="shared" si="303"/>
        <v>3</v>
      </c>
    </row>
    <row r="3228" spans="4:17">
      <c r="E3228" t="s">
        <v>306</v>
      </c>
      <c r="F3228">
        <v>5</v>
      </c>
      <c r="G3228">
        <v>2</v>
      </c>
      <c r="H3228">
        <v>7</v>
      </c>
      <c r="J3228" s="27">
        <f t="shared" si="304"/>
        <v>19</v>
      </c>
      <c r="K3228">
        <f t="shared" si="301"/>
        <v>6</v>
      </c>
      <c r="L3228" s="27" t="str">
        <f t="shared" si="305"/>
        <v>2022</v>
      </c>
      <c r="M3228" t="str">
        <f t="shared" si="302"/>
        <v>EBD</v>
      </c>
      <c r="N3228" t="str">
        <f t="shared" si="300"/>
        <v>Idosos</v>
      </c>
      <c r="O3228">
        <f t="shared" si="303"/>
        <v>5</v>
      </c>
      <c r="P3228">
        <f t="shared" si="303"/>
        <v>2</v>
      </c>
      <c r="Q3228">
        <f t="shared" si="303"/>
        <v>7</v>
      </c>
    </row>
    <row r="3229" spans="4:17">
      <c r="E3229" t="s">
        <v>300</v>
      </c>
      <c r="F3229">
        <v>3</v>
      </c>
      <c r="G3229">
        <v>4</v>
      </c>
      <c r="H3229">
        <v>7</v>
      </c>
      <c r="J3229" s="27">
        <f t="shared" si="304"/>
        <v>19</v>
      </c>
      <c r="K3229">
        <f t="shared" si="301"/>
        <v>6</v>
      </c>
      <c r="L3229" s="27" t="str">
        <f t="shared" si="305"/>
        <v>2022</v>
      </c>
      <c r="M3229" t="str">
        <f t="shared" si="302"/>
        <v>EBD</v>
      </c>
      <c r="N3229" t="str">
        <f t="shared" si="300"/>
        <v>Jovem</v>
      </c>
      <c r="O3229">
        <f t="shared" si="303"/>
        <v>3</v>
      </c>
      <c r="P3229">
        <f t="shared" si="303"/>
        <v>4</v>
      </c>
      <c r="Q3229">
        <f t="shared" si="303"/>
        <v>7</v>
      </c>
    </row>
    <row r="3230" spans="4:17">
      <c r="E3230" t="s">
        <v>289</v>
      </c>
      <c r="F3230">
        <v>5</v>
      </c>
      <c r="G3230">
        <v>5</v>
      </c>
      <c r="H3230">
        <v>10</v>
      </c>
      <c r="J3230" s="27">
        <f t="shared" si="304"/>
        <v>19</v>
      </c>
      <c r="K3230">
        <f t="shared" si="301"/>
        <v>6</v>
      </c>
      <c r="L3230" s="27" t="str">
        <f t="shared" si="305"/>
        <v>2022</v>
      </c>
      <c r="M3230" t="str">
        <f t="shared" si="302"/>
        <v>EBD</v>
      </c>
      <c r="N3230" t="str">
        <f t="shared" si="300"/>
        <v>Junior</v>
      </c>
      <c r="O3230">
        <f t="shared" si="303"/>
        <v>5</v>
      </c>
      <c r="P3230">
        <f t="shared" si="303"/>
        <v>5</v>
      </c>
      <c r="Q3230">
        <f t="shared" si="303"/>
        <v>10</v>
      </c>
    </row>
    <row r="3231" spans="4:17">
      <c r="D3231" t="s">
        <v>331</v>
      </c>
      <c r="F3231">
        <v>18</v>
      </c>
      <c r="G3231">
        <v>20</v>
      </c>
      <c r="H3231">
        <v>38</v>
      </c>
      <c r="J3231" s="27">
        <f t="shared" si="304"/>
        <v>19</v>
      </c>
      <c r="K3231">
        <f t="shared" si="301"/>
        <v>6</v>
      </c>
      <c r="L3231" s="27" t="str">
        <f t="shared" si="305"/>
        <v>2022</v>
      </c>
      <c r="M3231" t="str">
        <f t="shared" si="302"/>
        <v>EBD Total</v>
      </c>
      <c r="N3231" t="str">
        <f t="shared" si="300"/>
        <v>Total</v>
      </c>
      <c r="O3231">
        <f t="shared" si="303"/>
        <v>18</v>
      </c>
      <c r="P3231">
        <f t="shared" si="303"/>
        <v>20</v>
      </c>
      <c r="Q3231">
        <f t="shared" si="303"/>
        <v>38</v>
      </c>
    </row>
    <row r="3232" spans="4:17">
      <c r="D3232" t="s">
        <v>304</v>
      </c>
      <c r="E3232" t="s">
        <v>303</v>
      </c>
      <c r="F3232">
        <v>3</v>
      </c>
      <c r="G3232">
        <v>3</v>
      </c>
      <c r="H3232">
        <v>6</v>
      </c>
      <c r="J3232" s="27">
        <f t="shared" si="304"/>
        <v>19</v>
      </c>
      <c r="K3232">
        <f t="shared" si="301"/>
        <v>6</v>
      </c>
      <c r="L3232" s="27" t="str">
        <f t="shared" si="305"/>
        <v>2022</v>
      </c>
      <c r="M3232" t="str">
        <f t="shared" si="302"/>
        <v>Reunião</v>
      </c>
      <c r="N3232" t="str">
        <f t="shared" si="300"/>
        <v>Adolescentes</v>
      </c>
      <c r="O3232">
        <f t="shared" si="303"/>
        <v>3</v>
      </c>
      <c r="P3232">
        <f t="shared" si="303"/>
        <v>3</v>
      </c>
      <c r="Q3232">
        <f t="shared" si="303"/>
        <v>6</v>
      </c>
    </row>
    <row r="3233" spans="3:17">
      <c r="E3233" t="s">
        <v>292</v>
      </c>
      <c r="F3233">
        <v>11</v>
      </c>
      <c r="G3233">
        <v>2</v>
      </c>
      <c r="H3233">
        <v>13</v>
      </c>
      <c r="J3233" s="27">
        <f t="shared" si="304"/>
        <v>19</v>
      </c>
      <c r="K3233">
        <f t="shared" si="301"/>
        <v>6</v>
      </c>
      <c r="L3233" s="27" t="str">
        <f t="shared" si="305"/>
        <v>2022</v>
      </c>
      <c r="M3233" t="str">
        <f t="shared" si="302"/>
        <v>Reunião</v>
      </c>
      <c r="N3233" t="str">
        <f t="shared" si="300"/>
        <v>Adultos</v>
      </c>
      <c r="O3233">
        <f t="shared" si="303"/>
        <v>11</v>
      </c>
      <c r="P3233">
        <f t="shared" si="303"/>
        <v>2</v>
      </c>
      <c r="Q3233">
        <f t="shared" si="303"/>
        <v>13</v>
      </c>
    </row>
    <row r="3234" spans="3:17">
      <c r="E3234" t="s">
        <v>294</v>
      </c>
      <c r="F3234">
        <v>2</v>
      </c>
      <c r="G3234">
        <v>3</v>
      </c>
      <c r="H3234">
        <v>5</v>
      </c>
      <c r="J3234" s="27">
        <f t="shared" si="304"/>
        <v>19</v>
      </c>
      <c r="K3234">
        <f t="shared" si="301"/>
        <v>6</v>
      </c>
      <c r="L3234" s="27" t="str">
        <f t="shared" si="305"/>
        <v>2022</v>
      </c>
      <c r="M3234" t="str">
        <f t="shared" si="302"/>
        <v>Reunião</v>
      </c>
      <c r="N3234" t="str">
        <f t="shared" si="300"/>
        <v>Berçário</v>
      </c>
      <c r="O3234">
        <f t="shared" si="303"/>
        <v>2</v>
      </c>
      <c r="P3234">
        <f t="shared" si="303"/>
        <v>3</v>
      </c>
      <c r="Q3234">
        <f t="shared" si="303"/>
        <v>5</v>
      </c>
    </row>
    <row r="3235" spans="3:17">
      <c r="E3235" t="s">
        <v>306</v>
      </c>
      <c r="F3235">
        <v>7</v>
      </c>
      <c r="G3235">
        <v>1</v>
      </c>
      <c r="H3235">
        <v>8</v>
      </c>
      <c r="J3235" s="27">
        <f t="shared" si="304"/>
        <v>19</v>
      </c>
      <c r="K3235">
        <f t="shared" si="301"/>
        <v>6</v>
      </c>
      <c r="L3235" s="27" t="str">
        <f t="shared" si="305"/>
        <v>2022</v>
      </c>
      <c r="M3235" t="str">
        <f t="shared" si="302"/>
        <v>Reunião</v>
      </c>
      <c r="N3235" t="str">
        <f t="shared" si="300"/>
        <v>Idosos</v>
      </c>
      <c r="O3235">
        <f t="shared" si="303"/>
        <v>7</v>
      </c>
      <c r="P3235">
        <f t="shared" si="303"/>
        <v>1</v>
      </c>
      <c r="Q3235">
        <f t="shared" si="303"/>
        <v>8</v>
      </c>
    </row>
    <row r="3236" spans="3:17">
      <c r="E3236" t="s">
        <v>300</v>
      </c>
      <c r="F3236">
        <v>4</v>
      </c>
      <c r="G3236">
        <v>3</v>
      </c>
      <c r="H3236">
        <v>7</v>
      </c>
      <c r="J3236" s="27">
        <f t="shared" si="304"/>
        <v>19</v>
      </c>
      <c r="K3236">
        <f t="shared" si="301"/>
        <v>6</v>
      </c>
      <c r="L3236" s="27" t="str">
        <f t="shared" si="305"/>
        <v>2022</v>
      </c>
      <c r="M3236" t="str">
        <f t="shared" si="302"/>
        <v>Reunião</v>
      </c>
      <c r="N3236" t="str">
        <f t="shared" si="300"/>
        <v>Jovem</v>
      </c>
      <c r="O3236">
        <f t="shared" si="303"/>
        <v>4</v>
      </c>
      <c r="P3236">
        <f t="shared" si="303"/>
        <v>3</v>
      </c>
      <c r="Q3236">
        <f t="shared" si="303"/>
        <v>7</v>
      </c>
    </row>
    <row r="3237" spans="3:17">
      <c r="E3237" t="s">
        <v>289</v>
      </c>
      <c r="F3237">
        <v>3</v>
      </c>
      <c r="G3237">
        <v>4</v>
      </c>
      <c r="H3237">
        <v>7</v>
      </c>
      <c r="J3237" s="27">
        <f t="shared" si="304"/>
        <v>19</v>
      </c>
      <c r="K3237">
        <f t="shared" si="301"/>
        <v>6</v>
      </c>
      <c r="L3237" s="27" t="str">
        <f t="shared" si="305"/>
        <v>2022</v>
      </c>
      <c r="M3237" t="str">
        <f t="shared" si="302"/>
        <v>Reunião</v>
      </c>
      <c r="N3237" t="str">
        <f t="shared" si="300"/>
        <v>Junior</v>
      </c>
      <c r="O3237">
        <f t="shared" si="303"/>
        <v>3</v>
      </c>
      <c r="P3237">
        <f t="shared" si="303"/>
        <v>4</v>
      </c>
      <c r="Q3237">
        <f t="shared" si="303"/>
        <v>7</v>
      </c>
    </row>
    <row r="3238" spans="3:17">
      <c r="D3238" t="s">
        <v>332</v>
      </c>
      <c r="F3238">
        <v>30</v>
      </c>
      <c r="G3238">
        <v>16</v>
      </c>
      <c r="H3238">
        <v>46</v>
      </c>
      <c r="J3238" s="27">
        <f t="shared" si="304"/>
        <v>19</v>
      </c>
      <c r="K3238">
        <f t="shared" si="301"/>
        <v>6</v>
      </c>
      <c r="L3238" s="27" t="str">
        <f t="shared" si="305"/>
        <v>2022</v>
      </c>
      <c r="M3238" t="str">
        <f t="shared" si="302"/>
        <v>Reunião Total</v>
      </c>
      <c r="N3238" t="str">
        <f t="shared" si="300"/>
        <v>Total</v>
      </c>
      <c r="O3238">
        <f t="shared" si="303"/>
        <v>30</v>
      </c>
      <c r="P3238">
        <f t="shared" si="303"/>
        <v>16</v>
      </c>
      <c r="Q3238">
        <f t="shared" si="303"/>
        <v>46</v>
      </c>
    </row>
    <row r="3239" spans="3:17">
      <c r="C3239">
        <v>26</v>
      </c>
      <c r="D3239" t="s">
        <v>299</v>
      </c>
      <c r="E3239" t="s">
        <v>303</v>
      </c>
      <c r="F3239">
        <v>3</v>
      </c>
      <c r="G3239">
        <v>2</v>
      </c>
      <c r="H3239">
        <v>5</v>
      </c>
      <c r="J3239" s="27">
        <f t="shared" si="304"/>
        <v>26</v>
      </c>
      <c r="K3239">
        <f t="shared" si="301"/>
        <v>6</v>
      </c>
      <c r="L3239" s="27" t="str">
        <f t="shared" si="305"/>
        <v>2022</v>
      </c>
      <c r="M3239" t="str">
        <f t="shared" si="302"/>
        <v>Assembléia Extraordinária</v>
      </c>
      <c r="N3239" t="str">
        <f t="shared" si="300"/>
        <v>Adolescentes</v>
      </c>
      <c r="O3239">
        <f t="shared" si="303"/>
        <v>3</v>
      </c>
      <c r="P3239">
        <f t="shared" si="303"/>
        <v>2</v>
      </c>
      <c r="Q3239">
        <f t="shared" si="303"/>
        <v>5</v>
      </c>
    </row>
    <row r="3240" spans="3:17">
      <c r="E3240" t="s">
        <v>292</v>
      </c>
      <c r="F3240">
        <v>1</v>
      </c>
      <c r="G3240">
        <v>4</v>
      </c>
      <c r="H3240">
        <v>5</v>
      </c>
      <c r="J3240" s="27">
        <f t="shared" si="304"/>
        <v>26</v>
      </c>
      <c r="K3240">
        <f t="shared" si="301"/>
        <v>6</v>
      </c>
      <c r="L3240" s="27" t="str">
        <f t="shared" si="305"/>
        <v>2022</v>
      </c>
      <c r="M3240" t="str">
        <f t="shared" si="302"/>
        <v>Assembléia Extraordinária</v>
      </c>
      <c r="N3240" t="str">
        <f t="shared" si="300"/>
        <v>Adultos</v>
      </c>
      <c r="O3240">
        <f t="shared" si="303"/>
        <v>1</v>
      </c>
      <c r="P3240">
        <f t="shared" si="303"/>
        <v>4</v>
      </c>
      <c r="Q3240">
        <f t="shared" si="303"/>
        <v>5</v>
      </c>
    </row>
    <row r="3241" spans="3:17">
      <c r="E3241" t="s">
        <v>294</v>
      </c>
      <c r="F3241">
        <v>1</v>
      </c>
      <c r="G3241">
        <v>2</v>
      </c>
      <c r="H3241">
        <v>3</v>
      </c>
      <c r="J3241" s="27">
        <f t="shared" si="304"/>
        <v>26</v>
      </c>
      <c r="K3241">
        <f t="shared" si="301"/>
        <v>6</v>
      </c>
      <c r="L3241" s="27" t="str">
        <f t="shared" si="305"/>
        <v>2022</v>
      </c>
      <c r="M3241" t="str">
        <f t="shared" si="302"/>
        <v>Assembléia Extraordinária</v>
      </c>
      <c r="N3241" t="str">
        <f t="shared" si="300"/>
        <v>Berçário</v>
      </c>
      <c r="O3241">
        <f t="shared" si="303"/>
        <v>1</v>
      </c>
      <c r="P3241">
        <f t="shared" si="303"/>
        <v>2</v>
      </c>
      <c r="Q3241">
        <f t="shared" si="303"/>
        <v>3</v>
      </c>
    </row>
    <row r="3242" spans="3:17">
      <c r="E3242" t="s">
        <v>306</v>
      </c>
      <c r="F3242">
        <v>2</v>
      </c>
      <c r="G3242">
        <v>2</v>
      </c>
      <c r="H3242">
        <v>4</v>
      </c>
      <c r="J3242" s="27">
        <f t="shared" si="304"/>
        <v>26</v>
      </c>
      <c r="K3242">
        <f t="shared" si="301"/>
        <v>6</v>
      </c>
      <c r="L3242" s="27" t="str">
        <f t="shared" si="305"/>
        <v>2022</v>
      </c>
      <c r="M3242" t="str">
        <f t="shared" si="302"/>
        <v>Assembléia Extraordinária</v>
      </c>
      <c r="N3242" t="str">
        <f t="shared" si="300"/>
        <v>Idosos</v>
      </c>
      <c r="O3242">
        <f t="shared" si="303"/>
        <v>2</v>
      </c>
      <c r="P3242">
        <f t="shared" si="303"/>
        <v>2</v>
      </c>
      <c r="Q3242">
        <f t="shared" si="303"/>
        <v>4</v>
      </c>
    </row>
    <row r="3243" spans="3:17">
      <c r="E3243" t="s">
        <v>300</v>
      </c>
      <c r="F3243">
        <v>1</v>
      </c>
      <c r="G3243">
        <v>3</v>
      </c>
      <c r="H3243">
        <v>4</v>
      </c>
      <c r="J3243" s="27">
        <f t="shared" si="304"/>
        <v>26</v>
      </c>
      <c r="K3243">
        <f t="shared" si="301"/>
        <v>6</v>
      </c>
      <c r="L3243" s="27" t="str">
        <f t="shared" si="305"/>
        <v>2022</v>
      </c>
      <c r="M3243" t="str">
        <f t="shared" si="302"/>
        <v>Assembléia Extraordinária</v>
      </c>
      <c r="N3243" t="str">
        <f t="shared" si="300"/>
        <v>Jovem</v>
      </c>
      <c r="O3243">
        <f t="shared" si="303"/>
        <v>1</v>
      </c>
      <c r="P3243">
        <f t="shared" si="303"/>
        <v>3</v>
      </c>
      <c r="Q3243">
        <f t="shared" si="303"/>
        <v>4</v>
      </c>
    </row>
    <row r="3244" spans="3:17">
      <c r="E3244" t="s">
        <v>289</v>
      </c>
      <c r="F3244">
        <v>2</v>
      </c>
      <c r="G3244">
        <v>5</v>
      </c>
      <c r="H3244">
        <v>7</v>
      </c>
      <c r="J3244" s="27">
        <f t="shared" si="304"/>
        <v>26</v>
      </c>
      <c r="K3244">
        <f t="shared" si="301"/>
        <v>6</v>
      </c>
      <c r="L3244" s="27" t="str">
        <f t="shared" si="305"/>
        <v>2022</v>
      </c>
      <c r="M3244" t="str">
        <f t="shared" si="302"/>
        <v>Assembléia Extraordinária</v>
      </c>
      <c r="N3244" t="str">
        <f t="shared" si="300"/>
        <v>Junior</v>
      </c>
      <c r="O3244">
        <f t="shared" si="303"/>
        <v>2</v>
      </c>
      <c r="P3244">
        <f t="shared" si="303"/>
        <v>5</v>
      </c>
      <c r="Q3244">
        <f t="shared" si="303"/>
        <v>7</v>
      </c>
    </row>
    <row r="3245" spans="3:17">
      <c r="D3245" t="s">
        <v>327</v>
      </c>
      <c r="F3245">
        <v>10</v>
      </c>
      <c r="G3245">
        <v>18</v>
      </c>
      <c r="H3245">
        <v>28</v>
      </c>
      <c r="J3245" s="27">
        <f t="shared" si="304"/>
        <v>26</v>
      </c>
      <c r="K3245">
        <f t="shared" si="301"/>
        <v>6</v>
      </c>
      <c r="L3245" s="27" t="str">
        <f t="shared" si="305"/>
        <v>2022</v>
      </c>
      <c r="M3245" t="str">
        <f t="shared" si="302"/>
        <v>Assembléia Extraordinária Total</v>
      </c>
      <c r="N3245" t="str">
        <f t="shared" si="300"/>
        <v>Total</v>
      </c>
      <c r="O3245">
        <f t="shared" si="303"/>
        <v>10</v>
      </c>
      <c r="P3245">
        <f t="shared" si="303"/>
        <v>18</v>
      </c>
      <c r="Q3245">
        <f t="shared" si="303"/>
        <v>28</v>
      </c>
    </row>
    <row r="3246" spans="3:17">
      <c r="D3246" t="s">
        <v>298</v>
      </c>
      <c r="E3246" t="s">
        <v>303</v>
      </c>
      <c r="F3246">
        <v>1</v>
      </c>
      <c r="G3246">
        <v>3</v>
      </c>
      <c r="H3246">
        <v>4</v>
      </c>
      <c r="J3246" s="27">
        <f t="shared" si="304"/>
        <v>26</v>
      </c>
      <c r="K3246">
        <f t="shared" si="301"/>
        <v>6</v>
      </c>
      <c r="L3246" s="27" t="str">
        <f t="shared" si="305"/>
        <v>2022</v>
      </c>
      <c r="M3246" t="str">
        <f t="shared" si="302"/>
        <v>Assembléia Ordinária</v>
      </c>
      <c r="N3246" t="str">
        <f t="shared" si="300"/>
        <v>Adolescentes</v>
      </c>
      <c r="O3246">
        <f t="shared" si="303"/>
        <v>1</v>
      </c>
      <c r="P3246">
        <f t="shared" si="303"/>
        <v>3</v>
      </c>
      <c r="Q3246">
        <f t="shared" si="303"/>
        <v>4</v>
      </c>
    </row>
    <row r="3247" spans="3:17">
      <c r="E3247" t="s">
        <v>292</v>
      </c>
      <c r="F3247">
        <v>8</v>
      </c>
      <c r="G3247">
        <v>6</v>
      </c>
      <c r="H3247">
        <v>14</v>
      </c>
      <c r="J3247" s="27">
        <f t="shared" si="304"/>
        <v>26</v>
      </c>
      <c r="K3247">
        <f t="shared" si="301"/>
        <v>6</v>
      </c>
      <c r="L3247" s="27" t="str">
        <f t="shared" si="305"/>
        <v>2022</v>
      </c>
      <c r="M3247" t="str">
        <f t="shared" si="302"/>
        <v>Assembléia Ordinária</v>
      </c>
      <c r="N3247" t="str">
        <f t="shared" si="300"/>
        <v>Adultos</v>
      </c>
      <c r="O3247">
        <f t="shared" si="303"/>
        <v>8</v>
      </c>
      <c r="P3247">
        <f t="shared" si="303"/>
        <v>6</v>
      </c>
      <c r="Q3247">
        <f t="shared" si="303"/>
        <v>14</v>
      </c>
    </row>
    <row r="3248" spans="3:17">
      <c r="E3248" t="s">
        <v>294</v>
      </c>
      <c r="F3248">
        <v>1</v>
      </c>
      <c r="G3248">
        <v>3</v>
      </c>
      <c r="H3248">
        <v>4</v>
      </c>
      <c r="J3248" s="27">
        <f t="shared" si="304"/>
        <v>26</v>
      </c>
      <c r="K3248">
        <f t="shared" si="301"/>
        <v>6</v>
      </c>
      <c r="L3248" s="27" t="str">
        <f t="shared" si="305"/>
        <v>2022</v>
      </c>
      <c r="M3248" t="str">
        <f t="shared" si="302"/>
        <v>Assembléia Ordinária</v>
      </c>
      <c r="N3248" t="str">
        <f t="shared" si="300"/>
        <v>Berçário</v>
      </c>
      <c r="O3248">
        <f t="shared" si="303"/>
        <v>1</v>
      </c>
      <c r="P3248">
        <f t="shared" si="303"/>
        <v>3</v>
      </c>
      <c r="Q3248">
        <f t="shared" si="303"/>
        <v>4</v>
      </c>
    </row>
    <row r="3249" spans="4:17">
      <c r="E3249" t="s">
        <v>306</v>
      </c>
      <c r="F3249">
        <v>4</v>
      </c>
      <c r="G3249">
        <v>2</v>
      </c>
      <c r="H3249">
        <v>6</v>
      </c>
      <c r="J3249" s="27">
        <f t="shared" si="304"/>
        <v>26</v>
      </c>
      <c r="K3249">
        <f t="shared" si="301"/>
        <v>6</v>
      </c>
      <c r="L3249" s="27" t="str">
        <f t="shared" si="305"/>
        <v>2022</v>
      </c>
      <c r="M3249" t="str">
        <f t="shared" si="302"/>
        <v>Assembléia Ordinária</v>
      </c>
      <c r="N3249" t="str">
        <f t="shared" si="300"/>
        <v>Idosos</v>
      </c>
      <c r="O3249">
        <f t="shared" si="303"/>
        <v>4</v>
      </c>
      <c r="P3249">
        <f t="shared" si="303"/>
        <v>2</v>
      </c>
      <c r="Q3249">
        <f t="shared" si="303"/>
        <v>6</v>
      </c>
    </row>
    <row r="3250" spans="4:17">
      <c r="E3250" t="s">
        <v>300</v>
      </c>
      <c r="F3250">
        <v>6</v>
      </c>
      <c r="G3250">
        <v>4</v>
      </c>
      <c r="H3250">
        <v>10</v>
      </c>
      <c r="J3250" s="27">
        <f t="shared" si="304"/>
        <v>26</v>
      </c>
      <c r="K3250">
        <f t="shared" si="301"/>
        <v>6</v>
      </c>
      <c r="L3250" s="27" t="str">
        <f t="shared" si="305"/>
        <v>2022</v>
      </c>
      <c r="M3250" t="str">
        <f t="shared" si="302"/>
        <v>Assembléia Ordinária</v>
      </c>
      <c r="N3250" t="str">
        <f t="shared" si="300"/>
        <v>Jovem</v>
      </c>
      <c r="O3250">
        <f t="shared" si="303"/>
        <v>6</v>
      </c>
      <c r="P3250">
        <f t="shared" si="303"/>
        <v>4</v>
      </c>
      <c r="Q3250">
        <f t="shared" si="303"/>
        <v>10</v>
      </c>
    </row>
    <row r="3251" spans="4:17">
      <c r="E3251" t="s">
        <v>289</v>
      </c>
      <c r="F3251">
        <v>2</v>
      </c>
      <c r="G3251">
        <v>5</v>
      </c>
      <c r="H3251">
        <v>7</v>
      </c>
      <c r="J3251" s="27">
        <f t="shared" si="304"/>
        <v>26</v>
      </c>
      <c r="K3251">
        <f t="shared" si="301"/>
        <v>6</v>
      </c>
      <c r="L3251" s="27" t="str">
        <f t="shared" si="305"/>
        <v>2022</v>
      </c>
      <c r="M3251" t="str">
        <f t="shared" si="302"/>
        <v>Assembléia Ordinária</v>
      </c>
      <c r="N3251" t="str">
        <f t="shared" si="300"/>
        <v>Junior</v>
      </c>
      <c r="O3251">
        <f t="shared" si="303"/>
        <v>2</v>
      </c>
      <c r="P3251">
        <f t="shared" si="303"/>
        <v>5</v>
      </c>
      <c r="Q3251">
        <f t="shared" si="303"/>
        <v>7</v>
      </c>
    </row>
    <row r="3252" spans="4:17">
      <c r="D3252" t="s">
        <v>328</v>
      </c>
      <c r="F3252">
        <v>22</v>
      </c>
      <c r="G3252">
        <v>23</v>
      </c>
      <c r="H3252">
        <v>45</v>
      </c>
      <c r="J3252" s="27">
        <f t="shared" si="304"/>
        <v>26</v>
      </c>
      <c r="K3252">
        <f t="shared" si="301"/>
        <v>6</v>
      </c>
      <c r="L3252" s="27" t="str">
        <f t="shared" si="305"/>
        <v>2022</v>
      </c>
      <c r="M3252" t="str">
        <f t="shared" si="302"/>
        <v>Assembléia Ordinária Total</v>
      </c>
      <c r="N3252" t="str">
        <f t="shared" si="300"/>
        <v>Total</v>
      </c>
      <c r="O3252">
        <f t="shared" si="303"/>
        <v>22</v>
      </c>
      <c r="P3252">
        <f t="shared" si="303"/>
        <v>23</v>
      </c>
      <c r="Q3252">
        <f t="shared" si="303"/>
        <v>45</v>
      </c>
    </row>
    <row r="3253" spans="4:17">
      <c r="D3253" t="s">
        <v>296</v>
      </c>
      <c r="E3253" t="s">
        <v>303</v>
      </c>
      <c r="F3253">
        <v>1</v>
      </c>
      <c r="G3253">
        <v>2</v>
      </c>
      <c r="H3253">
        <v>3</v>
      </c>
      <c r="J3253" s="27">
        <f t="shared" si="304"/>
        <v>26</v>
      </c>
      <c r="K3253">
        <f t="shared" si="301"/>
        <v>6</v>
      </c>
      <c r="L3253" s="27" t="str">
        <f t="shared" si="305"/>
        <v>2022</v>
      </c>
      <c r="M3253" t="str">
        <f t="shared" si="302"/>
        <v>Culto Matutino</v>
      </c>
      <c r="N3253" t="str">
        <f t="shared" si="300"/>
        <v>Adolescentes</v>
      </c>
      <c r="O3253">
        <f t="shared" si="303"/>
        <v>1</v>
      </c>
      <c r="P3253">
        <f t="shared" si="303"/>
        <v>2</v>
      </c>
      <c r="Q3253">
        <f t="shared" si="303"/>
        <v>3</v>
      </c>
    </row>
    <row r="3254" spans="4:17">
      <c r="E3254" t="s">
        <v>292</v>
      </c>
      <c r="F3254">
        <v>6</v>
      </c>
      <c r="G3254">
        <v>6</v>
      </c>
      <c r="H3254">
        <v>12</v>
      </c>
      <c r="J3254" s="27">
        <f t="shared" si="304"/>
        <v>26</v>
      </c>
      <c r="K3254">
        <f t="shared" si="301"/>
        <v>6</v>
      </c>
      <c r="L3254" s="27" t="str">
        <f t="shared" si="305"/>
        <v>2022</v>
      </c>
      <c r="M3254" t="str">
        <f t="shared" si="302"/>
        <v>Culto Matutino</v>
      </c>
      <c r="N3254" t="str">
        <f t="shared" si="300"/>
        <v>Adultos</v>
      </c>
      <c r="O3254">
        <f t="shared" si="303"/>
        <v>6</v>
      </c>
      <c r="P3254">
        <f t="shared" si="303"/>
        <v>6</v>
      </c>
      <c r="Q3254">
        <f t="shared" si="303"/>
        <v>12</v>
      </c>
    </row>
    <row r="3255" spans="4:17">
      <c r="E3255" t="s">
        <v>294</v>
      </c>
      <c r="F3255">
        <v>1</v>
      </c>
      <c r="G3255">
        <v>2</v>
      </c>
      <c r="H3255">
        <v>3</v>
      </c>
      <c r="J3255" s="27">
        <f t="shared" si="304"/>
        <v>26</v>
      </c>
      <c r="K3255">
        <f t="shared" si="301"/>
        <v>6</v>
      </c>
      <c r="L3255" s="27" t="str">
        <f t="shared" si="305"/>
        <v>2022</v>
      </c>
      <c r="M3255" t="str">
        <f t="shared" si="302"/>
        <v>Culto Matutino</v>
      </c>
      <c r="N3255" t="str">
        <f t="shared" si="300"/>
        <v>Berçário</v>
      </c>
      <c r="O3255">
        <f t="shared" si="303"/>
        <v>1</v>
      </c>
      <c r="P3255">
        <f t="shared" si="303"/>
        <v>2</v>
      </c>
      <c r="Q3255">
        <f t="shared" si="303"/>
        <v>3</v>
      </c>
    </row>
    <row r="3256" spans="4:17">
      <c r="E3256" t="s">
        <v>306</v>
      </c>
      <c r="F3256">
        <v>1</v>
      </c>
      <c r="G3256">
        <v>2</v>
      </c>
      <c r="H3256">
        <v>3</v>
      </c>
      <c r="J3256" s="27">
        <f t="shared" si="304"/>
        <v>26</v>
      </c>
      <c r="K3256">
        <f t="shared" si="301"/>
        <v>6</v>
      </c>
      <c r="L3256" s="27" t="str">
        <f t="shared" si="305"/>
        <v>2022</v>
      </c>
      <c r="M3256" t="str">
        <f t="shared" si="302"/>
        <v>Culto Matutino</v>
      </c>
      <c r="N3256" t="str">
        <f t="shared" si="300"/>
        <v>Idosos</v>
      </c>
      <c r="O3256">
        <f t="shared" si="303"/>
        <v>1</v>
      </c>
      <c r="P3256">
        <f t="shared" si="303"/>
        <v>2</v>
      </c>
      <c r="Q3256">
        <f t="shared" si="303"/>
        <v>3</v>
      </c>
    </row>
    <row r="3257" spans="4:17">
      <c r="E3257" t="s">
        <v>300</v>
      </c>
      <c r="F3257">
        <v>3</v>
      </c>
      <c r="G3257">
        <v>3</v>
      </c>
      <c r="H3257">
        <v>6</v>
      </c>
      <c r="J3257" s="27">
        <f t="shared" si="304"/>
        <v>26</v>
      </c>
      <c r="K3257">
        <f t="shared" si="301"/>
        <v>6</v>
      </c>
      <c r="L3257" s="27" t="str">
        <f t="shared" si="305"/>
        <v>2022</v>
      </c>
      <c r="M3257" t="str">
        <f t="shared" si="302"/>
        <v>Culto Matutino</v>
      </c>
      <c r="N3257" t="str">
        <f t="shared" si="300"/>
        <v>Jovem</v>
      </c>
      <c r="O3257">
        <f t="shared" si="303"/>
        <v>3</v>
      </c>
      <c r="P3257">
        <f t="shared" si="303"/>
        <v>3</v>
      </c>
      <c r="Q3257">
        <f t="shared" si="303"/>
        <v>6</v>
      </c>
    </row>
    <row r="3258" spans="4:17">
      <c r="E3258" t="s">
        <v>289</v>
      </c>
      <c r="F3258">
        <v>4</v>
      </c>
      <c r="G3258">
        <v>3</v>
      </c>
      <c r="H3258">
        <v>7</v>
      </c>
      <c r="J3258" s="27">
        <f t="shared" si="304"/>
        <v>26</v>
      </c>
      <c r="K3258">
        <f t="shared" si="301"/>
        <v>6</v>
      </c>
      <c r="L3258" s="27" t="str">
        <f t="shared" si="305"/>
        <v>2022</v>
      </c>
      <c r="M3258" t="str">
        <f t="shared" si="302"/>
        <v>Culto Matutino</v>
      </c>
      <c r="N3258" t="str">
        <f t="shared" si="300"/>
        <v>Junior</v>
      </c>
      <c r="O3258">
        <f t="shared" si="303"/>
        <v>4</v>
      </c>
      <c r="P3258">
        <f t="shared" si="303"/>
        <v>3</v>
      </c>
      <c r="Q3258">
        <f t="shared" si="303"/>
        <v>7</v>
      </c>
    </row>
    <row r="3259" spans="4:17">
      <c r="D3259" t="s">
        <v>329</v>
      </c>
      <c r="F3259">
        <v>16</v>
      </c>
      <c r="G3259">
        <v>18</v>
      </c>
      <c r="H3259">
        <v>34</v>
      </c>
      <c r="J3259" s="27">
        <f t="shared" si="304"/>
        <v>26</v>
      </c>
      <c r="K3259">
        <f t="shared" si="301"/>
        <v>6</v>
      </c>
      <c r="L3259" s="27" t="str">
        <f t="shared" si="305"/>
        <v>2022</v>
      </c>
      <c r="M3259" t="str">
        <f t="shared" si="302"/>
        <v>Culto Matutino Total</v>
      </c>
      <c r="N3259" t="str">
        <f t="shared" si="300"/>
        <v>Total</v>
      </c>
      <c r="O3259">
        <f t="shared" si="303"/>
        <v>16</v>
      </c>
      <c r="P3259">
        <f t="shared" si="303"/>
        <v>18</v>
      </c>
      <c r="Q3259">
        <f t="shared" si="303"/>
        <v>34</v>
      </c>
    </row>
    <row r="3260" spans="4:17">
      <c r="D3260" t="s">
        <v>297</v>
      </c>
      <c r="E3260" t="s">
        <v>303</v>
      </c>
      <c r="F3260">
        <v>2</v>
      </c>
      <c r="G3260">
        <v>4</v>
      </c>
      <c r="H3260">
        <v>6</v>
      </c>
      <c r="J3260" s="27">
        <f t="shared" si="304"/>
        <v>26</v>
      </c>
      <c r="K3260">
        <f t="shared" si="301"/>
        <v>6</v>
      </c>
      <c r="L3260" s="27" t="str">
        <f t="shared" si="305"/>
        <v>2022</v>
      </c>
      <c r="M3260" t="str">
        <f t="shared" si="302"/>
        <v>Culto Noturno</v>
      </c>
      <c r="N3260" t="str">
        <f t="shared" si="300"/>
        <v>Adolescentes</v>
      </c>
      <c r="O3260">
        <f t="shared" si="303"/>
        <v>2</v>
      </c>
      <c r="P3260">
        <f t="shared" si="303"/>
        <v>4</v>
      </c>
      <c r="Q3260">
        <f t="shared" si="303"/>
        <v>6</v>
      </c>
    </row>
    <row r="3261" spans="4:17">
      <c r="E3261" t="s">
        <v>292</v>
      </c>
      <c r="F3261">
        <v>4</v>
      </c>
      <c r="G3261">
        <v>4</v>
      </c>
      <c r="H3261">
        <v>8</v>
      </c>
      <c r="J3261" s="27">
        <f t="shared" si="304"/>
        <v>26</v>
      </c>
      <c r="K3261">
        <f t="shared" si="301"/>
        <v>6</v>
      </c>
      <c r="L3261" s="27" t="str">
        <f t="shared" si="305"/>
        <v>2022</v>
      </c>
      <c r="M3261" t="str">
        <f t="shared" si="302"/>
        <v>Culto Noturno</v>
      </c>
      <c r="N3261" t="str">
        <f t="shared" si="300"/>
        <v>Adultos</v>
      </c>
      <c r="O3261">
        <f t="shared" si="303"/>
        <v>4</v>
      </c>
      <c r="P3261">
        <f t="shared" si="303"/>
        <v>4</v>
      </c>
      <c r="Q3261">
        <f t="shared" si="303"/>
        <v>8</v>
      </c>
    </row>
    <row r="3262" spans="4:17">
      <c r="E3262" t="s">
        <v>294</v>
      </c>
      <c r="F3262">
        <v>2</v>
      </c>
      <c r="G3262">
        <v>2</v>
      </c>
      <c r="H3262">
        <v>4</v>
      </c>
      <c r="J3262" s="27">
        <f t="shared" si="304"/>
        <v>26</v>
      </c>
      <c r="K3262">
        <f t="shared" si="301"/>
        <v>6</v>
      </c>
      <c r="L3262" s="27" t="str">
        <f t="shared" si="305"/>
        <v>2022</v>
      </c>
      <c r="M3262" t="str">
        <f t="shared" si="302"/>
        <v>Culto Noturno</v>
      </c>
      <c r="N3262" t="str">
        <f t="shared" si="300"/>
        <v>Berçário</v>
      </c>
      <c r="O3262">
        <f t="shared" si="303"/>
        <v>2</v>
      </c>
      <c r="P3262">
        <f t="shared" si="303"/>
        <v>2</v>
      </c>
      <c r="Q3262">
        <f t="shared" si="303"/>
        <v>4</v>
      </c>
    </row>
    <row r="3263" spans="4:17">
      <c r="E3263" t="s">
        <v>306</v>
      </c>
      <c r="F3263">
        <v>1</v>
      </c>
      <c r="G3263">
        <v>2</v>
      </c>
      <c r="H3263">
        <v>3</v>
      </c>
      <c r="J3263" s="27">
        <f t="shared" si="304"/>
        <v>26</v>
      </c>
      <c r="K3263">
        <f t="shared" si="301"/>
        <v>6</v>
      </c>
      <c r="L3263" s="27" t="str">
        <f t="shared" si="305"/>
        <v>2022</v>
      </c>
      <c r="M3263" t="str">
        <f t="shared" si="302"/>
        <v>Culto Noturno</v>
      </c>
      <c r="N3263" t="str">
        <f t="shared" si="300"/>
        <v>Idosos</v>
      </c>
      <c r="O3263">
        <f t="shared" si="303"/>
        <v>1</v>
      </c>
      <c r="P3263">
        <f t="shared" si="303"/>
        <v>2</v>
      </c>
      <c r="Q3263">
        <f t="shared" si="303"/>
        <v>3</v>
      </c>
    </row>
    <row r="3264" spans="4:17">
      <c r="E3264" t="s">
        <v>300</v>
      </c>
      <c r="F3264">
        <v>3</v>
      </c>
      <c r="G3264">
        <v>2</v>
      </c>
      <c r="H3264">
        <v>5</v>
      </c>
      <c r="J3264" s="27">
        <f t="shared" si="304"/>
        <v>26</v>
      </c>
      <c r="K3264">
        <f t="shared" si="301"/>
        <v>6</v>
      </c>
      <c r="L3264" s="27" t="str">
        <f t="shared" si="305"/>
        <v>2022</v>
      </c>
      <c r="M3264" t="str">
        <f t="shared" si="302"/>
        <v>Culto Noturno</v>
      </c>
      <c r="N3264" t="str">
        <f t="shared" si="300"/>
        <v>Jovem</v>
      </c>
      <c r="O3264">
        <f t="shared" si="303"/>
        <v>3</v>
      </c>
      <c r="P3264">
        <f t="shared" si="303"/>
        <v>2</v>
      </c>
      <c r="Q3264">
        <f t="shared" si="303"/>
        <v>5</v>
      </c>
    </row>
    <row r="3265" spans="4:17">
      <c r="E3265" t="s">
        <v>289</v>
      </c>
      <c r="F3265">
        <v>5</v>
      </c>
      <c r="G3265">
        <v>3</v>
      </c>
      <c r="H3265">
        <v>8</v>
      </c>
      <c r="J3265" s="27">
        <f t="shared" si="304"/>
        <v>26</v>
      </c>
      <c r="K3265">
        <f t="shared" si="301"/>
        <v>6</v>
      </c>
      <c r="L3265" s="27" t="str">
        <f t="shared" si="305"/>
        <v>2022</v>
      </c>
      <c r="M3265" t="str">
        <f t="shared" si="302"/>
        <v>Culto Noturno</v>
      </c>
      <c r="N3265" t="str">
        <f t="shared" si="300"/>
        <v>Junior</v>
      </c>
      <c r="O3265">
        <f t="shared" si="303"/>
        <v>5</v>
      </c>
      <c r="P3265">
        <f t="shared" si="303"/>
        <v>3</v>
      </c>
      <c r="Q3265">
        <f t="shared" si="303"/>
        <v>8</v>
      </c>
    </row>
    <row r="3266" spans="4:17">
      <c r="D3266" t="s">
        <v>330</v>
      </c>
      <c r="F3266">
        <v>17</v>
      </c>
      <c r="G3266">
        <v>17</v>
      </c>
      <c r="H3266">
        <v>34</v>
      </c>
      <c r="J3266" s="27">
        <f t="shared" si="304"/>
        <v>26</v>
      </c>
      <c r="K3266">
        <f t="shared" si="301"/>
        <v>6</v>
      </c>
      <c r="L3266" s="27" t="str">
        <f t="shared" si="305"/>
        <v>2022</v>
      </c>
      <c r="M3266" t="str">
        <f t="shared" si="302"/>
        <v>Culto Noturno Total</v>
      </c>
      <c r="N3266" t="str">
        <f t="shared" si="300"/>
        <v>Total</v>
      </c>
      <c r="O3266">
        <f t="shared" si="303"/>
        <v>17</v>
      </c>
      <c r="P3266">
        <f t="shared" si="303"/>
        <v>17</v>
      </c>
      <c r="Q3266">
        <f t="shared" si="303"/>
        <v>34</v>
      </c>
    </row>
    <row r="3267" spans="4:17">
      <c r="D3267" t="s">
        <v>305</v>
      </c>
      <c r="E3267" t="s">
        <v>303</v>
      </c>
      <c r="F3267">
        <v>5</v>
      </c>
      <c r="G3267">
        <v>3</v>
      </c>
      <c r="H3267">
        <v>8</v>
      </c>
      <c r="J3267" s="27">
        <f t="shared" si="304"/>
        <v>26</v>
      </c>
      <c r="K3267">
        <f t="shared" si="301"/>
        <v>6</v>
      </c>
      <c r="L3267" s="27" t="str">
        <f t="shared" si="305"/>
        <v>2022</v>
      </c>
      <c r="M3267" t="str">
        <f t="shared" si="302"/>
        <v>EBD</v>
      </c>
      <c r="N3267" t="str">
        <f t="shared" si="300"/>
        <v>Adolescentes</v>
      </c>
      <c r="O3267">
        <f t="shared" si="303"/>
        <v>5</v>
      </c>
      <c r="P3267">
        <f t="shared" si="303"/>
        <v>3</v>
      </c>
      <c r="Q3267">
        <f t="shared" si="303"/>
        <v>8</v>
      </c>
    </row>
    <row r="3268" spans="4:17">
      <c r="E3268" t="s">
        <v>292</v>
      </c>
      <c r="F3268">
        <v>5</v>
      </c>
      <c r="G3268">
        <v>2</v>
      </c>
      <c r="H3268">
        <v>7</v>
      </c>
      <c r="J3268" s="27">
        <f t="shared" si="304"/>
        <v>26</v>
      </c>
      <c r="K3268">
        <f t="shared" si="301"/>
        <v>6</v>
      </c>
      <c r="L3268" s="27" t="str">
        <f t="shared" si="305"/>
        <v>2022</v>
      </c>
      <c r="M3268" t="str">
        <f t="shared" si="302"/>
        <v>EBD</v>
      </c>
      <c r="N3268" t="str">
        <f t="shared" ref="N3268:N3331" si="306">IF(E3268="","Total",E3268)</f>
        <v>Adultos</v>
      </c>
      <c r="O3268">
        <f t="shared" si="303"/>
        <v>5</v>
      </c>
      <c r="P3268">
        <f t="shared" si="303"/>
        <v>2</v>
      </c>
      <c r="Q3268">
        <f t="shared" si="303"/>
        <v>7</v>
      </c>
    </row>
    <row r="3269" spans="4:17">
      <c r="E3269" t="s">
        <v>294</v>
      </c>
      <c r="F3269">
        <v>2</v>
      </c>
      <c r="G3269">
        <v>3</v>
      </c>
      <c r="H3269">
        <v>5</v>
      </c>
      <c r="J3269" s="27">
        <f t="shared" si="304"/>
        <v>26</v>
      </c>
      <c r="K3269">
        <f t="shared" ref="K3269:K3332" si="307">IF(B3269="",K3268,VLOOKUP(B3269,$U$3:$V$14,2,0))</f>
        <v>6</v>
      </c>
      <c r="L3269" s="27" t="str">
        <f t="shared" si="305"/>
        <v>2022</v>
      </c>
      <c r="M3269" t="str">
        <f t="shared" ref="M3269:M3332" si="308">IF(D3269="",M3268,D3269)</f>
        <v>EBD</v>
      </c>
      <c r="N3269" t="str">
        <f t="shared" si="306"/>
        <v>Berçário</v>
      </c>
      <c r="O3269">
        <f t="shared" ref="O3269:Q3332" si="309">F3269</f>
        <v>2</v>
      </c>
      <c r="P3269">
        <f t="shared" si="309"/>
        <v>3</v>
      </c>
      <c r="Q3269">
        <f t="shared" si="309"/>
        <v>5</v>
      </c>
    </row>
    <row r="3270" spans="4:17">
      <c r="E3270" t="s">
        <v>306</v>
      </c>
      <c r="F3270">
        <v>6</v>
      </c>
      <c r="G3270">
        <v>1</v>
      </c>
      <c r="H3270">
        <v>7</v>
      </c>
      <c r="J3270" s="27">
        <f t="shared" ref="J3270:J3333" si="310">IF(C3270="",J3269,C3270)</f>
        <v>26</v>
      </c>
      <c r="K3270">
        <f t="shared" si="307"/>
        <v>6</v>
      </c>
      <c r="L3270" s="27" t="str">
        <f t="shared" ref="L3270:L3333" si="311">IF(A3270="",L3269,A3270)</f>
        <v>2022</v>
      </c>
      <c r="M3270" t="str">
        <f t="shared" si="308"/>
        <v>EBD</v>
      </c>
      <c r="N3270" t="str">
        <f t="shared" si="306"/>
        <v>Idosos</v>
      </c>
      <c r="O3270">
        <f t="shared" si="309"/>
        <v>6</v>
      </c>
      <c r="P3270">
        <f t="shared" si="309"/>
        <v>1</v>
      </c>
      <c r="Q3270">
        <f t="shared" si="309"/>
        <v>7</v>
      </c>
    </row>
    <row r="3271" spans="4:17">
      <c r="E3271" t="s">
        <v>300</v>
      </c>
      <c r="F3271">
        <v>2</v>
      </c>
      <c r="G3271">
        <v>2</v>
      </c>
      <c r="H3271">
        <v>4</v>
      </c>
      <c r="J3271" s="27">
        <f t="shared" si="310"/>
        <v>26</v>
      </c>
      <c r="K3271">
        <f t="shared" si="307"/>
        <v>6</v>
      </c>
      <c r="L3271" s="27" t="str">
        <f t="shared" si="311"/>
        <v>2022</v>
      </c>
      <c r="M3271" t="str">
        <f t="shared" si="308"/>
        <v>EBD</v>
      </c>
      <c r="N3271" t="str">
        <f t="shared" si="306"/>
        <v>Jovem</v>
      </c>
      <c r="O3271">
        <f t="shared" si="309"/>
        <v>2</v>
      </c>
      <c r="P3271">
        <f t="shared" si="309"/>
        <v>2</v>
      </c>
      <c r="Q3271">
        <f t="shared" si="309"/>
        <v>4</v>
      </c>
    </row>
    <row r="3272" spans="4:17">
      <c r="E3272" t="s">
        <v>289</v>
      </c>
      <c r="F3272">
        <v>1</v>
      </c>
      <c r="G3272">
        <v>2</v>
      </c>
      <c r="H3272">
        <v>3</v>
      </c>
      <c r="J3272" s="27">
        <f t="shared" si="310"/>
        <v>26</v>
      </c>
      <c r="K3272">
        <f t="shared" si="307"/>
        <v>6</v>
      </c>
      <c r="L3272" s="27" t="str">
        <f t="shared" si="311"/>
        <v>2022</v>
      </c>
      <c r="M3272" t="str">
        <f t="shared" si="308"/>
        <v>EBD</v>
      </c>
      <c r="N3272" t="str">
        <f t="shared" si="306"/>
        <v>Junior</v>
      </c>
      <c r="O3272">
        <f t="shared" si="309"/>
        <v>1</v>
      </c>
      <c r="P3272">
        <f t="shared" si="309"/>
        <v>2</v>
      </c>
      <c r="Q3272">
        <f t="shared" si="309"/>
        <v>3</v>
      </c>
    </row>
    <row r="3273" spans="4:17">
      <c r="D3273" t="s">
        <v>331</v>
      </c>
      <c r="F3273">
        <v>21</v>
      </c>
      <c r="G3273">
        <v>13</v>
      </c>
      <c r="H3273">
        <v>34</v>
      </c>
      <c r="J3273" s="27">
        <f t="shared" si="310"/>
        <v>26</v>
      </c>
      <c r="K3273">
        <f t="shared" si="307"/>
        <v>6</v>
      </c>
      <c r="L3273" s="27" t="str">
        <f t="shared" si="311"/>
        <v>2022</v>
      </c>
      <c r="M3273" t="str">
        <f t="shared" si="308"/>
        <v>EBD Total</v>
      </c>
      <c r="N3273" t="str">
        <f t="shared" si="306"/>
        <v>Total</v>
      </c>
      <c r="O3273">
        <f t="shared" si="309"/>
        <v>21</v>
      </c>
      <c r="P3273">
        <f t="shared" si="309"/>
        <v>13</v>
      </c>
      <c r="Q3273">
        <f t="shared" si="309"/>
        <v>34</v>
      </c>
    </row>
    <row r="3274" spans="4:17">
      <c r="D3274" t="s">
        <v>304</v>
      </c>
      <c r="E3274" t="s">
        <v>303</v>
      </c>
      <c r="F3274">
        <v>3</v>
      </c>
      <c r="G3274">
        <v>2</v>
      </c>
      <c r="H3274">
        <v>5</v>
      </c>
      <c r="J3274" s="27">
        <f t="shared" si="310"/>
        <v>26</v>
      </c>
      <c r="K3274">
        <f t="shared" si="307"/>
        <v>6</v>
      </c>
      <c r="L3274" s="27" t="str">
        <f t="shared" si="311"/>
        <v>2022</v>
      </c>
      <c r="M3274" t="str">
        <f t="shared" si="308"/>
        <v>Reunião</v>
      </c>
      <c r="N3274" t="str">
        <f t="shared" si="306"/>
        <v>Adolescentes</v>
      </c>
      <c r="O3274">
        <f t="shared" si="309"/>
        <v>3</v>
      </c>
      <c r="P3274">
        <f t="shared" si="309"/>
        <v>2</v>
      </c>
      <c r="Q3274">
        <f t="shared" si="309"/>
        <v>5</v>
      </c>
    </row>
    <row r="3275" spans="4:17">
      <c r="E3275" t="s">
        <v>292</v>
      </c>
      <c r="F3275">
        <v>6</v>
      </c>
      <c r="G3275">
        <v>4</v>
      </c>
      <c r="H3275">
        <v>10</v>
      </c>
      <c r="J3275" s="27">
        <f t="shared" si="310"/>
        <v>26</v>
      </c>
      <c r="K3275">
        <f t="shared" si="307"/>
        <v>6</v>
      </c>
      <c r="L3275" s="27" t="str">
        <f t="shared" si="311"/>
        <v>2022</v>
      </c>
      <c r="M3275" t="str">
        <f t="shared" si="308"/>
        <v>Reunião</v>
      </c>
      <c r="N3275" t="str">
        <f t="shared" si="306"/>
        <v>Adultos</v>
      </c>
      <c r="O3275">
        <f t="shared" si="309"/>
        <v>6</v>
      </c>
      <c r="P3275">
        <f t="shared" si="309"/>
        <v>4</v>
      </c>
      <c r="Q3275">
        <f t="shared" si="309"/>
        <v>10</v>
      </c>
    </row>
    <row r="3276" spans="4:17">
      <c r="E3276" t="s">
        <v>294</v>
      </c>
      <c r="F3276">
        <v>1</v>
      </c>
      <c r="G3276">
        <v>3</v>
      </c>
      <c r="H3276">
        <v>4</v>
      </c>
      <c r="J3276" s="27">
        <f t="shared" si="310"/>
        <v>26</v>
      </c>
      <c r="K3276">
        <f t="shared" si="307"/>
        <v>6</v>
      </c>
      <c r="L3276" s="27" t="str">
        <f t="shared" si="311"/>
        <v>2022</v>
      </c>
      <c r="M3276" t="str">
        <f t="shared" si="308"/>
        <v>Reunião</v>
      </c>
      <c r="N3276" t="str">
        <f t="shared" si="306"/>
        <v>Berçário</v>
      </c>
      <c r="O3276">
        <f t="shared" si="309"/>
        <v>1</v>
      </c>
      <c r="P3276">
        <f t="shared" si="309"/>
        <v>3</v>
      </c>
      <c r="Q3276">
        <f t="shared" si="309"/>
        <v>4</v>
      </c>
    </row>
    <row r="3277" spans="4:17">
      <c r="E3277" t="s">
        <v>306</v>
      </c>
      <c r="F3277">
        <v>1</v>
      </c>
      <c r="G3277">
        <v>3</v>
      </c>
      <c r="H3277">
        <v>4</v>
      </c>
      <c r="J3277" s="27">
        <f t="shared" si="310"/>
        <v>26</v>
      </c>
      <c r="K3277">
        <f t="shared" si="307"/>
        <v>6</v>
      </c>
      <c r="L3277" s="27" t="str">
        <f t="shared" si="311"/>
        <v>2022</v>
      </c>
      <c r="M3277" t="str">
        <f t="shared" si="308"/>
        <v>Reunião</v>
      </c>
      <c r="N3277" t="str">
        <f t="shared" si="306"/>
        <v>Idosos</v>
      </c>
      <c r="O3277">
        <f t="shared" si="309"/>
        <v>1</v>
      </c>
      <c r="P3277">
        <f t="shared" si="309"/>
        <v>3</v>
      </c>
      <c r="Q3277">
        <f t="shared" si="309"/>
        <v>4</v>
      </c>
    </row>
    <row r="3278" spans="4:17">
      <c r="E3278" t="s">
        <v>300</v>
      </c>
      <c r="F3278">
        <v>5</v>
      </c>
      <c r="G3278">
        <v>2</v>
      </c>
      <c r="H3278">
        <v>7</v>
      </c>
      <c r="J3278" s="27">
        <f t="shared" si="310"/>
        <v>26</v>
      </c>
      <c r="K3278">
        <f t="shared" si="307"/>
        <v>6</v>
      </c>
      <c r="L3278" s="27" t="str">
        <f t="shared" si="311"/>
        <v>2022</v>
      </c>
      <c r="M3278" t="str">
        <f t="shared" si="308"/>
        <v>Reunião</v>
      </c>
      <c r="N3278" t="str">
        <f t="shared" si="306"/>
        <v>Jovem</v>
      </c>
      <c r="O3278">
        <f t="shared" si="309"/>
        <v>5</v>
      </c>
      <c r="P3278">
        <f t="shared" si="309"/>
        <v>2</v>
      </c>
      <c r="Q3278">
        <f t="shared" si="309"/>
        <v>7</v>
      </c>
    </row>
    <row r="3279" spans="4:17">
      <c r="E3279" t="s">
        <v>289</v>
      </c>
      <c r="F3279">
        <v>2</v>
      </c>
      <c r="G3279">
        <v>1</v>
      </c>
      <c r="H3279">
        <v>3</v>
      </c>
      <c r="J3279" s="27">
        <f t="shared" si="310"/>
        <v>26</v>
      </c>
      <c r="K3279">
        <f t="shared" si="307"/>
        <v>6</v>
      </c>
      <c r="L3279" s="27" t="str">
        <f t="shared" si="311"/>
        <v>2022</v>
      </c>
      <c r="M3279" t="str">
        <f t="shared" si="308"/>
        <v>Reunião</v>
      </c>
      <c r="N3279" t="str">
        <f t="shared" si="306"/>
        <v>Junior</v>
      </c>
      <c r="O3279">
        <f t="shared" si="309"/>
        <v>2</v>
      </c>
      <c r="P3279">
        <f t="shared" si="309"/>
        <v>1</v>
      </c>
      <c r="Q3279">
        <f t="shared" si="309"/>
        <v>3</v>
      </c>
    </row>
    <row r="3280" spans="4:17">
      <c r="D3280" t="s">
        <v>332</v>
      </c>
      <c r="F3280">
        <v>18</v>
      </c>
      <c r="G3280">
        <v>15</v>
      </c>
      <c r="H3280">
        <v>33</v>
      </c>
      <c r="J3280" s="27">
        <f t="shared" si="310"/>
        <v>26</v>
      </c>
      <c r="K3280">
        <f t="shared" si="307"/>
        <v>6</v>
      </c>
      <c r="L3280" s="27" t="str">
        <f t="shared" si="311"/>
        <v>2022</v>
      </c>
      <c r="M3280" t="str">
        <f t="shared" si="308"/>
        <v>Reunião Total</v>
      </c>
      <c r="N3280" t="str">
        <f t="shared" si="306"/>
        <v>Total</v>
      </c>
      <c r="O3280">
        <f t="shared" si="309"/>
        <v>18</v>
      </c>
      <c r="P3280">
        <f t="shared" si="309"/>
        <v>15</v>
      </c>
      <c r="Q3280">
        <f t="shared" si="309"/>
        <v>33</v>
      </c>
    </row>
    <row r="3281" spans="2:17">
      <c r="B3281" s="17" t="s">
        <v>316</v>
      </c>
      <c r="C3281">
        <v>3</v>
      </c>
      <c r="D3281" t="s">
        <v>299</v>
      </c>
      <c r="E3281" t="s">
        <v>303</v>
      </c>
      <c r="F3281">
        <v>4</v>
      </c>
      <c r="G3281">
        <v>2</v>
      </c>
      <c r="H3281">
        <v>6</v>
      </c>
      <c r="J3281" s="27">
        <f t="shared" si="310"/>
        <v>3</v>
      </c>
      <c r="K3281">
        <f t="shared" si="307"/>
        <v>7</v>
      </c>
      <c r="L3281" s="27" t="str">
        <f t="shared" si="311"/>
        <v>2022</v>
      </c>
      <c r="M3281" t="str">
        <f t="shared" si="308"/>
        <v>Assembléia Extraordinária</v>
      </c>
      <c r="N3281" t="str">
        <f t="shared" si="306"/>
        <v>Adolescentes</v>
      </c>
      <c r="O3281">
        <f t="shared" si="309"/>
        <v>4</v>
      </c>
      <c r="P3281">
        <f t="shared" si="309"/>
        <v>2</v>
      </c>
      <c r="Q3281">
        <f t="shared" si="309"/>
        <v>6</v>
      </c>
    </row>
    <row r="3282" spans="2:17">
      <c r="E3282" t="s">
        <v>292</v>
      </c>
      <c r="F3282">
        <v>11</v>
      </c>
      <c r="G3282">
        <v>5</v>
      </c>
      <c r="H3282">
        <v>16</v>
      </c>
      <c r="J3282" s="27">
        <f t="shared" si="310"/>
        <v>3</v>
      </c>
      <c r="K3282">
        <f t="shared" si="307"/>
        <v>7</v>
      </c>
      <c r="L3282" s="27" t="str">
        <f t="shared" si="311"/>
        <v>2022</v>
      </c>
      <c r="M3282" t="str">
        <f t="shared" si="308"/>
        <v>Assembléia Extraordinária</v>
      </c>
      <c r="N3282" t="str">
        <f t="shared" si="306"/>
        <v>Adultos</v>
      </c>
      <c r="O3282">
        <f t="shared" si="309"/>
        <v>11</v>
      </c>
      <c r="P3282">
        <f t="shared" si="309"/>
        <v>5</v>
      </c>
      <c r="Q3282">
        <f t="shared" si="309"/>
        <v>16</v>
      </c>
    </row>
    <row r="3283" spans="2:17">
      <c r="E3283" t="s">
        <v>294</v>
      </c>
      <c r="F3283">
        <v>2</v>
      </c>
      <c r="G3283">
        <v>1</v>
      </c>
      <c r="H3283">
        <v>3</v>
      </c>
      <c r="J3283" s="27">
        <f t="shared" si="310"/>
        <v>3</v>
      </c>
      <c r="K3283">
        <f t="shared" si="307"/>
        <v>7</v>
      </c>
      <c r="L3283" s="27" t="str">
        <f t="shared" si="311"/>
        <v>2022</v>
      </c>
      <c r="M3283" t="str">
        <f t="shared" si="308"/>
        <v>Assembléia Extraordinária</v>
      </c>
      <c r="N3283" t="str">
        <f t="shared" si="306"/>
        <v>Berçário</v>
      </c>
      <c r="O3283">
        <f t="shared" si="309"/>
        <v>2</v>
      </c>
      <c r="P3283">
        <f t="shared" si="309"/>
        <v>1</v>
      </c>
      <c r="Q3283">
        <f t="shared" si="309"/>
        <v>3</v>
      </c>
    </row>
    <row r="3284" spans="2:17">
      <c r="E3284" t="s">
        <v>306</v>
      </c>
      <c r="F3284">
        <v>5</v>
      </c>
      <c r="G3284">
        <v>2</v>
      </c>
      <c r="H3284">
        <v>7</v>
      </c>
      <c r="J3284" s="27">
        <f t="shared" si="310"/>
        <v>3</v>
      </c>
      <c r="K3284">
        <f t="shared" si="307"/>
        <v>7</v>
      </c>
      <c r="L3284" s="27" t="str">
        <f t="shared" si="311"/>
        <v>2022</v>
      </c>
      <c r="M3284" t="str">
        <f t="shared" si="308"/>
        <v>Assembléia Extraordinária</v>
      </c>
      <c r="N3284" t="str">
        <f t="shared" si="306"/>
        <v>Idosos</v>
      </c>
      <c r="O3284">
        <f t="shared" si="309"/>
        <v>5</v>
      </c>
      <c r="P3284">
        <f t="shared" si="309"/>
        <v>2</v>
      </c>
      <c r="Q3284">
        <f t="shared" si="309"/>
        <v>7</v>
      </c>
    </row>
    <row r="3285" spans="2:17">
      <c r="E3285" t="s">
        <v>300</v>
      </c>
      <c r="F3285">
        <v>3</v>
      </c>
      <c r="G3285">
        <v>1</v>
      </c>
      <c r="H3285">
        <v>4</v>
      </c>
      <c r="J3285" s="27">
        <f t="shared" si="310"/>
        <v>3</v>
      </c>
      <c r="K3285">
        <f t="shared" si="307"/>
        <v>7</v>
      </c>
      <c r="L3285" s="27" t="str">
        <f t="shared" si="311"/>
        <v>2022</v>
      </c>
      <c r="M3285" t="str">
        <f t="shared" si="308"/>
        <v>Assembléia Extraordinária</v>
      </c>
      <c r="N3285" t="str">
        <f t="shared" si="306"/>
        <v>Jovem</v>
      </c>
      <c r="O3285">
        <f t="shared" si="309"/>
        <v>3</v>
      </c>
      <c r="P3285">
        <f t="shared" si="309"/>
        <v>1</v>
      </c>
      <c r="Q3285">
        <f t="shared" si="309"/>
        <v>4</v>
      </c>
    </row>
    <row r="3286" spans="2:17">
      <c r="E3286" t="s">
        <v>289</v>
      </c>
      <c r="F3286">
        <v>3</v>
      </c>
      <c r="G3286">
        <v>3</v>
      </c>
      <c r="H3286">
        <v>6</v>
      </c>
      <c r="J3286" s="27">
        <f t="shared" si="310"/>
        <v>3</v>
      </c>
      <c r="K3286">
        <f t="shared" si="307"/>
        <v>7</v>
      </c>
      <c r="L3286" s="27" t="str">
        <f t="shared" si="311"/>
        <v>2022</v>
      </c>
      <c r="M3286" t="str">
        <f t="shared" si="308"/>
        <v>Assembléia Extraordinária</v>
      </c>
      <c r="N3286" t="str">
        <f t="shared" si="306"/>
        <v>Junior</v>
      </c>
      <c r="O3286">
        <f t="shared" si="309"/>
        <v>3</v>
      </c>
      <c r="P3286">
        <f t="shared" si="309"/>
        <v>3</v>
      </c>
      <c r="Q3286">
        <f t="shared" si="309"/>
        <v>6</v>
      </c>
    </row>
    <row r="3287" spans="2:17">
      <c r="D3287" t="s">
        <v>327</v>
      </c>
      <c r="F3287">
        <v>28</v>
      </c>
      <c r="G3287">
        <v>14</v>
      </c>
      <c r="H3287">
        <v>42</v>
      </c>
      <c r="J3287" s="27">
        <f t="shared" si="310"/>
        <v>3</v>
      </c>
      <c r="K3287">
        <f t="shared" si="307"/>
        <v>7</v>
      </c>
      <c r="L3287" s="27" t="str">
        <f t="shared" si="311"/>
        <v>2022</v>
      </c>
      <c r="M3287" t="str">
        <f t="shared" si="308"/>
        <v>Assembléia Extraordinária Total</v>
      </c>
      <c r="N3287" t="str">
        <f t="shared" si="306"/>
        <v>Total</v>
      </c>
      <c r="O3287">
        <f t="shared" si="309"/>
        <v>28</v>
      </c>
      <c r="P3287">
        <f t="shared" si="309"/>
        <v>14</v>
      </c>
      <c r="Q3287">
        <f t="shared" si="309"/>
        <v>42</v>
      </c>
    </row>
    <row r="3288" spans="2:17">
      <c r="D3288" t="s">
        <v>298</v>
      </c>
      <c r="E3288" t="s">
        <v>303</v>
      </c>
      <c r="F3288">
        <v>5</v>
      </c>
      <c r="G3288">
        <v>2</v>
      </c>
      <c r="H3288">
        <v>7</v>
      </c>
      <c r="J3288" s="27">
        <f t="shared" si="310"/>
        <v>3</v>
      </c>
      <c r="K3288">
        <f t="shared" si="307"/>
        <v>7</v>
      </c>
      <c r="L3288" s="27" t="str">
        <f t="shared" si="311"/>
        <v>2022</v>
      </c>
      <c r="M3288" t="str">
        <f t="shared" si="308"/>
        <v>Assembléia Ordinária</v>
      </c>
      <c r="N3288" t="str">
        <f t="shared" si="306"/>
        <v>Adolescentes</v>
      </c>
      <c r="O3288">
        <f t="shared" si="309"/>
        <v>5</v>
      </c>
      <c r="P3288">
        <f t="shared" si="309"/>
        <v>2</v>
      </c>
      <c r="Q3288">
        <f t="shared" si="309"/>
        <v>7</v>
      </c>
    </row>
    <row r="3289" spans="2:17">
      <c r="E3289" t="s">
        <v>292</v>
      </c>
      <c r="F3289">
        <v>1</v>
      </c>
      <c r="G3289">
        <v>1</v>
      </c>
      <c r="H3289">
        <v>2</v>
      </c>
      <c r="J3289" s="27">
        <f t="shared" si="310"/>
        <v>3</v>
      </c>
      <c r="K3289">
        <f t="shared" si="307"/>
        <v>7</v>
      </c>
      <c r="L3289" s="27" t="str">
        <f t="shared" si="311"/>
        <v>2022</v>
      </c>
      <c r="M3289" t="str">
        <f t="shared" si="308"/>
        <v>Assembléia Ordinária</v>
      </c>
      <c r="N3289" t="str">
        <f t="shared" si="306"/>
        <v>Adultos</v>
      </c>
      <c r="O3289">
        <f t="shared" si="309"/>
        <v>1</v>
      </c>
      <c r="P3289">
        <f t="shared" si="309"/>
        <v>1</v>
      </c>
      <c r="Q3289">
        <f t="shared" si="309"/>
        <v>2</v>
      </c>
    </row>
    <row r="3290" spans="2:17">
      <c r="E3290" t="s">
        <v>294</v>
      </c>
      <c r="F3290">
        <v>1</v>
      </c>
      <c r="G3290">
        <v>3</v>
      </c>
      <c r="H3290">
        <v>4</v>
      </c>
      <c r="J3290" s="27">
        <f t="shared" si="310"/>
        <v>3</v>
      </c>
      <c r="K3290">
        <f t="shared" si="307"/>
        <v>7</v>
      </c>
      <c r="L3290" s="27" t="str">
        <f t="shared" si="311"/>
        <v>2022</v>
      </c>
      <c r="M3290" t="str">
        <f t="shared" si="308"/>
        <v>Assembléia Ordinária</v>
      </c>
      <c r="N3290" t="str">
        <f t="shared" si="306"/>
        <v>Berçário</v>
      </c>
      <c r="O3290">
        <f t="shared" si="309"/>
        <v>1</v>
      </c>
      <c r="P3290">
        <f t="shared" si="309"/>
        <v>3</v>
      </c>
      <c r="Q3290">
        <f t="shared" si="309"/>
        <v>4</v>
      </c>
    </row>
    <row r="3291" spans="2:17">
      <c r="E3291" t="s">
        <v>306</v>
      </c>
      <c r="F3291">
        <v>5</v>
      </c>
      <c r="G3291">
        <v>3</v>
      </c>
      <c r="H3291">
        <v>8</v>
      </c>
      <c r="J3291" s="27">
        <f t="shared" si="310"/>
        <v>3</v>
      </c>
      <c r="K3291">
        <f t="shared" si="307"/>
        <v>7</v>
      </c>
      <c r="L3291" s="27" t="str">
        <f t="shared" si="311"/>
        <v>2022</v>
      </c>
      <c r="M3291" t="str">
        <f t="shared" si="308"/>
        <v>Assembléia Ordinária</v>
      </c>
      <c r="N3291" t="str">
        <f t="shared" si="306"/>
        <v>Idosos</v>
      </c>
      <c r="O3291">
        <f t="shared" si="309"/>
        <v>5</v>
      </c>
      <c r="P3291">
        <f t="shared" si="309"/>
        <v>3</v>
      </c>
      <c r="Q3291">
        <f t="shared" si="309"/>
        <v>8</v>
      </c>
    </row>
    <row r="3292" spans="2:17">
      <c r="E3292" t="s">
        <v>300</v>
      </c>
      <c r="F3292">
        <v>3</v>
      </c>
      <c r="G3292">
        <v>4</v>
      </c>
      <c r="H3292">
        <v>7</v>
      </c>
      <c r="J3292" s="27">
        <f t="shared" si="310"/>
        <v>3</v>
      </c>
      <c r="K3292">
        <f t="shared" si="307"/>
        <v>7</v>
      </c>
      <c r="L3292" s="27" t="str">
        <f t="shared" si="311"/>
        <v>2022</v>
      </c>
      <c r="M3292" t="str">
        <f t="shared" si="308"/>
        <v>Assembléia Ordinária</v>
      </c>
      <c r="N3292" t="str">
        <f t="shared" si="306"/>
        <v>Jovem</v>
      </c>
      <c r="O3292">
        <f t="shared" si="309"/>
        <v>3</v>
      </c>
      <c r="P3292">
        <f t="shared" si="309"/>
        <v>4</v>
      </c>
      <c r="Q3292">
        <f t="shared" si="309"/>
        <v>7</v>
      </c>
    </row>
    <row r="3293" spans="2:17">
      <c r="E3293" t="s">
        <v>289</v>
      </c>
      <c r="F3293">
        <v>4</v>
      </c>
      <c r="G3293">
        <v>1</v>
      </c>
      <c r="H3293">
        <v>5</v>
      </c>
      <c r="J3293" s="27">
        <f t="shared" si="310"/>
        <v>3</v>
      </c>
      <c r="K3293">
        <f t="shared" si="307"/>
        <v>7</v>
      </c>
      <c r="L3293" s="27" t="str">
        <f t="shared" si="311"/>
        <v>2022</v>
      </c>
      <c r="M3293" t="str">
        <f t="shared" si="308"/>
        <v>Assembléia Ordinária</v>
      </c>
      <c r="N3293" t="str">
        <f t="shared" si="306"/>
        <v>Junior</v>
      </c>
      <c r="O3293">
        <f t="shared" si="309"/>
        <v>4</v>
      </c>
      <c r="P3293">
        <f t="shared" si="309"/>
        <v>1</v>
      </c>
      <c r="Q3293">
        <f t="shared" si="309"/>
        <v>5</v>
      </c>
    </row>
    <row r="3294" spans="2:17">
      <c r="D3294" t="s">
        <v>328</v>
      </c>
      <c r="F3294">
        <v>19</v>
      </c>
      <c r="G3294">
        <v>14</v>
      </c>
      <c r="H3294">
        <v>33</v>
      </c>
      <c r="J3294" s="27">
        <f t="shared" si="310"/>
        <v>3</v>
      </c>
      <c r="K3294">
        <f t="shared" si="307"/>
        <v>7</v>
      </c>
      <c r="L3294" s="27" t="str">
        <f t="shared" si="311"/>
        <v>2022</v>
      </c>
      <c r="M3294" t="str">
        <f t="shared" si="308"/>
        <v>Assembléia Ordinária Total</v>
      </c>
      <c r="N3294" t="str">
        <f t="shared" si="306"/>
        <v>Total</v>
      </c>
      <c r="O3294">
        <f t="shared" si="309"/>
        <v>19</v>
      </c>
      <c r="P3294">
        <f t="shared" si="309"/>
        <v>14</v>
      </c>
      <c r="Q3294">
        <f t="shared" si="309"/>
        <v>33</v>
      </c>
    </row>
    <row r="3295" spans="2:17">
      <c r="D3295" t="s">
        <v>296</v>
      </c>
      <c r="E3295" t="s">
        <v>303</v>
      </c>
      <c r="F3295">
        <v>1</v>
      </c>
      <c r="G3295">
        <v>2</v>
      </c>
      <c r="H3295">
        <v>3</v>
      </c>
      <c r="J3295" s="27">
        <f t="shared" si="310"/>
        <v>3</v>
      </c>
      <c r="K3295">
        <f t="shared" si="307"/>
        <v>7</v>
      </c>
      <c r="L3295" s="27" t="str">
        <f t="shared" si="311"/>
        <v>2022</v>
      </c>
      <c r="M3295" t="str">
        <f t="shared" si="308"/>
        <v>Culto Matutino</v>
      </c>
      <c r="N3295" t="str">
        <f t="shared" si="306"/>
        <v>Adolescentes</v>
      </c>
      <c r="O3295">
        <f t="shared" si="309"/>
        <v>1</v>
      </c>
      <c r="P3295">
        <f t="shared" si="309"/>
        <v>2</v>
      </c>
      <c r="Q3295">
        <f t="shared" si="309"/>
        <v>3</v>
      </c>
    </row>
    <row r="3296" spans="2:17">
      <c r="E3296" t="s">
        <v>292</v>
      </c>
      <c r="F3296">
        <v>11</v>
      </c>
      <c r="G3296">
        <v>4</v>
      </c>
      <c r="H3296">
        <v>15</v>
      </c>
      <c r="J3296" s="27">
        <f t="shared" si="310"/>
        <v>3</v>
      </c>
      <c r="K3296">
        <f t="shared" si="307"/>
        <v>7</v>
      </c>
      <c r="L3296" s="27" t="str">
        <f t="shared" si="311"/>
        <v>2022</v>
      </c>
      <c r="M3296" t="str">
        <f t="shared" si="308"/>
        <v>Culto Matutino</v>
      </c>
      <c r="N3296" t="str">
        <f t="shared" si="306"/>
        <v>Adultos</v>
      </c>
      <c r="O3296">
        <f t="shared" si="309"/>
        <v>11</v>
      </c>
      <c r="P3296">
        <f t="shared" si="309"/>
        <v>4</v>
      </c>
      <c r="Q3296">
        <f t="shared" si="309"/>
        <v>15</v>
      </c>
    </row>
    <row r="3297" spans="4:17">
      <c r="E3297" t="s">
        <v>294</v>
      </c>
      <c r="F3297">
        <v>1</v>
      </c>
      <c r="G3297">
        <v>1</v>
      </c>
      <c r="H3297">
        <v>2</v>
      </c>
      <c r="J3297" s="27">
        <f t="shared" si="310"/>
        <v>3</v>
      </c>
      <c r="K3297">
        <f t="shared" si="307"/>
        <v>7</v>
      </c>
      <c r="L3297" s="27" t="str">
        <f t="shared" si="311"/>
        <v>2022</v>
      </c>
      <c r="M3297" t="str">
        <f t="shared" si="308"/>
        <v>Culto Matutino</v>
      </c>
      <c r="N3297" t="str">
        <f t="shared" si="306"/>
        <v>Berçário</v>
      </c>
      <c r="O3297">
        <f t="shared" si="309"/>
        <v>1</v>
      </c>
      <c r="P3297">
        <f t="shared" si="309"/>
        <v>1</v>
      </c>
      <c r="Q3297">
        <f t="shared" si="309"/>
        <v>2</v>
      </c>
    </row>
    <row r="3298" spans="4:17">
      <c r="E3298" t="s">
        <v>306</v>
      </c>
      <c r="F3298">
        <v>6</v>
      </c>
      <c r="G3298">
        <v>2</v>
      </c>
      <c r="H3298">
        <v>8</v>
      </c>
      <c r="J3298" s="27">
        <f t="shared" si="310"/>
        <v>3</v>
      </c>
      <c r="K3298">
        <f t="shared" si="307"/>
        <v>7</v>
      </c>
      <c r="L3298" s="27" t="str">
        <f t="shared" si="311"/>
        <v>2022</v>
      </c>
      <c r="M3298" t="str">
        <f t="shared" si="308"/>
        <v>Culto Matutino</v>
      </c>
      <c r="N3298" t="str">
        <f t="shared" si="306"/>
        <v>Idosos</v>
      </c>
      <c r="O3298">
        <f t="shared" si="309"/>
        <v>6</v>
      </c>
      <c r="P3298">
        <f t="shared" si="309"/>
        <v>2</v>
      </c>
      <c r="Q3298">
        <f t="shared" si="309"/>
        <v>8</v>
      </c>
    </row>
    <row r="3299" spans="4:17">
      <c r="E3299" t="s">
        <v>300</v>
      </c>
      <c r="F3299">
        <v>5</v>
      </c>
      <c r="G3299">
        <v>3</v>
      </c>
      <c r="H3299">
        <v>8</v>
      </c>
      <c r="J3299" s="27">
        <f t="shared" si="310"/>
        <v>3</v>
      </c>
      <c r="K3299">
        <f t="shared" si="307"/>
        <v>7</v>
      </c>
      <c r="L3299" s="27" t="str">
        <f t="shared" si="311"/>
        <v>2022</v>
      </c>
      <c r="M3299" t="str">
        <f t="shared" si="308"/>
        <v>Culto Matutino</v>
      </c>
      <c r="N3299" t="str">
        <f t="shared" si="306"/>
        <v>Jovem</v>
      </c>
      <c r="O3299">
        <f t="shared" si="309"/>
        <v>5</v>
      </c>
      <c r="P3299">
        <f t="shared" si="309"/>
        <v>3</v>
      </c>
      <c r="Q3299">
        <f t="shared" si="309"/>
        <v>8</v>
      </c>
    </row>
    <row r="3300" spans="4:17">
      <c r="E3300" t="s">
        <v>289</v>
      </c>
      <c r="F3300">
        <v>1</v>
      </c>
      <c r="G3300">
        <v>1</v>
      </c>
      <c r="H3300">
        <v>2</v>
      </c>
      <c r="J3300" s="27">
        <f t="shared" si="310"/>
        <v>3</v>
      </c>
      <c r="K3300">
        <f t="shared" si="307"/>
        <v>7</v>
      </c>
      <c r="L3300" s="27" t="str">
        <f t="shared" si="311"/>
        <v>2022</v>
      </c>
      <c r="M3300" t="str">
        <f t="shared" si="308"/>
        <v>Culto Matutino</v>
      </c>
      <c r="N3300" t="str">
        <f t="shared" si="306"/>
        <v>Junior</v>
      </c>
      <c r="O3300">
        <f t="shared" si="309"/>
        <v>1</v>
      </c>
      <c r="P3300">
        <f t="shared" si="309"/>
        <v>1</v>
      </c>
      <c r="Q3300">
        <f t="shared" si="309"/>
        <v>2</v>
      </c>
    </row>
    <row r="3301" spans="4:17">
      <c r="D3301" t="s">
        <v>329</v>
      </c>
      <c r="F3301">
        <v>25</v>
      </c>
      <c r="G3301">
        <v>13</v>
      </c>
      <c r="H3301">
        <v>38</v>
      </c>
      <c r="J3301" s="27">
        <f t="shared" si="310"/>
        <v>3</v>
      </c>
      <c r="K3301">
        <f t="shared" si="307"/>
        <v>7</v>
      </c>
      <c r="L3301" s="27" t="str">
        <f t="shared" si="311"/>
        <v>2022</v>
      </c>
      <c r="M3301" t="str">
        <f t="shared" si="308"/>
        <v>Culto Matutino Total</v>
      </c>
      <c r="N3301" t="str">
        <f t="shared" si="306"/>
        <v>Total</v>
      </c>
      <c r="O3301">
        <f t="shared" si="309"/>
        <v>25</v>
      </c>
      <c r="P3301">
        <f t="shared" si="309"/>
        <v>13</v>
      </c>
      <c r="Q3301">
        <f t="shared" si="309"/>
        <v>38</v>
      </c>
    </row>
    <row r="3302" spans="4:17">
      <c r="D3302" t="s">
        <v>297</v>
      </c>
      <c r="E3302" t="s">
        <v>303</v>
      </c>
      <c r="F3302">
        <v>5</v>
      </c>
      <c r="G3302">
        <v>4</v>
      </c>
      <c r="H3302">
        <v>9</v>
      </c>
      <c r="J3302" s="27">
        <f t="shared" si="310"/>
        <v>3</v>
      </c>
      <c r="K3302">
        <f t="shared" si="307"/>
        <v>7</v>
      </c>
      <c r="L3302" s="27" t="str">
        <f t="shared" si="311"/>
        <v>2022</v>
      </c>
      <c r="M3302" t="str">
        <f t="shared" si="308"/>
        <v>Culto Noturno</v>
      </c>
      <c r="N3302" t="str">
        <f t="shared" si="306"/>
        <v>Adolescentes</v>
      </c>
      <c r="O3302">
        <f t="shared" si="309"/>
        <v>5</v>
      </c>
      <c r="P3302">
        <f t="shared" si="309"/>
        <v>4</v>
      </c>
      <c r="Q3302">
        <f t="shared" si="309"/>
        <v>9</v>
      </c>
    </row>
    <row r="3303" spans="4:17">
      <c r="E3303" t="s">
        <v>292</v>
      </c>
      <c r="F3303">
        <v>9</v>
      </c>
      <c r="G3303">
        <v>7</v>
      </c>
      <c r="H3303">
        <v>16</v>
      </c>
      <c r="J3303" s="27">
        <f t="shared" si="310"/>
        <v>3</v>
      </c>
      <c r="K3303">
        <f t="shared" si="307"/>
        <v>7</v>
      </c>
      <c r="L3303" s="27" t="str">
        <f t="shared" si="311"/>
        <v>2022</v>
      </c>
      <c r="M3303" t="str">
        <f t="shared" si="308"/>
        <v>Culto Noturno</v>
      </c>
      <c r="N3303" t="str">
        <f t="shared" si="306"/>
        <v>Adultos</v>
      </c>
      <c r="O3303">
        <f t="shared" si="309"/>
        <v>9</v>
      </c>
      <c r="P3303">
        <f t="shared" si="309"/>
        <v>7</v>
      </c>
      <c r="Q3303">
        <f t="shared" si="309"/>
        <v>16</v>
      </c>
    </row>
    <row r="3304" spans="4:17">
      <c r="E3304" t="s">
        <v>294</v>
      </c>
      <c r="F3304">
        <v>1</v>
      </c>
      <c r="G3304">
        <v>3</v>
      </c>
      <c r="H3304">
        <v>4</v>
      </c>
      <c r="J3304" s="27">
        <f t="shared" si="310"/>
        <v>3</v>
      </c>
      <c r="K3304">
        <f t="shared" si="307"/>
        <v>7</v>
      </c>
      <c r="L3304" s="27" t="str">
        <f t="shared" si="311"/>
        <v>2022</v>
      </c>
      <c r="M3304" t="str">
        <f t="shared" si="308"/>
        <v>Culto Noturno</v>
      </c>
      <c r="N3304" t="str">
        <f t="shared" si="306"/>
        <v>Berçário</v>
      </c>
      <c r="O3304">
        <f t="shared" si="309"/>
        <v>1</v>
      </c>
      <c r="P3304">
        <f t="shared" si="309"/>
        <v>3</v>
      </c>
      <c r="Q3304">
        <f t="shared" si="309"/>
        <v>4</v>
      </c>
    </row>
    <row r="3305" spans="4:17">
      <c r="E3305" t="s">
        <v>306</v>
      </c>
      <c r="F3305">
        <v>1</v>
      </c>
      <c r="G3305">
        <v>3</v>
      </c>
      <c r="H3305">
        <v>4</v>
      </c>
      <c r="J3305" s="27">
        <f t="shared" si="310"/>
        <v>3</v>
      </c>
      <c r="K3305">
        <f t="shared" si="307"/>
        <v>7</v>
      </c>
      <c r="L3305" s="27" t="str">
        <f t="shared" si="311"/>
        <v>2022</v>
      </c>
      <c r="M3305" t="str">
        <f t="shared" si="308"/>
        <v>Culto Noturno</v>
      </c>
      <c r="N3305" t="str">
        <f t="shared" si="306"/>
        <v>Idosos</v>
      </c>
      <c r="O3305">
        <f t="shared" si="309"/>
        <v>1</v>
      </c>
      <c r="P3305">
        <f t="shared" si="309"/>
        <v>3</v>
      </c>
      <c r="Q3305">
        <f t="shared" si="309"/>
        <v>4</v>
      </c>
    </row>
    <row r="3306" spans="4:17">
      <c r="E3306" t="s">
        <v>300</v>
      </c>
      <c r="F3306">
        <v>2</v>
      </c>
      <c r="G3306">
        <v>4</v>
      </c>
      <c r="H3306">
        <v>6</v>
      </c>
      <c r="J3306" s="27">
        <f t="shared" si="310"/>
        <v>3</v>
      </c>
      <c r="K3306">
        <f t="shared" si="307"/>
        <v>7</v>
      </c>
      <c r="L3306" s="27" t="str">
        <f t="shared" si="311"/>
        <v>2022</v>
      </c>
      <c r="M3306" t="str">
        <f t="shared" si="308"/>
        <v>Culto Noturno</v>
      </c>
      <c r="N3306" t="str">
        <f t="shared" si="306"/>
        <v>Jovem</v>
      </c>
      <c r="O3306">
        <f t="shared" si="309"/>
        <v>2</v>
      </c>
      <c r="P3306">
        <f t="shared" si="309"/>
        <v>4</v>
      </c>
      <c r="Q3306">
        <f t="shared" si="309"/>
        <v>6</v>
      </c>
    </row>
    <row r="3307" spans="4:17">
      <c r="E3307" t="s">
        <v>289</v>
      </c>
      <c r="F3307">
        <v>1</v>
      </c>
      <c r="G3307">
        <v>5</v>
      </c>
      <c r="H3307">
        <v>6</v>
      </c>
      <c r="J3307" s="27">
        <f t="shared" si="310"/>
        <v>3</v>
      </c>
      <c r="K3307">
        <f t="shared" si="307"/>
        <v>7</v>
      </c>
      <c r="L3307" s="27" t="str">
        <f t="shared" si="311"/>
        <v>2022</v>
      </c>
      <c r="M3307" t="str">
        <f t="shared" si="308"/>
        <v>Culto Noturno</v>
      </c>
      <c r="N3307" t="str">
        <f t="shared" si="306"/>
        <v>Junior</v>
      </c>
      <c r="O3307">
        <f t="shared" si="309"/>
        <v>1</v>
      </c>
      <c r="P3307">
        <f t="shared" si="309"/>
        <v>5</v>
      </c>
      <c r="Q3307">
        <f t="shared" si="309"/>
        <v>6</v>
      </c>
    </row>
    <row r="3308" spans="4:17">
      <c r="D3308" t="s">
        <v>330</v>
      </c>
      <c r="F3308">
        <v>19</v>
      </c>
      <c r="G3308">
        <v>26</v>
      </c>
      <c r="H3308">
        <v>45</v>
      </c>
      <c r="J3308" s="27">
        <f t="shared" si="310"/>
        <v>3</v>
      </c>
      <c r="K3308">
        <f t="shared" si="307"/>
        <v>7</v>
      </c>
      <c r="L3308" s="27" t="str">
        <f t="shared" si="311"/>
        <v>2022</v>
      </c>
      <c r="M3308" t="str">
        <f t="shared" si="308"/>
        <v>Culto Noturno Total</v>
      </c>
      <c r="N3308" t="str">
        <f t="shared" si="306"/>
        <v>Total</v>
      </c>
      <c r="O3308">
        <f t="shared" si="309"/>
        <v>19</v>
      </c>
      <c r="P3308">
        <f t="shared" si="309"/>
        <v>26</v>
      </c>
      <c r="Q3308">
        <f t="shared" si="309"/>
        <v>45</v>
      </c>
    </row>
    <row r="3309" spans="4:17">
      <c r="D3309" t="s">
        <v>305</v>
      </c>
      <c r="E3309" t="s">
        <v>303</v>
      </c>
      <c r="F3309">
        <v>2</v>
      </c>
      <c r="G3309">
        <v>1</v>
      </c>
      <c r="H3309">
        <v>3</v>
      </c>
      <c r="J3309" s="27">
        <f t="shared" si="310"/>
        <v>3</v>
      </c>
      <c r="K3309">
        <f t="shared" si="307"/>
        <v>7</v>
      </c>
      <c r="L3309" s="27" t="str">
        <f t="shared" si="311"/>
        <v>2022</v>
      </c>
      <c r="M3309" t="str">
        <f t="shared" si="308"/>
        <v>EBD</v>
      </c>
      <c r="N3309" t="str">
        <f t="shared" si="306"/>
        <v>Adolescentes</v>
      </c>
      <c r="O3309">
        <f t="shared" si="309"/>
        <v>2</v>
      </c>
      <c r="P3309">
        <f t="shared" si="309"/>
        <v>1</v>
      </c>
      <c r="Q3309">
        <f t="shared" si="309"/>
        <v>3</v>
      </c>
    </row>
    <row r="3310" spans="4:17">
      <c r="E3310" t="s">
        <v>292</v>
      </c>
      <c r="F3310">
        <v>6</v>
      </c>
      <c r="G3310">
        <v>1</v>
      </c>
      <c r="H3310">
        <v>7</v>
      </c>
      <c r="J3310" s="27">
        <f t="shared" si="310"/>
        <v>3</v>
      </c>
      <c r="K3310">
        <f t="shared" si="307"/>
        <v>7</v>
      </c>
      <c r="L3310" s="27" t="str">
        <f t="shared" si="311"/>
        <v>2022</v>
      </c>
      <c r="M3310" t="str">
        <f t="shared" si="308"/>
        <v>EBD</v>
      </c>
      <c r="N3310" t="str">
        <f t="shared" si="306"/>
        <v>Adultos</v>
      </c>
      <c r="O3310">
        <f t="shared" si="309"/>
        <v>6</v>
      </c>
      <c r="P3310">
        <f t="shared" si="309"/>
        <v>1</v>
      </c>
      <c r="Q3310">
        <f t="shared" si="309"/>
        <v>7</v>
      </c>
    </row>
    <row r="3311" spans="4:17">
      <c r="E3311" t="s">
        <v>294</v>
      </c>
      <c r="F3311">
        <v>2</v>
      </c>
      <c r="G3311">
        <v>3</v>
      </c>
      <c r="H3311">
        <v>5</v>
      </c>
      <c r="J3311" s="27">
        <f t="shared" si="310"/>
        <v>3</v>
      </c>
      <c r="K3311">
        <f t="shared" si="307"/>
        <v>7</v>
      </c>
      <c r="L3311" s="27" t="str">
        <f t="shared" si="311"/>
        <v>2022</v>
      </c>
      <c r="M3311" t="str">
        <f t="shared" si="308"/>
        <v>EBD</v>
      </c>
      <c r="N3311" t="str">
        <f t="shared" si="306"/>
        <v>Berçário</v>
      </c>
      <c r="O3311">
        <f t="shared" si="309"/>
        <v>2</v>
      </c>
      <c r="P3311">
        <f t="shared" si="309"/>
        <v>3</v>
      </c>
      <c r="Q3311">
        <f t="shared" si="309"/>
        <v>5</v>
      </c>
    </row>
    <row r="3312" spans="4:17">
      <c r="E3312" t="s">
        <v>306</v>
      </c>
      <c r="F3312">
        <v>7</v>
      </c>
      <c r="G3312">
        <v>2</v>
      </c>
      <c r="H3312">
        <v>9</v>
      </c>
      <c r="J3312" s="27">
        <f t="shared" si="310"/>
        <v>3</v>
      </c>
      <c r="K3312">
        <f t="shared" si="307"/>
        <v>7</v>
      </c>
      <c r="L3312" s="27" t="str">
        <f t="shared" si="311"/>
        <v>2022</v>
      </c>
      <c r="M3312" t="str">
        <f t="shared" si="308"/>
        <v>EBD</v>
      </c>
      <c r="N3312" t="str">
        <f t="shared" si="306"/>
        <v>Idosos</v>
      </c>
      <c r="O3312">
        <f t="shared" si="309"/>
        <v>7</v>
      </c>
      <c r="P3312">
        <f t="shared" si="309"/>
        <v>2</v>
      </c>
      <c r="Q3312">
        <f t="shared" si="309"/>
        <v>9</v>
      </c>
    </row>
    <row r="3313" spans="3:17">
      <c r="E3313" t="s">
        <v>300</v>
      </c>
      <c r="F3313">
        <v>1</v>
      </c>
      <c r="G3313">
        <v>3</v>
      </c>
      <c r="H3313">
        <v>4</v>
      </c>
      <c r="J3313" s="27">
        <f t="shared" si="310"/>
        <v>3</v>
      </c>
      <c r="K3313">
        <f t="shared" si="307"/>
        <v>7</v>
      </c>
      <c r="L3313" s="27" t="str">
        <f t="shared" si="311"/>
        <v>2022</v>
      </c>
      <c r="M3313" t="str">
        <f t="shared" si="308"/>
        <v>EBD</v>
      </c>
      <c r="N3313" t="str">
        <f t="shared" si="306"/>
        <v>Jovem</v>
      </c>
      <c r="O3313">
        <f t="shared" si="309"/>
        <v>1</v>
      </c>
      <c r="P3313">
        <f t="shared" si="309"/>
        <v>3</v>
      </c>
      <c r="Q3313">
        <f t="shared" si="309"/>
        <v>4</v>
      </c>
    </row>
    <row r="3314" spans="3:17">
      <c r="E3314" t="s">
        <v>289</v>
      </c>
      <c r="F3314">
        <v>6</v>
      </c>
      <c r="G3314">
        <v>3</v>
      </c>
      <c r="H3314">
        <v>9</v>
      </c>
      <c r="J3314" s="27">
        <f t="shared" si="310"/>
        <v>3</v>
      </c>
      <c r="K3314">
        <f t="shared" si="307"/>
        <v>7</v>
      </c>
      <c r="L3314" s="27" t="str">
        <f t="shared" si="311"/>
        <v>2022</v>
      </c>
      <c r="M3314" t="str">
        <f t="shared" si="308"/>
        <v>EBD</v>
      </c>
      <c r="N3314" t="str">
        <f t="shared" si="306"/>
        <v>Junior</v>
      </c>
      <c r="O3314">
        <f t="shared" si="309"/>
        <v>6</v>
      </c>
      <c r="P3314">
        <f t="shared" si="309"/>
        <v>3</v>
      </c>
      <c r="Q3314">
        <f t="shared" si="309"/>
        <v>9</v>
      </c>
    </row>
    <row r="3315" spans="3:17">
      <c r="D3315" t="s">
        <v>331</v>
      </c>
      <c r="F3315">
        <v>24</v>
      </c>
      <c r="G3315">
        <v>13</v>
      </c>
      <c r="H3315">
        <v>37</v>
      </c>
      <c r="J3315" s="27">
        <f t="shared" si="310"/>
        <v>3</v>
      </c>
      <c r="K3315">
        <f t="shared" si="307"/>
        <v>7</v>
      </c>
      <c r="L3315" s="27" t="str">
        <f t="shared" si="311"/>
        <v>2022</v>
      </c>
      <c r="M3315" t="str">
        <f t="shared" si="308"/>
        <v>EBD Total</v>
      </c>
      <c r="N3315" t="str">
        <f t="shared" si="306"/>
        <v>Total</v>
      </c>
      <c r="O3315">
        <f t="shared" si="309"/>
        <v>24</v>
      </c>
      <c r="P3315">
        <f t="shared" si="309"/>
        <v>13</v>
      </c>
      <c r="Q3315">
        <f t="shared" si="309"/>
        <v>37</v>
      </c>
    </row>
    <row r="3316" spans="3:17">
      <c r="D3316" t="s">
        <v>304</v>
      </c>
      <c r="E3316" t="s">
        <v>303</v>
      </c>
      <c r="F3316">
        <v>4</v>
      </c>
      <c r="G3316">
        <v>2</v>
      </c>
      <c r="H3316">
        <v>6</v>
      </c>
      <c r="J3316" s="27">
        <f t="shared" si="310"/>
        <v>3</v>
      </c>
      <c r="K3316">
        <f t="shared" si="307"/>
        <v>7</v>
      </c>
      <c r="L3316" s="27" t="str">
        <f t="shared" si="311"/>
        <v>2022</v>
      </c>
      <c r="M3316" t="str">
        <f t="shared" si="308"/>
        <v>Reunião</v>
      </c>
      <c r="N3316" t="str">
        <f t="shared" si="306"/>
        <v>Adolescentes</v>
      </c>
      <c r="O3316">
        <f t="shared" si="309"/>
        <v>4</v>
      </c>
      <c r="P3316">
        <f t="shared" si="309"/>
        <v>2</v>
      </c>
      <c r="Q3316">
        <f t="shared" si="309"/>
        <v>6</v>
      </c>
    </row>
    <row r="3317" spans="3:17">
      <c r="E3317" t="s">
        <v>292</v>
      </c>
      <c r="F3317">
        <v>2</v>
      </c>
      <c r="G3317">
        <v>2</v>
      </c>
      <c r="H3317">
        <v>4</v>
      </c>
      <c r="J3317" s="27">
        <f t="shared" si="310"/>
        <v>3</v>
      </c>
      <c r="K3317">
        <f t="shared" si="307"/>
        <v>7</v>
      </c>
      <c r="L3317" s="27" t="str">
        <f t="shared" si="311"/>
        <v>2022</v>
      </c>
      <c r="M3317" t="str">
        <f t="shared" si="308"/>
        <v>Reunião</v>
      </c>
      <c r="N3317" t="str">
        <f t="shared" si="306"/>
        <v>Adultos</v>
      </c>
      <c r="O3317">
        <f t="shared" si="309"/>
        <v>2</v>
      </c>
      <c r="P3317">
        <f t="shared" si="309"/>
        <v>2</v>
      </c>
      <c r="Q3317">
        <f t="shared" si="309"/>
        <v>4</v>
      </c>
    </row>
    <row r="3318" spans="3:17">
      <c r="E3318" t="s">
        <v>294</v>
      </c>
      <c r="F3318">
        <v>1</v>
      </c>
      <c r="G3318">
        <v>1</v>
      </c>
      <c r="H3318">
        <v>2</v>
      </c>
      <c r="J3318" s="27">
        <f t="shared" si="310"/>
        <v>3</v>
      </c>
      <c r="K3318">
        <f t="shared" si="307"/>
        <v>7</v>
      </c>
      <c r="L3318" s="27" t="str">
        <f t="shared" si="311"/>
        <v>2022</v>
      </c>
      <c r="M3318" t="str">
        <f t="shared" si="308"/>
        <v>Reunião</v>
      </c>
      <c r="N3318" t="str">
        <f t="shared" si="306"/>
        <v>Berçário</v>
      </c>
      <c r="O3318">
        <f t="shared" si="309"/>
        <v>1</v>
      </c>
      <c r="P3318">
        <f t="shared" si="309"/>
        <v>1</v>
      </c>
      <c r="Q3318">
        <f t="shared" si="309"/>
        <v>2</v>
      </c>
    </row>
    <row r="3319" spans="3:17">
      <c r="E3319" t="s">
        <v>306</v>
      </c>
      <c r="F3319">
        <v>3</v>
      </c>
      <c r="G3319">
        <v>2</v>
      </c>
      <c r="H3319">
        <v>5</v>
      </c>
      <c r="J3319" s="27">
        <f t="shared" si="310"/>
        <v>3</v>
      </c>
      <c r="K3319">
        <f t="shared" si="307"/>
        <v>7</v>
      </c>
      <c r="L3319" s="27" t="str">
        <f t="shared" si="311"/>
        <v>2022</v>
      </c>
      <c r="M3319" t="str">
        <f t="shared" si="308"/>
        <v>Reunião</v>
      </c>
      <c r="N3319" t="str">
        <f t="shared" si="306"/>
        <v>Idosos</v>
      </c>
      <c r="O3319">
        <f t="shared" si="309"/>
        <v>3</v>
      </c>
      <c r="P3319">
        <f t="shared" si="309"/>
        <v>2</v>
      </c>
      <c r="Q3319">
        <f t="shared" si="309"/>
        <v>5</v>
      </c>
    </row>
    <row r="3320" spans="3:17">
      <c r="E3320" t="s">
        <v>300</v>
      </c>
      <c r="F3320">
        <v>3</v>
      </c>
      <c r="G3320">
        <v>3</v>
      </c>
      <c r="H3320">
        <v>6</v>
      </c>
      <c r="J3320" s="27">
        <f t="shared" si="310"/>
        <v>3</v>
      </c>
      <c r="K3320">
        <f t="shared" si="307"/>
        <v>7</v>
      </c>
      <c r="L3320" s="27" t="str">
        <f t="shared" si="311"/>
        <v>2022</v>
      </c>
      <c r="M3320" t="str">
        <f t="shared" si="308"/>
        <v>Reunião</v>
      </c>
      <c r="N3320" t="str">
        <f t="shared" si="306"/>
        <v>Jovem</v>
      </c>
      <c r="O3320">
        <f t="shared" si="309"/>
        <v>3</v>
      </c>
      <c r="P3320">
        <f t="shared" si="309"/>
        <v>3</v>
      </c>
      <c r="Q3320">
        <f t="shared" si="309"/>
        <v>6</v>
      </c>
    </row>
    <row r="3321" spans="3:17">
      <c r="E3321" t="s">
        <v>289</v>
      </c>
      <c r="F3321">
        <v>3</v>
      </c>
      <c r="G3321">
        <v>1</v>
      </c>
      <c r="H3321">
        <v>4</v>
      </c>
      <c r="J3321" s="27">
        <f t="shared" si="310"/>
        <v>3</v>
      </c>
      <c r="K3321">
        <f t="shared" si="307"/>
        <v>7</v>
      </c>
      <c r="L3321" s="27" t="str">
        <f t="shared" si="311"/>
        <v>2022</v>
      </c>
      <c r="M3321" t="str">
        <f t="shared" si="308"/>
        <v>Reunião</v>
      </c>
      <c r="N3321" t="str">
        <f t="shared" si="306"/>
        <v>Junior</v>
      </c>
      <c r="O3321">
        <f t="shared" si="309"/>
        <v>3</v>
      </c>
      <c r="P3321">
        <f t="shared" si="309"/>
        <v>1</v>
      </c>
      <c r="Q3321">
        <f t="shared" si="309"/>
        <v>4</v>
      </c>
    </row>
    <row r="3322" spans="3:17">
      <c r="D3322" t="s">
        <v>332</v>
      </c>
      <c r="F3322">
        <v>16</v>
      </c>
      <c r="G3322">
        <v>11</v>
      </c>
      <c r="H3322">
        <v>27</v>
      </c>
      <c r="J3322" s="27">
        <f t="shared" si="310"/>
        <v>3</v>
      </c>
      <c r="K3322">
        <f t="shared" si="307"/>
        <v>7</v>
      </c>
      <c r="L3322" s="27" t="str">
        <f t="shared" si="311"/>
        <v>2022</v>
      </c>
      <c r="M3322" t="str">
        <f t="shared" si="308"/>
        <v>Reunião Total</v>
      </c>
      <c r="N3322" t="str">
        <f t="shared" si="306"/>
        <v>Total</v>
      </c>
      <c r="O3322">
        <f t="shared" si="309"/>
        <v>16</v>
      </c>
      <c r="P3322">
        <f t="shared" si="309"/>
        <v>11</v>
      </c>
      <c r="Q3322">
        <f t="shared" si="309"/>
        <v>27</v>
      </c>
    </row>
    <row r="3323" spans="3:17">
      <c r="C3323">
        <v>10</v>
      </c>
      <c r="D3323" t="s">
        <v>299</v>
      </c>
      <c r="E3323" t="s">
        <v>303</v>
      </c>
      <c r="F3323">
        <v>5</v>
      </c>
      <c r="G3323">
        <v>1</v>
      </c>
      <c r="H3323">
        <v>6</v>
      </c>
      <c r="J3323" s="27">
        <f t="shared" si="310"/>
        <v>10</v>
      </c>
      <c r="K3323">
        <f t="shared" si="307"/>
        <v>7</v>
      </c>
      <c r="L3323" s="27" t="str">
        <f t="shared" si="311"/>
        <v>2022</v>
      </c>
      <c r="M3323" t="str">
        <f t="shared" si="308"/>
        <v>Assembléia Extraordinária</v>
      </c>
      <c r="N3323" t="str">
        <f t="shared" si="306"/>
        <v>Adolescentes</v>
      </c>
      <c r="O3323">
        <f t="shared" si="309"/>
        <v>5</v>
      </c>
      <c r="P3323">
        <f t="shared" si="309"/>
        <v>1</v>
      </c>
      <c r="Q3323">
        <f t="shared" si="309"/>
        <v>6</v>
      </c>
    </row>
    <row r="3324" spans="3:17">
      <c r="E3324" t="s">
        <v>292</v>
      </c>
      <c r="F3324">
        <v>5</v>
      </c>
      <c r="G3324">
        <v>6</v>
      </c>
      <c r="H3324">
        <v>11</v>
      </c>
      <c r="J3324" s="27">
        <f t="shared" si="310"/>
        <v>10</v>
      </c>
      <c r="K3324">
        <f t="shared" si="307"/>
        <v>7</v>
      </c>
      <c r="L3324" s="27" t="str">
        <f t="shared" si="311"/>
        <v>2022</v>
      </c>
      <c r="M3324" t="str">
        <f t="shared" si="308"/>
        <v>Assembléia Extraordinária</v>
      </c>
      <c r="N3324" t="str">
        <f t="shared" si="306"/>
        <v>Adultos</v>
      </c>
      <c r="O3324">
        <f t="shared" si="309"/>
        <v>5</v>
      </c>
      <c r="P3324">
        <f t="shared" si="309"/>
        <v>6</v>
      </c>
      <c r="Q3324">
        <f t="shared" si="309"/>
        <v>11</v>
      </c>
    </row>
    <row r="3325" spans="3:17">
      <c r="E3325" t="s">
        <v>294</v>
      </c>
      <c r="F3325">
        <v>1</v>
      </c>
      <c r="G3325">
        <v>2</v>
      </c>
      <c r="H3325">
        <v>3</v>
      </c>
      <c r="J3325" s="27">
        <f t="shared" si="310"/>
        <v>10</v>
      </c>
      <c r="K3325">
        <f t="shared" si="307"/>
        <v>7</v>
      </c>
      <c r="L3325" s="27" t="str">
        <f t="shared" si="311"/>
        <v>2022</v>
      </c>
      <c r="M3325" t="str">
        <f t="shared" si="308"/>
        <v>Assembléia Extraordinária</v>
      </c>
      <c r="N3325" t="str">
        <f t="shared" si="306"/>
        <v>Berçário</v>
      </c>
      <c r="O3325">
        <f t="shared" si="309"/>
        <v>1</v>
      </c>
      <c r="P3325">
        <f t="shared" si="309"/>
        <v>2</v>
      </c>
      <c r="Q3325">
        <f t="shared" si="309"/>
        <v>3</v>
      </c>
    </row>
    <row r="3326" spans="3:17">
      <c r="E3326" t="s">
        <v>306</v>
      </c>
      <c r="F3326">
        <v>3</v>
      </c>
      <c r="G3326">
        <v>1</v>
      </c>
      <c r="H3326">
        <v>4</v>
      </c>
      <c r="J3326" s="27">
        <f t="shared" si="310"/>
        <v>10</v>
      </c>
      <c r="K3326">
        <f t="shared" si="307"/>
        <v>7</v>
      </c>
      <c r="L3326" s="27" t="str">
        <f t="shared" si="311"/>
        <v>2022</v>
      </c>
      <c r="M3326" t="str">
        <f t="shared" si="308"/>
        <v>Assembléia Extraordinária</v>
      </c>
      <c r="N3326" t="str">
        <f t="shared" si="306"/>
        <v>Idosos</v>
      </c>
      <c r="O3326">
        <f t="shared" si="309"/>
        <v>3</v>
      </c>
      <c r="P3326">
        <f t="shared" si="309"/>
        <v>1</v>
      </c>
      <c r="Q3326">
        <f t="shared" si="309"/>
        <v>4</v>
      </c>
    </row>
    <row r="3327" spans="3:17">
      <c r="E3327" t="s">
        <v>300</v>
      </c>
      <c r="F3327">
        <v>2</v>
      </c>
      <c r="G3327">
        <v>2</v>
      </c>
      <c r="H3327">
        <v>4</v>
      </c>
      <c r="J3327" s="27">
        <f t="shared" si="310"/>
        <v>10</v>
      </c>
      <c r="K3327">
        <f t="shared" si="307"/>
        <v>7</v>
      </c>
      <c r="L3327" s="27" t="str">
        <f t="shared" si="311"/>
        <v>2022</v>
      </c>
      <c r="M3327" t="str">
        <f t="shared" si="308"/>
        <v>Assembléia Extraordinária</v>
      </c>
      <c r="N3327" t="str">
        <f t="shared" si="306"/>
        <v>Jovem</v>
      </c>
      <c r="O3327">
        <f t="shared" si="309"/>
        <v>2</v>
      </c>
      <c r="P3327">
        <f t="shared" si="309"/>
        <v>2</v>
      </c>
      <c r="Q3327">
        <f t="shared" si="309"/>
        <v>4</v>
      </c>
    </row>
    <row r="3328" spans="3:17">
      <c r="E3328" t="s">
        <v>289</v>
      </c>
      <c r="F3328">
        <v>4</v>
      </c>
      <c r="G3328">
        <v>3</v>
      </c>
      <c r="H3328">
        <v>7</v>
      </c>
      <c r="J3328" s="27">
        <f t="shared" si="310"/>
        <v>10</v>
      </c>
      <c r="K3328">
        <f t="shared" si="307"/>
        <v>7</v>
      </c>
      <c r="L3328" s="27" t="str">
        <f t="shared" si="311"/>
        <v>2022</v>
      </c>
      <c r="M3328" t="str">
        <f t="shared" si="308"/>
        <v>Assembléia Extraordinária</v>
      </c>
      <c r="N3328" t="str">
        <f t="shared" si="306"/>
        <v>Junior</v>
      </c>
      <c r="O3328">
        <f t="shared" si="309"/>
        <v>4</v>
      </c>
      <c r="P3328">
        <f t="shared" si="309"/>
        <v>3</v>
      </c>
      <c r="Q3328">
        <f t="shared" si="309"/>
        <v>7</v>
      </c>
    </row>
    <row r="3329" spans="4:17">
      <c r="D3329" t="s">
        <v>327</v>
      </c>
      <c r="F3329">
        <v>20</v>
      </c>
      <c r="G3329">
        <v>15</v>
      </c>
      <c r="H3329">
        <v>35</v>
      </c>
      <c r="J3329" s="27">
        <f t="shared" si="310"/>
        <v>10</v>
      </c>
      <c r="K3329">
        <f t="shared" si="307"/>
        <v>7</v>
      </c>
      <c r="L3329" s="27" t="str">
        <f t="shared" si="311"/>
        <v>2022</v>
      </c>
      <c r="M3329" t="str">
        <f t="shared" si="308"/>
        <v>Assembléia Extraordinária Total</v>
      </c>
      <c r="N3329" t="str">
        <f t="shared" si="306"/>
        <v>Total</v>
      </c>
      <c r="O3329">
        <f t="shared" si="309"/>
        <v>20</v>
      </c>
      <c r="P3329">
        <f t="shared" si="309"/>
        <v>15</v>
      </c>
      <c r="Q3329">
        <f t="shared" si="309"/>
        <v>35</v>
      </c>
    </row>
    <row r="3330" spans="4:17">
      <c r="D3330" t="s">
        <v>298</v>
      </c>
      <c r="E3330" t="s">
        <v>303</v>
      </c>
      <c r="F3330">
        <v>1</v>
      </c>
      <c r="G3330">
        <v>1</v>
      </c>
      <c r="H3330">
        <v>2</v>
      </c>
      <c r="J3330" s="27">
        <f t="shared" si="310"/>
        <v>10</v>
      </c>
      <c r="K3330">
        <f t="shared" si="307"/>
        <v>7</v>
      </c>
      <c r="L3330" s="27" t="str">
        <f t="shared" si="311"/>
        <v>2022</v>
      </c>
      <c r="M3330" t="str">
        <f t="shared" si="308"/>
        <v>Assembléia Ordinária</v>
      </c>
      <c r="N3330" t="str">
        <f t="shared" si="306"/>
        <v>Adolescentes</v>
      </c>
      <c r="O3330">
        <f t="shared" si="309"/>
        <v>1</v>
      </c>
      <c r="P3330">
        <f t="shared" si="309"/>
        <v>1</v>
      </c>
      <c r="Q3330">
        <f t="shared" si="309"/>
        <v>2</v>
      </c>
    </row>
    <row r="3331" spans="4:17">
      <c r="E3331" t="s">
        <v>292</v>
      </c>
      <c r="F3331">
        <v>1</v>
      </c>
      <c r="G3331">
        <v>1</v>
      </c>
      <c r="H3331">
        <v>2</v>
      </c>
      <c r="J3331" s="27">
        <f t="shared" si="310"/>
        <v>10</v>
      </c>
      <c r="K3331">
        <f t="shared" si="307"/>
        <v>7</v>
      </c>
      <c r="L3331" s="27" t="str">
        <f t="shared" si="311"/>
        <v>2022</v>
      </c>
      <c r="M3331" t="str">
        <f t="shared" si="308"/>
        <v>Assembléia Ordinária</v>
      </c>
      <c r="N3331" t="str">
        <f t="shared" si="306"/>
        <v>Adultos</v>
      </c>
      <c r="O3331">
        <f t="shared" si="309"/>
        <v>1</v>
      </c>
      <c r="P3331">
        <f t="shared" si="309"/>
        <v>1</v>
      </c>
      <c r="Q3331">
        <f t="shared" si="309"/>
        <v>2</v>
      </c>
    </row>
    <row r="3332" spans="4:17">
      <c r="E3332" t="s">
        <v>294</v>
      </c>
      <c r="F3332">
        <v>1</v>
      </c>
      <c r="G3332">
        <v>2</v>
      </c>
      <c r="H3332">
        <v>3</v>
      </c>
      <c r="J3332" s="27">
        <f t="shared" si="310"/>
        <v>10</v>
      </c>
      <c r="K3332">
        <f t="shared" si="307"/>
        <v>7</v>
      </c>
      <c r="L3332" s="27" t="str">
        <f t="shared" si="311"/>
        <v>2022</v>
      </c>
      <c r="M3332" t="str">
        <f t="shared" si="308"/>
        <v>Assembléia Ordinária</v>
      </c>
      <c r="N3332" t="str">
        <f t="shared" ref="N3332:N3395" si="312">IF(E3332="","Total",E3332)</f>
        <v>Berçário</v>
      </c>
      <c r="O3332">
        <f t="shared" si="309"/>
        <v>1</v>
      </c>
      <c r="P3332">
        <f t="shared" si="309"/>
        <v>2</v>
      </c>
      <c r="Q3332">
        <f t="shared" si="309"/>
        <v>3</v>
      </c>
    </row>
    <row r="3333" spans="4:17">
      <c r="E3333" t="s">
        <v>306</v>
      </c>
      <c r="F3333">
        <v>2</v>
      </c>
      <c r="G3333">
        <v>3</v>
      </c>
      <c r="H3333">
        <v>5</v>
      </c>
      <c r="J3333" s="27">
        <f t="shared" si="310"/>
        <v>10</v>
      </c>
      <c r="K3333">
        <f t="shared" ref="K3333:K3396" si="313">IF(B3333="",K3332,VLOOKUP(B3333,$U$3:$V$14,2,0))</f>
        <v>7</v>
      </c>
      <c r="L3333" s="27" t="str">
        <f t="shared" si="311"/>
        <v>2022</v>
      </c>
      <c r="M3333" t="str">
        <f t="shared" ref="M3333:M3396" si="314">IF(D3333="",M3332,D3333)</f>
        <v>Assembléia Ordinária</v>
      </c>
      <c r="N3333" t="str">
        <f t="shared" si="312"/>
        <v>Idosos</v>
      </c>
      <c r="O3333">
        <f t="shared" ref="O3333:Q3396" si="315">F3333</f>
        <v>2</v>
      </c>
      <c r="P3333">
        <f t="shared" si="315"/>
        <v>3</v>
      </c>
      <c r="Q3333">
        <f t="shared" si="315"/>
        <v>5</v>
      </c>
    </row>
    <row r="3334" spans="4:17">
      <c r="E3334" t="s">
        <v>300</v>
      </c>
      <c r="F3334">
        <v>3</v>
      </c>
      <c r="G3334">
        <v>1</v>
      </c>
      <c r="H3334">
        <v>4</v>
      </c>
      <c r="J3334" s="27">
        <f t="shared" ref="J3334:J3397" si="316">IF(C3334="",J3333,C3334)</f>
        <v>10</v>
      </c>
      <c r="K3334">
        <f t="shared" si="313"/>
        <v>7</v>
      </c>
      <c r="L3334" s="27" t="str">
        <f t="shared" ref="L3334:L3397" si="317">IF(A3334="",L3333,A3334)</f>
        <v>2022</v>
      </c>
      <c r="M3334" t="str">
        <f t="shared" si="314"/>
        <v>Assembléia Ordinária</v>
      </c>
      <c r="N3334" t="str">
        <f t="shared" si="312"/>
        <v>Jovem</v>
      </c>
      <c r="O3334">
        <f t="shared" si="315"/>
        <v>3</v>
      </c>
      <c r="P3334">
        <f t="shared" si="315"/>
        <v>1</v>
      </c>
      <c r="Q3334">
        <f t="shared" si="315"/>
        <v>4</v>
      </c>
    </row>
    <row r="3335" spans="4:17">
      <c r="E3335" t="s">
        <v>289</v>
      </c>
      <c r="F3335">
        <v>6</v>
      </c>
      <c r="G3335">
        <v>4</v>
      </c>
      <c r="H3335">
        <v>10</v>
      </c>
      <c r="J3335" s="27">
        <f t="shared" si="316"/>
        <v>10</v>
      </c>
      <c r="K3335">
        <f t="shared" si="313"/>
        <v>7</v>
      </c>
      <c r="L3335" s="27" t="str">
        <f t="shared" si="317"/>
        <v>2022</v>
      </c>
      <c r="M3335" t="str">
        <f t="shared" si="314"/>
        <v>Assembléia Ordinária</v>
      </c>
      <c r="N3335" t="str">
        <f t="shared" si="312"/>
        <v>Junior</v>
      </c>
      <c r="O3335">
        <f t="shared" si="315"/>
        <v>6</v>
      </c>
      <c r="P3335">
        <f t="shared" si="315"/>
        <v>4</v>
      </c>
      <c r="Q3335">
        <f t="shared" si="315"/>
        <v>10</v>
      </c>
    </row>
    <row r="3336" spans="4:17">
      <c r="D3336" t="s">
        <v>328</v>
      </c>
      <c r="F3336">
        <v>14</v>
      </c>
      <c r="G3336">
        <v>12</v>
      </c>
      <c r="H3336">
        <v>26</v>
      </c>
      <c r="J3336" s="27">
        <f t="shared" si="316"/>
        <v>10</v>
      </c>
      <c r="K3336">
        <f t="shared" si="313"/>
        <v>7</v>
      </c>
      <c r="L3336" s="27" t="str">
        <f t="shared" si="317"/>
        <v>2022</v>
      </c>
      <c r="M3336" t="str">
        <f t="shared" si="314"/>
        <v>Assembléia Ordinária Total</v>
      </c>
      <c r="N3336" t="str">
        <f t="shared" si="312"/>
        <v>Total</v>
      </c>
      <c r="O3336">
        <f t="shared" si="315"/>
        <v>14</v>
      </c>
      <c r="P3336">
        <f t="shared" si="315"/>
        <v>12</v>
      </c>
      <c r="Q3336">
        <f t="shared" si="315"/>
        <v>26</v>
      </c>
    </row>
    <row r="3337" spans="4:17">
      <c r="D3337" t="s">
        <v>296</v>
      </c>
      <c r="E3337" t="s">
        <v>303</v>
      </c>
      <c r="F3337">
        <v>4</v>
      </c>
      <c r="G3337">
        <v>3</v>
      </c>
      <c r="H3337">
        <v>7</v>
      </c>
      <c r="J3337" s="27">
        <f t="shared" si="316"/>
        <v>10</v>
      </c>
      <c r="K3337">
        <f t="shared" si="313"/>
        <v>7</v>
      </c>
      <c r="L3337" s="27" t="str">
        <f t="shared" si="317"/>
        <v>2022</v>
      </c>
      <c r="M3337" t="str">
        <f t="shared" si="314"/>
        <v>Culto Matutino</v>
      </c>
      <c r="N3337" t="str">
        <f t="shared" si="312"/>
        <v>Adolescentes</v>
      </c>
      <c r="O3337">
        <f t="shared" si="315"/>
        <v>4</v>
      </c>
      <c r="P3337">
        <f t="shared" si="315"/>
        <v>3</v>
      </c>
      <c r="Q3337">
        <f t="shared" si="315"/>
        <v>7</v>
      </c>
    </row>
    <row r="3338" spans="4:17">
      <c r="E3338" t="s">
        <v>292</v>
      </c>
      <c r="F3338">
        <v>6</v>
      </c>
      <c r="G3338">
        <v>1</v>
      </c>
      <c r="H3338">
        <v>7</v>
      </c>
      <c r="J3338" s="27">
        <f t="shared" si="316"/>
        <v>10</v>
      </c>
      <c r="K3338">
        <f t="shared" si="313"/>
        <v>7</v>
      </c>
      <c r="L3338" s="27" t="str">
        <f t="shared" si="317"/>
        <v>2022</v>
      </c>
      <c r="M3338" t="str">
        <f t="shared" si="314"/>
        <v>Culto Matutino</v>
      </c>
      <c r="N3338" t="str">
        <f t="shared" si="312"/>
        <v>Adultos</v>
      </c>
      <c r="O3338">
        <f t="shared" si="315"/>
        <v>6</v>
      </c>
      <c r="P3338">
        <f t="shared" si="315"/>
        <v>1</v>
      </c>
      <c r="Q3338">
        <f t="shared" si="315"/>
        <v>7</v>
      </c>
    </row>
    <row r="3339" spans="4:17">
      <c r="E3339" t="s">
        <v>294</v>
      </c>
      <c r="F3339">
        <v>1</v>
      </c>
      <c r="G3339">
        <v>2</v>
      </c>
      <c r="H3339">
        <v>3</v>
      </c>
      <c r="J3339" s="27">
        <f t="shared" si="316"/>
        <v>10</v>
      </c>
      <c r="K3339">
        <f t="shared" si="313"/>
        <v>7</v>
      </c>
      <c r="L3339" s="27" t="str">
        <f t="shared" si="317"/>
        <v>2022</v>
      </c>
      <c r="M3339" t="str">
        <f t="shared" si="314"/>
        <v>Culto Matutino</v>
      </c>
      <c r="N3339" t="str">
        <f t="shared" si="312"/>
        <v>Berçário</v>
      </c>
      <c r="O3339">
        <f t="shared" si="315"/>
        <v>1</v>
      </c>
      <c r="P3339">
        <f t="shared" si="315"/>
        <v>2</v>
      </c>
      <c r="Q3339">
        <f t="shared" si="315"/>
        <v>3</v>
      </c>
    </row>
    <row r="3340" spans="4:17">
      <c r="E3340" t="s">
        <v>306</v>
      </c>
      <c r="F3340">
        <v>1</v>
      </c>
      <c r="G3340">
        <v>1</v>
      </c>
      <c r="H3340">
        <v>2</v>
      </c>
      <c r="J3340" s="27">
        <f t="shared" si="316"/>
        <v>10</v>
      </c>
      <c r="K3340">
        <f t="shared" si="313"/>
        <v>7</v>
      </c>
      <c r="L3340" s="27" t="str">
        <f t="shared" si="317"/>
        <v>2022</v>
      </c>
      <c r="M3340" t="str">
        <f t="shared" si="314"/>
        <v>Culto Matutino</v>
      </c>
      <c r="N3340" t="str">
        <f t="shared" si="312"/>
        <v>Idosos</v>
      </c>
      <c r="O3340">
        <f t="shared" si="315"/>
        <v>1</v>
      </c>
      <c r="P3340">
        <f t="shared" si="315"/>
        <v>1</v>
      </c>
      <c r="Q3340">
        <f t="shared" si="315"/>
        <v>2</v>
      </c>
    </row>
    <row r="3341" spans="4:17">
      <c r="E3341" t="s">
        <v>300</v>
      </c>
      <c r="F3341">
        <v>3</v>
      </c>
      <c r="G3341">
        <v>3</v>
      </c>
      <c r="H3341">
        <v>6</v>
      </c>
      <c r="J3341" s="27">
        <f t="shared" si="316"/>
        <v>10</v>
      </c>
      <c r="K3341">
        <f t="shared" si="313"/>
        <v>7</v>
      </c>
      <c r="L3341" s="27" t="str">
        <f t="shared" si="317"/>
        <v>2022</v>
      </c>
      <c r="M3341" t="str">
        <f t="shared" si="314"/>
        <v>Culto Matutino</v>
      </c>
      <c r="N3341" t="str">
        <f t="shared" si="312"/>
        <v>Jovem</v>
      </c>
      <c r="O3341">
        <f t="shared" si="315"/>
        <v>3</v>
      </c>
      <c r="P3341">
        <f t="shared" si="315"/>
        <v>3</v>
      </c>
      <c r="Q3341">
        <f t="shared" si="315"/>
        <v>6</v>
      </c>
    </row>
    <row r="3342" spans="4:17">
      <c r="E3342" t="s">
        <v>289</v>
      </c>
      <c r="F3342">
        <v>5</v>
      </c>
      <c r="G3342">
        <v>5</v>
      </c>
      <c r="H3342">
        <v>10</v>
      </c>
      <c r="J3342" s="27">
        <f t="shared" si="316"/>
        <v>10</v>
      </c>
      <c r="K3342">
        <f t="shared" si="313"/>
        <v>7</v>
      </c>
      <c r="L3342" s="27" t="str">
        <f t="shared" si="317"/>
        <v>2022</v>
      </c>
      <c r="M3342" t="str">
        <f t="shared" si="314"/>
        <v>Culto Matutino</v>
      </c>
      <c r="N3342" t="str">
        <f t="shared" si="312"/>
        <v>Junior</v>
      </c>
      <c r="O3342">
        <f t="shared" si="315"/>
        <v>5</v>
      </c>
      <c r="P3342">
        <f t="shared" si="315"/>
        <v>5</v>
      </c>
      <c r="Q3342">
        <f t="shared" si="315"/>
        <v>10</v>
      </c>
    </row>
    <row r="3343" spans="4:17">
      <c r="D3343" t="s">
        <v>329</v>
      </c>
      <c r="F3343">
        <v>20</v>
      </c>
      <c r="G3343">
        <v>15</v>
      </c>
      <c r="H3343">
        <v>35</v>
      </c>
      <c r="J3343" s="27">
        <f t="shared" si="316"/>
        <v>10</v>
      </c>
      <c r="K3343">
        <f t="shared" si="313"/>
        <v>7</v>
      </c>
      <c r="L3343" s="27" t="str">
        <f t="shared" si="317"/>
        <v>2022</v>
      </c>
      <c r="M3343" t="str">
        <f t="shared" si="314"/>
        <v>Culto Matutino Total</v>
      </c>
      <c r="N3343" t="str">
        <f t="shared" si="312"/>
        <v>Total</v>
      </c>
      <c r="O3343">
        <f t="shared" si="315"/>
        <v>20</v>
      </c>
      <c r="P3343">
        <f t="shared" si="315"/>
        <v>15</v>
      </c>
      <c r="Q3343">
        <f t="shared" si="315"/>
        <v>35</v>
      </c>
    </row>
    <row r="3344" spans="4:17">
      <c r="D3344" t="s">
        <v>297</v>
      </c>
      <c r="E3344" t="s">
        <v>303</v>
      </c>
      <c r="F3344">
        <v>4</v>
      </c>
      <c r="G3344">
        <v>2</v>
      </c>
      <c r="H3344">
        <v>6</v>
      </c>
      <c r="J3344" s="27">
        <f t="shared" si="316"/>
        <v>10</v>
      </c>
      <c r="K3344">
        <f t="shared" si="313"/>
        <v>7</v>
      </c>
      <c r="L3344" s="27" t="str">
        <f t="shared" si="317"/>
        <v>2022</v>
      </c>
      <c r="M3344" t="str">
        <f t="shared" si="314"/>
        <v>Culto Noturno</v>
      </c>
      <c r="N3344" t="str">
        <f t="shared" si="312"/>
        <v>Adolescentes</v>
      </c>
      <c r="O3344">
        <f t="shared" si="315"/>
        <v>4</v>
      </c>
      <c r="P3344">
        <f t="shared" si="315"/>
        <v>2</v>
      </c>
      <c r="Q3344">
        <f t="shared" si="315"/>
        <v>6</v>
      </c>
    </row>
    <row r="3345" spans="4:17">
      <c r="E3345" t="s">
        <v>292</v>
      </c>
      <c r="F3345">
        <v>1</v>
      </c>
      <c r="G3345">
        <v>1</v>
      </c>
      <c r="H3345">
        <v>2</v>
      </c>
      <c r="J3345" s="27">
        <f t="shared" si="316"/>
        <v>10</v>
      </c>
      <c r="K3345">
        <f t="shared" si="313"/>
        <v>7</v>
      </c>
      <c r="L3345" s="27" t="str">
        <f t="shared" si="317"/>
        <v>2022</v>
      </c>
      <c r="M3345" t="str">
        <f t="shared" si="314"/>
        <v>Culto Noturno</v>
      </c>
      <c r="N3345" t="str">
        <f t="shared" si="312"/>
        <v>Adultos</v>
      </c>
      <c r="O3345">
        <f t="shared" si="315"/>
        <v>1</v>
      </c>
      <c r="P3345">
        <f t="shared" si="315"/>
        <v>1</v>
      </c>
      <c r="Q3345">
        <f t="shared" si="315"/>
        <v>2</v>
      </c>
    </row>
    <row r="3346" spans="4:17">
      <c r="E3346" t="s">
        <v>294</v>
      </c>
      <c r="F3346">
        <v>1</v>
      </c>
      <c r="G3346">
        <v>3</v>
      </c>
      <c r="H3346">
        <v>4</v>
      </c>
      <c r="J3346" s="27">
        <f t="shared" si="316"/>
        <v>10</v>
      </c>
      <c r="K3346">
        <f t="shared" si="313"/>
        <v>7</v>
      </c>
      <c r="L3346" s="27" t="str">
        <f t="shared" si="317"/>
        <v>2022</v>
      </c>
      <c r="M3346" t="str">
        <f t="shared" si="314"/>
        <v>Culto Noturno</v>
      </c>
      <c r="N3346" t="str">
        <f t="shared" si="312"/>
        <v>Berçário</v>
      </c>
      <c r="O3346">
        <f t="shared" si="315"/>
        <v>1</v>
      </c>
      <c r="P3346">
        <f t="shared" si="315"/>
        <v>3</v>
      </c>
      <c r="Q3346">
        <f t="shared" si="315"/>
        <v>4</v>
      </c>
    </row>
    <row r="3347" spans="4:17">
      <c r="E3347" t="s">
        <v>306</v>
      </c>
      <c r="F3347">
        <v>4</v>
      </c>
      <c r="G3347">
        <v>3</v>
      </c>
      <c r="H3347">
        <v>7</v>
      </c>
      <c r="J3347" s="27">
        <f t="shared" si="316"/>
        <v>10</v>
      </c>
      <c r="K3347">
        <f t="shared" si="313"/>
        <v>7</v>
      </c>
      <c r="L3347" s="27" t="str">
        <f t="shared" si="317"/>
        <v>2022</v>
      </c>
      <c r="M3347" t="str">
        <f t="shared" si="314"/>
        <v>Culto Noturno</v>
      </c>
      <c r="N3347" t="str">
        <f t="shared" si="312"/>
        <v>Idosos</v>
      </c>
      <c r="O3347">
        <f t="shared" si="315"/>
        <v>4</v>
      </c>
      <c r="P3347">
        <f t="shared" si="315"/>
        <v>3</v>
      </c>
      <c r="Q3347">
        <f t="shared" si="315"/>
        <v>7</v>
      </c>
    </row>
    <row r="3348" spans="4:17">
      <c r="E3348" t="s">
        <v>300</v>
      </c>
      <c r="F3348">
        <v>6</v>
      </c>
      <c r="G3348">
        <v>4</v>
      </c>
      <c r="H3348">
        <v>10</v>
      </c>
      <c r="J3348" s="27">
        <f t="shared" si="316"/>
        <v>10</v>
      </c>
      <c r="K3348">
        <f t="shared" si="313"/>
        <v>7</v>
      </c>
      <c r="L3348" s="27" t="str">
        <f t="shared" si="317"/>
        <v>2022</v>
      </c>
      <c r="M3348" t="str">
        <f t="shared" si="314"/>
        <v>Culto Noturno</v>
      </c>
      <c r="N3348" t="str">
        <f t="shared" si="312"/>
        <v>Jovem</v>
      </c>
      <c r="O3348">
        <f t="shared" si="315"/>
        <v>6</v>
      </c>
      <c r="P3348">
        <f t="shared" si="315"/>
        <v>4</v>
      </c>
      <c r="Q3348">
        <f t="shared" si="315"/>
        <v>10</v>
      </c>
    </row>
    <row r="3349" spans="4:17">
      <c r="E3349" t="s">
        <v>289</v>
      </c>
      <c r="F3349">
        <v>4</v>
      </c>
      <c r="G3349">
        <v>2</v>
      </c>
      <c r="H3349">
        <v>6</v>
      </c>
      <c r="J3349" s="27">
        <f t="shared" si="316"/>
        <v>10</v>
      </c>
      <c r="K3349">
        <f t="shared" si="313"/>
        <v>7</v>
      </c>
      <c r="L3349" s="27" t="str">
        <f t="shared" si="317"/>
        <v>2022</v>
      </c>
      <c r="M3349" t="str">
        <f t="shared" si="314"/>
        <v>Culto Noturno</v>
      </c>
      <c r="N3349" t="str">
        <f t="shared" si="312"/>
        <v>Junior</v>
      </c>
      <c r="O3349">
        <f t="shared" si="315"/>
        <v>4</v>
      </c>
      <c r="P3349">
        <f t="shared" si="315"/>
        <v>2</v>
      </c>
      <c r="Q3349">
        <f t="shared" si="315"/>
        <v>6</v>
      </c>
    </row>
    <row r="3350" spans="4:17">
      <c r="D3350" t="s">
        <v>330</v>
      </c>
      <c r="F3350">
        <v>20</v>
      </c>
      <c r="G3350">
        <v>15</v>
      </c>
      <c r="H3350">
        <v>35</v>
      </c>
      <c r="J3350" s="27">
        <f t="shared" si="316"/>
        <v>10</v>
      </c>
      <c r="K3350">
        <f t="shared" si="313"/>
        <v>7</v>
      </c>
      <c r="L3350" s="27" t="str">
        <f t="shared" si="317"/>
        <v>2022</v>
      </c>
      <c r="M3350" t="str">
        <f t="shared" si="314"/>
        <v>Culto Noturno Total</v>
      </c>
      <c r="N3350" t="str">
        <f t="shared" si="312"/>
        <v>Total</v>
      </c>
      <c r="O3350">
        <f t="shared" si="315"/>
        <v>20</v>
      </c>
      <c r="P3350">
        <f t="shared" si="315"/>
        <v>15</v>
      </c>
      <c r="Q3350">
        <f t="shared" si="315"/>
        <v>35</v>
      </c>
    </row>
    <row r="3351" spans="4:17">
      <c r="D3351" t="s">
        <v>305</v>
      </c>
      <c r="E3351" t="s">
        <v>303</v>
      </c>
      <c r="F3351">
        <v>5</v>
      </c>
      <c r="G3351">
        <v>3</v>
      </c>
      <c r="H3351">
        <v>8</v>
      </c>
      <c r="J3351" s="27">
        <f t="shared" si="316"/>
        <v>10</v>
      </c>
      <c r="K3351">
        <f t="shared" si="313"/>
        <v>7</v>
      </c>
      <c r="L3351" s="27" t="str">
        <f t="shared" si="317"/>
        <v>2022</v>
      </c>
      <c r="M3351" t="str">
        <f t="shared" si="314"/>
        <v>EBD</v>
      </c>
      <c r="N3351" t="str">
        <f t="shared" si="312"/>
        <v>Adolescentes</v>
      </c>
      <c r="O3351">
        <f t="shared" si="315"/>
        <v>5</v>
      </c>
      <c r="P3351">
        <f t="shared" si="315"/>
        <v>3</v>
      </c>
      <c r="Q3351">
        <f t="shared" si="315"/>
        <v>8</v>
      </c>
    </row>
    <row r="3352" spans="4:17">
      <c r="E3352" t="s">
        <v>292</v>
      </c>
      <c r="F3352">
        <v>5</v>
      </c>
      <c r="G3352">
        <v>1</v>
      </c>
      <c r="H3352">
        <v>6</v>
      </c>
      <c r="J3352" s="27">
        <f t="shared" si="316"/>
        <v>10</v>
      </c>
      <c r="K3352">
        <f t="shared" si="313"/>
        <v>7</v>
      </c>
      <c r="L3352" s="27" t="str">
        <f t="shared" si="317"/>
        <v>2022</v>
      </c>
      <c r="M3352" t="str">
        <f t="shared" si="314"/>
        <v>EBD</v>
      </c>
      <c r="N3352" t="str">
        <f t="shared" si="312"/>
        <v>Adultos</v>
      </c>
      <c r="O3352">
        <f t="shared" si="315"/>
        <v>5</v>
      </c>
      <c r="P3352">
        <f t="shared" si="315"/>
        <v>1</v>
      </c>
      <c r="Q3352">
        <f t="shared" si="315"/>
        <v>6</v>
      </c>
    </row>
    <row r="3353" spans="4:17">
      <c r="E3353" t="s">
        <v>294</v>
      </c>
      <c r="F3353">
        <v>2</v>
      </c>
      <c r="G3353">
        <v>2</v>
      </c>
      <c r="H3353">
        <v>4</v>
      </c>
      <c r="J3353" s="27">
        <f t="shared" si="316"/>
        <v>10</v>
      </c>
      <c r="K3353">
        <f t="shared" si="313"/>
        <v>7</v>
      </c>
      <c r="L3353" s="27" t="str">
        <f t="shared" si="317"/>
        <v>2022</v>
      </c>
      <c r="M3353" t="str">
        <f t="shared" si="314"/>
        <v>EBD</v>
      </c>
      <c r="N3353" t="str">
        <f t="shared" si="312"/>
        <v>Berçário</v>
      </c>
      <c r="O3353">
        <f t="shared" si="315"/>
        <v>2</v>
      </c>
      <c r="P3353">
        <f t="shared" si="315"/>
        <v>2</v>
      </c>
      <c r="Q3353">
        <f t="shared" si="315"/>
        <v>4</v>
      </c>
    </row>
    <row r="3354" spans="4:17">
      <c r="E3354" t="s">
        <v>306</v>
      </c>
      <c r="F3354">
        <v>4</v>
      </c>
      <c r="G3354">
        <v>2</v>
      </c>
      <c r="H3354">
        <v>6</v>
      </c>
      <c r="J3354" s="27">
        <f t="shared" si="316"/>
        <v>10</v>
      </c>
      <c r="K3354">
        <f t="shared" si="313"/>
        <v>7</v>
      </c>
      <c r="L3354" s="27" t="str">
        <f t="shared" si="317"/>
        <v>2022</v>
      </c>
      <c r="M3354" t="str">
        <f t="shared" si="314"/>
        <v>EBD</v>
      </c>
      <c r="N3354" t="str">
        <f t="shared" si="312"/>
        <v>Idosos</v>
      </c>
      <c r="O3354">
        <f t="shared" si="315"/>
        <v>4</v>
      </c>
      <c r="P3354">
        <f t="shared" si="315"/>
        <v>2</v>
      </c>
      <c r="Q3354">
        <f t="shared" si="315"/>
        <v>6</v>
      </c>
    </row>
    <row r="3355" spans="4:17">
      <c r="E3355" t="s">
        <v>300</v>
      </c>
      <c r="F3355">
        <v>3</v>
      </c>
      <c r="G3355">
        <v>1</v>
      </c>
      <c r="H3355">
        <v>4</v>
      </c>
      <c r="J3355" s="27">
        <f t="shared" si="316"/>
        <v>10</v>
      </c>
      <c r="K3355">
        <f t="shared" si="313"/>
        <v>7</v>
      </c>
      <c r="L3355" s="27" t="str">
        <f t="shared" si="317"/>
        <v>2022</v>
      </c>
      <c r="M3355" t="str">
        <f t="shared" si="314"/>
        <v>EBD</v>
      </c>
      <c r="N3355" t="str">
        <f t="shared" si="312"/>
        <v>Jovem</v>
      </c>
      <c r="O3355">
        <f t="shared" si="315"/>
        <v>3</v>
      </c>
      <c r="P3355">
        <f t="shared" si="315"/>
        <v>1</v>
      </c>
      <c r="Q3355">
        <f t="shared" si="315"/>
        <v>4</v>
      </c>
    </row>
    <row r="3356" spans="4:17">
      <c r="E3356" t="s">
        <v>289</v>
      </c>
      <c r="F3356">
        <v>7</v>
      </c>
      <c r="G3356">
        <v>1</v>
      </c>
      <c r="H3356">
        <v>8</v>
      </c>
      <c r="J3356" s="27">
        <f t="shared" si="316"/>
        <v>10</v>
      </c>
      <c r="K3356">
        <f t="shared" si="313"/>
        <v>7</v>
      </c>
      <c r="L3356" s="27" t="str">
        <f t="shared" si="317"/>
        <v>2022</v>
      </c>
      <c r="M3356" t="str">
        <f t="shared" si="314"/>
        <v>EBD</v>
      </c>
      <c r="N3356" t="str">
        <f t="shared" si="312"/>
        <v>Junior</v>
      </c>
      <c r="O3356">
        <f t="shared" si="315"/>
        <v>7</v>
      </c>
      <c r="P3356">
        <f t="shared" si="315"/>
        <v>1</v>
      </c>
      <c r="Q3356">
        <f t="shared" si="315"/>
        <v>8</v>
      </c>
    </row>
    <row r="3357" spans="4:17">
      <c r="D3357" t="s">
        <v>331</v>
      </c>
      <c r="F3357">
        <v>26</v>
      </c>
      <c r="G3357">
        <v>10</v>
      </c>
      <c r="H3357">
        <v>36</v>
      </c>
      <c r="J3357" s="27">
        <f t="shared" si="316"/>
        <v>10</v>
      </c>
      <c r="K3357">
        <f t="shared" si="313"/>
        <v>7</v>
      </c>
      <c r="L3357" s="27" t="str">
        <f t="shared" si="317"/>
        <v>2022</v>
      </c>
      <c r="M3357" t="str">
        <f t="shared" si="314"/>
        <v>EBD Total</v>
      </c>
      <c r="N3357" t="str">
        <f t="shared" si="312"/>
        <v>Total</v>
      </c>
      <c r="O3357">
        <f t="shared" si="315"/>
        <v>26</v>
      </c>
      <c r="P3357">
        <f t="shared" si="315"/>
        <v>10</v>
      </c>
      <c r="Q3357">
        <f t="shared" si="315"/>
        <v>36</v>
      </c>
    </row>
    <row r="3358" spans="4:17">
      <c r="D3358" t="s">
        <v>304</v>
      </c>
      <c r="E3358" t="s">
        <v>303</v>
      </c>
      <c r="F3358">
        <v>2</v>
      </c>
      <c r="G3358">
        <v>4</v>
      </c>
      <c r="H3358">
        <v>6</v>
      </c>
      <c r="J3358" s="27">
        <f t="shared" si="316"/>
        <v>10</v>
      </c>
      <c r="K3358">
        <f t="shared" si="313"/>
        <v>7</v>
      </c>
      <c r="L3358" s="27" t="str">
        <f t="shared" si="317"/>
        <v>2022</v>
      </c>
      <c r="M3358" t="str">
        <f t="shared" si="314"/>
        <v>Reunião</v>
      </c>
      <c r="N3358" t="str">
        <f t="shared" si="312"/>
        <v>Adolescentes</v>
      </c>
      <c r="O3358">
        <f t="shared" si="315"/>
        <v>2</v>
      </c>
      <c r="P3358">
        <f t="shared" si="315"/>
        <v>4</v>
      </c>
      <c r="Q3358">
        <f t="shared" si="315"/>
        <v>6</v>
      </c>
    </row>
    <row r="3359" spans="4:17">
      <c r="E3359" t="s">
        <v>292</v>
      </c>
      <c r="F3359">
        <v>6</v>
      </c>
      <c r="G3359">
        <v>6</v>
      </c>
      <c r="H3359">
        <v>12</v>
      </c>
      <c r="J3359" s="27">
        <f t="shared" si="316"/>
        <v>10</v>
      </c>
      <c r="K3359">
        <f t="shared" si="313"/>
        <v>7</v>
      </c>
      <c r="L3359" s="27" t="str">
        <f t="shared" si="317"/>
        <v>2022</v>
      </c>
      <c r="M3359" t="str">
        <f t="shared" si="314"/>
        <v>Reunião</v>
      </c>
      <c r="N3359" t="str">
        <f t="shared" si="312"/>
        <v>Adultos</v>
      </c>
      <c r="O3359">
        <f t="shared" si="315"/>
        <v>6</v>
      </c>
      <c r="P3359">
        <f t="shared" si="315"/>
        <v>6</v>
      </c>
      <c r="Q3359">
        <f t="shared" si="315"/>
        <v>12</v>
      </c>
    </row>
    <row r="3360" spans="4:17">
      <c r="E3360" t="s">
        <v>294</v>
      </c>
      <c r="F3360">
        <v>2</v>
      </c>
      <c r="G3360">
        <v>1</v>
      </c>
      <c r="H3360">
        <v>3</v>
      </c>
      <c r="J3360" s="27">
        <f t="shared" si="316"/>
        <v>10</v>
      </c>
      <c r="K3360">
        <f t="shared" si="313"/>
        <v>7</v>
      </c>
      <c r="L3360" s="27" t="str">
        <f t="shared" si="317"/>
        <v>2022</v>
      </c>
      <c r="M3360" t="str">
        <f t="shared" si="314"/>
        <v>Reunião</v>
      </c>
      <c r="N3360" t="str">
        <f t="shared" si="312"/>
        <v>Berçário</v>
      </c>
      <c r="O3360">
        <f t="shared" si="315"/>
        <v>2</v>
      </c>
      <c r="P3360">
        <f t="shared" si="315"/>
        <v>1</v>
      </c>
      <c r="Q3360">
        <f t="shared" si="315"/>
        <v>3</v>
      </c>
    </row>
    <row r="3361" spans="3:17">
      <c r="E3361" t="s">
        <v>306</v>
      </c>
      <c r="F3361">
        <v>4</v>
      </c>
      <c r="G3361">
        <v>1</v>
      </c>
      <c r="H3361">
        <v>5</v>
      </c>
      <c r="J3361" s="27">
        <f t="shared" si="316"/>
        <v>10</v>
      </c>
      <c r="K3361">
        <f t="shared" si="313"/>
        <v>7</v>
      </c>
      <c r="L3361" s="27" t="str">
        <f t="shared" si="317"/>
        <v>2022</v>
      </c>
      <c r="M3361" t="str">
        <f t="shared" si="314"/>
        <v>Reunião</v>
      </c>
      <c r="N3361" t="str">
        <f t="shared" si="312"/>
        <v>Idosos</v>
      </c>
      <c r="O3361">
        <f t="shared" si="315"/>
        <v>4</v>
      </c>
      <c r="P3361">
        <f t="shared" si="315"/>
        <v>1</v>
      </c>
      <c r="Q3361">
        <f t="shared" si="315"/>
        <v>5</v>
      </c>
    </row>
    <row r="3362" spans="3:17">
      <c r="E3362" t="s">
        <v>300</v>
      </c>
      <c r="F3362">
        <v>5</v>
      </c>
      <c r="G3362">
        <v>4</v>
      </c>
      <c r="H3362">
        <v>9</v>
      </c>
      <c r="J3362" s="27">
        <f t="shared" si="316"/>
        <v>10</v>
      </c>
      <c r="K3362">
        <f t="shared" si="313"/>
        <v>7</v>
      </c>
      <c r="L3362" s="27" t="str">
        <f t="shared" si="317"/>
        <v>2022</v>
      </c>
      <c r="M3362" t="str">
        <f t="shared" si="314"/>
        <v>Reunião</v>
      </c>
      <c r="N3362" t="str">
        <f t="shared" si="312"/>
        <v>Jovem</v>
      </c>
      <c r="O3362">
        <f t="shared" si="315"/>
        <v>5</v>
      </c>
      <c r="P3362">
        <f t="shared" si="315"/>
        <v>4</v>
      </c>
      <c r="Q3362">
        <f t="shared" si="315"/>
        <v>9</v>
      </c>
    </row>
    <row r="3363" spans="3:17">
      <c r="E3363" t="s">
        <v>289</v>
      </c>
      <c r="F3363">
        <v>2</v>
      </c>
      <c r="G3363">
        <v>1</v>
      </c>
      <c r="H3363">
        <v>3</v>
      </c>
      <c r="J3363" s="27">
        <f t="shared" si="316"/>
        <v>10</v>
      </c>
      <c r="K3363">
        <f t="shared" si="313"/>
        <v>7</v>
      </c>
      <c r="L3363" s="27" t="str">
        <f t="shared" si="317"/>
        <v>2022</v>
      </c>
      <c r="M3363" t="str">
        <f t="shared" si="314"/>
        <v>Reunião</v>
      </c>
      <c r="N3363" t="str">
        <f t="shared" si="312"/>
        <v>Junior</v>
      </c>
      <c r="O3363">
        <f t="shared" si="315"/>
        <v>2</v>
      </c>
      <c r="P3363">
        <f t="shared" si="315"/>
        <v>1</v>
      </c>
      <c r="Q3363">
        <f t="shared" si="315"/>
        <v>3</v>
      </c>
    </row>
    <row r="3364" spans="3:17">
      <c r="D3364" t="s">
        <v>332</v>
      </c>
      <c r="F3364">
        <v>21</v>
      </c>
      <c r="G3364">
        <v>17</v>
      </c>
      <c r="H3364">
        <v>38</v>
      </c>
      <c r="J3364" s="27">
        <f t="shared" si="316"/>
        <v>10</v>
      </c>
      <c r="K3364">
        <f t="shared" si="313"/>
        <v>7</v>
      </c>
      <c r="L3364" s="27" t="str">
        <f t="shared" si="317"/>
        <v>2022</v>
      </c>
      <c r="M3364" t="str">
        <f t="shared" si="314"/>
        <v>Reunião Total</v>
      </c>
      <c r="N3364" t="str">
        <f t="shared" si="312"/>
        <v>Total</v>
      </c>
      <c r="O3364">
        <f t="shared" si="315"/>
        <v>21</v>
      </c>
      <c r="P3364">
        <f t="shared" si="315"/>
        <v>17</v>
      </c>
      <c r="Q3364">
        <f t="shared" si="315"/>
        <v>38</v>
      </c>
    </row>
    <row r="3365" spans="3:17">
      <c r="C3365">
        <v>17</v>
      </c>
      <c r="D3365" t="s">
        <v>299</v>
      </c>
      <c r="E3365" t="s">
        <v>303</v>
      </c>
      <c r="F3365">
        <v>5</v>
      </c>
      <c r="G3365">
        <v>3</v>
      </c>
      <c r="H3365">
        <v>8</v>
      </c>
      <c r="J3365" s="27">
        <f t="shared" si="316"/>
        <v>17</v>
      </c>
      <c r="K3365">
        <f t="shared" si="313"/>
        <v>7</v>
      </c>
      <c r="L3365" s="27" t="str">
        <f t="shared" si="317"/>
        <v>2022</v>
      </c>
      <c r="M3365" t="str">
        <f t="shared" si="314"/>
        <v>Assembléia Extraordinária</v>
      </c>
      <c r="N3365" t="str">
        <f t="shared" si="312"/>
        <v>Adolescentes</v>
      </c>
      <c r="O3365">
        <f t="shared" si="315"/>
        <v>5</v>
      </c>
      <c r="P3365">
        <f t="shared" si="315"/>
        <v>3</v>
      </c>
      <c r="Q3365">
        <f t="shared" si="315"/>
        <v>8</v>
      </c>
    </row>
    <row r="3366" spans="3:17">
      <c r="E3366" t="s">
        <v>292</v>
      </c>
      <c r="F3366">
        <v>2</v>
      </c>
      <c r="G3366">
        <v>6</v>
      </c>
      <c r="H3366">
        <v>8</v>
      </c>
      <c r="J3366" s="27">
        <f t="shared" si="316"/>
        <v>17</v>
      </c>
      <c r="K3366">
        <f t="shared" si="313"/>
        <v>7</v>
      </c>
      <c r="L3366" s="27" t="str">
        <f t="shared" si="317"/>
        <v>2022</v>
      </c>
      <c r="M3366" t="str">
        <f t="shared" si="314"/>
        <v>Assembléia Extraordinária</v>
      </c>
      <c r="N3366" t="str">
        <f t="shared" si="312"/>
        <v>Adultos</v>
      </c>
      <c r="O3366">
        <f t="shared" si="315"/>
        <v>2</v>
      </c>
      <c r="P3366">
        <f t="shared" si="315"/>
        <v>6</v>
      </c>
      <c r="Q3366">
        <f t="shared" si="315"/>
        <v>8</v>
      </c>
    </row>
    <row r="3367" spans="3:17">
      <c r="E3367" t="s">
        <v>294</v>
      </c>
      <c r="F3367">
        <v>2</v>
      </c>
      <c r="G3367">
        <v>2</v>
      </c>
      <c r="H3367">
        <v>4</v>
      </c>
      <c r="J3367" s="27">
        <f t="shared" si="316"/>
        <v>17</v>
      </c>
      <c r="K3367">
        <f t="shared" si="313"/>
        <v>7</v>
      </c>
      <c r="L3367" s="27" t="str">
        <f t="shared" si="317"/>
        <v>2022</v>
      </c>
      <c r="M3367" t="str">
        <f t="shared" si="314"/>
        <v>Assembléia Extraordinária</v>
      </c>
      <c r="N3367" t="str">
        <f t="shared" si="312"/>
        <v>Berçário</v>
      </c>
      <c r="O3367">
        <f t="shared" si="315"/>
        <v>2</v>
      </c>
      <c r="P3367">
        <f t="shared" si="315"/>
        <v>2</v>
      </c>
      <c r="Q3367">
        <f t="shared" si="315"/>
        <v>4</v>
      </c>
    </row>
    <row r="3368" spans="3:17">
      <c r="E3368" t="s">
        <v>306</v>
      </c>
      <c r="F3368">
        <v>6</v>
      </c>
      <c r="G3368">
        <v>2</v>
      </c>
      <c r="H3368">
        <v>8</v>
      </c>
      <c r="J3368" s="27">
        <f t="shared" si="316"/>
        <v>17</v>
      </c>
      <c r="K3368">
        <f t="shared" si="313"/>
        <v>7</v>
      </c>
      <c r="L3368" s="27" t="str">
        <f t="shared" si="317"/>
        <v>2022</v>
      </c>
      <c r="M3368" t="str">
        <f t="shared" si="314"/>
        <v>Assembléia Extraordinária</v>
      </c>
      <c r="N3368" t="str">
        <f t="shared" si="312"/>
        <v>Idosos</v>
      </c>
      <c r="O3368">
        <f t="shared" si="315"/>
        <v>6</v>
      </c>
      <c r="P3368">
        <f t="shared" si="315"/>
        <v>2</v>
      </c>
      <c r="Q3368">
        <f t="shared" si="315"/>
        <v>8</v>
      </c>
    </row>
    <row r="3369" spans="3:17">
      <c r="E3369" t="s">
        <v>300</v>
      </c>
      <c r="F3369">
        <v>3</v>
      </c>
      <c r="G3369">
        <v>2</v>
      </c>
      <c r="H3369">
        <v>5</v>
      </c>
      <c r="J3369" s="27">
        <f t="shared" si="316"/>
        <v>17</v>
      </c>
      <c r="K3369">
        <f t="shared" si="313"/>
        <v>7</v>
      </c>
      <c r="L3369" s="27" t="str">
        <f t="shared" si="317"/>
        <v>2022</v>
      </c>
      <c r="M3369" t="str">
        <f t="shared" si="314"/>
        <v>Assembléia Extraordinária</v>
      </c>
      <c r="N3369" t="str">
        <f t="shared" si="312"/>
        <v>Jovem</v>
      </c>
      <c r="O3369">
        <f t="shared" si="315"/>
        <v>3</v>
      </c>
      <c r="P3369">
        <f t="shared" si="315"/>
        <v>2</v>
      </c>
      <c r="Q3369">
        <f t="shared" si="315"/>
        <v>5</v>
      </c>
    </row>
    <row r="3370" spans="3:17">
      <c r="E3370" t="s">
        <v>289</v>
      </c>
      <c r="F3370">
        <v>4</v>
      </c>
      <c r="G3370">
        <v>5</v>
      </c>
      <c r="H3370">
        <v>9</v>
      </c>
      <c r="J3370" s="27">
        <f t="shared" si="316"/>
        <v>17</v>
      </c>
      <c r="K3370">
        <f t="shared" si="313"/>
        <v>7</v>
      </c>
      <c r="L3370" s="27" t="str">
        <f t="shared" si="317"/>
        <v>2022</v>
      </c>
      <c r="M3370" t="str">
        <f t="shared" si="314"/>
        <v>Assembléia Extraordinária</v>
      </c>
      <c r="N3370" t="str">
        <f t="shared" si="312"/>
        <v>Junior</v>
      </c>
      <c r="O3370">
        <f t="shared" si="315"/>
        <v>4</v>
      </c>
      <c r="P3370">
        <f t="shared" si="315"/>
        <v>5</v>
      </c>
      <c r="Q3370">
        <f t="shared" si="315"/>
        <v>9</v>
      </c>
    </row>
    <row r="3371" spans="3:17">
      <c r="D3371" t="s">
        <v>327</v>
      </c>
      <c r="F3371">
        <v>22</v>
      </c>
      <c r="G3371">
        <v>20</v>
      </c>
      <c r="H3371">
        <v>42</v>
      </c>
      <c r="J3371" s="27">
        <f t="shared" si="316"/>
        <v>17</v>
      </c>
      <c r="K3371">
        <f t="shared" si="313"/>
        <v>7</v>
      </c>
      <c r="L3371" s="27" t="str">
        <f t="shared" si="317"/>
        <v>2022</v>
      </c>
      <c r="M3371" t="str">
        <f t="shared" si="314"/>
        <v>Assembléia Extraordinária Total</v>
      </c>
      <c r="N3371" t="str">
        <f t="shared" si="312"/>
        <v>Total</v>
      </c>
      <c r="O3371">
        <f t="shared" si="315"/>
        <v>22</v>
      </c>
      <c r="P3371">
        <f t="shared" si="315"/>
        <v>20</v>
      </c>
      <c r="Q3371">
        <f t="shared" si="315"/>
        <v>42</v>
      </c>
    </row>
    <row r="3372" spans="3:17">
      <c r="D3372" t="s">
        <v>298</v>
      </c>
      <c r="E3372" t="s">
        <v>303</v>
      </c>
      <c r="F3372">
        <v>1</v>
      </c>
      <c r="G3372">
        <v>4</v>
      </c>
      <c r="H3372">
        <v>5</v>
      </c>
      <c r="J3372" s="27">
        <f t="shared" si="316"/>
        <v>17</v>
      </c>
      <c r="K3372">
        <f t="shared" si="313"/>
        <v>7</v>
      </c>
      <c r="L3372" s="27" t="str">
        <f t="shared" si="317"/>
        <v>2022</v>
      </c>
      <c r="M3372" t="str">
        <f t="shared" si="314"/>
        <v>Assembléia Ordinária</v>
      </c>
      <c r="N3372" t="str">
        <f t="shared" si="312"/>
        <v>Adolescentes</v>
      </c>
      <c r="O3372">
        <f t="shared" si="315"/>
        <v>1</v>
      </c>
      <c r="P3372">
        <f t="shared" si="315"/>
        <v>4</v>
      </c>
      <c r="Q3372">
        <f t="shared" si="315"/>
        <v>5</v>
      </c>
    </row>
    <row r="3373" spans="3:17">
      <c r="E3373" t="s">
        <v>292</v>
      </c>
      <c r="F3373">
        <v>12</v>
      </c>
      <c r="G3373">
        <v>3</v>
      </c>
      <c r="H3373">
        <v>15</v>
      </c>
      <c r="J3373" s="27">
        <f t="shared" si="316"/>
        <v>17</v>
      </c>
      <c r="K3373">
        <f t="shared" si="313"/>
        <v>7</v>
      </c>
      <c r="L3373" s="27" t="str">
        <f t="shared" si="317"/>
        <v>2022</v>
      </c>
      <c r="M3373" t="str">
        <f t="shared" si="314"/>
        <v>Assembléia Ordinária</v>
      </c>
      <c r="N3373" t="str">
        <f t="shared" si="312"/>
        <v>Adultos</v>
      </c>
      <c r="O3373">
        <f t="shared" si="315"/>
        <v>12</v>
      </c>
      <c r="P3373">
        <f t="shared" si="315"/>
        <v>3</v>
      </c>
      <c r="Q3373">
        <f t="shared" si="315"/>
        <v>15</v>
      </c>
    </row>
    <row r="3374" spans="3:17">
      <c r="E3374" t="s">
        <v>294</v>
      </c>
      <c r="F3374">
        <v>2</v>
      </c>
      <c r="G3374">
        <v>2</v>
      </c>
      <c r="H3374">
        <v>4</v>
      </c>
      <c r="J3374" s="27">
        <f t="shared" si="316"/>
        <v>17</v>
      </c>
      <c r="K3374">
        <f t="shared" si="313"/>
        <v>7</v>
      </c>
      <c r="L3374" s="27" t="str">
        <f t="shared" si="317"/>
        <v>2022</v>
      </c>
      <c r="M3374" t="str">
        <f t="shared" si="314"/>
        <v>Assembléia Ordinária</v>
      </c>
      <c r="N3374" t="str">
        <f t="shared" si="312"/>
        <v>Berçário</v>
      </c>
      <c r="O3374">
        <f t="shared" si="315"/>
        <v>2</v>
      </c>
      <c r="P3374">
        <f t="shared" si="315"/>
        <v>2</v>
      </c>
      <c r="Q3374">
        <f t="shared" si="315"/>
        <v>4</v>
      </c>
    </row>
    <row r="3375" spans="3:17">
      <c r="E3375" t="s">
        <v>306</v>
      </c>
      <c r="F3375">
        <v>3</v>
      </c>
      <c r="G3375">
        <v>3</v>
      </c>
      <c r="H3375">
        <v>6</v>
      </c>
      <c r="J3375" s="27">
        <f t="shared" si="316"/>
        <v>17</v>
      </c>
      <c r="K3375">
        <f t="shared" si="313"/>
        <v>7</v>
      </c>
      <c r="L3375" s="27" t="str">
        <f t="shared" si="317"/>
        <v>2022</v>
      </c>
      <c r="M3375" t="str">
        <f t="shared" si="314"/>
        <v>Assembléia Ordinária</v>
      </c>
      <c r="N3375" t="str">
        <f t="shared" si="312"/>
        <v>Idosos</v>
      </c>
      <c r="O3375">
        <f t="shared" si="315"/>
        <v>3</v>
      </c>
      <c r="P3375">
        <f t="shared" si="315"/>
        <v>3</v>
      </c>
      <c r="Q3375">
        <f t="shared" si="315"/>
        <v>6</v>
      </c>
    </row>
    <row r="3376" spans="3:17">
      <c r="E3376" t="s">
        <v>300</v>
      </c>
      <c r="F3376">
        <v>1</v>
      </c>
      <c r="G3376">
        <v>3</v>
      </c>
      <c r="H3376">
        <v>4</v>
      </c>
      <c r="J3376" s="27">
        <f t="shared" si="316"/>
        <v>17</v>
      </c>
      <c r="K3376">
        <f t="shared" si="313"/>
        <v>7</v>
      </c>
      <c r="L3376" s="27" t="str">
        <f t="shared" si="317"/>
        <v>2022</v>
      </c>
      <c r="M3376" t="str">
        <f t="shared" si="314"/>
        <v>Assembléia Ordinária</v>
      </c>
      <c r="N3376" t="str">
        <f t="shared" si="312"/>
        <v>Jovem</v>
      </c>
      <c r="O3376">
        <f t="shared" si="315"/>
        <v>1</v>
      </c>
      <c r="P3376">
        <f t="shared" si="315"/>
        <v>3</v>
      </c>
      <c r="Q3376">
        <f t="shared" si="315"/>
        <v>4</v>
      </c>
    </row>
    <row r="3377" spans="4:17">
      <c r="E3377" t="s">
        <v>289</v>
      </c>
      <c r="F3377">
        <v>3</v>
      </c>
      <c r="G3377">
        <v>1</v>
      </c>
      <c r="H3377">
        <v>4</v>
      </c>
      <c r="J3377" s="27">
        <f t="shared" si="316"/>
        <v>17</v>
      </c>
      <c r="K3377">
        <f t="shared" si="313"/>
        <v>7</v>
      </c>
      <c r="L3377" s="27" t="str">
        <f t="shared" si="317"/>
        <v>2022</v>
      </c>
      <c r="M3377" t="str">
        <f t="shared" si="314"/>
        <v>Assembléia Ordinária</v>
      </c>
      <c r="N3377" t="str">
        <f t="shared" si="312"/>
        <v>Junior</v>
      </c>
      <c r="O3377">
        <f t="shared" si="315"/>
        <v>3</v>
      </c>
      <c r="P3377">
        <f t="shared" si="315"/>
        <v>1</v>
      </c>
      <c r="Q3377">
        <f t="shared" si="315"/>
        <v>4</v>
      </c>
    </row>
    <row r="3378" spans="4:17">
      <c r="D3378" t="s">
        <v>328</v>
      </c>
      <c r="F3378">
        <v>22</v>
      </c>
      <c r="G3378">
        <v>16</v>
      </c>
      <c r="H3378">
        <v>38</v>
      </c>
      <c r="J3378" s="27">
        <f t="shared" si="316"/>
        <v>17</v>
      </c>
      <c r="K3378">
        <f t="shared" si="313"/>
        <v>7</v>
      </c>
      <c r="L3378" s="27" t="str">
        <f t="shared" si="317"/>
        <v>2022</v>
      </c>
      <c r="M3378" t="str">
        <f t="shared" si="314"/>
        <v>Assembléia Ordinária Total</v>
      </c>
      <c r="N3378" t="str">
        <f t="shared" si="312"/>
        <v>Total</v>
      </c>
      <c r="O3378">
        <f t="shared" si="315"/>
        <v>22</v>
      </c>
      <c r="P3378">
        <f t="shared" si="315"/>
        <v>16</v>
      </c>
      <c r="Q3378">
        <f t="shared" si="315"/>
        <v>38</v>
      </c>
    </row>
    <row r="3379" spans="4:17">
      <c r="D3379" t="s">
        <v>296</v>
      </c>
      <c r="E3379" t="s">
        <v>303</v>
      </c>
      <c r="F3379">
        <v>1</v>
      </c>
      <c r="G3379">
        <v>4</v>
      </c>
      <c r="H3379">
        <v>5</v>
      </c>
      <c r="J3379" s="27">
        <f t="shared" si="316"/>
        <v>17</v>
      </c>
      <c r="K3379">
        <f t="shared" si="313"/>
        <v>7</v>
      </c>
      <c r="L3379" s="27" t="str">
        <f t="shared" si="317"/>
        <v>2022</v>
      </c>
      <c r="M3379" t="str">
        <f t="shared" si="314"/>
        <v>Culto Matutino</v>
      </c>
      <c r="N3379" t="str">
        <f t="shared" si="312"/>
        <v>Adolescentes</v>
      </c>
      <c r="O3379">
        <f t="shared" si="315"/>
        <v>1</v>
      </c>
      <c r="P3379">
        <f t="shared" si="315"/>
        <v>4</v>
      </c>
      <c r="Q3379">
        <f t="shared" si="315"/>
        <v>5</v>
      </c>
    </row>
    <row r="3380" spans="4:17">
      <c r="E3380" t="s">
        <v>292</v>
      </c>
      <c r="F3380">
        <v>5</v>
      </c>
      <c r="G3380">
        <v>3</v>
      </c>
      <c r="H3380">
        <v>8</v>
      </c>
      <c r="J3380" s="27">
        <f t="shared" si="316"/>
        <v>17</v>
      </c>
      <c r="K3380">
        <f t="shared" si="313"/>
        <v>7</v>
      </c>
      <c r="L3380" s="27" t="str">
        <f t="shared" si="317"/>
        <v>2022</v>
      </c>
      <c r="M3380" t="str">
        <f t="shared" si="314"/>
        <v>Culto Matutino</v>
      </c>
      <c r="N3380" t="str">
        <f t="shared" si="312"/>
        <v>Adultos</v>
      </c>
      <c r="O3380">
        <f t="shared" si="315"/>
        <v>5</v>
      </c>
      <c r="P3380">
        <f t="shared" si="315"/>
        <v>3</v>
      </c>
      <c r="Q3380">
        <f t="shared" si="315"/>
        <v>8</v>
      </c>
    </row>
    <row r="3381" spans="4:17">
      <c r="E3381" t="s">
        <v>294</v>
      </c>
      <c r="F3381">
        <v>1</v>
      </c>
      <c r="G3381">
        <v>2</v>
      </c>
      <c r="H3381">
        <v>3</v>
      </c>
      <c r="J3381" s="27">
        <f t="shared" si="316"/>
        <v>17</v>
      </c>
      <c r="K3381">
        <f t="shared" si="313"/>
        <v>7</v>
      </c>
      <c r="L3381" s="27" t="str">
        <f t="shared" si="317"/>
        <v>2022</v>
      </c>
      <c r="M3381" t="str">
        <f t="shared" si="314"/>
        <v>Culto Matutino</v>
      </c>
      <c r="N3381" t="str">
        <f t="shared" si="312"/>
        <v>Berçário</v>
      </c>
      <c r="O3381">
        <f t="shared" si="315"/>
        <v>1</v>
      </c>
      <c r="P3381">
        <f t="shared" si="315"/>
        <v>2</v>
      </c>
      <c r="Q3381">
        <f t="shared" si="315"/>
        <v>3</v>
      </c>
    </row>
    <row r="3382" spans="4:17">
      <c r="E3382" t="s">
        <v>306</v>
      </c>
      <c r="F3382">
        <v>1</v>
      </c>
      <c r="G3382">
        <v>3</v>
      </c>
      <c r="H3382">
        <v>4</v>
      </c>
      <c r="J3382" s="27">
        <f t="shared" si="316"/>
        <v>17</v>
      </c>
      <c r="K3382">
        <f t="shared" si="313"/>
        <v>7</v>
      </c>
      <c r="L3382" s="27" t="str">
        <f t="shared" si="317"/>
        <v>2022</v>
      </c>
      <c r="M3382" t="str">
        <f t="shared" si="314"/>
        <v>Culto Matutino</v>
      </c>
      <c r="N3382" t="str">
        <f t="shared" si="312"/>
        <v>Idosos</v>
      </c>
      <c r="O3382">
        <f t="shared" si="315"/>
        <v>1</v>
      </c>
      <c r="P3382">
        <f t="shared" si="315"/>
        <v>3</v>
      </c>
      <c r="Q3382">
        <f t="shared" si="315"/>
        <v>4</v>
      </c>
    </row>
    <row r="3383" spans="4:17">
      <c r="E3383" t="s">
        <v>300</v>
      </c>
      <c r="F3383">
        <v>1</v>
      </c>
      <c r="G3383">
        <v>4</v>
      </c>
      <c r="H3383">
        <v>5</v>
      </c>
      <c r="J3383" s="27">
        <f t="shared" si="316"/>
        <v>17</v>
      </c>
      <c r="K3383">
        <f t="shared" si="313"/>
        <v>7</v>
      </c>
      <c r="L3383" s="27" t="str">
        <f t="shared" si="317"/>
        <v>2022</v>
      </c>
      <c r="M3383" t="str">
        <f t="shared" si="314"/>
        <v>Culto Matutino</v>
      </c>
      <c r="N3383" t="str">
        <f t="shared" si="312"/>
        <v>Jovem</v>
      </c>
      <c r="O3383">
        <f t="shared" si="315"/>
        <v>1</v>
      </c>
      <c r="P3383">
        <f t="shared" si="315"/>
        <v>4</v>
      </c>
      <c r="Q3383">
        <f t="shared" si="315"/>
        <v>5</v>
      </c>
    </row>
    <row r="3384" spans="4:17">
      <c r="E3384" t="s">
        <v>289</v>
      </c>
      <c r="F3384">
        <v>6</v>
      </c>
      <c r="G3384">
        <v>2</v>
      </c>
      <c r="H3384">
        <v>8</v>
      </c>
      <c r="J3384" s="27">
        <f t="shared" si="316"/>
        <v>17</v>
      </c>
      <c r="K3384">
        <f t="shared" si="313"/>
        <v>7</v>
      </c>
      <c r="L3384" s="27" t="str">
        <f t="shared" si="317"/>
        <v>2022</v>
      </c>
      <c r="M3384" t="str">
        <f t="shared" si="314"/>
        <v>Culto Matutino</v>
      </c>
      <c r="N3384" t="str">
        <f t="shared" si="312"/>
        <v>Junior</v>
      </c>
      <c r="O3384">
        <f t="shared" si="315"/>
        <v>6</v>
      </c>
      <c r="P3384">
        <f t="shared" si="315"/>
        <v>2</v>
      </c>
      <c r="Q3384">
        <f t="shared" si="315"/>
        <v>8</v>
      </c>
    </row>
    <row r="3385" spans="4:17">
      <c r="D3385" t="s">
        <v>329</v>
      </c>
      <c r="F3385">
        <v>15</v>
      </c>
      <c r="G3385">
        <v>18</v>
      </c>
      <c r="H3385">
        <v>33</v>
      </c>
      <c r="J3385" s="27">
        <f t="shared" si="316"/>
        <v>17</v>
      </c>
      <c r="K3385">
        <f t="shared" si="313"/>
        <v>7</v>
      </c>
      <c r="L3385" s="27" t="str">
        <f t="shared" si="317"/>
        <v>2022</v>
      </c>
      <c r="M3385" t="str">
        <f t="shared" si="314"/>
        <v>Culto Matutino Total</v>
      </c>
      <c r="N3385" t="str">
        <f t="shared" si="312"/>
        <v>Total</v>
      </c>
      <c r="O3385">
        <f t="shared" si="315"/>
        <v>15</v>
      </c>
      <c r="P3385">
        <f t="shared" si="315"/>
        <v>18</v>
      </c>
      <c r="Q3385">
        <f t="shared" si="315"/>
        <v>33</v>
      </c>
    </row>
    <row r="3386" spans="4:17">
      <c r="D3386" t="s">
        <v>297</v>
      </c>
      <c r="E3386" t="s">
        <v>303</v>
      </c>
      <c r="F3386">
        <v>4</v>
      </c>
      <c r="G3386">
        <v>1</v>
      </c>
      <c r="H3386">
        <v>5</v>
      </c>
      <c r="J3386" s="27">
        <f t="shared" si="316"/>
        <v>17</v>
      </c>
      <c r="K3386">
        <f t="shared" si="313"/>
        <v>7</v>
      </c>
      <c r="L3386" s="27" t="str">
        <f t="shared" si="317"/>
        <v>2022</v>
      </c>
      <c r="M3386" t="str">
        <f t="shared" si="314"/>
        <v>Culto Noturno</v>
      </c>
      <c r="N3386" t="str">
        <f t="shared" si="312"/>
        <v>Adolescentes</v>
      </c>
      <c r="O3386">
        <f t="shared" si="315"/>
        <v>4</v>
      </c>
      <c r="P3386">
        <f t="shared" si="315"/>
        <v>1</v>
      </c>
      <c r="Q3386">
        <f t="shared" si="315"/>
        <v>5</v>
      </c>
    </row>
    <row r="3387" spans="4:17">
      <c r="E3387" t="s">
        <v>292</v>
      </c>
      <c r="F3387">
        <v>10</v>
      </c>
      <c r="G3387">
        <v>1</v>
      </c>
      <c r="H3387">
        <v>11</v>
      </c>
      <c r="J3387" s="27">
        <f t="shared" si="316"/>
        <v>17</v>
      </c>
      <c r="K3387">
        <f t="shared" si="313"/>
        <v>7</v>
      </c>
      <c r="L3387" s="27" t="str">
        <f t="shared" si="317"/>
        <v>2022</v>
      </c>
      <c r="M3387" t="str">
        <f t="shared" si="314"/>
        <v>Culto Noturno</v>
      </c>
      <c r="N3387" t="str">
        <f t="shared" si="312"/>
        <v>Adultos</v>
      </c>
      <c r="O3387">
        <f t="shared" si="315"/>
        <v>10</v>
      </c>
      <c r="P3387">
        <f t="shared" si="315"/>
        <v>1</v>
      </c>
      <c r="Q3387">
        <f t="shared" si="315"/>
        <v>11</v>
      </c>
    </row>
    <row r="3388" spans="4:17">
      <c r="E3388" t="s">
        <v>294</v>
      </c>
      <c r="F3388">
        <v>1</v>
      </c>
      <c r="G3388">
        <v>1</v>
      </c>
      <c r="H3388">
        <v>2</v>
      </c>
      <c r="J3388" s="27">
        <f t="shared" si="316"/>
        <v>17</v>
      </c>
      <c r="K3388">
        <f t="shared" si="313"/>
        <v>7</v>
      </c>
      <c r="L3388" s="27" t="str">
        <f t="shared" si="317"/>
        <v>2022</v>
      </c>
      <c r="M3388" t="str">
        <f t="shared" si="314"/>
        <v>Culto Noturno</v>
      </c>
      <c r="N3388" t="str">
        <f t="shared" si="312"/>
        <v>Berçário</v>
      </c>
      <c r="O3388">
        <f t="shared" si="315"/>
        <v>1</v>
      </c>
      <c r="P3388">
        <f t="shared" si="315"/>
        <v>1</v>
      </c>
      <c r="Q3388">
        <f t="shared" si="315"/>
        <v>2</v>
      </c>
    </row>
    <row r="3389" spans="4:17">
      <c r="E3389" t="s">
        <v>306</v>
      </c>
      <c r="F3389">
        <v>5</v>
      </c>
      <c r="G3389">
        <v>1</v>
      </c>
      <c r="H3389">
        <v>6</v>
      </c>
      <c r="J3389" s="27">
        <f t="shared" si="316"/>
        <v>17</v>
      </c>
      <c r="K3389">
        <f t="shared" si="313"/>
        <v>7</v>
      </c>
      <c r="L3389" s="27" t="str">
        <f t="shared" si="317"/>
        <v>2022</v>
      </c>
      <c r="M3389" t="str">
        <f t="shared" si="314"/>
        <v>Culto Noturno</v>
      </c>
      <c r="N3389" t="str">
        <f t="shared" si="312"/>
        <v>Idosos</v>
      </c>
      <c r="O3389">
        <f t="shared" si="315"/>
        <v>5</v>
      </c>
      <c r="P3389">
        <f t="shared" si="315"/>
        <v>1</v>
      </c>
      <c r="Q3389">
        <f t="shared" si="315"/>
        <v>6</v>
      </c>
    </row>
    <row r="3390" spans="4:17">
      <c r="E3390" t="s">
        <v>300</v>
      </c>
      <c r="F3390">
        <v>5</v>
      </c>
      <c r="G3390">
        <v>3</v>
      </c>
      <c r="H3390">
        <v>8</v>
      </c>
      <c r="J3390" s="27">
        <f t="shared" si="316"/>
        <v>17</v>
      </c>
      <c r="K3390">
        <f t="shared" si="313"/>
        <v>7</v>
      </c>
      <c r="L3390" s="27" t="str">
        <f t="shared" si="317"/>
        <v>2022</v>
      </c>
      <c r="M3390" t="str">
        <f t="shared" si="314"/>
        <v>Culto Noturno</v>
      </c>
      <c r="N3390" t="str">
        <f t="shared" si="312"/>
        <v>Jovem</v>
      </c>
      <c r="O3390">
        <f t="shared" si="315"/>
        <v>5</v>
      </c>
      <c r="P3390">
        <f t="shared" si="315"/>
        <v>3</v>
      </c>
      <c r="Q3390">
        <f t="shared" si="315"/>
        <v>8</v>
      </c>
    </row>
    <row r="3391" spans="4:17">
      <c r="E3391" t="s">
        <v>289</v>
      </c>
      <c r="F3391">
        <v>4</v>
      </c>
      <c r="G3391">
        <v>3</v>
      </c>
      <c r="H3391">
        <v>7</v>
      </c>
      <c r="J3391" s="27">
        <f t="shared" si="316"/>
        <v>17</v>
      </c>
      <c r="K3391">
        <f t="shared" si="313"/>
        <v>7</v>
      </c>
      <c r="L3391" s="27" t="str">
        <f t="shared" si="317"/>
        <v>2022</v>
      </c>
      <c r="M3391" t="str">
        <f t="shared" si="314"/>
        <v>Culto Noturno</v>
      </c>
      <c r="N3391" t="str">
        <f t="shared" si="312"/>
        <v>Junior</v>
      </c>
      <c r="O3391">
        <f t="shared" si="315"/>
        <v>4</v>
      </c>
      <c r="P3391">
        <f t="shared" si="315"/>
        <v>3</v>
      </c>
      <c r="Q3391">
        <f t="shared" si="315"/>
        <v>7</v>
      </c>
    </row>
    <row r="3392" spans="4:17">
      <c r="D3392" t="s">
        <v>330</v>
      </c>
      <c r="F3392">
        <v>29</v>
      </c>
      <c r="G3392">
        <v>10</v>
      </c>
      <c r="H3392">
        <v>39</v>
      </c>
      <c r="J3392" s="27">
        <f t="shared" si="316"/>
        <v>17</v>
      </c>
      <c r="K3392">
        <f t="shared" si="313"/>
        <v>7</v>
      </c>
      <c r="L3392" s="27" t="str">
        <f t="shared" si="317"/>
        <v>2022</v>
      </c>
      <c r="M3392" t="str">
        <f t="shared" si="314"/>
        <v>Culto Noturno Total</v>
      </c>
      <c r="N3392" t="str">
        <f t="shared" si="312"/>
        <v>Total</v>
      </c>
      <c r="O3392">
        <f t="shared" si="315"/>
        <v>29</v>
      </c>
      <c r="P3392">
        <f t="shared" si="315"/>
        <v>10</v>
      </c>
      <c r="Q3392">
        <f t="shared" si="315"/>
        <v>39</v>
      </c>
    </row>
    <row r="3393" spans="3:17">
      <c r="D3393" t="s">
        <v>305</v>
      </c>
      <c r="E3393" t="s">
        <v>303</v>
      </c>
      <c r="F3393">
        <v>4</v>
      </c>
      <c r="G3393">
        <v>1</v>
      </c>
      <c r="H3393">
        <v>5</v>
      </c>
      <c r="J3393" s="27">
        <f t="shared" si="316"/>
        <v>17</v>
      </c>
      <c r="K3393">
        <f t="shared" si="313"/>
        <v>7</v>
      </c>
      <c r="L3393" s="27" t="str">
        <f t="shared" si="317"/>
        <v>2022</v>
      </c>
      <c r="M3393" t="str">
        <f t="shared" si="314"/>
        <v>EBD</v>
      </c>
      <c r="N3393" t="str">
        <f t="shared" si="312"/>
        <v>Adolescentes</v>
      </c>
      <c r="O3393">
        <f t="shared" si="315"/>
        <v>4</v>
      </c>
      <c r="P3393">
        <f t="shared" si="315"/>
        <v>1</v>
      </c>
      <c r="Q3393">
        <f t="shared" si="315"/>
        <v>5</v>
      </c>
    </row>
    <row r="3394" spans="3:17">
      <c r="E3394" t="s">
        <v>292</v>
      </c>
      <c r="F3394">
        <v>12</v>
      </c>
      <c r="G3394">
        <v>7</v>
      </c>
      <c r="H3394">
        <v>19</v>
      </c>
      <c r="J3394" s="27">
        <f t="shared" si="316"/>
        <v>17</v>
      </c>
      <c r="K3394">
        <f t="shared" si="313"/>
        <v>7</v>
      </c>
      <c r="L3394" s="27" t="str">
        <f t="shared" si="317"/>
        <v>2022</v>
      </c>
      <c r="M3394" t="str">
        <f t="shared" si="314"/>
        <v>EBD</v>
      </c>
      <c r="N3394" t="str">
        <f t="shared" si="312"/>
        <v>Adultos</v>
      </c>
      <c r="O3394">
        <f t="shared" si="315"/>
        <v>12</v>
      </c>
      <c r="P3394">
        <f t="shared" si="315"/>
        <v>7</v>
      </c>
      <c r="Q3394">
        <f t="shared" si="315"/>
        <v>19</v>
      </c>
    </row>
    <row r="3395" spans="3:17">
      <c r="E3395" t="s">
        <v>294</v>
      </c>
      <c r="F3395">
        <v>2</v>
      </c>
      <c r="G3395">
        <v>3</v>
      </c>
      <c r="H3395">
        <v>5</v>
      </c>
      <c r="J3395" s="27">
        <f t="shared" si="316"/>
        <v>17</v>
      </c>
      <c r="K3395">
        <f t="shared" si="313"/>
        <v>7</v>
      </c>
      <c r="L3395" s="27" t="str">
        <f t="shared" si="317"/>
        <v>2022</v>
      </c>
      <c r="M3395" t="str">
        <f t="shared" si="314"/>
        <v>EBD</v>
      </c>
      <c r="N3395" t="str">
        <f t="shared" si="312"/>
        <v>Berçário</v>
      </c>
      <c r="O3395">
        <f t="shared" si="315"/>
        <v>2</v>
      </c>
      <c r="P3395">
        <f t="shared" si="315"/>
        <v>3</v>
      </c>
      <c r="Q3395">
        <f t="shared" si="315"/>
        <v>5</v>
      </c>
    </row>
    <row r="3396" spans="3:17">
      <c r="E3396" t="s">
        <v>306</v>
      </c>
      <c r="F3396">
        <v>2</v>
      </c>
      <c r="G3396">
        <v>1</v>
      </c>
      <c r="H3396">
        <v>3</v>
      </c>
      <c r="J3396" s="27">
        <f t="shared" si="316"/>
        <v>17</v>
      </c>
      <c r="K3396">
        <f t="shared" si="313"/>
        <v>7</v>
      </c>
      <c r="L3396" s="27" t="str">
        <f t="shared" si="317"/>
        <v>2022</v>
      </c>
      <c r="M3396" t="str">
        <f t="shared" si="314"/>
        <v>EBD</v>
      </c>
      <c r="N3396" t="str">
        <f t="shared" ref="N3396:N3459" si="318">IF(E3396="","Total",E3396)</f>
        <v>Idosos</v>
      </c>
      <c r="O3396">
        <f t="shared" si="315"/>
        <v>2</v>
      </c>
      <c r="P3396">
        <f t="shared" si="315"/>
        <v>1</v>
      </c>
      <c r="Q3396">
        <f t="shared" si="315"/>
        <v>3</v>
      </c>
    </row>
    <row r="3397" spans="3:17">
      <c r="E3397" t="s">
        <v>300</v>
      </c>
      <c r="F3397">
        <v>4</v>
      </c>
      <c r="G3397">
        <v>1</v>
      </c>
      <c r="H3397">
        <v>5</v>
      </c>
      <c r="J3397" s="27">
        <f t="shared" si="316"/>
        <v>17</v>
      </c>
      <c r="K3397">
        <f t="shared" ref="K3397:K3460" si="319">IF(B3397="",K3396,VLOOKUP(B3397,$U$3:$V$14,2,0))</f>
        <v>7</v>
      </c>
      <c r="L3397" s="27" t="str">
        <f t="shared" si="317"/>
        <v>2022</v>
      </c>
      <c r="M3397" t="str">
        <f t="shared" ref="M3397:M3460" si="320">IF(D3397="",M3396,D3397)</f>
        <v>EBD</v>
      </c>
      <c r="N3397" t="str">
        <f t="shared" si="318"/>
        <v>Jovem</v>
      </c>
      <c r="O3397">
        <f t="shared" ref="O3397:Q3460" si="321">F3397</f>
        <v>4</v>
      </c>
      <c r="P3397">
        <f t="shared" si="321"/>
        <v>1</v>
      </c>
      <c r="Q3397">
        <f t="shared" si="321"/>
        <v>5</v>
      </c>
    </row>
    <row r="3398" spans="3:17">
      <c r="E3398" t="s">
        <v>289</v>
      </c>
      <c r="F3398">
        <v>7</v>
      </c>
      <c r="G3398">
        <v>3</v>
      </c>
      <c r="H3398">
        <v>10</v>
      </c>
      <c r="J3398" s="27">
        <f t="shared" ref="J3398:J3461" si="322">IF(C3398="",J3397,C3398)</f>
        <v>17</v>
      </c>
      <c r="K3398">
        <f t="shared" si="319"/>
        <v>7</v>
      </c>
      <c r="L3398" s="27" t="str">
        <f t="shared" ref="L3398:L3461" si="323">IF(A3398="",L3397,A3398)</f>
        <v>2022</v>
      </c>
      <c r="M3398" t="str">
        <f t="shared" si="320"/>
        <v>EBD</v>
      </c>
      <c r="N3398" t="str">
        <f t="shared" si="318"/>
        <v>Junior</v>
      </c>
      <c r="O3398">
        <f t="shared" si="321"/>
        <v>7</v>
      </c>
      <c r="P3398">
        <f t="shared" si="321"/>
        <v>3</v>
      </c>
      <c r="Q3398">
        <f t="shared" si="321"/>
        <v>10</v>
      </c>
    </row>
    <row r="3399" spans="3:17">
      <c r="D3399" t="s">
        <v>331</v>
      </c>
      <c r="F3399">
        <v>31</v>
      </c>
      <c r="G3399">
        <v>16</v>
      </c>
      <c r="H3399">
        <v>47</v>
      </c>
      <c r="J3399" s="27">
        <f t="shared" si="322"/>
        <v>17</v>
      </c>
      <c r="K3399">
        <f t="shared" si="319"/>
        <v>7</v>
      </c>
      <c r="L3399" s="27" t="str">
        <f t="shared" si="323"/>
        <v>2022</v>
      </c>
      <c r="M3399" t="str">
        <f t="shared" si="320"/>
        <v>EBD Total</v>
      </c>
      <c r="N3399" t="str">
        <f t="shared" si="318"/>
        <v>Total</v>
      </c>
      <c r="O3399">
        <f t="shared" si="321"/>
        <v>31</v>
      </c>
      <c r="P3399">
        <f t="shared" si="321"/>
        <v>16</v>
      </c>
      <c r="Q3399">
        <f t="shared" si="321"/>
        <v>47</v>
      </c>
    </row>
    <row r="3400" spans="3:17">
      <c r="D3400" t="s">
        <v>304</v>
      </c>
      <c r="E3400" t="s">
        <v>303</v>
      </c>
      <c r="F3400">
        <v>3</v>
      </c>
      <c r="G3400">
        <v>4</v>
      </c>
      <c r="H3400">
        <v>7</v>
      </c>
      <c r="J3400" s="27">
        <f t="shared" si="322"/>
        <v>17</v>
      </c>
      <c r="K3400">
        <f t="shared" si="319"/>
        <v>7</v>
      </c>
      <c r="L3400" s="27" t="str">
        <f t="shared" si="323"/>
        <v>2022</v>
      </c>
      <c r="M3400" t="str">
        <f t="shared" si="320"/>
        <v>Reunião</v>
      </c>
      <c r="N3400" t="str">
        <f t="shared" si="318"/>
        <v>Adolescentes</v>
      </c>
      <c r="O3400">
        <f t="shared" si="321"/>
        <v>3</v>
      </c>
      <c r="P3400">
        <f t="shared" si="321"/>
        <v>4</v>
      </c>
      <c r="Q3400">
        <f t="shared" si="321"/>
        <v>7</v>
      </c>
    </row>
    <row r="3401" spans="3:17">
      <c r="E3401" t="s">
        <v>292</v>
      </c>
      <c r="F3401">
        <v>6</v>
      </c>
      <c r="G3401">
        <v>4</v>
      </c>
      <c r="H3401">
        <v>10</v>
      </c>
      <c r="J3401" s="27">
        <f t="shared" si="322"/>
        <v>17</v>
      </c>
      <c r="K3401">
        <f t="shared" si="319"/>
        <v>7</v>
      </c>
      <c r="L3401" s="27" t="str">
        <f t="shared" si="323"/>
        <v>2022</v>
      </c>
      <c r="M3401" t="str">
        <f t="shared" si="320"/>
        <v>Reunião</v>
      </c>
      <c r="N3401" t="str">
        <f t="shared" si="318"/>
        <v>Adultos</v>
      </c>
      <c r="O3401">
        <f t="shared" si="321"/>
        <v>6</v>
      </c>
      <c r="P3401">
        <f t="shared" si="321"/>
        <v>4</v>
      </c>
      <c r="Q3401">
        <f t="shared" si="321"/>
        <v>10</v>
      </c>
    </row>
    <row r="3402" spans="3:17">
      <c r="E3402" t="s">
        <v>294</v>
      </c>
      <c r="F3402">
        <v>1</v>
      </c>
      <c r="G3402">
        <v>2</v>
      </c>
      <c r="H3402">
        <v>3</v>
      </c>
      <c r="J3402" s="27">
        <f t="shared" si="322"/>
        <v>17</v>
      </c>
      <c r="K3402">
        <f t="shared" si="319"/>
        <v>7</v>
      </c>
      <c r="L3402" s="27" t="str">
        <f t="shared" si="323"/>
        <v>2022</v>
      </c>
      <c r="M3402" t="str">
        <f t="shared" si="320"/>
        <v>Reunião</v>
      </c>
      <c r="N3402" t="str">
        <f t="shared" si="318"/>
        <v>Berçário</v>
      </c>
      <c r="O3402">
        <f t="shared" si="321"/>
        <v>1</v>
      </c>
      <c r="P3402">
        <f t="shared" si="321"/>
        <v>2</v>
      </c>
      <c r="Q3402">
        <f t="shared" si="321"/>
        <v>3</v>
      </c>
    </row>
    <row r="3403" spans="3:17">
      <c r="E3403" t="s">
        <v>306</v>
      </c>
      <c r="F3403">
        <v>1</v>
      </c>
      <c r="G3403">
        <v>2</v>
      </c>
      <c r="H3403">
        <v>3</v>
      </c>
      <c r="J3403" s="27">
        <f t="shared" si="322"/>
        <v>17</v>
      </c>
      <c r="K3403">
        <f t="shared" si="319"/>
        <v>7</v>
      </c>
      <c r="L3403" s="27" t="str">
        <f t="shared" si="323"/>
        <v>2022</v>
      </c>
      <c r="M3403" t="str">
        <f t="shared" si="320"/>
        <v>Reunião</v>
      </c>
      <c r="N3403" t="str">
        <f t="shared" si="318"/>
        <v>Idosos</v>
      </c>
      <c r="O3403">
        <f t="shared" si="321"/>
        <v>1</v>
      </c>
      <c r="P3403">
        <f t="shared" si="321"/>
        <v>2</v>
      </c>
      <c r="Q3403">
        <f t="shared" si="321"/>
        <v>3</v>
      </c>
    </row>
    <row r="3404" spans="3:17">
      <c r="E3404" t="s">
        <v>300</v>
      </c>
      <c r="F3404">
        <v>4</v>
      </c>
      <c r="G3404">
        <v>1</v>
      </c>
      <c r="H3404">
        <v>5</v>
      </c>
      <c r="J3404" s="27">
        <f t="shared" si="322"/>
        <v>17</v>
      </c>
      <c r="K3404">
        <f t="shared" si="319"/>
        <v>7</v>
      </c>
      <c r="L3404" s="27" t="str">
        <f t="shared" si="323"/>
        <v>2022</v>
      </c>
      <c r="M3404" t="str">
        <f t="shared" si="320"/>
        <v>Reunião</v>
      </c>
      <c r="N3404" t="str">
        <f t="shared" si="318"/>
        <v>Jovem</v>
      </c>
      <c r="O3404">
        <f t="shared" si="321"/>
        <v>4</v>
      </c>
      <c r="P3404">
        <f t="shared" si="321"/>
        <v>1</v>
      </c>
      <c r="Q3404">
        <f t="shared" si="321"/>
        <v>5</v>
      </c>
    </row>
    <row r="3405" spans="3:17">
      <c r="E3405" t="s">
        <v>289</v>
      </c>
      <c r="F3405">
        <v>3</v>
      </c>
      <c r="G3405">
        <v>5</v>
      </c>
      <c r="H3405">
        <v>8</v>
      </c>
      <c r="J3405" s="27">
        <f t="shared" si="322"/>
        <v>17</v>
      </c>
      <c r="K3405">
        <f t="shared" si="319"/>
        <v>7</v>
      </c>
      <c r="L3405" s="27" t="str">
        <f t="shared" si="323"/>
        <v>2022</v>
      </c>
      <c r="M3405" t="str">
        <f t="shared" si="320"/>
        <v>Reunião</v>
      </c>
      <c r="N3405" t="str">
        <f t="shared" si="318"/>
        <v>Junior</v>
      </c>
      <c r="O3405">
        <f t="shared" si="321"/>
        <v>3</v>
      </c>
      <c r="P3405">
        <f t="shared" si="321"/>
        <v>5</v>
      </c>
      <c r="Q3405">
        <f t="shared" si="321"/>
        <v>8</v>
      </c>
    </row>
    <row r="3406" spans="3:17">
      <c r="D3406" t="s">
        <v>332</v>
      </c>
      <c r="F3406">
        <v>18</v>
      </c>
      <c r="G3406">
        <v>18</v>
      </c>
      <c r="H3406">
        <v>36</v>
      </c>
      <c r="J3406" s="27">
        <f t="shared" si="322"/>
        <v>17</v>
      </c>
      <c r="K3406">
        <f t="shared" si="319"/>
        <v>7</v>
      </c>
      <c r="L3406" s="27" t="str">
        <f t="shared" si="323"/>
        <v>2022</v>
      </c>
      <c r="M3406" t="str">
        <f t="shared" si="320"/>
        <v>Reunião Total</v>
      </c>
      <c r="N3406" t="str">
        <f t="shared" si="318"/>
        <v>Total</v>
      </c>
      <c r="O3406">
        <f t="shared" si="321"/>
        <v>18</v>
      </c>
      <c r="P3406">
        <f t="shared" si="321"/>
        <v>18</v>
      </c>
      <c r="Q3406">
        <f t="shared" si="321"/>
        <v>36</v>
      </c>
    </row>
    <row r="3407" spans="3:17">
      <c r="C3407">
        <v>24</v>
      </c>
      <c r="D3407" t="s">
        <v>299</v>
      </c>
      <c r="E3407" t="s">
        <v>303</v>
      </c>
      <c r="F3407">
        <v>5</v>
      </c>
      <c r="G3407">
        <v>3</v>
      </c>
      <c r="H3407">
        <v>8</v>
      </c>
      <c r="J3407" s="27">
        <f t="shared" si="322"/>
        <v>24</v>
      </c>
      <c r="K3407">
        <f t="shared" si="319"/>
        <v>7</v>
      </c>
      <c r="L3407" s="27" t="str">
        <f t="shared" si="323"/>
        <v>2022</v>
      </c>
      <c r="M3407" t="str">
        <f t="shared" si="320"/>
        <v>Assembléia Extraordinária</v>
      </c>
      <c r="N3407" t="str">
        <f t="shared" si="318"/>
        <v>Adolescentes</v>
      </c>
      <c r="O3407">
        <f t="shared" si="321"/>
        <v>5</v>
      </c>
      <c r="P3407">
        <f t="shared" si="321"/>
        <v>3</v>
      </c>
      <c r="Q3407">
        <f t="shared" si="321"/>
        <v>8</v>
      </c>
    </row>
    <row r="3408" spans="3:17">
      <c r="E3408" t="s">
        <v>292</v>
      </c>
      <c r="F3408">
        <v>2</v>
      </c>
      <c r="G3408">
        <v>2</v>
      </c>
      <c r="H3408">
        <v>4</v>
      </c>
      <c r="J3408" s="27">
        <f t="shared" si="322"/>
        <v>24</v>
      </c>
      <c r="K3408">
        <f t="shared" si="319"/>
        <v>7</v>
      </c>
      <c r="L3408" s="27" t="str">
        <f t="shared" si="323"/>
        <v>2022</v>
      </c>
      <c r="M3408" t="str">
        <f t="shared" si="320"/>
        <v>Assembléia Extraordinária</v>
      </c>
      <c r="N3408" t="str">
        <f t="shared" si="318"/>
        <v>Adultos</v>
      </c>
      <c r="O3408">
        <f t="shared" si="321"/>
        <v>2</v>
      </c>
      <c r="P3408">
        <f t="shared" si="321"/>
        <v>2</v>
      </c>
      <c r="Q3408">
        <f t="shared" si="321"/>
        <v>4</v>
      </c>
    </row>
    <row r="3409" spans="4:17">
      <c r="E3409" t="s">
        <v>294</v>
      </c>
      <c r="F3409">
        <v>1</v>
      </c>
      <c r="G3409">
        <v>1</v>
      </c>
      <c r="H3409">
        <v>2</v>
      </c>
      <c r="J3409" s="27">
        <f t="shared" si="322"/>
        <v>24</v>
      </c>
      <c r="K3409">
        <f t="shared" si="319"/>
        <v>7</v>
      </c>
      <c r="L3409" s="27" t="str">
        <f t="shared" si="323"/>
        <v>2022</v>
      </c>
      <c r="M3409" t="str">
        <f t="shared" si="320"/>
        <v>Assembléia Extraordinária</v>
      </c>
      <c r="N3409" t="str">
        <f t="shared" si="318"/>
        <v>Berçário</v>
      </c>
      <c r="O3409">
        <f t="shared" si="321"/>
        <v>1</v>
      </c>
      <c r="P3409">
        <f t="shared" si="321"/>
        <v>1</v>
      </c>
      <c r="Q3409">
        <f t="shared" si="321"/>
        <v>2</v>
      </c>
    </row>
    <row r="3410" spans="4:17">
      <c r="E3410" t="s">
        <v>306</v>
      </c>
      <c r="F3410">
        <v>3</v>
      </c>
      <c r="G3410">
        <v>1</v>
      </c>
      <c r="H3410">
        <v>4</v>
      </c>
      <c r="J3410" s="27">
        <f t="shared" si="322"/>
        <v>24</v>
      </c>
      <c r="K3410">
        <f t="shared" si="319"/>
        <v>7</v>
      </c>
      <c r="L3410" s="27" t="str">
        <f t="shared" si="323"/>
        <v>2022</v>
      </c>
      <c r="M3410" t="str">
        <f t="shared" si="320"/>
        <v>Assembléia Extraordinária</v>
      </c>
      <c r="N3410" t="str">
        <f t="shared" si="318"/>
        <v>Idosos</v>
      </c>
      <c r="O3410">
        <f t="shared" si="321"/>
        <v>3</v>
      </c>
      <c r="P3410">
        <f t="shared" si="321"/>
        <v>1</v>
      </c>
      <c r="Q3410">
        <f t="shared" si="321"/>
        <v>4</v>
      </c>
    </row>
    <row r="3411" spans="4:17">
      <c r="E3411" t="s">
        <v>300</v>
      </c>
      <c r="F3411">
        <v>4</v>
      </c>
      <c r="G3411">
        <v>4</v>
      </c>
      <c r="H3411">
        <v>8</v>
      </c>
      <c r="J3411" s="27">
        <f t="shared" si="322"/>
        <v>24</v>
      </c>
      <c r="K3411">
        <f t="shared" si="319"/>
        <v>7</v>
      </c>
      <c r="L3411" s="27" t="str">
        <f t="shared" si="323"/>
        <v>2022</v>
      </c>
      <c r="M3411" t="str">
        <f t="shared" si="320"/>
        <v>Assembléia Extraordinária</v>
      </c>
      <c r="N3411" t="str">
        <f t="shared" si="318"/>
        <v>Jovem</v>
      </c>
      <c r="O3411">
        <f t="shared" si="321"/>
        <v>4</v>
      </c>
      <c r="P3411">
        <f t="shared" si="321"/>
        <v>4</v>
      </c>
      <c r="Q3411">
        <f t="shared" si="321"/>
        <v>8</v>
      </c>
    </row>
    <row r="3412" spans="4:17">
      <c r="E3412" t="s">
        <v>289</v>
      </c>
      <c r="F3412">
        <v>6</v>
      </c>
      <c r="G3412">
        <v>5</v>
      </c>
      <c r="H3412">
        <v>11</v>
      </c>
      <c r="J3412" s="27">
        <f t="shared" si="322"/>
        <v>24</v>
      </c>
      <c r="K3412">
        <f t="shared" si="319"/>
        <v>7</v>
      </c>
      <c r="L3412" s="27" t="str">
        <f t="shared" si="323"/>
        <v>2022</v>
      </c>
      <c r="M3412" t="str">
        <f t="shared" si="320"/>
        <v>Assembléia Extraordinária</v>
      </c>
      <c r="N3412" t="str">
        <f t="shared" si="318"/>
        <v>Junior</v>
      </c>
      <c r="O3412">
        <f t="shared" si="321"/>
        <v>6</v>
      </c>
      <c r="P3412">
        <f t="shared" si="321"/>
        <v>5</v>
      </c>
      <c r="Q3412">
        <f t="shared" si="321"/>
        <v>11</v>
      </c>
    </row>
    <row r="3413" spans="4:17">
      <c r="D3413" t="s">
        <v>327</v>
      </c>
      <c r="F3413">
        <v>21</v>
      </c>
      <c r="G3413">
        <v>16</v>
      </c>
      <c r="H3413">
        <v>37</v>
      </c>
      <c r="J3413" s="27">
        <f t="shared" si="322"/>
        <v>24</v>
      </c>
      <c r="K3413">
        <f t="shared" si="319"/>
        <v>7</v>
      </c>
      <c r="L3413" s="27" t="str">
        <f t="shared" si="323"/>
        <v>2022</v>
      </c>
      <c r="M3413" t="str">
        <f t="shared" si="320"/>
        <v>Assembléia Extraordinária Total</v>
      </c>
      <c r="N3413" t="str">
        <f t="shared" si="318"/>
        <v>Total</v>
      </c>
      <c r="O3413">
        <f t="shared" si="321"/>
        <v>21</v>
      </c>
      <c r="P3413">
        <f t="shared" si="321"/>
        <v>16</v>
      </c>
      <c r="Q3413">
        <f t="shared" si="321"/>
        <v>37</v>
      </c>
    </row>
    <row r="3414" spans="4:17">
      <c r="D3414" t="s">
        <v>298</v>
      </c>
      <c r="E3414" t="s">
        <v>303</v>
      </c>
      <c r="F3414">
        <v>1</v>
      </c>
      <c r="G3414">
        <v>2</v>
      </c>
      <c r="H3414">
        <v>3</v>
      </c>
      <c r="J3414" s="27">
        <f t="shared" si="322"/>
        <v>24</v>
      </c>
      <c r="K3414">
        <f t="shared" si="319"/>
        <v>7</v>
      </c>
      <c r="L3414" s="27" t="str">
        <f t="shared" si="323"/>
        <v>2022</v>
      </c>
      <c r="M3414" t="str">
        <f t="shared" si="320"/>
        <v>Assembléia Ordinária</v>
      </c>
      <c r="N3414" t="str">
        <f t="shared" si="318"/>
        <v>Adolescentes</v>
      </c>
      <c r="O3414">
        <f t="shared" si="321"/>
        <v>1</v>
      </c>
      <c r="P3414">
        <f t="shared" si="321"/>
        <v>2</v>
      </c>
      <c r="Q3414">
        <f t="shared" si="321"/>
        <v>3</v>
      </c>
    </row>
    <row r="3415" spans="4:17">
      <c r="E3415" t="s">
        <v>292</v>
      </c>
      <c r="F3415">
        <v>8</v>
      </c>
      <c r="G3415">
        <v>3</v>
      </c>
      <c r="H3415">
        <v>11</v>
      </c>
      <c r="J3415" s="27">
        <f t="shared" si="322"/>
        <v>24</v>
      </c>
      <c r="K3415">
        <f t="shared" si="319"/>
        <v>7</v>
      </c>
      <c r="L3415" s="27" t="str">
        <f t="shared" si="323"/>
        <v>2022</v>
      </c>
      <c r="M3415" t="str">
        <f t="shared" si="320"/>
        <v>Assembléia Ordinária</v>
      </c>
      <c r="N3415" t="str">
        <f t="shared" si="318"/>
        <v>Adultos</v>
      </c>
      <c r="O3415">
        <f t="shared" si="321"/>
        <v>8</v>
      </c>
      <c r="P3415">
        <f t="shared" si="321"/>
        <v>3</v>
      </c>
      <c r="Q3415">
        <f t="shared" si="321"/>
        <v>11</v>
      </c>
    </row>
    <row r="3416" spans="4:17">
      <c r="E3416" t="s">
        <v>294</v>
      </c>
      <c r="F3416">
        <v>2</v>
      </c>
      <c r="G3416">
        <v>2</v>
      </c>
      <c r="H3416">
        <v>4</v>
      </c>
      <c r="J3416" s="27">
        <f t="shared" si="322"/>
        <v>24</v>
      </c>
      <c r="K3416">
        <f t="shared" si="319"/>
        <v>7</v>
      </c>
      <c r="L3416" s="27" t="str">
        <f t="shared" si="323"/>
        <v>2022</v>
      </c>
      <c r="M3416" t="str">
        <f t="shared" si="320"/>
        <v>Assembléia Ordinária</v>
      </c>
      <c r="N3416" t="str">
        <f t="shared" si="318"/>
        <v>Berçário</v>
      </c>
      <c r="O3416">
        <f t="shared" si="321"/>
        <v>2</v>
      </c>
      <c r="P3416">
        <f t="shared" si="321"/>
        <v>2</v>
      </c>
      <c r="Q3416">
        <f t="shared" si="321"/>
        <v>4</v>
      </c>
    </row>
    <row r="3417" spans="4:17">
      <c r="E3417" t="s">
        <v>306</v>
      </c>
      <c r="F3417">
        <v>7</v>
      </c>
      <c r="G3417">
        <v>2</v>
      </c>
      <c r="H3417">
        <v>9</v>
      </c>
      <c r="J3417" s="27">
        <f t="shared" si="322"/>
        <v>24</v>
      </c>
      <c r="K3417">
        <f t="shared" si="319"/>
        <v>7</v>
      </c>
      <c r="L3417" s="27" t="str">
        <f t="shared" si="323"/>
        <v>2022</v>
      </c>
      <c r="M3417" t="str">
        <f t="shared" si="320"/>
        <v>Assembléia Ordinária</v>
      </c>
      <c r="N3417" t="str">
        <f t="shared" si="318"/>
        <v>Idosos</v>
      </c>
      <c r="O3417">
        <f t="shared" si="321"/>
        <v>7</v>
      </c>
      <c r="P3417">
        <f t="shared" si="321"/>
        <v>2</v>
      </c>
      <c r="Q3417">
        <f t="shared" si="321"/>
        <v>9</v>
      </c>
    </row>
    <row r="3418" spans="4:17">
      <c r="E3418" t="s">
        <v>300</v>
      </c>
      <c r="F3418">
        <v>2</v>
      </c>
      <c r="G3418">
        <v>2</v>
      </c>
      <c r="H3418">
        <v>4</v>
      </c>
      <c r="J3418" s="27">
        <f t="shared" si="322"/>
        <v>24</v>
      </c>
      <c r="K3418">
        <f t="shared" si="319"/>
        <v>7</v>
      </c>
      <c r="L3418" s="27" t="str">
        <f t="shared" si="323"/>
        <v>2022</v>
      </c>
      <c r="M3418" t="str">
        <f t="shared" si="320"/>
        <v>Assembléia Ordinária</v>
      </c>
      <c r="N3418" t="str">
        <f t="shared" si="318"/>
        <v>Jovem</v>
      </c>
      <c r="O3418">
        <f t="shared" si="321"/>
        <v>2</v>
      </c>
      <c r="P3418">
        <f t="shared" si="321"/>
        <v>2</v>
      </c>
      <c r="Q3418">
        <f t="shared" si="321"/>
        <v>4</v>
      </c>
    </row>
    <row r="3419" spans="4:17">
      <c r="E3419" t="s">
        <v>289</v>
      </c>
      <c r="F3419">
        <v>7</v>
      </c>
      <c r="G3419">
        <v>1</v>
      </c>
      <c r="H3419">
        <v>8</v>
      </c>
      <c r="J3419" s="27">
        <f t="shared" si="322"/>
        <v>24</v>
      </c>
      <c r="K3419">
        <f t="shared" si="319"/>
        <v>7</v>
      </c>
      <c r="L3419" s="27" t="str">
        <f t="shared" si="323"/>
        <v>2022</v>
      </c>
      <c r="M3419" t="str">
        <f t="shared" si="320"/>
        <v>Assembléia Ordinária</v>
      </c>
      <c r="N3419" t="str">
        <f t="shared" si="318"/>
        <v>Junior</v>
      </c>
      <c r="O3419">
        <f t="shared" si="321"/>
        <v>7</v>
      </c>
      <c r="P3419">
        <f t="shared" si="321"/>
        <v>1</v>
      </c>
      <c r="Q3419">
        <f t="shared" si="321"/>
        <v>8</v>
      </c>
    </row>
    <row r="3420" spans="4:17">
      <c r="D3420" t="s">
        <v>328</v>
      </c>
      <c r="F3420">
        <v>27</v>
      </c>
      <c r="G3420">
        <v>12</v>
      </c>
      <c r="H3420">
        <v>39</v>
      </c>
      <c r="J3420" s="27">
        <f t="shared" si="322"/>
        <v>24</v>
      </c>
      <c r="K3420">
        <f t="shared" si="319"/>
        <v>7</v>
      </c>
      <c r="L3420" s="27" t="str">
        <f t="shared" si="323"/>
        <v>2022</v>
      </c>
      <c r="M3420" t="str">
        <f t="shared" si="320"/>
        <v>Assembléia Ordinária Total</v>
      </c>
      <c r="N3420" t="str">
        <f t="shared" si="318"/>
        <v>Total</v>
      </c>
      <c r="O3420">
        <f t="shared" si="321"/>
        <v>27</v>
      </c>
      <c r="P3420">
        <f t="shared" si="321"/>
        <v>12</v>
      </c>
      <c r="Q3420">
        <f t="shared" si="321"/>
        <v>39</v>
      </c>
    </row>
    <row r="3421" spans="4:17">
      <c r="D3421" t="s">
        <v>296</v>
      </c>
      <c r="E3421" t="s">
        <v>303</v>
      </c>
      <c r="F3421">
        <v>1</v>
      </c>
      <c r="G3421">
        <v>3</v>
      </c>
      <c r="H3421">
        <v>4</v>
      </c>
      <c r="J3421" s="27">
        <f t="shared" si="322"/>
        <v>24</v>
      </c>
      <c r="K3421">
        <f t="shared" si="319"/>
        <v>7</v>
      </c>
      <c r="L3421" s="27" t="str">
        <f t="shared" si="323"/>
        <v>2022</v>
      </c>
      <c r="M3421" t="str">
        <f t="shared" si="320"/>
        <v>Culto Matutino</v>
      </c>
      <c r="N3421" t="str">
        <f t="shared" si="318"/>
        <v>Adolescentes</v>
      </c>
      <c r="O3421">
        <f t="shared" si="321"/>
        <v>1</v>
      </c>
      <c r="P3421">
        <f t="shared" si="321"/>
        <v>3</v>
      </c>
      <c r="Q3421">
        <f t="shared" si="321"/>
        <v>4</v>
      </c>
    </row>
    <row r="3422" spans="4:17">
      <c r="E3422" t="s">
        <v>292</v>
      </c>
      <c r="F3422">
        <v>11</v>
      </c>
      <c r="G3422">
        <v>1</v>
      </c>
      <c r="H3422">
        <v>12</v>
      </c>
      <c r="J3422" s="27">
        <f t="shared" si="322"/>
        <v>24</v>
      </c>
      <c r="K3422">
        <f t="shared" si="319"/>
        <v>7</v>
      </c>
      <c r="L3422" s="27" t="str">
        <f t="shared" si="323"/>
        <v>2022</v>
      </c>
      <c r="M3422" t="str">
        <f t="shared" si="320"/>
        <v>Culto Matutino</v>
      </c>
      <c r="N3422" t="str">
        <f t="shared" si="318"/>
        <v>Adultos</v>
      </c>
      <c r="O3422">
        <f t="shared" si="321"/>
        <v>11</v>
      </c>
      <c r="P3422">
        <f t="shared" si="321"/>
        <v>1</v>
      </c>
      <c r="Q3422">
        <f t="shared" si="321"/>
        <v>12</v>
      </c>
    </row>
    <row r="3423" spans="4:17">
      <c r="E3423" t="s">
        <v>294</v>
      </c>
      <c r="F3423">
        <v>2</v>
      </c>
      <c r="G3423">
        <v>2</v>
      </c>
      <c r="H3423">
        <v>4</v>
      </c>
      <c r="J3423" s="27">
        <f t="shared" si="322"/>
        <v>24</v>
      </c>
      <c r="K3423">
        <f t="shared" si="319"/>
        <v>7</v>
      </c>
      <c r="L3423" s="27" t="str">
        <f t="shared" si="323"/>
        <v>2022</v>
      </c>
      <c r="M3423" t="str">
        <f t="shared" si="320"/>
        <v>Culto Matutino</v>
      </c>
      <c r="N3423" t="str">
        <f t="shared" si="318"/>
        <v>Berçário</v>
      </c>
      <c r="O3423">
        <f t="shared" si="321"/>
        <v>2</v>
      </c>
      <c r="P3423">
        <f t="shared" si="321"/>
        <v>2</v>
      </c>
      <c r="Q3423">
        <f t="shared" si="321"/>
        <v>4</v>
      </c>
    </row>
    <row r="3424" spans="4:17">
      <c r="E3424" t="s">
        <v>306</v>
      </c>
      <c r="F3424">
        <v>7</v>
      </c>
      <c r="G3424">
        <v>2</v>
      </c>
      <c r="H3424">
        <v>9</v>
      </c>
      <c r="J3424" s="27">
        <f t="shared" si="322"/>
        <v>24</v>
      </c>
      <c r="K3424">
        <f t="shared" si="319"/>
        <v>7</v>
      </c>
      <c r="L3424" s="27" t="str">
        <f t="shared" si="323"/>
        <v>2022</v>
      </c>
      <c r="M3424" t="str">
        <f t="shared" si="320"/>
        <v>Culto Matutino</v>
      </c>
      <c r="N3424" t="str">
        <f t="shared" si="318"/>
        <v>Idosos</v>
      </c>
      <c r="O3424">
        <f t="shared" si="321"/>
        <v>7</v>
      </c>
      <c r="P3424">
        <f t="shared" si="321"/>
        <v>2</v>
      </c>
      <c r="Q3424">
        <f t="shared" si="321"/>
        <v>9</v>
      </c>
    </row>
    <row r="3425" spans="4:17">
      <c r="E3425" t="s">
        <v>300</v>
      </c>
      <c r="F3425">
        <v>3</v>
      </c>
      <c r="G3425">
        <v>3</v>
      </c>
      <c r="H3425">
        <v>6</v>
      </c>
      <c r="J3425" s="27">
        <f t="shared" si="322"/>
        <v>24</v>
      </c>
      <c r="K3425">
        <f t="shared" si="319"/>
        <v>7</v>
      </c>
      <c r="L3425" s="27" t="str">
        <f t="shared" si="323"/>
        <v>2022</v>
      </c>
      <c r="M3425" t="str">
        <f t="shared" si="320"/>
        <v>Culto Matutino</v>
      </c>
      <c r="N3425" t="str">
        <f t="shared" si="318"/>
        <v>Jovem</v>
      </c>
      <c r="O3425">
        <f t="shared" si="321"/>
        <v>3</v>
      </c>
      <c r="P3425">
        <f t="shared" si="321"/>
        <v>3</v>
      </c>
      <c r="Q3425">
        <f t="shared" si="321"/>
        <v>6</v>
      </c>
    </row>
    <row r="3426" spans="4:17">
      <c r="E3426" t="s">
        <v>289</v>
      </c>
      <c r="F3426">
        <v>6</v>
      </c>
      <c r="G3426">
        <v>5</v>
      </c>
      <c r="H3426">
        <v>11</v>
      </c>
      <c r="J3426" s="27">
        <f t="shared" si="322"/>
        <v>24</v>
      </c>
      <c r="K3426">
        <f t="shared" si="319"/>
        <v>7</v>
      </c>
      <c r="L3426" s="27" t="str">
        <f t="shared" si="323"/>
        <v>2022</v>
      </c>
      <c r="M3426" t="str">
        <f t="shared" si="320"/>
        <v>Culto Matutino</v>
      </c>
      <c r="N3426" t="str">
        <f t="shared" si="318"/>
        <v>Junior</v>
      </c>
      <c r="O3426">
        <f t="shared" si="321"/>
        <v>6</v>
      </c>
      <c r="P3426">
        <f t="shared" si="321"/>
        <v>5</v>
      </c>
      <c r="Q3426">
        <f t="shared" si="321"/>
        <v>11</v>
      </c>
    </row>
    <row r="3427" spans="4:17">
      <c r="D3427" t="s">
        <v>329</v>
      </c>
      <c r="F3427">
        <v>30</v>
      </c>
      <c r="G3427">
        <v>16</v>
      </c>
      <c r="H3427">
        <v>46</v>
      </c>
      <c r="J3427" s="27">
        <f t="shared" si="322"/>
        <v>24</v>
      </c>
      <c r="K3427">
        <f t="shared" si="319"/>
        <v>7</v>
      </c>
      <c r="L3427" s="27" t="str">
        <f t="shared" si="323"/>
        <v>2022</v>
      </c>
      <c r="M3427" t="str">
        <f t="shared" si="320"/>
        <v>Culto Matutino Total</v>
      </c>
      <c r="N3427" t="str">
        <f t="shared" si="318"/>
        <v>Total</v>
      </c>
      <c r="O3427">
        <f t="shared" si="321"/>
        <v>30</v>
      </c>
      <c r="P3427">
        <f t="shared" si="321"/>
        <v>16</v>
      </c>
      <c r="Q3427">
        <f t="shared" si="321"/>
        <v>46</v>
      </c>
    </row>
    <row r="3428" spans="4:17">
      <c r="D3428" t="s">
        <v>297</v>
      </c>
      <c r="E3428" t="s">
        <v>303</v>
      </c>
      <c r="F3428">
        <v>5</v>
      </c>
      <c r="G3428">
        <v>4</v>
      </c>
      <c r="H3428">
        <v>9</v>
      </c>
      <c r="J3428" s="27">
        <f t="shared" si="322"/>
        <v>24</v>
      </c>
      <c r="K3428">
        <f t="shared" si="319"/>
        <v>7</v>
      </c>
      <c r="L3428" s="27" t="str">
        <f t="shared" si="323"/>
        <v>2022</v>
      </c>
      <c r="M3428" t="str">
        <f t="shared" si="320"/>
        <v>Culto Noturno</v>
      </c>
      <c r="N3428" t="str">
        <f t="shared" si="318"/>
        <v>Adolescentes</v>
      </c>
      <c r="O3428">
        <f t="shared" si="321"/>
        <v>5</v>
      </c>
      <c r="P3428">
        <f t="shared" si="321"/>
        <v>4</v>
      </c>
      <c r="Q3428">
        <f t="shared" si="321"/>
        <v>9</v>
      </c>
    </row>
    <row r="3429" spans="4:17">
      <c r="E3429" t="s">
        <v>292</v>
      </c>
      <c r="F3429">
        <v>1</v>
      </c>
      <c r="G3429">
        <v>5</v>
      </c>
      <c r="H3429">
        <v>6</v>
      </c>
      <c r="J3429" s="27">
        <f t="shared" si="322"/>
        <v>24</v>
      </c>
      <c r="K3429">
        <f t="shared" si="319"/>
        <v>7</v>
      </c>
      <c r="L3429" s="27" t="str">
        <f t="shared" si="323"/>
        <v>2022</v>
      </c>
      <c r="M3429" t="str">
        <f t="shared" si="320"/>
        <v>Culto Noturno</v>
      </c>
      <c r="N3429" t="str">
        <f t="shared" si="318"/>
        <v>Adultos</v>
      </c>
      <c r="O3429">
        <f t="shared" si="321"/>
        <v>1</v>
      </c>
      <c r="P3429">
        <f t="shared" si="321"/>
        <v>5</v>
      </c>
      <c r="Q3429">
        <f t="shared" si="321"/>
        <v>6</v>
      </c>
    </row>
    <row r="3430" spans="4:17">
      <c r="E3430" t="s">
        <v>294</v>
      </c>
      <c r="F3430">
        <v>1</v>
      </c>
      <c r="G3430">
        <v>2</v>
      </c>
      <c r="H3430">
        <v>3</v>
      </c>
      <c r="J3430" s="27">
        <f t="shared" si="322"/>
        <v>24</v>
      </c>
      <c r="K3430">
        <f t="shared" si="319"/>
        <v>7</v>
      </c>
      <c r="L3430" s="27" t="str">
        <f t="shared" si="323"/>
        <v>2022</v>
      </c>
      <c r="M3430" t="str">
        <f t="shared" si="320"/>
        <v>Culto Noturno</v>
      </c>
      <c r="N3430" t="str">
        <f t="shared" si="318"/>
        <v>Berçário</v>
      </c>
      <c r="O3430">
        <f t="shared" si="321"/>
        <v>1</v>
      </c>
      <c r="P3430">
        <f t="shared" si="321"/>
        <v>2</v>
      </c>
      <c r="Q3430">
        <f t="shared" si="321"/>
        <v>3</v>
      </c>
    </row>
    <row r="3431" spans="4:17">
      <c r="E3431" t="s">
        <v>306</v>
      </c>
      <c r="F3431">
        <v>6</v>
      </c>
      <c r="G3431">
        <v>2</v>
      </c>
      <c r="H3431">
        <v>8</v>
      </c>
      <c r="J3431" s="27">
        <f t="shared" si="322"/>
        <v>24</v>
      </c>
      <c r="K3431">
        <f t="shared" si="319"/>
        <v>7</v>
      </c>
      <c r="L3431" s="27" t="str">
        <f t="shared" si="323"/>
        <v>2022</v>
      </c>
      <c r="M3431" t="str">
        <f t="shared" si="320"/>
        <v>Culto Noturno</v>
      </c>
      <c r="N3431" t="str">
        <f t="shared" si="318"/>
        <v>Idosos</v>
      </c>
      <c r="O3431">
        <f t="shared" si="321"/>
        <v>6</v>
      </c>
      <c r="P3431">
        <f t="shared" si="321"/>
        <v>2</v>
      </c>
      <c r="Q3431">
        <f t="shared" si="321"/>
        <v>8</v>
      </c>
    </row>
    <row r="3432" spans="4:17">
      <c r="E3432" t="s">
        <v>300</v>
      </c>
      <c r="F3432">
        <v>2</v>
      </c>
      <c r="G3432">
        <v>2</v>
      </c>
      <c r="H3432">
        <v>4</v>
      </c>
      <c r="J3432" s="27">
        <f t="shared" si="322"/>
        <v>24</v>
      </c>
      <c r="K3432">
        <f t="shared" si="319"/>
        <v>7</v>
      </c>
      <c r="L3432" s="27" t="str">
        <f t="shared" si="323"/>
        <v>2022</v>
      </c>
      <c r="M3432" t="str">
        <f t="shared" si="320"/>
        <v>Culto Noturno</v>
      </c>
      <c r="N3432" t="str">
        <f t="shared" si="318"/>
        <v>Jovem</v>
      </c>
      <c r="O3432">
        <f t="shared" si="321"/>
        <v>2</v>
      </c>
      <c r="P3432">
        <f t="shared" si="321"/>
        <v>2</v>
      </c>
      <c r="Q3432">
        <f t="shared" si="321"/>
        <v>4</v>
      </c>
    </row>
    <row r="3433" spans="4:17">
      <c r="E3433" t="s">
        <v>289</v>
      </c>
      <c r="F3433">
        <v>4</v>
      </c>
      <c r="G3433">
        <v>5</v>
      </c>
      <c r="H3433">
        <v>9</v>
      </c>
      <c r="J3433" s="27">
        <f t="shared" si="322"/>
        <v>24</v>
      </c>
      <c r="K3433">
        <f t="shared" si="319"/>
        <v>7</v>
      </c>
      <c r="L3433" s="27" t="str">
        <f t="shared" si="323"/>
        <v>2022</v>
      </c>
      <c r="M3433" t="str">
        <f t="shared" si="320"/>
        <v>Culto Noturno</v>
      </c>
      <c r="N3433" t="str">
        <f t="shared" si="318"/>
        <v>Junior</v>
      </c>
      <c r="O3433">
        <f t="shared" si="321"/>
        <v>4</v>
      </c>
      <c r="P3433">
        <f t="shared" si="321"/>
        <v>5</v>
      </c>
      <c r="Q3433">
        <f t="shared" si="321"/>
        <v>9</v>
      </c>
    </row>
    <row r="3434" spans="4:17">
      <c r="D3434" t="s">
        <v>330</v>
      </c>
      <c r="F3434">
        <v>19</v>
      </c>
      <c r="G3434">
        <v>20</v>
      </c>
      <c r="H3434">
        <v>39</v>
      </c>
      <c r="J3434" s="27">
        <f t="shared" si="322"/>
        <v>24</v>
      </c>
      <c r="K3434">
        <f t="shared" si="319"/>
        <v>7</v>
      </c>
      <c r="L3434" s="27" t="str">
        <f t="shared" si="323"/>
        <v>2022</v>
      </c>
      <c r="M3434" t="str">
        <f t="shared" si="320"/>
        <v>Culto Noturno Total</v>
      </c>
      <c r="N3434" t="str">
        <f t="shared" si="318"/>
        <v>Total</v>
      </c>
      <c r="O3434">
        <f t="shared" si="321"/>
        <v>19</v>
      </c>
      <c r="P3434">
        <f t="shared" si="321"/>
        <v>20</v>
      </c>
      <c r="Q3434">
        <f t="shared" si="321"/>
        <v>39</v>
      </c>
    </row>
    <row r="3435" spans="4:17">
      <c r="D3435" t="s">
        <v>305</v>
      </c>
      <c r="E3435" t="s">
        <v>303</v>
      </c>
      <c r="F3435">
        <v>1</v>
      </c>
      <c r="G3435">
        <v>4</v>
      </c>
      <c r="H3435">
        <v>5</v>
      </c>
      <c r="J3435" s="27">
        <f t="shared" si="322"/>
        <v>24</v>
      </c>
      <c r="K3435">
        <f t="shared" si="319"/>
        <v>7</v>
      </c>
      <c r="L3435" s="27" t="str">
        <f t="shared" si="323"/>
        <v>2022</v>
      </c>
      <c r="M3435" t="str">
        <f t="shared" si="320"/>
        <v>EBD</v>
      </c>
      <c r="N3435" t="str">
        <f t="shared" si="318"/>
        <v>Adolescentes</v>
      </c>
      <c r="O3435">
        <f t="shared" si="321"/>
        <v>1</v>
      </c>
      <c r="P3435">
        <f t="shared" si="321"/>
        <v>4</v>
      </c>
      <c r="Q3435">
        <f t="shared" si="321"/>
        <v>5</v>
      </c>
    </row>
    <row r="3436" spans="4:17">
      <c r="E3436" t="s">
        <v>292</v>
      </c>
      <c r="F3436">
        <v>11</v>
      </c>
      <c r="G3436">
        <v>3</v>
      </c>
      <c r="H3436">
        <v>14</v>
      </c>
      <c r="J3436" s="27">
        <f t="shared" si="322"/>
        <v>24</v>
      </c>
      <c r="K3436">
        <f t="shared" si="319"/>
        <v>7</v>
      </c>
      <c r="L3436" s="27" t="str">
        <f t="shared" si="323"/>
        <v>2022</v>
      </c>
      <c r="M3436" t="str">
        <f t="shared" si="320"/>
        <v>EBD</v>
      </c>
      <c r="N3436" t="str">
        <f t="shared" si="318"/>
        <v>Adultos</v>
      </c>
      <c r="O3436">
        <f t="shared" si="321"/>
        <v>11</v>
      </c>
      <c r="P3436">
        <f t="shared" si="321"/>
        <v>3</v>
      </c>
      <c r="Q3436">
        <f t="shared" si="321"/>
        <v>14</v>
      </c>
    </row>
    <row r="3437" spans="4:17">
      <c r="E3437" t="s">
        <v>294</v>
      </c>
      <c r="F3437">
        <v>1</v>
      </c>
      <c r="G3437">
        <v>1</v>
      </c>
      <c r="H3437">
        <v>2</v>
      </c>
      <c r="J3437" s="27">
        <f t="shared" si="322"/>
        <v>24</v>
      </c>
      <c r="K3437">
        <f t="shared" si="319"/>
        <v>7</v>
      </c>
      <c r="L3437" s="27" t="str">
        <f t="shared" si="323"/>
        <v>2022</v>
      </c>
      <c r="M3437" t="str">
        <f t="shared" si="320"/>
        <v>EBD</v>
      </c>
      <c r="N3437" t="str">
        <f t="shared" si="318"/>
        <v>Berçário</v>
      </c>
      <c r="O3437">
        <f t="shared" si="321"/>
        <v>1</v>
      </c>
      <c r="P3437">
        <f t="shared" si="321"/>
        <v>1</v>
      </c>
      <c r="Q3437">
        <f t="shared" si="321"/>
        <v>2</v>
      </c>
    </row>
    <row r="3438" spans="4:17">
      <c r="E3438" t="s">
        <v>306</v>
      </c>
      <c r="F3438">
        <v>2</v>
      </c>
      <c r="G3438">
        <v>1</v>
      </c>
      <c r="H3438">
        <v>3</v>
      </c>
      <c r="J3438" s="27">
        <f t="shared" si="322"/>
        <v>24</v>
      </c>
      <c r="K3438">
        <f t="shared" si="319"/>
        <v>7</v>
      </c>
      <c r="L3438" s="27" t="str">
        <f t="shared" si="323"/>
        <v>2022</v>
      </c>
      <c r="M3438" t="str">
        <f t="shared" si="320"/>
        <v>EBD</v>
      </c>
      <c r="N3438" t="str">
        <f t="shared" si="318"/>
        <v>Idosos</v>
      </c>
      <c r="O3438">
        <f t="shared" si="321"/>
        <v>2</v>
      </c>
      <c r="P3438">
        <f t="shared" si="321"/>
        <v>1</v>
      </c>
      <c r="Q3438">
        <f t="shared" si="321"/>
        <v>3</v>
      </c>
    </row>
    <row r="3439" spans="4:17">
      <c r="E3439" t="s">
        <v>300</v>
      </c>
      <c r="F3439">
        <v>3</v>
      </c>
      <c r="G3439">
        <v>2</v>
      </c>
      <c r="H3439">
        <v>5</v>
      </c>
      <c r="J3439" s="27">
        <f t="shared" si="322"/>
        <v>24</v>
      </c>
      <c r="K3439">
        <f t="shared" si="319"/>
        <v>7</v>
      </c>
      <c r="L3439" s="27" t="str">
        <f t="shared" si="323"/>
        <v>2022</v>
      </c>
      <c r="M3439" t="str">
        <f t="shared" si="320"/>
        <v>EBD</v>
      </c>
      <c r="N3439" t="str">
        <f t="shared" si="318"/>
        <v>Jovem</v>
      </c>
      <c r="O3439">
        <f t="shared" si="321"/>
        <v>3</v>
      </c>
      <c r="P3439">
        <f t="shared" si="321"/>
        <v>2</v>
      </c>
      <c r="Q3439">
        <f t="shared" si="321"/>
        <v>5</v>
      </c>
    </row>
    <row r="3440" spans="4:17">
      <c r="E3440" t="s">
        <v>289</v>
      </c>
      <c r="F3440">
        <v>4</v>
      </c>
      <c r="G3440">
        <v>5</v>
      </c>
      <c r="H3440">
        <v>9</v>
      </c>
      <c r="J3440" s="27">
        <f t="shared" si="322"/>
        <v>24</v>
      </c>
      <c r="K3440">
        <f t="shared" si="319"/>
        <v>7</v>
      </c>
      <c r="L3440" s="27" t="str">
        <f t="shared" si="323"/>
        <v>2022</v>
      </c>
      <c r="M3440" t="str">
        <f t="shared" si="320"/>
        <v>EBD</v>
      </c>
      <c r="N3440" t="str">
        <f t="shared" si="318"/>
        <v>Junior</v>
      </c>
      <c r="O3440">
        <f t="shared" si="321"/>
        <v>4</v>
      </c>
      <c r="P3440">
        <f t="shared" si="321"/>
        <v>5</v>
      </c>
      <c r="Q3440">
        <f t="shared" si="321"/>
        <v>9</v>
      </c>
    </row>
    <row r="3441" spans="3:17">
      <c r="D3441" t="s">
        <v>331</v>
      </c>
      <c r="F3441">
        <v>22</v>
      </c>
      <c r="G3441">
        <v>16</v>
      </c>
      <c r="H3441">
        <v>38</v>
      </c>
      <c r="J3441" s="27">
        <f t="shared" si="322"/>
        <v>24</v>
      </c>
      <c r="K3441">
        <f t="shared" si="319"/>
        <v>7</v>
      </c>
      <c r="L3441" s="27" t="str">
        <f t="shared" si="323"/>
        <v>2022</v>
      </c>
      <c r="M3441" t="str">
        <f t="shared" si="320"/>
        <v>EBD Total</v>
      </c>
      <c r="N3441" t="str">
        <f t="shared" si="318"/>
        <v>Total</v>
      </c>
      <c r="O3441">
        <f t="shared" si="321"/>
        <v>22</v>
      </c>
      <c r="P3441">
        <f t="shared" si="321"/>
        <v>16</v>
      </c>
      <c r="Q3441">
        <f t="shared" si="321"/>
        <v>38</v>
      </c>
    </row>
    <row r="3442" spans="3:17">
      <c r="D3442" t="s">
        <v>304</v>
      </c>
      <c r="E3442" t="s">
        <v>303</v>
      </c>
      <c r="F3442">
        <v>4</v>
      </c>
      <c r="G3442">
        <v>2</v>
      </c>
      <c r="H3442">
        <v>6</v>
      </c>
      <c r="J3442" s="27">
        <f t="shared" si="322"/>
        <v>24</v>
      </c>
      <c r="K3442">
        <f t="shared" si="319"/>
        <v>7</v>
      </c>
      <c r="L3442" s="27" t="str">
        <f t="shared" si="323"/>
        <v>2022</v>
      </c>
      <c r="M3442" t="str">
        <f t="shared" si="320"/>
        <v>Reunião</v>
      </c>
      <c r="N3442" t="str">
        <f t="shared" si="318"/>
        <v>Adolescentes</v>
      </c>
      <c r="O3442">
        <f t="shared" si="321"/>
        <v>4</v>
      </c>
      <c r="P3442">
        <f t="shared" si="321"/>
        <v>2</v>
      </c>
      <c r="Q3442">
        <f t="shared" si="321"/>
        <v>6</v>
      </c>
    </row>
    <row r="3443" spans="3:17">
      <c r="E3443" t="s">
        <v>292</v>
      </c>
      <c r="F3443">
        <v>10</v>
      </c>
      <c r="G3443">
        <v>3</v>
      </c>
      <c r="H3443">
        <v>13</v>
      </c>
      <c r="J3443" s="27">
        <f t="shared" si="322"/>
        <v>24</v>
      </c>
      <c r="K3443">
        <f t="shared" si="319"/>
        <v>7</v>
      </c>
      <c r="L3443" s="27" t="str">
        <f t="shared" si="323"/>
        <v>2022</v>
      </c>
      <c r="M3443" t="str">
        <f t="shared" si="320"/>
        <v>Reunião</v>
      </c>
      <c r="N3443" t="str">
        <f t="shared" si="318"/>
        <v>Adultos</v>
      </c>
      <c r="O3443">
        <f t="shared" si="321"/>
        <v>10</v>
      </c>
      <c r="P3443">
        <f t="shared" si="321"/>
        <v>3</v>
      </c>
      <c r="Q3443">
        <f t="shared" si="321"/>
        <v>13</v>
      </c>
    </row>
    <row r="3444" spans="3:17">
      <c r="E3444" t="s">
        <v>294</v>
      </c>
      <c r="F3444">
        <v>1</v>
      </c>
      <c r="G3444">
        <v>2</v>
      </c>
      <c r="H3444">
        <v>3</v>
      </c>
      <c r="J3444" s="27">
        <f t="shared" si="322"/>
        <v>24</v>
      </c>
      <c r="K3444">
        <f t="shared" si="319"/>
        <v>7</v>
      </c>
      <c r="L3444" s="27" t="str">
        <f t="shared" si="323"/>
        <v>2022</v>
      </c>
      <c r="M3444" t="str">
        <f t="shared" si="320"/>
        <v>Reunião</v>
      </c>
      <c r="N3444" t="str">
        <f t="shared" si="318"/>
        <v>Berçário</v>
      </c>
      <c r="O3444">
        <f t="shared" si="321"/>
        <v>1</v>
      </c>
      <c r="P3444">
        <f t="shared" si="321"/>
        <v>2</v>
      </c>
      <c r="Q3444">
        <f t="shared" si="321"/>
        <v>3</v>
      </c>
    </row>
    <row r="3445" spans="3:17">
      <c r="E3445" t="s">
        <v>306</v>
      </c>
      <c r="F3445">
        <v>1</v>
      </c>
      <c r="G3445">
        <v>1</v>
      </c>
      <c r="H3445">
        <v>2</v>
      </c>
      <c r="J3445" s="27">
        <f t="shared" si="322"/>
        <v>24</v>
      </c>
      <c r="K3445">
        <f t="shared" si="319"/>
        <v>7</v>
      </c>
      <c r="L3445" s="27" t="str">
        <f t="shared" si="323"/>
        <v>2022</v>
      </c>
      <c r="M3445" t="str">
        <f t="shared" si="320"/>
        <v>Reunião</v>
      </c>
      <c r="N3445" t="str">
        <f t="shared" si="318"/>
        <v>Idosos</v>
      </c>
      <c r="O3445">
        <f t="shared" si="321"/>
        <v>1</v>
      </c>
      <c r="P3445">
        <f t="shared" si="321"/>
        <v>1</v>
      </c>
      <c r="Q3445">
        <f t="shared" si="321"/>
        <v>2</v>
      </c>
    </row>
    <row r="3446" spans="3:17">
      <c r="E3446" t="s">
        <v>300</v>
      </c>
      <c r="F3446">
        <v>6</v>
      </c>
      <c r="G3446">
        <v>4</v>
      </c>
      <c r="H3446">
        <v>10</v>
      </c>
      <c r="J3446" s="27">
        <f t="shared" si="322"/>
        <v>24</v>
      </c>
      <c r="K3446">
        <f t="shared" si="319"/>
        <v>7</v>
      </c>
      <c r="L3446" s="27" t="str">
        <f t="shared" si="323"/>
        <v>2022</v>
      </c>
      <c r="M3446" t="str">
        <f t="shared" si="320"/>
        <v>Reunião</v>
      </c>
      <c r="N3446" t="str">
        <f t="shared" si="318"/>
        <v>Jovem</v>
      </c>
      <c r="O3446">
        <f t="shared" si="321"/>
        <v>6</v>
      </c>
      <c r="P3446">
        <f t="shared" si="321"/>
        <v>4</v>
      </c>
      <c r="Q3446">
        <f t="shared" si="321"/>
        <v>10</v>
      </c>
    </row>
    <row r="3447" spans="3:17">
      <c r="E3447" t="s">
        <v>289</v>
      </c>
      <c r="F3447">
        <v>5</v>
      </c>
      <c r="G3447">
        <v>5</v>
      </c>
      <c r="H3447">
        <v>10</v>
      </c>
      <c r="J3447" s="27">
        <f t="shared" si="322"/>
        <v>24</v>
      </c>
      <c r="K3447">
        <f t="shared" si="319"/>
        <v>7</v>
      </c>
      <c r="L3447" s="27" t="str">
        <f t="shared" si="323"/>
        <v>2022</v>
      </c>
      <c r="M3447" t="str">
        <f t="shared" si="320"/>
        <v>Reunião</v>
      </c>
      <c r="N3447" t="str">
        <f t="shared" si="318"/>
        <v>Junior</v>
      </c>
      <c r="O3447">
        <f t="shared" si="321"/>
        <v>5</v>
      </c>
      <c r="P3447">
        <f t="shared" si="321"/>
        <v>5</v>
      </c>
      <c r="Q3447">
        <f t="shared" si="321"/>
        <v>10</v>
      </c>
    </row>
    <row r="3448" spans="3:17">
      <c r="D3448" t="s">
        <v>332</v>
      </c>
      <c r="F3448">
        <v>27</v>
      </c>
      <c r="G3448">
        <v>17</v>
      </c>
      <c r="H3448">
        <v>44</v>
      </c>
      <c r="J3448" s="27">
        <f t="shared" si="322"/>
        <v>24</v>
      </c>
      <c r="K3448">
        <f t="shared" si="319"/>
        <v>7</v>
      </c>
      <c r="L3448" s="27" t="str">
        <f t="shared" si="323"/>
        <v>2022</v>
      </c>
      <c r="M3448" t="str">
        <f t="shared" si="320"/>
        <v>Reunião Total</v>
      </c>
      <c r="N3448" t="str">
        <f t="shared" si="318"/>
        <v>Total</v>
      </c>
      <c r="O3448">
        <f t="shared" si="321"/>
        <v>27</v>
      </c>
      <c r="P3448">
        <f t="shared" si="321"/>
        <v>17</v>
      </c>
      <c r="Q3448">
        <f t="shared" si="321"/>
        <v>44</v>
      </c>
    </row>
    <row r="3449" spans="3:17">
      <c r="C3449">
        <v>31</v>
      </c>
      <c r="D3449" t="s">
        <v>299</v>
      </c>
      <c r="E3449" t="s">
        <v>303</v>
      </c>
      <c r="F3449">
        <v>5</v>
      </c>
      <c r="G3449">
        <v>1</v>
      </c>
      <c r="H3449">
        <v>6</v>
      </c>
      <c r="J3449" s="27">
        <f t="shared" si="322"/>
        <v>31</v>
      </c>
      <c r="K3449">
        <f t="shared" si="319"/>
        <v>7</v>
      </c>
      <c r="L3449" s="27" t="str">
        <f t="shared" si="323"/>
        <v>2022</v>
      </c>
      <c r="M3449" t="str">
        <f t="shared" si="320"/>
        <v>Assembléia Extraordinária</v>
      </c>
      <c r="N3449" t="str">
        <f t="shared" si="318"/>
        <v>Adolescentes</v>
      </c>
      <c r="O3449">
        <f t="shared" si="321"/>
        <v>5</v>
      </c>
      <c r="P3449">
        <f t="shared" si="321"/>
        <v>1</v>
      </c>
      <c r="Q3449">
        <f t="shared" si="321"/>
        <v>6</v>
      </c>
    </row>
    <row r="3450" spans="3:17">
      <c r="E3450" t="s">
        <v>292</v>
      </c>
      <c r="F3450">
        <v>4</v>
      </c>
      <c r="G3450">
        <v>4</v>
      </c>
      <c r="H3450">
        <v>8</v>
      </c>
      <c r="J3450" s="27">
        <f t="shared" si="322"/>
        <v>31</v>
      </c>
      <c r="K3450">
        <f t="shared" si="319"/>
        <v>7</v>
      </c>
      <c r="L3450" s="27" t="str">
        <f t="shared" si="323"/>
        <v>2022</v>
      </c>
      <c r="M3450" t="str">
        <f t="shared" si="320"/>
        <v>Assembléia Extraordinária</v>
      </c>
      <c r="N3450" t="str">
        <f t="shared" si="318"/>
        <v>Adultos</v>
      </c>
      <c r="O3450">
        <f t="shared" si="321"/>
        <v>4</v>
      </c>
      <c r="P3450">
        <f t="shared" si="321"/>
        <v>4</v>
      </c>
      <c r="Q3450">
        <f t="shared" si="321"/>
        <v>8</v>
      </c>
    </row>
    <row r="3451" spans="3:17">
      <c r="E3451" t="s">
        <v>294</v>
      </c>
      <c r="F3451">
        <v>2</v>
      </c>
      <c r="G3451">
        <v>3</v>
      </c>
      <c r="H3451">
        <v>5</v>
      </c>
      <c r="J3451" s="27">
        <f t="shared" si="322"/>
        <v>31</v>
      </c>
      <c r="K3451">
        <f t="shared" si="319"/>
        <v>7</v>
      </c>
      <c r="L3451" s="27" t="str">
        <f t="shared" si="323"/>
        <v>2022</v>
      </c>
      <c r="M3451" t="str">
        <f t="shared" si="320"/>
        <v>Assembléia Extraordinária</v>
      </c>
      <c r="N3451" t="str">
        <f t="shared" si="318"/>
        <v>Berçário</v>
      </c>
      <c r="O3451">
        <f t="shared" si="321"/>
        <v>2</v>
      </c>
      <c r="P3451">
        <f t="shared" si="321"/>
        <v>3</v>
      </c>
      <c r="Q3451">
        <f t="shared" si="321"/>
        <v>5</v>
      </c>
    </row>
    <row r="3452" spans="3:17">
      <c r="E3452" t="s">
        <v>306</v>
      </c>
      <c r="F3452">
        <v>2</v>
      </c>
      <c r="G3452">
        <v>2</v>
      </c>
      <c r="H3452">
        <v>4</v>
      </c>
      <c r="J3452" s="27">
        <f t="shared" si="322"/>
        <v>31</v>
      </c>
      <c r="K3452">
        <f t="shared" si="319"/>
        <v>7</v>
      </c>
      <c r="L3452" s="27" t="str">
        <f t="shared" si="323"/>
        <v>2022</v>
      </c>
      <c r="M3452" t="str">
        <f t="shared" si="320"/>
        <v>Assembléia Extraordinária</v>
      </c>
      <c r="N3452" t="str">
        <f t="shared" si="318"/>
        <v>Idosos</v>
      </c>
      <c r="O3452">
        <f t="shared" si="321"/>
        <v>2</v>
      </c>
      <c r="P3452">
        <f t="shared" si="321"/>
        <v>2</v>
      </c>
      <c r="Q3452">
        <f t="shared" si="321"/>
        <v>4</v>
      </c>
    </row>
    <row r="3453" spans="3:17">
      <c r="E3453" t="s">
        <v>300</v>
      </c>
      <c r="F3453">
        <v>4</v>
      </c>
      <c r="G3453">
        <v>3</v>
      </c>
      <c r="H3453">
        <v>7</v>
      </c>
      <c r="J3453" s="27">
        <f t="shared" si="322"/>
        <v>31</v>
      </c>
      <c r="K3453">
        <f t="shared" si="319"/>
        <v>7</v>
      </c>
      <c r="L3453" s="27" t="str">
        <f t="shared" si="323"/>
        <v>2022</v>
      </c>
      <c r="M3453" t="str">
        <f t="shared" si="320"/>
        <v>Assembléia Extraordinária</v>
      </c>
      <c r="N3453" t="str">
        <f t="shared" si="318"/>
        <v>Jovem</v>
      </c>
      <c r="O3453">
        <f t="shared" si="321"/>
        <v>4</v>
      </c>
      <c r="P3453">
        <f t="shared" si="321"/>
        <v>3</v>
      </c>
      <c r="Q3453">
        <f t="shared" si="321"/>
        <v>7</v>
      </c>
    </row>
    <row r="3454" spans="3:17">
      <c r="E3454" t="s">
        <v>289</v>
      </c>
      <c r="F3454">
        <v>1</v>
      </c>
      <c r="G3454">
        <v>3</v>
      </c>
      <c r="H3454">
        <v>4</v>
      </c>
      <c r="J3454" s="27">
        <f t="shared" si="322"/>
        <v>31</v>
      </c>
      <c r="K3454">
        <f t="shared" si="319"/>
        <v>7</v>
      </c>
      <c r="L3454" s="27" t="str">
        <f t="shared" si="323"/>
        <v>2022</v>
      </c>
      <c r="M3454" t="str">
        <f t="shared" si="320"/>
        <v>Assembléia Extraordinária</v>
      </c>
      <c r="N3454" t="str">
        <f t="shared" si="318"/>
        <v>Junior</v>
      </c>
      <c r="O3454">
        <f t="shared" si="321"/>
        <v>1</v>
      </c>
      <c r="P3454">
        <f t="shared" si="321"/>
        <v>3</v>
      </c>
      <c r="Q3454">
        <f t="shared" si="321"/>
        <v>4</v>
      </c>
    </row>
    <row r="3455" spans="3:17">
      <c r="D3455" t="s">
        <v>327</v>
      </c>
      <c r="F3455">
        <v>18</v>
      </c>
      <c r="G3455">
        <v>16</v>
      </c>
      <c r="H3455">
        <v>34</v>
      </c>
      <c r="J3455" s="27">
        <f t="shared" si="322"/>
        <v>31</v>
      </c>
      <c r="K3455">
        <f t="shared" si="319"/>
        <v>7</v>
      </c>
      <c r="L3455" s="27" t="str">
        <f t="shared" si="323"/>
        <v>2022</v>
      </c>
      <c r="M3455" t="str">
        <f t="shared" si="320"/>
        <v>Assembléia Extraordinária Total</v>
      </c>
      <c r="N3455" t="str">
        <f t="shared" si="318"/>
        <v>Total</v>
      </c>
      <c r="O3455">
        <f t="shared" si="321"/>
        <v>18</v>
      </c>
      <c r="P3455">
        <f t="shared" si="321"/>
        <v>16</v>
      </c>
      <c r="Q3455">
        <f t="shared" si="321"/>
        <v>34</v>
      </c>
    </row>
    <row r="3456" spans="3:17">
      <c r="D3456" t="s">
        <v>298</v>
      </c>
      <c r="E3456" t="s">
        <v>303</v>
      </c>
      <c r="F3456">
        <v>4</v>
      </c>
      <c r="G3456">
        <v>1</v>
      </c>
      <c r="H3456">
        <v>5</v>
      </c>
      <c r="J3456" s="27">
        <f t="shared" si="322"/>
        <v>31</v>
      </c>
      <c r="K3456">
        <f t="shared" si="319"/>
        <v>7</v>
      </c>
      <c r="L3456" s="27" t="str">
        <f t="shared" si="323"/>
        <v>2022</v>
      </c>
      <c r="M3456" t="str">
        <f t="shared" si="320"/>
        <v>Assembléia Ordinária</v>
      </c>
      <c r="N3456" t="str">
        <f t="shared" si="318"/>
        <v>Adolescentes</v>
      </c>
      <c r="O3456">
        <f t="shared" si="321"/>
        <v>4</v>
      </c>
      <c r="P3456">
        <f t="shared" si="321"/>
        <v>1</v>
      </c>
      <c r="Q3456">
        <f t="shared" si="321"/>
        <v>5</v>
      </c>
    </row>
    <row r="3457" spans="4:17">
      <c r="E3457" t="s">
        <v>292</v>
      </c>
      <c r="F3457">
        <v>1</v>
      </c>
      <c r="G3457">
        <v>2</v>
      </c>
      <c r="H3457">
        <v>3</v>
      </c>
      <c r="J3457" s="27">
        <f t="shared" si="322"/>
        <v>31</v>
      </c>
      <c r="K3457">
        <f t="shared" si="319"/>
        <v>7</v>
      </c>
      <c r="L3457" s="27" t="str">
        <f t="shared" si="323"/>
        <v>2022</v>
      </c>
      <c r="M3457" t="str">
        <f t="shared" si="320"/>
        <v>Assembléia Ordinária</v>
      </c>
      <c r="N3457" t="str">
        <f t="shared" si="318"/>
        <v>Adultos</v>
      </c>
      <c r="O3457">
        <f t="shared" si="321"/>
        <v>1</v>
      </c>
      <c r="P3457">
        <f t="shared" si="321"/>
        <v>2</v>
      </c>
      <c r="Q3457">
        <f t="shared" si="321"/>
        <v>3</v>
      </c>
    </row>
    <row r="3458" spans="4:17">
      <c r="E3458" t="s">
        <v>294</v>
      </c>
      <c r="F3458">
        <v>1</v>
      </c>
      <c r="G3458">
        <v>1</v>
      </c>
      <c r="H3458">
        <v>2</v>
      </c>
      <c r="J3458" s="27">
        <f t="shared" si="322"/>
        <v>31</v>
      </c>
      <c r="K3458">
        <f t="shared" si="319"/>
        <v>7</v>
      </c>
      <c r="L3458" s="27" t="str">
        <f t="shared" si="323"/>
        <v>2022</v>
      </c>
      <c r="M3458" t="str">
        <f t="shared" si="320"/>
        <v>Assembléia Ordinária</v>
      </c>
      <c r="N3458" t="str">
        <f t="shared" si="318"/>
        <v>Berçário</v>
      </c>
      <c r="O3458">
        <f t="shared" si="321"/>
        <v>1</v>
      </c>
      <c r="P3458">
        <f t="shared" si="321"/>
        <v>1</v>
      </c>
      <c r="Q3458">
        <f t="shared" si="321"/>
        <v>2</v>
      </c>
    </row>
    <row r="3459" spans="4:17">
      <c r="E3459" t="s">
        <v>306</v>
      </c>
      <c r="F3459">
        <v>5</v>
      </c>
      <c r="G3459">
        <v>1</v>
      </c>
      <c r="H3459">
        <v>6</v>
      </c>
      <c r="J3459" s="27">
        <f t="shared" si="322"/>
        <v>31</v>
      </c>
      <c r="K3459">
        <f t="shared" si="319"/>
        <v>7</v>
      </c>
      <c r="L3459" s="27" t="str">
        <f t="shared" si="323"/>
        <v>2022</v>
      </c>
      <c r="M3459" t="str">
        <f t="shared" si="320"/>
        <v>Assembléia Ordinária</v>
      </c>
      <c r="N3459" t="str">
        <f t="shared" si="318"/>
        <v>Idosos</v>
      </c>
      <c r="O3459">
        <f t="shared" si="321"/>
        <v>5</v>
      </c>
      <c r="P3459">
        <f t="shared" si="321"/>
        <v>1</v>
      </c>
      <c r="Q3459">
        <f t="shared" si="321"/>
        <v>6</v>
      </c>
    </row>
    <row r="3460" spans="4:17">
      <c r="E3460" t="s">
        <v>300</v>
      </c>
      <c r="F3460">
        <v>4</v>
      </c>
      <c r="G3460">
        <v>3</v>
      </c>
      <c r="H3460">
        <v>7</v>
      </c>
      <c r="J3460" s="27">
        <f t="shared" si="322"/>
        <v>31</v>
      </c>
      <c r="K3460">
        <f t="shared" si="319"/>
        <v>7</v>
      </c>
      <c r="L3460" s="27" t="str">
        <f t="shared" si="323"/>
        <v>2022</v>
      </c>
      <c r="M3460" t="str">
        <f t="shared" si="320"/>
        <v>Assembléia Ordinária</v>
      </c>
      <c r="N3460" t="str">
        <f t="shared" ref="N3460:N3523" si="324">IF(E3460="","Total",E3460)</f>
        <v>Jovem</v>
      </c>
      <c r="O3460">
        <f t="shared" si="321"/>
        <v>4</v>
      </c>
      <c r="P3460">
        <f t="shared" si="321"/>
        <v>3</v>
      </c>
      <c r="Q3460">
        <f t="shared" si="321"/>
        <v>7</v>
      </c>
    </row>
    <row r="3461" spans="4:17">
      <c r="E3461" t="s">
        <v>289</v>
      </c>
      <c r="F3461">
        <v>6</v>
      </c>
      <c r="G3461">
        <v>2</v>
      </c>
      <c r="H3461">
        <v>8</v>
      </c>
      <c r="J3461" s="27">
        <f t="shared" si="322"/>
        <v>31</v>
      </c>
      <c r="K3461">
        <f t="shared" ref="K3461:K3524" si="325">IF(B3461="",K3460,VLOOKUP(B3461,$U$3:$V$14,2,0))</f>
        <v>7</v>
      </c>
      <c r="L3461" s="27" t="str">
        <f t="shared" si="323"/>
        <v>2022</v>
      </c>
      <c r="M3461" t="str">
        <f t="shared" ref="M3461:M3524" si="326">IF(D3461="",M3460,D3461)</f>
        <v>Assembléia Ordinária</v>
      </c>
      <c r="N3461" t="str">
        <f t="shared" si="324"/>
        <v>Junior</v>
      </c>
      <c r="O3461">
        <f t="shared" ref="O3461:Q3524" si="327">F3461</f>
        <v>6</v>
      </c>
      <c r="P3461">
        <f t="shared" si="327"/>
        <v>2</v>
      </c>
      <c r="Q3461">
        <f t="shared" si="327"/>
        <v>8</v>
      </c>
    </row>
    <row r="3462" spans="4:17">
      <c r="D3462" t="s">
        <v>328</v>
      </c>
      <c r="F3462">
        <v>21</v>
      </c>
      <c r="G3462">
        <v>10</v>
      </c>
      <c r="H3462">
        <v>31</v>
      </c>
      <c r="J3462" s="27">
        <f t="shared" ref="J3462:J3525" si="328">IF(C3462="",J3461,C3462)</f>
        <v>31</v>
      </c>
      <c r="K3462">
        <f t="shared" si="325"/>
        <v>7</v>
      </c>
      <c r="L3462" s="27" t="str">
        <f t="shared" ref="L3462:L3525" si="329">IF(A3462="",L3461,A3462)</f>
        <v>2022</v>
      </c>
      <c r="M3462" t="str">
        <f t="shared" si="326"/>
        <v>Assembléia Ordinária Total</v>
      </c>
      <c r="N3462" t="str">
        <f t="shared" si="324"/>
        <v>Total</v>
      </c>
      <c r="O3462">
        <f t="shared" si="327"/>
        <v>21</v>
      </c>
      <c r="P3462">
        <f t="shared" si="327"/>
        <v>10</v>
      </c>
      <c r="Q3462">
        <f t="shared" si="327"/>
        <v>31</v>
      </c>
    </row>
    <row r="3463" spans="4:17">
      <c r="D3463" t="s">
        <v>296</v>
      </c>
      <c r="E3463" t="s">
        <v>303</v>
      </c>
      <c r="F3463">
        <v>1</v>
      </c>
      <c r="G3463">
        <v>3</v>
      </c>
      <c r="H3463">
        <v>4</v>
      </c>
      <c r="J3463" s="27">
        <f t="shared" si="328"/>
        <v>31</v>
      </c>
      <c r="K3463">
        <f t="shared" si="325"/>
        <v>7</v>
      </c>
      <c r="L3463" s="27" t="str">
        <f t="shared" si="329"/>
        <v>2022</v>
      </c>
      <c r="M3463" t="str">
        <f t="shared" si="326"/>
        <v>Culto Matutino</v>
      </c>
      <c r="N3463" t="str">
        <f t="shared" si="324"/>
        <v>Adolescentes</v>
      </c>
      <c r="O3463">
        <f t="shared" si="327"/>
        <v>1</v>
      </c>
      <c r="P3463">
        <f t="shared" si="327"/>
        <v>3</v>
      </c>
      <c r="Q3463">
        <f t="shared" si="327"/>
        <v>4</v>
      </c>
    </row>
    <row r="3464" spans="4:17">
      <c r="E3464" t="s">
        <v>292</v>
      </c>
      <c r="F3464">
        <v>6</v>
      </c>
      <c r="G3464">
        <v>1</v>
      </c>
      <c r="H3464">
        <v>7</v>
      </c>
      <c r="J3464" s="27">
        <f t="shared" si="328"/>
        <v>31</v>
      </c>
      <c r="K3464">
        <f t="shared" si="325"/>
        <v>7</v>
      </c>
      <c r="L3464" s="27" t="str">
        <f t="shared" si="329"/>
        <v>2022</v>
      </c>
      <c r="M3464" t="str">
        <f t="shared" si="326"/>
        <v>Culto Matutino</v>
      </c>
      <c r="N3464" t="str">
        <f t="shared" si="324"/>
        <v>Adultos</v>
      </c>
      <c r="O3464">
        <f t="shared" si="327"/>
        <v>6</v>
      </c>
      <c r="P3464">
        <f t="shared" si="327"/>
        <v>1</v>
      </c>
      <c r="Q3464">
        <f t="shared" si="327"/>
        <v>7</v>
      </c>
    </row>
    <row r="3465" spans="4:17">
      <c r="E3465" t="s">
        <v>294</v>
      </c>
      <c r="F3465">
        <v>2</v>
      </c>
      <c r="G3465">
        <v>2</v>
      </c>
      <c r="H3465">
        <v>4</v>
      </c>
      <c r="J3465" s="27">
        <f t="shared" si="328"/>
        <v>31</v>
      </c>
      <c r="K3465">
        <f t="shared" si="325"/>
        <v>7</v>
      </c>
      <c r="L3465" s="27" t="str">
        <f t="shared" si="329"/>
        <v>2022</v>
      </c>
      <c r="M3465" t="str">
        <f t="shared" si="326"/>
        <v>Culto Matutino</v>
      </c>
      <c r="N3465" t="str">
        <f t="shared" si="324"/>
        <v>Berçário</v>
      </c>
      <c r="O3465">
        <f t="shared" si="327"/>
        <v>2</v>
      </c>
      <c r="P3465">
        <f t="shared" si="327"/>
        <v>2</v>
      </c>
      <c r="Q3465">
        <f t="shared" si="327"/>
        <v>4</v>
      </c>
    </row>
    <row r="3466" spans="4:17">
      <c r="E3466" t="s">
        <v>306</v>
      </c>
      <c r="F3466">
        <v>1</v>
      </c>
      <c r="G3466">
        <v>1</v>
      </c>
      <c r="H3466">
        <v>2</v>
      </c>
      <c r="J3466" s="27">
        <f t="shared" si="328"/>
        <v>31</v>
      </c>
      <c r="K3466">
        <f t="shared" si="325"/>
        <v>7</v>
      </c>
      <c r="L3466" s="27" t="str">
        <f t="shared" si="329"/>
        <v>2022</v>
      </c>
      <c r="M3466" t="str">
        <f t="shared" si="326"/>
        <v>Culto Matutino</v>
      </c>
      <c r="N3466" t="str">
        <f t="shared" si="324"/>
        <v>Idosos</v>
      </c>
      <c r="O3466">
        <f t="shared" si="327"/>
        <v>1</v>
      </c>
      <c r="P3466">
        <f t="shared" si="327"/>
        <v>1</v>
      </c>
      <c r="Q3466">
        <f t="shared" si="327"/>
        <v>2</v>
      </c>
    </row>
    <row r="3467" spans="4:17">
      <c r="E3467" t="s">
        <v>300</v>
      </c>
      <c r="F3467">
        <v>3</v>
      </c>
      <c r="G3467">
        <v>2</v>
      </c>
      <c r="H3467">
        <v>5</v>
      </c>
      <c r="J3467" s="27">
        <f t="shared" si="328"/>
        <v>31</v>
      </c>
      <c r="K3467">
        <f t="shared" si="325"/>
        <v>7</v>
      </c>
      <c r="L3467" s="27" t="str">
        <f t="shared" si="329"/>
        <v>2022</v>
      </c>
      <c r="M3467" t="str">
        <f t="shared" si="326"/>
        <v>Culto Matutino</v>
      </c>
      <c r="N3467" t="str">
        <f t="shared" si="324"/>
        <v>Jovem</v>
      </c>
      <c r="O3467">
        <f t="shared" si="327"/>
        <v>3</v>
      </c>
      <c r="P3467">
        <f t="shared" si="327"/>
        <v>2</v>
      </c>
      <c r="Q3467">
        <f t="shared" si="327"/>
        <v>5</v>
      </c>
    </row>
    <row r="3468" spans="4:17">
      <c r="E3468" t="s">
        <v>289</v>
      </c>
      <c r="F3468">
        <v>1</v>
      </c>
      <c r="G3468">
        <v>5</v>
      </c>
      <c r="H3468">
        <v>6</v>
      </c>
      <c r="J3468" s="27">
        <f t="shared" si="328"/>
        <v>31</v>
      </c>
      <c r="K3468">
        <f t="shared" si="325"/>
        <v>7</v>
      </c>
      <c r="L3468" s="27" t="str">
        <f t="shared" si="329"/>
        <v>2022</v>
      </c>
      <c r="M3468" t="str">
        <f t="shared" si="326"/>
        <v>Culto Matutino</v>
      </c>
      <c r="N3468" t="str">
        <f t="shared" si="324"/>
        <v>Junior</v>
      </c>
      <c r="O3468">
        <f t="shared" si="327"/>
        <v>1</v>
      </c>
      <c r="P3468">
        <f t="shared" si="327"/>
        <v>5</v>
      </c>
      <c r="Q3468">
        <f t="shared" si="327"/>
        <v>6</v>
      </c>
    </row>
    <row r="3469" spans="4:17">
      <c r="D3469" t="s">
        <v>329</v>
      </c>
      <c r="F3469">
        <v>14</v>
      </c>
      <c r="G3469">
        <v>14</v>
      </c>
      <c r="H3469">
        <v>28</v>
      </c>
      <c r="J3469" s="27">
        <f t="shared" si="328"/>
        <v>31</v>
      </c>
      <c r="K3469">
        <f t="shared" si="325"/>
        <v>7</v>
      </c>
      <c r="L3469" s="27" t="str">
        <f t="shared" si="329"/>
        <v>2022</v>
      </c>
      <c r="M3469" t="str">
        <f t="shared" si="326"/>
        <v>Culto Matutino Total</v>
      </c>
      <c r="N3469" t="str">
        <f t="shared" si="324"/>
        <v>Total</v>
      </c>
      <c r="O3469">
        <f t="shared" si="327"/>
        <v>14</v>
      </c>
      <c r="P3469">
        <f t="shared" si="327"/>
        <v>14</v>
      </c>
      <c r="Q3469">
        <f t="shared" si="327"/>
        <v>28</v>
      </c>
    </row>
    <row r="3470" spans="4:17">
      <c r="D3470" t="s">
        <v>297</v>
      </c>
      <c r="E3470" t="s">
        <v>303</v>
      </c>
      <c r="F3470">
        <v>1</v>
      </c>
      <c r="G3470">
        <v>1</v>
      </c>
      <c r="H3470">
        <v>2</v>
      </c>
      <c r="J3470" s="27">
        <f t="shared" si="328"/>
        <v>31</v>
      </c>
      <c r="K3470">
        <f t="shared" si="325"/>
        <v>7</v>
      </c>
      <c r="L3470" s="27" t="str">
        <f t="shared" si="329"/>
        <v>2022</v>
      </c>
      <c r="M3470" t="str">
        <f t="shared" si="326"/>
        <v>Culto Noturno</v>
      </c>
      <c r="N3470" t="str">
        <f t="shared" si="324"/>
        <v>Adolescentes</v>
      </c>
      <c r="O3470">
        <f t="shared" si="327"/>
        <v>1</v>
      </c>
      <c r="P3470">
        <f t="shared" si="327"/>
        <v>1</v>
      </c>
      <c r="Q3470">
        <f t="shared" si="327"/>
        <v>2</v>
      </c>
    </row>
    <row r="3471" spans="4:17">
      <c r="E3471" t="s">
        <v>292</v>
      </c>
      <c r="F3471">
        <v>7</v>
      </c>
      <c r="G3471">
        <v>2</v>
      </c>
      <c r="H3471">
        <v>9</v>
      </c>
      <c r="J3471" s="27">
        <f t="shared" si="328"/>
        <v>31</v>
      </c>
      <c r="K3471">
        <f t="shared" si="325"/>
        <v>7</v>
      </c>
      <c r="L3471" s="27" t="str">
        <f t="shared" si="329"/>
        <v>2022</v>
      </c>
      <c r="M3471" t="str">
        <f t="shared" si="326"/>
        <v>Culto Noturno</v>
      </c>
      <c r="N3471" t="str">
        <f t="shared" si="324"/>
        <v>Adultos</v>
      </c>
      <c r="O3471">
        <f t="shared" si="327"/>
        <v>7</v>
      </c>
      <c r="P3471">
        <f t="shared" si="327"/>
        <v>2</v>
      </c>
      <c r="Q3471">
        <f t="shared" si="327"/>
        <v>9</v>
      </c>
    </row>
    <row r="3472" spans="4:17">
      <c r="E3472" t="s">
        <v>294</v>
      </c>
      <c r="F3472">
        <v>1</v>
      </c>
      <c r="G3472">
        <v>3</v>
      </c>
      <c r="H3472">
        <v>4</v>
      </c>
      <c r="J3472" s="27">
        <f t="shared" si="328"/>
        <v>31</v>
      </c>
      <c r="K3472">
        <f t="shared" si="325"/>
        <v>7</v>
      </c>
      <c r="L3472" s="27" t="str">
        <f t="shared" si="329"/>
        <v>2022</v>
      </c>
      <c r="M3472" t="str">
        <f t="shared" si="326"/>
        <v>Culto Noturno</v>
      </c>
      <c r="N3472" t="str">
        <f t="shared" si="324"/>
        <v>Berçário</v>
      </c>
      <c r="O3472">
        <f t="shared" si="327"/>
        <v>1</v>
      </c>
      <c r="P3472">
        <f t="shared" si="327"/>
        <v>3</v>
      </c>
      <c r="Q3472">
        <f t="shared" si="327"/>
        <v>4</v>
      </c>
    </row>
    <row r="3473" spans="4:17">
      <c r="E3473" t="s">
        <v>306</v>
      </c>
      <c r="F3473">
        <v>4</v>
      </c>
      <c r="G3473">
        <v>1</v>
      </c>
      <c r="H3473">
        <v>5</v>
      </c>
      <c r="J3473" s="27">
        <f t="shared" si="328"/>
        <v>31</v>
      </c>
      <c r="K3473">
        <f t="shared" si="325"/>
        <v>7</v>
      </c>
      <c r="L3473" s="27" t="str">
        <f t="shared" si="329"/>
        <v>2022</v>
      </c>
      <c r="M3473" t="str">
        <f t="shared" si="326"/>
        <v>Culto Noturno</v>
      </c>
      <c r="N3473" t="str">
        <f t="shared" si="324"/>
        <v>Idosos</v>
      </c>
      <c r="O3473">
        <f t="shared" si="327"/>
        <v>4</v>
      </c>
      <c r="P3473">
        <f t="shared" si="327"/>
        <v>1</v>
      </c>
      <c r="Q3473">
        <f t="shared" si="327"/>
        <v>5</v>
      </c>
    </row>
    <row r="3474" spans="4:17">
      <c r="E3474" t="s">
        <v>300</v>
      </c>
      <c r="F3474">
        <v>3</v>
      </c>
      <c r="G3474">
        <v>4</v>
      </c>
      <c r="H3474">
        <v>7</v>
      </c>
      <c r="J3474" s="27">
        <f t="shared" si="328"/>
        <v>31</v>
      </c>
      <c r="K3474">
        <f t="shared" si="325"/>
        <v>7</v>
      </c>
      <c r="L3474" s="27" t="str">
        <f t="shared" si="329"/>
        <v>2022</v>
      </c>
      <c r="M3474" t="str">
        <f t="shared" si="326"/>
        <v>Culto Noturno</v>
      </c>
      <c r="N3474" t="str">
        <f t="shared" si="324"/>
        <v>Jovem</v>
      </c>
      <c r="O3474">
        <f t="shared" si="327"/>
        <v>3</v>
      </c>
      <c r="P3474">
        <f t="shared" si="327"/>
        <v>4</v>
      </c>
      <c r="Q3474">
        <f t="shared" si="327"/>
        <v>7</v>
      </c>
    </row>
    <row r="3475" spans="4:17">
      <c r="E3475" t="s">
        <v>289</v>
      </c>
      <c r="F3475">
        <v>2</v>
      </c>
      <c r="G3475">
        <v>5</v>
      </c>
      <c r="H3475">
        <v>7</v>
      </c>
      <c r="J3475" s="27">
        <f t="shared" si="328"/>
        <v>31</v>
      </c>
      <c r="K3475">
        <f t="shared" si="325"/>
        <v>7</v>
      </c>
      <c r="L3475" s="27" t="str">
        <f t="shared" si="329"/>
        <v>2022</v>
      </c>
      <c r="M3475" t="str">
        <f t="shared" si="326"/>
        <v>Culto Noturno</v>
      </c>
      <c r="N3475" t="str">
        <f t="shared" si="324"/>
        <v>Junior</v>
      </c>
      <c r="O3475">
        <f t="shared" si="327"/>
        <v>2</v>
      </c>
      <c r="P3475">
        <f t="shared" si="327"/>
        <v>5</v>
      </c>
      <c r="Q3475">
        <f t="shared" si="327"/>
        <v>7</v>
      </c>
    </row>
    <row r="3476" spans="4:17">
      <c r="D3476" t="s">
        <v>330</v>
      </c>
      <c r="F3476">
        <v>18</v>
      </c>
      <c r="G3476">
        <v>16</v>
      </c>
      <c r="H3476">
        <v>34</v>
      </c>
      <c r="J3476" s="27">
        <f t="shared" si="328"/>
        <v>31</v>
      </c>
      <c r="K3476">
        <f t="shared" si="325"/>
        <v>7</v>
      </c>
      <c r="L3476" s="27" t="str">
        <f t="shared" si="329"/>
        <v>2022</v>
      </c>
      <c r="M3476" t="str">
        <f t="shared" si="326"/>
        <v>Culto Noturno Total</v>
      </c>
      <c r="N3476" t="str">
        <f t="shared" si="324"/>
        <v>Total</v>
      </c>
      <c r="O3476">
        <f t="shared" si="327"/>
        <v>18</v>
      </c>
      <c r="P3476">
        <f t="shared" si="327"/>
        <v>16</v>
      </c>
      <c r="Q3476">
        <f t="shared" si="327"/>
        <v>34</v>
      </c>
    </row>
    <row r="3477" spans="4:17">
      <c r="D3477" t="s">
        <v>305</v>
      </c>
      <c r="E3477" t="s">
        <v>303</v>
      </c>
      <c r="F3477">
        <v>4</v>
      </c>
      <c r="G3477">
        <v>3</v>
      </c>
      <c r="H3477">
        <v>7</v>
      </c>
      <c r="J3477" s="27">
        <f t="shared" si="328"/>
        <v>31</v>
      </c>
      <c r="K3477">
        <f t="shared" si="325"/>
        <v>7</v>
      </c>
      <c r="L3477" s="27" t="str">
        <f t="shared" si="329"/>
        <v>2022</v>
      </c>
      <c r="M3477" t="str">
        <f t="shared" si="326"/>
        <v>EBD</v>
      </c>
      <c r="N3477" t="str">
        <f t="shared" si="324"/>
        <v>Adolescentes</v>
      </c>
      <c r="O3477">
        <f t="shared" si="327"/>
        <v>4</v>
      </c>
      <c r="P3477">
        <f t="shared" si="327"/>
        <v>3</v>
      </c>
      <c r="Q3477">
        <f t="shared" si="327"/>
        <v>7</v>
      </c>
    </row>
    <row r="3478" spans="4:17">
      <c r="E3478" t="s">
        <v>292</v>
      </c>
      <c r="F3478">
        <v>7</v>
      </c>
      <c r="G3478">
        <v>5</v>
      </c>
      <c r="H3478">
        <v>12</v>
      </c>
      <c r="J3478" s="27">
        <f t="shared" si="328"/>
        <v>31</v>
      </c>
      <c r="K3478">
        <f t="shared" si="325"/>
        <v>7</v>
      </c>
      <c r="L3478" s="27" t="str">
        <f t="shared" si="329"/>
        <v>2022</v>
      </c>
      <c r="M3478" t="str">
        <f t="shared" si="326"/>
        <v>EBD</v>
      </c>
      <c r="N3478" t="str">
        <f t="shared" si="324"/>
        <v>Adultos</v>
      </c>
      <c r="O3478">
        <f t="shared" si="327"/>
        <v>7</v>
      </c>
      <c r="P3478">
        <f t="shared" si="327"/>
        <v>5</v>
      </c>
      <c r="Q3478">
        <f t="shared" si="327"/>
        <v>12</v>
      </c>
    </row>
    <row r="3479" spans="4:17">
      <c r="E3479" t="s">
        <v>294</v>
      </c>
      <c r="F3479">
        <v>2</v>
      </c>
      <c r="G3479">
        <v>3</v>
      </c>
      <c r="H3479">
        <v>5</v>
      </c>
      <c r="J3479" s="27">
        <f t="shared" si="328"/>
        <v>31</v>
      </c>
      <c r="K3479">
        <f t="shared" si="325"/>
        <v>7</v>
      </c>
      <c r="L3479" s="27" t="str">
        <f t="shared" si="329"/>
        <v>2022</v>
      </c>
      <c r="M3479" t="str">
        <f t="shared" si="326"/>
        <v>EBD</v>
      </c>
      <c r="N3479" t="str">
        <f t="shared" si="324"/>
        <v>Berçário</v>
      </c>
      <c r="O3479">
        <f t="shared" si="327"/>
        <v>2</v>
      </c>
      <c r="P3479">
        <f t="shared" si="327"/>
        <v>3</v>
      </c>
      <c r="Q3479">
        <f t="shared" si="327"/>
        <v>5</v>
      </c>
    </row>
    <row r="3480" spans="4:17">
      <c r="E3480" t="s">
        <v>306</v>
      </c>
      <c r="F3480">
        <v>5</v>
      </c>
      <c r="G3480">
        <v>2</v>
      </c>
      <c r="H3480">
        <v>7</v>
      </c>
      <c r="J3480" s="27">
        <f t="shared" si="328"/>
        <v>31</v>
      </c>
      <c r="K3480">
        <f t="shared" si="325"/>
        <v>7</v>
      </c>
      <c r="L3480" s="27" t="str">
        <f t="shared" si="329"/>
        <v>2022</v>
      </c>
      <c r="M3480" t="str">
        <f t="shared" si="326"/>
        <v>EBD</v>
      </c>
      <c r="N3480" t="str">
        <f t="shared" si="324"/>
        <v>Idosos</v>
      </c>
      <c r="O3480">
        <f t="shared" si="327"/>
        <v>5</v>
      </c>
      <c r="P3480">
        <f t="shared" si="327"/>
        <v>2</v>
      </c>
      <c r="Q3480">
        <f t="shared" si="327"/>
        <v>7</v>
      </c>
    </row>
    <row r="3481" spans="4:17">
      <c r="E3481" t="s">
        <v>300</v>
      </c>
      <c r="F3481">
        <v>4</v>
      </c>
      <c r="G3481">
        <v>3</v>
      </c>
      <c r="H3481">
        <v>7</v>
      </c>
      <c r="J3481" s="27">
        <f t="shared" si="328"/>
        <v>31</v>
      </c>
      <c r="K3481">
        <f t="shared" si="325"/>
        <v>7</v>
      </c>
      <c r="L3481" s="27" t="str">
        <f t="shared" si="329"/>
        <v>2022</v>
      </c>
      <c r="M3481" t="str">
        <f t="shared" si="326"/>
        <v>EBD</v>
      </c>
      <c r="N3481" t="str">
        <f t="shared" si="324"/>
        <v>Jovem</v>
      </c>
      <c r="O3481">
        <f t="shared" si="327"/>
        <v>4</v>
      </c>
      <c r="P3481">
        <f t="shared" si="327"/>
        <v>3</v>
      </c>
      <c r="Q3481">
        <f t="shared" si="327"/>
        <v>7</v>
      </c>
    </row>
    <row r="3482" spans="4:17">
      <c r="E3482" t="s">
        <v>289</v>
      </c>
      <c r="F3482">
        <v>7</v>
      </c>
      <c r="G3482">
        <v>4</v>
      </c>
      <c r="H3482">
        <v>11</v>
      </c>
      <c r="J3482" s="27">
        <f t="shared" si="328"/>
        <v>31</v>
      </c>
      <c r="K3482">
        <f t="shared" si="325"/>
        <v>7</v>
      </c>
      <c r="L3482" s="27" t="str">
        <f t="shared" si="329"/>
        <v>2022</v>
      </c>
      <c r="M3482" t="str">
        <f t="shared" si="326"/>
        <v>EBD</v>
      </c>
      <c r="N3482" t="str">
        <f t="shared" si="324"/>
        <v>Junior</v>
      </c>
      <c r="O3482">
        <f t="shared" si="327"/>
        <v>7</v>
      </c>
      <c r="P3482">
        <f t="shared" si="327"/>
        <v>4</v>
      </c>
      <c r="Q3482">
        <f t="shared" si="327"/>
        <v>11</v>
      </c>
    </row>
    <row r="3483" spans="4:17">
      <c r="D3483" t="s">
        <v>331</v>
      </c>
      <c r="F3483">
        <v>29</v>
      </c>
      <c r="G3483">
        <v>20</v>
      </c>
      <c r="H3483">
        <v>49</v>
      </c>
      <c r="J3483" s="27">
        <f t="shared" si="328"/>
        <v>31</v>
      </c>
      <c r="K3483">
        <f t="shared" si="325"/>
        <v>7</v>
      </c>
      <c r="L3483" s="27" t="str">
        <f t="shared" si="329"/>
        <v>2022</v>
      </c>
      <c r="M3483" t="str">
        <f t="shared" si="326"/>
        <v>EBD Total</v>
      </c>
      <c r="N3483" t="str">
        <f t="shared" si="324"/>
        <v>Total</v>
      </c>
      <c r="O3483">
        <f t="shared" si="327"/>
        <v>29</v>
      </c>
      <c r="P3483">
        <f t="shared" si="327"/>
        <v>20</v>
      </c>
      <c r="Q3483">
        <f t="shared" si="327"/>
        <v>49</v>
      </c>
    </row>
    <row r="3484" spans="4:17">
      <c r="D3484" t="s">
        <v>304</v>
      </c>
      <c r="E3484" t="s">
        <v>303</v>
      </c>
      <c r="F3484">
        <v>4</v>
      </c>
      <c r="G3484">
        <v>2</v>
      </c>
      <c r="H3484">
        <v>6</v>
      </c>
      <c r="J3484" s="27">
        <f t="shared" si="328"/>
        <v>31</v>
      </c>
      <c r="K3484">
        <f t="shared" si="325"/>
        <v>7</v>
      </c>
      <c r="L3484" s="27" t="str">
        <f t="shared" si="329"/>
        <v>2022</v>
      </c>
      <c r="M3484" t="str">
        <f t="shared" si="326"/>
        <v>Reunião</v>
      </c>
      <c r="N3484" t="str">
        <f t="shared" si="324"/>
        <v>Adolescentes</v>
      </c>
      <c r="O3484">
        <f t="shared" si="327"/>
        <v>4</v>
      </c>
      <c r="P3484">
        <f t="shared" si="327"/>
        <v>2</v>
      </c>
      <c r="Q3484">
        <f t="shared" si="327"/>
        <v>6</v>
      </c>
    </row>
    <row r="3485" spans="4:17">
      <c r="E3485" t="s">
        <v>292</v>
      </c>
      <c r="F3485">
        <v>9</v>
      </c>
      <c r="G3485">
        <v>4</v>
      </c>
      <c r="H3485">
        <v>13</v>
      </c>
      <c r="J3485" s="27">
        <f t="shared" si="328"/>
        <v>31</v>
      </c>
      <c r="K3485">
        <f t="shared" si="325"/>
        <v>7</v>
      </c>
      <c r="L3485" s="27" t="str">
        <f t="shared" si="329"/>
        <v>2022</v>
      </c>
      <c r="M3485" t="str">
        <f t="shared" si="326"/>
        <v>Reunião</v>
      </c>
      <c r="N3485" t="str">
        <f t="shared" si="324"/>
        <v>Adultos</v>
      </c>
      <c r="O3485">
        <f t="shared" si="327"/>
        <v>9</v>
      </c>
      <c r="P3485">
        <f t="shared" si="327"/>
        <v>4</v>
      </c>
      <c r="Q3485">
        <f t="shared" si="327"/>
        <v>13</v>
      </c>
    </row>
    <row r="3486" spans="4:17">
      <c r="E3486" t="s">
        <v>294</v>
      </c>
      <c r="F3486">
        <v>1</v>
      </c>
      <c r="G3486">
        <v>1</v>
      </c>
      <c r="H3486">
        <v>2</v>
      </c>
      <c r="J3486" s="27">
        <f t="shared" si="328"/>
        <v>31</v>
      </c>
      <c r="K3486">
        <f t="shared" si="325"/>
        <v>7</v>
      </c>
      <c r="L3486" s="27" t="str">
        <f t="shared" si="329"/>
        <v>2022</v>
      </c>
      <c r="M3486" t="str">
        <f t="shared" si="326"/>
        <v>Reunião</v>
      </c>
      <c r="N3486" t="str">
        <f t="shared" si="324"/>
        <v>Berçário</v>
      </c>
      <c r="O3486">
        <f t="shared" si="327"/>
        <v>1</v>
      </c>
      <c r="P3486">
        <f t="shared" si="327"/>
        <v>1</v>
      </c>
      <c r="Q3486">
        <f t="shared" si="327"/>
        <v>2</v>
      </c>
    </row>
    <row r="3487" spans="4:17">
      <c r="E3487" t="s">
        <v>306</v>
      </c>
      <c r="F3487">
        <v>2</v>
      </c>
      <c r="G3487">
        <v>2</v>
      </c>
      <c r="H3487">
        <v>4</v>
      </c>
      <c r="J3487" s="27">
        <f t="shared" si="328"/>
        <v>31</v>
      </c>
      <c r="K3487">
        <f t="shared" si="325"/>
        <v>7</v>
      </c>
      <c r="L3487" s="27" t="str">
        <f t="shared" si="329"/>
        <v>2022</v>
      </c>
      <c r="M3487" t="str">
        <f t="shared" si="326"/>
        <v>Reunião</v>
      </c>
      <c r="N3487" t="str">
        <f t="shared" si="324"/>
        <v>Idosos</v>
      </c>
      <c r="O3487">
        <f t="shared" si="327"/>
        <v>2</v>
      </c>
      <c r="P3487">
        <f t="shared" si="327"/>
        <v>2</v>
      </c>
      <c r="Q3487">
        <f t="shared" si="327"/>
        <v>4</v>
      </c>
    </row>
    <row r="3488" spans="4:17">
      <c r="E3488" t="s">
        <v>300</v>
      </c>
      <c r="F3488">
        <v>5</v>
      </c>
      <c r="G3488">
        <v>3</v>
      </c>
      <c r="H3488">
        <v>8</v>
      </c>
      <c r="J3488" s="27">
        <f t="shared" si="328"/>
        <v>31</v>
      </c>
      <c r="K3488">
        <f t="shared" si="325"/>
        <v>7</v>
      </c>
      <c r="L3488" s="27" t="str">
        <f t="shared" si="329"/>
        <v>2022</v>
      </c>
      <c r="M3488" t="str">
        <f t="shared" si="326"/>
        <v>Reunião</v>
      </c>
      <c r="N3488" t="str">
        <f t="shared" si="324"/>
        <v>Jovem</v>
      </c>
      <c r="O3488">
        <f t="shared" si="327"/>
        <v>5</v>
      </c>
      <c r="P3488">
        <f t="shared" si="327"/>
        <v>3</v>
      </c>
      <c r="Q3488">
        <f t="shared" si="327"/>
        <v>8</v>
      </c>
    </row>
    <row r="3489" spans="2:17">
      <c r="E3489" t="s">
        <v>289</v>
      </c>
      <c r="F3489">
        <v>4</v>
      </c>
      <c r="G3489">
        <v>3</v>
      </c>
      <c r="H3489">
        <v>7</v>
      </c>
      <c r="J3489" s="27">
        <f t="shared" si="328"/>
        <v>31</v>
      </c>
      <c r="K3489">
        <f t="shared" si="325"/>
        <v>7</v>
      </c>
      <c r="L3489" s="27" t="str">
        <f t="shared" si="329"/>
        <v>2022</v>
      </c>
      <c r="M3489" t="str">
        <f t="shared" si="326"/>
        <v>Reunião</v>
      </c>
      <c r="N3489" t="str">
        <f t="shared" si="324"/>
        <v>Junior</v>
      </c>
      <c r="O3489">
        <f t="shared" si="327"/>
        <v>4</v>
      </c>
      <c r="P3489">
        <f t="shared" si="327"/>
        <v>3</v>
      </c>
      <c r="Q3489">
        <f t="shared" si="327"/>
        <v>7</v>
      </c>
    </row>
    <row r="3490" spans="2:17">
      <c r="D3490" t="s">
        <v>332</v>
      </c>
      <c r="F3490">
        <v>25</v>
      </c>
      <c r="G3490">
        <v>15</v>
      </c>
      <c r="H3490">
        <v>40</v>
      </c>
      <c r="J3490" s="27">
        <f t="shared" si="328"/>
        <v>31</v>
      </c>
      <c r="K3490">
        <f t="shared" si="325"/>
        <v>7</v>
      </c>
      <c r="L3490" s="27" t="str">
        <f t="shared" si="329"/>
        <v>2022</v>
      </c>
      <c r="M3490" t="str">
        <f t="shared" si="326"/>
        <v>Reunião Total</v>
      </c>
      <c r="N3490" t="str">
        <f t="shared" si="324"/>
        <v>Total</v>
      </c>
      <c r="O3490">
        <f t="shared" si="327"/>
        <v>25</v>
      </c>
      <c r="P3490">
        <f t="shared" si="327"/>
        <v>15</v>
      </c>
      <c r="Q3490">
        <f t="shared" si="327"/>
        <v>40</v>
      </c>
    </row>
    <row r="3491" spans="2:17">
      <c r="B3491" s="17" t="s">
        <v>317</v>
      </c>
      <c r="C3491">
        <v>7</v>
      </c>
      <c r="D3491" t="s">
        <v>299</v>
      </c>
      <c r="E3491" t="s">
        <v>303</v>
      </c>
      <c r="F3491">
        <v>2</v>
      </c>
      <c r="G3491">
        <v>3</v>
      </c>
      <c r="H3491">
        <v>5</v>
      </c>
      <c r="J3491" s="27">
        <f t="shared" si="328"/>
        <v>7</v>
      </c>
      <c r="K3491">
        <f t="shared" si="325"/>
        <v>8</v>
      </c>
      <c r="L3491" s="27" t="str">
        <f t="shared" si="329"/>
        <v>2022</v>
      </c>
      <c r="M3491" t="str">
        <f t="shared" si="326"/>
        <v>Assembléia Extraordinária</v>
      </c>
      <c r="N3491" t="str">
        <f t="shared" si="324"/>
        <v>Adolescentes</v>
      </c>
      <c r="O3491">
        <f t="shared" si="327"/>
        <v>2</v>
      </c>
      <c r="P3491">
        <f t="shared" si="327"/>
        <v>3</v>
      </c>
      <c r="Q3491">
        <f t="shared" si="327"/>
        <v>5</v>
      </c>
    </row>
    <row r="3492" spans="2:17">
      <c r="E3492" t="s">
        <v>292</v>
      </c>
      <c r="F3492">
        <v>12</v>
      </c>
      <c r="G3492">
        <v>6</v>
      </c>
      <c r="H3492">
        <v>18</v>
      </c>
      <c r="J3492" s="27">
        <f t="shared" si="328"/>
        <v>7</v>
      </c>
      <c r="K3492">
        <f t="shared" si="325"/>
        <v>8</v>
      </c>
      <c r="L3492" s="27" t="str">
        <f t="shared" si="329"/>
        <v>2022</v>
      </c>
      <c r="M3492" t="str">
        <f t="shared" si="326"/>
        <v>Assembléia Extraordinária</v>
      </c>
      <c r="N3492" t="str">
        <f t="shared" si="324"/>
        <v>Adultos</v>
      </c>
      <c r="O3492">
        <f t="shared" si="327"/>
        <v>12</v>
      </c>
      <c r="P3492">
        <f t="shared" si="327"/>
        <v>6</v>
      </c>
      <c r="Q3492">
        <f t="shared" si="327"/>
        <v>18</v>
      </c>
    </row>
    <row r="3493" spans="2:17">
      <c r="E3493" t="s">
        <v>294</v>
      </c>
      <c r="F3493">
        <v>1</v>
      </c>
      <c r="G3493">
        <v>2</v>
      </c>
      <c r="H3493">
        <v>3</v>
      </c>
      <c r="J3493" s="27">
        <f t="shared" si="328"/>
        <v>7</v>
      </c>
      <c r="K3493">
        <f t="shared" si="325"/>
        <v>8</v>
      </c>
      <c r="L3493" s="27" t="str">
        <f t="shared" si="329"/>
        <v>2022</v>
      </c>
      <c r="M3493" t="str">
        <f t="shared" si="326"/>
        <v>Assembléia Extraordinária</v>
      </c>
      <c r="N3493" t="str">
        <f t="shared" si="324"/>
        <v>Berçário</v>
      </c>
      <c r="O3493">
        <f t="shared" si="327"/>
        <v>1</v>
      </c>
      <c r="P3493">
        <f t="shared" si="327"/>
        <v>2</v>
      </c>
      <c r="Q3493">
        <f t="shared" si="327"/>
        <v>3</v>
      </c>
    </row>
    <row r="3494" spans="2:17">
      <c r="E3494" t="s">
        <v>306</v>
      </c>
      <c r="F3494">
        <v>6</v>
      </c>
      <c r="G3494">
        <v>1</v>
      </c>
      <c r="H3494">
        <v>7</v>
      </c>
      <c r="J3494" s="27">
        <f t="shared" si="328"/>
        <v>7</v>
      </c>
      <c r="K3494">
        <f t="shared" si="325"/>
        <v>8</v>
      </c>
      <c r="L3494" s="27" t="str">
        <f t="shared" si="329"/>
        <v>2022</v>
      </c>
      <c r="M3494" t="str">
        <f t="shared" si="326"/>
        <v>Assembléia Extraordinária</v>
      </c>
      <c r="N3494" t="str">
        <f t="shared" si="324"/>
        <v>Idosos</v>
      </c>
      <c r="O3494">
        <f t="shared" si="327"/>
        <v>6</v>
      </c>
      <c r="P3494">
        <f t="shared" si="327"/>
        <v>1</v>
      </c>
      <c r="Q3494">
        <f t="shared" si="327"/>
        <v>7</v>
      </c>
    </row>
    <row r="3495" spans="2:17">
      <c r="E3495" t="s">
        <v>300</v>
      </c>
      <c r="F3495">
        <v>5</v>
      </c>
      <c r="G3495">
        <v>1</v>
      </c>
      <c r="H3495">
        <v>6</v>
      </c>
      <c r="J3495" s="27">
        <f t="shared" si="328"/>
        <v>7</v>
      </c>
      <c r="K3495">
        <f t="shared" si="325"/>
        <v>8</v>
      </c>
      <c r="L3495" s="27" t="str">
        <f t="shared" si="329"/>
        <v>2022</v>
      </c>
      <c r="M3495" t="str">
        <f t="shared" si="326"/>
        <v>Assembléia Extraordinária</v>
      </c>
      <c r="N3495" t="str">
        <f t="shared" si="324"/>
        <v>Jovem</v>
      </c>
      <c r="O3495">
        <f t="shared" si="327"/>
        <v>5</v>
      </c>
      <c r="P3495">
        <f t="shared" si="327"/>
        <v>1</v>
      </c>
      <c r="Q3495">
        <f t="shared" si="327"/>
        <v>6</v>
      </c>
    </row>
    <row r="3496" spans="2:17">
      <c r="E3496" t="s">
        <v>289</v>
      </c>
      <c r="F3496">
        <v>5</v>
      </c>
      <c r="G3496">
        <v>1</v>
      </c>
      <c r="H3496">
        <v>6</v>
      </c>
      <c r="J3496" s="27">
        <f t="shared" si="328"/>
        <v>7</v>
      </c>
      <c r="K3496">
        <f t="shared" si="325"/>
        <v>8</v>
      </c>
      <c r="L3496" s="27" t="str">
        <f t="shared" si="329"/>
        <v>2022</v>
      </c>
      <c r="M3496" t="str">
        <f t="shared" si="326"/>
        <v>Assembléia Extraordinária</v>
      </c>
      <c r="N3496" t="str">
        <f t="shared" si="324"/>
        <v>Junior</v>
      </c>
      <c r="O3496">
        <f t="shared" si="327"/>
        <v>5</v>
      </c>
      <c r="P3496">
        <f t="shared" si="327"/>
        <v>1</v>
      </c>
      <c r="Q3496">
        <f t="shared" si="327"/>
        <v>6</v>
      </c>
    </row>
    <row r="3497" spans="2:17">
      <c r="D3497" t="s">
        <v>327</v>
      </c>
      <c r="F3497">
        <v>31</v>
      </c>
      <c r="G3497">
        <v>14</v>
      </c>
      <c r="H3497">
        <v>45</v>
      </c>
      <c r="J3497" s="27">
        <f t="shared" si="328"/>
        <v>7</v>
      </c>
      <c r="K3497">
        <f t="shared" si="325"/>
        <v>8</v>
      </c>
      <c r="L3497" s="27" t="str">
        <f t="shared" si="329"/>
        <v>2022</v>
      </c>
      <c r="M3497" t="str">
        <f t="shared" si="326"/>
        <v>Assembléia Extraordinária Total</v>
      </c>
      <c r="N3497" t="str">
        <f t="shared" si="324"/>
        <v>Total</v>
      </c>
      <c r="O3497">
        <f t="shared" si="327"/>
        <v>31</v>
      </c>
      <c r="P3497">
        <f t="shared" si="327"/>
        <v>14</v>
      </c>
      <c r="Q3497">
        <f t="shared" si="327"/>
        <v>45</v>
      </c>
    </row>
    <row r="3498" spans="2:17">
      <c r="D3498" t="s">
        <v>298</v>
      </c>
      <c r="E3498" t="s">
        <v>303</v>
      </c>
      <c r="F3498">
        <v>5</v>
      </c>
      <c r="G3498">
        <v>4</v>
      </c>
      <c r="H3498">
        <v>9</v>
      </c>
      <c r="J3498" s="27">
        <f t="shared" si="328"/>
        <v>7</v>
      </c>
      <c r="K3498">
        <f t="shared" si="325"/>
        <v>8</v>
      </c>
      <c r="L3498" s="27" t="str">
        <f t="shared" si="329"/>
        <v>2022</v>
      </c>
      <c r="M3498" t="str">
        <f t="shared" si="326"/>
        <v>Assembléia Ordinária</v>
      </c>
      <c r="N3498" t="str">
        <f t="shared" si="324"/>
        <v>Adolescentes</v>
      </c>
      <c r="O3498">
        <f t="shared" si="327"/>
        <v>5</v>
      </c>
      <c r="P3498">
        <f t="shared" si="327"/>
        <v>4</v>
      </c>
      <c r="Q3498">
        <f t="shared" si="327"/>
        <v>9</v>
      </c>
    </row>
    <row r="3499" spans="2:17">
      <c r="E3499" t="s">
        <v>292</v>
      </c>
      <c r="F3499">
        <v>12</v>
      </c>
      <c r="G3499">
        <v>2</v>
      </c>
      <c r="H3499">
        <v>14</v>
      </c>
      <c r="J3499" s="27">
        <f t="shared" si="328"/>
        <v>7</v>
      </c>
      <c r="K3499">
        <f t="shared" si="325"/>
        <v>8</v>
      </c>
      <c r="L3499" s="27" t="str">
        <f t="shared" si="329"/>
        <v>2022</v>
      </c>
      <c r="M3499" t="str">
        <f t="shared" si="326"/>
        <v>Assembléia Ordinária</v>
      </c>
      <c r="N3499" t="str">
        <f t="shared" si="324"/>
        <v>Adultos</v>
      </c>
      <c r="O3499">
        <f t="shared" si="327"/>
        <v>12</v>
      </c>
      <c r="P3499">
        <f t="shared" si="327"/>
        <v>2</v>
      </c>
      <c r="Q3499">
        <f t="shared" si="327"/>
        <v>14</v>
      </c>
    </row>
    <row r="3500" spans="2:17">
      <c r="E3500" t="s">
        <v>294</v>
      </c>
      <c r="F3500">
        <v>2</v>
      </c>
      <c r="G3500">
        <v>1</v>
      </c>
      <c r="H3500">
        <v>3</v>
      </c>
      <c r="J3500" s="27">
        <f t="shared" si="328"/>
        <v>7</v>
      </c>
      <c r="K3500">
        <f t="shared" si="325"/>
        <v>8</v>
      </c>
      <c r="L3500" s="27" t="str">
        <f t="shared" si="329"/>
        <v>2022</v>
      </c>
      <c r="M3500" t="str">
        <f t="shared" si="326"/>
        <v>Assembléia Ordinária</v>
      </c>
      <c r="N3500" t="str">
        <f t="shared" si="324"/>
        <v>Berçário</v>
      </c>
      <c r="O3500">
        <f t="shared" si="327"/>
        <v>2</v>
      </c>
      <c r="P3500">
        <f t="shared" si="327"/>
        <v>1</v>
      </c>
      <c r="Q3500">
        <f t="shared" si="327"/>
        <v>3</v>
      </c>
    </row>
    <row r="3501" spans="2:17">
      <c r="E3501" t="s">
        <v>306</v>
      </c>
      <c r="F3501">
        <v>5</v>
      </c>
      <c r="G3501">
        <v>2</v>
      </c>
      <c r="H3501">
        <v>7</v>
      </c>
      <c r="J3501" s="27">
        <f t="shared" si="328"/>
        <v>7</v>
      </c>
      <c r="K3501">
        <f t="shared" si="325"/>
        <v>8</v>
      </c>
      <c r="L3501" s="27" t="str">
        <f t="shared" si="329"/>
        <v>2022</v>
      </c>
      <c r="M3501" t="str">
        <f t="shared" si="326"/>
        <v>Assembléia Ordinária</v>
      </c>
      <c r="N3501" t="str">
        <f t="shared" si="324"/>
        <v>Idosos</v>
      </c>
      <c r="O3501">
        <f t="shared" si="327"/>
        <v>5</v>
      </c>
      <c r="P3501">
        <f t="shared" si="327"/>
        <v>2</v>
      </c>
      <c r="Q3501">
        <f t="shared" si="327"/>
        <v>7</v>
      </c>
    </row>
    <row r="3502" spans="2:17">
      <c r="E3502" t="s">
        <v>300</v>
      </c>
      <c r="F3502">
        <v>6</v>
      </c>
      <c r="G3502">
        <v>3</v>
      </c>
      <c r="H3502">
        <v>9</v>
      </c>
      <c r="J3502" s="27">
        <f t="shared" si="328"/>
        <v>7</v>
      </c>
      <c r="K3502">
        <f t="shared" si="325"/>
        <v>8</v>
      </c>
      <c r="L3502" s="27" t="str">
        <f t="shared" si="329"/>
        <v>2022</v>
      </c>
      <c r="M3502" t="str">
        <f t="shared" si="326"/>
        <v>Assembléia Ordinária</v>
      </c>
      <c r="N3502" t="str">
        <f t="shared" si="324"/>
        <v>Jovem</v>
      </c>
      <c r="O3502">
        <f t="shared" si="327"/>
        <v>6</v>
      </c>
      <c r="P3502">
        <f t="shared" si="327"/>
        <v>3</v>
      </c>
      <c r="Q3502">
        <f t="shared" si="327"/>
        <v>9</v>
      </c>
    </row>
    <row r="3503" spans="2:17">
      <c r="E3503" t="s">
        <v>289</v>
      </c>
      <c r="F3503">
        <v>7</v>
      </c>
      <c r="G3503">
        <v>2</v>
      </c>
      <c r="H3503">
        <v>9</v>
      </c>
      <c r="J3503" s="27">
        <f t="shared" si="328"/>
        <v>7</v>
      </c>
      <c r="K3503">
        <f t="shared" si="325"/>
        <v>8</v>
      </c>
      <c r="L3503" s="27" t="str">
        <f t="shared" si="329"/>
        <v>2022</v>
      </c>
      <c r="M3503" t="str">
        <f t="shared" si="326"/>
        <v>Assembléia Ordinária</v>
      </c>
      <c r="N3503" t="str">
        <f t="shared" si="324"/>
        <v>Junior</v>
      </c>
      <c r="O3503">
        <f t="shared" si="327"/>
        <v>7</v>
      </c>
      <c r="P3503">
        <f t="shared" si="327"/>
        <v>2</v>
      </c>
      <c r="Q3503">
        <f t="shared" si="327"/>
        <v>9</v>
      </c>
    </row>
    <row r="3504" spans="2:17">
      <c r="D3504" t="s">
        <v>328</v>
      </c>
      <c r="F3504">
        <v>37</v>
      </c>
      <c r="G3504">
        <v>14</v>
      </c>
      <c r="H3504">
        <v>51</v>
      </c>
      <c r="J3504" s="27">
        <f t="shared" si="328"/>
        <v>7</v>
      </c>
      <c r="K3504">
        <f t="shared" si="325"/>
        <v>8</v>
      </c>
      <c r="L3504" s="27" t="str">
        <f t="shared" si="329"/>
        <v>2022</v>
      </c>
      <c r="M3504" t="str">
        <f t="shared" si="326"/>
        <v>Assembléia Ordinária Total</v>
      </c>
      <c r="N3504" t="str">
        <f t="shared" si="324"/>
        <v>Total</v>
      </c>
      <c r="O3504">
        <f t="shared" si="327"/>
        <v>37</v>
      </c>
      <c r="P3504">
        <f t="shared" si="327"/>
        <v>14</v>
      </c>
      <c r="Q3504">
        <f t="shared" si="327"/>
        <v>51</v>
      </c>
    </row>
    <row r="3505" spans="4:17">
      <c r="D3505" t="s">
        <v>296</v>
      </c>
      <c r="E3505" t="s">
        <v>303</v>
      </c>
      <c r="F3505">
        <v>1</v>
      </c>
      <c r="G3505">
        <v>2</v>
      </c>
      <c r="H3505">
        <v>3</v>
      </c>
      <c r="J3505" s="27">
        <f t="shared" si="328"/>
        <v>7</v>
      </c>
      <c r="K3505">
        <f t="shared" si="325"/>
        <v>8</v>
      </c>
      <c r="L3505" s="27" t="str">
        <f t="shared" si="329"/>
        <v>2022</v>
      </c>
      <c r="M3505" t="str">
        <f t="shared" si="326"/>
        <v>Culto Matutino</v>
      </c>
      <c r="N3505" t="str">
        <f t="shared" si="324"/>
        <v>Adolescentes</v>
      </c>
      <c r="O3505">
        <f t="shared" si="327"/>
        <v>1</v>
      </c>
      <c r="P3505">
        <f t="shared" si="327"/>
        <v>2</v>
      </c>
      <c r="Q3505">
        <f t="shared" si="327"/>
        <v>3</v>
      </c>
    </row>
    <row r="3506" spans="4:17">
      <c r="E3506" t="s">
        <v>292</v>
      </c>
      <c r="F3506">
        <v>6</v>
      </c>
      <c r="G3506">
        <v>3</v>
      </c>
      <c r="H3506">
        <v>9</v>
      </c>
      <c r="J3506" s="27">
        <f t="shared" si="328"/>
        <v>7</v>
      </c>
      <c r="K3506">
        <f t="shared" si="325"/>
        <v>8</v>
      </c>
      <c r="L3506" s="27" t="str">
        <f t="shared" si="329"/>
        <v>2022</v>
      </c>
      <c r="M3506" t="str">
        <f t="shared" si="326"/>
        <v>Culto Matutino</v>
      </c>
      <c r="N3506" t="str">
        <f t="shared" si="324"/>
        <v>Adultos</v>
      </c>
      <c r="O3506">
        <f t="shared" si="327"/>
        <v>6</v>
      </c>
      <c r="P3506">
        <f t="shared" si="327"/>
        <v>3</v>
      </c>
      <c r="Q3506">
        <f t="shared" si="327"/>
        <v>9</v>
      </c>
    </row>
    <row r="3507" spans="4:17">
      <c r="E3507" t="s">
        <v>294</v>
      </c>
      <c r="F3507">
        <v>2</v>
      </c>
      <c r="G3507">
        <v>2</v>
      </c>
      <c r="H3507">
        <v>4</v>
      </c>
      <c r="J3507" s="27">
        <f t="shared" si="328"/>
        <v>7</v>
      </c>
      <c r="K3507">
        <f t="shared" si="325"/>
        <v>8</v>
      </c>
      <c r="L3507" s="27" t="str">
        <f t="shared" si="329"/>
        <v>2022</v>
      </c>
      <c r="M3507" t="str">
        <f t="shared" si="326"/>
        <v>Culto Matutino</v>
      </c>
      <c r="N3507" t="str">
        <f t="shared" si="324"/>
        <v>Berçário</v>
      </c>
      <c r="O3507">
        <f t="shared" si="327"/>
        <v>2</v>
      </c>
      <c r="P3507">
        <f t="shared" si="327"/>
        <v>2</v>
      </c>
      <c r="Q3507">
        <f t="shared" si="327"/>
        <v>4</v>
      </c>
    </row>
    <row r="3508" spans="4:17">
      <c r="E3508" t="s">
        <v>306</v>
      </c>
      <c r="F3508">
        <v>4</v>
      </c>
      <c r="G3508">
        <v>1</v>
      </c>
      <c r="H3508">
        <v>5</v>
      </c>
      <c r="J3508" s="27">
        <f t="shared" si="328"/>
        <v>7</v>
      </c>
      <c r="K3508">
        <f t="shared" si="325"/>
        <v>8</v>
      </c>
      <c r="L3508" s="27" t="str">
        <f t="shared" si="329"/>
        <v>2022</v>
      </c>
      <c r="M3508" t="str">
        <f t="shared" si="326"/>
        <v>Culto Matutino</v>
      </c>
      <c r="N3508" t="str">
        <f t="shared" si="324"/>
        <v>Idosos</v>
      </c>
      <c r="O3508">
        <f t="shared" si="327"/>
        <v>4</v>
      </c>
      <c r="P3508">
        <f t="shared" si="327"/>
        <v>1</v>
      </c>
      <c r="Q3508">
        <f t="shared" si="327"/>
        <v>5</v>
      </c>
    </row>
    <row r="3509" spans="4:17">
      <c r="E3509" t="s">
        <v>300</v>
      </c>
      <c r="F3509">
        <v>1</v>
      </c>
      <c r="G3509">
        <v>2</v>
      </c>
      <c r="H3509">
        <v>3</v>
      </c>
      <c r="J3509" s="27">
        <f t="shared" si="328"/>
        <v>7</v>
      </c>
      <c r="K3509">
        <f t="shared" si="325"/>
        <v>8</v>
      </c>
      <c r="L3509" s="27" t="str">
        <f t="shared" si="329"/>
        <v>2022</v>
      </c>
      <c r="M3509" t="str">
        <f t="shared" si="326"/>
        <v>Culto Matutino</v>
      </c>
      <c r="N3509" t="str">
        <f t="shared" si="324"/>
        <v>Jovem</v>
      </c>
      <c r="O3509">
        <f t="shared" si="327"/>
        <v>1</v>
      </c>
      <c r="P3509">
        <f t="shared" si="327"/>
        <v>2</v>
      </c>
      <c r="Q3509">
        <f t="shared" si="327"/>
        <v>3</v>
      </c>
    </row>
    <row r="3510" spans="4:17">
      <c r="E3510" t="s">
        <v>289</v>
      </c>
      <c r="F3510">
        <v>7</v>
      </c>
      <c r="G3510">
        <v>1</v>
      </c>
      <c r="H3510">
        <v>8</v>
      </c>
      <c r="J3510" s="27">
        <f t="shared" si="328"/>
        <v>7</v>
      </c>
      <c r="K3510">
        <f t="shared" si="325"/>
        <v>8</v>
      </c>
      <c r="L3510" s="27" t="str">
        <f t="shared" si="329"/>
        <v>2022</v>
      </c>
      <c r="M3510" t="str">
        <f t="shared" si="326"/>
        <v>Culto Matutino</v>
      </c>
      <c r="N3510" t="str">
        <f t="shared" si="324"/>
        <v>Junior</v>
      </c>
      <c r="O3510">
        <f t="shared" si="327"/>
        <v>7</v>
      </c>
      <c r="P3510">
        <f t="shared" si="327"/>
        <v>1</v>
      </c>
      <c r="Q3510">
        <f t="shared" si="327"/>
        <v>8</v>
      </c>
    </row>
    <row r="3511" spans="4:17">
      <c r="D3511" t="s">
        <v>329</v>
      </c>
      <c r="F3511">
        <v>21</v>
      </c>
      <c r="G3511">
        <v>11</v>
      </c>
      <c r="H3511">
        <v>32</v>
      </c>
      <c r="J3511" s="27">
        <f t="shared" si="328"/>
        <v>7</v>
      </c>
      <c r="K3511">
        <f t="shared" si="325"/>
        <v>8</v>
      </c>
      <c r="L3511" s="27" t="str">
        <f t="shared" si="329"/>
        <v>2022</v>
      </c>
      <c r="M3511" t="str">
        <f t="shared" si="326"/>
        <v>Culto Matutino Total</v>
      </c>
      <c r="N3511" t="str">
        <f t="shared" si="324"/>
        <v>Total</v>
      </c>
      <c r="O3511">
        <f t="shared" si="327"/>
        <v>21</v>
      </c>
      <c r="P3511">
        <f t="shared" si="327"/>
        <v>11</v>
      </c>
      <c r="Q3511">
        <f t="shared" si="327"/>
        <v>32</v>
      </c>
    </row>
    <row r="3512" spans="4:17">
      <c r="D3512" t="s">
        <v>297</v>
      </c>
      <c r="E3512" t="s">
        <v>303</v>
      </c>
      <c r="F3512">
        <v>5</v>
      </c>
      <c r="G3512">
        <v>1</v>
      </c>
      <c r="H3512">
        <v>6</v>
      </c>
      <c r="J3512" s="27">
        <f t="shared" si="328"/>
        <v>7</v>
      </c>
      <c r="K3512">
        <f t="shared" si="325"/>
        <v>8</v>
      </c>
      <c r="L3512" s="27" t="str">
        <f t="shared" si="329"/>
        <v>2022</v>
      </c>
      <c r="M3512" t="str">
        <f t="shared" si="326"/>
        <v>Culto Noturno</v>
      </c>
      <c r="N3512" t="str">
        <f t="shared" si="324"/>
        <v>Adolescentes</v>
      </c>
      <c r="O3512">
        <f t="shared" si="327"/>
        <v>5</v>
      </c>
      <c r="P3512">
        <f t="shared" si="327"/>
        <v>1</v>
      </c>
      <c r="Q3512">
        <f t="shared" si="327"/>
        <v>6</v>
      </c>
    </row>
    <row r="3513" spans="4:17">
      <c r="E3513" t="s">
        <v>292</v>
      </c>
      <c r="F3513">
        <v>3</v>
      </c>
      <c r="G3513">
        <v>3</v>
      </c>
      <c r="H3513">
        <v>6</v>
      </c>
      <c r="J3513" s="27">
        <f t="shared" si="328"/>
        <v>7</v>
      </c>
      <c r="K3513">
        <f t="shared" si="325"/>
        <v>8</v>
      </c>
      <c r="L3513" s="27" t="str">
        <f t="shared" si="329"/>
        <v>2022</v>
      </c>
      <c r="M3513" t="str">
        <f t="shared" si="326"/>
        <v>Culto Noturno</v>
      </c>
      <c r="N3513" t="str">
        <f t="shared" si="324"/>
        <v>Adultos</v>
      </c>
      <c r="O3513">
        <f t="shared" si="327"/>
        <v>3</v>
      </c>
      <c r="P3513">
        <f t="shared" si="327"/>
        <v>3</v>
      </c>
      <c r="Q3513">
        <f t="shared" si="327"/>
        <v>6</v>
      </c>
    </row>
    <row r="3514" spans="4:17">
      <c r="E3514" t="s">
        <v>294</v>
      </c>
      <c r="F3514">
        <v>1</v>
      </c>
      <c r="G3514">
        <v>2</v>
      </c>
      <c r="H3514">
        <v>3</v>
      </c>
      <c r="J3514" s="27">
        <f t="shared" si="328"/>
        <v>7</v>
      </c>
      <c r="K3514">
        <f t="shared" si="325"/>
        <v>8</v>
      </c>
      <c r="L3514" s="27" t="str">
        <f t="shared" si="329"/>
        <v>2022</v>
      </c>
      <c r="M3514" t="str">
        <f t="shared" si="326"/>
        <v>Culto Noturno</v>
      </c>
      <c r="N3514" t="str">
        <f t="shared" si="324"/>
        <v>Berçário</v>
      </c>
      <c r="O3514">
        <f t="shared" si="327"/>
        <v>1</v>
      </c>
      <c r="P3514">
        <f t="shared" si="327"/>
        <v>2</v>
      </c>
      <c r="Q3514">
        <f t="shared" si="327"/>
        <v>3</v>
      </c>
    </row>
    <row r="3515" spans="4:17">
      <c r="E3515" t="s">
        <v>306</v>
      </c>
      <c r="F3515">
        <v>2</v>
      </c>
      <c r="G3515">
        <v>1</v>
      </c>
      <c r="H3515">
        <v>3</v>
      </c>
      <c r="J3515" s="27">
        <f t="shared" si="328"/>
        <v>7</v>
      </c>
      <c r="K3515">
        <f t="shared" si="325"/>
        <v>8</v>
      </c>
      <c r="L3515" s="27" t="str">
        <f t="shared" si="329"/>
        <v>2022</v>
      </c>
      <c r="M3515" t="str">
        <f t="shared" si="326"/>
        <v>Culto Noturno</v>
      </c>
      <c r="N3515" t="str">
        <f t="shared" si="324"/>
        <v>Idosos</v>
      </c>
      <c r="O3515">
        <f t="shared" si="327"/>
        <v>2</v>
      </c>
      <c r="P3515">
        <f t="shared" si="327"/>
        <v>1</v>
      </c>
      <c r="Q3515">
        <f t="shared" si="327"/>
        <v>3</v>
      </c>
    </row>
    <row r="3516" spans="4:17">
      <c r="E3516" t="s">
        <v>300</v>
      </c>
      <c r="F3516">
        <v>3</v>
      </c>
      <c r="G3516">
        <v>4</v>
      </c>
      <c r="H3516">
        <v>7</v>
      </c>
      <c r="J3516" s="27">
        <f t="shared" si="328"/>
        <v>7</v>
      </c>
      <c r="K3516">
        <f t="shared" si="325"/>
        <v>8</v>
      </c>
      <c r="L3516" s="27" t="str">
        <f t="shared" si="329"/>
        <v>2022</v>
      </c>
      <c r="M3516" t="str">
        <f t="shared" si="326"/>
        <v>Culto Noturno</v>
      </c>
      <c r="N3516" t="str">
        <f t="shared" si="324"/>
        <v>Jovem</v>
      </c>
      <c r="O3516">
        <f t="shared" si="327"/>
        <v>3</v>
      </c>
      <c r="P3516">
        <f t="shared" si="327"/>
        <v>4</v>
      </c>
      <c r="Q3516">
        <f t="shared" si="327"/>
        <v>7</v>
      </c>
    </row>
    <row r="3517" spans="4:17">
      <c r="E3517" t="s">
        <v>289</v>
      </c>
      <c r="F3517">
        <v>6</v>
      </c>
      <c r="G3517">
        <v>4</v>
      </c>
      <c r="H3517">
        <v>10</v>
      </c>
      <c r="J3517" s="27">
        <f t="shared" si="328"/>
        <v>7</v>
      </c>
      <c r="K3517">
        <f t="shared" si="325"/>
        <v>8</v>
      </c>
      <c r="L3517" s="27" t="str">
        <f t="shared" si="329"/>
        <v>2022</v>
      </c>
      <c r="M3517" t="str">
        <f t="shared" si="326"/>
        <v>Culto Noturno</v>
      </c>
      <c r="N3517" t="str">
        <f t="shared" si="324"/>
        <v>Junior</v>
      </c>
      <c r="O3517">
        <f t="shared" si="327"/>
        <v>6</v>
      </c>
      <c r="P3517">
        <f t="shared" si="327"/>
        <v>4</v>
      </c>
      <c r="Q3517">
        <f t="shared" si="327"/>
        <v>10</v>
      </c>
    </row>
    <row r="3518" spans="4:17">
      <c r="D3518" t="s">
        <v>330</v>
      </c>
      <c r="F3518">
        <v>20</v>
      </c>
      <c r="G3518">
        <v>15</v>
      </c>
      <c r="H3518">
        <v>35</v>
      </c>
      <c r="J3518" s="27">
        <f t="shared" si="328"/>
        <v>7</v>
      </c>
      <c r="K3518">
        <f t="shared" si="325"/>
        <v>8</v>
      </c>
      <c r="L3518" s="27" t="str">
        <f t="shared" si="329"/>
        <v>2022</v>
      </c>
      <c r="M3518" t="str">
        <f t="shared" si="326"/>
        <v>Culto Noturno Total</v>
      </c>
      <c r="N3518" t="str">
        <f t="shared" si="324"/>
        <v>Total</v>
      </c>
      <c r="O3518">
        <f t="shared" si="327"/>
        <v>20</v>
      </c>
      <c r="P3518">
        <f t="shared" si="327"/>
        <v>15</v>
      </c>
      <c r="Q3518">
        <f t="shared" si="327"/>
        <v>35</v>
      </c>
    </row>
    <row r="3519" spans="4:17">
      <c r="D3519" t="s">
        <v>305</v>
      </c>
      <c r="E3519" t="s">
        <v>303</v>
      </c>
      <c r="F3519">
        <v>1</v>
      </c>
      <c r="G3519">
        <v>1</v>
      </c>
      <c r="H3519">
        <v>2</v>
      </c>
      <c r="J3519" s="27">
        <f t="shared" si="328"/>
        <v>7</v>
      </c>
      <c r="K3519">
        <f t="shared" si="325"/>
        <v>8</v>
      </c>
      <c r="L3519" s="27" t="str">
        <f t="shared" si="329"/>
        <v>2022</v>
      </c>
      <c r="M3519" t="str">
        <f t="shared" si="326"/>
        <v>EBD</v>
      </c>
      <c r="N3519" t="str">
        <f t="shared" si="324"/>
        <v>Adolescentes</v>
      </c>
      <c r="O3519">
        <f t="shared" si="327"/>
        <v>1</v>
      </c>
      <c r="P3519">
        <f t="shared" si="327"/>
        <v>1</v>
      </c>
      <c r="Q3519">
        <f t="shared" si="327"/>
        <v>2</v>
      </c>
    </row>
    <row r="3520" spans="4:17">
      <c r="E3520" t="s">
        <v>292</v>
      </c>
      <c r="F3520">
        <v>7</v>
      </c>
      <c r="G3520">
        <v>2</v>
      </c>
      <c r="H3520">
        <v>9</v>
      </c>
      <c r="J3520" s="27">
        <f t="shared" si="328"/>
        <v>7</v>
      </c>
      <c r="K3520">
        <f t="shared" si="325"/>
        <v>8</v>
      </c>
      <c r="L3520" s="27" t="str">
        <f t="shared" si="329"/>
        <v>2022</v>
      </c>
      <c r="M3520" t="str">
        <f t="shared" si="326"/>
        <v>EBD</v>
      </c>
      <c r="N3520" t="str">
        <f t="shared" si="324"/>
        <v>Adultos</v>
      </c>
      <c r="O3520">
        <f t="shared" si="327"/>
        <v>7</v>
      </c>
      <c r="P3520">
        <f t="shared" si="327"/>
        <v>2</v>
      </c>
      <c r="Q3520">
        <f t="shared" si="327"/>
        <v>9</v>
      </c>
    </row>
    <row r="3521" spans="3:17">
      <c r="E3521" t="s">
        <v>294</v>
      </c>
      <c r="F3521">
        <v>2</v>
      </c>
      <c r="G3521">
        <v>3</v>
      </c>
      <c r="H3521">
        <v>5</v>
      </c>
      <c r="J3521" s="27">
        <f t="shared" si="328"/>
        <v>7</v>
      </c>
      <c r="K3521">
        <f t="shared" si="325"/>
        <v>8</v>
      </c>
      <c r="L3521" s="27" t="str">
        <f t="shared" si="329"/>
        <v>2022</v>
      </c>
      <c r="M3521" t="str">
        <f t="shared" si="326"/>
        <v>EBD</v>
      </c>
      <c r="N3521" t="str">
        <f t="shared" si="324"/>
        <v>Berçário</v>
      </c>
      <c r="O3521">
        <f t="shared" si="327"/>
        <v>2</v>
      </c>
      <c r="P3521">
        <f t="shared" si="327"/>
        <v>3</v>
      </c>
      <c r="Q3521">
        <f t="shared" si="327"/>
        <v>5</v>
      </c>
    </row>
    <row r="3522" spans="3:17">
      <c r="E3522" t="s">
        <v>306</v>
      </c>
      <c r="F3522">
        <v>1</v>
      </c>
      <c r="G3522">
        <v>2</v>
      </c>
      <c r="H3522">
        <v>3</v>
      </c>
      <c r="J3522" s="27">
        <f t="shared" si="328"/>
        <v>7</v>
      </c>
      <c r="K3522">
        <f t="shared" si="325"/>
        <v>8</v>
      </c>
      <c r="L3522" s="27" t="str">
        <f t="shared" si="329"/>
        <v>2022</v>
      </c>
      <c r="M3522" t="str">
        <f t="shared" si="326"/>
        <v>EBD</v>
      </c>
      <c r="N3522" t="str">
        <f t="shared" si="324"/>
        <v>Idosos</v>
      </c>
      <c r="O3522">
        <f t="shared" si="327"/>
        <v>1</v>
      </c>
      <c r="P3522">
        <f t="shared" si="327"/>
        <v>2</v>
      </c>
      <c r="Q3522">
        <f t="shared" si="327"/>
        <v>3</v>
      </c>
    </row>
    <row r="3523" spans="3:17">
      <c r="E3523" t="s">
        <v>300</v>
      </c>
      <c r="F3523">
        <v>3</v>
      </c>
      <c r="G3523">
        <v>4</v>
      </c>
      <c r="H3523">
        <v>7</v>
      </c>
      <c r="J3523" s="27">
        <f t="shared" si="328"/>
        <v>7</v>
      </c>
      <c r="K3523">
        <f t="shared" si="325"/>
        <v>8</v>
      </c>
      <c r="L3523" s="27" t="str">
        <f t="shared" si="329"/>
        <v>2022</v>
      </c>
      <c r="M3523" t="str">
        <f t="shared" si="326"/>
        <v>EBD</v>
      </c>
      <c r="N3523" t="str">
        <f t="shared" si="324"/>
        <v>Jovem</v>
      </c>
      <c r="O3523">
        <f t="shared" si="327"/>
        <v>3</v>
      </c>
      <c r="P3523">
        <f t="shared" si="327"/>
        <v>4</v>
      </c>
      <c r="Q3523">
        <f t="shared" si="327"/>
        <v>7</v>
      </c>
    </row>
    <row r="3524" spans="3:17">
      <c r="E3524" t="s">
        <v>289</v>
      </c>
      <c r="F3524">
        <v>1</v>
      </c>
      <c r="G3524">
        <v>2</v>
      </c>
      <c r="H3524">
        <v>3</v>
      </c>
      <c r="J3524" s="27">
        <f t="shared" si="328"/>
        <v>7</v>
      </c>
      <c r="K3524">
        <f t="shared" si="325"/>
        <v>8</v>
      </c>
      <c r="L3524" s="27" t="str">
        <f t="shared" si="329"/>
        <v>2022</v>
      </c>
      <c r="M3524" t="str">
        <f t="shared" si="326"/>
        <v>EBD</v>
      </c>
      <c r="N3524" t="str">
        <f t="shared" ref="N3524:N3587" si="330">IF(E3524="","Total",E3524)</f>
        <v>Junior</v>
      </c>
      <c r="O3524">
        <f t="shared" si="327"/>
        <v>1</v>
      </c>
      <c r="P3524">
        <f t="shared" si="327"/>
        <v>2</v>
      </c>
      <c r="Q3524">
        <f t="shared" si="327"/>
        <v>3</v>
      </c>
    </row>
    <row r="3525" spans="3:17">
      <c r="D3525" t="s">
        <v>331</v>
      </c>
      <c r="F3525">
        <v>15</v>
      </c>
      <c r="G3525">
        <v>14</v>
      </c>
      <c r="H3525">
        <v>29</v>
      </c>
      <c r="J3525" s="27">
        <f t="shared" si="328"/>
        <v>7</v>
      </c>
      <c r="K3525">
        <f t="shared" ref="K3525:K3588" si="331">IF(B3525="",K3524,VLOOKUP(B3525,$U$3:$V$14,2,0))</f>
        <v>8</v>
      </c>
      <c r="L3525" s="27" t="str">
        <f t="shared" si="329"/>
        <v>2022</v>
      </c>
      <c r="M3525" t="str">
        <f t="shared" ref="M3525:M3588" si="332">IF(D3525="",M3524,D3525)</f>
        <v>EBD Total</v>
      </c>
      <c r="N3525" t="str">
        <f t="shared" si="330"/>
        <v>Total</v>
      </c>
      <c r="O3525">
        <f t="shared" ref="O3525:Q3588" si="333">F3525</f>
        <v>15</v>
      </c>
      <c r="P3525">
        <f t="shared" si="333"/>
        <v>14</v>
      </c>
      <c r="Q3525">
        <f t="shared" si="333"/>
        <v>29</v>
      </c>
    </row>
    <row r="3526" spans="3:17">
      <c r="D3526" t="s">
        <v>304</v>
      </c>
      <c r="E3526" t="s">
        <v>303</v>
      </c>
      <c r="F3526">
        <v>4</v>
      </c>
      <c r="G3526">
        <v>2</v>
      </c>
      <c r="H3526">
        <v>6</v>
      </c>
      <c r="J3526" s="27">
        <f t="shared" ref="J3526:J3589" si="334">IF(C3526="",J3525,C3526)</f>
        <v>7</v>
      </c>
      <c r="K3526">
        <f t="shared" si="331"/>
        <v>8</v>
      </c>
      <c r="L3526" s="27" t="str">
        <f t="shared" ref="L3526:L3589" si="335">IF(A3526="",L3525,A3526)</f>
        <v>2022</v>
      </c>
      <c r="M3526" t="str">
        <f t="shared" si="332"/>
        <v>Reunião</v>
      </c>
      <c r="N3526" t="str">
        <f t="shared" si="330"/>
        <v>Adolescentes</v>
      </c>
      <c r="O3526">
        <f t="shared" si="333"/>
        <v>4</v>
      </c>
      <c r="P3526">
        <f t="shared" si="333"/>
        <v>2</v>
      </c>
      <c r="Q3526">
        <f t="shared" si="333"/>
        <v>6</v>
      </c>
    </row>
    <row r="3527" spans="3:17">
      <c r="E3527" t="s">
        <v>292</v>
      </c>
      <c r="F3527">
        <v>4</v>
      </c>
      <c r="G3527">
        <v>6</v>
      </c>
      <c r="H3527">
        <v>10</v>
      </c>
      <c r="J3527" s="27">
        <f t="shared" si="334"/>
        <v>7</v>
      </c>
      <c r="K3527">
        <f t="shared" si="331"/>
        <v>8</v>
      </c>
      <c r="L3527" s="27" t="str">
        <f t="shared" si="335"/>
        <v>2022</v>
      </c>
      <c r="M3527" t="str">
        <f t="shared" si="332"/>
        <v>Reunião</v>
      </c>
      <c r="N3527" t="str">
        <f t="shared" si="330"/>
        <v>Adultos</v>
      </c>
      <c r="O3527">
        <f t="shared" si="333"/>
        <v>4</v>
      </c>
      <c r="P3527">
        <f t="shared" si="333"/>
        <v>6</v>
      </c>
      <c r="Q3527">
        <f t="shared" si="333"/>
        <v>10</v>
      </c>
    </row>
    <row r="3528" spans="3:17">
      <c r="E3528" t="s">
        <v>294</v>
      </c>
      <c r="F3528">
        <v>2</v>
      </c>
      <c r="G3528">
        <v>3</v>
      </c>
      <c r="H3528">
        <v>5</v>
      </c>
      <c r="J3528" s="27">
        <f t="shared" si="334"/>
        <v>7</v>
      </c>
      <c r="K3528">
        <f t="shared" si="331"/>
        <v>8</v>
      </c>
      <c r="L3528" s="27" t="str">
        <f t="shared" si="335"/>
        <v>2022</v>
      </c>
      <c r="M3528" t="str">
        <f t="shared" si="332"/>
        <v>Reunião</v>
      </c>
      <c r="N3528" t="str">
        <f t="shared" si="330"/>
        <v>Berçário</v>
      </c>
      <c r="O3528">
        <f t="shared" si="333"/>
        <v>2</v>
      </c>
      <c r="P3528">
        <f t="shared" si="333"/>
        <v>3</v>
      </c>
      <c r="Q3528">
        <f t="shared" si="333"/>
        <v>5</v>
      </c>
    </row>
    <row r="3529" spans="3:17">
      <c r="E3529" t="s">
        <v>306</v>
      </c>
      <c r="F3529">
        <v>7</v>
      </c>
      <c r="G3529">
        <v>2</v>
      </c>
      <c r="H3529">
        <v>9</v>
      </c>
      <c r="J3529" s="27">
        <f t="shared" si="334"/>
        <v>7</v>
      </c>
      <c r="K3529">
        <f t="shared" si="331"/>
        <v>8</v>
      </c>
      <c r="L3529" s="27" t="str">
        <f t="shared" si="335"/>
        <v>2022</v>
      </c>
      <c r="M3529" t="str">
        <f t="shared" si="332"/>
        <v>Reunião</v>
      </c>
      <c r="N3529" t="str">
        <f t="shared" si="330"/>
        <v>Idosos</v>
      </c>
      <c r="O3529">
        <f t="shared" si="333"/>
        <v>7</v>
      </c>
      <c r="P3529">
        <f t="shared" si="333"/>
        <v>2</v>
      </c>
      <c r="Q3529">
        <f t="shared" si="333"/>
        <v>9</v>
      </c>
    </row>
    <row r="3530" spans="3:17">
      <c r="E3530" t="s">
        <v>300</v>
      </c>
      <c r="F3530">
        <v>3</v>
      </c>
      <c r="G3530">
        <v>4</v>
      </c>
      <c r="H3530">
        <v>7</v>
      </c>
      <c r="J3530" s="27">
        <f t="shared" si="334"/>
        <v>7</v>
      </c>
      <c r="K3530">
        <f t="shared" si="331"/>
        <v>8</v>
      </c>
      <c r="L3530" s="27" t="str">
        <f t="shared" si="335"/>
        <v>2022</v>
      </c>
      <c r="M3530" t="str">
        <f t="shared" si="332"/>
        <v>Reunião</v>
      </c>
      <c r="N3530" t="str">
        <f t="shared" si="330"/>
        <v>Jovem</v>
      </c>
      <c r="O3530">
        <f t="shared" si="333"/>
        <v>3</v>
      </c>
      <c r="P3530">
        <f t="shared" si="333"/>
        <v>4</v>
      </c>
      <c r="Q3530">
        <f t="shared" si="333"/>
        <v>7</v>
      </c>
    </row>
    <row r="3531" spans="3:17">
      <c r="E3531" t="s">
        <v>289</v>
      </c>
      <c r="F3531">
        <v>4</v>
      </c>
      <c r="G3531">
        <v>1</v>
      </c>
      <c r="H3531">
        <v>5</v>
      </c>
      <c r="J3531" s="27">
        <f t="shared" si="334"/>
        <v>7</v>
      </c>
      <c r="K3531">
        <f t="shared" si="331"/>
        <v>8</v>
      </c>
      <c r="L3531" s="27" t="str">
        <f t="shared" si="335"/>
        <v>2022</v>
      </c>
      <c r="M3531" t="str">
        <f t="shared" si="332"/>
        <v>Reunião</v>
      </c>
      <c r="N3531" t="str">
        <f t="shared" si="330"/>
        <v>Junior</v>
      </c>
      <c r="O3531">
        <f t="shared" si="333"/>
        <v>4</v>
      </c>
      <c r="P3531">
        <f t="shared" si="333"/>
        <v>1</v>
      </c>
      <c r="Q3531">
        <f t="shared" si="333"/>
        <v>5</v>
      </c>
    </row>
    <row r="3532" spans="3:17">
      <c r="D3532" t="s">
        <v>332</v>
      </c>
      <c r="F3532">
        <v>24</v>
      </c>
      <c r="G3532">
        <v>18</v>
      </c>
      <c r="H3532">
        <v>42</v>
      </c>
      <c r="J3532" s="27">
        <f t="shared" si="334"/>
        <v>7</v>
      </c>
      <c r="K3532">
        <f t="shared" si="331"/>
        <v>8</v>
      </c>
      <c r="L3532" s="27" t="str">
        <f t="shared" si="335"/>
        <v>2022</v>
      </c>
      <c r="M3532" t="str">
        <f t="shared" si="332"/>
        <v>Reunião Total</v>
      </c>
      <c r="N3532" t="str">
        <f t="shared" si="330"/>
        <v>Total</v>
      </c>
      <c r="O3532">
        <f t="shared" si="333"/>
        <v>24</v>
      </c>
      <c r="P3532">
        <f t="shared" si="333"/>
        <v>18</v>
      </c>
      <c r="Q3532">
        <f t="shared" si="333"/>
        <v>42</v>
      </c>
    </row>
    <row r="3533" spans="3:17">
      <c r="C3533">
        <v>14</v>
      </c>
      <c r="D3533" t="s">
        <v>299</v>
      </c>
      <c r="E3533" t="s">
        <v>303</v>
      </c>
      <c r="F3533">
        <v>3</v>
      </c>
      <c r="G3533">
        <v>2</v>
      </c>
      <c r="H3533">
        <v>5</v>
      </c>
      <c r="J3533" s="27">
        <f t="shared" si="334"/>
        <v>14</v>
      </c>
      <c r="K3533">
        <f t="shared" si="331"/>
        <v>8</v>
      </c>
      <c r="L3533" s="27" t="str">
        <f t="shared" si="335"/>
        <v>2022</v>
      </c>
      <c r="M3533" t="str">
        <f t="shared" si="332"/>
        <v>Assembléia Extraordinária</v>
      </c>
      <c r="N3533" t="str">
        <f t="shared" si="330"/>
        <v>Adolescentes</v>
      </c>
      <c r="O3533">
        <f t="shared" si="333"/>
        <v>3</v>
      </c>
      <c r="P3533">
        <f t="shared" si="333"/>
        <v>2</v>
      </c>
      <c r="Q3533">
        <f t="shared" si="333"/>
        <v>5</v>
      </c>
    </row>
    <row r="3534" spans="3:17">
      <c r="E3534" t="s">
        <v>292</v>
      </c>
      <c r="F3534">
        <v>1</v>
      </c>
      <c r="G3534">
        <v>5</v>
      </c>
      <c r="H3534">
        <v>6</v>
      </c>
      <c r="J3534" s="27">
        <f t="shared" si="334"/>
        <v>14</v>
      </c>
      <c r="K3534">
        <f t="shared" si="331"/>
        <v>8</v>
      </c>
      <c r="L3534" s="27" t="str">
        <f t="shared" si="335"/>
        <v>2022</v>
      </c>
      <c r="M3534" t="str">
        <f t="shared" si="332"/>
        <v>Assembléia Extraordinária</v>
      </c>
      <c r="N3534" t="str">
        <f t="shared" si="330"/>
        <v>Adultos</v>
      </c>
      <c r="O3534">
        <f t="shared" si="333"/>
        <v>1</v>
      </c>
      <c r="P3534">
        <f t="shared" si="333"/>
        <v>5</v>
      </c>
      <c r="Q3534">
        <f t="shared" si="333"/>
        <v>6</v>
      </c>
    </row>
    <row r="3535" spans="3:17">
      <c r="E3535" t="s">
        <v>294</v>
      </c>
      <c r="F3535">
        <v>1</v>
      </c>
      <c r="G3535">
        <v>2</v>
      </c>
      <c r="H3535">
        <v>3</v>
      </c>
      <c r="J3535" s="27">
        <f t="shared" si="334"/>
        <v>14</v>
      </c>
      <c r="K3535">
        <f t="shared" si="331"/>
        <v>8</v>
      </c>
      <c r="L3535" s="27" t="str">
        <f t="shared" si="335"/>
        <v>2022</v>
      </c>
      <c r="M3535" t="str">
        <f t="shared" si="332"/>
        <v>Assembléia Extraordinária</v>
      </c>
      <c r="N3535" t="str">
        <f t="shared" si="330"/>
        <v>Berçário</v>
      </c>
      <c r="O3535">
        <f t="shared" si="333"/>
        <v>1</v>
      </c>
      <c r="P3535">
        <f t="shared" si="333"/>
        <v>2</v>
      </c>
      <c r="Q3535">
        <f t="shared" si="333"/>
        <v>3</v>
      </c>
    </row>
    <row r="3536" spans="3:17">
      <c r="E3536" t="s">
        <v>306</v>
      </c>
      <c r="F3536">
        <v>5</v>
      </c>
      <c r="G3536">
        <v>1</v>
      </c>
      <c r="H3536">
        <v>6</v>
      </c>
      <c r="J3536" s="27">
        <f t="shared" si="334"/>
        <v>14</v>
      </c>
      <c r="K3536">
        <f t="shared" si="331"/>
        <v>8</v>
      </c>
      <c r="L3536" s="27" t="str">
        <f t="shared" si="335"/>
        <v>2022</v>
      </c>
      <c r="M3536" t="str">
        <f t="shared" si="332"/>
        <v>Assembléia Extraordinária</v>
      </c>
      <c r="N3536" t="str">
        <f t="shared" si="330"/>
        <v>Idosos</v>
      </c>
      <c r="O3536">
        <f t="shared" si="333"/>
        <v>5</v>
      </c>
      <c r="P3536">
        <f t="shared" si="333"/>
        <v>1</v>
      </c>
      <c r="Q3536">
        <f t="shared" si="333"/>
        <v>6</v>
      </c>
    </row>
    <row r="3537" spans="4:17">
      <c r="E3537" t="s">
        <v>300</v>
      </c>
      <c r="F3537">
        <v>6</v>
      </c>
      <c r="G3537">
        <v>2</v>
      </c>
      <c r="H3537">
        <v>8</v>
      </c>
      <c r="J3537" s="27">
        <f t="shared" si="334"/>
        <v>14</v>
      </c>
      <c r="K3537">
        <f t="shared" si="331"/>
        <v>8</v>
      </c>
      <c r="L3537" s="27" t="str">
        <f t="shared" si="335"/>
        <v>2022</v>
      </c>
      <c r="M3537" t="str">
        <f t="shared" si="332"/>
        <v>Assembléia Extraordinária</v>
      </c>
      <c r="N3537" t="str">
        <f t="shared" si="330"/>
        <v>Jovem</v>
      </c>
      <c r="O3537">
        <f t="shared" si="333"/>
        <v>6</v>
      </c>
      <c r="P3537">
        <f t="shared" si="333"/>
        <v>2</v>
      </c>
      <c r="Q3537">
        <f t="shared" si="333"/>
        <v>8</v>
      </c>
    </row>
    <row r="3538" spans="4:17">
      <c r="E3538" t="s">
        <v>289</v>
      </c>
      <c r="F3538">
        <v>3</v>
      </c>
      <c r="G3538">
        <v>4</v>
      </c>
      <c r="H3538">
        <v>7</v>
      </c>
      <c r="J3538" s="27">
        <f t="shared" si="334"/>
        <v>14</v>
      </c>
      <c r="K3538">
        <f t="shared" si="331"/>
        <v>8</v>
      </c>
      <c r="L3538" s="27" t="str">
        <f t="shared" si="335"/>
        <v>2022</v>
      </c>
      <c r="M3538" t="str">
        <f t="shared" si="332"/>
        <v>Assembléia Extraordinária</v>
      </c>
      <c r="N3538" t="str">
        <f t="shared" si="330"/>
        <v>Junior</v>
      </c>
      <c r="O3538">
        <f t="shared" si="333"/>
        <v>3</v>
      </c>
      <c r="P3538">
        <f t="shared" si="333"/>
        <v>4</v>
      </c>
      <c r="Q3538">
        <f t="shared" si="333"/>
        <v>7</v>
      </c>
    </row>
    <row r="3539" spans="4:17">
      <c r="D3539" t="s">
        <v>327</v>
      </c>
      <c r="F3539">
        <v>19</v>
      </c>
      <c r="G3539">
        <v>16</v>
      </c>
      <c r="H3539">
        <v>35</v>
      </c>
      <c r="J3539" s="27">
        <f t="shared" si="334"/>
        <v>14</v>
      </c>
      <c r="K3539">
        <f t="shared" si="331"/>
        <v>8</v>
      </c>
      <c r="L3539" s="27" t="str">
        <f t="shared" si="335"/>
        <v>2022</v>
      </c>
      <c r="M3539" t="str">
        <f t="shared" si="332"/>
        <v>Assembléia Extraordinária Total</v>
      </c>
      <c r="N3539" t="str">
        <f t="shared" si="330"/>
        <v>Total</v>
      </c>
      <c r="O3539">
        <f t="shared" si="333"/>
        <v>19</v>
      </c>
      <c r="P3539">
        <f t="shared" si="333"/>
        <v>16</v>
      </c>
      <c r="Q3539">
        <f t="shared" si="333"/>
        <v>35</v>
      </c>
    </row>
    <row r="3540" spans="4:17">
      <c r="D3540" t="s">
        <v>298</v>
      </c>
      <c r="E3540" t="s">
        <v>303</v>
      </c>
      <c r="F3540">
        <v>5</v>
      </c>
      <c r="G3540">
        <v>3</v>
      </c>
      <c r="H3540">
        <v>8</v>
      </c>
      <c r="J3540" s="27">
        <f t="shared" si="334"/>
        <v>14</v>
      </c>
      <c r="K3540">
        <f t="shared" si="331"/>
        <v>8</v>
      </c>
      <c r="L3540" s="27" t="str">
        <f t="shared" si="335"/>
        <v>2022</v>
      </c>
      <c r="M3540" t="str">
        <f t="shared" si="332"/>
        <v>Assembléia Ordinária</v>
      </c>
      <c r="N3540" t="str">
        <f t="shared" si="330"/>
        <v>Adolescentes</v>
      </c>
      <c r="O3540">
        <f t="shared" si="333"/>
        <v>5</v>
      </c>
      <c r="P3540">
        <f t="shared" si="333"/>
        <v>3</v>
      </c>
      <c r="Q3540">
        <f t="shared" si="333"/>
        <v>8</v>
      </c>
    </row>
    <row r="3541" spans="4:17">
      <c r="E3541" t="s">
        <v>292</v>
      </c>
      <c r="F3541">
        <v>9</v>
      </c>
      <c r="G3541">
        <v>4</v>
      </c>
      <c r="H3541">
        <v>13</v>
      </c>
      <c r="J3541" s="27">
        <f t="shared" si="334"/>
        <v>14</v>
      </c>
      <c r="K3541">
        <f t="shared" si="331"/>
        <v>8</v>
      </c>
      <c r="L3541" s="27" t="str">
        <f t="shared" si="335"/>
        <v>2022</v>
      </c>
      <c r="M3541" t="str">
        <f t="shared" si="332"/>
        <v>Assembléia Ordinária</v>
      </c>
      <c r="N3541" t="str">
        <f t="shared" si="330"/>
        <v>Adultos</v>
      </c>
      <c r="O3541">
        <f t="shared" si="333"/>
        <v>9</v>
      </c>
      <c r="P3541">
        <f t="shared" si="333"/>
        <v>4</v>
      </c>
      <c r="Q3541">
        <f t="shared" si="333"/>
        <v>13</v>
      </c>
    </row>
    <row r="3542" spans="4:17">
      <c r="E3542" t="s">
        <v>294</v>
      </c>
      <c r="F3542">
        <v>1</v>
      </c>
      <c r="G3542">
        <v>3</v>
      </c>
      <c r="H3542">
        <v>4</v>
      </c>
      <c r="J3542" s="27">
        <f t="shared" si="334"/>
        <v>14</v>
      </c>
      <c r="K3542">
        <f t="shared" si="331"/>
        <v>8</v>
      </c>
      <c r="L3542" s="27" t="str">
        <f t="shared" si="335"/>
        <v>2022</v>
      </c>
      <c r="M3542" t="str">
        <f t="shared" si="332"/>
        <v>Assembléia Ordinária</v>
      </c>
      <c r="N3542" t="str">
        <f t="shared" si="330"/>
        <v>Berçário</v>
      </c>
      <c r="O3542">
        <f t="shared" si="333"/>
        <v>1</v>
      </c>
      <c r="P3542">
        <f t="shared" si="333"/>
        <v>3</v>
      </c>
      <c r="Q3542">
        <f t="shared" si="333"/>
        <v>4</v>
      </c>
    </row>
    <row r="3543" spans="4:17">
      <c r="E3543" t="s">
        <v>306</v>
      </c>
      <c r="F3543">
        <v>5</v>
      </c>
      <c r="G3543">
        <v>1</v>
      </c>
      <c r="H3543">
        <v>6</v>
      </c>
      <c r="J3543" s="27">
        <f t="shared" si="334"/>
        <v>14</v>
      </c>
      <c r="K3543">
        <f t="shared" si="331"/>
        <v>8</v>
      </c>
      <c r="L3543" s="27" t="str">
        <f t="shared" si="335"/>
        <v>2022</v>
      </c>
      <c r="M3543" t="str">
        <f t="shared" si="332"/>
        <v>Assembléia Ordinária</v>
      </c>
      <c r="N3543" t="str">
        <f t="shared" si="330"/>
        <v>Idosos</v>
      </c>
      <c r="O3543">
        <f t="shared" si="333"/>
        <v>5</v>
      </c>
      <c r="P3543">
        <f t="shared" si="333"/>
        <v>1</v>
      </c>
      <c r="Q3543">
        <f t="shared" si="333"/>
        <v>6</v>
      </c>
    </row>
    <row r="3544" spans="4:17">
      <c r="E3544" t="s">
        <v>300</v>
      </c>
      <c r="F3544">
        <v>5</v>
      </c>
      <c r="G3544">
        <v>3</v>
      </c>
      <c r="H3544">
        <v>8</v>
      </c>
      <c r="J3544" s="27">
        <f t="shared" si="334"/>
        <v>14</v>
      </c>
      <c r="K3544">
        <f t="shared" si="331"/>
        <v>8</v>
      </c>
      <c r="L3544" s="27" t="str">
        <f t="shared" si="335"/>
        <v>2022</v>
      </c>
      <c r="M3544" t="str">
        <f t="shared" si="332"/>
        <v>Assembléia Ordinária</v>
      </c>
      <c r="N3544" t="str">
        <f t="shared" si="330"/>
        <v>Jovem</v>
      </c>
      <c r="O3544">
        <f t="shared" si="333"/>
        <v>5</v>
      </c>
      <c r="P3544">
        <f t="shared" si="333"/>
        <v>3</v>
      </c>
      <c r="Q3544">
        <f t="shared" si="333"/>
        <v>8</v>
      </c>
    </row>
    <row r="3545" spans="4:17">
      <c r="E3545" t="s">
        <v>289</v>
      </c>
      <c r="F3545">
        <v>3</v>
      </c>
      <c r="G3545">
        <v>1</v>
      </c>
      <c r="H3545">
        <v>4</v>
      </c>
      <c r="J3545" s="27">
        <f t="shared" si="334"/>
        <v>14</v>
      </c>
      <c r="K3545">
        <f t="shared" si="331"/>
        <v>8</v>
      </c>
      <c r="L3545" s="27" t="str">
        <f t="shared" si="335"/>
        <v>2022</v>
      </c>
      <c r="M3545" t="str">
        <f t="shared" si="332"/>
        <v>Assembléia Ordinária</v>
      </c>
      <c r="N3545" t="str">
        <f t="shared" si="330"/>
        <v>Junior</v>
      </c>
      <c r="O3545">
        <f t="shared" si="333"/>
        <v>3</v>
      </c>
      <c r="P3545">
        <f t="shared" si="333"/>
        <v>1</v>
      </c>
      <c r="Q3545">
        <f t="shared" si="333"/>
        <v>4</v>
      </c>
    </row>
    <row r="3546" spans="4:17">
      <c r="D3546" t="s">
        <v>328</v>
      </c>
      <c r="F3546">
        <v>28</v>
      </c>
      <c r="G3546">
        <v>15</v>
      </c>
      <c r="H3546">
        <v>43</v>
      </c>
      <c r="J3546" s="27">
        <f t="shared" si="334"/>
        <v>14</v>
      </c>
      <c r="K3546">
        <f t="shared" si="331"/>
        <v>8</v>
      </c>
      <c r="L3546" s="27" t="str">
        <f t="shared" si="335"/>
        <v>2022</v>
      </c>
      <c r="M3546" t="str">
        <f t="shared" si="332"/>
        <v>Assembléia Ordinária Total</v>
      </c>
      <c r="N3546" t="str">
        <f t="shared" si="330"/>
        <v>Total</v>
      </c>
      <c r="O3546">
        <f t="shared" si="333"/>
        <v>28</v>
      </c>
      <c r="P3546">
        <f t="shared" si="333"/>
        <v>15</v>
      </c>
      <c r="Q3546">
        <f t="shared" si="333"/>
        <v>43</v>
      </c>
    </row>
    <row r="3547" spans="4:17">
      <c r="D3547" t="s">
        <v>296</v>
      </c>
      <c r="E3547" t="s">
        <v>303</v>
      </c>
      <c r="F3547">
        <v>2</v>
      </c>
      <c r="G3547">
        <v>4</v>
      </c>
      <c r="H3547">
        <v>6</v>
      </c>
      <c r="J3547" s="27">
        <f t="shared" si="334"/>
        <v>14</v>
      </c>
      <c r="K3547">
        <f t="shared" si="331"/>
        <v>8</v>
      </c>
      <c r="L3547" s="27" t="str">
        <f t="shared" si="335"/>
        <v>2022</v>
      </c>
      <c r="M3547" t="str">
        <f t="shared" si="332"/>
        <v>Culto Matutino</v>
      </c>
      <c r="N3547" t="str">
        <f t="shared" si="330"/>
        <v>Adolescentes</v>
      </c>
      <c r="O3547">
        <f t="shared" si="333"/>
        <v>2</v>
      </c>
      <c r="P3547">
        <f t="shared" si="333"/>
        <v>4</v>
      </c>
      <c r="Q3547">
        <f t="shared" si="333"/>
        <v>6</v>
      </c>
    </row>
    <row r="3548" spans="4:17">
      <c r="E3548" t="s">
        <v>292</v>
      </c>
      <c r="F3548">
        <v>2</v>
      </c>
      <c r="G3548">
        <v>2</v>
      </c>
      <c r="H3548">
        <v>4</v>
      </c>
      <c r="J3548" s="27">
        <f t="shared" si="334"/>
        <v>14</v>
      </c>
      <c r="K3548">
        <f t="shared" si="331"/>
        <v>8</v>
      </c>
      <c r="L3548" s="27" t="str">
        <f t="shared" si="335"/>
        <v>2022</v>
      </c>
      <c r="M3548" t="str">
        <f t="shared" si="332"/>
        <v>Culto Matutino</v>
      </c>
      <c r="N3548" t="str">
        <f t="shared" si="330"/>
        <v>Adultos</v>
      </c>
      <c r="O3548">
        <f t="shared" si="333"/>
        <v>2</v>
      </c>
      <c r="P3548">
        <f t="shared" si="333"/>
        <v>2</v>
      </c>
      <c r="Q3548">
        <f t="shared" si="333"/>
        <v>4</v>
      </c>
    </row>
    <row r="3549" spans="4:17">
      <c r="E3549" t="s">
        <v>294</v>
      </c>
      <c r="F3549">
        <v>1</v>
      </c>
      <c r="G3549">
        <v>3</v>
      </c>
      <c r="H3549">
        <v>4</v>
      </c>
      <c r="J3549" s="27">
        <f t="shared" si="334"/>
        <v>14</v>
      </c>
      <c r="K3549">
        <f t="shared" si="331"/>
        <v>8</v>
      </c>
      <c r="L3549" s="27" t="str">
        <f t="shared" si="335"/>
        <v>2022</v>
      </c>
      <c r="M3549" t="str">
        <f t="shared" si="332"/>
        <v>Culto Matutino</v>
      </c>
      <c r="N3549" t="str">
        <f t="shared" si="330"/>
        <v>Berçário</v>
      </c>
      <c r="O3549">
        <f t="shared" si="333"/>
        <v>1</v>
      </c>
      <c r="P3549">
        <f t="shared" si="333"/>
        <v>3</v>
      </c>
      <c r="Q3549">
        <f t="shared" si="333"/>
        <v>4</v>
      </c>
    </row>
    <row r="3550" spans="4:17">
      <c r="E3550" t="s">
        <v>306</v>
      </c>
      <c r="F3550">
        <v>7</v>
      </c>
      <c r="G3550">
        <v>3</v>
      </c>
      <c r="H3550">
        <v>10</v>
      </c>
      <c r="J3550" s="27">
        <f t="shared" si="334"/>
        <v>14</v>
      </c>
      <c r="K3550">
        <f t="shared" si="331"/>
        <v>8</v>
      </c>
      <c r="L3550" s="27" t="str">
        <f t="shared" si="335"/>
        <v>2022</v>
      </c>
      <c r="M3550" t="str">
        <f t="shared" si="332"/>
        <v>Culto Matutino</v>
      </c>
      <c r="N3550" t="str">
        <f t="shared" si="330"/>
        <v>Idosos</v>
      </c>
      <c r="O3550">
        <f t="shared" si="333"/>
        <v>7</v>
      </c>
      <c r="P3550">
        <f t="shared" si="333"/>
        <v>3</v>
      </c>
      <c r="Q3550">
        <f t="shared" si="333"/>
        <v>10</v>
      </c>
    </row>
    <row r="3551" spans="4:17">
      <c r="E3551" t="s">
        <v>300</v>
      </c>
      <c r="F3551">
        <v>5</v>
      </c>
      <c r="G3551">
        <v>4</v>
      </c>
      <c r="H3551">
        <v>9</v>
      </c>
      <c r="J3551" s="27">
        <f t="shared" si="334"/>
        <v>14</v>
      </c>
      <c r="K3551">
        <f t="shared" si="331"/>
        <v>8</v>
      </c>
      <c r="L3551" s="27" t="str">
        <f t="shared" si="335"/>
        <v>2022</v>
      </c>
      <c r="M3551" t="str">
        <f t="shared" si="332"/>
        <v>Culto Matutino</v>
      </c>
      <c r="N3551" t="str">
        <f t="shared" si="330"/>
        <v>Jovem</v>
      </c>
      <c r="O3551">
        <f t="shared" si="333"/>
        <v>5</v>
      </c>
      <c r="P3551">
        <f t="shared" si="333"/>
        <v>4</v>
      </c>
      <c r="Q3551">
        <f t="shared" si="333"/>
        <v>9</v>
      </c>
    </row>
    <row r="3552" spans="4:17">
      <c r="E3552" t="s">
        <v>289</v>
      </c>
      <c r="F3552">
        <v>6</v>
      </c>
      <c r="G3552">
        <v>2</v>
      </c>
      <c r="H3552">
        <v>8</v>
      </c>
      <c r="J3552" s="27">
        <f t="shared" si="334"/>
        <v>14</v>
      </c>
      <c r="K3552">
        <f t="shared" si="331"/>
        <v>8</v>
      </c>
      <c r="L3552" s="27" t="str">
        <f t="shared" si="335"/>
        <v>2022</v>
      </c>
      <c r="M3552" t="str">
        <f t="shared" si="332"/>
        <v>Culto Matutino</v>
      </c>
      <c r="N3552" t="str">
        <f t="shared" si="330"/>
        <v>Junior</v>
      </c>
      <c r="O3552">
        <f t="shared" si="333"/>
        <v>6</v>
      </c>
      <c r="P3552">
        <f t="shared" si="333"/>
        <v>2</v>
      </c>
      <c r="Q3552">
        <f t="shared" si="333"/>
        <v>8</v>
      </c>
    </row>
    <row r="3553" spans="4:17">
      <c r="D3553" t="s">
        <v>329</v>
      </c>
      <c r="F3553">
        <v>23</v>
      </c>
      <c r="G3553">
        <v>18</v>
      </c>
      <c r="H3553">
        <v>41</v>
      </c>
      <c r="J3553" s="27">
        <f t="shared" si="334"/>
        <v>14</v>
      </c>
      <c r="K3553">
        <f t="shared" si="331"/>
        <v>8</v>
      </c>
      <c r="L3553" s="27" t="str">
        <f t="shared" si="335"/>
        <v>2022</v>
      </c>
      <c r="M3553" t="str">
        <f t="shared" si="332"/>
        <v>Culto Matutino Total</v>
      </c>
      <c r="N3553" t="str">
        <f t="shared" si="330"/>
        <v>Total</v>
      </c>
      <c r="O3553">
        <f t="shared" si="333"/>
        <v>23</v>
      </c>
      <c r="P3553">
        <f t="shared" si="333"/>
        <v>18</v>
      </c>
      <c r="Q3553">
        <f t="shared" si="333"/>
        <v>41</v>
      </c>
    </row>
    <row r="3554" spans="4:17">
      <c r="D3554" t="s">
        <v>297</v>
      </c>
      <c r="E3554" t="s">
        <v>303</v>
      </c>
      <c r="F3554">
        <v>2</v>
      </c>
      <c r="G3554">
        <v>1</v>
      </c>
      <c r="H3554">
        <v>3</v>
      </c>
      <c r="J3554" s="27">
        <f t="shared" si="334"/>
        <v>14</v>
      </c>
      <c r="K3554">
        <f t="shared" si="331"/>
        <v>8</v>
      </c>
      <c r="L3554" s="27" t="str">
        <f t="shared" si="335"/>
        <v>2022</v>
      </c>
      <c r="M3554" t="str">
        <f t="shared" si="332"/>
        <v>Culto Noturno</v>
      </c>
      <c r="N3554" t="str">
        <f t="shared" si="330"/>
        <v>Adolescentes</v>
      </c>
      <c r="O3554">
        <f t="shared" si="333"/>
        <v>2</v>
      </c>
      <c r="P3554">
        <f t="shared" si="333"/>
        <v>1</v>
      </c>
      <c r="Q3554">
        <f t="shared" si="333"/>
        <v>3</v>
      </c>
    </row>
    <row r="3555" spans="4:17">
      <c r="E3555" t="s">
        <v>292</v>
      </c>
      <c r="F3555">
        <v>1</v>
      </c>
      <c r="G3555">
        <v>1</v>
      </c>
      <c r="H3555">
        <v>2</v>
      </c>
      <c r="J3555" s="27">
        <f t="shared" si="334"/>
        <v>14</v>
      </c>
      <c r="K3555">
        <f t="shared" si="331"/>
        <v>8</v>
      </c>
      <c r="L3555" s="27" t="str">
        <f t="shared" si="335"/>
        <v>2022</v>
      </c>
      <c r="M3555" t="str">
        <f t="shared" si="332"/>
        <v>Culto Noturno</v>
      </c>
      <c r="N3555" t="str">
        <f t="shared" si="330"/>
        <v>Adultos</v>
      </c>
      <c r="O3555">
        <f t="shared" si="333"/>
        <v>1</v>
      </c>
      <c r="P3555">
        <f t="shared" si="333"/>
        <v>1</v>
      </c>
      <c r="Q3555">
        <f t="shared" si="333"/>
        <v>2</v>
      </c>
    </row>
    <row r="3556" spans="4:17">
      <c r="E3556" t="s">
        <v>294</v>
      </c>
      <c r="F3556">
        <v>1</v>
      </c>
      <c r="G3556">
        <v>2</v>
      </c>
      <c r="H3556">
        <v>3</v>
      </c>
      <c r="J3556" s="27">
        <f t="shared" si="334"/>
        <v>14</v>
      </c>
      <c r="K3556">
        <f t="shared" si="331"/>
        <v>8</v>
      </c>
      <c r="L3556" s="27" t="str">
        <f t="shared" si="335"/>
        <v>2022</v>
      </c>
      <c r="M3556" t="str">
        <f t="shared" si="332"/>
        <v>Culto Noturno</v>
      </c>
      <c r="N3556" t="str">
        <f t="shared" si="330"/>
        <v>Berçário</v>
      </c>
      <c r="O3556">
        <f t="shared" si="333"/>
        <v>1</v>
      </c>
      <c r="P3556">
        <f t="shared" si="333"/>
        <v>2</v>
      </c>
      <c r="Q3556">
        <f t="shared" si="333"/>
        <v>3</v>
      </c>
    </row>
    <row r="3557" spans="4:17">
      <c r="E3557" t="s">
        <v>306</v>
      </c>
      <c r="F3557">
        <v>5</v>
      </c>
      <c r="G3557">
        <v>2</v>
      </c>
      <c r="H3557">
        <v>7</v>
      </c>
      <c r="J3557" s="27">
        <f t="shared" si="334"/>
        <v>14</v>
      </c>
      <c r="K3557">
        <f t="shared" si="331"/>
        <v>8</v>
      </c>
      <c r="L3557" s="27" t="str">
        <f t="shared" si="335"/>
        <v>2022</v>
      </c>
      <c r="M3557" t="str">
        <f t="shared" si="332"/>
        <v>Culto Noturno</v>
      </c>
      <c r="N3557" t="str">
        <f t="shared" si="330"/>
        <v>Idosos</v>
      </c>
      <c r="O3557">
        <f t="shared" si="333"/>
        <v>5</v>
      </c>
      <c r="P3557">
        <f t="shared" si="333"/>
        <v>2</v>
      </c>
      <c r="Q3557">
        <f t="shared" si="333"/>
        <v>7</v>
      </c>
    </row>
    <row r="3558" spans="4:17">
      <c r="E3558" t="s">
        <v>300</v>
      </c>
      <c r="F3558">
        <v>1</v>
      </c>
      <c r="G3558">
        <v>3</v>
      </c>
      <c r="H3558">
        <v>4</v>
      </c>
      <c r="J3558" s="27">
        <f t="shared" si="334"/>
        <v>14</v>
      </c>
      <c r="K3558">
        <f t="shared" si="331"/>
        <v>8</v>
      </c>
      <c r="L3558" s="27" t="str">
        <f t="shared" si="335"/>
        <v>2022</v>
      </c>
      <c r="M3558" t="str">
        <f t="shared" si="332"/>
        <v>Culto Noturno</v>
      </c>
      <c r="N3558" t="str">
        <f t="shared" si="330"/>
        <v>Jovem</v>
      </c>
      <c r="O3558">
        <f t="shared" si="333"/>
        <v>1</v>
      </c>
      <c r="P3558">
        <f t="shared" si="333"/>
        <v>3</v>
      </c>
      <c r="Q3558">
        <f t="shared" si="333"/>
        <v>4</v>
      </c>
    </row>
    <row r="3559" spans="4:17">
      <c r="E3559" t="s">
        <v>289</v>
      </c>
      <c r="F3559">
        <v>5</v>
      </c>
      <c r="G3559">
        <v>2</v>
      </c>
      <c r="H3559">
        <v>7</v>
      </c>
      <c r="J3559" s="27">
        <f t="shared" si="334"/>
        <v>14</v>
      </c>
      <c r="K3559">
        <f t="shared" si="331"/>
        <v>8</v>
      </c>
      <c r="L3559" s="27" t="str">
        <f t="shared" si="335"/>
        <v>2022</v>
      </c>
      <c r="M3559" t="str">
        <f t="shared" si="332"/>
        <v>Culto Noturno</v>
      </c>
      <c r="N3559" t="str">
        <f t="shared" si="330"/>
        <v>Junior</v>
      </c>
      <c r="O3559">
        <f t="shared" si="333"/>
        <v>5</v>
      </c>
      <c r="P3559">
        <f t="shared" si="333"/>
        <v>2</v>
      </c>
      <c r="Q3559">
        <f t="shared" si="333"/>
        <v>7</v>
      </c>
    </row>
    <row r="3560" spans="4:17">
      <c r="D3560" t="s">
        <v>330</v>
      </c>
      <c r="F3560">
        <v>15</v>
      </c>
      <c r="G3560">
        <v>11</v>
      </c>
      <c r="H3560">
        <v>26</v>
      </c>
      <c r="J3560" s="27">
        <f t="shared" si="334"/>
        <v>14</v>
      </c>
      <c r="K3560">
        <f t="shared" si="331"/>
        <v>8</v>
      </c>
      <c r="L3560" s="27" t="str">
        <f t="shared" si="335"/>
        <v>2022</v>
      </c>
      <c r="M3560" t="str">
        <f t="shared" si="332"/>
        <v>Culto Noturno Total</v>
      </c>
      <c r="N3560" t="str">
        <f t="shared" si="330"/>
        <v>Total</v>
      </c>
      <c r="O3560">
        <f t="shared" si="333"/>
        <v>15</v>
      </c>
      <c r="P3560">
        <f t="shared" si="333"/>
        <v>11</v>
      </c>
      <c r="Q3560">
        <f t="shared" si="333"/>
        <v>26</v>
      </c>
    </row>
    <row r="3561" spans="4:17">
      <c r="D3561" t="s">
        <v>305</v>
      </c>
      <c r="E3561" t="s">
        <v>303</v>
      </c>
      <c r="F3561">
        <v>5</v>
      </c>
      <c r="G3561">
        <v>4</v>
      </c>
      <c r="H3561">
        <v>9</v>
      </c>
      <c r="J3561" s="27">
        <f t="shared" si="334"/>
        <v>14</v>
      </c>
      <c r="K3561">
        <f t="shared" si="331"/>
        <v>8</v>
      </c>
      <c r="L3561" s="27" t="str">
        <f t="shared" si="335"/>
        <v>2022</v>
      </c>
      <c r="M3561" t="str">
        <f t="shared" si="332"/>
        <v>EBD</v>
      </c>
      <c r="N3561" t="str">
        <f t="shared" si="330"/>
        <v>Adolescentes</v>
      </c>
      <c r="O3561">
        <f t="shared" si="333"/>
        <v>5</v>
      </c>
      <c r="P3561">
        <f t="shared" si="333"/>
        <v>4</v>
      </c>
      <c r="Q3561">
        <f t="shared" si="333"/>
        <v>9</v>
      </c>
    </row>
    <row r="3562" spans="4:17">
      <c r="E3562" t="s">
        <v>292</v>
      </c>
      <c r="F3562">
        <v>4</v>
      </c>
      <c r="G3562">
        <v>4</v>
      </c>
      <c r="H3562">
        <v>8</v>
      </c>
      <c r="J3562" s="27">
        <f t="shared" si="334"/>
        <v>14</v>
      </c>
      <c r="K3562">
        <f t="shared" si="331"/>
        <v>8</v>
      </c>
      <c r="L3562" s="27" t="str">
        <f t="shared" si="335"/>
        <v>2022</v>
      </c>
      <c r="M3562" t="str">
        <f t="shared" si="332"/>
        <v>EBD</v>
      </c>
      <c r="N3562" t="str">
        <f t="shared" si="330"/>
        <v>Adultos</v>
      </c>
      <c r="O3562">
        <f t="shared" si="333"/>
        <v>4</v>
      </c>
      <c r="P3562">
        <f t="shared" si="333"/>
        <v>4</v>
      </c>
      <c r="Q3562">
        <f t="shared" si="333"/>
        <v>8</v>
      </c>
    </row>
    <row r="3563" spans="4:17">
      <c r="E3563" t="s">
        <v>294</v>
      </c>
      <c r="F3563">
        <v>2</v>
      </c>
      <c r="G3563">
        <v>3</v>
      </c>
      <c r="H3563">
        <v>5</v>
      </c>
      <c r="J3563" s="27">
        <f t="shared" si="334"/>
        <v>14</v>
      </c>
      <c r="K3563">
        <f t="shared" si="331"/>
        <v>8</v>
      </c>
      <c r="L3563" s="27" t="str">
        <f t="shared" si="335"/>
        <v>2022</v>
      </c>
      <c r="M3563" t="str">
        <f t="shared" si="332"/>
        <v>EBD</v>
      </c>
      <c r="N3563" t="str">
        <f t="shared" si="330"/>
        <v>Berçário</v>
      </c>
      <c r="O3563">
        <f t="shared" si="333"/>
        <v>2</v>
      </c>
      <c r="P3563">
        <f t="shared" si="333"/>
        <v>3</v>
      </c>
      <c r="Q3563">
        <f t="shared" si="333"/>
        <v>5</v>
      </c>
    </row>
    <row r="3564" spans="4:17">
      <c r="E3564" t="s">
        <v>306</v>
      </c>
      <c r="F3564">
        <v>6</v>
      </c>
      <c r="G3564">
        <v>2</v>
      </c>
      <c r="H3564">
        <v>8</v>
      </c>
      <c r="J3564" s="27">
        <f t="shared" si="334"/>
        <v>14</v>
      </c>
      <c r="K3564">
        <f t="shared" si="331"/>
        <v>8</v>
      </c>
      <c r="L3564" s="27" t="str">
        <f t="shared" si="335"/>
        <v>2022</v>
      </c>
      <c r="M3564" t="str">
        <f t="shared" si="332"/>
        <v>EBD</v>
      </c>
      <c r="N3564" t="str">
        <f t="shared" si="330"/>
        <v>Idosos</v>
      </c>
      <c r="O3564">
        <f t="shared" si="333"/>
        <v>6</v>
      </c>
      <c r="P3564">
        <f t="shared" si="333"/>
        <v>2</v>
      </c>
      <c r="Q3564">
        <f t="shared" si="333"/>
        <v>8</v>
      </c>
    </row>
    <row r="3565" spans="4:17">
      <c r="E3565" t="s">
        <v>300</v>
      </c>
      <c r="F3565">
        <v>2</v>
      </c>
      <c r="G3565">
        <v>3</v>
      </c>
      <c r="H3565">
        <v>5</v>
      </c>
      <c r="J3565" s="27">
        <f t="shared" si="334"/>
        <v>14</v>
      </c>
      <c r="K3565">
        <f t="shared" si="331"/>
        <v>8</v>
      </c>
      <c r="L3565" s="27" t="str">
        <f t="shared" si="335"/>
        <v>2022</v>
      </c>
      <c r="M3565" t="str">
        <f t="shared" si="332"/>
        <v>EBD</v>
      </c>
      <c r="N3565" t="str">
        <f t="shared" si="330"/>
        <v>Jovem</v>
      </c>
      <c r="O3565">
        <f t="shared" si="333"/>
        <v>2</v>
      </c>
      <c r="P3565">
        <f t="shared" si="333"/>
        <v>3</v>
      </c>
      <c r="Q3565">
        <f t="shared" si="333"/>
        <v>5</v>
      </c>
    </row>
    <row r="3566" spans="4:17">
      <c r="E3566" t="s">
        <v>289</v>
      </c>
      <c r="F3566">
        <v>5</v>
      </c>
      <c r="G3566">
        <v>3</v>
      </c>
      <c r="H3566">
        <v>8</v>
      </c>
      <c r="J3566" s="27">
        <f t="shared" si="334"/>
        <v>14</v>
      </c>
      <c r="K3566">
        <f t="shared" si="331"/>
        <v>8</v>
      </c>
      <c r="L3566" s="27" t="str">
        <f t="shared" si="335"/>
        <v>2022</v>
      </c>
      <c r="M3566" t="str">
        <f t="shared" si="332"/>
        <v>EBD</v>
      </c>
      <c r="N3566" t="str">
        <f t="shared" si="330"/>
        <v>Junior</v>
      </c>
      <c r="O3566">
        <f t="shared" si="333"/>
        <v>5</v>
      </c>
      <c r="P3566">
        <f t="shared" si="333"/>
        <v>3</v>
      </c>
      <c r="Q3566">
        <f t="shared" si="333"/>
        <v>8</v>
      </c>
    </row>
    <row r="3567" spans="4:17">
      <c r="D3567" t="s">
        <v>331</v>
      </c>
      <c r="F3567">
        <v>24</v>
      </c>
      <c r="G3567">
        <v>19</v>
      </c>
      <c r="H3567">
        <v>43</v>
      </c>
      <c r="J3567" s="27">
        <f t="shared" si="334"/>
        <v>14</v>
      </c>
      <c r="K3567">
        <f t="shared" si="331"/>
        <v>8</v>
      </c>
      <c r="L3567" s="27" t="str">
        <f t="shared" si="335"/>
        <v>2022</v>
      </c>
      <c r="M3567" t="str">
        <f t="shared" si="332"/>
        <v>EBD Total</v>
      </c>
      <c r="N3567" t="str">
        <f t="shared" si="330"/>
        <v>Total</v>
      </c>
      <c r="O3567">
        <f t="shared" si="333"/>
        <v>24</v>
      </c>
      <c r="P3567">
        <f t="shared" si="333"/>
        <v>19</v>
      </c>
      <c r="Q3567">
        <f t="shared" si="333"/>
        <v>43</v>
      </c>
    </row>
    <row r="3568" spans="4:17">
      <c r="D3568" t="s">
        <v>304</v>
      </c>
      <c r="E3568" t="s">
        <v>303</v>
      </c>
      <c r="F3568">
        <v>2</v>
      </c>
      <c r="G3568">
        <v>3</v>
      </c>
      <c r="H3568">
        <v>5</v>
      </c>
      <c r="J3568" s="27">
        <f t="shared" si="334"/>
        <v>14</v>
      </c>
      <c r="K3568">
        <f t="shared" si="331"/>
        <v>8</v>
      </c>
      <c r="L3568" s="27" t="str">
        <f t="shared" si="335"/>
        <v>2022</v>
      </c>
      <c r="M3568" t="str">
        <f t="shared" si="332"/>
        <v>Reunião</v>
      </c>
      <c r="N3568" t="str">
        <f t="shared" si="330"/>
        <v>Adolescentes</v>
      </c>
      <c r="O3568">
        <f t="shared" si="333"/>
        <v>2</v>
      </c>
      <c r="P3568">
        <f t="shared" si="333"/>
        <v>3</v>
      </c>
      <c r="Q3568">
        <f t="shared" si="333"/>
        <v>5</v>
      </c>
    </row>
    <row r="3569" spans="3:17">
      <c r="E3569" t="s">
        <v>292</v>
      </c>
      <c r="F3569">
        <v>12</v>
      </c>
      <c r="G3569">
        <v>2</v>
      </c>
      <c r="H3569">
        <v>14</v>
      </c>
      <c r="J3569" s="27">
        <f t="shared" si="334"/>
        <v>14</v>
      </c>
      <c r="K3569">
        <f t="shared" si="331"/>
        <v>8</v>
      </c>
      <c r="L3569" s="27" t="str">
        <f t="shared" si="335"/>
        <v>2022</v>
      </c>
      <c r="M3569" t="str">
        <f t="shared" si="332"/>
        <v>Reunião</v>
      </c>
      <c r="N3569" t="str">
        <f t="shared" si="330"/>
        <v>Adultos</v>
      </c>
      <c r="O3569">
        <f t="shared" si="333"/>
        <v>12</v>
      </c>
      <c r="P3569">
        <f t="shared" si="333"/>
        <v>2</v>
      </c>
      <c r="Q3569">
        <f t="shared" si="333"/>
        <v>14</v>
      </c>
    </row>
    <row r="3570" spans="3:17">
      <c r="E3570" t="s">
        <v>294</v>
      </c>
      <c r="F3570">
        <v>1</v>
      </c>
      <c r="G3570">
        <v>2</v>
      </c>
      <c r="H3570">
        <v>3</v>
      </c>
      <c r="J3570" s="27">
        <f t="shared" si="334"/>
        <v>14</v>
      </c>
      <c r="K3570">
        <f t="shared" si="331"/>
        <v>8</v>
      </c>
      <c r="L3570" s="27" t="str">
        <f t="shared" si="335"/>
        <v>2022</v>
      </c>
      <c r="M3570" t="str">
        <f t="shared" si="332"/>
        <v>Reunião</v>
      </c>
      <c r="N3570" t="str">
        <f t="shared" si="330"/>
        <v>Berçário</v>
      </c>
      <c r="O3570">
        <f t="shared" si="333"/>
        <v>1</v>
      </c>
      <c r="P3570">
        <f t="shared" si="333"/>
        <v>2</v>
      </c>
      <c r="Q3570">
        <f t="shared" si="333"/>
        <v>3</v>
      </c>
    </row>
    <row r="3571" spans="3:17">
      <c r="E3571" t="s">
        <v>306</v>
      </c>
      <c r="F3571">
        <v>7</v>
      </c>
      <c r="G3571">
        <v>3</v>
      </c>
      <c r="H3571">
        <v>10</v>
      </c>
      <c r="J3571" s="27">
        <f t="shared" si="334"/>
        <v>14</v>
      </c>
      <c r="K3571">
        <f t="shared" si="331"/>
        <v>8</v>
      </c>
      <c r="L3571" s="27" t="str">
        <f t="shared" si="335"/>
        <v>2022</v>
      </c>
      <c r="M3571" t="str">
        <f t="shared" si="332"/>
        <v>Reunião</v>
      </c>
      <c r="N3571" t="str">
        <f t="shared" si="330"/>
        <v>Idosos</v>
      </c>
      <c r="O3571">
        <f t="shared" si="333"/>
        <v>7</v>
      </c>
      <c r="P3571">
        <f t="shared" si="333"/>
        <v>3</v>
      </c>
      <c r="Q3571">
        <f t="shared" si="333"/>
        <v>10</v>
      </c>
    </row>
    <row r="3572" spans="3:17">
      <c r="E3572" t="s">
        <v>300</v>
      </c>
      <c r="F3572">
        <v>4</v>
      </c>
      <c r="G3572">
        <v>2</v>
      </c>
      <c r="H3572">
        <v>6</v>
      </c>
      <c r="J3572" s="27">
        <f t="shared" si="334"/>
        <v>14</v>
      </c>
      <c r="K3572">
        <f t="shared" si="331"/>
        <v>8</v>
      </c>
      <c r="L3572" s="27" t="str">
        <f t="shared" si="335"/>
        <v>2022</v>
      </c>
      <c r="M3572" t="str">
        <f t="shared" si="332"/>
        <v>Reunião</v>
      </c>
      <c r="N3572" t="str">
        <f t="shared" si="330"/>
        <v>Jovem</v>
      </c>
      <c r="O3572">
        <f t="shared" si="333"/>
        <v>4</v>
      </c>
      <c r="P3572">
        <f t="shared" si="333"/>
        <v>2</v>
      </c>
      <c r="Q3572">
        <f t="shared" si="333"/>
        <v>6</v>
      </c>
    </row>
    <row r="3573" spans="3:17">
      <c r="E3573" t="s">
        <v>289</v>
      </c>
      <c r="F3573">
        <v>1</v>
      </c>
      <c r="G3573">
        <v>3</v>
      </c>
      <c r="H3573">
        <v>4</v>
      </c>
      <c r="J3573" s="27">
        <f t="shared" si="334"/>
        <v>14</v>
      </c>
      <c r="K3573">
        <f t="shared" si="331"/>
        <v>8</v>
      </c>
      <c r="L3573" s="27" t="str">
        <f t="shared" si="335"/>
        <v>2022</v>
      </c>
      <c r="M3573" t="str">
        <f t="shared" si="332"/>
        <v>Reunião</v>
      </c>
      <c r="N3573" t="str">
        <f t="shared" si="330"/>
        <v>Junior</v>
      </c>
      <c r="O3573">
        <f t="shared" si="333"/>
        <v>1</v>
      </c>
      <c r="P3573">
        <f t="shared" si="333"/>
        <v>3</v>
      </c>
      <c r="Q3573">
        <f t="shared" si="333"/>
        <v>4</v>
      </c>
    </row>
    <row r="3574" spans="3:17">
      <c r="D3574" t="s">
        <v>332</v>
      </c>
      <c r="F3574">
        <v>27</v>
      </c>
      <c r="G3574">
        <v>15</v>
      </c>
      <c r="H3574">
        <v>42</v>
      </c>
      <c r="J3574" s="27">
        <f t="shared" si="334"/>
        <v>14</v>
      </c>
      <c r="K3574">
        <f t="shared" si="331"/>
        <v>8</v>
      </c>
      <c r="L3574" s="27" t="str">
        <f t="shared" si="335"/>
        <v>2022</v>
      </c>
      <c r="M3574" t="str">
        <f t="shared" si="332"/>
        <v>Reunião Total</v>
      </c>
      <c r="N3574" t="str">
        <f t="shared" si="330"/>
        <v>Total</v>
      </c>
      <c r="O3574">
        <f t="shared" si="333"/>
        <v>27</v>
      </c>
      <c r="P3574">
        <f t="shared" si="333"/>
        <v>15</v>
      </c>
      <c r="Q3574">
        <f t="shared" si="333"/>
        <v>42</v>
      </c>
    </row>
    <row r="3575" spans="3:17">
      <c r="C3575">
        <v>21</v>
      </c>
      <c r="D3575" t="s">
        <v>299</v>
      </c>
      <c r="E3575" t="s">
        <v>303</v>
      </c>
      <c r="F3575">
        <v>4</v>
      </c>
      <c r="G3575">
        <v>4</v>
      </c>
      <c r="H3575">
        <v>8</v>
      </c>
      <c r="J3575" s="27">
        <f t="shared" si="334"/>
        <v>21</v>
      </c>
      <c r="K3575">
        <f t="shared" si="331"/>
        <v>8</v>
      </c>
      <c r="L3575" s="27" t="str">
        <f t="shared" si="335"/>
        <v>2022</v>
      </c>
      <c r="M3575" t="str">
        <f t="shared" si="332"/>
        <v>Assembléia Extraordinária</v>
      </c>
      <c r="N3575" t="str">
        <f t="shared" si="330"/>
        <v>Adolescentes</v>
      </c>
      <c r="O3575">
        <f t="shared" si="333"/>
        <v>4</v>
      </c>
      <c r="P3575">
        <f t="shared" si="333"/>
        <v>4</v>
      </c>
      <c r="Q3575">
        <f t="shared" si="333"/>
        <v>8</v>
      </c>
    </row>
    <row r="3576" spans="3:17">
      <c r="E3576" t="s">
        <v>292</v>
      </c>
      <c r="F3576">
        <v>10</v>
      </c>
      <c r="G3576">
        <v>3</v>
      </c>
      <c r="H3576">
        <v>13</v>
      </c>
      <c r="J3576" s="27">
        <f t="shared" si="334"/>
        <v>21</v>
      </c>
      <c r="K3576">
        <f t="shared" si="331"/>
        <v>8</v>
      </c>
      <c r="L3576" s="27" t="str">
        <f t="shared" si="335"/>
        <v>2022</v>
      </c>
      <c r="M3576" t="str">
        <f t="shared" si="332"/>
        <v>Assembléia Extraordinária</v>
      </c>
      <c r="N3576" t="str">
        <f t="shared" si="330"/>
        <v>Adultos</v>
      </c>
      <c r="O3576">
        <f t="shared" si="333"/>
        <v>10</v>
      </c>
      <c r="P3576">
        <f t="shared" si="333"/>
        <v>3</v>
      </c>
      <c r="Q3576">
        <f t="shared" si="333"/>
        <v>13</v>
      </c>
    </row>
    <row r="3577" spans="3:17">
      <c r="E3577" t="s">
        <v>294</v>
      </c>
      <c r="F3577">
        <v>1</v>
      </c>
      <c r="G3577">
        <v>1</v>
      </c>
      <c r="H3577">
        <v>2</v>
      </c>
      <c r="J3577" s="27">
        <f t="shared" si="334"/>
        <v>21</v>
      </c>
      <c r="K3577">
        <f t="shared" si="331"/>
        <v>8</v>
      </c>
      <c r="L3577" s="27" t="str">
        <f t="shared" si="335"/>
        <v>2022</v>
      </c>
      <c r="M3577" t="str">
        <f t="shared" si="332"/>
        <v>Assembléia Extraordinária</v>
      </c>
      <c r="N3577" t="str">
        <f t="shared" si="330"/>
        <v>Berçário</v>
      </c>
      <c r="O3577">
        <f t="shared" si="333"/>
        <v>1</v>
      </c>
      <c r="P3577">
        <f t="shared" si="333"/>
        <v>1</v>
      </c>
      <c r="Q3577">
        <f t="shared" si="333"/>
        <v>2</v>
      </c>
    </row>
    <row r="3578" spans="3:17">
      <c r="E3578" t="s">
        <v>306</v>
      </c>
      <c r="F3578">
        <v>2</v>
      </c>
      <c r="G3578">
        <v>3</v>
      </c>
      <c r="H3578">
        <v>5</v>
      </c>
      <c r="J3578" s="27">
        <f t="shared" si="334"/>
        <v>21</v>
      </c>
      <c r="K3578">
        <f t="shared" si="331"/>
        <v>8</v>
      </c>
      <c r="L3578" s="27" t="str">
        <f t="shared" si="335"/>
        <v>2022</v>
      </c>
      <c r="M3578" t="str">
        <f t="shared" si="332"/>
        <v>Assembléia Extraordinária</v>
      </c>
      <c r="N3578" t="str">
        <f t="shared" si="330"/>
        <v>Idosos</v>
      </c>
      <c r="O3578">
        <f t="shared" si="333"/>
        <v>2</v>
      </c>
      <c r="P3578">
        <f t="shared" si="333"/>
        <v>3</v>
      </c>
      <c r="Q3578">
        <f t="shared" si="333"/>
        <v>5</v>
      </c>
    </row>
    <row r="3579" spans="3:17">
      <c r="E3579" t="s">
        <v>300</v>
      </c>
      <c r="F3579">
        <v>3</v>
      </c>
      <c r="G3579">
        <v>1</v>
      </c>
      <c r="H3579">
        <v>4</v>
      </c>
      <c r="J3579" s="27">
        <f t="shared" si="334"/>
        <v>21</v>
      </c>
      <c r="K3579">
        <f t="shared" si="331"/>
        <v>8</v>
      </c>
      <c r="L3579" s="27" t="str">
        <f t="shared" si="335"/>
        <v>2022</v>
      </c>
      <c r="M3579" t="str">
        <f t="shared" si="332"/>
        <v>Assembléia Extraordinária</v>
      </c>
      <c r="N3579" t="str">
        <f t="shared" si="330"/>
        <v>Jovem</v>
      </c>
      <c r="O3579">
        <f t="shared" si="333"/>
        <v>3</v>
      </c>
      <c r="P3579">
        <f t="shared" si="333"/>
        <v>1</v>
      </c>
      <c r="Q3579">
        <f t="shared" si="333"/>
        <v>4</v>
      </c>
    </row>
    <row r="3580" spans="3:17">
      <c r="E3580" t="s">
        <v>289</v>
      </c>
      <c r="F3580">
        <v>1</v>
      </c>
      <c r="G3580">
        <v>4</v>
      </c>
      <c r="H3580">
        <v>5</v>
      </c>
      <c r="J3580" s="27">
        <f t="shared" si="334"/>
        <v>21</v>
      </c>
      <c r="K3580">
        <f t="shared" si="331"/>
        <v>8</v>
      </c>
      <c r="L3580" s="27" t="str">
        <f t="shared" si="335"/>
        <v>2022</v>
      </c>
      <c r="M3580" t="str">
        <f t="shared" si="332"/>
        <v>Assembléia Extraordinária</v>
      </c>
      <c r="N3580" t="str">
        <f t="shared" si="330"/>
        <v>Junior</v>
      </c>
      <c r="O3580">
        <f t="shared" si="333"/>
        <v>1</v>
      </c>
      <c r="P3580">
        <f t="shared" si="333"/>
        <v>4</v>
      </c>
      <c r="Q3580">
        <f t="shared" si="333"/>
        <v>5</v>
      </c>
    </row>
    <row r="3581" spans="3:17">
      <c r="D3581" t="s">
        <v>327</v>
      </c>
      <c r="F3581">
        <v>21</v>
      </c>
      <c r="G3581">
        <v>16</v>
      </c>
      <c r="H3581">
        <v>37</v>
      </c>
      <c r="J3581" s="27">
        <f t="shared" si="334"/>
        <v>21</v>
      </c>
      <c r="K3581">
        <f t="shared" si="331"/>
        <v>8</v>
      </c>
      <c r="L3581" s="27" t="str">
        <f t="shared" si="335"/>
        <v>2022</v>
      </c>
      <c r="M3581" t="str">
        <f t="shared" si="332"/>
        <v>Assembléia Extraordinária Total</v>
      </c>
      <c r="N3581" t="str">
        <f t="shared" si="330"/>
        <v>Total</v>
      </c>
      <c r="O3581">
        <f t="shared" si="333"/>
        <v>21</v>
      </c>
      <c r="P3581">
        <f t="shared" si="333"/>
        <v>16</v>
      </c>
      <c r="Q3581">
        <f t="shared" si="333"/>
        <v>37</v>
      </c>
    </row>
    <row r="3582" spans="3:17">
      <c r="D3582" t="s">
        <v>298</v>
      </c>
      <c r="E3582" t="s">
        <v>303</v>
      </c>
      <c r="F3582">
        <v>1</v>
      </c>
      <c r="G3582">
        <v>2</v>
      </c>
      <c r="H3582">
        <v>3</v>
      </c>
      <c r="J3582" s="27">
        <f t="shared" si="334"/>
        <v>21</v>
      </c>
      <c r="K3582">
        <f t="shared" si="331"/>
        <v>8</v>
      </c>
      <c r="L3582" s="27" t="str">
        <f t="shared" si="335"/>
        <v>2022</v>
      </c>
      <c r="M3582" t="str">
        <f t="shared" si="332"/>
        <v>Assembléia Ordinária</v>
      </c>
      <c r="N3582" t="str">
        <f t="shared" si="330"/>
        <v>Adolescentes</v>
      </c>
      <c r="O3582">
        <f t="shared" si="333"/>
        <v>1</v>
      </c>
      <c r="P3582">
        <f t="shared" si="333"/>
        <v>2</v>
      </c>
      <c r="Q3582">
        <f t="shared" si="333"/>
        <v>3</v>
      </c>
    </row>
    <row r="3583" spans="3:17">
      <c r="E3583" t="s">
        <v>292</v>
      </c>
      <c r="F3583">
        <v>1</v>
      </c>
      <c r="G3583">
        <v>1</v>
      </c>
      <c r="H3583">
        <v>2</v>
      </c>
      <c r="J3583" s="27">
        <f t="shared" si="334"/>
        <v>21</v>
      </c>
      <c r="K3583">
        <f t="shared" si="331"/>
        <v>8</v>
      </c>
      <c r="L3583" s="27" t="str">
        <f t="shared" si="335"/>
        <v>2022</v>
      </c>
      <c r="M3583" t="str">
        <f t="shared" si="332"/>
        <v>Assembléia Ordinária</v>
      </c>
      <c r="N3583" t="str">
        <f t="shared" si="330"/>
        <v>Adultos</v>
      </c>
      <c r="O3583">
        <f t="shared" si="333"/>
        <v>1</v>
      </c>
      <c r="P3583">
        <f t="shared" si="333"/>
        <v>1</v>
      </c>
      <c r="Q3583">
        <f t="shared" si="333"/>
        <v>2</v>
      </c>
    </row>
    <row r="3584" spans="3:17">
      <c r="E3584" t="s">
        <v>294</v>
      </c>
      <c r="F3584">
        <v>1</v>
      </c>
      <c r="G3584">
        <v>3</v>
      </c>
      <c r="H3584">
        <v>4</v>
      </c>
      <c r="J3584" s="27">
        <f t="shared" si="334"/>
        <v>21</v>
      </c>
      <c r="K3584">
        <f t="shared" si="331"/>
        <v>8</v>
      </c>
      <c r="L3584" s="27" t="str">
        <f t="shared" si="335"/>
        <v>2022</v>
      </c>
      <c r="M3584" t="str">
        <f t="shared" si="332"/>
        <v>Assembléia Ordinária</v>
      </c>
      <c r="N3584" t="str">
        <f t="shared" si="330"/>
        <v>Berçário</v>
      </c>
      <c r="O3584">
        <f t="shared" si="333"/>
        <v>1</v>
      </c>
      <c r="P3584">
        <f t="shared" si="333"/>
        <v>3</v>
      </c>
      <c r="Q3584">
        <f t="shared" si="333"/>
        <v>4</v>
      </c>
    </row>
    <row r="3585" spans="4:17">
      <c r="E3585" t="s">
        <v>306</v>
      </c>
      <c r="F3585">
        <v>4</v>
      </c>
      <c r="G3585">
        <v>3</v>
      </c>
      <c r="H3585">
        <v>7</v>
      </c>
      <c r="J3585" s="27">
        <f t="shared" si="334"/>
        <v>21</v>
      </c>
      <c r="K3585">
        <f t="shared" si="331"/>
        <v>8</v>
      </c>
      <c r="L3585" s="27" t="str">
        <f t="shared" si="335"/>
        <v>2022</v>
      </c>
      <c r="M3585" t="str">
        <f t="shared" si="332"/>
        <v>Assembléia Ordinária</v>
      </c>
      <c r="N3585" t="str">
        <f t="shared" si="330"/>
        <v>Idosos</v>
      </c>
      <c r="O3585">
        <f t="shared" si="333"/>
        <v>4</v>
      </c>
      <c r="P3585">
        <f t="shared" si="333"/>
        <v>3</v>
      </c>
      <c r="Q3585">
        <f t="shared" si="333"/>
        <v>7</v>
      </c>
    </row>
    <row r="3586" spans="4:17">
      <c r="E3586" t="s">
        <v>300</v>
      </c>
      <c r="F3586">
        <v>6</v>
      </c>
      <c r="G3586">
        <v>2</v>
      </c>
      <c r="H3586">
        <v>8</v>
      </c>
      <c r="J3586" s="27">
        <f t="shared" si="334"/>
        <v>21</v>
      </c>
      <c r="K3586">
        <f t="shared" si="331"/>
        <v>8</v>
      </c>
      <c r="L3586" s="27" t="str">
        <f t="shared" si="335"/>
        <v>2022</v>
      </c>
      <c r="M3586" t="str">
        <f t="shared" si="332"/>
        <v>Assembléia Ordinária</v>
      </c>
      <c r="N3586" t="str">
        <f t="shared" si="330"/>
        <v>Jovem</v>
      </c>
      <c r="O3586">
        <f t="shared" si="333"/>
        <v>6</v>
      </c>
      <c r="P3586">
        <f t="shared" si="333"/>
        <v>2</v>
      </c>
      <c r="Q3586">
        <f t="shared" si="333"/>
        <v>8</v>
      </c>
    </row>
    <row r="3587" spans="4:17">
      <c r="E3587" t="s">
        <v>289</v>
      </c>
      <c r="F3587">
        <v>6</v>
      </c>
      <c r="G3587">
        <v>3</v>
      </c>
      <c r="H3587">
        <v>9</v>
      </c>
      <c r="J3587" s="27">
        <f t="shared" si="334"/>
        <v>21</v>
      </c>
      <c r="K3587">
        <f t="shared" si="331"/>
        <v>8</v>
      </c>
      <c r="L3587" s="27" t="str">
        <f t="shared" si="335"/>
        <v>2022</v>
      </c>
      <c r="M3587" t="str">
        <f t="shared" si="332"/>
        <v>Assembléia Ordinária</v>
      </c>
      <c r="N3587" t="str">
        <f t="shared" si="330"/>
        <v>Junior</v>
      </c>
      <c r="O3587">
        <f t="shared" si="333"/>
        <v>6</v>
      </c>
      <c r="P3587">
        <f t="shared" si="333"/>
        <v>3</v>
      </c>
      <c r="Q3587">
        <f t="shared" si="333"/>
        <v>9</v>
      </c>
    </row>
    <row r="3588" spans="4:17">
      <c r="D3588" t="s">
        <v>328</v>
      </c>
      <c r="F3588">
        <v>19</v>
      </c>
      <c r="G3588">
        <v>14</v>
      </c>
      <c r="H3588">
        <v>33</v>
      </c>
      <c r="J3588" s="27">
        <f t="shared" si="334"/>
        <v>21</v>
      </c>
      <c r="K3588">
        <f t="shared" si="331"/>
        <v>8</v>
      </c>
      <c r="L3588" s="27" t="str">
        <f t="shared" si="335"/>
        <v>2022</v>
      </c>
      <c r="M3588" t="str">
        <f t="shared" si="332"/>
        <v>Assembléia Ordinária Total</v>
      </c>
      <c r="N3588" t="str">
        <f t="shared" ref="N3588:N3651" si="336">IF(E3588="","Total",E3588)</f>
        <v>Total</v>
      </c>
      <c r="O3588">
        <f t="shared" si="333"/>
        <v>19</v>
      </c>
      <c r="P3588">
        <f t="shared" si="333"/>
        <v>14</v>
      </c>
      <c r="Q3588">
        <f t="shared" si="333"/>
        <v>33</v>
      </c>
    </row>
    <row r="3589" spans="4:17">
      <c r="D3589" t="s">
        <v>296</v>
      </c>
      <c r="E3589" t="s">
        <v>303</v>
      </c>
      <c r="F3589">
        <v>4</v>
      </c>
      <c r="G3589">
        <v>2</v>
      </c>
      <c r="H3589">
        <v>6</v>
      </c>
      <c r="J3589" s="27">
        <f t="shared" si="334"/>
        <v>21</v>
      </c>
      <c r="K3589">
        <f t="shared" ref="K3589:K3652" si="337">IF(B3589="",K3588,VLOOKUP(B3589,$U$3:$V$14,2,0))</f>
        <v>8</v>
      </c>
      <c r="L3589" s="27" t="str">
        <f t="shared" si="335"/>
        <v>2022</v>
      </c>
      <c r="M3589" t="str">
        <f t="shared" ref="M3589:M3652" si="338">IF(D3589="",M3588,D3589)</f>
        <v>Culto Matutino</v>
      </c>
      <c r="N3589" t="str">
        <f t="shared" si="336"/>
        <v>Adolescentes</v>
      </c>
      <c r="O3589">
        <f t="shared" ref="O3589:Q3652" si="339">F3589</f>
        <v>4</v>
      </c>
      <c r="P3589">
        <f t="shared" si="339"/>
        <v>2</v>
      </c>
      <c r="Q3589">
        <f t="shared" si="339"/>
        <v>6</v>
      </c>
    </row>
    <row r="3590" spans="4:17">
      <c r="E3590" t="s">
        <v>292</v>
      </c>
      <c r="F3590">
        <v>10</v>
      </c>
      <c r="G3590">
        <v>1</v>
      </c>
      <c r="H3590">
        <v>11</v>
      </c>
      <c r="J3590" s="27">
        <f t="shared" ref="J3590:J3653" si="340">IF(C3590="",J3589,C3590)</f>
        <v>21</v>
      </c>
      <c r="K3590">
        <f t="shared" si="337"/>
        <v>8</v>
      </c>
      <c r="L3590" s="27" t="str">
        <f t="shared" ref="L3590:L3653" si="341">IF(A3590="",L3589,A3590)</f>
        <v>2022</v>
      </c>
      <c r="M3590" t="str">
        <f t="shared" si="338"/>
        <v>Culto Matutino</v>
      </c>
      <c r="N3590" t="str">
        <f t="shared" si="336"/>
        <v>Adultos</v>
      </c>
      <c r="O3590">
        <f t="shared" si="339"/>
        <v>10</v>
      </c>
      <c r="P3590">
        <f t="shared" si="339"/>
        <v>1</v>
      </c>
      <c r="Q3590">
        <f t="shared" si="339"/>
        <v>11</v>
      </c>
    </row>
    <row r="3591" spans="4:17">
      <c r="E3591" t="s">
        <v>294</v>
      </c>
      <c r="F3591">
        <v>2</v>
      </c>
      <c r="G3591">
        <v>3</v>
      </c>
      <c r="H3591">
        <v>5</v>
      </c>
      <c r="J3591" s="27">
        <f t="shared" si="340"/>
        <v>21</v>
      </c>
      <c r="K3591">
        <f t="shared" si="337"/>
        <v>8</v>
      </c>
      <c r="L3591" s="27" t="str">
        <f t="shared" si="341"/>
        <v>2022</v>
      </c>
      <c r="M3591" t="str">
        <f t="shared" si="338"/>
        <v>Culto Matutino</v>
      </c>
      <c r="N3591" t="str">
        <f t="shared" si="336"/>
        <v>Berçário</v>
      </c>
      <c r="O3591">
        <f t="shared" si="339"/>
        <v>2</v>
      </c>
      <c r="P3591">
        <f t="shared" si="339"/>
        <v>3</v>
      </c>
      <c r="Q3591">
        <f t="shared" si="339"/>
        <v>5</v>
      </c>
    </row>
    <row r="3592" spans="4:17">
      <c r="E3592" t="s">
        <v>306</v>
      </c>
      <c r="F3592">
        <v>3</v>
      </c>
      <c r="G3592">
        <v>1</v>
      </c>
      <c r="H3592">
        <v>4</v>
      </c>
      <c r="J3592" s="27">
        <f t="shared" si="340"/>
        <v>21</v>
      </c>
      <c r="K3592">
        <f t="shared" si="337"/>
        <v>8</v>
      </c>
      <c r="L3592" s="27" t="str">
        <f t="shared" si="341"/>
        <v>2022</v>
      </c>
      <c r="M3592" t="str">
        <f t="shared" si="338"/>
        <v>Culto Matutino</v>
      </c>
      <c r="N3592" t="str">
        <f t="shared" si="336"/>
        <v>Idosos</v>
      </c>
      <c r="O3592">
        <f t="shared" si="339"/>
        <v>3</v>
      </c>
      <c r="P3592">
        <f t="shared" si="339"/>
        <v>1</v>
      </c>
      <c r="Q3592">
        <f t="shared" si="339"/>
        <v>4</v>
      </c>
    </row>
    <row r="3593" spans="4:17">
      <c r="E3593" t="s">
        <v>300</v>
      </c>
      <c r="F3593">
        <v>2</v>
      </c>
      <c r="G3593">
        <v>1</v>
      </c>
      <c r="H3593">
        <v>3</v>
      </c>
      <c r="J3593" s="27">
        <f t="shared" si="340"/>
        <v>21</v>
      </c>
      <c r="K3593">
        <f t="shared" si="337"/>
        <v>8</v>
      </c>
      <c r="L3593" s="27" t="str">
        <f t="shared" si="341"/>
        <v>2022</v>
      </c>
      <c r="M3593" t="str">
        <f t="shared" si="338"/>
        <v>Culto Matutino</v>
      </c>
      <c r="N3593" t="str">
        <f t="shared" si="336"/>
        <v>Jovem</v>
      </c>
      <c r="O3593">
        <f t="shared" si="339"/>
        <v>2</v>
      </c>
      <c r="P3593">
        <f t="shared" si="339"/>
        <v>1</v>
      </c>
      <c r="Q3593">
        <f t="shared" si="339"/>
        <v>3</v>
      </c>
    </row>
    <row r="3594" spans="4:17">
      <c r="E3594" t="s">
        <v>289</v>
      </c>
      <c r="F3594">
        <v>6</v>
      </c>
      <c r="G3594">
        <v>2</v>
      </c>
      <c r="H3594">
        <v>8</v>
      </c>
      <c r="J3594" s="27">
        <f t="shared" si="340"/>
        <v>21</v>
      </c>
      <c r="K3594">
        <f t="shared" si="337"/>
        <v>8</v>
      </c>
      <c r="L3594" s="27" t="str">
        <f t="shared" si="341"/>
        <v>2022</v>
      </c>
      <c r="M3594" t="str">
        <f t="shared" si="338"/>
        <v>Culto Matutino</v>
      </c>
      <c r="N3594" t="str">
        <f t="shared" si="336"/>
        <v>Junior</v>
      </c>
      <c r="O3594">
        <f t="shared" si="339"/>
        <v>6</v>
      </c>
      <c r="P3594">
        <f t="shared" si="339"/>
        <v>2</v>
      </c>
      <c r="Q3594">
        <f t="shared" si="339"/>
        <v>8</v>
      </c>
    </row>
    <row r="3595" spans="4:17">
      <c r="D3595" t="s">
        <v>329</v>
      </c>
      <c r="F3595">
        <v>27</v>
      </c>
      <c r="G3595">
        <v>10</v>
      </c>
      <c r="H3595">
        <v>37</v>
      </c>
      <c r="J3595" s="27">
        <f t="shared" si="340"/>
        <v>21</v>
      </c>
      <c r="K3595">
        <f t="shared" si="337"/>
        <v>8</v>
      </c>
      <c r="L3595" s="27" t="str">
        <f t="shared" si="341"/>
        <v>2022</v>
      </c>
      <c r="M3595" t="str">
        <f t="shared" si="338"/>
        <v>Culto Matutino Total</v>
      </c>
      <c r="N3595" t="str">
        <f t="shared" si="336"/>
        <v>Total</v>
      </c>
      <c r="O3595">
        <f t="shared" si="339"/>
        <v>27</v>
      </c>
      <c r="P3595">
        <f t="shared" si="339"/>
        <v>10</v>
      </c>
      <c r="Q3595">
        <f t="shared" si="339"/>
        <v>37</v>
      </c>
    </row>
    <row r="3596" spans="4:17">
      <c r="D3596" t="s">
        <v>297</v>
      </c>
      <c r="E3596" t="s">
        <v>303</v>
      </c>
      <c r="F3596">
        <v>5</v>
      </c>
      <c r="G3596">
        <v>4</v>
      </c>
      <c r="H3596">
        <v>9</v>
      </c>
      <c r="J3596" s="27">
        <f t="shared" si="340"/>
        <v>21</v>
      </c>
      <c r="K3596">
        <f t="shared" si="337"/>
        <v>8</v>
      </c>
      <c r="L3596" s="27" t="str">
        <f t="shared" si="341"/>
        <v>2022</v>
      </c>
      <c r="M3596" t="str">
        <f t="shared" si="338"/>
        <v>Culto Noturno</v>
      </c>
      <c r="N3596" t="str">
        <f t="shared" si="336"/>
        <v>Adolescentes</v>
      </c>
      <c r="O3596">
        <f t="shared" si="339"/>
        <v>5</v>
      </c>
      <c r="P3596">
        <f t="shared" si="339"/>
        <v>4</v>
      </c>
      <c r="Q3596">
        <f t="shared" si="339"/>
        <v>9</v>
      </c>
    </row>
    <row r="3597" spans="4:17">
      <c r="E3597" t="s">
        <v>292</v>
      </c>
      <c r="F3597">
        <v>12</v>
      </c>
      <c r="G3597">
        <v>7</v>
      </c>
      <c r="H3597">
        <v>19</v>
      </c>
      <c r="J3597" s="27">
        <f t="shared" si="340"/>
        <v>21</v>
      </c>
      <c r="K3597">
        <f t="shared" si="337"/>
        <v>8</v>
      </c>
      <c r="L3597" s="27" t="str">
        <f t="shared" si="341"/>
        <v>2022</v>
      </c>
      <c r="M3597" t="str">
        <f t="shared" si="338"/>
        <v>Culto Noturno</v>
      </c>
      <c r="N3597" t="str">
        <f t="shared" si="336"/>
        <v>Adultos</v>
      </c>
      <c r="O3597">
        <f t="shared" si="339"/>
        <v>12</v>
      </c>
      <c r="P3597">
        <f t="shared" si="339"/>
        <v>7</v>
      </c>
      <c r="Q3597">
        <f t="shared" si="339"/>
        <v>19</v>
      </c>
    </row>
    <row r="3598" spans="4:17">
      <c r="E3598" t="s">
        <v>294</v>
      </c>
      <c r="F3598">
        <v>1</v>
      </c>
      <c r="G3598">
        <v>1</v>
      </c>
      <c r="H3598">
        <v>2</v>
      </c>
      <c r="J3598" s="27">
        <f t="shared" si="340"/>
        <v>21</v>
      </c>
      <c r="K3598">
        <f t="shared" si="337"/>
        <v>8</v>
      </c>
      <c r="L3598" s="27" t="str">
        <f t="shared" si="341"/>
        <v>2022</v>
      </c>
      <c r="M3598" t="str">
        <f t="shared" si="338"/>
        <v>Culto Noturno</v>
      </c>
      <c r="N3598" t="str">
        <f t="shared" si="336"/>
        <v>Berçário</v>
      </c>
      <c r="O3598">
        <f t="shared" si="339"/>
        <v>1</v>
      </c>
      <c r="P3598">
        <f t="shared" si="339"/>
        <v>1</v>
      </c>
      <c r="Q3598">
        <f t="shared" si="339"/>
        <v>2</v>
      </c>
    </row>
    <row r="3599" spans="4:17">
      <c r="E3599" t="s">
        <v>306</v>
      </c>
      <c r="F3599">
        <v>6</v>
      </c>
      <c r="G3599">
        <v>3</v>
      </c>
      <c r="H3599">
        <v>9</v>
      </c>
      <c r="J3599" s="27">
        <f t="shared" si="340"/>
        <v>21</v>
      </c>
      <c r="K3599">
        <f t="shared" si="337"/>
        <v>8</v>
      </c>
      <c r="L3599" s="27" t="str">
        <f t="shared" si="341"/>
        <v>2022</v>
      </c>
      <c r="M3599" t="str">
        <f t="shared" si="338"/>
        <v>Culto Noturno</v>
      </c>
      <c r="N3599" t="str">
        <f t="shared" si="336"/>
        <v>Idosos</v>
      </c>
      <c r="O3599">
        <f t="shared" si="339"/>
        <v>6</v>
      </c>
      <c r="P3599">
        <f t="shared" si="339"/>
        <v>3</v>
      </c>
      <c r="Q3599">
        <f t="shared" si="339"/>
        <v>9</v>
      </c>
    </row>
    <row r="3600" spans="4:17">
      <c r="E3600" t="s">
        <v>300</v>
      </c>
      <c r="F3600">
        <v>1</v>
      </c>
      <c r="G3600">
        <v>3</v>
      </c>
      <c r="H3600">
        <v>4</v>
      </c>
      <c r="J3600" s="27">
        <f t="shared" si="340"/>
        <v>21</v>
      </c>
      <c r="K3600">
        <f t="shared" si="337"/>
        <v>8</v>
      </c>
      <c r="L3600" s="27" t="str">
        <f t="shared" si="341"/>
        <v>2022</v>
      </c>
      <c r="M3600" t="str">
        <f t="shared" si="338"/>
        <v>Culto Noturno</v>
      </c>
      <c r="N3600" t="str">
        <f t="shared" si="336"/>
        <v>Jovem</v>
      </c>
      <c r="O3600">
        <f t="shared" si="339"/>
        <v>1</v>
      </c>
      <c r="P3600">
        <f t="shared" si="339"/>
        <v>3</v>
      </c>
      <c r="Q3600">
        <f t="shared" si="339"/>
        <v>4</v>
      </c>
    </row>
    <row r="3601" spans="4:17">
      <c r="E3601" t="s">
        <v>289</v>
      </c>
      <c r="F3601">
        <v>2</v>
      </c>
      <c r="G3601">
        <v>5</v>
      </c>
      <c r="H3601">
        <v>7</v>
      </c>
      <c r="J3601" s="27">
        <f t="shared" si="340"/>
        <v>21</v>
      </c>
      <c r="K3601">
        <f t="shared" si="337"/>
        <v>8</v>
      </c>
      <c r="L3601" s="27" t="str">
        <f t="shared" si="341"/>
        <v>2022</v>
      </c>
      <c r="M3601" t="str">
        <f t="shared" si="338"/>
        <v>Culto Noturno</v>
      </c>
      <c r="N3601" t="str">
        <f t="shared" si="336"/>
        <v>Junior</v>
      </c>
      <c r="O3601">
        <f t="shared" si="339"/>
        <v>2</v>
      </c>
      <c r="P3601">
        <f t="shared" si="339"/>
        <v>5</v>
      </c>
      <c r="Q3601">
        <f t="shared" si="339"/>
        <v>7</v>
      </c>
    </row>
    <row r="3602" spans="4:17">
      <c r="D3602" t="s">
        <v>330</v>
      </c>
      <c r="F3602">
        <v>27</v>
      </c>
      <c r="G3602">
        <v>23</v>
      </c>
      <c r="H3602">
        <v>50</v>
      </c>
      <c r="J3602" s="27">
        <f t="shared" si="340"/>
        <v>21</v>
      </c>
      <c r="K3602">
        <f t="shared" si="337"/>
        <v>8</v>
      </c>
      <c r="L3602" s="27" t="str">
        <f t="shared" si="341"/>
        <v>2022</v>
      </c>
      <c r="M3602" t="str">
        <f t="shared" si="338"/>
        <v>Culto Noturno Total</v>
      </c>
      <c r="N3602" t="str">
        <f t="shared" si="336"/>
        <v>Total</v>
      </c>
      <c r="O3602">
        <f t="shared" si="339"/>
        <v>27</v>
      </c>
      <c r="P3602">
        <f t="shared" si="339"/>
        <v>23</v>
      </c>
      <c r="Q3602">
        <f t="shared" si="339"/>
        <v>50</v>
      </c>
    </row>
    <row r="3603" spans="4:17">
      <c r="D3603" t="s">
        <v>305</v>
      </c>
      <c r="E3603" t="s">
        <v>303</v>
      </c>
      <c r="F3603">
        <v>5</v>
      </c>
      <c r="G3603">
        <v>3</v>
      </c>
      <c r="H3603">
        <v>8</v>
      </c>
      <c r="J3603" s="27">
        <f t="shared" si="340"/>
        <v>21</v>
      </c>
      <c r="K3603">
        <f t="shared" si="337"/>
        <v>8</v>
      </c>
      <c r="L3603" s="27" t="str">
        <f t="shared" si="341"/>
        <v>2022</v>
      </c>
      <c r="M3603" t="str">
        <f t="shared" si="338"/>
        <v>EBD</v>
      </c>
      <c r="N3603" t="str">
        <f t="shared" si="336"/>
        <v>Adolescentes</v>
      </c>
      <c r="O3603">
        <f t="shared" si="339"/>
        <v>5</v>
      </c>
      <c r="P3603">
        <f t="shared" si="339"/>
        <v>3</v>
      </c>
      <c r="Q3603">
        <f t="shared" si="339"/>
        <v>8</v>
      </c>
    </row>
    <row r="3604" spans="4:17">
      <c r="E3604" t="s">
        <v>292</v>
      </c>
      <c r="F3604">
        <v>1</v>
      </c>
      <c r="G3604">
        <v>1</v>
      </c>
      <c r="H3604">
        <v>2</v>
      </c>
      <c r="J3604" s="27">
        <f t="shared" si="340"/>
        <v>21</v>
      </c>
      <c r="K3604">
        <f t="shared" si="337"/>
        <v>8</v>
      </c>
      <c r="L3604" s="27" t="str">
        <f t="shared" si="341"/>
        <v>2022</v>
      </c>
      <c r="M3604" t="str">
        <f t="shared" si="338"/>
        <v>EBD</v>
      </c>
      <c r="N3604" t="str">
        <f t="shared" si="336"/>
        <v>Adultos</v>
      </c>
      <c r="O3604">
        <f t="shared" si="339"/>
        <v>1</v>
      </c>
      <c r="P3604">
        <f t="shared" si="339"/>
        <v>1</v>
      </c>
      <c r="Q3604">
        <f t="shared" si="339"/>
        <v>2</v>
      </c>
    </row>
    <row r="3605" spans="4:17">
      <c r="E3605" t="s">
        <v>294</v>
      </c>
      <c r="F3605">
        <v>2</v>
      </c>
      <c r="G3605">
        <v>1</v>
      </c>
      <c r="H3605">
        <v>3</v>
      </c>
      <c r="J3605" s="27">
        <f t="shared" si="340"/>
        <v>21</v>
      </c>
      <c r="K3605">
        <f t="shared" si="337"/>
        <v>8</v>
      </c>
      <c r="L3605" s="27" t="str">
        <f t="shared" si="341"/>
        <v>2022</v>
      </c>
      <c r="M3605" t="str">
        <f t="shared" si="338"/>
        <v>EBD</v>
      </c>
      <c r="N3605" t="str">
        <f t="shared" si="336"/>
        <v>Berçário</v>
      </c>
      <c r="O3605">
        <f t="shared" si="339"/>
        <v>2</v>
      </c>
      <c r="P3605">
        <f t="shared" si="339"/>
        <v>1</v>
      </c>
      <c r="Q3605">
        <f t="shared" si="339"/>
        <v>3</v>
      </c>
    </row>
    <row r="3606" spans="4:17">
      <c r="E3606" t="s">
        <v>306</v>
      </c>
      <c r="F3606">
        <v>3</v>
      </c>
      <c r="G3606">
        <v>2</v>
      </c>
      <c r="H3606">
        <v>5</v>
      </c>
      <c r="J3606" s="27">
        <f t="shared" si="340"/>
        <v>21</v>
      </c>
      <c r="K3606">
        <f t="shared" si="337"/>
        <v>8</v>
      </c>
      <c r="L3606" s="27" t="str">
        <f t="shared" si="341"/>
        <v>2022</v>
      </c>
      <c r="M3606" t="str">
        <f t="shared" si="338"/>
        <v>EBD</v>
      </c>
      <c r="N3606" t="str">
        <f t="shared" si="336"/>
        <v>Idosos</v>
      </c>
      <c r="O3606">
        <f t="shared" si="339"/>
        <v>3</v>
      </c>
      <c r="P3606">
        <f t="shared" si="339"/>
        <v>2</v>
      </c>
      <c r="Q3606">
        <f t="shared" si="339"/>
        <v>5</v>
      </c>
    </row>
    <row r="3607" spans="4:17">
      <c r="E3607" t="s">
        <v>300</v>
      </c>
      <c r="F3607">
        <v>3</v>
      </c>
      <c r="G3607">
        <v>4</v>
      </c>
      <c r="H3607">
        <v>7</v>
      </c>
      <c r="J3607" s="27">
        <f t="shared" si="340"/>
        <v>21</v>
      </c>
      <c r="K3607">
        <f t="shared" si="337"/>
        <v>8</v>
      </c>
      <c r="L3607" s="27" t="str">
        <f t="shared" si="341"/>
        <v>2022</v>
      </c>
      <c r="M3607" t="str">
        <f t="shared" si="338"/>
        <v>EBD</v>
      </c>
      <c r="N3607" t="str">
        <f t="shared" si="336"/>
        <v>Jovem</v>
      </c>
      <c r="O3607">
        <f t="shared" si="339"/>
        <v>3</v>
      </c>
      <c r="P3607">
        <f t="shared" si="339"/>
        <v>4</v>
      </c>
      <c r="Q3607">
        <f t="shared" si="339"/>
        <v>7</v>
      </c>
    </row>
    <row r="3608" spans="4:17">
      <c r="E3608" t="s">
        <v>289</v>
      </c>
      <c r="F3608">
        <v>7</v>
      </c>
      <c r="G3608">
        <v>5</v>
      </c>
      <c r="H3608">
        <v>12</v>
      </c>
      <c r="J3608" s="27">
        <f t="shared" si="340"/>
        <v>21</v>
      </c>
      <c r="K3608">
        <f t="shared" si="337"/>
        <v>8</v>
      </c>
      <c r="L3608" s="27" t="str">
        <f t="shared" si="341"/>
        <v>2022</v>
      </c>
      <c r="M3608" t="str">
        <f t="shared" si="338"/>
        <v>EBD</v>
      </c>
      <c r="N3608" t="str">
        <f t="shared" si="336"/>
        <v>Junior</v>
      </c>
      <c r="O3608">
        <f t="shared" si="339"/>
        <v>7</v>
      </c>
      <c r="P3608">
        <f t="shared" si="339"/>
        <v>5</v>
      </c>
      <c r="Q3608">
        <f t="shared" si="339"/>
        <v>12</v>
      </c>
    </row>
    <row r="3609" spans="4:17">
      <c r="D3609" t="s">
        <v>331</v>
      </c>
      <c r="F3609">
        <v>21</v>
      </c>
      <c r="G3609">
        <v>16</v>
      </c>
      <c r="H3609">
        <v>37</v>
      </c>
      <c r="J3609" s="27">
        <f t="shared" si="340"/>
        <v>21</v>
      </c>
      <c r="K3609">
        <f t="shared" si="337"/>
        <v>8</v>
      </c>
      <c r="L3609" s="27" t="str">
        <f t="shared" si="341"/>
        <v>2022</v>
      </c>
      <c r="M3609" t="str">
        <f t="shared" si="338"/>
        <v>EBD Total</v>
      </c>
      <c r="N3609" t="str">
        <f t="shared" si="336"/>
        <v>Total</v>
      </c>
      <c r="O3609">
        <f t="shared" si="339"/>
        <v>21</v>
      </c>
      <c r="P3609">
        <f t="shared" si="339"/>
        <v>16</v>
      </c>
      <c r="Q3609">
        <f t="shared" si="339"/>
        <v>37</v>
      </c>
    </row>
    <row r="3610" spans="4:17">
      <c r="D3610" t="s">
        <v>304</v>
      </c>
      <c r="E3610" t="s">
        <v>303</v>
      </c>
      <c r="F3610">
        <v>2</v>
      </c>
      <c r="G3610">
        <v>2</v>
      </c>
      <c r="H3610">
        <v>4</v>
      </c>
      <c r="J3610" s="27">
        <f t="shared" si="340"/>
        <v>21</v>
      </c>
      <c r="K3610">
        <f t="shared" si="337"/>
        <v>8</v>
      </c>
      <c r="L3610" s="27" t="str">
        <f t="shared" si="341"/>
        <v>2022</v>
      </c>
      <c r="M3610" t="str">
        <f t="shared" si="338"/>
        <v>Reunião</v>
      </c>
      <c r="N3610" t="str">
        <f t="shared" si="336"/>
        <v>Adolescentes</v>
      </c>
      <c r="O3610">
        <f t="shared" si="339"/>
        <v>2</v>
      </c>
      <c r="P3610">
        <f t="shared" si="339"/>
        <v>2</v>
      </c>
      <c r="Q3610">
        <f t="shared" si="339"/>
        <v>4</v>
      </c>
    </row>
    <row r="3611" spans="4:17">
      <c r="E3611" t="s">
        <v>292</v>
      </c>
      <c r="F3611">
        <v>11</v>
      </c>
      <c r="G3611">
        <v>3</v>
      </c>
      <c r="H3611">
        <v>14</v>
      </c>
      <c r="J3611" s="27">
        <f t="shared" si="340"/>
        <v>21</v>
      </c>
      <c r="K3611">
        <f t="shared" si="337"/>
        <v>8</v>
      </c>
      <c r="L3611" s="27" t="str">
        <f t="shared" si="341"/>
        <v>2022</v>
      </c>
      <c r="M3611" t="str">
        <f t="shared" si="338"/>
        <v>Reunião</v>
      </c>
      <c r="N3611" t="str">
        <f t="shared" si="336"/>
        <v>Adultos</v>
      </c>
      <c r="O3611">
        <f t="shared" si="339"/>
        <v>11</v>
      </c>
      <c r="P3611">
        <f t="shared" si="339"/>
        <v>3</v>
      </c>
      <c r="Q3611">
        <f t="shared" si="339"/>
        <v>14</v>
      </c>
    </row>
    <row r="3612" spans="4:17">
      <c r="E3612" t="s">
        <v>294</v>
      </c>
      <c r="F3612">
        <v>1</v>
      </c>
      <c r="G3612">
        <v>3</v>
      </c>
      <c r="H3612">
        <v>4</v>
      </c>
      <c r="J3612" s="27">
        <f t="shared" si="340"/>
        <v>21</v>
      </c>
      <c r="K3612">
        <f t="shared" si="337"/>
        <v>8</v>
      </c>
      <c r="L3612" s="27" t="str">
        <f t="shared" si="341"/>
        <v>2022</v>
      </c>
      <c r="M3612" t="str">
        <f t="shared" si="338"/>
        <v>Reunião</v>
      </c>
      <c r="N3612" t="str">
        <f t="shared" si="336"/>
        <v>Berçário</v>
      </c>
      <c r="O3612">
        <f t="shared" si="339"/>
        <v>1</v>
      </c>
      <c r="P3612">
        <f t="shared" si="339"/>
        <v>3</v>
      </c>
      <c r="Q3612">
        <f t="shared" si="339"/>
        <v>4</v>
      </c>
    </row>
    <row r="3613" spans="4:17">
      <c r="E3613" t="s">
        <v>306</v>
      </c>
      <c r="F3613">
        <v>2</v>
      </c>
      <c r="G3613">
        <v>3</v>
      </c>
      <c r="H3613">
        <v>5</v>
      </c>
      <c r="J3613" s="27">
        <f t="shared" si="340"/>
        <v>21</v>
      </c>
      <c r="K3613">
        <f t="shared" si="337"/>
        <v>8</v>
      </c>
      <c r="L3613" s="27" t="str">
        <f t="shared" si="341"/>
        <v>2022</v>
      </c>
      <c r="M3613" t="str">
        <f t="shared" si="338"/>
        <v>Reunião</v>
      </c>
      <c r="N3613" t="str">
        <f t="shared" si="336"/>
        <v>Idosos</v>
      </c>
      <c r="O3613">
        <f t="shared" si="339"/>
        <v>2</v>
      </c>
      <c r="P3613">
        <f t="shared" si="339"/>
        <v>3</v>
      </c>
      <c r="Q3613">
        <f t="shared" si="339"/>
        <v>5</v>
      </c>
    </row>
    <row r="3614" spans="4:17">
      <c r="E3614" t="s">
        <v>300</v>
      </c>
      <c r="F3614">
        <v>2</v>
      </c>
      <c r="G3614">
        <v>1</v>
      </c>
      <c r="H3614">
        <v>3</v>
      </c>
      <c r="J3614" s="27">
        <f t="shared" si="340"/>
        <v>21</v>
      </c>
      <c r="K3614">
        <f t="shared" si="337"/>
        <v>8</v>
      </c>
      <c r="L3614" s="27" t="str">
        <f t="shared" si="341"/>
        <v>2022</v>
      </c>
      <c r="M3614" t="str">
        <f t="shared" si="338"/>
        <v>Reunião</v>
      </c>
      <c r="N3614" t="str">
        <f t="shared" si="336"/>
        <v>Jovem</v>
      </c>
      <c r="O3614">
        <f t="shared" si="339"/>
        <v>2</v>
      </c>
      <c r="P3614">
        <f t="shared" si="339"/>
        <v>1</v>
      </c>
      <c r="Q3614">
        <f t="shared" si="339"/>
        <v>3</v>
      </c>
    </row>
    <row r="3615" spans="4:17">
      <c r="E3615" t="s">
        <v>289</v>
      </c>
      <c r="F3615">
        <v>4</v>
      </c>
      <c r="G3615">
        <v>4</v>
      </c>
      <c r="H3615">
        <v>8</v>
      </c>
      <c r="J3615" s="27">
        <f t="shared" si="340"/>
        <v>21</v>
      </c>
      <c r="K3615">
        <f t="shared" si="337"/>
        <v>8</v>
      </c>
      <c r="L3615" s="27" t="str">
        <f t="shared" si="341"/>
        <v>2022</v>
      </c>
      <c r="M3615" t="str">
        <f t="shared" si="338"/>
        <v>Reunião</v>
      </c>
      <c r="N3615" t="str">
        <f t="shared" si="336"/>
        <v>Junior</v>
      </c>
      <c r="O3615">
        <f t="shared" si="339"/>
        <v>4</v>
      </c>
      <c r="P3615">
        <f t="shared" si="339"/>
        <v>4</v>
      </c>
      <c r="Q3615">
        <f t="shared" si="339"/>
        <v>8</v>
      </c>
    </row>
    <row r="3616" spans="4:17">
      <c r="D3616" t="s">
        <v>332</v>
      </c>
      <c r="F3616">
        <v>22</v>
      </c>
      <c r="G3616">
        <v>16</v>
      </c>
      <c r="H3616">
        <v>38</v>
      </c>
      <c r="J3616" s="27">
        <f t="shared" si="340"/>
        <v>21</v>
      </c>
      <c r="K3616">
        <f t="shared" si="337"/>
        <v>8</v>
      </c>
      <c r="L3616" s="27" t="str">
        <f t="shared" si="341"/>
        <v>2022</v>
      </c>
      <c r="M3616" t="str">
        <f t="shared" si="338"/>
        <v>Reunião Total</v>
      </c>
      <c r="N3616" t="str">
        <f t="shared" si="336"/>
        <v>Total</v>
      </c>
      <c r="O3616">
        <f t="shared" si="339"/>
        <v>22</v>
      </c>
      <c r="P3616">
        <f t="shared" si="339"/>
        <v>16</v>
      </c>
      <c r="Q3616">
        <f t="shared" si="339"/>
        <v>38</v>
      </c>
    </row>
    <row r="3617" spans="3:17">
      <c r="C3617">
        <v>28</v>
      </c>
      <c r="D3617" t="s">
        <v>299</v>
      </c>
      <c r="E3617" t="s">
        <v>303</v>
      </c>
      <c r="F3617">
        <v>2</v>
      </c>
      <c r="G3617">
        <v>2</v>
      </c>
      <c r="H3617">
        <v>4</v>
      </c>
      <c r="J3617" s="27">
        <f t="shared" si="340"/>
        <v>28</v>
      </c>
      <c r="K3617">
        <f t="shared" si="337"/>
        <v>8</v>
      </c>
      <c r="L3617" s="27" t="str">
        <f t="shared" si="341"/>
        <v>2022</v>
      </c>
      <c r="M3617" t="str">
        <f t="shared" si="338"/>
        <v>Assembléia Extraordinária</v>
      </c>
      <c r="N3617" t="str">
        <f t="shared" si="336"/>
        <v>Adolescentes</v>
      </c>
      <c r="O3617">
        <f t="shared" si="339"/>
        <v>2</v>
      </c>
      <c r="P3617">
        <f t="shared" si="339"/>
        <v>2</v>
      </c>
      <c r="Q3617">
        <f t="shared" si="339"/>
        <v>4</v>
      </c>
    </row>
    <row r="3618" spans="3:17">
      <c r="E3618" t="s">
        <v>292</v>
      </c>
      <c r="F3618">
        <v>2</v>
      </c>
      <c r="G3618">
        <v>2</v>
      </c>
      <c r="H3618">
        <v>4</v>
      </c>
      <c r="J3618" s="27">
        <f t="shared" si="340"/>
        <v>28</v>
      </c>
      <c r="K3618">
        <f t="shared" si="337"/>
        <v>8</v>
      </c>
      <c r="L3618" s="27" t="str">
        <f t="shared" si="341"/>
        <v>2022</v>
      </c>
      <c r="M3618" t="str">
        <f t="shared" si="338"/>
        <v>Assembléia Extraordinária</v>
      </c>
      <c r="N3618" t="str">
        <f t="shared" si="336"/>
        <v>Adultos</v>
      </c>
      <c r="O3618">
        <f t="shared" si="339"/>
        <v>2</v>
      </c>
      <c r="P3618">
        <f t="shared" si="339"/>
        <v>2</v>
      </c>
      <c r="Q3618">
        <f t="shared" si="339"/>
        <v>4</v>
      </c>
    </row>
    <row r="3619" spans="3:17">
      <c r="E3619" t="s">
        <v>294</v>
      </c>
      <c r="F3619">
        <v>1</v>
      </c>
      <c r="G3619">
        <v>3</v>
      </c>
      <c r="H3619">
        <v>4</v>
      </c>
      <c r="J3619" s="27">
        <f t="shared" si="340"/>
        <v>28</v>
      </c>
      <c r="K3619">
        <f t="shared" si="337"/>
        <v>8</v>
      </c>
      <c r="L3619" s="27" t="str">
        <f t="shared" si="341"/>
        <v>2022</v>
      </c>
      <c r="M3619" t="str">
        <f t="shared" si="338"/>
        <v>Assembléia Extraordinária</v>
      </c>
      <c r="N3619" t="str">
        <f t="shared" si="336"/>
        <v>Berçário</v>
      </c>
      <c r="O3619">
        <f t="shared" si="339"/>
        <v>1</v>
      </c>
      <c r="P3619">
        <f t="shared" si="339"/>
        <v>3</v>
      </c>
      <c r="Q3619">
        <f t="shared" si="339"/>
        <v>4</v>
      </c>
    </row>
    <row r="3620" spans="3:17">
      <c r="E3620" t="s">
        <v>306</v>
      </c>
      <c r="F3620">
        <v>7</v>
      </c>
      <c r="G3620">
        <v>2</v>
      </c>
      <c r="H3620">
        <v>9</v>
      </c>
      <c r="J3620" s="27">
        <f t="shared" si="340"/>
        <v>28</v>
      </c>
      <c r="K3620">
        <f t="shared" si="337"/>
        <v>8</v>
      </c>
      <c r="L3620" s="27" t="str">
        <f t="shared" si="341"/>
        <v>2022</v>
      </c>
      <c r="M3620" t="str">
        <f t="shared" si="338"/>
        <v>Assembléia Extraordinária</v>
      </c>
      <c r="N3620" t="str">
        <f t="shared" si="336"/>
        <v>Idosos</v>
      </c>
      <c r="O3620">
        <f t="shared" si="339"/>
        <v>7</v>
      </c>
      <c r="P3620">
        <f t="shared" si="339"/>
        <v>2</v>
      </c>
      <c r="Q3620">
        <f t="shared" si="339"/>
        <v>9</v>
      </c>
    </row>
    <row r="3621" spans="3:17">
      <c r="E3621" t="s">
        <v>300</v>
      </c>
      <c r="F3621">
        <v>5</v>
      </c>
      <c r="G3621">
        <v>1</v>
      </c>
      <c r="H3621">
        <v>6</v>
      </c>
      <c r="J3621" s="27">
        <f t="shared" si="340"/>
        <v>28</v>
      </c>
      <c r="K3621">
        <f t="shared" si="337"/>
        <v>8</v>
      </c>
      <c r="L3621" s="27" t="str">
        <f t="shared" si="341"/>
        <v>2022</v>
      </c>
      <c r="M3621" t="str">
        <f t="shared" si="338"/>
        <v>Assembléia Extraordinária</v>
      </c>
      <c r="N3621" t="str">
        <f t="shared" si="336"/>
        <v>Jovem</v>
      </c>
      <c r="O3621">
        <f t="shared" si="339"/>
        <v>5</v>
      </c>
      <c r="P3621">
        <f t="shared" si="339"/>
        <v>1</v>
      </c>
      <c r="Q3621">
        <f t="shared" si="339"/>
        <v>6</v>
      </c>
    </row>
    <row r="3622" spans="3:17">
      <c r="E3622" t="s">
        <v>289</v>
      </c>
      <c r="F3622">
        <v>6</v>
      </c>
      <c r="G3622">
        <v>3</v>
      </c>
      <c r="H3622">
        <v>9</v>
      </c>
      <c r="J3622" s="27">
        <f t="shared" si="340"/>
        <v>28</v>
      </c>
      <c r="K3622">
        <f t="shared" si="337"/>
        <v>8</v>
      </c>
      <c r="L3622" s="27" t="str">
        <f t="shared" si="341"/>
        <v>2022</v>
      </c>
      <c r="M3622" t="str">
        <f t="shared" si="338"/>
        <v>Assembléia Extraordinária</v>
      </c>
      <c r="N3622" t="str">
        <f t="shared" si="336"/>
        <v>Junior</v>
      </c>
      <c r="O3622">
        <f t="shared" si="339"/>
        <v>6</v>
      </c>
      <c r="P3622">
        <f t="shared" si="339"/>
        <v>3</v>
      </c>
      <c r="Q3622">
        <f t="shared" si="339"/>
        <v>9</v>
      </c>
    </row>
    <row r="3623" spans="3:17">
      <c r="D3623" t="s">
        <v>327</v>
      </c>
      <c r="F3623">
        <v>23</v>
      </c>
      <c r="G3623">
        <v>13</v>
      </c>
      <c r="H3623">
        <v>36</v>
      </c>
      <c r="J3623" s="27">
        <f t="shared" si="340"/>
        <v>28</v>
      </c>
      <c r="K3623">
        <f t="shared" si="337"/>
        <v>8</v>
      </c>
      <c r="L3623" s="27" t="str">
        <f t="shared" si="341"/>
        <v>2022</v>
      </c>
      <c r="M3623" t="str">
        <f t="shared" si="338"/>
        <v>Assembléia Extraordinária Total</v>
      </c>
      <c r="N3623" t="str">
        <f t="shared" si="336"/>
        <v>Total</v>
      </c>
      <c r="O3623">
        <f t="shared" si="339"/>
        <v>23</v>
      </c>
      <c r="P3623">
        <f t="shared" si="339"/>
        <v>13</v>
      </c>
      <c r="Q3623">
        <f t="shared" si="339"/>
        <v>36</v>
      </c>
    </row>
    <row r="3624" spans="3:17">
      <c r="D3624" t="s">
        <v>298</v>
      </c>
      <c r="E3624" t="s">
        <v>303</v>
      </c>
      <c r="F3624">
        <v>5</v>
      </c>
      <c r="G3624">
        <v>2</v>
      </c>
      <c r="H3624">
        <v>7</v>
      </c>
      <c r="J3624" s="27">
        <f t="shared" si="340"/>
        <v>28</v>
      </c>
      <c r="K3624">
        <f t="shared" si="337"/>
        <v>8</v>
      </c>
      <c r="L3624" s="27" t="str">
        <f t="shared" si="341"/>
        <v>2022</v>
      </c>
      <c r="M3624" t="str">
        <f t="shared" si="338"/>
        <v>Assembléia Ordinária</v>
      </c>
      <c r="N3624" t="str">
        <f t="shared" si="336"/>
        <v>Adolescentes</v>
      </c>
      <c r="O3624">
        <f t="shared" si="339"/>
        <v>5</v>
      </c>
      <c r="P3624">
        <f t="shared" si="339"/>
        <v>2</v>
      </c>
      <c r="Q3624">
        <f t="shared" si="339"/>
        <v>7</v>
      </c>
    </row>
    <row r="3625" spans="3:17">
      <c r="E3625" t="s">
        <v>292</v>
      </c>
      <c r="F3625">
        <v>11</v>
      </c>
      <c r="G3625">
        <v>5</v>
      </c>
      <c r="H3625">
        <v>16</v>
      </c>
      <c r="J3625" s="27">
        <f t="shared" si="340"/>
        <v>28</v>
      </c>
      <c r="K3625">
        <f t="shared" si="337"/>
        <v>8</v>
      </c>
      <c r="L3625" s="27" t="str">
        <f t="shared" si="341"/>
        <v>2022</v>
      </c>
      <c r="M3625" t="str">
        <f t="shared" si="338"/>
        <v>Assembléia Ordinária</v>
      </c>
      <c r="N3625" t="str">
        <f t="shared" si="336"/>
        <v>Adultos</v>
      </c>
      <c r="O3625">
        <f t="shared" si="339"/>
        <v>11</v>
      </c>
      <c r="P3625">
        <f t="shared" si="339"/>
        <v>5</v>
      </c>
      <c r="Q3625">
        <f t="shared" si="339"/>
        <v>16</v>
      </c>
    </row>
    <row r="3626" spans="3:17">
      <c r="E3626" t="s">
        <v>294</v>
      </c>
      <c r="F3626">
        <v>1</v>
      </c>
      <c r="G3626">
        <v>2</v>
      </c>
      <c r="H3626">
        <v>3</v>
      </c>
      <c r="J3626" s="27">
        <f t="shared" si="340"/>
        <v>28</v>
      </c>
      <c r="K3626">
        <f t="shared" si="337"/>
        <v>8</v>
      </c>
      <c r="L3626" s="27" t="str">
        <f t="shared" si="341"/>
        <v>2022</v>
      </c>
      <c r="M3626" t="str">
        <f t="shared" si="338"/>
        <v>Assembléia Ordinária</v>
      </c>
      <c r="N3626" t="str">
        <f t="shared" si="336"/>
        <v>Berçário</v>
      </c>
      <c r="O3626">
        <f t="shared" si="339"/>
        <v>1</v>
      </c>
      <c r="P3626">
        <f t="shared" si="339"/>
        <v>2</v>
      </c>
      <c r="Q3626">
        <f t="shared" si="339"/>
        <v>3</v>
      </c>
    </row>
    <row r="3627" spans="3:17">
      <c r="E3627" t="s">
        <v>306</v>
      </c>
      <c r="F3627">
        <v>5</v>
      </c>
      <c r="G3627">
        <v>3</v>
      </c>
      <c r="H3627">
        <v>8</v>
      </c>
      <c r="J3627" s="27">
        <f t="shared" si="340"/>
        <v>28</v>
      </c>
      <c r="K3627">
        <f t="shared" si="337"/>
        <v>8</v>
      </c>
      <c r="L3627" s="27" t="str">
        <f t="shared" si="341"/>
        <v>2022</v>
      </c>
      <c r="M3627" t="str">
        <f t="shared" si="338"/>
        <v>Assembléia Ordinária</v>
      </c>
      <c r="N3627" t="str">
        <f t="shared" si="336"/>
        <v>Idosos</v>
      </c>
      <c r="O3627">
        <f t="shared" si="339"/>
        <v>5</v>
      </c>
      <c r="P3627">
        <f t="shared" si="339"/>
        <v>3</v>
      </c>
      <c r="Q3627">
        <f t="shared" si="339"/>
        <v>8</v>
      </c>
    </row>
    <row r="3628" spans="3:17">
      <c r="E3628" t="s">
        <v>300</v>
      </c>
      <c r="F3628">
        <v>3</v>
      </c>
      <c r="G3628">
        <v>1</v>
      </c>
      <c r="H3628">
        <v>4</v>
      </c>
      <c r="J3628" s="27">
        <f t="shared" si="340"/>
        <v>28</v>
      </c>
      <c r="K3628">
        <f t="shared" si="337"/>
        <v>8</v>
      </c>
      <c r="L3628" s="27" t="str">
        <f t="shared" si="341"/>
        <v>2022</v>
      </c>
      <c r="M3628" t="str">
        <f t="shared" si="338"/>
        <v>Assembléia Ordinária</v>
      </c>
      <c r="N3628" t="str">
        <f t="shared" si="336"/>
        <v>Jovem</v>
      </c>
      <c r="O3628">
        <f t="shared" si="339"/>
        <v>3</v>
      </c>
      <c r="P3628">
        <f t="shared" si="339"/>
        <v>1</v>
      </c>
      <c r="Q3628">
        <f t="shared" si="339"/>
        <v>4</v>
      </c>
    </row>
    <row r="3629" spans="3:17">
      <c r="E3629" t="s">
        <v>289</v>
      </c>
      <c r="F3629">
        <v>5</v>
      </c>
      <c r="G3629">
        <v>2</v>
      </c>
      <c r="H3629">
        <v>7</v>
      </c>
      <c r="J3629" s="27">
        <f t="shared" si="340"/>
        <v>28</v>
      </c>
      <c r="K3629">
        <f t="shared" si="337"/>
        <v>8</v>
      </c>
      <c r="L3629" s="27" t="str">
        <f t="shared" si="341"/>
        <v>2022</v>
      </c>
      <c r="M3629" t="str">
        <f t="shared" si="338"/>
        <v>Assembléia Ordinária</v>
      </c>
      <c r="N3629" t="str">
        <f t="shared" si="336"/>
        <v>Junior</v>
      </c>
      <c r="O3629">
        <f t="shared" si="339"/>
        <v>5</v>
      </c>
      <c r="P3629">
        <f t="shared" si="339"/>
        <v>2</v>
      </c>
      <c r="Q3629">
        <f t="shared" si="339"/>
        <v>7</v>
      </c>
    </row>
    <row r="3630" spans="3:17">
      <c r="D3630" t="s">
        <v>328</v>
      </c>
      <c r="F3630">
        <v>30</v>
      </c>
      <c r="G3630">
        <v>15</v>
      </c>
      <c r="H3630">
        <v>45</v>
      </c>
      <c r="J3630" s="27">
        <f t="shared" si="340"/>
        <v>28</v>
      </c>
      <c r="K3630">
        <f t="shared" si="337"/>
        <v>8</v>
      </c>
      <c r="L3630" s="27" t="str">
        <f t="shared" si="341"/>
        <v>2022</v>
      </c>
      <c r="M3630" t="str">
        <f t="shared" si="338"/>
        <v>Assembléia Ordinária Total</v>
      </c>
      <c r="N3630" t="str">
        <f t="shared" si="336"/>
        <v>Total</v>
      </c>
      <c r="O3630">
        <f t="shared" si="339"/>
        <v>30</v>
      </c>
      <c r="P3630">
        <f t="shared" si="339"/>
        <v>15</v>
      </c>
      <c r="Q3630">
        <f t="shared" si="339"/>
        <v>45</v>
      </c>
    </row>
    <row r="3631" spans="3:17">
      <c r="D3631" t="s">
        <v>296</v>
      </c>
      <c r="E3631" t="s">
        <v>303</v>
      </c>
      <c r="F3631">
        <v>4</v>
      </c>
      <c r="G3631">
        <v>3</v>
      </c>
      <c r="H3631">
        <v>7</v>
      </c>
      <c r="J3631" s="27">
        <f t="shared" si="340"/>
        <v>28</v>
      </c>
      <c r="K3631">
        <f t="shared" si="337"/>
        <v>8</v>
      </c>
      <c r="L3631" s="27" t="str">
        <f t="shared" si="341"/>
        <v>2022</v>
      </c>
      <c r="M3631" t="str">
        <f t="shared" si="338"/>
        <v>Culto Matutino</v>
      </c>
      <c r="N3631" t="str">
        <f t="shared" si="336"/>
        <v>Adolescentes</v>
      </c>
      <c r="O3631">
        <f t="shared" si="339"/>
        <v>4</v>
      </c>
      <c r="P3631">
        <f t="shared" si="339"/>
        <v>3</v>
      </c>
      <c r="Q3631">
        <f t="shared" si="339"/>
        <v>7</v>
      </c>
    </row>
    <row r="3632" spans="3:17">
      <c r="E3632" t="s">
        <v>292</v>
      </c>
      <c r="F3632">
        <v>12</v>
      </c>
      <c r="G3632">
        <v>6</v>
      </c>
      <c r="H3632">
        <v>18</v>
      </c>
      <c r="J3632" s="27">
        <f t="shared" si="340"/>
        <v>28</v>
      </c>
      <c r="K3632">
        <f t="shared" si="337"/>
        <v>8</v>
      </c>
      <c r="L3632" s="27" t="str">
        <f t="shared" si="341"/>
        <v>2022</v>
      </c>
      <c r="M3632" t="str">
        <f t="shared" si="338"/>
        <v>Culto Matutino</v>
      </c>
      <c r="N3632" t="str">
        <f t="shared" si="336"/>
        <v>Adultos</v>
      </c>
      <c r="O3632">
        <f t="shared" si="339"/>
        <v>12</v>
      </c>
      <c r="P3632">
        <f t="shared" si="339"/>
        <v>6</v>
      </c>
      <c r="Q3632">
        <f t="shared" si="339"/>
        <v>18</v>
      </c>
    </row>
    <row r="3633" spans="4:17">
      <c r="E3633" t="s">
        <v>294</v>
      </c>
      <c r="F3633">
        <v>2</v>
      </c>
      <c r="G3633">
        <v>2</v>
      </c>
      <c r="H3633">
        <v>4</v>
      </c>
      <c r="J3633" s="27">
        <f t="shared" si="340"/>
        <v>28</v>
      </c>
      <c r="K3633">
        <f t="shared" si="337"/>
        <v>8</v>
      </c>
      <c r="L3633" s="27" t="str">
        <f t="shared" si="341"/>
        <v>2022</v>
      </c>
      <c r="M3633" t="str">
        <f t="shared" si="338"/>
        <v>Culto Matutino</v>
      </c>
      <c r="N3633" t="str">
        <f t="shared" si="336"/>
        <v>Berçário</v>
      </c>
      <c r="O3633">
        <f t="shared" si="339"/>
        <v>2</v>
      </c>
      <c r="P3633">
        <f t="shared" si="339"/>
        <v>2</v>
      </c>
      <c r="Q3633">
        <f t="shared" si="339"/>
        <v>4</v>
      </c>
    </row>
    <row r="3634" spans="4:17">
      <c r="E3634" t="s">
        <v>306</v>
      </c>
      <c r="F3634">
        <v>1</v>
      </c>
      <c r="G3634">
        <v>1</v>
      </c>
      <c r="H3634">
        <v>2</v>
      </c>
      <c r="J3634" s="27">
        <f t="shared" si="340"/>
        <v>28</v>
      </c>
      <c r="K3634">
        <f t="shared" si="337"/>
        <v>8</v>
      </c>
      <c r="L3634" s="27" t="str">
        <f t="shared" si="341"/>
        <v>2022</v>
      </c>
      <c r="M3634" t="str">
        <f t="shared" si="338"/>
        <v>Culto Matutino</v>
      </c>
      <c r="N3634" t="str">
        <f t="shared" si="336"/>
        <v>Idosos</v>
      </c>
      <c r="O3634">
        <f t="shared" si="339"/>
        <v>1</v>
      </c>
      <c r="P3634">
        <f t="shared" si="339"/>
        <v>1</v>
      </c>
      <c r="Q3634">
        <f t="shared" si="339"/>
        <v>2</v>
      </c>
    </row>
    <row r="3635" spans="4:17">
      <c r="E3635" t="s">
        <v>300</v>
      </c>
      <c r="F3635">
        <v>5</v>
      </c>
      <c r="G3635">
        <v>1</v>
      </c>
      <c r="H3635">
        <v>6</v>
      </c>
      <c r="J3635" s="27">
        <f t="shared" si="340"/>
        <v>28</v>
      </c>
      <c r="K3635">
        <f t="shared" si="337"/>
        <v>8</v>
      </c>
      <c r="L3635" s="27" t="str">
        <f t="shared" si="341"/>
        <v>2022</v>
      </c>
      <c r="M3635" t="str">
        <f t="shared" si="338"/>
        <v>Culto Matutino</v>
      </c>
      <c r="N3635" t="str">
        <f t="shared" si="336"/>
        <v>Jovem</v>
      </c>
      <c r="O3635">
        <f t="shared" si="339"/>
        <v>5</v>
      </c>
      <c r="P3635">
        <f t="shared" si="339"/>
        <v>1</v>
      </c>
      <c r="Q3635">
        <f t="shared" si="339"/>
        <v>6</v>
      </c>
    </row>
    <row r="3636" spans="4:17">
      <c r="E3636" t="s">
        <v>289</v>
      </c>
      <c r="F3636">
        <v>4</v>
      </c>
      <c r="G3636">
        <v>3</v>
      </c>
      <c r="H3636">
        <v>7</v>
      </c>
      <c r="J3636" s="27">
        <f t="shared" si="340"/>
        <v>28</v>
      </c>
      <c r="K3636">
        <f t="shared" si="337"/>
        <v>8</v>
      </c>
      <c r="L3636" s="27" t="str">
        <f t="shared" si="341"/>
        <v>2022</v>
      </c>
      <c r="M3636" t="str">
        <f t="shared" si="338"/>
        <v>Culto Matutino</v>
      </c>
      <c r="N3636" t="str">
        <f t="shared" si="336"/>
        <v>Junior</v>
      </c>
      <c r="O3636">
        <f t="shared" si="339"/>
        <v>4</v>
      </c>
      <c r="P3636">
        <f t="shared" si="339"/>
        <v>3</v>
      </c>
      <c r="Q3636">
        <f t="shared" si="339"/>
        <v>7</v>
      </c>
    </row>
    <row r="3637" spans="4:17">
      <c r="D3637" t="s">
        <v>329</v>
      </c>
      <c r="F3637">
        <v>28</v>
      </c>
      <c r="G3637">
        <v>16</v>
      </c>
      <c r="H3637">
        <v>44</v>
      </c>
      <c r="J3637" s="27">
        <f t="shared" si="340"/>
        <v>28</v>
      </c>
      <c r="K3637">
        <f t="shared" si="337"/>
        <v>8</v>
      </c>
      <c r="L3637" s="27" t="str">
        <f t="shared" si="341"/>
        <v>2022</v>
      </c>
      <c r="M3637" t="str">
        <f t="shared" si="338"/>
        <v>Culto Matutino Total</v>
      </c>
      <c r="N3637" t="str">
        <f t="shared" si="336"/>
        <v>Total</v>
      </c>
      <c r="O3637">
        <f t="shared" si="339"/>
        <v>28</v>
      </c>
      <c r="P3637">
        <f t="shared" si="339"/>
        <v>16</v>
      </c>
      <c r="Q3637">
        <f t="shared" si="339"/>
        <v>44</v>
      </c>
    </row>
    <row r="3638" spans="4:17">
      <c r="D3638" t="s">
        <v>297</v>
      </c>
      <c r="E3638" t="s">
        <v>303</v>
      </c>
      <c r="F3638">
        <v>1</v>
      </c>
      <c r="G3638">
        <v>3</v>
      </c>
      <c r="H3638">
        <v>4</v>
      </c>
      <c r="J3638" s="27">
        <f t="shared" si="340"/>
        <v>28</v>
      </c>
      <c r="K3638">
        <f t="shared" si="337"/>
        <v>8</v>
      </c>
      <c r="L3638" s="27" t="str">
        <f t="shared" si="341"/>
        <v>2022</v>
      </c>
      <c r="M3638" t="str">
        <f t="shared" si="338"/>
        <v>Culto Noturno</v>
      </c>
      <c r="N3638" t="str">
        <f t="shared" si="336"/>
        <v>Adolescentes</v>
      </c>
      <c r="O3638">
        <f t="shared" si="339"/>
        <v>1</v>
      </c>
      <c r="P3638">
        <f t="shared" si="339"/>
        <v>3</v>
      </c>
      <c r="Q3638">
        <f t="shared" si="339"/>
        <v>4</v>
      </c>
    </row>
    <row r="3639" spans="4:17">
      <c r="E3639" t="s">
        <v>292</v>
      </c>
      <c r="F3639">
        <v>5</v>
      </c>
      <c r="G3639">
        <v>7</v>
      </c>
      <c r="H3639">
        <v>12</v>
      </c>
      <c r="J3639" s="27">
        <f t="shared" si="340"/>
        <v>28</v>
      </c>
      <c r="K3639">
        <f t="shared" si="337"/>
        <v>8</v>
      </c>
      <c r="L3639" s="27" t="str">
        <f t="shared" si="341"/>
        <v>2022</v>
      </c>
      <c r="M3639" t="str">
        <f t="shared" si="338"/>
        <v>Culto Noturno</v>
      </c>
      <c r="N3639" t="str">
        <f t="shared" si="336"/>
        <v>Adultos</v>
      </c>
      <c r="O3639">
        <f t="shared" si="339"/>
        <v>5</v>
      </c>
      <c r="P3639">
        <f t="shared" si="339"/>
        <v>7</v>
      </c>
      <c r="Q3639">
        <f t="shared" si="339"/>
        <v>12</v>
      </c>
    </row>
    <row r="3640" spans="4:17">
      <c r="E3640" t="s">
        <v>294</v>
      </c>
      <c r="F3640">
        <v>1</v>
      </c>
      <c r="G3640">
        <v>2</v>
      </c>
      <c r="H3640">
        <v>3</v>
      </c>
      <c r="J3640" s="27">
        <f t="shared" si="340"/>
        <v>28</v>
      </c>
      <c r="K3640">
        <f t="shared" si="337"/>
        <v>8</v>
      </c>
      <c r="L3640" s="27" t="str">
        <f t="shared" si="341"/>
        <v>2022</v>
      </c>
      <c r="M3640" t="str">
        <f t="shared" si="338"/>
        <v>Culto Noturno</v>
      </c>
      <c r="N3640" t="str">
        <f t="shared" si="336"/>
        <v>Berçário</v>
      </c>
      <c r="O3640">
        <f t="shared" si="339"/>
        <v>1</v>
      </c>
      <c r="P3640">
        <f t="shared" si="339"/>
        <v>2</v>
      </c>
      <c r="Q3640">
        <f t="shared" si="339"/>
        <v>3</v>
      </c>
    </row>
    <row r="3641" spans="4:17">
      <c r="E3641" t="s">
        <v>306</v>
      </c>
      <c r="F3641">
        <v>6</v>
      </c>
      <c r="G3641">
        <v>3</v>
      </c>
      <c r="H3641">
        <v>9</v>
      </c>
      <c r="J3641" s="27">
        <f t="shared" si="340"/>
        <v>28</v>
      </c>
      <c r="K3641">
        <f t="shared" si="337"/>
        <v>8</v>
      </c>
      <c r="L3641" s="27" t="str">
        <f t="shared" si="341"/>
        <v>2022</v>
      </c>
      <c r="M3641" t="str">
        <f t="shared" si="338"/>
        <v>Culto Noturno</v>
      </c>
      <c r="N3641" t="str">
        <f t="shared" si="336"/>
        <v>Idosos</v>
      </c>
      <c r="O3641">
        <f t="shared" si="339"/>
        <v>6</v>
      </c>
      <c r="P3641">
        <f t="shared" si="339"/>
        <v>3</v>
      </c>
      <c r="Q3641">
        <f t="shared" si="339"/>
        <v>9</v>
      </c>
    </row>
    <row r="3642" spans="4:17">
      <c r="E3642" t="s">
        <v>300</v>
      </c>
      <c r="F3642">
        <v>2</v>
      </c>
      <c r="G3642">
        <v>2</v>
      </c>
      <c r="H3642">
        <v>4</v>
      </c>
      <c r="J3642" s="27">
        <f t="shared" si="340"/>
        <v>28</v>
      </c>
      <c r="K3642">
        <f t="shared" si="337"/>
        <v>8</v>
      </c>
      <c r="L3642" s="27" t="str">
        <f t="shared" si="341"/>
        <v>2022</v>
      </c>
      <c r="M3642" t="str">
        <f t="shared" si="338"/>
        <v>Culto Noturno</v>
      </c>
      <c r="N3642" t="str">
        <f t="shared" si="336"/>
        <v>Jovem</v>
      </c>
      <c r="O3642">
        <f t="shared" si="339"/>
        <v>2</v>
      </c>
      <c r="P3642">
        <f t="shared" si="339"/>
        <v>2</v>
      </c>
      <c r="Q3642">
        <f t="shared" si="339"/>
        <v>4</v>
      </c>
    </row>
    <row r="3643" spans="4:17">
      <c r="E3643" t="s">
        <v>289</v>
      </c>
      <c r="F3643">
        <v>7</v>
      </c>
      <c r="G3643">
        <v>1</v>
      </c>
      <c r="H3643">
        <v>8</v>
      </c>
      <c r="J3643" s="27">
        <f t="shared" si="340"/>
        <v>28</v>
      </c>
      <c r="K3643">
        <f t="shared" si="337"/>
        <v>8</v>
      </c>
      <c r="L3643" s="27" t="str">
        <f t="shared" si="341"/>
        <v>2022</v>
      </c>
      <c r="M3643" t="str">
        <f t="shared" si="338"/>
        <v>Culto Noturno</v>
      </c>
      <c r="N3643" t="str">
        <f t="shared" si="336"/>
        <v>Junior</v>
      </c>
      <c r="O3643">
        <f t="shared" si="339"/>
        <v>7</v>
      </c>
      <c r="P3643">
        <f t="shared" si="339"/>
        <v>1</v>
      </c>
      <c r="Q3643">
        <f t="shared" si="339"/>
        <v>8</v>
      </c>
    </row>
    <row r="3644" spans="4:17">
      <c r="D3644" t="s">
        <v>330</v>
      </c>
      <c r="F3644">
        <v>22</v>
      </c>
      <c r="G3644">
        <v>18</v>
      </c>
      <c r="H3644">
        <v>40</v>
      </c>
      <c r="J3644" s="27">
        <f t="shared" si="340"/>
        <v>28</v>
      </c>
      <c r="K3644">
        <f t="shared" si="337"/>
        <v>8</v>
      </c>
      <c r="L3644" s="27" t="str">
        <f t="shared" si="341"/>
        <v>2022</v>
      </c>
      <c r="M3644" t="str">
        <f t="shared" si="338"/>
        <v>Culto Noturno Total</v>
      </c>
      <c r="N3644" t="str">
        <f t="shared" si="336"/>
        <v>Total</v>
      </c>
      <c r="O3644">
        <f t="shared" si="339"/>
        <v>22</v>
      </c>
      <c r="P3644">
        <f t="shared" si="339"/>
        <v>18</v>
      </c>
      <c r="Q3644">
        <f t="shared" si="339"/>
        <v>40</v>
      </c>
    </row>
    <row r="3645" spans="4:17">
      <c r="D3645" t="s">
        <v>305</v>
      </c>
      <c r="E3645" t="s">
        <v>303</v>
      </c>
      <c r="F3645">
        <v>5</v>
      </c>
      <c r="G3645">
        <v>4</v>
      </c>
      <c r="H3645">
        <v>9</v>
      </c>
      <c r="J3645" s="27">
        <f t="shared" si="340"/>
        <v>28</v>
      </c>
      <c r="K3645">
        <f t="shared" si="337"/>
        <v>8</v>
      </c>
      <c r="L3645" s="27" t="str">
        <f t="shared" si="341"/>
        <v>2022</v>
      </c>
      <c r="M3645" t="str">
        <f t="shared" si="338"/>
        <v>EBD</v>
      </c>
      <c r="N3645" t="str">
        <f t="shared" si="336"/>
        <v>Adolescentes</v>
      </c>
      <c r="O3645">
        <f t="shared" si="339"/>
        <v>5</v>
      </c>
      <c r="P3645">
        <f t="shared" si="339"/>
        <v>4</v>
      </c>
      <c r="Q3645">
        <f t="shared" si="339"/>
        <v>9</v>
      </c>
    </row>
    <row r="3646" spans="4:17">
      <c r="E3646" t="s">
        <v>292</v>
      </c>
      <c r="F3646">
        <v>10</v>
      </c>
      <c r="G3646">
        <v>6</v>
      </c>
      <c r="H3646">
        <v>16</v>
      </c>
      <c r="J3646" s="27">
        <f t="shared" si="340"/>
        <v>28</v>
      </c>
      <c r="K3646">
        <f t="shared" si="337"/>
        <v>8</v>
      </c>
      <c r="L3646" s="27" t="str">
        <f t="shared" si="341"/>
        <v>2022</v>
      </c>
      <c r="M3646" t="str">
        <f t="shared" si="338"/>
        <v>EBD</v>
      </c>
      <c r="N3646" t="str">
        <f t="shared" si="336"/>
        <v>Adultos</v>
      </c>
      <c r="O3646">
        <f t="shared" si="339"/>
        <v>10</v>
      </c>
      <c r="P3646">
        <f t="shared" si="339"/>
        <v>6</v>
      </c>
      <c r="Q3646">
        <f t="shared" si="339"/>
        <v>16</v>
      </c>
    </row>
    <row r="3647" spans="4:17">
      <c r="E3647" t="s">
        <v>294</v>
      </c>
      <c r="F3647">
        <v>2</v>
      </c>
      <c r="G3647">
        <v>3</v>
      </c>
      <c r="H3647">
        <v>5</v>
      </c>
      <c r="J3647" s="27">
        <f t="shared" si="340"/>
        <v>28</v>
      </c>
      <c r="K3647">
        <f t="shared" si="337"/>
        <v>8</v>
      </c>
      <c r="L3647" s="27" t="str">
        <f t="shared" si="341"/>
        <v>2022</v>
      </c>
      <c r="M3647" t="str">
        <f t="shared" si="338"/>
        <v>EBD</v>
      </c>
      <c r="N3647" t="str">
        <f t="shared" si="336"/>
        <v>Berçário</v>
      </c>
      <c r="O3647">
        <f t="shared" si="339"/>
        <v>2</v>
      </c>
      <c r="P3647">
        <f t="shared" si="339"/>
        <v>3</v>
      </c>
      <c r="Q3647">
        <f t="shared" si="339"/>
        <v>5</v>
      </c>
    </row>
    <row r="3648" spans="4:17">
      <c r="E3648" t="s">
        <v>306</v>
      </c>
      <c r="F3648">
        <v>4</v>
      </c>
      <c r="G3648">
        <v>3</v>
      </c>
      <c r="H3648">
        <v>7</v>
      </c>
      <c r="J3648" s="27">
        <f t="shared" si="340"/>
        <v>28</v>
      </c>
      <c r="K3648">
        <f t="shared" si="337"/>
        <v>8</v>
      </c>
      <c r="L3648" s="27" t="str">
        <f t="shared" si="341"/>
        <v>2022</v>
      </c>
      <c r="M3648" t="str">
        <f t="shared" si="338"/>
        <v>EBD</v>
      </c>
      <c r="N3648" t="str">
        <f t="shared" si="336"/>
        <v>Idosos</v>
      </c>
      <c r="O3648">
        <f t="shared" si="339"/>
        <v>4</v>
      </c>
      <c r="P3648">
        <f t="shared" si="339"/>
        <v>3</v>
      </c>
      <c r="Q3648">
        <f t="shared" si="339"/>
        <v>7</v>
      </c>
    </row>
    <row r="3649" spans="2:17">
      <c r="E3649" t="s">
        <v>300</v>
      </c>
      <c r="F3649">
        <v>2</v>
      </c>
      <c r="G3649">
        <v>3</v>
      </c>
      <c r="H3649">
        <v>5</v>
      </c>
      <c r="J3649" s="27">
        <f t="shared" si="340"/>
        <v>28</v>
      </c>
      <c r="K3649">
        <f t="shared" si="337"/>
        <v>8</v>
      </c>
      <c r="L3649" s="27" t="str">
        <f t="shared" si="341"/>
        <v>2022</v>
      </c>
      <c r="M3649" t="str">
        <f t="shared" si="338"/>
        <v>EBD</v>
      </c>
      <c r="N3649" t="str">
        <f t="shared" si="336"/>
        <v>Jovem</v>
      </c>
      <c r="O3649">
        <f t="shared" si="339"/>
        <v>2</v>
      </c>
      <c r="P3649">
        <f t="shared" si="339"/>
        <v>3</v>
      </c>
      <c r="Q3649">
        <f t="shared" si="339"/>
        <v>5</v>
      </c>
    </row>
    <row r="3650" spans="2:17">
      <c r="E3650" t="s">
        <v>289</v>
      </c>
      <c r="F3650">
        <v>1</v>
      </c>
      <c r="G3650">
        <v>3</v>
      </c>
      <c r="H3650">
        <v>4</v>
      </c>
      <c r="J3650" s="27">
        <f t="shared" si="340"/>
        <v>28</v>
      </c>
      <c r="K3650">
        <f t="shared" si="337"/>
        <v>8</v>
      </c>
      <c r="L3650" s="27" t="str">
        <f t="shared" si="341"/>
        <v>2022</v>
      </c>
      <c r="M3650" t="str">
        <f t="shared" si="338"/>
        <v>EBD</v>
      </c>
      <c r="N3650" t="str">
        <f t="shared" si="336"/>
        <v>Junior</v>
      </c>
      <c r="O3650">
        <f t="shared" si="339"/>
        <v>1</v>
      </c>
      <c r="P3650">
        <f t="shared" si="339"/>
        <v>3</v>
      </c>
      <c r="Q3650">
        <f t="shared" si="339"/>
        <v>4</v>
      </c>
    </row>
    <row r="3651" spans="2:17">
      <c r="D3651" t="s">
        <v>331</v>
      </c>
      <c r="F3651">
        <v>24</v>
      </c>
      <c r="G3651">
        <v>22</v>
      </c>
      <c r="H3651">
        <v>46</v>
      </c>
      <c r="J3651" s="27">
        <f t="shared" si="340"/>
        <v>28</v>
      </c>
      <c r="K3651">
        <f t="shared" si="337"/>
        <v>8</v>
      </c>
      <c r="L3651" s="27" t="str">
        <f t="shared" si="341"/>
        <v>2022</v>
      </c>
      <c r="M3651" t="str">
        <f t="shared" si="338"/>
        <v>EBD Total</v>
      </c>
      <c r="N3651" t="str">
        <f t="shared" si="336"/>
        <v>Total</v>
      </c>
      <c r="O3651">
        <f t="shared" si="339"/>
        <v>24</v>
      </c>
      <c r="P3651">
        <f t="shared" si="339"/>
        <v>22</v>
      </c>
      <c r="Q3651">
        <f t="shared" si="339"/>
        <v>46</v>
      </c>
    </row>
    <row r="3652" spans="2:17">
      <c r="D3652" t="s">
        <v>304</v>
      </c>
      <c r="E3652" t="s">
        <v>303</v>
      </c>
      <c r="F3652">
        <v>5</v>
      </c>
      <c r="G3652">
        <v>3</v>
      </c>
      <c r="H3652">
        <v>8</v>
      </c>
      <c r="J3652" s="27">
        <f t="shared" si="340"/>
        <v>28</v>
      </c>
      <c r="K3652">
        <f t="shared" si="337"/>
        <v>8</v>
      </c>
      <c r="L3652" s="27" t="str">
        <f t="shared" si="341"/>
        <v>2022</v>
      </c>
      <c r="M3652" t="str">
        <f t="shared" si="338"/>
        <v>Reunião</v>
      </c>
      <c r="N3652" t="str">
        <f t="shared" ref="N3652:N3715" si="342">IF(E3652="","Total",E3652)</f>
        <v>Adolescentes</v>
      </c>
      <c r="O3652">
        <f t="shared" si="339"/>
        <v>5</v>
      </c>
      <c r="P3652">
        <f t="shared" si="339"/>
        <v>3</v>
      </c>
      <c r="Q3652">
        <f t="shared" si="339"/>
        <v>8</v>
      </c>
    </row>
    <row r="3653" spans="2:17">
      <c r="E3653" t="s">
        <v>292</v>
      </c>
      <c r="F3653">
        <v>4</v>
      </c>
      <c r="G3653">
        <v>5</v>
      </c>
      <c r="H3653">
        <v>9</v>
      </c>
      <c r="J3653" s="27">
        <f t="shared" si="340"/>
        <v>28</v>
      </c>
      <c r="K3653">
        <f t="shared" ref="K3653:K3716" si="343">IF(B3653="",K3652,VLOOKUP(B3653,$U$3:$V$14,2,0))</f>
        <v>8</v>
      </c>
      <c r="L3653" s="27" t="str">
        <f t="shared" si="341"/>
        <v>2022</v>
      </c>
      <c r="M3653" t="str">
        <f t="shared" ref="M3653:M3716" si="344">IF(D3653="",M3652,D3653)</f>
        <v>Reunião</v>
      </c>
      <c r="N3653" t="str">
        <f t="shared" si="342"/>
        <v>Adultos</v>
      </c>
      <c r="O3653">
        <f t="shared" ref="O3653:Q3716" si="345">F3653</f>
        <v>4</v>
      </c>
      <c r="P3653">
        <f t="shared" si="345"/>
        <v>5</v>
      </c>
      <c r="Q3653">
        <f t="shared" si="345"/>
        <v>9</v>
      </c>
    </row>
    <row r="3654" spans="2:17">
      <c r="E3654" t="s">
        <v>294</v>
      </c>
      <c r="F3654">
        <v>1</v>
      </c>
      <c r="G3654">
        <v>2</v>
      </c>
      <c r="H3654">
        <v>3</v>
      </c>
      <c r="J3654" s="27">
        <f t="shared" ref="J3654:J3717" si="346">IF(C3654="",J3653,C3654)</f>
        <v>28</v>
      </c>
      <c r="K3654">
        <f t="shared" si="343"/>
        <v>8</v>
      </c>
      <c r="L3654" s="27" t="str">
        <f t="shared" ref="L3654:L3717" si="347">IF(A3654="",L3653,A3654)</f>
        <v>2022</v>
      </c>
      <c r="M3654" t="str">
        <f t="shared" si="344"/>
        <v>Reunião</v>
      </c>
      <c r="N3654" t="str">
        <f t="shared" si="342"/>
        <v>Berçário</v>
      </c>
      <c r="O3654">
        <f t="shared" si="345"/>
        <v>1</v>
      </c>
      <c r="P3654">
        <f t="shared" si="345"/>
        <v>2</v>
      </c>
      <c r="Q3654">
        <f t="shared" si="345"/>
        <v>3</v>
      </c>
    </row>
    <row r="3655" spans="2:17">
      <c r="E3655" t="s">
        <v>306</v>
      </c>
      <c r="F3655">
        <v>2</v>
      </c>
      <c r="G3655">
        <v>3</v>
      </c>
      <c r="H3655">
        <v>5</v>
      </c>
      <c r="J3655" s="27">
        <f t="shared" si="346"/>
        <v>28</v>
      </c>
      <c r="K3655">
        <f t="shared" si="343"/>
        <v>8</v>
      </c>
      <c r="L3655" s="27" t="str">
        <f t="shared" si="347"/>
        <v>2022</v>
      </c>
      <c r="M3655" t="str">
        <f t="shared" si="344"/>
        <v>Reunião</v>
      </c>
      <c r="N3655" t="str">
        <f t="shared" si="342"/>
        <v>Idosos</v>
      </c>
      <c r="O3655">
        <f t="shared" si="345"/>
        <v>2</v>
      </c>
      <c r="P3655">
        <f t="shared" si="345"/>
        <v>3</v>
      </c>
      <c r="Q3655">
        <f t="shared" si="345"/>
        <v>5</v>
      </c>
    </row>
    <row r="3656" spans="2:17">
      <c r="E3656" t="s">
        <v>300</v>
      </c>
      <c r="F3656">
        <v>1</v>
      </c>
      <c r="G3656">
        <v>2</v>
      </c>
      <c r="H3656">
        <v>3</v>
      </c>
      <c r="J3656" s="27">
        <f t="shared" si="346"/>
        <v>28</v>
      </c>
      <c r="K3656">
        <f t="shared" si="343"/>
        <v>8</v>
      </c>
      <c r="L3656" s="27" t="str">
        <f t="shared" si="347"/>
        <v>2022</v>
      </c>
      <c r="M3656" t="str">
        <f t="shared" si="344"/>
        <v>Reunião</v>
      </c>
      <c r="N3656" t="str">
        <f t="shared" si="342"/>
        <v>Jovem</v>
      </c>
      <c r="O3656">
        <f t="shared" si="345"/>
        <v>1</v>
      </c>
      <c r="P3656">
        <f t="shared" si="345"/>
        <v>2</v>
      </c>
      <c r="Q3656">
        <f t="shared" si="345"/>
        <v>3</v>
      </c>
    </row>
    <row r="3657" spans="2:17">
      <c r="E3657" t="s">
        <v>289</v>
      </c>
      <c r="F3657">
        <v>7</v>
      </c>
      <c r="G3657">
        <v>4</v>
      </c>
      <c r="H3657">
        <v>11</v>
      </c>
      <c r="J3657" s="27">
        <f t="shared" si="346"/>
        <v>28</v>
      </c>
      <c r="K3657">
        <f t="shared" si="343"/>
        <v>8</v>
      </c>
      <c r="L3657" s="27" t="str">
        <f t="shared" si="347"/>
        <v>2022</v>
      </c>
      <c r="M3657" t="str">
        <f t="shared" si="344"/>
        <v>Reunião</v>
      </c>
      <c r="N3657" t="str">
        <f t="shared" si="342"/>
        <v>Junior</v>
      </c>
      <c r="O3657">
        <f t="shared" si="345"/>
        <v>7</v>
      </c>
      <c r="P3657">
        <f t="shared" si="345"/>
        <v>4</v>
      </c>
      <c r="Q3657">
        <f t="shared" si="345"/>
        <v>11</v>
      </c>
    </row>
    <row r="3658" spans="2:17">
      <c r="D3658" t="s">
        <v>332</v>
      </c>
      <c r="F3658">
        <v>20</v>
      </c>
      <c r="G3658">
        <v>19</v>
      </c>
      <c r="H3658">
        <v>39</v>
      </c>
      <c r="J3658" s="27">
        <f t="shared" si="346"/>
        <v>28</v>
      </c>
      <c r="K3658">
        <f t="shared" si="343"/>
        <v>8</v>
      </c>
      <c r="L3658" s="27" t="str">
        <f t="shared" si="347"/>
        <v>2022</v>
      </c>
      <c r="M3658" t="str">
        <f t="shared" si="344"/>
        <v>Reunião Total</v>
      </c>
      <c r="N3658" t="str">
        <f t="shared" si="342"/>
        <v>Total</v>
      </c>
      <c r="O3658">
        <f t="shared" si="345"/>
        <v>20</v>
      </c>
      <c r="P3658">
        <f t="shared" si="345"/>
        <v>19</v>
      </c>
      <c r="Q3658">
        <f t="shared" si="345"/>
        <v>39</v>
      </c>
    </row>
    <row r="3659" spans="2:17">
      <c r="B3659" s="17" t="s">
        <v>318</v>
      </c>
      <c r="C3659">
        <v>4</v>
      </c>
      <c r="D3659" t="s">
        <v>299</v>
      </c>
      <c r="E3659" t="s">
        <v>303</v>
      </c>
      <c r="F3659">
        <v>5</v>
      </c>
      <c r="G3659">
        <v>1</v>
      </c>
      <c r="H3659">
        <v>6</v>
      </c>
      <c r="J3659" s="27">
        <f t="shared" si="346"/>
        <v>4</v>
      </c>
      <c r="K3659">
        <f t="shared" si="343"/>
        <v>9</v>
      </c>
      <c r="L3659" s="27" t="str">
        <f t="shared" si="347"/>
        <v>2022</v>
      </c>
      <c r="M3659" t="str">
        <f t="shared" si="344"/>
        <v>Assembléia Extraordinária</v>
      </c>
      <c r="N3659" t="str">
        <f t="shared" si="342"/>
        <v>Adolescentes</v>
      </c>
      <c r="O3659">
        <f t="shared" si="345"/>
        <v>5</v>
      </c>
      <c r="P3659">
        <f t="shared" si="345"/>
        <v>1</v>
      </c>
      <c r="Q3659">
        <f t="shared" si="345"/>
        <v>6</v>
      </c>
    </row>
    <row r="3660" spans="2:17">
      <c r="E3660" t="s">
        <v>292</v>
      </c>
      <c r="F3660">
        <v>1</v>
      </c>
      <c r="G3660">
        <v>5</v>
      </c>
      <c r="H3660">
        <v>6</v>
      </c>
      <c r="J3660" s="27">
        <f t="shared" si="346"/>
        <v>4</v>
      </c>
      <c r="K3660">
        <f t="shared" si="343"/>
        <v>9</v>
      </c>
      <c r="L3660" s="27" t="str">
        <f t="shared" si="347"/>
        <v>2022</v>
      </c>
      <c r="M3660" t="str">
        <f t="shared" si="344"/>
        <v>Assembléia Extraordinária</v>
      </c>
      <c r="N3660" t="str">
        <f t="shared" si="342"/>
        <v>Adultos</v>
      </c>
      <c r="O3660">
        <f t="shared" si="345"/>
        <v>1</v>
      </c>
      <c r="P3660">
        <f t="shared" si="345"/>
        <v>5</v>
      </c>
      <c r="Q3660">
        <f t="shared" si="345"/>
        <v>6</v>
      </c>
    </row>
    <row r="3661" spans="2:17">
      <c r="E3661" t="s">
        <v>294</v>
      </c>
      <c r="F3661">
        <v>2</v>
      </c>
      <c r="G3661">
        <v>2</v>
      </c>
      <c r="H3661">
        <v>4</v>
      </c>
      <c r="J3661" s="27">
        <f t="shared" si="346"/>
        <v>4</v>
      </c>
      <c r="K3661">
        <f t="shared" si="343"/>
        <v>9</v>
      </c>
      <c r="L3661" s="27" t="str">
        <f t="shared" si="347"/>
        <v>2022</v>
      </c>
      <c r="M3661" t="str">
        <f t="shared" si="344"/>
        <v>Assembléia Extraordinária</v>
      </c>
      <c r="N3661" t="str">
        <f t="shared" si="342"/>
        <v>Berçário</v>
      </c>
      <c r="O3661">
        <f t="shared" si="345"/>
        <v>2</v>
      </c>
      <c r="P3661">
        <f t="shared" si="345"/>
        <v>2</v>
      </c>
      <c r="Q3661">
        <f t="shared" si="345"/>
        <v>4</v>
      </c>
    </row>
    <row r="3662" spans="2:17">
      <c r="E3662" t="s">
        <v>306</v>
      </c>
      <c r="F3662">
        <v>5</v>
      </c>
      <c r="G3662">
        <v>1</v>
      </c>
      <c r="H3662">
        <v>6</v>
      </c>
      <c r="J3662" s="27">
        <f t="shared" si="346"/>
        <v>4</v>
      </c>
      <c r="K3662">
        <f t="shared" si="343"/>
        <v>9</v>
      </c>
      <c r="L3662" s="27" t="str">
        <f t="shared" si="347"/>
        <v>2022</v>
      </c>
      <c r="M3662" t="str">
        <f t="shared" si="344"/>
        <v>Assembléia Extraordinária</v>
      </c>
      <c r="N3662" t="str">
        <f t="shared" si="342"/>
        <v>Idosos</v>
      </c>
      <c r="O3662">
        <f t="shared" si="345"/>
        <v>5</v>
      </c>
      <c r="P3662">
        <f t="shared" si="345"/>
        <v>1</v>
      </c>
      <c r="Q3662">
        <f t="shared" si="345"/>
        <v>6</v>
      </c>
    </row>
    <row r="3663" spans="2:17">
      <c r="E3663" t="s">
        <v>300</v>
      </c>
      <c r="F3663">
        <v>6</v>
      </c>
      <c r="G3663">
        <v>3</v>
      </c>
      <c r="H3663">
        <v>9</v>
      </c>
      <c r="J3663" s="27">
        <f t="shared" si="346"/>
        <v>4</v>
      </c>
      <c r="K3663">
        <f t="shared" si="343"/>
        <v>9</v>
      </c>
      <c r="L3663" s="27" t="str">
        <f t="shared" si="347"/>
        <v>2022</v>
      </c>
      <c r="M3663" t="str">
        <f t="shared" si="344"/>
        <v>Assembléia Extraordinária</v>
      </c>
      <c r="N3663" t="str">
        <f t="shared" si="342"/>
        <v>Jovem</v>
      </c>
      <c r="O3663">
        <f t="shared" si="345"/>
        <v>6</v>
      </c>
      <c r="P3663">
        <f t="shared" si="345"/>
        <v>3</v>
      </c>
      <c r="Q3663">
        <f t="shared" si="345"/>
        <v>9</v>
      </c>
    </row>
    <row r="3664" spans="2:17">
      <c r="E3664" t="s">
        <v>289</v>
      </c>
      <c r="F3664">
        <v>7</v>
      </c>
      <c r="G3664">
        <v>1</v>
      </c>
      <c r="H3664">
        <v>8</v>
      </c>
      <c r="J3664" s="27">
        <f t="shared" si="346"/>
        <v>4</v>
      </c>
      <c r="K3664">
        <f t="shared" si="343"/>
        <v>9</v>
      </c>
      <c r="L3664" s="27" t="str">
        <f t="shared" si="347"/>
        <v>2022</v>
      </c>
      <c r="M3664" t="str">
        <f t="shared" si="344"/>
        <v>Assembléia Extraordinária</v>
      </c>
      <c r="N3664" t="str">
        <f t="shared" si="342"/>
        <v>Junior</v>
      </c>
      <c r="O3664">
        <f t="shared" si="345"/>
        <v>7</v>
      </c>
      <c r="P3664">
        <f t="shared" si="345"/>
        <v>1</v>
      </c>
      <c r="Q3664">
        <f t="shared" si="345"/>
        <v>8</v>
      </c>
    </row>
    <row r="3665" spans="4:17">
      <c r="D3665" t="s">
        <v>327</v>
      </c>
      <c r="F3665">
        <v>26</v>
      </c>
      <c r="G3665">
        <v>13</v>
      </c>
      <c r="H3665">
        <v>39</v>
      </c>
      <c r="J3665" s="27">
        <f t="shared" si="346"/>
        <v>4</v>
      </c>
      <c r="K3665">
        <f t="shared" si="343"/>
        <v>9</v>
      </c>
      <c r="L3665" s="27" t="str">
        <f t="shared" si="347"/>
        <v>2022</v>
      </c>
      <c r="M3665" t="str">
        <f t="shared" si="344"/>
        <v>Assembléia Extraordinária Total</v>
      </c>
      <c r="N3665" t="str">
        <f t="shared" si="342"/>
        <v>Total</v>
      </c>
      <c r="O3665">
        <f t="shared" si="345"/>
        <v>26</v>
      </c>
      <c r="P3665">
        <f t="shared" si="345"/>
        <v>13</v>
      </c>
      <c r="Q3665">
        <f t="shared" si="345"/>
        <v>39</v>
      </c>
    </row>
    <row r="3666" spans="4:17">
      <c r="D3666" t="s">
        <v>298</v>
      </c>
      <c r="E3666" t="s">
        <v>303</v>
      </c>
      <c r="F3666">
        <v>2</v>
      </c>
      <c r="G3666">
        <v>1</v>
      </c>
      <c r="H3666">
        <v>3</v>
      </c>
      <c r="J3666" s="27">
        <f t="shared" si="346"/>
        <v>4</v>
      </c>
      <c r="K3666">
        <f t="shared" si="343"/>
        <v>9</v>
      </c>
      <c r="L3666" s="27" t="str">
        <f t="shared" si="347"/>
        <v>2022</v>
      </c>
      <c r="M3666" t="str">
        <f t="shared" si="344"/>
        <v>Assembléia Ordinária</v>
      </c>
      <c r="N3666" t="str">
        <f t="shared" si="342"/>
        <v>Adolescentes</v>
      </c>
      <c r="O3666">
        <f t="shared" si="345"/>
        <v>2</v>
      </c>
      <c r="P3666">
        <f t="shared" si="345"/>
        <v>1</v>
      </c>
      <c r="Q3666">
        <f t="shared" si="345"/>
        <v>3</v>
      </c>
    </row>
    <row r="3667" spans="4:17">
      <c r="E3667" t="s">
        <v>292</v>
      </c>
      <c r="F3667">
        <v>3</v>
      </c>
      <c r="G3667">
        <v>5</v>
      </c>
      <c r="H3667">
        <v>8</v>
      </c>
      <c r="J3667" s="27">
        <f t="shared" si="346"/>
        <v>4</v>
      </c>
      <c r="K3667">
        <f t="shared" si="343"/>
        <v>9</v>
      </c>
      <c r="L3667" s="27" t="str">
        <f t="shared" si="347"/>
        <v>2022</v>
      </c>
      <c r="M3667" t="str">
        <f t="shared" si="344"/>
        <v>Assembléia Ordinária</v>
      </c>
      <c r="N3667" t="str">
        <f t="shared" si="342"/>
        <v>Adultos</v>
      </c>
      <c r="O3667">
        <f t="shared" si="345"/>
        <v>3</v>
      </c>
      <c r="P3667">
        <f t="shared" si="345"/>
        <v>5</v>
      </c>
      <c r="Q3667">
        <f t="shared" si="345"/>
        <v>8</v>
      </c>
    </row>
    <row r="3668" spans="4:17">
      <c r="E3668" t="s">
        <v>294</v>
      </c>
      <c r="F3668">
        <v>1</v>
      </c>
      <c r="G3668">
        <v>3</v>
      </c>
      <c r="H3668">
        <v>4</v>
      </c>
      <c r="J3668" s="27">
        <f t="shared" si="346"/>
        <v>4</v>
      </c>
      <c r="K3668">
        <f t="shared" si="343"/>
        <v>9</v>
      </c>
      <c r="L3668" s="27" t="str">
        <f t="shared" si="347"/>
        <v>2022</v>
      </c>
      <c r="M3668" t="str">
        <f t="shared" si="344"/>
        <v>Assembléia Ordinária</v>
      </c>
      <c r="N3668" t="str">
        <f t="shared" si="342"/>
        <v>Berçário</v>
      </c>
      <c r="O3668">
        <f t="shared" si="345"/>
        <v>1</v>
      </c>
      <c r="P3668">
        <f t="shared" si="345"/>
        <v>3</v>
      </c>
      <c r="Q3668">
        <f t="shared" si="345"/>
        <v>4</v>
      </c>
    </row>
    <row r="3669" spans="4:17">
      <c r="E3669" t="s">
        <v>306</v>
      </c>
      <c r="F3669">
        <v>7</v>
      </c>
      <c r="G3669">
        <v>1</v>
      </c>
      <c r="H3669">
        <v>8</v>
      </c>
      <c r="J3669" s="27">
        <f t="shared" si="346"/>
        <v>4</v>
      </c>
      <c r="K3669">
        <f t="shared" si="343"/>
        <v>9</v>
      </c>
      <c r="L3669" s="27" t="str">
        <f t="shared" si="347"/>
        <v>2022</v>
      </c>
      <c r="M3669" t="str">
        <f t="shared" si="344"/>
        <v>Assembléia Ordinária</v>
      </c>
      <c r="N3669" t="str">
        <f t="shared" si="342"/>
        <v>Idosos</v>
      </c>
      <c r="O3669">
        <f t="shared" si="345"/>
        <v>7</v>
      </c>
      <c r="P3669">
        <f t="shared" si="345"/>
        <v>1</v>
      </c>
      <c r="Q3669">
        <f t="shared" si="345"/>
        <v>8</v>
      </c>
    </row>
    <row r="3670" spans="4:17">
      <c r="E3670" t="s">
        <v>300</v>
      </c>
      <c r="F3670">
        <v>1</v>
      </c>
      <c r="G3670">
        <v>1</v>
      </c>
      <c r="H3670">
        <v>2</v>
      </c>
      <c r="J3670" s="27">
        <f t="shared" si="346"/>
        <v>4</v>
      </c>
      <c r="K3670">
        <f t="shared" si="343"/>
        <v>9</v>
      </c>
      <c r="L3670" s="27" t="str">
        <f t="shared" si="347"/>
        <v>2022</v>
      </c>
      <c r="M3670" t="str">
        <f t="shared" si="344"/>
        <v>Assembléia Ordinária</v>
      </c>
      <c r="N3670" t="str">
        <f t="shared" si="342"/>
        <v>Jovem</v>
      </c>
      <c r="O3670">
        <f t="shared" si="345"/>
        <v>1</v>
      </c>
      <c r="P3670">
        <f t="shared" si="345"/>
        <v>1</v>
      </c>
      <c r="Q3670">
        <f t="shared" si="345"/>
        <v>2</v>
      </c>
    </row>
    <row r="3671" spans="4:17">
      <c r="E3671" t="s">
        <v>289</v>
      </c>
      <c r="F3671">
        <v>2</v>
      </c>
      <c r="G3671">
        <v>4</v>
      </c>
      <c r="H3671">
        <v>6</v>
      </c>
      <c r="J3671" s="27">
        <f t="shared" si="346"/>
        <v>4</v>
      </c>
      <c r="K3671">
        <f t="shared" si="343"/>
        <v>9</v>
      </c>
      <c r="L3671" s="27" t="str">
        <f t="shared" si="347"/>
        <v>2022</v>
      </c>
      <c r="M3671" t="str">
        <f t="shared" si="344"/>
        <v>Assembléia Ordinária</v>
      </c>
      <c r="N3671" t="str">
        <f t="shared" si="342"/>
        <v>Junior</v>
      </c>
      <c r="O3671">
        <f t="shared" si="345"/>
        <v>2</v>
      </c>
      <c r="P3671">
        <f t="shared" si="345"/>
        <v>4</v>
      </c>
      <c r="Q3671">
        <f t="shared" si="345"/>
        <v>6</v>
      </c>
    </row>
    <row r="3672" spans="4:17">
      <c r="D3672" t="s">
        <v>328</v>
      </c>
      <c r="F3672">
        <v>16</v>
      </c>
      <c r="G3672">
        <v>15</v>
      </c>
      <c r="H3672">
        <v>31</v>
      </c>
      <c r="J3672" s="27">
        <f t="shared" si="346"/>
        <v>4</v>
      </c>
      <c r="K3672">
        <f t="shared" si="343"/>
        <v>9</v>
      </c>
      <c r="L3672" s="27" t="str">
        <f t="shared" si="347"/>
        <v>2022</v>
      </c>
      <c r="M3672" t="str">
        <f t="shared" si="344"/>
        <v>Assembléia Ordinária Total</v>
      </c>
      <c r="N3672" t="str">
        <f t="shared" si="342"/>
        <v>Total</v>
      </c>
      <c r="O3672">
        <f t="shared" si="345"/>
        <v>16</v>
      </c>
      <c r="P3672">
        <f t="shared" si="345"/>
        <v>15</v>
      </c>
      <c r="Q3672">
        <f t="shared" si="345"/>
        <v>31</v>
      </c>
    </row>
    <row r="3673" spans="4:17">
      <c r="D3673" t="s">
        <v>296</v>
      </c>
      <c r="E3673" t="s">
        <v>303</v>
      </c>
      <c r="F3673">
        <v>3</v>
      </c>
      <c r="G3673">
        <v>1</v>
      </c>
      <c r="H3673">
        <v>4</v>
      </c>
      <c r="J3673" s="27">
        <f t="shared" si="346"/>
        <v>4</v>
      </c>
      <c r="K3673">
        <f t="shared" si="343"/>
        <v>9</v>
      </c>
      <c r="L3673" s="27" t="str">
        <f t="shared" si="347"/>
        <v>2022</v>
      </c>
      <c r="M3673" t="str">
        <f t="shared" si="344"/>
        <v>Culto Matutino</v>
      </c>
      <c r="N3673" t="str">
        <f t="shared" si="342"/>
        <v>Adolescentes</v>
      </c>
      <c r="O3673">
        <f t="shared" si="345"/>
        <v>3</v>
      </c>
      <c r="P3673">
        <f t="shared" si="345"/>
        <v>1</v>
      </c>
      <c r="Q3673">
        <f t="shared" si="345"/>
        <v>4</v>
      </c>
    </row>
    <row r="3674" spans="4:17">
      <c r="E3674" t="s">
        <v>292</v>
      </c>
      <c r="F3674">
        <v>12</v>
      </c>
      <c r="G3674">
        <v>3</v>
      </c>
      <c r="H3674">
        <v>15</v>
      </c>
      <c r="J3674" s="27">
        <f t="shared" si="346"/>
        <v>4</v>
      </c>
      <c r="K3674">
        <f t="shared" si="343"/>
        <v>9</v>
      </c>
      <c r="L3674" s="27" t="str">
        <f t="shared" si="347"/>
        <v>2022</v>
      </c>
      <c r="M3674" t="str">
        <f t="shared" si="344"/>
        <v>Culto Matutino</v>
      </c>
      <c r="N3674" t="str">
        <f t="shared" si="342"/>
        <v>Adultos</v>
      </c>
      <c r="O3674">
        <f t="shared" si="345"/>
        <v>12</v>
      </c>
      <c r="P3674">
        <f t="shared" si="345"/>
        <v>3</v>
      </c>
      <c r="Q3674">
        <f t="shared" si="345"/>
        <v>15</v>
      </c>
    </row>
    <row r="3675" spans="4:17">
      <c r="E3675" t="s">
        <v>294</v>
      </c>
      <c r="F3675">
        <v>2</v>
      </c>
      <c r="G3675">
        <v>2</v>
      </c>
      <c r="H3675">
        <v>4</v>
      </c>
      <c r="J3675" s="27">
        <f t="shared" si="346"/>
        <v>4</v>
      </c>
      <c r="K3675">
        <f t="shared" si="343"/>
        <v>9</v>
      </c>
      <c r="L3675" s="27" t="str">
        <f t="shared" si="347"/>
        <v>2022</v>
      </c>
      <c r="M3675" t="str">
        <f t="shared" si="344"/>
        <v>Culto Matutino</v>
      </c>
      <c r="N3675" t="str">
        <f t="shared" si="342"/>
        <v>Berçário</v>
      </c>
      <c r="O3675">
        <f t="shared" si="345"/>
        <v>2</v>
      </c>
      <c r="P3675">
        <f t="shared" si="345"/>
        <v>2</v>
      </c>
      <c r="Q3675">
        <f t="shared" si="345"/>
        <v>4</v>
      </c>
    </row>
    <row r="3676" spans="4:17">
      <c r="E3676" t="s">
        <v>306</v>
      </c>
      <c r="F3676">
        <v>5</v>
      </c>
      <c r="G3676">
        <v>2</v>
      </c>
      <c r="H3676">
        <v>7</v>
      </c>
      <c r="J3676" s="27">
        <f t="shared" si="346"/>
        <v>4</v>
      </c>
      <c r="K3676">
        <f t="shared" si="343"/>
        <v>9</v>
      </c>
      <c r="L3676" s="27" t="str">
        <f t="shared" si="347"/>
        <v>2022</v>
      </c>
      <c r="M3676" t="str">
        <f t="shared" si="344"/>
        <v>Culto Matutino</v>
      </c>
      <c r="N3676" t="str">
        <f t="shared" si="342"/>
        <v>Idosos</v>
      </c>
      <c r="O3676">
        <f t="shared" si="345"/>
        <v>5</v>
      </c>
      <c r="P3676">
        <f t="shared" si="345"/>
        <v>2</v>
      </c>
      <c r="Q3676">
        <f t="shared" si="345"/>
        <v>7</v>
      </c>
    </row>
    <row r="3677" spans="4:17">
      <c r="E3677" t="s">
        <v>300</v>
      </c>
      <c r="F3677">
        <v>5</v>
      </c>
      <c r="G3677">
        <v>2</v>
      </c>
      <c r="H3677">
        <v>7</v>
      </c>
      <c r="J3677" s="27">
        <f t="shared" si="346"/>
        <v>4</v>
      </c>
      <c r="K3677">
        <f t="shared" si="343"/>
        <v>9</v>
      </c>
      <c r="L3677" s="27" t="str">
        <f t="shared" si="347"/>
        <v>2022</v>
      </c>
      <c r="M3677" t="str">
        <f t="shared" si="344"/>
        <v>Culto Matutino</v>
      </c>
      <c r="N3677" t="str">
        <f t="shared" si="342"/>
        <v>Jovem</v>
      </c>
      <c r="O3677">
        <f t="shared" si="345"/>
        <v>5</v>
      </c>
      <c r="P3677">
        <f t="shared" si="345"/>
        <v>2</v>
      </c>
      <c r="Q3677">
        <f t="shared" si="345"/>
        <v>7</v>
      </c>
    </row>
    <row r="3678" spans="4:17">
      <c r="E3678" t="s">
        <v>289</v>
      </c>
      <c r="F3678">
        <v>2</v>
      </c>
      <c r="G3678">
        <v>5</v>
      </c>
      <c r="H3678">
        <v>7</v>
      </c>
      <c r="J3678" s="27">
        <f t="shared" si="346"/>
        <v>4</v>
      </c>
      <c r="K3678">
        <f t="shared" si="343"/>
        <v>9</v>
      </c>
      <c r="L3678" s="27" t="str">
        <f t="shared" si="347"/>
        <v>2022</v>
      </c>
      <c r="M3678" t="str">
        <f t="shared" si="344"/>
        <v>Culto Matutino</v>
      </c>
      <c r="N3678" t="str">
        <f t="shared" si="342"/>
        <v>Junior</v>
      </c>
      <c r="O3678">
        <f t="shared" si="345"/>
        <v>2</v>
      </c>
      <c r="P3678">
        <f t="shared" si="345"/>
        <v>5</v>
      </c>
      <c r="Q3678">
        <f t="shared" si="345"/>
        <v>7</v>
      </c>
    </row>
    <row r="3679" spans="4:17">
      <c r="D3679" t="s">
        <v>329</v>
      </c>
      <c r="F3679">
        <v>29</v>
      </c>
      <c r="G3679">
        <v>15</v>
      </c>
      <c r="H3679">
        <v>44</v>
      </c>
      <c r="J3679" s="27">
        <f t="shared" si="346"/>
        <v>4</v>
      </c>
      <c r="K3679">
        <f t="shared" si="343"/>
        <v>9</v>
      </c>
      <c r="L3679" s="27" t="str">
        <f t="shared" si="347"/>
        <v>2022</v>
      </c>
      <c r="M3679" t="str">
        <f t="shared" si="344"/>
        <v>Culto Matutino Total</v>
      </c>
      <c r="N3679" t="str">
        <f t="shared" si="342"/>
        <v>Total</v>
      </c>
      <c r="O3679">
        <f t="shared" si="345"/>
        <v>29</v>
      </c>
      <c r="P3679">
        <f t="shared" si="345"/>
        <v>15</v>
      </c>
      <c r="Q3679">
        <f t="shared" si="345"/>
        <v>44</v>
      </c>
    </row>
    <row r="3680" spans="4:17">
      <c r="D3680" t="s">
        <v>297</v>
      </c>
      <c r="E3680" t="s">
        <v>303</v>
      </c>
      <c r="F3680">
        <v>1</v>
      </c>
      <c r="G3680">
        <v>4</v>
      </c>
      <c r="H3680">
        <v>5</v>
      </c>
      <c r="J3680" s="27">
        <f t="shared" si="346"/>
        <v>4</v>
      </c>
      <c r="K3680">
        <f t="shared" si="343"/>
        <v>9</v>
      </c>
      <c r="L3680" s="27" t="str">
        <f t="shared" si="347"/>
        <v>2022</v>
      </c>
      <c r="M3680" t="str">
        <f t="shared" si="344"/>
        <v>Culto Noturno</v>
      </c>
      <c r="N3680" t="str">
        <f t="shared" si="342"/>
        <v>Adolescentes</v>
      </c>
      <c r="O3680">
        <f t="shared" si="345"/>
        <v>1</v>
      </c>
      <c r="P3680">
        <f t="shared" si="345"/>
        <v>4</v>
      </c>
      <c r="Q3680">
        <f t="shared" si="345"/>
        <v>5</v>
      </c>
    </row>
    <row r="3681" spans="4:17">
      <c r="E3681" t="s">
        <v>292</v>
      </c>
      <c r="F3681">
        <v>8</v>
      </c>
      <c r="G3681">
        <v>7</v>
      </c>
      <c r="H3681">
        <v>15</v>
      </c>
      <c r="J3681" s="27">
        <f t="shared" si="346"/>
        <v>4</v>
      </c>
      <c r="K3681">
        <f t="shared" si="343"/>
        <v>9</v>
      </c>
      <c r="L3681" s="27" t="str">
        <f t="shared" si="347"/>
        <v>2022</v>
      </c>
      <c r="M3681" t="str">
        <f t="shared" si="344"/>
        <v>Culto Noturno</v>
      </c>
      <c r="N3681" t="str">
        <f t="shared" si="342"/>
        <v>Adultos</v>
      </c>
      <c r="O3681">
        <f t="shared" si="345"/>
        <v>8</v>
      </c>
      <c r="P3681">
        <f t="shared" si="345"/>
        <v>7</v>
      </c>
      <c r="Q3681">
        <f t="shared" si="345"/>
        <v>15</v>
      </c>
    </row>
    <row r="3682" spans="4:17">
      <c r="E3682" t="s">
        <v>294</v>
      </c>
      <c r="F3682">
        <v>2</v>
      </c>
      <c r="G3682">
        <v>1</v>
      </c>
      <c r="H3682">
        <v>3</v>
      </c>
      <c r="J3682" s="27">
        <f t="shared" si="346"/>
        <v>4</v>
      </c>
      <c r="K3682">
        <f t="shared" si="343"/>
        <v>9</v>
      </c>
      <c r="L3682" s="27" t="str">
        <f t="shared" si="347"/>
        <v>2022</v>
      </c>
      <c r="M3682" t="str">
        <f t="shared" si="344"/>
        <v>Culto Noturno</v>
      </c>
      <c r="N3682" t="str">
        <f t="shared" si="342"/>
        <v>Berçário</v>
      </c>
      <c r="O3682">
        <f t="shared" si="345"/>
        <v>2</v>
      </c>
      <c r="P3682">
        <f t="shared" si="345"/>
        <v>1</v>
      </c>
      <c r="Q3682">
        <f t="shared" si="345"/>
        <v>3</v>
      </c>
    </row>
    <row r="3683" spans="4:17">
      <c r="E3683" t="s">
        <v>306</v>
      </c>
      <c r="F3683">
        <v>4</v>
      </c>
      <c r="G3683">
        <v>3</v>
      </c>
      <c r="H3683">
        <v>7</v>
      </c>
      <c r="J3683" s="27">
        <f t="shared" si="346"/>
        <v>4</v>
      </c>
      <c r="K3683">
        <f t="shared" si="343"/>
        <v>9</v>
      </c>
      <c r="L3683" s="27" t="str">
        <f t="shared" si="347"/>
        <v>2022</v>
      </c>
      <c r="M3683" t="str">
        <f t="shared" si="344"/>
        <v>Culto Noturno</v>
      </c>
      <c r="N3683" t="str">
        <f t="shared" si="342"/>
        <v>Idosos</v>
      </c>
      <c r="O3683">
        <f t="shared" si="345"/>
        <v>4</v>
      </c>
      <c r="P3683">
        <f t="shared" si="345"/>
        <v>3</v>
      </c>
      <c r="Q3683">
        <f t="shared" si="345"/>
        <v>7</v>
      </c>
    </row>
    <row r="3684" spans="4:17">
      <c r="E3684" t="s">
        <v>300</v>
      </c>
      <c r="F3684">
        <v>1</v>
      </c>
      <c r="G3684">
        <v>1</v>
      </c>
      <c r="H3684">
        <v>2</v>
      </c>
      <c r="J3684" s="27">
        <f t="shared" si="346"/>
        <v>4</v>
      </c>
      <c r="K3684">
        <f t="shared" si="343"/>
        <v>9</v>
      </c>
      <c r="L3684" s="27" t="str">
        <f t="shared" si="347"/>
        <v>2022</v>
      </c>
      <c r="M3684" t="str">
        <f t="shared" si="344"/>
        <v>Culto Noturno</v>
      </c>
      <c r="N3684" t="str">
        <f t="shared" si="342"/>
        <v>Jovem</v>
      </c>
      <c r="O3684">
        <f t="shared" si="345"/>
        <v>1</v>
      </c>
      <c r="P3684">
        <f t="shared" si="345"/>
        <v>1</v>
      </c>
      <c r="Q3684">
        <f t="shared" si="345"/>
        <v>2</v>
      </c>
    </row>
    <row r="3685" spans="4:17">
      <c r="E3685" t="s">
        <v>289</v>
      </c>
      <c r="F3685">
        <v>5</v>
      </c>
      <c r="G3685">
        <v>2</v>
      </c>
      <c r="H3685">
        <v>7</v>
      </c>
      <c r="J3685" s="27">
        <f t="shared" si="346"/>
        <v>4</v>
      </c>
      <c r="K3685">
        <f t="shared" si="343"/>
        <v>9</v>
      </c>
      <c r="L3685" s="27" t="str">
        <f t="shared" si="347"/>
        <v>2022</v>
      </c>
      <c r="M3685" t="str">
        <f t="shared" si="344"/>
        <v>Culto Noturno</v>
      </c>
      <c r="N3685" t="str">
        <f t="shared" si="342"/>
        <v>Junior</v>
      </c>
      <c r="O3685">
        <f t="shared" si="345"/>
        <v>5</v>
      </c>
      <c r="P3685">
        <f t="shared" si="345"/>
        <v>2</v>
      </c>
      <c r="Q3685">
        <f t="shared" si="345"/>
        <v>7</v>
      </c>
    </row>
    <row r="3686" spans="4:17">
      <c r="D3686" t="s">
        <v>330</v>
      </c>
      <c r="F3686">
        <v>21</v>
      </c>
      <c r="G3686">
        <v>18</v>
      </c>
      <c r="H3686">
        <v>39</v>
      </c>
      <c r="J3686" s="27">
        <f t="shared" si="346"/>
        <v>4</v>
      </c>
      <c r="K3686">
        <f t="shared" si="343"/>
        <v>9</v>
      </c>
      <c r="L3686" s="27" t="str">
        <f t="shared" si="347"/>
        <v>2022</v>
      </c>
      <c r="M3686" t="str">
        <f t="shared" si="344"/>
        <v>Culto Noturno Total</v>
      </c>
      <c r="N3686" t="str">
        <f t="shared" si="342"/>
        <v>Total</v>
      </c>
      <c r="O3686">
        <f t="shared" si="345"/>
        <v>21</v>
      </c>
      <c r="P3686">
        <f t="shared" si="345"/>
        <v>18</v>
      </c>
      <c r="Q3686">
        <f t="shared" si="345"/>
        <v>39</v>
      </c>
    </row>
    <row r="3687" spans="4:17">
      <c r="D3687" t="s">
        <v>305</v>
      </c>
      <c r="E3687" t="s">
        <v>303</v>
      </c>
      <c r="F3687">
        <v>2</v>
      </c>
      <c r="G3687">
        <v>3</v>
      </c>
      <c r="H3687">
        <v>5</v>
      </c>
      <c r="J3687" s="27">
        <f t="shared" si="346"/>
        <v>4</v>
      </c>
      <c r="K3687">
        <f t="shared" si="343"/>
        <v>9</v>
      </c>
      <c r="L3687" s="27" t="str">
        <f t="shared" si="347"/>
        <v>2022</v>
      </c>
      <c r="M3687" t="str">
        <f t="shared" si="344"/>
        <v>EBD</v>
      </c>
      <c r="N3687" t="str">
        <f t="shared" si="342"/>
        <v>Adolescentes</v>
      </c>
      <c r="O3687">
        <f t="shared" si="345"/>
        <v>2</v>
      </c>
      <c r="P3687">
        <f t="shared" si="345"/>
        <v>3</v>
      </c>
      <c r="Q3687">
        <f t="shared" si="345"/>
        <v>5</v>
      </c>
    </row>
    <row r="3688" spans="4:17">
      <c r="E3688" t="s">
        <v>292</v>
      </c>
      <c r="F3688">
        <v>3</v>
      </c>
      <c r="G3688">
        <v>5</v>
      </c>
      <c r="H3688">
        <v>8</v>
      </c>
      <c r="J3688" s="27">
        <f t="shared" si="346"/>
        <v>4</v>
      </c>
      <c r="K3688">
        <f t="shared" si="343"/>
        <v>9</v>
      </c>
      <c r="L3688" s="27" t="str">
        <f t="shared" si="347"/>
        <v>2022</v>
      </c>
      <c r="M3688" t="str">
        <f t="shared" si="344"/>
        <v>EBD</v>
      </c>
      <c r="N3688" t="str">
        <f t="shared" si="342"/>
        <v>Adultos</v>
      </c>
      <c r="O3688">
        <f t="shared" si="345"/>
        <v>3</v>
      </c>
      <c r="P3688">
        <f t="shared" si="345"/>
        <v>5</v>
      </c>
      <c r="Q3688">
        <f t="shared" si="345"/>
        <v>8</v>
      </c>
    </row>
    <row r="3689" spans="4:17">
      <c r="E3689" t="s">
        <v>294</v>
      </c>
      <c r="F3689">
        <v>1</v>
      </c>
      <c r="G3689">
        <v>1</v>
      </c>
      <c r="H3689">
        <v>2</v>
      </c>
      <c r="J3689" s="27">
        <f t="shared" si="346"/>
        <v>4</v>
      </c>
      <c r="K3689">
        <f t="shared" si="343"/>
        <v>9</v>
      </c>
      <c r="L3689" s="27" t="str">
        <f t="shared" si="347"/>
        <v>2022</v>
      </c>
      <c r="M3689" t="str">
        <f t="shared" si="344"/>
        <v>EBD</v>
      </c>
      <c r="N3689" t="str">
        <f t="shared" si="342"/>
        <v>Berçário</v>
      </c>
      <c r="O3689">
        <f t="shared" si="345"/>
        <v>1</v>
      </c>
      <c r="P3689">
        <f t="shared" si="345"/>
        <v>1</v>
      </c>
      <c r="Q3689">
        <f t="shared" si="345"/>
        <v>2</v>
      </c>
    </row>
    <row r="3690" spans="4:17">
      <c r="E3690" t="s">
        <v>306</v>
      </c>
      <c r="F3690">
        <v>6</v>
      </c>
      <c r="G3690">
        <v>3</v>
      </c>
      <c r="H3690">
        <v>9</v>
      </c>
      <c r="J3690" s="27">
        <f t="shared" si="346"/>
        <v>4</v>
      </c>
      <c r="K3690">
        <f t="shared" si="343"/>
        <v>9</v>
      </c>
      <c r="L3690" s="27" t="str">
        <f t="shared" si="347"/>
        <v>2022</v>
      </c>
      <c r="M3690" t="str">
        <f t="shared" si="344"/>
        <v>EBD</v>
      </c>
      <c r="N3690" t="str">
        <f t="shared" si="342"/>
        <v>Idosos</v>
      </c>
      <c r="O3690">
        <f t="shared" si="345"/>
        <v>6</v>
      </c>
      <c r="P3690">
        <f t="shared" si="345"/>
        <v>3</v>
      </c>
      <c r="Q3690">
        <f t="shared" si="345"/>
        <v>9</v>
      </c>
    </row>
    <row r="3691" spans="4:17">
      <c r="E3691" t="s">
        <v>300</v>
      </c>
      <c r="F3691">
        <v>5</v>
      </c>
      <c r="G3691">
        <v>4</v>
      </c>
      <c r="H3691">
        <v>9</v>
      </c>
      <c r="J3691" s="27">
        <f t="shared" si="346"/>
        <v>4</v>
      </c>
      <c r="K3691">
        <f t="shared" si="343"/>
        <v>9</v>
      </c>
      <c r="L3691" s="27" t="str">
        <f t="shared" si="347"/>
        <v>2022</v>
      </c>
      <c r="M3691" t="str">
        <f t="shared" si="344"/>
        <v>EBD</v>
      </c>
      <c r="N3691" t="str">
        <f t="shared" si="342"/>
        <v>Jovem</v>
      </c>
      <c r="O3691">
        <f t="shared" si="345"/>
        <v>5</v>
      </c>
      <c r="P3691">
        <f t="shared" si="345"/>
        <v>4</v>
      </c>
      <c r="Q3691">
        <f t="shared" si="345"/>
        <v>9</v>
      </c>
    </row>
    <row r="3692" spans="4:17">
      <c r="E3692" t="s">
        <v>289</v>
      </c>
      <c r="F3692">
        <v>6</v>
      </c>
      <c r="G3692">
        <v>1</v>
      </c>
      <c r="H3692">
        <v>7</v>
      </c>
      <c r="J3692" s="27">
        <f t="shared" si="346"/>
        <v>4</v>
      </c>
      <c r="K3692">
        <f t="shared" si="343"/>
        <v>9</v>
      </c>
      <c r="L3692" s="27" t="str">
        <f t="shared" si="347"/>
        <v>2022</v>
      </c>
      <c r="M3692" t="str">
        <f t="shared" si="344"/>
        <v>EBD</v>
      </c>
      <c r="N3692" t="str">
        <f t="shared" si="342"/>
        <v>Junior</v>
      </c>
      <c r="O3692">
        <f t="shared" si="345"/>
        <v>6</v>
      </c>
      <c r="P3692">
        <f t="shared" si="345"/>
        <v>1</v>
      </c>
      <c r="Q3692">
        <f t="shared" si="345"/>
        <v>7</v>
      </c>
    </row>
    <row r="3693" spans="4:17">
      <c r="D3693" t="s">
        <v>331</v>
      </c>
      <c r="F3693">
        <v>23</v>
      </c>
      <c r="G3693">
        <v>17</v>
      </c>
      <c r="H3693">
        <v>40</v>
      </c>
      <c r="J3693" s="27">
        <f t="shared" si="346"/>
        <v>4</v>
      </c>
      <c r="K3693">
        <f t="shared" si="343"/>
        <v>9</v>
      </c>
      <c r="L3693" s="27" t="str">
        <f t="shared" si="347"/>
        <v>2022</v>
      </c>
      <c r="M3693" t="str">
        <f t="shared" si="344"/>
        <v>EBD Total</v>
      </c>
      <c r="N3693" t="str">
        <f t="shared" si="342"/>
        <v>Total</v>
      </c>
      <c r="O3693">
        <f t="shared" si="345"/>
        <v>23</v>
      </c>
      <c r="P3693">
        <f t="shared" si="345"/>
        <v>17</v>
      </c>
      <c r="Q3693">
        <f t="shared" si="345"/>
        <v>40</v>
      </c>
    </row>
    <row r="3694" spans="4:17">
      <c r="D3694" t="s">
        <v>304</v>
      </c>
      <c r="E3694" t="s">
        <v>303</v>
      </c>
      <c r="F3694">
        <v>1</v>
      </c>
      <c r="G3694">
        <v>1</v>
      </c>
      <c r="H3694">
        <v>2</v>
      </c>
      <c r="J3694" s="27">
        <f t="shared" si="346"/>
        <v>4</v>
      </c>
      <c r="K3694">
        <f t="shared" si="343"/>
        <v>9</v>
      </c>
      <c r="L3694" s="27" t="str">
        <f t="shared" si="347"/>
        <v>2022</v>
      </c>
      <c r="M3694" t="str">
        <f t="shared" si="344"/>
        <v>Reunião</v>
      </c>
      <c r="N3694" t="str">
        <f t="shared" si="342"/>
        <v>Adolescentes</v>
      </c>
      <c r="O3694">
        <f t="shared" si="345"/>
        <v>1</v>
      </c>
      <c r="P3694">
        <f t="shared" si="345"/>
        <v>1</v>
      </c>
      <c r="Q3694">
        <f t="shared" si="345"/>
        <v>2</v>
      </c>
    </row>
    <row r="3695" spans="4:17">
      <c r="E3695" t="s">
        <v>292</v>
      </c>
      <c r="F3695">
        <v>7</v>
      </c>
      <c r="G3695">
        <v>7</v>
      </c>
      <c r="H3695">
        <v>14</v>
      </c>
      <c r="J3695" s="27">
        <f t="shared" si="346"/>
        <v>4</v>
      </c>
      <c r="K3695">
        <f t="shared" si="343"/>
        <v>9</v>
      </c>
      <c r="L3695" s="27" t="str">
        <f t="shared" si="347"/>
        <v>2022</v>
      </c>
      <c r="M3695" t="str">
        <f t="shared" si="344"/>
        <v>Reunião</v>
      </c>
      <c r="N3695" t="str">
        <f t="shared" si="342"/>
        <v>Adultos</v>
      </c>
      <c r="O3695">
        <f t="shared" si="345"/>
        <v>7</v>
      </c>
      <c r="P3695">
        <f t="shared" si="345"/>
        <v>7</v>
      </c>
      <c r="Q3695">
        <f t="shared" si="345"/>
        <v>14</v>
      </c>
    </row>
    <row r="3696" spans="4:17">
      <c r="E3696" t="s">
        <v>294</v>
      </c>
      <c r="F3696">
        <v>2</v>
      </c>
      <c r="G3696">
        <v>1</v>
      </c>
      <c r="H3696">
        <v>3</v>
      </c>
      <c r="J3696" s="27">
        <f t="shared" si="346"/>
        <v>4</v>
      </c>
      <c r="K3696">
        <f t="shared" si="343"/>
        <v>9</v>
      </c>
      <c r="L3696" s="27" t="str">
        <f t="shared" si="347"/>
        <v>2022</v>
      </c>
      <c r="M3696" t="str">
        <f t="shared" si="344"/>
        <v>Reunião</v>
      </c>
      <c r="N3696" t="str">
        <f t="shared" si="342"/>
        <v>Berçário</v>
      </c>
      <c r="O3696">
        <f t="shared" si="345"/>
        <v>2</v>
      </c>
      <c r="P3696">
        <f t="shared" si="345"/>
        <v>1</v>
      </c>
      <c r="Q3696">
        <f t="shared" si="345"/>
        <v>3</v>
      </c>
    </row>
    <row r="3697" spans="3:17">
      <c r="E3697" t="s">
        <v>306</v>
      </c>
      <c r="F3697">
        <v>3</v>
      </c>
      <c r="G3697">
        <v>2</v>
      </c>
      <c r="H3697">
        <v>5</v>
      </c>
      <c r="J3697" s="27">
        <f t="shared" si="346"/>
        <v>4</v>
      </c>
      <c r="K3697">
        <f t="shared" si="343"/>
        <v>9</v>
      </c>
      <c r="L3697" s="27" t="str">
        <f t="shared" si="347"/>
        <v>2022</v>
      </c>
      <c r="M3697" t="str">
        <f t="shared" si="344"/>
        <v>Reunião</v>
      </c>
      <c r="N3697" t="str">
        <f t="shared" si="342"/>
        <v>Idosos</v>
      </c>
      <c r="O3697">
        <f t="shared" si="345"/>
        <v>3</v>
      </c>
      <c r="P3697">
        <f t="shared" si="345"/>
        <v>2</v>
      </c>
      <c r="Q3697">
        <f t="shared" si="345"/>
        <v>5</v>
      </c>
    </row>
    <row r="3698" spans="3:17">
      <c r="E3698" t="s">
        <v>300</v>
      </c>
      <c r="F3698">
        <v>1</v>
      </c>
      <c r="G3698">
        <v>1</v>
      </c>
      <c r="H3698">
        <v>2</v>
      </c>
      <c r="J3698" s="27">
        <f t="shared" si="346"/>
        <v>4</v>
      </c>
      <c r="K3698">
        <f t="shared" si="343"/>
        <v>9</v>
      </c>
      <c r="L3698" s="27" t="str">
        <f t="shared" si="347"/>
        <v>2022</v>
      </c>
      <c r="M3698" t="str">
        <f t="shared" si="344"/>
        <v>Reunião</v>
      </c>
      <c r="N3698" t="str">
        <f t="shared" si="342"/>
        <v>Jovem</v>
      </c>
      <c r="O3698">
        <f t="shared" si="345"/>
        <v>1</v>
      </c>
      <c r="P3698">
        <f t="shared" si="345"/>
        <v>1</v>
      </c>
      <c r="Q3698">
        <f t="shared" si="345"/>
        <v>2</v>
      </c>
    </row>
    <row r="3699" spans="3:17">
      <c r="E3699" t="s">
        <v>289</v>
      </c>
      <c r="F3699">
        <v>1</v>
      </c>
      <c r="G3699">
        <v>3</v>
      </c>
      <c r="H3699">
        <v>4</v>
      </c>
      <c r="J3699" s="27">
        <f t="shared" si="346"/>
        <v>4</v>
      </c>
      <c r="K3699">
        <f t="shared" si="343"/>
        <v>9</v>
      </c>
      <c r="L3699" s="27" t="str">
        <f t="shared" si="347"/>
        <v>2022</v>
      </c>
      <c r="M3699" t="str">
        <f t="shared" si="344"/>
        <v>Reunião</v>
      </c>
      <c r="N3699" t="str">
        <f t="shared" si="342"/>
        <v>Junior</v>
      </c>
      <c r="O3699">
        <f t="shared" si="345"/>
        <v>1</v>
      </c>
      <c r="P3699">
        <f t="shared" si="345"/>
        <v>3</v>
      </c>
      <c r="Q3699">
        <f t="shared" si="345"/>
        <v>4</v>
      </c>
    </row>
    <row r="3700" spans="3:17">
      <c r="D3700" t="s">
        <v>332</v>
      </c>
      <c r="F3700">
        <v>15</v>
      </c>
      <c r="G3700">
        <v>15</v>
      </c>
      <c r="H3700">
        <v>30</v>
      </c>
      <c r="J3700" s="27">
        <f t="shared" si="346"/>
        <v>4</v>
      </c>
      <c r="K3700">
        <f t="shared" si="343"/>
        <v>9</v>
      </c>
      <c r="L3700" s="27" t="str">
        <f t="shared" si="347"/>
        <v>2022</v>
      </c>
      <c r="M3700" t="str">
        <f t="shared" si="344"/>
        <v>Reunião Total</v>
      </c>
      <c r="N3700" t="str">
        <f t="shared" si="342"/>
        <v>Total</v>
      </c>
      <c r="O3700">
        <f t="shared" si="345"/>
        <v>15</v>
      </c>
      <c r="P3700">
        <f t="shared" si="345"/>
        <v>15</v>
      </c>
      <c r="Q3700">
        <f t="shared" si="345"/>
        <v>30</v>
      </c>
    </row>
    <row r="3701" spans="3:17">
      <c r="C3701">
        <v>11</v>
      </c>
      <c r="D3701" t="s">
        <v>299</v>
      </c>
      <c r="E3701" t="s">
        <v>303</v>
      </c>
      <c r="F3701">
        <v>1</v>
      </c>
      <c r="G3701">
        <v>1</v>
      </c>
      <c r="H3701">
        <v>2</v>
      </c>
      <c r="J3701" s="27">
        <f t="shared" si="346"/>
        <v>11</v>
      </c>
      <c r="K3701">
        <f t="shared" si="343"/>
        <v>9</v>
      </c>
      <c r="L3701" s="27" t="str">
        <f t="shared" si="347"/>
        <v>2022</v>
      </c>
      <c r="M3701" t="str">
        <f t="shared" si="344"/>
        <v>Assembléia Extraordinária</v>
      </c>
      <c r="N3701" t="str">
        <f t="shared" si="342"/>
        <v>Adolescentes</v>
      </c>
      <c r="O3701">
        <f t="shared" si="345"/>
        <v>1</v>
      </c>
      <c r="P3701">
        <f t="shared" si="345"/>
        <v>1</v>
      </c>
      <c r="Q3701">
        <f t="shared" si="345"/>
        <v>2</v>
      </c>
    </row>
    <row r="3702" spans="3:17">
      <c r="E3702" t="s">
        <v>292</v>
      </c>
      <c r="F3702">
        <v>11</v>
      </c>
      <c r="G3702">
        <v>3</v>
      </c>
      <c r="H3702">
        <v>14</v>
      </c>
      <c r="J3702" s="27">
        <f t="shared" si="346"/>
        <v>11</v>
      </c>
      <c r="K3702">
        <f t="shared" si="343"/>
        <v>9</v>
      </c>
      <c r="L3702" s="27" t="str">
        <f t="shared" si="347"/>
        <v>2022</v>
      </c>
      <c r="M3702" t="str">
        <f t="shared" si="344"/>
        <v>Assembléia Extraordinária</v>
      </c>
      <c r="N3702" t="str">
        <f t="shared" si="342"/>
        <v>Adultos</v>
      </c>
      <c r="O3702">
        <f t="shared" si="345"/>
        <v>11</v>
      </c>
      <c r="P3702">
        <f t="shared" si="345"/>
        <v>3</v>
      </c>
      <c r="Q3702">
        <f t="shared" si="345"/>
        <v>14</v>
      </c>
    </row>
    <row r="3703" spans="3:17">
      <c r="E3703" t="s">
        <v>294</v>
      </c>
      <c r="F3703">
        <v>2</v>
      </c>
      <c r="G3703">
        <v>2</v>
      </c>
      <c r="H3703">
        <v>4</v>
      </c>
      <c r="J3703" s="27">
        <f t="shared" si="346"/>
        <v>11</v>
      </c>
      <c r="K3703">
        <f t="shared" si="343"/>
        <v>9</v>
      </c>
      <c r="L3703" s="27" t="str">
        <f t="shared" si="347"/>
        <v>2022</v>
      </c>
      <c r="M3703" t="str">
        <f t="shared" si="344"/>
        <v>Assembléia Extraordinária</v>
      </c>
      <c r="N3703" t="str">
        <f t="shared" si="342"/>
        <v>Berçário</v>
      </c>
      <c r="O3703">
        <f t="shared" si="345"/>
        <v>2</v>
      </c>
      <c r="P3703">
        <f t="shared" si="345"/>
        <v>2</v>
      </c>
      <c r="Q3703">
        <f t="shared" si="345"/>
        <v>4</v>
      </c>
    </row>
    <row r="3704" spans="3:17">
      <c r="E3704" t="s">
        <v>306</v>
      </c>
      <c r="F3704">
        <v>5</v>
      </c>
      <c r="G3704">
        <v>2</v>
      </c>
      <c r="H3704">
        <v>7</v>
      </c>
      <c r="J3704" s="27">
        <f t="shared" si="346"/>
        <v>11</v>
      </c>
      <c r="K3704">
        <f t="shared" si="343"/>
        <v>9</v>
      </c>
      <c r="L3704" s="27" t="str">
        <f t="shared" si="347"/>
        <v>2022</v>
      </c>
      <c r="M3704" t="str">
        <f t="shared" si="344"/>
        <v>Assembléia Extraordinária</v>
      </c>
      <c r="N3704" t="str">
        <f t="shared" si="342"/>
        <v>Idosos</v>
      </c>
      <c r="O3704">
        <f t="shared" si="345"/>
        <v>5</v>
      </c>
      <c r="P3704">
        <f t="shared" si="345"/>
        <v>2</v>
      </c>
      <c r="Q3704">
        <f t="shared" si="345"/>
        <v>7</v>
      </c>
    </row>
    <row r="3705" spans="3:17">
      <c r="E3705" t="s">
        <v>300</v>
      </c>
      <c r="F3705">
        <v>6</v>
      </c>
      <c r="G3705">
        <v>4</v>
      </c>
      <c r="H3705">
        <v>10</v>
      </c>
      <c r="J3705" s="27">
        <f t="shared" si="346"/>
        <v>11</v>
      </c>
      <c r="K3705">
        <f t="shared" si="343"/>
        <v>9</v>
      </c>
      <c r="L3705" s="27" t="str">
        <f t="shared" si="347"/>
        <v>2022</v>
      </c>
      <c r="M3705" t="str">
        <f t="shared" si="344"/>
        <v>Assembléia Extraordinária</v>
      </c>
      <c r="N3705" t="str">
        <f t="shared" si="342"/>
        <v>Jovem</v>
      </c>
      <c r="O3705">
        <f t="shared" si="345"/>
        <v>6</v>
      </c>
      <c r="P3705">
        <f t="shared" si="345"/>
        <v>4</v>
      </c>
      <c r="Q3705">
        <f t="shared" si="345"/>
        <v>10</v>
      </c>
    </row>
    <row r="3706" spans="3:17">
      <c r="E3706" t="s">
        <v>289</v>
      </c>
      <c r="F3706">
        <v>7</v>
      </c>
      <c r="G3706">
        <v>4</v>
      </c>
      <c r="H3706">
        <v>11</v>
      </c>
      <c r="J3706" s="27">
        <f t="shared" si="346"/>
        <v>11</v>
      </c>
      <c r="K3706">
        <f t="shared" si="343"/>
        <v>9</v>
      </c>
      <c r="L3706" s="27" t="str">
        <f t="shared" si="347"/>
        <v>2022</v>
      </c>
      <c r="M3706" t="str">
        <f t="shared" si="344"/>
        <v>Assembléia Extraordinária</v>
      </c>
      <c r="N3706" t="str">
        <f t="shared" si="342"/>
        <v>Junior</v>
      </c>
      <c r="O3706">
        <f t="shared" si="345"/>
        <v>7</v>
      </c>
      <c r="P3706">
        <f t="shared" si="345"/>
        <v>4</v>
      </c>
      <c r="Q3706">
        <f t="shared" si="345"/>
        <v>11</v>
      </c>
    </row>
    <row r="3707" spans="3:17">
      <c r="D3707" t="s">
        <v>327</v>
      </c>
      <c r="F3707">
        <v>32</v>
      </c>
      <c r="G3707">
        <v>16</v>
      </c>
      <c r="H3707">
        <v>48</v>
      </c>
      <c r="J3707" s="27">
        <f t="shared" si="346"/>
        <v>11</v>
      </c>
      <c r="K3707">
        <f t="shared" si="343"/>
        <v>9</v>
      </c>
      <c r="L3707" s="27" t="str">
        <f t="shared" si="347"/>
        <v>2022</v>
      </c>
      <c r="M3707" t="str">
        <f t="shared" si="344"/>
        <v>Assembléia Extraordinária Total</v>
      </c>
      <c r="N3707" t="str">
        <f t="shared" si="342"/>
        <v>Total</v>
      </c>
      <c r="O3707">
        <f t="shared" si="345"/>
        <v>32</v>
      </c>
      <c r="P3707">
        <f t="shared" si="345"/>
        <v>16</v>
      </c>
      <c r="Q3707">
        <f t="shared" si="345"/>
        <v>48</v>
      </c>
    </row>
    <row r="3708" spans="3:17">
      <c r="D3708" t="s">
        <v>298</v>
      </c>
      <c r="E3708" t="s">
        <v>303</v>
      </c>
      <c r="F3708">
        <v>4</v>
      </c>
      <c r="G3708">
        <v>3</v>
      </c>
      <c r="H3708">
        <v>7</v>
      </c>
      <c r="J3708" s="27">
        <f t="shared" si="346"/>
        <v>11</v>
      </c>
      <c r="K3708">
        <f t="shared" si="343"/>
        <v>9</v>
      </c>
      <c r="L3708" s="27" t="str">
        <f t="shared" si="347"/>
        <v>2022</v>
      </c>
      <c r="M3708" t="str">
        <f t="shared" si="344"/>
        <v>Assembléia Ordinária</v>
      </c>
      <c r="N3708" t="str">
        <f t="shared" si="342"/>
        <v>Adolescentes</v>
      </c>
      <c r="O3708">
        <f t="shared" si="345"/>
        <v>4</v>
      </c>
      <c r="P3708">
        <f t="shared" si="345"/>
        <v>3</v>
      </c>
      <c r="Q3708">
        <f t="shared" si="345"/>
        <v>7</v>
      </c>
    </row>
    <row r="3709" spans="3:17">
      <c r="E3709" t="s">
        <v>292</v>
      </c>
      <c r="F3709">
        <v>3</v>
      </c>
      <c r="G3709">
        <v>3</v>
      </c>
      <c r="H3709">
        <v>6</v>
      </c>
      <c r="J3709" s="27">
        <f t="shared" si="346"/>
        <v>11</v>
      </c>
      <c r="K3709">
        <f t="shared" si="343"/>
        <v>9</v>
      </c>
      <c r="L3709" s="27" t="str">
        <f t="shared" si="347"/>
        <v>2022</v>
      </c>
      <c r="M3709" t="str">
        <f t="shared" si="344"/>
        <v>Assembléia Ordinária</v>
      </c>
      <c r="N3709" t="str">
        <f t="shared" si="342"/>
        <v>Adultos</v>
      </c>
      <c r="O3709">
        <f t="shared" si="345"/>
        <v>3</v>
      </c>
      <c r="P3709">
        <f t="shared" si="345"/>
        <v>3</v>
      </c>
      <c r="Q3709">
        <f t="shared" si="345"/>
        <v>6</v>
      </c>
    </row>
    <row r="3710" spans="3:17">
      <c r="E3710" t="s">
        <v>294</v>
      </c>
      <c r="F3710">
        <v>2</v>
      </c>
      <c r="G3710">
        <v>1</v>
      </c>
      <c r="H3710">
        <v>3</v>
      </c>
      <c r="J3710" s="27">
        <f t="shared" si="346"/>
        <v>11</v>
      </c>
      <c r="K3710">
        <f t="shared" si="343"/>
        <v>9</v>
      </c>
      <c r="L3710" s="27" t="str">
        <f t="shared" si="347"/>
        <v>2022</v>
      </c>
      <c r="M3710" t="str">
        <f t="shared" si="344"/>
        <v>Assembléia Ordinária</v>
      </c>
      <c r="N3710" t="str">
        <f t="shared" si="342"/>
        <v>Berçário</v>
      </c>
      <c r="O3710">
        <f t="shared" si="345"/>
        <v>2</v>
      </c>
      <c r="P3710">
        <f t="shared" si="345"/>
        <v>1</v>
      </c>
      <c r="Q3710">
        <f t="shared" si="345"/>
        <v>3</v>
      </c>
    </row>
    <row r="3711" spans="3:17">
      <c r="E3711" t="s">
        <v>306</v>
      </c>
      <c r="F3711">
        <v>6</v>
      </c>
      <c r="G3711">
        <v>2</v>
      </c>
      <c r="H3711">
        <v>8</v>
      </c>
      <c r="J3711" s="27">
        <f t="shared" si="346"/>
        <v>11</v>
      </c>
      <c r="K3711">
        <f t="shared" si="343"/>
        <v>9</v>
      </c>
      <c r="L3711" s="27" t="str">
        <f t="shared" si="347"/>
        <v>2022</v>
      </c>
      <c r="M3711" t="str">
        <f t="shared" si="344"/>
        <v>Assembléia Ordinária</v>
      </c>
      <c r="N3711" t="str">
        <f t="shared" si="342"/>
        <v>Idosos</v>
      </c>
      <c r="O3711">
        <f t="shared" si="345"/>
        <v>6</v>
      </c>
      <c r="P3711">
        <f t="shared" si="345"/>
        <v>2</v>
      </c>
      <c r="Q3711">
        <f t="shared" si="345"/>
        <v>8</v>
      </c>
    </row>
    <row r="3712" spans="3:17">
      <c r="E3712" t="s">
        <v>300</v>
      </c>
      <c r="F3712">
        <v>4</v>
      </c>
      <c r="G3712">
        <v>3</v>
      </c>
      <c r="H3712">
        <v>7</v>
      </c>
      <c r="J3712" s="27">
        <f t="shared" si="346"/>
        <v>11</v>
      </c>
      <c r="K3712">
        <f t="shared" si="343"/>
        <v>9</v>
      </c>
      <c r="L3712" s="27" t="str">
        <f t="shared" si="347"/>
        <v>2022</v>
      </c>
      <c r="M3712" t="str">
        <f t="shared" si="344"/>
        <v>Assembléia Ordinária</v>
      </c>
      <c r="N3712" t="str">
        <f t="shared" si="342"/>
        <v>Jovem</v>
      </c>
      <c r="O3712">
        <f t="shared" si="345"/>
        <v>4</v>
      </c>
      <c r="P3712">
        <f t="shared" si="345"/>
        <v>3</v>
      </c>
      <c r="Q3712">
        <f t="shared" si="345"/>
        <v>7</v>
      </c>
    </row>
    <row r="3713" spans="4:17">
      <c r="E3713" t="s">
        <v>289</v>
      </c>
      <c r="F3713">
        <v>3</v>
      </c>
      <c r="G3713">
        <v>5</v>
      </c>
      <c r="H3713">
        <v>8</v>
      </c>
      <c r="J3713" s="27">
        <f t="shared" si="346"/>
        <v>11</v>
      </c>
      <c r="K3713">
        <f t="shared" si="343"/>
        <v>9</v>
      </c>
      <c r="L3713" s="27" t="str">
        <f t="shared" si="347"/>
        <v>2022</v>
      </c>
      <c r="M3713" t="str">
        <f t="shared" si="344"/>
        <v>Assembléia Ordinária</v>
      </c>
      <c r="N3713" t="str">
        <f t="shared" si="342"/>
        <v>Junior</v>
      </c>
      <c r="O3713">
        <f t="shared" si="345"/>
        <v>3</v>
      </c>
      <c r="P3713">
        <f t="shared" si="345"/>
        <v>5</v>
      </c>
      <c r="Q3713">
        <f t="shared" si="345"/>
        <v>8</v>
      </c>
    </row>
    <row r="3714" spans="4:17">
      <c r="D3714" t="s">
        <v>328</v>
      </c>
      <c r="F3714">
        <v>22</v>
      </c>
      <c r="G3714">
        <v>17</v>
      </c>
      <c r="H3714">
        <v>39</v>
      </c>
      <c r="J3714" s="27">
        <f t="shared" si="346"/>
        <v>11</v>
      </c>
      <c r="K3714">
        <f t="shared" si="343"/>
        <v>9</v>
      </c>
      <c r="L3714" s="27" t="str">
        <f t="shared" si="347"/>
        <v>2022</v>
      </c>
      <c r="M3714" t="str">
        <f t="shared" si="344"/>
        <v>Assembléia Ordinária Total</v>
      </c>
      <c r="N3714" t="str">
        <f t="shared" si="342"/>
        <v>Total</v>
      </c>
      <c r="O3714">
        <f t="shared" si="345"/>
        <v>22</v>
      </c>
      <c r="P3714">
        <f t="shared" si="345"/>
        <v>17</v>
      </c>
      <c r="Q3714">
        <f t="shared" si="345"/>
        <v>39</v>
      </c>
    </row>
    <row r="3715" spans="4:17">
      <c r="D3715" t="s">
        <v>296</v>
      </c>
      <c r="E3715" t="s">
        <v>303</v>
      </c>
      <c r="F3715">
        <v>1</v>
      </c>
      <c r="G3715">
        <v>3</v>
      </c>
      <c r="H3715">
        <v>4</v>
      </c>
      <c r="J3715" s="27">
        <f t="shared" si="346"/>
        <v>11</v>
      </c>
      <c r="K3715">
        <f t="shared" si="343"/>
        <v>9</v>
      </c>
      <c r="L3715" s="27" t="str">
        <f t="shared" si="347"/>
        <v>2022</v>
      </c>
      <c r="M3715" t="str">
        <f t="shared" si="344"/>
        <v>Culto Matutino</v>
      </c>
      <c r="N3715" t="str">
        <f t="shared" si="342"/>
        <v>Adolescentes</v>
      </c>
      <c r="O3715">
        <f t="shared" si="345"/>
        <v>1</v>
      </c>
      <c r="P3715">
        <f t="shared" si="345"/>
        <v>3</v>
      </c>
      <c r="Q3715">
        <f t="shared" si="345"/>
        <v>4</v>
      </c>
    </row>
    <row r="3716" spans="4:17">
      <c r="E3716" t="s">
        <v>292</v>
      </c>
      <c r="F3716">
        <v>5</v>
      </c>
      <c r="G3716">
        <v>3</v>
      </c>
      <c r="H3716">
        <v>8</v>
      </c>
      <c r="J3716" s="27">
        <f t="shared" si="346"/>
        <v>11</v>
      </c>
      <c r="K3716">
        <f t="shared" si="343"/>
        <v>9</v>
      </c>
      <c r="L3716" s="27" t="str">
        <f t="shared" si="347"/>
        <v>2022</v>
      </c>
      <c r="M3716" t="str">
        <f t="shared" si="344"/>
        <v>Culto Matutino</v>
      </c>
      <c r="N3716" t="str">
        <f t="shared" ref="N3716:N3779" si="348">IF(E3716="","Total",E3716)</f>
        <v>Adultos</v>
      </c>
      <c r="O3716">
        <f t="shared" si="345"/>
        <v>5</v>
      </c>
      <c r="P3716">
        <f t="shared" si="345"/>
        <v>3</v>
      </c>
      <c r="Q3716">
        <f t="shared" si="345"/>
        <v>8</v>
      </c>
    </row>
    <row r="3717" spans="4:17">
      <c r="E3717" t="s">
        <v>294</v>
      </c>
      <c r="F3717">
        <v>2</v>
      </c>
      <c r="G3717">
        <v>1</v>
      </c>
      <c r="H3717">
        <v>3</v>
      </c>
      <c r="J3717" s="27">
        <f t="shared" si="346"/>
        <v>11</v>
      </c>
      <c r="K3717">
        <f t="shared" ref="K3717:K3780" si="349">IF(B3717="",K3716,VLOOKUP(B3717,$U$3:$V$14,2,0))</f>
        <v>9</v>
      </c>
      <c r="L3717" s="27" t="str">
        <f t="shared" si="347"/>
        <v>2022</v>
      </c>
      <c r="M3717" t="str">
        <f t="shared" ref="M3717:M3780" si="350">IF(D3717="",M3716,D3717)</f>
        <v>Culto Matutino</v>
      </c>
      <c r="N3717" t="str">
        <f t="shared" si="348"/>
        <v>Berçário</v>
      </c>
      <c r="O3717">
        <f t="shared" ref="O3717:Q3780" si="351">F3717</f>
        <v>2</v>
      </c>
      <c r="P3717">
        <f t="shared" si="351"/>
        <v>1</v>
      </c>
      <c r="Q3717">
        <f t="shared" si="351"/>
        <v>3</v>
      </c>
    </row>
    <row r="3718" spans="4:17">
      <c r="E3718" t="s">
        <v>306</v>
      </c>
      <c r="F3718">
        <v>5</v>
      </c>
      <c r="G3718">
        <v>2</v>
      </c>
      <c r="H3718">
        <v>7</v>
      </c>
      <c r="J3718" s="27">
        <f t="shared" ref="J3718:J3781" si="352">IF(C3718="",J3717,C3718)</f>
        <v>11</v>
      </c>
      <c r="K3718">
        <f t="shared" si="349"/>
        <v>9</v>
      </c>
      <c r="L3718" s="27" t="str">
        <f t="shared" ref="L3718:L3781" si="353">IF(A3718="",L3717,A3718)</f>
        <v>2022</v>
      </c>
      <c r="M3718" t="str">
        <f t="shared" si="350"/>
        <v>Culto Matutino</v>
      </c>
      <c r="N3718" t="str">
        <f t="shared" si="348"/>
        <v>Idosos</v>
      </c>
      <c r="O3718">
        <f t="shared" si="351"/>
        <v>5</v>
      </c>
      <c r="P3718">
        <f t="shared" si="351"/>
        <v>2</v>
      </c>
      <c r="Q3718">
        <f t="shared" si="351"/>
        <v>7</v>
      </c>
    </row>
    <row r="3719" spans="4:17">
      <c r="E3719" t="s">
        <v>300</v>
      </c>
      <c r="F3719">
        <v>5</v>
      </c>
      <c r="G3719">
        <v>1</v>
      </c>
      <c r="H3719">
        <v>6</v>
      </c>
      <c r="J3719" s="27">
        <f t="shared" si="352"/>
        <v>11</v>
      </c>
      <c r="K3719">
        <f t="shared" si="349"/>
        <v>9</v>
      </c>
      <c r="L3719" s="27" t="str">
        <f t="shared" si="353"/>
        <v>2022</v>
      </c>
      <c r="M3719" t="str">
        <f t="shared" si="350"/>
        <v>Culto Matutino</v>
      </c>
      <c r="N3719" t="str">
        <f t="shared" si="348"/>
        <v>Jovem</v>
      </c>
      <c r="O3719">
        <f t="shared" si="351"/>
        <v>5</v>
      </c>
      <c r="P3719">
        <f t="shared" si="351"/>
        <v>1</v>
      </c>
      <c r="Q3719">
        <f t="shared" si="351"/>
        <v>6</v>
      </c>
    </row>
    <row r="3720" spans="4:17">
      <c r="E3720" t="s">
        <v>289</v>
      </c>
      <c r="F3720">
        <v>1</v>
      </c>
      <c r="G3720">
        <v>2</v>
      </c>
      <c r="H3720">
        <v>3</v>
      </c>
      <c r="J3720" s="27">
        <f t="shared" si="352"/>
        <v>11</v>
      </c>
      <c r="K3720">
        <f t="shared" si="349"/>
        <v>9</v>
      </c>
      <c r="L3720" s="27" t="str">
        <f t="shared" si="353"/>
        <v>2022</v>
      </c>
      <c r="M3720" t="str">
        <f t="shared" si="350"/>
        <v>Culto Matutino</v>
      </c>
      <c r="N3720" t="str">
        <f t="shared" si="348"/>
        <v>Junior</v>
      </c>
      <c r="O3720">
        <f t="shared" si="351"/>
        <v>1</v>
      </c>
      <c r="P3720">
        <f t="shared" si="351"/>
        <v>2</v>
      </c>
      <c r="Q3720">
        <f t="shared" si="351"/>
        <v>3</v>
      </c>
    </row>
    <row r="3721" spans="4:17">
      <c r="D3721" t="s">
        <v>329</v>
      </c>
      <c r="F3721">
        <v>19</v>
      </c>
      <c r="G3721">
        <v>12</v>
      </c>
      <c r="H3721">
        <v>31</v>
      </c>
      <c r="J3721" s="27">
        <f t="shared" si="352"/>
        <v>11</v>
      </c>
      <c r="K3721">
        <f t="shared" si="349"/>
        <v>9</v>
      </c>
      <c r="L3721" s="27" t="str">
        <f t="shared" si="353"/>
        <v>2022</v>
      </c>
      <c r="M3721" t="str">
        <f t="shared" si="350"/>
        <v>Culto Matutino Total</v>
      </c>
      <c r="N3721" t="str">
        <f t="shared" si="348"/>
        <v>Total</v>
      </c>
      <c r="O3721">
        <f t="shared" si="351"/>
        <v>19</v>
      </c>
      <c r="P3721">
        <f t="shared" si="351"/>
        <v>12</v>
      </c>
      <c r="Q3721">
        <f t="shared" si="351"/>
        <v>31</v>
      </c>
    </row>
    <row r="3722" spans="4:17">
      <c r="D3722" t="s">
        <v>297</v>
      </c>
      <c r="E3722" t="s">
        <v>303</v>
      </c>
      <c r="F3722">
        <v>2</v>
      </c>
      <c r="G3722">
        <v>4</v>
      </c>
      <c r="H3722">
        <v>6</v>
      </c>
      <c r="J3722" s="27">
        <f t="shared" si="352"/>
        <v>11</v>
      </c>
      <c r="K3722">
        <f t="shared" si="349"/>
        <v>9</v>
      </c>
      <c r="L3722" s="27" t="str">
        <f t="shared" si="353"/>
        <v>2022</v>
      </c>
      <c r="M3722" t="str">
        <f t="shared" si="350"/>
        <v>Culto Noturno</v>
      </c>
      <c r="N3722" t="str">
        <f t="shared" si="348"/>
        <v>Adolescentes</v>
      </c>
      <c r="O3722">
        <f t="shared" si="351"/>
        <v>2</v>
      </c>
      <c r="P3722">
        <f t="shared" si="351"/>
        <v>4</v>
      </c>
      <c r="Q3722">
        <f t="shared" si="351"/>
        <v>6</v>
      </c>
    </row>
    <row r="3723" spans="4:17">
      <c r="E3723" t="s">
        <v>292</v>
      </c>
      <c r="F3723">
        <v>6</v>
      </c>
      <c r="G3723">
        <v>1</v>
      </c>
      <c r="H3723">
        <v>7</v>
      </c>
      <c r="J3723" s="27">
        <f t="shared" si="352"/>
        <v>11</v>
      </c>
      <c r="K3723">
        <f t="shared" si="349"/>
        <v>9</v>
      </c>
      <c r="L3723" s="27" t="str">
        <f t="shared" si="353"/>
        <v>2022</v>
      </c>
      <c r="M3723" t="str">
        <f t="shared" si="350"/>
        <v>Culto Noturno</v>
      </c>
      <c r="N3723" t="str">
        <f t="shared" si="348"/>
        <v>Adultos</v>
      </c>
      <c r="O3723">
        <f t="shared" si="351"/>
        <v>6</v>
      </c>
      <c r="P3723">
        <f t="shared" si="351"/>
        <v>1</v>
      </c>
      <c r="Q3723">
        <f t="shared" si="351"/>
        <v>7</v>
      </c>
    </row>
    <row r="3724" spans="4:17">
      <c r="E3724" t="s">
        <v>294</v>
      </c>
      <c r="F3724">
        <v>2</v>
      </c>
      <c r="G3724">
        <v>3</v>
      </c>
      <c r="H3724">
        <v>5</v>
      </c>
      <c r="J3724" s="27">
        <f t="shared" si="352"/>
        <v>11</v>
      </c>
      <c r="K3724">
        <f t="shared" si="349"/>
        <v>9</v>
      </c>
      <c r="L3724" s="27" t="str">
        <f t="shared" si="353"/>
        <v>2022</v>
      </c>
      <c r="M3724" t="str">
        <f t="shared" si="350"/>
        <v>Culto Noturno</v>
      </c>
      <c r="N3724" t="str">
        <f t="shared" si="348"/>
        <v>Berçário</v>
      </c>
      <c r="O3724">
        <f t="shared" si="351"/>
        <v>2</v>
      </c>
      <c r="P3724">
        <f t="shared" si="351"/>
        <v>3</v>
      </c>
      <c r="Q3724">
        <f t="shared" si="351"/>
        <v>5</v>
      </c>
    </row>
    <row r="3725" spans="4:17">
      <c r="E3725" t="s">
        <v>306</v>
      </c>
      <c r="F3725">
        <v>3</v>
      </c>
      <c r="G3725">
        <v>2</v>
      </c>
      <c r="H3725">
        <v>5</v>
      </c>
      <c r="J3725" s="27">
        <f t="shared" si="352"/>
        <v>11</v>
      </c>
      <c r="K3725">
        <f t="shared" si="349"/>
        <v>9</v>
      </c>
      <c r="L3725" s="27" t="str">
        <f t="shared" si="353"/>
        <v>2022</v>
      </c>
      <c r="M3725" t="str">
        <f t="shared" si="350"/>
        <v>Culto Noturno</v>
      </c>
      <c r="N3725" t="str">
        <f t="shared" si="348"/>
        <v>Idosos</v>
      </c>
      <c r="O3725">
        <f t="shared" si="351"/>
        <v>3</v>
      </c>
      <c r="P3725">
        <f t="shared" si="351"/>
        <v>2</v>
      </c>
      <c r="Q3725">
        <f t="shared" si="351"/>
        <v>5</v>
      </c>
    </row>
    <row r="3726" spans="4:17">
      <c r="E3726" t="s">
        <v>300</v>
      </c>
      <c r="F3726">
        <v>6</v>
      </c>
      <c r="G3726">
        <v>3</v>
      </c>
      <c r="H3726">
        <v>9</v>
      </c>
      <c r="J3726" s="27">
        <f t="shared" si="352"/>
        <v>11</v>
      </c>
      <c r="K3726">
        <f t="shared" si="349"/>
        <v>9</v>
      </c>
      <c r="L3726" s="27" t="str">
        <f t="shared" si="353"/>
        <v>2022</v>
      </c>
      <c r="M3726" t="str">
        <f t="shared" si="350"/>
        <v>Culto Noturno</v>
      </c>
      <c r="N3726" t="str">
        <f t="shared" si="348"/>
        <v>Jovem</v>
      </c>
      <c r="O3726">
        <f t="shared" si="351"/>
        <v>6</v>
      </c>
      <c r="P3726">
        <f t="shared" si="351"/>
        <v>3</v>
      </c>
      <c r="Q3726">
        <f t="shared" si="351"/>
        <v>9</v>
      </c>
    </row>
    <row r="3727" spans="4:17">
      <c r="E3727" t="s">
        <v>289</v>
      </c>
      <c r="F3727">
        <v>2</v>
      </c>
      <c r="G3727">
        <v>3</v>
      </c>
      <c r="H3727">
        <v>5</v>
      </c>
      <c r="J3727" s="27">
        <f t="shared" si="352"/>
        <v>11</v>
      </c>
      <c r="K3727">
        <f t="shared" si="349"/>
        <v>9</v>
      </c>
      <c r="L3727" s="27" t="str">
        <f t="shared" si="353"/>
        <v>2022</v>
      </c>
      <c r="M3727" t="str">
        <f t="shared" si="350"/>
        <v>Culto Noturno</v>
      </c>
      <c r="N3727" t="str">
        <f t="shared" si="348"/>
        <v>Junior</v>
      </c>
      <c r="O3727">
        <f t="shared" si="351"/>
        <v>2</v>
      </c>
      <c r="P3727">
        <f t="shared" si="351"/>
        <v>3</v>
      </c>
      <c r="Q3727">
        <f t="shared" si="351"/>
        <v>5</v>
      </c>
    </row>
    <row r="3728" spans="4:17">
      <c r="D3728" t="s">
        <v>330</v>
      </c>
      <c r="F3728">
        <v>21</v>
      </c>
      <c r="G3728">
        <v>16</v>
      </c>
      <c r="H3728">
        <v>37</v>
      </c>
      <c r="J3728" s="27">
        <f t="shared" si="352"/>
        <v>11</v>
      </c>
      <c r="K3728">
        <f t="shared" si="349"/>
        <v>9</v>
      </c>
      <c r="L3728" s="27" t="str">
        <f t="shared" si="353"/>
        <v>2022</v>
      </c>
      <c r="M3728" t="str">
        <f t="shared" si="350"/>
        <v>Culto Noturno Total</v>
      </c>
      <c r="N3728" t="str">
        <f t="shared" si="348"/>
        <v>Total</v>
      </c>
      <c r="O3728">
        <f t="shared" si="351"/>
        <v>21</v>
      </c>
      <c r="P3728">
        <f t="shared" si="351"/>
        <v>16</v>
      </c>
      <c r="Q3728">
        <f t="shared" si="351"/>
        <v>37</v>
      </c>
    </row>
    <row r="3729" spans="3:17">
      <c r="D3729" t="s">
        <v>305</v>
      </c>
      <c r="E3729" t="s">
        <v>303</v>
      </c>
      <c r="F3729">
        <v>3</v>
      </c>
      <c r="G3729">
        <v>2</v>
      </c>
      <c r="H3729">
        <v>5</v>
      </c>
      <c r="J3729" s="27">
        <f t="shared" si="352"/>
        <v>11</v>
      </c>
      <c r="K3729">
        <f t="shared" si="349"/>
        <v>9</v>
      </c>
      <c r="L3729" s="27" t="str">
        <f t="shared" si="353"/>
        <v>2022</v>
      </c>
      <c r="M3729" t="str">
        <f t="shared" si="350"/>
        <v>EBD</v>
      </c>
      <c r="N3729" t="str">
        <f t="shared" si="348"/>
        <v>Adolescentes</v>
      </c>
      <c r="O3729">
        <f t="shared" si="351"/>
        <v>3</v>
      </c>
      <c r="P3729">
        <f t="shared" si="351"/>
        <v>2</v>
      </c>
      <c r="Q3729">
        <f t="shared" si="351"/>
        <v>5</v>
      </c>
    </row>
    <row r="3730" spans="3:17">
      <c r="E3730" t="s">
        <v>292</v>
      </c>
      <c r="F3730">
        <v>7</v>
      </c>
      <c r="G3730">
        <v>1</v>
      </c>
      <c r="H3730">
        <v>8</v>
      </c>
      <c r="J3730" s="27">
        <f t="shared" si="352"/>
        <v>11</v>
      </c>
      <c r="K3730">
        <f t="shared" si="349"/>
        <v>9</v>
      </c>
      <c r="L3730" s="27" t="str">
        <f t="shared" si="353"/>
        <v>2022</v>
      </c>
      <c r="M3730" t="str">
        <f t="shared" si="350"/>
        <v>EBD</v>
      </c>
      <c r="N3730" t="str">
        <f t="shared" si="348"/>
        <v>Adultos</v>
      </c>
      <c r="O3730">
        <f t="shared" si="351"/>
        <v>7</v>
      </c>
      <c r="P3730">
        <f t="shared" si="351"/>
        <v>1</v>
      </c>
      <c r="Q3730">
        <f t="shared" si="351"/>
        <v>8</v>
      </c>
    </row>
    <row r="3731" spans="3:17">
      <c r="E3731" t="s">
        <v>294</v>
      </c>
      <c r="F3731">
        <v>1</v>
      </c>
      <c r="G3731">
        <v>3</v>
      </c>
      <c r="H3731">
        <v>4</v>
      </c>
      <c r="J3731" s="27">
        <f t="shared" si="352"/>
        <v>11</v>
      </c>
      <c r="K3731">
        <f t="shared" si="349"/>
        <v>9</v>
      </c>
      <c r="L3731" s="27" t="str">
        <f t="shared" si="353"/>
        <v>2022</v>
      </c>
      <c r="M3731" t="str">
        <f t="shared" si="350"/>
        <v>EBD</v>
      </c>
      <c r="N3731" t="str">
        <f t="shared" si="348"/>
        <v>Berçário</v>
      </c>
      <c r="O3731">
        <f t="shared" si="351"/>
        <v>1</v>
      </c>
      <c r="P3731">
        <f t="shared" si="351"/>
        <v>3</v>
      </c>
      <c r="Q3731">
        <f t="shared" si="351"/>
        <v>4</v>
      </c>
    </row>
    <row r="3732" spans="3:17">
      <c r="E3732" t="s">
        <v>306</v>
      </c>
      <c r="F3732">
        <v>6</v>
      </c>
      <c r="G3732">
        <v>3</v>
      </c>
      <c r="H3732">
        <v>9</v>
      </c>
      <c r="J3732" s="27">
        <f t="shared" si="352"/>
        <v>11</v>
      </c>
      <c r="K3732">
        <f t="shared" si="349"/>
        <v>9</v>
      </c>
      <c r="L3732" s="27" t="str">
        <f t="shared" si="353"/>
        <v>2022</v>
      </c>
      <c r="M3732" t="str">
        <f t="shared" si="350"/>
        <v>EBD</v>
      </c>
      <c r="N3732" t="str">
        <f t="shared" si="348"/>
        <v>Idosos</v>
      </c>
      <c r="O3732">
        <f t="shared" si="351"/>
        <v>6</v>
      </c>
      <c r="P3732">
        <f t="shared" si="351"/>
        <v>3</v>
      </c>
      <c r="Q3732">
        <f t="shared" si="351"/>
        <v>9</v>
      </c>
    </row>
    <row r="3733" spans="3:17">
      <c r="E3733" t="s">
        <v>300</v>
      </c>
      <c r="F3733">
        <v>3</v>
      </c>
      <c r="G3733">
        <v>2</v>
      </c>
      <c r="H3733">
        <v>5</v>
      </c>
      <c r="J3733" s="27">
        <f t="shared" si="352"/>
        <v>11</v>
      </c>
      <c r="K3733">
        <f t="shared" si="349"/>
        <v>9</v>
      </c>
      <c r="L3733" s="27" t="str">
        <f t="shared" si="353"/>
        <v>2022</v>
      </c>
      <c r="M3733" t="str">
        <f t="shared" si="350"/>
        <v>EBD</v>
      </c>
      <c r="N3733" t="str">
        <f t="shared" si="348"/>
        <v>Jovem</v>
      </c>
      <c r="O3733">
        <f t="shared" si="351"/>
        <v>3</v>
      </c>
      <c r="P3733">
        <f t="shared" si="351"/>
        <v>2</v>
      </c>
      <c r="Q3733">
        <f t="shared" si="351"/>
        <v>5</v>
      </c>
    </row>
    <row r="3734" spans="3:17">
      <c r="E3734" t="s">
        <v>289</v>
      </c>
      <c r="F3734">
        <v>3</v>
      </c>
      <c r="G3734">
        <v>3</v>
      </c>
      <c r="H3734">
        <v>6</v>
      </c>
      <c r="J3734" s="27">
        <f t="shared" si="352"/>
        <v>11</v>
      </c>
      <c r="K3734">
        <f t="shared" si="349"/>
        <v>9</v>
      </c>
      <c r="L3734" s="27" t="str">
        <f t="shared" si="353"/>
        <v>2022</v>
      </c>
      <c r="M3734" t="str">
        <f t="shared" si="350"/>
        <v>EBD</v>
      </c>
      <c r="N3734" t="str">
        <f t="shared" si="348"/>
        <v>Junior</v>
      </c>
      <c r="O3734">
        <f t="shared" si="351"/>
        <v>3</v>
      </c>
      <c r="P3734">
        <f t="shared" si="351"/>
        <v>3</v>
      </c>
      <c r="Q3734">
        <f t="shared" si="351"/>
        <v>6</v>
      </c>
    </row>
    <row r="3735" spans="3:17">
      <c r="D3735" t="s">
        <v>331</v>
      </c>
      <c r="F3735">
        <v>23</v>
      </c>
      <c r="G3735">
        <v>14</v>
      </c>
      <c r="H3735">
        <v>37</v>
      </c>
      <c r="J3735" s="27">
        <f t="shared" si="352"/>
        <v>11</v>
      </c>
      <c r="K3735">
        <f t="shared" si="349"/>
        <v>9</v>
      </c>
      <c r="L3735" s="27" t="str">
        <f t="shared" si="353"/>
        <v>2022</v>
      </c>
      <c r="M3735" t="str">
        <f t="shared" si="350"/>
        <v>EBD Total</v>
      </c>
      <c r="N3735" t="str">
        <f t="shared" si="348"/>
        <v>Total</v>
      </c>
      <c r="O3735">
        <f t="shared" si="351"/>
        <v>23</v>
      </c>
      <c r="P3735">
        <f t="shared" si="351"/>
        <v>14</v>
      </c>
      <c r="Q3735">
        <f t="shared" si="351"/>
        <v>37</v>
      </c>
    </row>
    <row r="3736" spans="3:17">
      <c r="D3736" t="s">
        <v>304</v>
      </c>
      <c r="E3736" t="s">
        <v>303</v>
      </c>
      <c r="F3736">
        <v>3</v>
      </c>
      <c r="G3736">
        <v>3</v>
      </c>
      <c r="H3736">
        <v>6</v>
      </c>
      <c r="J3736" s="27">
        <f t="shared" si="352"/>
        <v>11</v>
      </c>
      <c r="K3736">
        <f t="shared" si="349"/>
        <v>9</v>
      </c>
      <c r="L3736" s="27" t="str">
        <f t="shared" si="353"/>
        <v>2022</v>
      </c>
      <c r="M3736" t="str">
        <f t="shared" si="350"/>
        <v>Reunião</v>
      </c>
      <c r="N3736" t="str">
        <f t="shared" si="348"/>
        <v>Adolescentes</v>
      </c>
      <c r="O3736">
        <f t="shared" si="351"/>
        <v>3</v>
      </c>
      <c r="P3736">
        <f t="shared" si="351"/>
        <v>3</v>
      </c>
      <c r="Q3736">
        <f t="shared" si="351"/>
        <v>6</v>
      </c>
    </row>
    <row r="3737" spans="3:17">
      <c r="E3737" t="s">
        <v>292</v>
      </c>
      <c r="F3737">
        <v>10</v>
      </c>
      <c r="G3737">
        <v>5</v>
      </c>
      <c r="H3737">
        <v>15</v>
      </c>
      <c r="J3737" s="27">
        <f t="shared" si="352"/>
        <v>11</v>
      </c>
      <c r="K3737">
        <f t="shared" si="349"/>
        <v>9</v>
      </c>
      <c r="L3737" s="27" t="str">
        <f t="shared" si="353"/>
        <v>2022</v>
      </c>
      <c r="M3737" t="str">
        <f t="shared" si="350"/>
        <v>Reunião</v>
      </c>
      <c r="N3737" t="str">
        <f t="shared" si="348"/>
        <v>Adultos</v>
      </c>
      <c r="O3737">
        <f t="shared" si="351"/>
        <v>10</v>
      </c>
      <c r="P3737">
        <f t="shared" si="351"/>
        <v>5</v>
      </c>
      <c r="Q3737">
        <f t="shared" si="351"/>
        <v>15</v>
      </c>
    </row>
    <row r="3738" spans="3:17">
      <c r="E3738" t="s">
        <v>294</v>
      </c>
      <c r="F3738">
        <v>1</v>
      </c>
      <c r="G3738">
        <v>2</v>
      </c>
      <c r="H3738">
        <v>3</v>
      </c>
      <c r="J3738" s="27">
        <f t="shared" si="352"/>
        <v>11</v>
      </c>
      <c r="K3738">
        <f t="shared" si="349"/>
        <v>9</v>
      </c>
      <c r="L3738" s="27" t="str">
        <f t="shared" si="353"/>
        <v>2022</v>
      </c>
      <c r="M3738" t="str">
        <f t="shared" si="350"/>
        <v>Reunião</v>
      </c>
      <c r="N3738" t="str">
        <f t="shared" si="348"/>
        <v>Berçário</v>
      </c>
      <c r="O3738">
        <f t="shared" si="351"/>
        <v>1</v>
      </c>
      <c r="P3738">
        <f t="shared" si="351"/>
        <v>2</v>
      </c>
      <c r="Q3738">
        <f t="shared" si="351"/>
        <v>3</v>
      </c>
    </row>
    <row r="3739" spans="3:17">
      <c r="E3739" t="s">
        <v>306</v>
      </c>
      <c r="F3739">
        <v>4</v>
      </c>
      <c r="G3739">
        <v>1</v>
      </c>
      <c r="H3739">
        <v>5</v>
      </c>
      <c r="J3739" s="27">
        <f t="shared" si="352"/>
        <v>11</v>
      </c>
      <c r="K3739">
        <f t="shared" si="349"/>
        <v>9</v>
      </c>
      <c r="L3739" s="27" t="str">
        <f t="shared" si="353"/>
        <v>2022</v>
      </c>
      <c r="M3739" t="str">
        <f t="shared" si="350"/>
        <v>Reunião</v>
      </c>
      <c r="N3739" t="str">
        <f t="shared" si="348"/>
        <v>Idosos</v>
      </c>
      <c r="O3739">
        <f t="shared" si="351"/>
        <v>4</v>
      </c>
      <c r="P3739">
        <f t="shared" si="351"/>
        <v>1</v>
      </c>
      <c r="Q3739">
        <f t="shared" si="351"/>
        <v>5</v>
      </c>
    </row>
    <row r="3740" spans="3:17">
      <c r="E3740" t="s">
        <v>300</v>
      </c>
      <c r="F3740">
        <v>5</v>
      </c>
      <c r="G3740">
        <v>3</v>
      </c>
      <c r="H3740">
        <v>8</v>
      </c>
      <c r="J3740" s="27">
        <f t="shared" si="352"/>
        <v>11</v>
      </c>
      <c r="K3740">
        <f t="shared" si="349"/>
        <v>9</v>
      </c>
      <c r="L3740" s="27" t="str">
        <f t="shared" si="353"/>
        <v>2022</v>
      </c>
      <c r="M3740" t="str">
        <f t="shared" si="350"/>
        <v>Reunião</v>
      </c>
      <c r="N3740" t="str">
        <f t="shared" si="348"/>
        <v>Jovem</v>
      </c>
      <c r="O3740">
        <f t="shared" si="351"/>
        <v>5</v>
      </c>
      <c r="P3740">
        <f t="shared" si="351"/>
        <v>3</v>
      </c>
      <c r="Q3740">
        <f t="shared" si="351"/>
        <v>8</v>
      </c>
    </row>
    <row r="3741" spans="3:17">
      <c r="E3741" t="s">
        <v>289</v>
      </c>
      <c r="F3741">
        <v>2</v>
      </c>
      <c r="G3741">
        <v>4</v>
      </c>
      <c r="H3741">
        <v>6</v>
      </c>
      <c r="J3741" s="27">
        <f t="shared" si="352"/>
        <v>11</v>
      </c>
      <c r="K3741">
        <f t="shared" si="349"/>
        <v>9</v>
      </c>
      <c r="L3741" s="27" t="str">
        <f t="shared" si="353"/>
        <v>2022</v>
      </c>
      <c r="M3741" t="str">
        <f t="shared" si="350"/>
        <v>Reunião</v>
      </c>
      <c r="N3741" t="str">
        <f t="shared" si="348"/>
        <v>Junior</v>
      </c>
      <c r="O3741">
        <f t="shared" si="351"/>
        <v>2</v>
      </c>
      <c r="P3741">
        <f t="shared" si="351"/>
        <v>4</v>
      </c>
      <c r="Q3741">
        <f t="shared" si="351"/>
        <v>6</v>
      </c>
    </row>
    <row r="3742" spans="3:17">
      <c r="D3742" t="s">
        <v>332</v>
      </c>
      <c r="F3742">
        <v>25</v>
      </c>
      <c r="G3742">
        <v>18</v>
      </c>
      <c r="H3742">
        <v>43</v>
      </c>
      <c r="J3742" s="27">
        <f t="shared" si="352"/>
        <v>11</v>
      </c>
      <c r="K3742">
        <f t="shared" si="349"/>
        <v>9</v>
      </c>
      <c r="L3742" s="27" t="str">
        <f t="shared" si="353"/>
        <v>2022</v>
      </c>
      <c r="M3742" t="str">
        <f t="shared" si="350"/>
        <v>Reunião Total</v>
      </c>
      <c r="N3742" t="str">
        <f t="shared" si="348"/>
        <v>Total</v>
      </c>
      <c r="O3742">
        <f t="shared" si="351"/>
        <v>25</v>
      </c>
      <c r="P3742">
        <f t="shared" si="351"/>
        <v>18</v>
      </c>
      <c r="Q3742">
        <f t="shared" si="351"/>
        <v>43</v>
      </c>
    </row>
    <row r="3743" spans="3:17">
      <c r="C3743">
        <v>18</v>
      </c>
      <c r="D3743" t="s">
        <v>299</v>
      </c>
      <c r="E3743" t="s">
        <v>303</v>
      </c>
      <c r="F3743">
        <v>2</v>
      </c>
      <c r="G3743">
        <v>2</v>
      </c>
      <c r="H3743">
        <v>4</v>
      </c>
      <c r="J3743" s="27">
        <f t="shared" si="352"/>
        <v>18</v>
      </c>
      <c r="K3743">
        <f t="shared" si="349"/>
        <v>9</v>
      </c>
      <c r="L3743" s="27" t="str">
        <f t="shared" si="353"/>
        <v>2022</v>
      </c>
      <c r="M3743" t="str">
        <f t="shared" si="350"/>
        <v>Assembléia Extraordinária</v>
      </c>
      <c r="N3743" t="str">
        <f t="shared" si="348"/>
        <v>Adolescentes</v>
      </c>
      <c r="O3743">
        <f t="shared" si="351"/>
        <v>2</v>
      </c>
      <c r="P3743">
        <f t="shared" si="351"/>
        <v>2</v>
      </c>
      <c r="Q3743">
        <f t="shared" si="351"/>
        <v>4</v>
      </c>
    </row>
    <row r="3744" spans="3:17">
      <c r="E3744" t="s">
        <v>292</v>
      </c>
      <c r="F3744">
        <v>9</v>
      </c>
      <c r="G3744">
        <v>4</v>
      </c>
      <c r="H3744">
        <v>13</v>
      </c>
      <c r="J3744" s="27">
        <f t="shared" si="352"/>
        <v>18</v>
      </c>
      <c r="K3744">
        <f t="shared" si="349"/>
        <v>9</v>
      </c>
      <c r="L3744" s="27" t="str">
        <f t="shared" si="353"/>
        <v>2022</v>
      </c>
      <c r="M3744" t="str">
        <f t="shared" si="350"/>
        <v>Assembléia Extraordinária</v>
      </c>
      <c r="N3744" t="str">
        <f t="shared" si="348"/>
        <v>Adultos</v>
      </c>
      <c r="O3744">
        <f t="shared" si="351"/>
        <v>9</v>
      </c>
      <c r="P3744">
        <f t="shared" si="351"/>
        <v>4</v>
      </c>
      <c r="Q3744">
        <f t="shared" si="351"/>
        <v>13</v>
      </c>
    </row>
    <row r="3745" spans="4:17">
      <c r="E3745" t="s">
        <v>294</v>
      </c>
      <c r="F3745">
        <v>1</v>
      </c>
      <c r="G3745">
        <v>2</v>
      </c>
      <c r="H3745">
        <v>3</v>
      </c>
      <c r="J3745" s="27">
        <f t="shared" si="352"/>
        <v>18</v>
      </c>
      <c r="K3745">
        <f t="shared" si="349"/>
        <v>9</v>
      </c>
      <c r="L3745" s="27" t="str">
        <f t="shared" si="353"/>
        <v>2022</v>
      </c>
      <c r="M3745" t="str">
        <f t="shared" si="350"/>
        <v>Assembléia Extraordinária</v>
      </c>
      <c r="N3745" t="str">
        <f t="shared" si="348"/>
        <v>Berçário</v>
      </c>
      <c r="O3745">
        <f t="shared" si="351"/>
        <v>1</v>
      </c>
      <c r="P3745">
        <f t="shared" si="351"/>
        <v>2</v>
      </c>
      <c r="Q3745">
        <f t="shared" si="351"/>
        <v>3</v>
      </c>
    </row>
    <row r="3746" spans="4:17">
      <c r="E3746" t="s">
        <v>306</v>
      </c>
      <c r="F3746">
        <v>5</v>
      </c>
      <c r="G3746">
        <v>1</v>
      </c>
      <c r="H3746">
        <v>6</v>
      </c>
      <c r="J3746" s="27">
        <f t="shared" si="352"/>
        <v>18</v>
      </c>
      <c r="K3746">
        <f t="shared" si="349"/>
        <v>9</v>
      </c>
      <c r="L3746" s="27" t="str">
        <f t="shared" si="353"/>
        <v>2022</v>
      </c>
      <c r="M3746" t="str">
        <f t="shared" si="350"/>
        <v>Assembléia Extraordinária</v>
      </c>
      <c r="N3746" t="str">
        <f t="shared" si="348"/>
        <v>Idosos</v>
      </c>
      <c r="O3746">
        <f t="shared" si="351"/>
        <v>5</v>
      </c>
      <c r="P3746">
        <f t="shared" si="351"/>
        <v>1</v>
      </c>
      <c r="Q3746">
        <f t="shared" si="351"/>
        <v>6</v>
      </c>
    </row>
    <row r="3747" spans="4:17">
      <c r="E3747" t="s">
        <v>300</v>
      </c>
      <c r="F3747">
        <v>4</v>
      </c>
      <c r="G3747">
        <v>4</v>
      </c>
      <c r="H3747">
        <v>8</v>
      </c>
      <c r="J3747" s="27">
        <f t="shared" si="352"/>
        <v>18</v>
      </c>
      <c r="K3747">
        <f t="shared" si="349"/>
        <v>9</v>
      </c>
      <c r="L3747" s="27" t="str">
        <f t="shared" si="353"/>
        <v>2022</v>
      </c>
      <c r="M3747" t="str">
        <f t="shared" si="350"/>
        <v>Assembléia Extraordinária</v>
      </c>
      <c r="N3747" t="str">
        <f t="shared" si="348"/>
        <v>Jovem</v>
      </c>
      <c r="O3747">
        <f t="shared" si="351"/>
        <v>4</v>
      </c>
      <c r="P3747">
        <f t="shared" si="351"/>
        <v>4</v>
      </c>
      <c r="Q3747">
        <f t="shared" si="351"/>
        <v>8</v>
      </c>
    </row>
    <row r="3748" spans="4:17">
      <c r="E3748" t="s">
        <v>289</v>
      </c>
      <c r="F3748">
        <v>3</v>
      </c>
      <c r="G3748">
        <v>3</v>
      </c>
      <c r="H3748">
        <v>6</v>
      </c>
      <c r="J3748" s="27">
        <f t="shared" si="352"/>
        <v>18</v>
      </c>
      <c r="K3748">
        <f t="shared" si="349"/>
        <v>9</v>
      </c>
      <c r="L3748" s="27" t="str">
        <f t="shared" si="353"/>
        <v>2022</v>
      </c>
      <c r="M3748" t="str">
        <f t="shared" si="350"/>
        <v>Assembléia Extraordinária</v>
      </c>
      <c r="N3748" t="str">
        <f t="shared" si="348"/>
        <v>Junior</v>
      </c>
      <c r="O3748">
        <f t="shared" si="351"/>
        <v>3</v>
      </c>
      <c r="P3748">
        <f t="shared" si="351"/>
        <v>3</v>
      </c>
      <c r="Q3748">
        <f t="shared" si="351"/>
        <v>6</v>
      </c>
    </row>
    <row r="3749" spans="4:17">
      <c r="D3749" t="s">
        <v>327</v>
      </c>
      <c r="F3749">
        <v>24</v>
      </c>
      <c r="G3749">
        <v>16</v>
      </c>
      <c r="H3749">
        <v>40</v>
      </c>
      <c r="J3749" s="27">
        <f t="shared" si="352"/>
        <v>18</v>
      </c>
      <c r="K3749">
        <f t="shared" si="349"/>
        <v>9</v>
      </c>
      <c r="L3749" s="27" t="str">
        <f t="shared" si="353"/>
        <v>2022</v>
      </c>
      <c r="M3749" t="str">
        <f t="shared" si="350"/>
        <v>Assembléia Extraordinária Total</v>
      </c>
      <c r="N3749" t="str">
        <f t="shared" si="348"/>
        <v>Total</v>
      </c>
      <c r="O3749">
        <f t="shared" si="351"/>
        <v>24</v>
      </c>
      <c r="P3749">
        <f t="shared" si="351"/>
        <v>16</v>
      </c>
      <c r="Q3749">
        <f t="shared" si="351"/>
        <v>40</v>
      </c>
    </row>
    <row r="3750" spans="4:17">
      <c r="D3750" t="s">
        <v>298</v>
      </c>
      <c r="E3750" t="s">
        <v>303</v>
      </c>
      <c r="F3750">
        <v>3</v>
      </c>
      <c r="G3750">
        <v>4</v>
      </c>
      <c r="H3750">
        <v>7</v>
      </c>
      <c r="J3750" s="27">
        <f t="shared" si="352"/>
        <v>18</v>
      </c>
      <c r="K3750">
        <f t="shared" si="349"/>
        <v>9</v>
      </c>
      <c r="L3750" s="27" t="str">
        <f t="shared" si="353"/>
        <v>2022</v>
      </c>
      <c r="M3750" t="str">
        <f t="shared" si="350"/>
        <v>Assembléia Ordinária</v>
      </c>
      <c r="N3750" t="str">
        <f t="shared" si="348"/>
        <v>Adolescentes</v>
      </c>
      <c r="O3750">
        <f t="shared" si="351"/>
        <v>3</v>
      </c>
      <c r="P3750">
        <f t="shared" si="351"/>
        <v>4</v>
      </c>
      <c r="Q3750">
        <f t="shared" si="351"/>
        <v>7</v>
      </c>
    </row>
    <row r="3751" spans="4:17">
      <c r="E3751" t="s">
        <v>292</v>
      </c>
      <c r="F3751">
        <v>2</v>
      </c>
      <c r="G3751">
        <v>5</v>
      </c>
      <c r="H3751">
        <v>7</v>
      </c>
      <c r="J3751" s="27">
        <f t="shared" si="352"/>
        <v>18</v>
      </c>
      <c r="K3751">
        <f t="shared" si="349"/>
        <v>9</v>
      </c>
      <c r="L3751" s="27" t="str">
        <f t="shared" si="353"/>
        <v>2022</v>
      </c>
      <c r="M3751" t="str">
        <f t="shared" si="350"/>
        <v>Assembléia Ordinária</v>
      </c>
      <c r="N3751" t="str">
        <f t="shared" si="348"/>
        <v>Adultos</v>
      </c>
      <c r="O3751">
        <f t="shared" si="351"/>
        <v>2</v>
      </c>
      <c r="P3751">
        <f t="shared" si="351"/>
        <v>5</v>
      </c>
      <c r="Q3751">
        <f t="shared" si="351"/>
        <v>7</v>
      </c>
    </row>
    <row r="3752" spans="4:17">
      <c r="E3752" t="s">
        <v>294</v>
      </c>
      <c r="F3752">
        <v>1</v>
      </c>
      <c r="G3752">
        <v>2</v>
      </c>
      <c r="H3752">
        <v>3</v>
      </c>
      <c r="J3752" s="27">
        <f t="shared" si="352"/>
        <v>18</v>
      </c>
      <c r="K3752">
        <f t="shared" si="349"/>
        <v>9</v>
      </c>
      <c r="L3752" s="27" t="str">
        <f t="shared" si="353"/>
        <v>2022</v>
      </c>
      <c r="M3752" t="str">
        <f t="shared" si="350"/>
        <v>Assembléia Ordinária</v>
      </c>
      <c r="N3752" t="str">
        <f t="shared" si="348"/>
        <v>Berçário</v>
      </c>
      <c r="O3752">
        <f t="shared" si="351"/>
        <v>1</v>
      </c>
      <c r="P3752">
        <f t="shared" si="351"/>
        <v>2</v>
      </c>
      <c r="Q3752">
        <f t="shared" si="351"/>
        <v>3</v>
      </c>
    </row>
    <row r="3753" spans="4:17">
      <c r="E3753" t="s">
        <v>306</v>
      </c>
      <c r="F3753">
        <v>2</v>
      </c>
      <c r="G3753">
        <v>2</v>
      </c>
      <c r="H3753">
        <v>4</v>
      </c>
      <c r="J3753" s="27">
        <f t="shared" si="352"/>
        <v>18</v>
      </c>
      <c r="K3753">
        <f t="shared" si="349"/>
        <v>9</v>
      </c>
      <c r="L3753" s="27" t="str">
        <f t="shared" si="353"/>
        <v>2022</v>
      </c>
      <c r="M3753" t="str">
        <f t="shared" si="350"/>
        <v>Assembléia Ordinária</v>
      </c>
      <c r="N3753" t="str">
        <f t="shared" si="348"/>
        <v>Idosos</v>
      </c>
      <c r="O3753">
        <f t="shared" si="351"/>
        <v>2</v>
      </c>
      <c r="P3753">
        <f t="shared" si="351"/>
        <v>2</v>
      </c>
      <c r="Q3753">
        <f t="shared" si="351"/>
        <v>4</v>
      </c>
    </row>
    <row r="3754" spans="4:17">
      <c r="E3754" t="s">
        <v>300</v>
      </c>
      <c r="F3754">
        <v>4</v>
      </c>
      <c r="G3754">
        <v>3</v>
      </c>
      <c r="H3754">
        <v>7</v>
      </c>
      <c r="J3754" s="27">
        <f t="shared" si="352"/>
        <v>18</v>
      </c>
      <c r="K3754">
        <f t="shared" si="349"/>
        <v>9</v>
      </c>
      <c r="L3754" s="27" t="str">
        <f t="shared" si="353"/>
        <v>2022</v>
      </c>
      <c r="M3754" t="str">
        <f t="shared" si="350"/>
        <v>Assembléia Ordinária</v>
      </c>
      <c r="N3754" t="str">
        <f t="shared" si="348"/>
        <v>Jovem</v>
      </c>
      <c r="O3754">
        <f t="shared" si="351"/>
        <v>4</v>
      </c>
      <c r="P3754">
        <f t="shared" si="351"/>
        <v>3</v>
      </c>
      <c r="Q3754">
        <f t="shared" si="351"/>
        <v>7</v>
      </c>
    </row>
    <row r="3755" spans="4:17">
      <c r="E3755" t="s">
        <v>289</v>
      </c>
      <c r="F3755">
        <v>4</v>
      </c>
      <c r="G3755">
        <v>5</v>
      </c>
      <c r="H3755">
        <v>9</v>
      </c>
      <c r="J3755" s="27">
        <f t="shared" si="352"/>
        <v>18</v>
      </c>
      <c r="K3755">
        <f t="shared" si="349"/>
        <v>9</v>
      </c>
      <c r="L3755" s="27" t="str">
        <f t="shared" si="353"/>
        <v>2022</v>
      </c>
      <c r="M3755" t="str">
        <f t="shared" si="350"/>
        <v>Assembléia Ordinária</v>
      </c>
      <c r="N3755" t="str">
        <f t="shared" si="348"/>
        <v>Junior</v>
      </c>
      <c r="O3755">
        <f t="shared" si="351"/>
        <v>4</v>
      </c>
      <c r="P3755">
        <f t="shared" si="351"/>
        <v>5</v>
      </c>
      <c r="Q3755">
        <f t="shared" si="351"/>
        <v>9</v>
      </c>
    </row>
    <row r="3756" spans="4:17">
      <c r="D3756" t="s">
        <v>328</v>
      </c>
      <c r="F3756">
        <v>16</v>
      </c>
      <c r="G3756">
        <v>21</v>
      </c>
      <c r="H3756">
        <v>37</v>
      </c>
      <c r="J3756" s="27">
        <f t="shared" si="352"/>
        <v>18</v>
      </c>
      <c r="K3756">
        <f t="shared" si="349"/>
        <v>9</v>
      </c>
      <c r="L3756" s="27" t="str">
        <f t="shared" si="353"/>
        <v>2022</v>
      </c>
      <c r="M3756" t="str">
        <f t="shared" si="350"/>
        <v>Assembléia Ordinária Total</v>
      </c>
      <c r="N3756" t="str">
        <f t="shared" si="348"/>
        <v>Total</v>
      </c>
      <c r="O3756">
        <f t="shared" si="351"/>
        <v>16</v>
      </c>
      <c r="P3756">
        <f t="shared" si="351"/>
        <v>21</v>
      </c>
      <c r="Q3756">
        <f t="shared" si="351"/>
        <v>37</v>
      </c>
    </row>
    <row r="3757" spans="4:17">
      <c r="D3757" t="s">
        <v>296</v>
      </c>
      <c r="E3757" t="s">
        <v>303</v>
      </c>
      <c r="F3757">
        <v>1</v>
      </c>
      <c r="G3757">
        <v>4</v>
      </c>
      <c r="H3757">
        <v>5</v>
      </c>
      <c r="J3757" s="27">
        <f t="shared" si="352"/>
        <v>18</v>
      </c>
      <c r="K3757">
        <f t="shared" si="349"/>
        <v>9</v>
      </c>
      <c r="L3757" s="27" t="str">
        <f t="shared" si="353"/>
        <v>2022</v>
      </c>
      <c r="M3757" t="str">
        <f t="shared" si="350"/>
        <v>Culto Matutino</v>
      </c>
      <c r="N3757" t="str">
        <f t="shared" si="348"/>
        <v>Adolescentes</v>
      </c>
      <c r="O3757">
        <f t="shared" si="351"/>
        <v>1</v>
      </c>
      <c r="P3757">
        <f t="shared" si="351"/>
        <v>4</v>
      </c>
      <c r="Q3757">
        <f t="shared" si="351"/>
        <v>5</v>
      </c>
    </row>
    <row r="3758" spans="4:17">
      <c r="E3758" t="s">
        <v>292</v>
      </c>
      <c r="F3758">
        <v>5</v>
      </c>
      <c r="G3758">
        <v>5</v>
      </c>
      <c r="H3758">
        <v>10</v>
      </c>
      <c r="J3758" s="27">
        <f t="shared" si="352"/>
        <v>18</v>
      </c>
      <c r="K3758">
        <f t="shared" si="349"/>
        <v>9</v>
      </c>
      <c r="L3758" s="27" t="str">
        <f t="shared" si="353"/>
        <v>2022</v>
      </c>
      <c r="M3758" t="str">
        <f t="shared" si="350"/>
        <v>Culto Matutino</v>
      </c>
      <c r="N3758" t="str">
        <f t="shared" si="348"/>
        <v>Adultos</v>
      </c>
      <c r="O3758">
        <f t="shared" si="351"/>
        <v>5</v>
      </c>
      <c r="P3758">
        <f t="shared" si="351"/>
        <v>5</v>
      </c>
      <c r="Q3758">
        <f t="shared" si="351"/>
        <v>10</v>
      </c>
    </row>
    <row r="3759" spans="4:17">
      <c r="E3759" t="s">
        <v>294</v>
      </c>
      <c r="F3759">
        <v>1</v>
      </c>
      <c r="G3759">
        <v>1</v>
      </c>
      <c r="H3759">
        <v>2</v>
      </c>
      <c r="J3759" s="27">
        <f t="shared" si="352"/>
        <v>18</v>
      </c>
      <c r="K3759">
        <f t="shared" si="349"/>
        <v>9</v>
      </c>
      <c r="L3759" s="27" t="str">
        <f t="shared" si="353"/>
        <v>2022</v>
      </c>
      <c r="M3759" t="str">
        <f t="shared" si="350"/>
        <v>Culto Matutino</v>
      </c>
      <c r="N3759" t="str">
        <f t="shared" si="348"/>
        <v>Berçário</v>
      </c>
      <c r="O3759">
        <f t="shared" si="351"/>
        <v>1</v>
      </c>
      <c r="P3759">
        <f t="shared" si="351"/>
        <v>1</v>
      </c>
      <c r="Q3759">
        <f t="shared" si="351"/>
        <v>2</v>
      </c>
    </row>
    <row r="3760" spans="4:17">
      <c r="E3760" t="s">
        <v>306</v>
      </c>
      <c r="F3760">
        <v>2</v>
      </c>
      <c r="G3760">
        <v>3</v>
      </c>
      <c r="H3760">
        <v>5</v>
      </c>
      <c r="J3760" s="27">
        <f t="shared" si="352"/>
        <v>18</v>
      </c>
      <c r="K3760">
        <f t="shared" si="349"/>
        <v>9</v>
      </c>
      <c r="L3760" s="27" t="str">
        <f t="shared" si="353"/>
        <v>2022</v>
      </c>
      <c r="M3760" t="str">
        <f t="shared" si="350"/>
        <v>Culto Matutino</v>
      </c>
      <c r="N3760" t="str">
        <f t="shared" si="348"/>
        <v>Idosos</v>
      </c>
      <c r="O3760">
        <f t="shared" si="351"/>
        <v>2</v>
      </c>
      <c r="P3760">
        <f t="shared" si="351"/>
        <v>3</v>
      </c>
      <c r="Q3760">
        <f t="shared" si="351"/>
        <v>5</v>
      </c>
    </row>
    <row r="3761" spans="4:17">
      <c r="E3761" t="s">
        <v>300</v>
      </c>
      <c r="F3761">
        <v>4</v>
      </c>
      <c r="G3761">
        <v>2</v>
      </c>
      <c r="H3761">
        <v>6</v>
      </c>
      <c r="J3761" s="27">
        <f t="shared" si="352"/>
        <v>18</v>
      </c>
      <c r="K3761">
        <f t="shared" si="349"/>
        <v>9</v>
      </c>
      <c r="L3761" s="27" t="str">
        <f t="shared" si="353"/>
        <v>2022</v>
      </c>
      <c r="M3761" t="str">
        <f t="shared" si="350"/>
        <v>Culto Matutino</v>
      </c>
      <c r="N3761" t="str">
        <f t="shared" si="348"/>
        <v>Jovem</v>
      </c>
      <c r="O3761">
        <f t="shared" si="351"/>
        <v>4</v>
      </c>
      <c r="P3761">
        <f t="shared" si="351"/>
        <v>2</v>
      </c>
      <c r="Q3761">
        <f t="shared" si="351"/>
        <v>6</v>
      </c>
    </row>
    <row r="3762" spans="4:17">
      <c r="E3762" t="s">
        <v>289</v>
      </c>
      <c r="F3762">
        <v>6</v>
      </c>
      <c r="G3762">
        <v>3</v>
      </c>
      <c r="H3762">
        <v>9</v>
      </c>
      <c r="J3762" s="27">
        <f t="shared" si="352"/>
        <v>18</v>
      </c>
      <c r="K3762">
        <f t="shared" si="349"/>
        <v>9</v>
      </c>
      <c r="L3762" s="27" t="str">
        <f t="shared" si="353"/>
        <v>2022</v>
      </c>
      <c r="M3762" t="str">
        <f t="shared" si="350"/>
        <v>Culto Matutino</v>
      </c>
      <c r="N3762" t="str">
        <f t="shared" si="348"/>
        <v>Junior</v>
      </c>
      <c r="O3762">
        <f t="shared" si="351"/>
        <v>6</v>
      </c>
      <c r="P3762">
        <f t="shared" si="351"/>
        <v>3</v>
      </c>
      <c r="Q3762">
        <f t="shared" si="351"/>
        <v>9</v>
      </c>
    </row>
    <row r="3763" spans="4:17">
      <c r="D3763" t="s">
        <v>329</v>
      </c>
      <c r="F3763">
        <v>19</v>
      </c>
      <c r="G3763">
        <v>18</v>
      </c>
      <c r="H3763">
        <v>37</v>
      </c>
      <c r="J3763" s="27">
        <f t="shared" si="352"/>
        <v>18</v>
      </c>
      <c r="K3763">
        <f t="shared" si="349"/>
        <v>9</v>
      </c>
      <c r="L3763" s="27" t="str">
        <f t="shared" si="353"/>
        <v>2022</v>
      </c>
      <c r="M3763" t="str">
        <f t="shared" si="350"/>
        <v>Culto Matutino Total</v>
      </c>
      <c r="N3763" t="str">
        <f t="shared" si="348"/>
        <v>Total</v>
      </c>
      <c r="O3763">
        <f t="shared" si="351"/>
        <v>19</v>
      </c>
      <c r="P3763">
        <f t="shared" si="351"/>
        <v>18</v>
      </c>
      <c r="Q3763">
        <f t="shared" si="351"/>
        <v>37</v>
      </c>
    </row>
    <row r="3764" spans="4:17">
      <c r="D3764" t="s">
        <v>297</v>
      </c>
      <c r="E3764" t="s">
        <v>303</v>
      </c>
      <c r="F3764">
        <v>1</v>
      </c>
      <c r="G3764">
        <v>1</v>
      </c>
      <c r="H3764">
        <v>2</v>
      </c>
      <c r="J3764" s="27">
        <f t="shared" si="352"/>
        <v>18</v>
      </c>
      <c r="K3764">
        <f t="shared" si="349"/>
        <v>9</v>
      </c>
      <c r="L3764" s="27" t="str">
        <f t="shared" si="353"/>
        <v>2022</v>
      </c>
      <c r="M3764" t="str">
        <f t="shared" si="350"/>
        <v>Culto Noturno</v>
      </c>
      <c r="N3764" t="str">
        <f t="shared" si="348"/>
        <v>Adolescentes</v>
      </c>
      <c r="O3764">
        <f t="shared" si="351"/>
        <v>1</v>
      </c>
      <c r="P3764">
        <f t="shared" si="351"/>
        <v>1</v>
      </c>
      <c r="Q3764">
        <f t="shared" si="351"/>
        <v>2</v>
      </c>
    </row>
    <row r="3765" spans="4:17">
      <c r="E3765" t="s">
        <v>292</v>
      </c>
      <c r="F3765">
        <v>3</v>
      </c>
      <c r="G3765">
        <v>6</v>
      </c>
      <c r="H3765">
        <v>9</v>
      </c>
      <c r="J3765" s="27">
        <f t="shared" si="352"/>
        <v>18</v>
      </c>
      <c r="K3765">
        <f t="shared" si="349"/>
        <v>9</v>
      </c>
      <c r="L3765" s="27" t="str">
        <f t="shared" si="353"/>
        <v>2022</v>
      </c>
      <c r="M3765" t="str">
        <f t="shared" si="350"/>
        <v>Culto Noturno</v>
      </c>
      <c r="N3765" t="str">
        <f t="shared" si="348"/>
        <v>Adultos</v>
      </c>
      <c r="O3765">
        <f t="shared" si="351"/>
        <v>3</v>
      </c>
      <c r="P3765">
        <f t="shared" si="351"/>
        <v>6</v>
      </c>
      <c r="Q3765">
        <f t="shared" si="351"/>
        <v>9</v>
      </c>
    </row>
    <row r="3766" spans="4:17">
      <c r="E3766" t="s">
        <v>294</v>
      </c>
      <c r="F3766">
        <v>2</v>
      </c>
      <c r="G3766">
        <v>1</v>
      </c>
      <c r="H3766">
        <v>3</v>
      </c>
      <c r="J3766" s="27">
        <f t="shared" si="352"/>
        <v>18</v>
      </c>
      <c r="K3766">
        <f t="shared" si="349"/>
        <v>9</v>
      </c>
      <c r="L3766" s="27" t="str">
        <f t="shared" si="353"/>
        <v>2022</v>
      </c>
      <c r="M3766" t="str">
        <f t="shared" si="350"/>
        <v>Culto Noturno</v>
      </c>
      <c r="N3766" t="str">
        <f t="shared" si="348"/>
        <v>Berçário</v>
      </c>
      <c r="O3766">
        <f t="shared" si="351"/>
        <v>2</v>
      </c>
      <c r="P3766">
        <f t="shared" si="351"/>
        <v>1</v>
      </c>
      <c r="Q3766">
        <f t="shared" si="351"/>
        <v>3</v>
      </c>
    </row>
    <row r="3767" spans="4:17">
      <c r="E3767" t="s">
        <v>306</v>
      </c>
      <c r="F3767">
        <v>4</v>
      </c>
      <c r="G3767">
        <v>1</v>
      </c>
      <c r="H3767">
        <v>5</v>
      </c>
      <c r="J3767" s="27">
        <f t="shared" si="352"/>
        <v>18</v>
      </c>
      <c r="K3767">
        <f t="shared" si="349"/>
        <v>9</v>
      </c>
      <c r="L3767" s="27" t="str">
        <f t="shared" si="353"/>
        <v>2022</v>
      </c>
      <c r="M3767" t="str">
        <f t="shared" si="350"/>
        <v>Culto Noturno</v>
      </c>
      <c r="N3767" t="str">
        <f t="shared" si="348"/>
        <v>Idosos</v>
      </c>
      <c r="O3767">
        <f t="shared" si="351"/>
        <v>4</v>
      </c>
      <c r="P3767">
        <f t="shared" si="351"/>
        <v>1</v>
      </c>
      <c r="Q3767">
        <f t="shared" si="351"/>
        <v>5</v>
      </c>
    </row>
    <row r="3768" spans="4:17">
      <c r="E3768" t="s">
        <v>300</v>
      </c>
      <c r="F3768">
        <v>3</v>
      </c>
      <c r="G3768">
        <v>2</v>
      </c>
      <c r="H3768">
        <v>5</v>
      </c>
      <c r="J3768" s="27">
        <f t="shared" si="352"/>
        <v>18</v>
      </c>
      <c r="K3768">
        <f t="shared" si="349"/>
        <v>9</v>
      </c>
      <c r="L3768" s="27" t="str">
        <f t="shared" si="353"/>
        <v>2022</v>
      </c>
      <c r="M3768" t="str">
        <f t="shared" si="350"/>
        <v>Culto Noturno</v>
      </c>
      <c r="N3768" t="str">
        <f t="shared" si="348"/>
        <v>Jovem</v>
      </c>
      <c r="O3768">
        <f t="shared" si="351"/>
        <v>3</v>
      </c>
      <c r="P3768">
        <f t="shared" si="351"/>
        <v>2</v>
      </c>
      <c r="Q3768">
        <f t="shared" si="351"/>
        <v>5</v>
      </c>
    </row>
    <row r="3769" spans="4:17">
      <c r="E3769" t="s">
        <v>289</v>
      </c>
      <c r="F3769">
        <v>4</v>
      </c>
      <c r="G3769">
        <v>2</v>
      </c>
      <c r="H3769">
        <v>6</v>
      </c>
      <c r="J3769" s="27">
        <f t="shared" si="352"/>
        <v>18</v>
      </c>
      <c r="K3769">
        <f t="shared" si="349"/>
        <v>9</v>
      </c>
      <c r="L3769" s="27" t="str">
        <f t="shared" si="353"/>
        <v>2022</v>
      </c>
      <c r="M3769" t="str">
        <f t="shared" si="350"/>
        <v>Culto Noturno</v>
      </c>
      <c r="N3769" t="str">
        <f t="shared" si="348"/>
        <v>Junior</v>
      </c>
      <c r="O3769">
        <f t="shared" si="351"/>
        <v>4</v>
      </c>
      <c r="P3769">
        <f t="shared" si="351"/>
        <v>2</v>
      </c>
      <c r="Q3769">
        <f t="shared" si="351"/>
        <v>6</v>
      </c>
    </row>
    <row r="3770" spans="4:17">
      <c r="D3770" t="s">
        <v>330</v>
      </c>
      <c r="F3770">
        <v>17</v>
      </c>
      <c r="G3770">
        <v>13</v>
      </c>
      <c r="H3770">
        <v>30</v>
      </c>
      <c r="J3770" s="27">
        <f t="shared" si="352"/>
        <v>18</v>
      </c>
      <c r="K3770">
        <f t="shared" si="349"/>
        <v>9</v>
      </c>
      <c r="L3770" s="27" t="str">
        <f t="shared" si="353"/>
        <v>2022</v>
      </c>
      <c r="M3770" t="str">
        <f t="shared" si="350"/>
        <v>Culto Noturno Total</v>
      </c>
      <c r="N3770" t="str">
        <f t="shared" si="348"/>
        <v>Total</v>
      </c>
      <c r="O3770">
        <f t="shared" si="351"/>
        <v>17</v>
      </c>
      <c r="P3770">
        <f t="shared" si="351"/>
        <v>13</v>
      </c>
      <c r="Q3770">
        <f t="shared" si="351"/>
        <v>30</v>
      </c>
    </row>
    <row r="3771" spans="4:17">
      <c r="D3771" t="s">
        <v>305</v>
      </c>
      <c r="E3771" t="s">
        <v>303</v>
      </c>
      <c r="F3771">
        <v>5</v>
      </c>
      <c r="G3771">
        <v>3</v>
      </c>
      <c r="H3771">
        <v>8</v>
      </c>
      <c r="J3771" s="27">
        <f t="shared" si="352"/>
        <v>18</v>
      </c>
      <c r="K3771">
        <f t="shared" si="349"/>
        <v>9</v>
      </c>
      <c r="L3771" s="27" t="str">
        <f t="shared" si="353"/>
        <v>2022</v>
      </c>
      <c r="M3771" t="str">
        <f t="shared" si="350"/>
        <v>EBD</v>
      </c>
      <c r="N3771" t="str">
        <f t="shared" si="348"/>
        <v>Adolescentes</v>
      </c>
      <c r="O3771">
        <f t="shared" si="351"/>
        <v>5</v>
      </c>
      <c r="P3771">
        <f t="shared" si="351"/>
        <v>3</v>
      </c>
      <c r="Q3771">
        <f t="shared" si="351"/>
        <v>8</v>
      </c>
    </row>
    <row r="3772" spans="4:17">
      <c r="E3772" t="s">
        <v>292</v>
      </c>
      <c r="F3772">
        <v>1</v>
      </c>
      <c r="G3772">
        <v>7</v>
      </c>
      <c r="H3772">
        <v>8</v>
      </c>
      <c r="J3772" s="27">
        <f t="shared" si="352"/>
        <v>18</v>
      </c>
      <c r="K3772">
        <f t="shared" si="349"/>
        <v>9</v>
      </c>
      <c r="L3772" s="27" t="str">
        <f t="shared" si="353"/>
        <v>2022</v>
      </c>
      <c r="M3772" t="str">
        <f t="shared" si="350"/>
        <v>EBD</v>
      </c>
      <c r="N3772" t="str">
        <f t="shared" si="348"/>
        <v>Adultos</v>
      </c>
      <c r="O3772">
        <f t="shared" si="351"/>
        <v>1</v>
      </c>
      <c r="P3772">
        <f t="shared" si="351"/>
        <v>7</v>
      </c>
      <c r="Q3772">
        <f t="shared" si="351"/>
        <v>8</v>
      </c>
    </row>
    <row r="3773" spans="4:17">
      <c r="E3773" t="s">
        <v>294</v>
      </c>
      <c r="F3773">
        <v>1</v>
      </c>
      <c r="G3773">
        <v>2</v>
      </c>
      <c r="H3773">
        <v>3</v>
      </c>
      <c r="J3773" s="27">
        <f t="shared" si="352"/>
        <v>18</v>
      </c>
      <c r="K3773">
        <f t="shared" si="349"/>
        <v>9</v>
      </c>
      <c r="L3773" s="27" t="str">
        <f t="shared" si="353"/>
        <v>2022</v>
      </c>
      <c r="M3773" t="str">
        <f t="shared" si="350"/>
        <v>EBD</v>
      </c>
      <c r="N3773" t="str">
        <f t="shared" si="348"/>
        <v>Berçário</v>
      </c>
      <c r="O3773">
        <f t="shared" si="351"/>
        <v>1</v>
      </c>
      <c r="P3773">
        <f t="shared" si="351"/>
        <v>2</v>
      </c>
      <c r="Q3773">
        <f t="shared" si="351"/>
        <v>3</v>
      </c>
    </row>
    <row r="3774" spans="4:17">
      <c r="E3774" t="s">
        <v>306</v>
      </c>
      <c r="F3774">
        <v>3</v>
      </c>
      <c r="G3774">
        <v>2</v>
      </c>
      <c r="H3774">
        <v>5</v>
      </c>
      <c r="J3774" s="27">
        <f t="shared" si="352"/>
        <v>18</v>
      </c>
      <c r="K3774">
        <f t="shared" si="349"/>
        <v>9</v>
      </c>
      <c r="L3774" s="27" t="str">
        <f t="shared" si="353"/>
        <v>2022</v>
      </c>
      <c r="M3774" t="str">
        <f t="shared" si="350"/>
        <v>EBD</v>
      </c>
      <c r="N3774" t="str">
        <f t="shared" si="348"/>
        <v>Idosos</v>
      </c>
      <c r="O3774">
        <f t="shared" si="351"/>
        <v>3</v>
      </c>
      <c r="P3774">
        <f t="shared" si="351"/>
        <v>2</v>
      </c>
      <c r="Q3774">
        <f t="shared" si="351"/>
        <v>5</v>
      </c>
    </row>
    <row r="3775" spans="4:17">
      <c r="E3775" t="s">
        <v>300</v>
      </c>
      <c r="F3775">
        <v>3</v>
      </c>
      <c r="G3775">
        <v>1</v>
      </c>
      <c r="H3775">
        <v>4</v>
      </c>
      <c r="J3775" s="27">
        <f t="shared" si="352"/>
        <v>18</v>
      </c>
      <c r="K3775">
        <f t="shared" si="349"/>
        <v>9</v>
      </c>
      <c r="L3775" s="27" t="str">
        <f t="shared" si="353"/>
        <v>2022</v>
      </c>
      <c r="M3775" t="str">
        <f t="shared" si="350"/>
        <v>EBD</v>
      </c>
      <c r="N3775" t="str">
        <f t="shared" si="348"/>
        <v>Jovem</v>
      </c>
      <c r="O3775">
        <f t="shared" si="351"/>
        <v>3</v>
      </c>
      <c r="P3775">
        <f t="shared" si="351"/>
        <v>1</v>
      </c>
      <c r="Q3775">
        <f t="shared" si="351"/>
        <v>4</v>
      </c>
    </row>
    <row r="3776" spans="4:17">
      <c r="E3776" t="s">
        <v>289</v>
      </c>
      <c r="F3776">
        <v>6</v>
      </c>
      <c r="G3776">
        <v>5</v>
      </c>
      <c r="H3776">
        <v>11</v>
      </c>
      <c r="J3776" s="27">
        <f t="shared" si="352"/>
        <v>18</v>
      </c>
      <c r="K3776">
        <f t="shared" si="349"/>
        <v>9</v>
      </c>
      <c r="L3776" s="27" t="str">
        <f t="shared" si="353"/>
        <v>2022</v>
      </c>
      <c r="M3776" t="str">
        <f t="shared" si="350"/>
        <v>EBD</v>
      </c>
      <c r="N3776" t="str">
        <f t="shared" si="348"/>
        <v>Junior</v>
      </c>
      <c r="O3776">
        <f t="shared" si="351"/>
        <v>6</v>
      </c>
      <c r="P3776">
        <f t="shared" si="351"/>
        <v>5</v>
      </c>
      <c r="Q3776">
        <f t="shared" si="351"/>
        <v>11</v>
      </c>
    </row>
    <row r="3777" spans="3:17">
      <c r="D3777" t="s">
        <v>331</v>
      </c>
      <c r="F3777">
        <v>19</v>
      </c>
      <c r="G3777">
        <v>20</v>
      </c>
      <c r="H3777">
        <v>39</v>
      </c>
      <c r="J3777" s="27">
        <f t="shared" si="352"/>
        <v>18</v>
      </c>
      <c r="K3777">
        <f t="shared" si="349"/>
        <v>9</v>
      </c>
      <c r="L3777" s="27" t="str">
        <f t="shared" si="353"/>
        <v>2022</v>
      </c>
      <c r="M3777" t="str">
        <f t="shared" si="350"/>
        <v>EBD Total</v>
      </c>
      <c r="N3777" t="str">
        <f t="shared" si="348"/>
        <v>Total</v>
      </c>
      <c r="O3777">
        <f t="shared" si="351"/>
        <v>19</v>
      </c>
      <c r="P3777">
        <f t="shared" si="351"/>
        <v>20</v>
      </c>
      <c r="Q3777">
        <f t="shared" si="351"/>
        <v>39</v>
      </c>
    </row>
    <row r="3778" spans="3:17">
      <c r="D3778" t="s">
        <v>304</v>
      </c>
      <c r="E3778" t="s">
        <v>303</v>
      </c>
      <c r="F3778">
        <v>4</v>
      </c>
      <c r="G3778">
        <v>4</v>
      </c>
      <c r="H3778">
        <v>8</v>
      </c>
      <c r="J3778" s="27">
        <f t="shared" si="352"/>
        <v>18</v>
      </c>
      <c r="K3778">
        <f t="shared" si="349"/>
        <v>9</v>
      </c>
      <c r="L3778" s="27" t="str">
        <f t="shared" si="353"/>
        <v>2022</v>
      </c>
      <c r="M3778" t="str">
        <f t="shared" si="350"/>
        <v>Reunião</v>
      </c>
      <c r="N3778" t="str">
        <f t="shared" si="348"/>
        <v>Adolescentes</v>
      </c>
      <c r="O3778">
        <f t="shared" si="351"/>
        <v>4</v>
      </c>
      <c r="P3778">
        <f t="shared" si="351"/>
        <v>4</v>
      </c>
      <c r="Q3778">
        <f t="shared" si="351"/>
        <v>8</v>
      </c>
    </row>
    <row r="3779" spans="3:17">
      <c r="E3779" t="s">
        <v>292</v>
      </c>
      <c r="F3779">
        <v>3</v>
      </c>
      <c r="G3779">
        <v>6</v>
      </c>
      <c r="H3779">
        <v>9</v>
      </c>
      <c r="J3779" s="27">
        <f t="shared" si="352"/>
        <v>18</v>
      </c>
      <c r="K3779">
        <f t="shared" si="349"/>
        <v>9</v>
      </c>
      <c r="L3779" s="27" t="str">
        <f t="shared" si="353"/>
        <v>2022</v>
      </c>
      <c r="M3779" t="str">
        <f t="shared" si="350"/>
        <v>Reunião</v>
      </c>
      <c r="N3779" t="str">
        <f t="shared" si="348"/>
        <v>Adultos</v>
      </c>
      <c r="O3779">
        <f t="shared" si="351"/>
        <v>3</v>
      </c>
      <c r="P3779">
        <f t="shared" si="351"/>
        <v>6</v>
      </c>
      <c r="Q3779">
        <f t="shared" si="351"/>
        <v>9</v>
      </c>
    </row>
    <row r="3780" spans="3:17">
      <c r="E3780" t="s">
        <v>294</v>
      </c>
      <c r="F3780">
        <v>1</v>
      </c>
      <c r="G3780">
        <v>2</v>
      </c>
      <c r="H3780">
        <v>3</v>
      </c>
      <c r="J3780" s="27">
        <f t="shared" si="352"/>
        <v>18</v>
      </c>
      <c r="K3780">
        <f t="shared" si="349"/>
        <v>9</v>
      </c>
      <c r="L3780" s="27" t="str">
        <f t="shared" si="353"/>
        <v>2022</v>
      </c>
      <c r="M3780" t="str">
        <f t="shared" si="350"/>
        <v>Reunião</v>
      </c>
      <c r="N3780" t="str">
        <f t="shared" ref="N3780:N3843" si="354">IF(E3780="","Total",E3780)</f>
        <v>Berçário</v>
      </c>
      <c r="O3780">
        <f t="shared" si="351"/>
        <v>1</v>
      </c>
      <c r="P3780">
        <f t="shared" si="351"/>
        <v>2</v>
      </c>
      <c r="Q3780">
        <f t="shared" si="351"/>
        <v>3</v>
      </c>
    </row>
    <row r="3781" spans="3:17">
      <c r="E3781" t="s">
        <v>306</v>
      </c>
      <c r="F3781">
        <v>1</v>
      </c>
      <c r="G3781">
        <v>2</v>
      </c>
      <c r="H3781">
        <v>3</v>
      </c>
      <c r="J3781" s="27">
        <f t="shared" si="352"/>
        <v>18</v>
      </c>
      <c r="K3781">
        <f t="shared" ref="K3781:K3844" si="355">IF(B3781="",K3780,VLOOKUP(B3781,$U$3:$V$14,2,0))</f>
        <v>9</v>
      </c>
      <c r="L3781" s="27" t="str">
        <f t="shared" si="353"/>
        <v>2022</v>
      </c>
      <c r="M3781" t="str">
        <f t="shared" ref="M3781:M3844" si="356">IF(D3781="",M3780,D3781)</f>
        <v>Reunião</v>
      </c>
      <c r="N3781" t="str">
        <f t="shared" si="354"/>
        <v>Idosos</v>
      </c>
      <c r="O3781">
        <f t="shared" ref="O3781:Q3844" si="357">F3781</f>
        <v>1</v>
      </c>
      <c r="P3781">
        <f t="shared" si="357"/>
        <v>2</v>
      </c>
      <c r="Q3781">
        <f t="shared" si="357"/>
        <v>3</v>
      </c>
    </row>
    <row r="3782" spans="3:17">
      <c r="E3782" t="s">
        <v>300</v>
      </c>
      <c r="F3782">
        <v>1</v>
      </c>
      <c r="G3782">
        <v>3</v>
      </c>
      <c r="H3782">
        <v>4</v>
      </c>
      <c r="J3782" s="27">
        <f t="shared" ref="J3782:J3845" si="358">IF(C3782="",J3781,C3782)</f>
        <v>18</v>
      </c>
      <c r="K3782">
        <f t="shared" si="355"/>
        <v>9</v>
      </c>
      <c r="L3782" s="27" t="str">
        <f t="shared" ref="L3782:L3845" si="359">IF(A3782="",L3781,A3782)</f>
        <v>2022</v>
      </c>
      <c r="M3782" t="str">
        <f t="shared" si="356"/>
        <v>Reunião</v>
      </c>
      <c r="N3782" t="str">
        <f t="shared" si="354"/>
        <v>Jovem</v>
      </c>
      <c r="O3782">
        <f t="shared" si="357"/>
        <v>1</v>
      </c>
      <c r="P3782">
        <f t="shared" si="357"/>
        <v>3</v>
      </c>
      <c r="Q3782">
        <f t="shared" si="357"/>
        <v>4</v>
      </c>
    </row>
    <row r="3783" spans="3:17">
      <c r="E3783" t="s">
        <v>289</v>
      </c>
      <c r="F3783">
        <v>1</v>
      </c>
      <c r="G3783">
        <v>5</v>
      </c>
      <c r="H3783">
        <v>6</v>
      </c>
      <c r="J3783" s="27">
        <f t="shared" si="358"/>
        <v>18</v>
      </c>
      <c r="K3783">
        <f t="shared" si="355"/>
        <v>9</v>
      </c>
      <c r="L3783" s="27" t="str">
        <f t="shared" si="359"/>
        <v>2022</v>
      </c>
      <c r="M3783" t="str">
        <f t="shared" si="356"/>
        <v>Reunião</v>
      </c>
      <c r="N3783" t="str">
        <f t="shared" si="354"/>
        <v>Junior</v>
      </c>
      <c r="O3783">
        <f t="shared" si="357"/>
        <v>1</v>
      </c>
      <c r="P3783">
        <f t="shared" si="357"/>
        <v>5</v>
      </c>
      <c r="Q3783">
        <f t="shared" si="357"/>
        <v>6</v>
      </c>
    </row>
    <row r="3784" spans="3:17">
      <c r="D3784" t="s">
        <v>332</v>
      </c>
      <c r="F3784">
        <v>11</v>
      </c>
      <c r="G3784">
        <v>22</v>
      </c>
      <c r="H3784">
        <v>33</v>
      </c>
      <c r="J3784" s="27">
        <f t="shared" si="358"/>
        <v>18</v>
      </c>
      <c r="K3784">
        <f t="shared" si="355"/>
        <v>9</v>
      </c>
      <c r="L3784" s="27" t="str">
        <f t="shared" si="359"/>
        <v>2022</v>
      </c>
      <c r="M3784" t="str">
        <f t="shared" si="356"/>
        <v>Reunião Total</v>
      </c>
      <c r="N3784" t="str">
        <f t="shared" si="354"/>
        <v>Total</v>
      </c>
      <c r="O3784">
        <f t="shared" si="357"/>
        <v>11</v>
      </c>
      <c r="P3784">
        <f t="shared" si="357"/>
        <v>22</v>
      </c>
      <c r="Q3784">
        <f t="shared" si="357"/>
        <v>33</v>
      </c>
    </row>
    <row r="3785" spans="3:17">
      <c r="C3785">
        <v>25</v>
      </c>
      <c r="D3785" t="s">
        <v>299</v>
      </c>
      <c r="E3785" t="s">
        <v>303</v>
      </c>
      <c r="F3785">
        <v>4</v>
      </c>
      <c r="G3785">
        <v>2</v>
      </c>
      <c r="H3785">
        <v>6</v>
      </c>
      <c r="J3785" s="27">
        <f t="shared" si="358"/>
        <v>25</v>
      </c>
      <c r="K3785">
        <f t="shared" si="355"/>
        <v>9</v>
      </c>
      <c r="L3785" s="27" t="str">
        <f t="shared" si="359"/>
        <v>2022</v>
      </c>
      <c r="M3785" t="str">
        <f t="shared" si="356"/>
        <v>Assembléia Extraordinária</v>
      </c>
      <c r="N3785" t="str">
        <f t="shared" si="354"/>
        <v>Adolescentes</v>
      </c>
      <c r="O3785">
        <f t="shared" si="357"/>
        <v>4</v>
      </c>
      <c r="P3785">
        <f t="shared" si="357"/>
        <v>2</v>
      </c>
      <c r="Q3785">
        <f t="shared" si="357"/>
        <v>6</v>
      </c>
    </row>
    <row r="3786" spans="3:17">
      <c r="E3786" t="s">
        <v>292</v>
      </c>
      <c r="F3786">
        <v>12</v>
      </c>
      <c r="G3786">
        <v>4</v>
      </c>
      <c r="H3786">
        <v>16</v>
      </c>
      <c r="J3786" s="27">
        <f t="shared" si="358"/>
        <v>25</v>
      </c>
      <c r="K3786">
        <f t="shared" si="355"/>
        <v>9</v>
      </c>
      <c r="L3786" s="27" t="str">
        <f t="shared" si="359"/>
        <v>2022</v>
      </c>
      <c r="M3786" t="str">
        <f t="shared" si="356"/>
        <v>Assembléia Extraordinária</v>
      </c>
      <c r="N3786" t="str">
        <f t="shared" si="354"/>
        <v>Adultos</v>
      </c>
      <c r="O3786">
        <f t="shared" si="357"/>
        <v>12</v>
      </c>
      <c r="P3786">
        <f t="shared" si="357"/>
        <v>4</v>
      </c>
      <c r="Q3786">
        <f t="shared" si="357"/>
        <v>16</v>
      </c>
    </row>
    <row r="3787" spans="3:17">
      <c r="E3787" t="s">
        <v>294</v>
      </c>
      <c r="F3787">
        <v>1</v>
      </c>
      <c r="G3787">
        <v>3</v>
      </c>
      <c r="H3787">
        <v>4</v>
      </c>
      <c r="J3787" s="27">
        <f t="shared" si="358"/>
        <v>25</v>
      </c>
      <c r="K3787">
        <f t="shared" si="355"/>
        <v>9</v>
      </c>
      <c r="L3787" s="27" t="str">
        <f t="shared" si="359"/>
        <v>2022</v>
      </c>
      <c r="M3787" t="str">
        <f t="shared" si="356"/>
        <v>Assembléia Extraordinária</v>
      </c>
      <c r="N3787" t="str">
        <f t="shared" si="354"/>
        <v>Berçário</v>
      </c>
      <c r="O3787">
        <f t="shared" si="357"/>
        <v>1</v>
      </c>
      <c r="P3787">
        <f t="shared" si="357"/>
        <v>3</v>
      </c>
      <c r="Q3787">
        <f t="shared" si="357"/>
        <v>4</v>
      </c>
    </row>
    <row r="3788" spans="3:17">
      <c r="E3788" t="s">
        <v>306</v>
      </c>
      <c r="F3788">
        <v>6</v>
      </c>
      <c r="G3788">
        <v>2</v>
      </c>
      <c r="H3788">
        <v>8</v>
      </c>
      <c r="J3788" s="27">
        <f t="shared" si="358"/>
        <v>25</v>
      </c>
      <c r="K3788">
        <f t="shared" si="355"/>
        <v>9</v>
      </c>
      <c r="L3788" s="27" t="str">
        <f t="shared" si="359"/>
        <v>2022</v>
      </c>
      <c r="M3788" t="str">
        <f t="shared" si="356"/>
        <v>Assembléia Extraordinária</v>
      </c>
      <c r="N3788" t="str">
        <f t="shared" si="354"/>
        <v>Idosos</v>
      </c>
      <c r="O3788">
        <f t="shared" si="357"/>
        <v>6</v>
      </c>
      <c r="P3788">
        <f t="shared" si="357"/>
        <v>2</v>
      </c>
      <c r="Q3788">
        <f t="shared" si="357"/>
        <v>8</v>
      </c>
    </row>
    <row r="3789" spans="3:17">
      <c r="E3789" t="s">
        <v>300</v>
      </c>
      <c r="F3789">
        <v>4</v>
      </c>
      <c r="G3789">
        <v>4</v>
      </c>
      <c r="H3789">
        <v>8</v>
      </c>
      <c r="J3789" s="27">
        <f t="shared" si="358"/>
        <v>25</v>
      </c>
      <c r="K3789">
        <f t="shared" si="355"/>
        <v>9</v>
      </c>
      <c r="L3789" s="27" t="str">
        <f t="shared" si="359"/>
        <v>2022</v>
      </c>
      <c r="M3789" t="str">
        <f t="shared" si="356"/>
        <v>Assembléia Extraordinária</v>
      </c>
      <c r="N3789" t="str">
        <f t="shared" si="354"/>
        <v>Jovem</v>
      </c>
      <c r="O3789">
        <f t="shared" si="357"/>
        <v>4</v>
      </c>
      <c r="P3789">
        <f t="shared" si="357"/>
        <v>4</v>
      </c>
      <c r="Q3789">
        <f t="shared" si="357"/>
        <v>8</v>
      </c>
    </row>
    <row r="3790" spans="3:17">
      <c r="E3790" t="s">
        <v>289</v>
      </c>
      <c r="F3790">
        <v>4</v>
      </c>
      <c r="G3790">
        <v>5</v>
      </c>
      <c r="H3790">
        <v>9</v>
      </c>
      <c r="J3790" s="27">
        <f t="shared" si="358"/>
        <v>25</v>
      </c>
      <c r="K3790">
        <f t="shared" si="355"/>
        <v>9</v>
      </c>
      <c r="L3790" s="27" t="str">
        <f t="shared" si="359"/>
        <v>2022</v>
      </c>
      <c r="M3790" t="str">
        <f t="shared" si="356"/>
        <v>Assembléia Extraordinária</v>
      </c>
      <c r="N3790" t="str">
        <f t="shared" si="354"/>
        <v>Junior</v>
      </c>
      <c r="O3790">
        <f t="shared" si="357"/>
        <v>4</v>
      </c>
      <c r="P3790">
        <f t="shared" si="357"/>
        <v>5</v>
      </c>
      <c r="Q3790">
        <f t="shared" si="357"/>
        <v>9</v>
      </c>
    </row>
    <row r="3791" spans="3:17">
      <c r="D3791" t="s">
        <v>327</v>
      </c>
      <c r="F3791">
        <v>31</v>
      </c>
      <c r="G3791">
        <v>20</v>
      </c>
      <c r="H3791">
        <v>51</v>
      </c>
      <c r="J3791" s="27">
        <f t="shared" si="358"/>
        <v>25</v>
      </c>
      <c r="K3791">
        <f t="shared" si="355"/>
        <v>9</v>
      </c>
      <c r="L3791" s="27" t="str">
        <f t="shared" si="359"/>
        <v>2022</v>
      </c>
      <c r="M3791" t="str">
        <f t="shared" si="356"/>
        <v>Assembléia Extraordinária Total</v>
      </c>
      <c r="N3791" t="str">
        <f t="shared" si="354"/>
        <v>Total</v>
      </c>
      <c r="O3791">
        <f t="shared" si="357"/>
        <v>31</v>
      </c>
      <c r="P3791">
        <f t="shared" si="357"/>
        <v>20</v>
      </c>
      <c r="Q3791">
        <f t="shared" si="357"/>
        <v>51</v>
      </c>
    </row>
    <row r="3792" spans="3:17">
      <c r="D3792" t="s">
        <v>298</v>
      </c>
      <c r="E3792" t="s">
        <v>303</v>
      </c>
      <c r="F3792">
        <v>2</v>
      </c>
      <c r="G3792">
        <v>3</v>
      </c>
      <c r="H3792">
        <v>5</v>
      </c>
      <c r="J3792" s="27">
        <f t="shared" si="358"/>
        <v>25</v>
      </c>
      <c r="K3792">
        <f t="shared" si="355"/>
        <v>9</v>
      </c>
      <c r="L3792" s="27" t="str">
        <f t="shared" si="359"/>
        <v>2022</v>
      </c>
      <c r="M3792" t="str">
        <f t="shared" si="356"/>
        <v>Assembléia Ordinária</v>
      </c>
      <c r="N3792" t="str">
        <f t="shared" si="354"/>
        <v>Adolescentes</v>
      </c>
      <c r="O3792">
        <f t="shared" si="357"/>
        <v>2</v>
      </c>
      <c r="P3792">
        <f t="shared" si="357"/>
        <v>3</v>
      </c>
      <c r="Q3792">
        <f t="shared" si="357"/>
        <v>5</v>
      </c>
    </row>
    <row r="3793" spans="4:17">
      <c r="E3793" t="s">
        <v>292</v>
      </c>
      <c r="F3793">
        <v>12</v>
      </c>
      <c r="G3793">
        <v>6</v>
      </c>
      <c r="H3793">
        <v>18</v>
      </c>
      <c r="J3793" s="27">
        <f t="shared" si="358"/>
        <v>25</v>
      </c>
      <c r="K3793">
        <f t="shared" si="355"/>
        <v>9</v>
      </c>
      <c r="L3793" s="27" t="str">
        <f t="shared" si="359"/>
        <v>2022</v>
      </c>
      <c r="M3793" t="str">
        <f t="shared" si="356"/>
        <v>Assembléia Ordinária</v>
      </c>
      <c r="N3793" t="str">
        <f t="shared" si="354"/>
        <v>Adultos</v>
      </c>
      <c r="O3793">
        <f t="shared" si="357"/>
        <v>12</v>
      </c>
      <c r="P3793">
        <f t="shared" si="357"/>
        <v>6</v>
      </c>
      <c r="Q3793">
        <f t="shared" si="357"/>
        <v>18</v>
      </c>
    </row>
    <row r="3794" spans="4:17">
      <c r="E3794" t="s">
        <v>294</v>
      </c>
      <c r="F3794">
        <v>2</v>
      </c>
      <c r="G3794">
        <v>3</v>
      </c>
      <c r="H3794">
        <v>5</v>
      </c>
      <c r="J3794" s="27">
        <f t="shared" si="358"/>
        <v>25</v>
      </c>
      <c r="K3794">
        <f t="shared" si="355"/>
        <v>9</v>
      </c>
      <c r="L3794" s="27" t="str">
        <f t="shared" si="359"/>
        <v>2022</v>
      </c>
      <c r="M3794" t="str">
        <f t="shared" si="356"/>
        <v>Assembléia Ordinária</v>
      </c>
      <c r="N3794" t="str">
        <f t="shared" si="354"/>
        <v>Berçário</v>
      </c>
      <c r="O3794">
        <f t="shared" si="357"/>
        <v>2</v>
      </c>
      <c r="P3794">
        <f t="shared" si="357"/>
        <v>3</v>
      </c>
      <c r="Q3794">
        <f t="shared" si="357"/>
        <v>5</v>
      </c>
    </row>
    <row r="3795" spans="4:17">
      <c r="E3795" t="s">
        <v>306</v>
      </c>
      <c r="F3795">
        <v>5</v>
      </c>
      <c r="G3795">
        <v>2</v>
      </c>
      <c r="H3795">
        <v>7</v>
      </c>
      <c r="J3795" s="27">
        <f t="shared" si="358"/>
        <v>25</v>
      </c>
      <c r="K3795">
        <f t="shared" si="355"/>
        <v>9</v>
      </c>
      <c r="L3795" s="27" t="str">
        <f t="shared" si="359"/>
        <v>2022</v>
      </c>
      <c r="M3795" t="str">
        <f t="shared" si="356"/>
        <v>Assembléia Ordinária</v>
      </c>
      <c r="N3795" t="str">
        <f t="shared" si="354"/>
        <v>Idosos</v>
      </c>
      <c r="O3795">
        <f t="shared" si="357"/>
        <v>5</v>
      </c>
      <c r="P3795">
        <f t="shared" si="357"/>
        <v>2</v>
      </c>
      <c r="Q3795">
        <f t="shared" si="357"/>
        <v>7</v>
      </c>
    </row>
    <row r="3796" spans="4:17">
      <c r="E3796" t="s">
        <v>300</v>
      </c>
      <c r="F3796">
        <v>1</v>
      </c>
      <c r="G3796">
        <v>3</v>
      </c>
      <c r="H3796">
        <v>4</v>
      </c>
      <c r="J3796" s="27">
        <f t="shared" si="358"/>
        <v>25</v>
      </c>
      <c r="K3796">
        <f t="shared" si="355"/>
        <v>9</v>
      </c>
      <c r="L3796" s="27" t="str">
        <f t="shared" si="359"/>
        <v>2022</v>
      </c>
      <c r="M3796" t="str">
        <f t="shared" si="356"/>
        <v>Assembléia Ordinária</v>
      </c>
      <c r="N3796" t="str">
        <f t="shared" si="354"/>
        <v>Jovem</v>
      </c>
      <c r="O3796">
        <f t="shared" si="357"/>
        <v>1</v>
      </c>
      <c r="P3796">
        <f t="shared" si="357"/>
        <v>3</v>
      </c>
      <c r="Q3796">
        <f t="shared" si="357"/>
        <v>4</v>
      </c>
    </row>
    <row r="3797" spans="4:17">
      <c r="E3797" t="s">
        <v>289</v>
      </c>
      <c r="F3797">
        <v>1</v>
      </c>
      <c r="G3797">
        <v>5</v>
      </c>
      <c r="H3797">
        <v>6</v>
      </c>
      <c r="J3797" s="27">
        <f t="shared" si="358"/>
        <v>25</v>
      </c>
      <c r="K3797">
        <f t="shared" si="355"/>
        <v>9</v>
      </c>
      <c r="L3797" s="27" t="str">
        <f t="shared" si="359"/>
        <v>2022</v>
      </c>
      <c r="M3797" t="str">
        <f t="shared" si="356"/>
        <v>Assembléia Ordinária</v>
      </c>
      <c r="N3797" t="str">
        <f t="shared" si="354"/>
        <v>Junior</v>
      </c>
      <c r="O3797">
        <f t="shared" si="357"/>
        <v>1</v>
      </c>
      <c r="P3797">
        <f t="shared" si="357"/>
        <v>5</v>
      </c>
      <c r="Q3797">
        <f t="shared" si="357"/>
        <v>6</v>
      </c>
    </row>
    <row r="3798" spans="4:17">
      <c r="D3798" t="s">
        <v>328</v>
      </c>
      <c r="F3798">
        <v>23</v>
      </c>
      <c r="G3798">
        <v>22</v>
      </c>
      <c r="H3798">
        <v>45</v>
      </c>
      <c r="J3798" s="27">
        <f t="shared" si="358"/>
        <v>25</v>
      </c>
      <c r="K3798">
        <f t="shared" si="355"/>
        <v>9</v>
      </c>
      <c r="L3798" s="27" t="str">
        <f t="shared" si="359"/>
        <v>2022</v>
      </c>
      <c r="M3798" t="str">
        <f t="shared" si="356"/>
        <v>Assembléia Ordinária Total</v>
      </c>
      <c r="N3798" t="str">
        <f t="shared" si="354"/>
        <v>Total</v>
      </c>
      <c r="O3798">
        <f t="shared" si="357"/>
        <v>23</v>
      </c>
      <c r="P3798">
        <f t="shared" si="357"/>
        <v>22</v>
      </c>
      <c r="Q3798">
        <f t="shared" si="357"/>
        <v>45</v>
      </c>
    </row>
    <row r="3799" spans="4:17">
      <c r="D3799" t="s">
        <v>296</v>
      </c>
      <c r="E3799" t="s">
        <v>303</v>
      </c>
      <c r="F3799">
        <v>1</v>
      </c>
      <c r="G3799">
        <v>1</v>
      </c>
      <c r="H3799">
        <v>2</v>
      </c>
      <c r="J3799" s="27">
        <f t="shared" si="358"/>
        <v>25</v>
      </c>
      <c r="K3799">
        <f t="shared" si="355"/>
        <v>9</v>
      </c>
      <c r="L3799" s="27" t="str">
        <f t="shared" si="359"/>
        <v>2022</v>
      </c>
      <c r="M3799" t="str">
        <f t="shared" si="356"/>
        <v>Culto Matutino</v>
      </c>
      <c r="N3799" t="str">
        <f t="shared" si="354"/>
        <v>Adolescentes</v>
      </c>
      <c r="O3799">
        <f t="shared" si="357"/>
        <v>1</v>
      </c>
      <c r="P3799">
        <f t="shared" si="357"/>
        <v>1</v>
      </c>
      <c r="Q3799">
        <f t="shared" si="357"/>
        <v>2</v>
      </c>
    </row>
    <row r="3800" spans="4:17">
      <c r="E3800" t="s">
        <v>292</v>
      </c>
      <c r="F3800">
        <v>11</v>
      </c>
      <c r="G3800">
        <v>7</v>
      </c>
      <c r="H3800">
        <v>18</v>
      </c>
      <c r="J3800" s="27">
        <f t="shared" si="358"/>
        <v>25</v>
      </c>
      <c r="K3800">
        <f t="shared" si="355"/>
        <v>9</v>
      </c>
      <c r="L3800" s="27" t="str">
        <f t="shared" si="359"/>
        <v>2022</v>
      </c>
      <c r="M3800" t="str">
        <f t="shared" si="356"/>
        <v>Culto Matutino</v>
      </c>
      <c r="N3800" t="str">
        <f t="shared" si="354"/>
        <v>Adultos</v>
      </c>
      <c r="O3800">
        <f t="shared" si="357"/>
        <v>11</v>
      </c>
      <c r="P3800">
        <f t="shared" si="357"/>
        <v>7</v>
      </c>
      <c r="Q3800">
        <f t="shared" si="357"/>
        <v>18</v>
      </c>
    </row>
    <row r="3801" spans="4:17">
      <c r="E3801" t="s">
        <v>294</v>
      </c>
      <c r="F3801">
        <v>2</v>
      </c>
      <c r="G3801">
        <v>2</v>
      </c>
      <c r="H3801">
        <v>4</v>
      </c>
      <c r="J3801" s="27">
        <f t="shared" si="358"/>
        <v>25</v>
      </c>
      <c r="K3801">
        <f t="shared" si="355"/>
        <v>9</v>
      </c>
      <c r="L3801" s="27" t="str">
        <f t="shared" si="359"/>
        <v>2022</v>
      </c>
      <c r="M3801" t="str">
        <f t="shared" si="356"/>
        <v>Culto Matutino</v>
      </c>
      <c r="N3801" t="str">
        <f t="shared" si="354"/>
        <v>Berçário</v>
      </c>
      <c r="O3801">
        <f t="shared" si="357"/>
        <v>2</v>
      </c>
      <c r="P3801">
        <f t="shared" si="357"/>
        <v>2</v>
      </c>
      <c r="Q3801">
        <f t="shared" si="357"/>
        <v>4</v>
      </c>
    </row>
    <row r="3802" spans="4:17">
      <c r="E3802" t="s">
        <v>306</v>
      </c>
      <c r="F3802">
        <v>3</v>
      </c>
      <c r="G3802">
        <v>3</v>
      </c>
      <c r="H3802">
        <v>6</v>
      </c>
      <c r="J3802" s="27">
        <f t="shared" si="358"/>
        <v>25</v>
      </c>
      <c r="K3802">
        <f t="shared" si="355"/>
        <v>9</v>
      </c>
      <c r="L3802" s="27" t="str">
        <f t="shared" si="359"/>
        <v>2022</v>
      </c>
      <c r="M3802" t="str">
        <f t="shared" si="356"/>
        <v>Culto Matutino</v>
      </c>
      <c r="N3802" t="str">
        <f t="shared" si="354"/>
        <v>Idosos</v>
      </c>
      <c r="O3802">
        <f t="shared" si="357"/>
        <v>3</v>
      </c>
      <c r="P3802">
        <f t="shared" si="357"/>
        <v>3</v>
      </c>
      <c r="Q3802">
        <f t="shared" si="357"/>
        <v>6</v>
      </c>
    </row>
    <row r="3803" spans="4:17">
      <c r="E3803" t="s">
        <v>300</v>
      </c>
      <c r="F3803">
        <v>3</v>
      </c>
      <c r="G3803">
        <v>2</v>
      </c>
      <c r="H3803">
        <v>5</v>
      </c>
      <c r="J3803" s="27">
        <f t="shared" si="358"/>
        <v>25</v>
      </c>
      <c r="K3803">
        <f t="shared" si="355"/>
        <v>9</v>
      </c>
      <c r="L3803" s="27" t="str">
        <f t="shared" si="359"/>
        <v>2022</v>
      </c>
      <c r="M3803" t="str">
        <f t="shared" si="356"/>
        <v>Culto Matutino</v>
      </c>
      <c r="N3803" t="str">
        <f t="shared" si="354"/>
        <v>Jovem</v>
      </c>
      <c r="O3803">
        <f t="shared" si="357"/>
        <v>3</v>
      </c>
      <c r="P3803">
        <f t="shared" si="357"/>
        <v>2</v>
      </c>
      <c r="Q3803">
        <f t="shared" si="357"/>
        <v>5</v>
      </c>
    </row>
    <row r="3804" spans="4:17">
      <c r="E3804" t="s">
        <v>289</v>
      </c>
      <c r="F3804">
        <v>5</v>
      </c>
      <c r="G3804">
        <v>2</v>
      </c>
      <c r="H3804">
        <v>7</v>
      </c>
      <c r="J3804" s="27">
        <f t="shared" si="358"/>
        <v>25</v>
      </c>
      <c r="K3804">
        <f t="shared" si="355"/>
        <v>9</v>
      </c>
      <c r="L3804" s="27" t="str">
        <f t="shared" si="359"/>
        <v>2022</v>
      </c>
      <c r="M3804" t="str">
        <f t="shared" si="356"/>
        <v>Culto Matutino</v>
      </c>
      <c r="N3804" t="str">
        <f t="shared" si="354"/>
        <v>Junior</v>
      </c>
      <c r="O3804">
        <f t="shared" si="357"/>
        <v>5</v>
      </c>
      <c r="P3804">
        <f t="shared" si="357"/>
        <v>2</v>
      </c>
      <c r="Q3804">
        <f t="shared" si="357"/>
        <v>7</v>
      </c>
    </row>
    <row r="3805" spans="4:17">
      <c r="D3805" t="s">
        <v>329</v>
      </c>
      <c r="F3805">
        <v>25</v>
      </c>
      <c r="G3805">
        <v>17</v>
      </c>
      <c r="H3805">
        <v>42</v>
      </c>
      <c r="J3805" s="27">
        <f t="shared" si="358"/>
        <v>25</v>
      </c>
      <c r="K3805">
        <f t="shared" si="355"/>
        <v>9</v>
      </c>
      <c r="L3805" s="27" t="str">
        <f t="shared" si="359"/>
        <v>2022</v>
      </c>
      <c r="M3805" t="str">
        <f t="shared" si="356"/>
        <v>Culto Matutino Total</v>
      </c>
      <c r="N3805" t="str">
        <f t="shared" si="354"/>
        <v>Total</v>
      </c>
      <c r="O3805">
        <f t="shared" si="357"/>
        <v>25</v>
      </c>
      <c r="P3805">
        <f t="shared" si="357"/>
        <v>17</v>
      </c>
      <c r="Q3805">
        <f t="shared" si="357"/>
        <v>42</v>
      </c>
    </row>
    <row r="3806" spans="4:17">
      <c r="D3806" t="s">
        <v>297</v>
      </c>
      <c r="E3806" t="s">
        <v>303</v>
      </c>
      <c r="F3806">
        <v>3</v>
      </c>
      <c r="G3806">
        <v>3</v>
      </c>
      <c r="H3806">
        <v>6</v>
      </c>
      <c r="J3806" s="27">
        <f t="shared" si="358"/>
        <v>25</v>
      </c>
      <c r="K3806">
        <f t="shared" si="355"/>
        <v>9</v>
      </c>
      <c r="L3806" s="27" t="str">
        <f t="shared" si="359"/>
        <v>2022</v>
      </c>
      <c r="M3806" t="str">
        <f t="shared" si="356"/>
        <v>Culto Noturno</v>
      </c>
      <c r="N3806" t="str">
        <f t="shared" si="354"/>
        <v>Adolescentes</v>
      </c>
      <c r="O3806">
        <f t="shared" si="357"/>
        <v>3</v>
      </c>
      <c r="P3806">
        <f t="shared" si="357"/>
        <v>3</v>
      </c>
      <c r="Q3806">
        <f t="shared" si="357"/>
        <v>6</v>
      </c>
    </row>
    <row r="3807" spans="4:17">
      <c r="E3807" t="s">
        <v>292</v>
      </c>
      <c r="F3807">
        <v>6</v>
      </c>
      <c r="G3807">
        <v>4</v>
      </c>
      <c r="H3807">
        <v>10</v>
      </c>
      <c r="J3807" s="27">
        <f t="shared" si="358"/>
        <v>25</v>
      </c>
      <c r="K3807">
        <f t="shared" si="355"/>
        <v>9</v>
      </c>
      <c r="L3807" s="27" t="str">
        <f t="shared" si="359"/>
        <v>2022</v>
      </c>
      <c r="M3807" t="str">
        <f t="shared" si="356"/>
        <v>Culto Noturno</v>
      </c>
      <c r="N3807" t="str">
        <f t="shared" si="354"/>
        <v>Adultos</v>
      </c>
      <c r="O3807">
        <f t="shared" si="357"/>
        <v>6</v>
      </c>
      <c r="P3807">
        <f t="shared" si="357"/>
        <v>4</v>
      </c>
      <c r="Q3807">
        <f t="shared" si="357"/>
        <v>10</v>
      </c>
    </row>
    <row r="3808" spans="4:17">
      <c r="E3808" t="s">
        <v>294</v>
      </c>
      <c r="F3808">
        <v>1</v>
      </c>
      <c r="G3808">
        <v>2</v>
      </c>
      <c r="H3808">
        <v>3</v>
      </c>
      <c r="J3808" s="27">
        <f t="shared" si="358"/>
        <v>25</v>
      </c>
      <c r="K3808">
        <f t="shared" si="355"/>
        <v>9</v>
      </c>
      <c r="L3808" s="27" t="str">
        <f t="shared" si="359"/>
        <v>2022</v>
      </c>
      <c r="M3808" t="str">
        <f t="shared" si="356"/>
        <v>Culto Noturno</v>
      </c>
      <c r="N3808" t="str">
        <f t="shared" si="354"/>
        <v>Berçário</v>
      </c>
      <c r="O3808">
        <f t="shared" si="357"/>
        <v>1</v>
      </c>
      <c r="P3808">
        <f t="shared" si="357"/>
        <v>2</v>
      </c>
      <c r="Q3808">
        <f t="shared" si="357"/>
        <v>3</v>
      </c>
    </row>
    <row r="3809" spans="4:17">
      <c r="E3809" t="s">
        <v>306</v>
      </c>
      <c r="F3809">
        <v>4</v>
      </c>
      <c r="G3809">
        <v>3</v>
      </c>
      <c r="H3809">
        <v>7</v>
      </c>
      <c r="J3809" s="27">
        <f t="shared" si="358"/>
        <v>25</v>
      </c>
      <c r="K3809">
        <f t="shared" si="355"/>
        <v>9</v>
      </c>
      <c r="L3809" s="27" t="str">
        <f t="shared" si="359"/>
        <v>2022</v>
      </c>
      <c r="M3809" t="str">
        <f t="shared" si="356"/>
        <v>Culto Noturno</v>
      </c>
      <c r="N3809" t="str">
        <f t="shared" si="354"/>
        <v>Idosos</v>
      </c>
      <c r="O3809">
        <f t="shared" si="357"/>
        <v>4</v>
      </c>
      <c r="P3809">
        <f t="shared" si="357"/>
        <v>3</v>
      </c>
      <c r="Q3809">
        <f t="shared" si="357"/>
        <v>7</v>
      </c>
    </row>
    <row r="3810" spans="4:17">
      <c r="E3810" t="s">
        <v>300</v>
      </c>
      <c r="F3810">
        <v>2</v>
      </c>
      <c r="G3810">
        <v>1</v>
      </c>
      <c r="H3810">
        <v>3</v>
      </c>
      <c r="J3810" s="27">
        <f t="shared" si="358"/>
        <v>25</v>
      </c>
      <c r="K3810">
        <f t="shared" si="355"/>
        <v>9</v>
      </c>
      <c r="L3810" s="27" t="str">
        <f t="shared" si="359"/>
        <v>2022</v>
      </c>
      <c r="M3810" t="str">
        <f t="shared" si="356"/>
        <v>Culto Noturno</v>
      </c>
      <c r="N3810" t="str">
        <f t="shared" si="354"/>
        <v>Jovem</v>
      </c>
      <c r="O3810">
        <f t="shared" si="357"/>
        <v>2</v>
      </c>
      <c r="P3810">
        <f t="shared" si="357"/>
        <v>1</v>
      </c>
      <c r="Q3810">
        <f t="shared" si="357"/>
        <v>3</v>
      </c>
    </row>
    <row r="3811" spans="4:17">
      <c r="E3811" t="s">
        <v>289</v>
      </c>
      <c r="F3811">
        <v>3</v>
      </c>
      <c r="G3811">
        <v>4</v>
      </c>
      <c r="H3811">
        <v>7</v>
      </c>
      <c r="J3811" s="27">
        <f t="shared" si="358"/>
        <v>25</v>
      </c>
      <c r="K3811">
        <f t="shared" si="355"/>
        <v>9</v>
      </c>
      <c r="L3811" s="27" t="str">
        <f t="shared" si="359"/>
        <v>2022</v>
      </c>
      <c r="M3811" t="str">
        <f t="shared" si="356"/>
        <v>Culto Noturno</v>
      </c>
      <c r="N3811" t="str">
        <f t="shared" si="354"/>
        <v>Junior</v>
      </c>
      <c r="O3811">
        <f t="shared" si="357"/>
        <v>3</v>
      </c>
      <c r="P3811">
        <f t="shared" si="357"/>
        <v>4</v>
      </c>
      <c r="Q3811">
        <f t="shared" si="357"/>
        <v>7</v>
      </c>
    </row>
    <row r="3812" spans="4:17">
      <c r="D3812" t="s">
        <v>330</v>
      </c>
      <c r="F3812">
        <v>19</v>
      </c>
      <c r="G3812">
        <v>17</v>
      </c>
      <c r="H3812">
        <v>36</v>
      </c>
      <c r="J3812" s="27">
        <f t="shared" si="358"/>
        <v>25</v>
      </c>
      <c r="K3812">
        <f t="shared" si="355"/>
        <v>9</v>
      </c>
      <c r="L3812" s="27" t="str">
        <f t="shared" si="359"/>
        <v>2022</v>
      </c>
      <c r="M3812" t="str">
        <f t="shared" si="356"/>
        <v>Culto Noturno Total</v>
      </c>
      <c r="N3812" t="str">
        <f t="shared" si="354"/>
        <v>Total</v>
      </c>
      <c r="O3812">
        <f t="shared" si="357"/>
        <v>19</v>
      </c>
      <c r="P3812">
        <f t="shared" si="357"/>
        <v>17</v>
      </c>
      <c r="Q3812">
        <f t="shared" si="357"/>
        <v>36</v>
      </c>
    </row>
    <row r="3813" spans="4:17">
      <c r="D3813" t="s">
        <v>305</v>
      </c>
      <c r="E3813" t="s">
        <v>303</v>
      </c>
      <c r="F3813">
        <v>4</v>
      </c>
      <c r="G3813">
        <v>1</v>
      </c>
      <c r="H3813">
        <v>5</v>
      </c>
      <c r="J3813" s="27">
        <f t="shared" si="358"/>
        <v>25</v>
      </c>
      <c r="K3813">
        <f t="shared" si="355"/>
        <v>9</v>
      </c>
      <c r="L3813" s="27" t="str">
        <f t="shared" si="359"/>
        <v>2022</v>
      </c>
      <c r="M3813" t="str">
        <f t="shared" si="356"/>
        <v>EBD</v>
      </c>
      <c r="N3813" t="str">
        <f t="shared" si="354"/>
        <v>Adolescentes</v>
      </c>
      <c r="O3813">
        <f t="shared" si="357"/>
        <v>4</v>
      </c>
      <c r="P3813">
        <f t="shared" si="357"/>
        <v>1</v>
      </c>
      <c r="Q3813">
        <f t="shared" si="357"/>
        <v>5</v>
      </c>
    </row>
    <row r="3814" spans="4:17">
      <c r="E3814" t="s">
        <v>292</v>
      </c>
      <c r="F3814">
        <v>9</v>
      </c>
      <c r="G3814">
        <v>7</v>
      </c>
      <c r="H3814">
        <v>16</v>
      </c>
      <c r="J3814" s="27">
        <f t="shared" si="358"/>
        <v>25</v>
      </c>
      <c r="K3814">
        <f t="shared" si="355"/>
        <v>9</v>
      </c>
      <c r="L3814" s="27" t="str">
        <f t="shared" si="359"/>
        <v>2022</v>
      </c>
      <c r="M3814" t="str">
        <f t="shared" si="356"/>
        <v>EBD</v>
      </c>
      <c r="N3814" t="str">
        <f t="shared" si="354"/>
        <v>Adultos</v>
      </c>
      <c r="O3814">
        <f t="shared" si="357"/>
        <v>9</v>
      </c>
      <c r="P3814">
        <f t="shared" si="357"/>
        <v>7</v>
      </c>
      <c r="Q3814">
        <f t="shared" si="357"/>
        <v>16</v>
      </c>
    </row>
    <row r="3815" spans="4:17">
      <c r="E3815" t="s">
        <v>294</v>
      </c>
      <c r="F3815">
        <v>2</v>
      </c>
      <c r="G3815">
        <v>3</v>
      </c>
      <c r="H3815">
        <v>5</v>
      </c>
      <c r="J3815" s="27">
        <f t="shared" si="358"/>
        <v>25</v>
      </c>
      <c r="K3815">
        <f t="shared" si="355"/>
        <v>9</v>
      </c>
      <c r="L3815" s="27" t="str">
        <f t="shared" si="359"/>
        <v>2022</v>
      </c>
      <c r="M3815" t="str">
        <f t="shared" si="356"/>
        <v>EBD</v>
      </c>
      <c r="N3815" t="str">
        <f t="shared" si="354"/>
        <v>Berçário</v>
      </c>
      <c r="O3815">
        <f t="shared" si="357"/>
        <v>2</v>
      </c>
      <c r="P3815">
        <f t="shared" si="357"/>
        <v>3</v>
      </c>
      <c r="Q3815">
        <f t="shared" si="357"/>
        <v>5</v>
      </c>
    </row>
    <row r="3816" spans="4:17">
      <c r="E3816" t="s">
        <v>306</v>
      </c>
      <c r="F3816">
        <v>6</v>
      </c>
      <c r="G3816">
        <v>1</v>
      </c>
      <c r="H3816">
        <v>7</v>
      </c>
      <c r="J3816" s="27">
        <f t="shared" si="358"/>
        <v>25</v>
      </c>
      <c r="K3816">
        <f t="shared" si="355"/>
        <v>9</v>
      </c>
      <c r="L3816" s="27" t="str">
        <f t="shared" si="359"/>
        <v>2022</v>
      </c>
      <c r="M3816" t="str">
        <f t="shared" si="356"/>
        <v>EBD</v>
      </c>
      <c r="N3816" t="str">
        <f t="shared" si="354"/>
        <v>Idosos</v>
      </c>
      <c r="O3816">
        <f t="shared" si="357"/>
        <v>6</v>
      </c>
      <c r="P3816">
        <f t="shared" si="357"/>
        <v>1</v>
      </c>
      <c r="Q3816">
        <f t="shared" si="357"/>
        <v>7</v>
      </c>
    </row>
    <row r="3817" spans="4:17">
      <c r="E3817" t="s">
        <v>300</v>
      </c>
      <c r="F3817">
        <v>1</v>
      </c>
      <c r="G3817">
        <v>3</v>
      </c>
      <c r="H3817">
        <v>4</v>
      </c>
      <c r="J3817" s="27">
        <f t="shared" si="358"/>
        <v>25</v>
      </c>
      <c r="K3817">
        <f t="shared" si="355"/>
        <v>9</v>
      </c>
      <c r="L3817" s="27" t="str">
        <f t="shared" si="359"/>
        <v>2022</v>
      </c>
      <c r="M3817" t="str">
        <f t="shared" si="356"/>
        <v>EBD</v>
      </c>
      <c r="N3817" t="str">
        <f t="shared" si="354"/>
        <v>Jovem</v>
      </c>
      <c r="O3817">
        <f t="shared" si="357"/>
        <v>1</v>
      </c>
      <c r="P3817">
        <f t="shared" si="357"/>
        <v>3</v>
      </c>
      <c r="Q3817">
        <f t="shared" si="357"/>
        <v>4</v>
      </c>
    </row>
    <row r="3818" spans="4:17">
      <c r="E3818" t="s">
        <v>289</v>
      </c>
      <c r="F3818">
        <v>7</v>
      </c>
      <c r="G3818">
        <v>2</v>
      </c>
      <c r="H3818">
        <v>9</v>
      </c>
      <c r="J3818" s="27">
        <f t="shared" si="358"/>
        <v>25</v>
      </c>
      <c r="K3818">
        <f t="shared" si="355"/>
        <v>9</v>
      </c>
      <c r="L3818" s="27" t="str">
        <f t="shared" si="359"/>
        <v>2022</v>
      </c>
      <c r="M3818" t="str">
        <f t="shared" si="356"/>
        <v>EBD</v>
      </c>
      <c r="N3818" t="str">
        <f t="shared" si="354"/>
        <v>Junior</v>
      </c>
      <c r="O3818">
        <f t="shared" si="357"/>
        <v>7</v>
      </c>
      <c r="P3818">
        <f t="shared" si="357"/>
        <v>2</v>
      </c>
      <c r="Q3818">
        <f t="shared" si="357"/>
        <v>9</v>
      </c>
    </row>
    <row r="3819" spans="4:17">
      <c r="D3819" t="s">
        <v>331</v>
      </c>
      <c r="F3819">
        <v>29</v>
      </c>
      <c r="G3819">
        <v>17</v>
      </c>
      <c r="H3819">
        <v>46</v>
      </c>
      <c r="J3819" s="27">
        <f t="shared" si="358"/>
        <v>25</v>
      </c>
      <c r="K3819">
        <f t="shared" si="355"/>
        <v>9</v>
      </c>
      <c r="L3819" s="27" t="str">
        <f t="shared" si="359"/>
        <v>2022</v>
      </c>
      <c r="M3819" t="str">
        <f t="shared" si="356"/>
        <v>EBD Total</v>
      </c>
      <c r="N3819" t="str">
        <f t="shared" si="354"/>
        <v>Total</v>
      </c>
      <c r="O3819">
        <f t="shared" si="357"/>
        <v>29</v>
      </c>
      <c r="P3819">
        <f t="shared" si="357"/>
        <v>17</v>
      </c>
      <c r="Q3819">
        <f t="shared" si="357"/>
        <v>46</v>
      </c>
    </row>
    <row r="3820" spans="4:17">
      <c r="D3820" t="s">
        <v>304</v>
      </c>
      <c r="E3820" t="s">
        <v>303</v>
      </c>
      <c r="F3820">
        <v>2</v>
      </c>
      <c r="G3820">
        <v>4</v>
      </c>
      <c r="H3820">
        <v>6</v>
      </c>
      <c r="J3820" s="27">
        <f t="shared" si="358"/>
        <v>25</v>
      </c>
      <c r="K3820">
        <f t="shared" si="355"/>
        <v>9</v>
      </c>
      <c r="L3820" s="27" t="str">
        <f t="shared" si="359"/>
        <v>2022</v>
      </c>
      <c r="M3820" t="str">
        <f t="shared" si="356"/>
        <v>Reunião</v>
      </c>
      <c r="N3820" t="str">
        <f t="shared" si="354"/>
        <v>Adolescentes</v>
      </c>
      <c r="O3820">
        <f t="shared" si="357"/>
        <v>2</v>
      </c>
      <c r="P3820">
        <f t="shared" si="357"/>
        <v>4</v>
      </c>
      <c r="Q3820">
        <f t="shared" si="357"/>
        <v>6</v>
      </c>
    </row>
    <row r="3821" spans="4:17">
      <c r="E3821" t="s">
        <v>292</v>
      </c>
      <c r="F3821">
        <v>5</v>
      </c>
      <c r="G3821">
        <v>5</v>
      </c>
      <c r="H3821">
        <v>10</v>
      </c>
      <c r="J3821" s="27">
        <f t="shared" si="358"/>
        <v>25</v>
      </c>
      <c r="K3821">
        <f t="shared" si="355"/>
        <v>9</v>
      </c>
      <c r="L3821" s="27" t="str">
        <f t="shared" si="359"/>
        <v>2022</v>
      </c>
      <c r="M3821" t="str">
        <f t="shared" si="356"/>
        <v>Reunião</v>
      </c>
      <c r="N3821" t="str">
        <f t="shared" si="354"/>
        <v>Adultos</v>
      </c>
      <c r="O3821">
        <f t="shared" si="357"/>
        <v>5</v>
      </c>
      <c r="P3821">
        <f t="shared" si="357"/>
        <v>5</v>
      </c>
      <c r="Q3821">
        <f t="shared" si="357"/>
        <v>10</v>
      </c>
    </row>
    <row r="3822" spans="4:17">
      <c r="E3822" t="s">
        <v>294</v>
      </c>
      <c r="F3822">
        <v>2</v>
      </c>
      <c r="G3822">
        <v>3</v>
      </c>
      <c r="H3822">
        <v>5</v>
      </c>
      <c r="J3822" s="27">
        <f t="shared" si="358"/>
        <v>25</v>
      </c>
      <c r="K3822">
        <f t="shared" si="355"/>
        <v>9</v>
      </c>
      <c r="L3822" s="27" t="str">
        <f t="shared" si="359"/>
        <v>2022</v>
      </c>
      <c r="M3822" t="str">
        <f t="shared" si="356"/>
        <v>Reunião</v>
      </c>
      <c r="N3822" t="str">
        <f t="shared" si="354"/>
        <v>Berçário</v>
      </c>
      <c r="O3822">
        <f t="shared" si="357"/>
        <v>2</v>
      </c>
      <c r="P3822">
        <f t="shared" si="357"/>
        <v>3</v>
      </c>
      <c r="Q3822">
        <f t="shared" si="357"/>
        <v>5</v>
      </c>
    </row>
    <row r="3823" spans="4:17">
      <c r="E3823" t="s">
        <v>306</v>
      </c>
      <c r="F3823">
        <v>6</v>
      </c>
      <c r="G3823">
        <v>3</v>
      </c>
      <c r="H3823">
        <v>9</v>
      </c>
      <c r="J3823" s="27">
        <f t="shared" si="358"/>
        <v>25</v>
      </c>
      <c r="K3823">
        <f t="shared" si="355"/>
        <v>9</v>
      </c>
      <c r="L3823" s="27" t="str">
        <f t="shared" si="359"/>
        <v>2022</v>
      </c>
      <c r="M3823" t="str">
        <f t="shared" si="356"/>
        <v>Reunião</v>
      </c>
      <c r="N3823" t="str">
        <f t="shared" si="354"/>
        <v>Idosos</v>
      </c>
      <c r="O3823">
        <f t="shared" si="357"/>
        <v>6</v>
      </c>
      <c r="P3823">
        <f t="shared" si="357"/>
        <v>3</v>
      </c>
      <c r="Q3823">
        <f t="shared" si="357"/>
        <v>9</v>
      </c>
    </row>
    <row r="3824" spans="4:17">
      <c r="E3824" t="s">
        <v>300</v>
      </c>
      <c r="F3824">
        <v>6</v>
      </c>
      <c r="G3824">
        <v>1</v>
      </c>
      <c r="H3824">
        <v>7</v>
      </c>
      <c r="J3824" s="27">
        <f t="shared" si="358"/>
        <v>25</v>
      </c>
      <c r="K3824">
        <f t="shared" si="355"/>
        <v>9</v>
      </c>
      <c r="L3824" s="27" t="str">
        <f t="shared" si="359"/>
        <v>2022</v>
      </c>
      <c r="M3824" t="str">
        <f t="shared" si="356"/>
        <v>Reunião</v>
      </c>
      <c r="N3824" t="str">
        <f t="shared" si="354"/>
        <v>Jovem</v>
      </c>
      <c r="O3824">
        <f t="shared" si="357"/>
        <v>6</v>
      </c>
      <c r="P3824">
        <f t="shared" si="357"/>
        <v>1</v>
      </c>
      <c r="Q3824">
        <f t="shared" si="357"/>
        <v>7</v>
      </c>
    </row>
    <row r="3825" spans="2:17">
      <c r="E3825" t="s">
        <v>289</v>
      </c>
      <c r="F3825">
        <v>2</v>
      </c>
      <c r="G3825">
        <v>4</v>
      </c>
      <c r="H3825">
        <v>6</v>
      </c>
      <c r="J3825" s="27">
        <f t="shared" si="358"/>
        <v>25</v>
      </c>
      <c r="K3825">
        <f t="shared" si="355"/>
        <v>9</v>
      </c>
      <c r="L3825" s="27" t="str">
        <f t="shared" si="359"/>
        <v>2022</v>
      </c>
      <c r="M3825" t="str">
        <f t="shared" si="356"/>
        <v>Reunião</v>
      </c>
      <c r="N3825" t="str">
        <f t="shared" si="354"/>
        <v>Junior</v>
      </c>
      <c r="O3825">
        <f t="shared" si="357"/>
        <v>2</v>
      </c>
      <c r="P3825">
        <f t="shared" si="357"/>
        <v>4</v>
      </c>
      <c r="Q3825">
        <f t="shared" si="357"/>
        <v>6</v>
      </c>
    </row>
    <row r="3826" spans="2:17">
      <c r="D3826" t="s">
        <v>332</v>
      </c>
      <c r="F3826">
        <v>23</v>
      </c>
      <c r="G3826">
        <v>20</v>
      </c>
      <c r="H3826">
        <v>43</v>
      </c>
      <c r="J3826" s="27">
        <f t="shared" si="358"/>
        <v>25</v>
      </c>
      <c r="K3826">
        <f t="shared" si="355"/>
        <v>9</v>
      </c>
      <c r="L3826" s="27" t="str">
        <f t="shared" si="359"/>
        <v>2022</v>
      </c>
      <c r="M3826" t="str">
        <f t="shared" si="356"/>
        <v>Reunião Total</v>
      </c>
      <c r="N3826" t="str">
        <f t="shared" si="354"/>
        <v>Total</v>
      </c>
      <c r="O3826">
        <f t="shared" si="357"/>
        <v>23</v>
      </c>
      <c r="P3826">
        <f t="shared" si="357"/>
        <v>20</v>
      </c>
      <c r="Q3826">
        <f t="shared" si="357"/>
        <v>43</v>
      </c>
    </row>
    <row r="3827" spans="2:17">
      <c r="B3827" s="17" t="s">
        <v>319</v>
      </c>
      <c r="C3827">
        <v>2</v>
      </c>
      <c r="D3827" t="s">
        <v>299</v>
      </c>
      <c r="E3827" t="s">
        <v>303</v>
      </c>
      <c r="F3827">
        <v>4</v>
      </c>
      <c r="G3827">
        <v>2</v>
      </c>
      <c r="H3827">
        <v>6</v>
      </c>
      <c r="J3827" s="27">
        <f t="shared" si="358"/>
        <v>2</v>
      </c>
      <c r="K3827">
        <f t="shared" si="355"/>
        <v>10</v>
      </c>
      <c r="L3827" s="27" t="str">
        <f t="shared" si="359"/>
        <v>2022</v>
      </c>
      <c r="M3827" t="str">
        <f t="shared" si="356"/>
        <v>Assembléia Extraordinária</v>
      </c>
      <c r="N3827" t="str">
        <f t="shared" si="354"/>
        <v>Adolescentes</v>
      </c>
      <c r="O3827">
        <f t="shared" si="357"/>
        <v>4</v>
      </c>
      <c r="P3827">
        <f t="shared" si="357"/>
        <v>2</v>
      </c>
      <c r="Q3827">
        <f t="shared" si="357"/>
        <v>6</v>
      </c>
    </row>
    <row r="3828" spans="2:17">
      <c r="E3828" t="s">
        <v>292</v>
      </c>
      <c r="F3828">
        <v>2</v>
      </c>
      <c r="G3828">
        <v>5</v>
      </c>
      <c r="H3828">
        <v>7</v>
      </c>
      <c r="J3828" s="27">
        <f t="shared" si="358"/>
        <v>2</v>
      </c>
      <c r="K3828">
        <f t="shared" si="355"/>
        <v>10</v>
      </c>
      <c r="L3828" s="27" t="str">
        <f t="shared" si="359"/>
        <v>2022</v>
      </c>
      <c r="M3828" t="str">
        <f t="shared" si="356"/>
        <v>Assembléia Extraordinária</v>
      </c>
      <c r="N3828" t="str">
        <f t="shared" si="354"/>
        <v>Adultos</v>
      </c>
      <c r="O3828">
        <f t="shared" si="357"/>
        <v>2</v>
      </c>
      <c r="P3828">
        <f t="shared" si="357"/>
        <v>5</v>
      </c>
      <c r="Q3828">
        <f t="shared" si="357"/>
        <v>7</v>
      </c>
    </row>
    <row r="3829" spans="2:17">
      <c r="E3829" t="s">
        <v>294</v>
      </c>
      <c r="F3829">
        <v>2</v>
      </c>
      <c r="G3829">
        <v>1</v>
      </c>
      <c r="H3829">
        <v>3</v>
      </c>
      <c r="J3829" s="27">
        <f t="shared" si="358"/>
        <v>2</v>
      </c>
      <c r="K3829">
        <f t="shared" si="355"/>
        <v>10</v>
      </c>
      <c r="L3829" s="27" t="str">
        <f t="shared" si="359"/>
        <v>2022</v>
      </c>
      <c r="M3829" t="str">
        <f t="shared" si="356"/>
        <v>Assembléia Extraordinária</v>
      </c>
      <c r="N3829" t="str">
        <f t="shared" si="354"/>
        <v>Berçário</v>
      </c>
      <c r="O3829">
        <f t="shared" si="357"/>
        <v>2</v>
      </c>
      <c r="P3829">
        <f t="shared" si="357"/>
        <v>1</v>
      </c>
      <c r="Q3829">
        <f t="shared" si="357"/>
        <v>3</v>
      </c>
    </row>
    <row r="3830" spans="2:17">
      <c r="E3830" t="s">
        <v>306</v>
      </c>
      <c r="F3830">
        <v>3</v>
      </c>
      <c r="G3830">
        <v>1</v>
      </c>
      <c r="H3830">
        <v>4</v>
      </c>
      <c r="J3830" s="27">
        <f t="shared" si="358"/>
        <v>2</v>
      </c>
      <c r="K3830">
        <f t="shared" si="355"/>
        <v>10</v>
      </c>
      <c r="L3830" s="27" t="str">
        <f t="shared" si="359"/>
        <v>2022</v>
      </c>
      <c r="M3830" t="str">
        <f t="shared" si="356"/>
        <v>Assembléia Extraordinária</v>
      </c>
      <c r="N3830" t="str">
        <f t="shared" si="354"/>
        <v>Idosos</v>
      </c>
      <c r="O3830">
        <f t="shared" si="357"/>
        <v>3</v>
      </c>
      <c r="P3830">
        <f t="shared" si="357"/>
        <v>1</v>
      </c>
      <c r="Q3830">
        <f t="shared" si="357"/>
        <v>4</v>
      </c>
    </row>
    <row r="3831" spans="2:17">
      <c r="E3831" t="s">
        <v>300</v>
      </c>
      <c r="F3831">
        <v>6</v>
      </c>
      <c r="G3831">
        <v>4</v>
      </c>
      <c r="H3831">
        <v>10</v>
      </c>
      <c r="J3831" s="27">
        <f t="shared" si="358"/>
        <v>2</v>
      </c>
      <c r="K3831">
        <f t="shared" si="355"/>
        <v>10</v>
      </c>
      <c r="L3831" s="27" t="str">
        <f t="shared" si="359"/>
        <v>2022</v>
      </c>
      <c r="M3831" t="str">
        <f t="shared" si="356"/>
        <v>Assembléia Extraordinária</v>
      </c>
      <c r="N3831" t="str">
        <f t="shared" si="354"/>
        <v>Jovem</v>
      </c>
      <c r="O3831">
        <f t="shared" si="357"/>
        <v>6</v>
      </c>
      <c r="P3831">
        <f t="shared" si="357"/>
        <v>4</v>
      </c>
      <c r="Q3831">
        <f t="shared" si="357"/>
        <v>10</v>
      </c>
    </row>
    <row r="3832" spans="2:17">
      <c r="E3832" t="s">
        <v>289</v>
      </c>
      <c r="F3832">
        <v>6</v>
      </c>
      <c r="G3832">
        <v>2</v>
      </c>
      <c r="H3832">
        <v>8</v>
      </c>
      <c r="J3832" s="27">
        <f t="shared" si="358"/>
        <v>2</v>
      </c>
      <c r="K3832">
        <f t="shared" si="355"/>
        <v>10</v>
      </c>
      <c r="L3832" s="27" t="str">
        <f t="shared" si="359"/>
        <v>2022</v>
      </c>
      <c r="M3832" t="str">
        <f t="shared" si="356"/>
        <v>Assembléia Extraordinária</v>
      </c>
      <c r="N3832" t="str">
        <f t="shared" si="354"/>
        <v>Junior</v>
      </c>
      <c r="O3832">
        <f t="shared" si="357"/>
        <v>6</v>
      </c>
      <c r="P3832">
        <f t="shared" si="357"/>
        <v>2</v>
      </c>
      <c r="Q3832">
        <f t="shared" si="357"/>
        <v>8</v>
      </c>
    </row>
    <row r="3833" spans="2:17">
      <c r="D3833" t="s">
        <v>327</v>
      </c>
      <c r="F3833">
        <v>23</v>
      </c>
      <c r="G3833">
        <v>15</v>
      </c>
      <c r="H3833">
        <v>38</v>
      </c>
      <c r="J3833" s="27">
        <f t="shared" si="358"/>
        <v>2</v>
      </c>
      <c r="K3833">
        <f t="shared" si="355"/>
        <v>10</v>
      </c>
      <c r="L3833" s="27" t="str">
        <f t="shared" si="359"/>
        <v>2022</v>
      </c>
      <c r="M3833" t="str">
        <f t="shared" si="356"/>
        <v>Assembléia Extraordinária Total</v>
      </c>
      <c r="N3833" t="str">
        <f t="shared" si="354"/>
        <v>Total</v>
      </c>
      <c r="O3833">
        <f t="shared" si="357"/>
        <v>23</v>
      </c>
      <c r="P3833">
        <f t="shared" si="357"/>
        <v>15</v>
      </c>
      <c r="Q3833">
        <f t="shared" si="357"/>
        <v>38</v>
      </c>
    </row>
    <row r="3834" spans="2:17">
      <c r="D3834" t="s">
        <v>298</v>
      </c>
      <c r="E3834" t="s">
        <v>303</v>
      </c>
      <c r="F3834">
        <v>1</v>
      </c>
      <c r="G3834">
        <v>2</v>
      </c>
      <c r="H3834">
        <v>3</v>
      </c>
      <c r="J3834" s="27">
        <f t="shared" si="358"/>
        <v>2</v>
      </c>
      <c r="K3834">
        <f t="shared" si="355"/>
        <v>10</v>
      </c>
      <c r="L3834" s="27" t="str">
        <f t="shared" si="359"/>
        <v>2022</v>
      </c>
      <c r="M3834" t="str">
        <f t="shared" si="356"/>
        <v>Assembléia Ordinária</v>
      </c>
      <c r="N3834" t="str">
        <f t="shared" si="354"/>
        <v>Adolescentes</v>
      </c>
      <c r="O3834">
        <f t="shared" si="357"/>
        <v>1</v>
      </c>
      <c r="P3834">
        <f t="shared" si="357"/>
        <v>2</v>
      </c>
      <c r="Q3834">
        <f t="shared" si="357"/>
        <v>3</v>
      </c>
    </row>
    <row r="3835" spans="2:17">
      <c r="E3835" t="s">
        <v>292</v>
      </c>
      <c r="F3835">
        <v>6</v>
      </c>
      <c r="G3835">
        <v>6</v>
      </c>
      <c r="H3835">
        <v>12</v>
      </c>
      <c r="J3835" s="27">
        <f t="shared" si="358"/>
        <v>2</v>
      </c>
      <c r="K3835">
        <f t="shared" si="355"/>
        <v>10</v>
      </c>
      <c r="L3835" s="27" t="str">
        <f t="shared" si="359"/>
        <v>2022</v>
      </c>
      <c r="M3835" t="str">
        <f t="shared" si="356"/>
        <v>Assembléia Ordinária</v>
      </c>
      <c r="N3835" t="str">
        <f t="shared" si="354"/>
        <v>Adultos</v>
      </c>
      <c r="O3835">
        <f t="shared" si="357"/>
        <v>6</v>
      </c>
      <c r="P3835">
        <f t="shared" si="357"/>
        <v>6</v>
      </c>
      <c r="Q3835">
        <f t="shared" si="357"/>
        <v>12</v>
      </c>
    </row>
    <row r="3836" spans="2:17">
      <c r="E3836" t="s">
        <v>294</v>
      </c>
      <c r="F3836">
        <v>2</v>
      </c>
      <c r="G3836">
        <v>1</v>
      </c>
      <c r="H3836">
        <v>3</v>
      </c>
      <c r="J3836" s="27">
        <f t="shared" si="358"/>
        <v>2</v>
      </c>
      <c r="K3836">
        <f t="shared" si="355"/>
        <v>10</v>
      </c>
      <c r="L3836" s="27" t="str">
        <f t="shared" si="359"/>
        <v>2022</v>
      </c>
      <c r="M3836" t="str">
        <f t="shared" si="356"/>
        <v>Assembléia Ordinária</v>
      </c>
      <c r="N3836" t="str">
        <f t="shared" si="354"/>
        <v>Berçário</v>
      </c>
      <c r="O3836">
        <f t="shared" si="357"/>
        <v>2</v>
      </c>
      <c r="P3836">
        <f t="shared" si="357"/>
        <v>1</v>
      </c>
      <c r="Q3836">
        <f t="shared" si="357"/>
        <v>3</v>
      </c>
    </row>
    <row r="3837" spans="2:17">
      <c r="E3837" t="s">
        <v>306</v>
      </c>
      <c r="F3837">
        <v>4</v>
      </c>
      <c r="G3837">
        <v>3</v>
      </c>
      <c r="H3837">
        <v>7</v>
      </c>
      <c r="J3837" s="27">
        <f t="shared" si="358"/>
        <v>2</v>
      </c>
      <c r="K3837">
        <f t="shared" si="355"/>
        <v>10</v>
      </c>
      <c r="L3837" s="27" t="str">
        <f t="shared" si="359"/>
        <v>2022</v>
      </c>
      <c r="M3837" t="str">
        <f t="shared" si="356"/>
        <v>Assembléia Ordinária</v>
      </c>
      <c r="N3837" t="str">
        <f t="shared" si="354"/>
        <v>Idosos</v>
      </c>
      <c r="O3837">
        <f t="shared" si="357"/>
        <v>4</v>
      </c>
      <c r="P3837">
        <f t="shared" si="357"/>
        <v>3</v>
      </c>
      <c r="Q3837">
        <f t="shared" si="357"/>
        <v>7</v>
      </c>
    </row>
    <row r="3838" spans="2:17">
      <c r="E3838" t="s">
        <v>300</v>
      </c>
      <c r="F3838">
        <v>1</v>
      </c>
      <c r="G3838">
        <v>3</v>
      </c>
      <c r="H3838">
        <v>4</v>
      </c>
      <c r="J3838" s="27">
        <f t="shared" si="358"/>
        <v>2</v>
      </c>
      <c r="K3838">
        <f t="shared" si="355"/>
        <v>10</v>
      </c>
      <c r="L3838" s="27" t="str">
        <f t="shared" si="359"/>
        <v>2022</v>
      </c>
      <c r="M3838" t="str">
        <f t="shared" si="356"/>
        <v>Assembléia Ordinária</v>
      </c>
      <c r="N3838" t="str">
        <f t="shared" si="354"/>
        <v>Jovem</v>
      </c>
      <c r="O3838">
        <f t="shared" si="357"/>
        <v>1</v>
      </c>
      <c r="P3838">
        <f t="shared" si="357"/>
        <v>3</v>
      </c>
      <c r="Q3838">
        <f t="shared" si="357"/>
        <v>4</v>
      </c>
    </row>
    <row r="3839" spans="2:17">
      <c r="E3839" t="s">
        <v>289</v>
      </c>
      <c r="F3839">
        <v>4</v>
      </c>
      <c r="G3839">
        <v>4</v>
      </c>
      <c r="H3839">
        <v>8</v>
      </c>
      <c r="J3839" s="27">
        <f t="shared" si="358"/>
        <v>2</v>
      </c>
      <c r="K3839">
        <f t="shared" si="355"/>
        <v>10</v>
      </c>
      <c r="L3839" s="27" t="str">
        <f t="shared" si="359"/>
        <v>2022</v>
      </c>
      <c r="M3839" t="str">
        <f t="shared" si="356"/>
        <v>Assembléia Ordinária</v>
      </c>
      <c r="N3839" t="str">
        <f t="shared" si="354"/>
        <v>Junior</v>
      </c>
      <c r="O3839">
        <f t="shared" si="357"/>
        <v>4</v>
      </c>
      <c r="P3839">
        <f t="shared" si="357"/>
        <v>4</v>
      </c>
      <c r="Q3839">
        <f t="shared" si="357"/>
        <v>8</v>
      </c>
    </row>
    <row r="3840" spans="2:17">
      <c r="D3840" t="s">
        <v>328</v>
      </c>
      <c r="F3840">
        <v>18</v>
      </c>
      <c r="G3840">
        <v>19</v>
      </c>
      <c r="H3840">
        <v>37</v>
      </c>
      <c r="J3840" s="27">
        <f t="shared" si="358"/>
        <v>2</v>
      </c>
      <c r="K3840">
        <f t="shared" si="355"/>
        <v>10</v>
      </c>
      <c r="L3840" s="27" t="str">
        <f t="shared" si="359"/>
        <v>2022</v>
      </c>
      <c r="M3840" t="str">
        <f t="shared" si="356"/>
        <v>Assembléia Ordinária Total</v>
      </c>
      <c r="N3840" t="str">
        <f t="shared" si="354"/>
        <v>Total</v>
      </c>
      <c r="O3840">
        <f t="shared" si="357"/>
        <v>18</v>
      </c>
      <c r="P3840">
        <f t="shared" si="357"/>
        <v>19</v>
      </c>
      <c r="Q3840">
        <f t="shared" si="357"/>
        <v>37</v>
      </c>
    </row>
    <row r="3841" spans="4:17">
      <c r="D3841" t="s">
        <v>296</v>
      </c>
      <c r="E3841" t="s">
        <v>303</v>
      </c>
      <c r="F3841">
        <v>4</v>
      </c>
      <c r="G3841">
        <v>2</v>
      </c>
      <c r="H3841">
        <v>6</v>
      </c>
      <c r="J3841" s="27">
        <f t="shared" si="358"/>
        <v>2</v>
      </c>
      <c r="K3841">
        <f t="shared" si="355"/>
        <v>10</v>
      </c>
      <c r="L3841" s="27" t="str">
        <f t="shared" si="359"/>
        <v>2022</v>
      </c>
      <c r="M3841" t="str">
        <f t="shared" si="356"/>
        <v>Culto Matutino</v>
      </c>
      <c r="N3841" t="str">
        <f t="shared" si="354"/>
        <v>Adolescentes</v>
      </c>
      <c r="O3841">
        <f t="shared" si="357"/>
        <v>4</v>
      </c>
      <c r="P3841">
        <f t="shared" si="357"/>
        <v>2</v>
      </c>
      <c r="Q3841">
        <f t="shared" si="357"/>
        <v>6</v>
      </c>
    </row>
    <row r="3842" spans="4:17">
      <c r="E3842" t="s">
        <v>292</v>
      </c>
      <c r="F3842">
        <v>10</v>
      </c>
      <c r="G3842">
        <v>2</v>
      </c>
      <c r="H3842">
        <v>12</v>
      </c>
      <c r="J3842" s="27">
        <f t="shared" si="358"/>
        <v>2</v>
      </c>
      <c r="K3842">
        <f t="shared" si="355"/>
        <v>10</v>
      </c>
      <c r="L3842" s="27" t="str">
        <f t="shared" si="359"/>
        <v>2022</v>
      </c>
      <c r="M3842" t="str">
        <f t="shared" si="356"/>
        <v>Culto Matutino</v>
      </c>
      <c r="N3842" t="str">
        <f t="shared" si="354"/>
        <v>Adultos</v>
      </c>
      <c r="O3842">
        <f t="shared" si="357"/>
        <v>10</v>
      </c>
      <c r="P3842">
        <f t="shared" si="357"/>
        <v>2</v>
      </c>
      <c r="Q3842">
        <f t="shared" si="357"/>
        <v>12</v>
      </c>
    </row>
    <row r="3843" spans="4:17">
      <c r="E3843" t="s">
        <v>294</v>
      </c>
      <c r="F3843">
        <v>1</v>
      </c>
      <c r="G3843">
        <v>3</v>
      </c>
      <c r="H3843">
        <v>4</v>
      </c>
      <c r="J3843" s="27">
        <f t="shared" si="358"/>
        <v>2</v>
      </c>
      <c r="K3843">
        <f t="shared" si="355"/>
        <v>10</v>
      </c>
      <c r="L3843" s="27" t="str">
        <f t="shared" si="359"/>
        <v>2022</v>
      </c>
      <c r="M3843" t="str">
        <f t="shared" si="356"/>
        <v>Culto Matutino</v>
      </c>
      <c r="N3843" t="str">
        <f t="shared" si="354"/>
        <v>Berçário</v>
      </c>
      <c r="O3843">
        <f t="shared" si="357"/>
        <v>1</v>
      </c>
      <c r="P3843">
        <f t="shared" si="357"/>
        <v>3</v>
      </c>
      <c r="Q3843">
        <f t="shared" si="357"/>
        <v>4</v>
      </c>
    </row>
    <row r="3844" spans="4:17">
      <c r="E3844" t="s">
        <v>306</v>
      </c>
      <c r="F3844">
        <v>1</v>
      </c>
      <c r="G3844">
        <v>1</v>
      </c>
      <c r="H3844">
        <v>2</v>
      </c>
      <c r="J3844" s="27">
        <f t="shared" si="358"/>
        <v>2</v>
      </c>
      <c r="K3844">
        <f t="shared" si="355"/>
        <v>10</v>
      </c>
      <c r="L3844" s="27" t="str">
        <f t="shared" si="359"/>
        <v>2022</v>
      </c>
      <c r="M3844" t="str">
        <f t="shared" si="356"/>
        <v>Culto Matutino</v>
      </c>
      <c r="N3844" t="str">
        <f t="shared" ref="N3844:N3907" si="360">IF(E3844="","Total",E3844)</f>
        <v>Idosos</v>
      </c>
      <c r="O3844">
        <f t="shared" si="357"/>
        <v>1</v>
      </c>
      <c r="P3844">
        <f t="shared" si="357"/>
        <v>1</v>
      </c>
      <c r="Q3844">
        <f t="shared" si="357"/>
        <v>2</v>
      </c>
    </row>
    <row r="3845" spans="4:17">
      <c r="E3845" t="s">
        <v>300</v>
      </c>
      <c r="F3845">
        <v>1</v>
      </c>
      <c r="G3845">
        <v>1</v>
      </c>
      <c r="H3845">
        <v>2</v>
      </c>
      <c r="J3845" s="27">
        <f t="shared" si="358"/>
        <v>2</v>
      </c>
      <c r="K3845">
        <f t="shared" ref="K3845:K3908" si="361">IF(B3845="",K3844,VLOOKUP(B3845,$U$3:$V$14,2,0))</f>
        <v>10</v>
      </c>
      <c r="L3845" s="27" t="str">
        <f t="shared" si="359"/>
        <v>2022</v>
      </c>
      <c r="M3845" t="str">
        <f t="shared" ref="M3845:M3908" si="362">IF(D3845="",M3844,D3845)</f>
        <v>Culto Matutino</v>
      </c>
      <c r="N3845" t="str">
        <f t="shared" si="360"/>
        <v>Jovem</v>
      </c>
      <c r="O3845">
        <f t="shared" ref="O3845:Q3908" si="363">F3845</f>
        <v>1</v>
      </c>
      <c r="P3845">
        <f t="shared" si="363"/>
        <v>1</v>
      </c>
      <c r="Q3845">
        <f t="shared" si="363"/>
        <v>2</v>
      </c>
    </row>
    <row r="3846" spans="4:17">
      <c r="E3846" t="s">
        <v>289</v>
      </c>
      <c r="F3846">
        <v>6</v>
      </c>
      <c r="G3846">
        <v>5</v>
      </c>
      <c r="H3846">
        <v>11</v>
      </c>
      <c r="J3846" s="27">
        <f t="shared" ref="J3846:J3909" si="364">IF(C3846="",J3845,C3846)</f>
        <v>2</v>
      </c>
      <c r="K3846">
        <f t="shared" si="361"/>
        <v>10</v>
      </c>
      <c r="L3846" s="27" t="str">
        <f t="shared" ref="L3846:L3909" si="365">IF(A3846="",L3845,A3846)</f>
        <v>2022</v>
      </c>
      <c r="M3846" t="str">
        <f t="shared" si="362"/>
        <v>Culto Matutino</v>
      </c>
      <c r="N3846" t="str">
        <f t="shared" si="360"/>
        <v>Junior</v>
      </c>
      <c r="O3846">
        <f t="shared" si="363"/>
        <v>6</v>
      </c>
      <c r="P3846">
        <f t="shared" si="363"/>
        <v>5</v>
      </c>
      <c r="Q3846">
        <f t="shared" si="363"/>
        <v>11</v>
      </c>
    </row>
    <row r="3847" spans="4:17">
      <c r="D3847" t="s">
        <v>329</v>
      </c>
      <c r="F3847">
        <v>23</v>
      </c>
      <c r="G3847">
        <v>14</v>
      </c>
      <c r="H3847">
        <v>37</v>
      </c>
      <c r="J3847" s="27">
        <f t="shared" si="364"/>
        <v>2</v>
      </c>
      <c r="K3847">
        <f t="shared" si="361"/>
        <v>10</v>
      </c>
      <c r="L3847" s="27" t="str">
        <f t="shared" si="365"/>
        <v>2022</v>
      </c>
      <c r="M3847" t="str">
        <f t="shared" si="362"/>
        <v>Culto Matutino Total</v>
      </c>
      <c r="N3847" t="str">
        <f t="shared" si="360"/>
        <v>Total</v>
      </c>
      <c r="O3847">
        <f t="shared" si="363"/>
        <v>23</v>
      </c>
      <c r="P3847">
        <f t="shared" si="363"/>
        <v>14</v>
      </c>
      <c r="Q3847">
        <f t="shared" si="363"/>
        <v>37</v>
      </c>
    </row>
    <row r="3848" spans="4:17">
      <c r="D3848" t="s">
        <v>297</v>
      </c>
      <c r="E3848" t="s">
        <v>303</v>
      </c>
      <c r="F3848">
        <v>2</v>
      </c>
      <c r="G3848">
        <v>4</v>
      </c>
      <c r="H3848">
        <v>6</v>
      </c>
      <c r="J3848" s="27">
        <f t="shared" si="364"/>
        <v>2</v>
      </c>
      <c r="K3848">
        <f t="shared" si="361"/>
        <v>10</v>
      </c>
      <c r="L3848" s="27" t="str">
        <f t="shared" si="365"/>
        <v>2022</v>
      </c>
      <c r="M3848" t="str">
        <f t="shared" si="362"/>
        <v>Culto Noturno</v>
      </c>
      <c r="N3848" t="str">
        <f t="shared" si="360"/>
        <v>Adolescentes</v>
      </c>
      <c r="O3848">
        <f t="shared" si="363"/>
        <v>2</v>
      </c>
      <c r="P3848">
        <f t="shared" si="363"/>
        <v>4</v>
      </c>
      <c r="Q3848">
        <f t="shared" si="363"/>
        <v>6</v>
      </c>
    </row>
    <row r="3849" spans="4:17">
      <c r="E3849" t="s">
        <v>292</v>
      </c>
      <c r="F3849">
        <v>2</v>
      </c>
      <c r="G3849">
        <v>2</v>
      </c>
      <c r="H3849">
        <v>4</v>
      </c>
      <c r="J3849" s="27">
        <f t="shared" si="364"/>
        <v>2</v>
      </c>
      <c r="K3849">
        <f t="shared" si="361"/>
        <v>10</v>
      </c>
      <c r="L3849" s="27" t="str">
        <f t="shared" si="365"/>
        <v>2022</v>
      </c>
      <c r="M3849" t="str">
        <f t="shared" si="362"/>
        <v>Culto Noturno</v>
      </c>
      <c r="N3849" t="str">
        <f t="shared" si="360"/>
        <v>Adultos</v>
      </c>
      <c r="O3849">
        <f t="shared" si="363"/>
        <v>2</v>
      </c>
      <c r="P3849">
        <f t="shared" si="363"/>
        <v>2</v>
      </c>
      <c r="Q3849">
        <f t="shared" si="363"/>
        <v>4</v>
      </c>
    </row>
    <row r="3850" spans="4:17">
      <c r="E3850" t="s">
        <v>294</v>
      </c>
      <c r="F3850">
        <v>1</v>
      </c>
      <c r="G3850">
        <v>2</v>
      </c>
      <c r="H3850">
        <v>3</v>
      </c>
      <c r="J3850" s="27">
        <f t="shared" si="364"/>
        <v>2</v>
      </c>
      <c r="K3850">
        <f t="shared" si="361"/>
        <v>10</v>
      </c>
      <c r="L3850" s="27" t="str">
        <f t="shared" si="365"/>
        <v>2022</v>
      </c>
      <c r="M3850" t="str">
        <f t="shared" si="362"/>
        <v>Culto Noturno</v>
      </c>
      <c r="N3850" t="str">
        <f t="shared" si="360"/>
        <v>Berçário</v>
      </c>
      <c r="O3850">
        <f t="shared" si="363"/>
        <v>1</v>
      </c>
      <c r="P3850">
        <f t="shared" si="363"/>
        <v>2</v>
      </c>
      <c r="Q3850">
        <f t="shared" si="363"/>
        <v>3</v>
      </c>
    </row>
    <row r="3851" spans="4:17">
      <c r="E3851" t="s">
        <v>306</v>
      </c>
      <c r="F3851">
        <v>3</v>
      </c>
      <c r="G3851">
        <v>2</v>
      </c>
      <c r="H3851">
        <v>5</v>
      </c>
      <c r="J3851" s="27">
        <f t="shared" si="364"/>
        <v>2</v>
      </c>
      <c r="K3851">
        <f t="shared" si="361"/>
        <v>10</v>
      </c>
      <c r="L3851" s="27" t="str">
        <f t="shared" si="365"/>
        <v>2022</v>
      </c>
      <c r="M3851" t="str">
        <f t="shared" si="362"/>
        <v>Culto Noturno</v>
      </c>
      <c r="N3851" t="str">
        <f t="shared" si="360"/>
        <v>Idosos</v>
      </c>
      <c r="O3851">
        <f t="shared" si="363"/>
        <v>3</v>
      </c>
      <c r="P3851">
        <f t="shared" si="363"/>
        <v>2</v>
      </c>
      <c r="Q3851">
        <f t="shared" si="363"/>
        <v>5</v>
      </c>
    </row>
    <row r="3852" spans="4:17">
      <c r="E3852" t="s">
        <v>300</v>
      </c>
      <c r="F3852">
        <v>6</v>
      </c>
      <c r="G3852">
        <v>3</v>
      </c>
      <c r="H3852">
        <v>9</v>
      </c>
      <c r="J3852" s="27">
        <f t="shared" si="364"/>
        <v>2</v>
      </c>
      <c r="K3852">
        <f t="shared" si="361"/>
        <v>10</v>
      </c>
      <c r="L3852" s="27" t="str">
        <f t="shared" si="365"/>
        <v>2022</v>
      </c>
      <c r="M3852" t="str">
        <f t="shared" si="362"/>
        <v>Culto Noturno</v>
      </c>
      <c r="N3852" t="str">
        <f t="shared" si="360"/>
        <v>Jovem</v>
      </c>
      <c r="O3852">
        <f t="shared" si="363"/>
        <v>6</v>
      </c>
      <c r="P3852">
        <f t="shared" si="363"/>
        <v>3</v>
      </c>
      <c r="Q3852">
        <f t="shared" si="363"/>
        <v>9</v>
      </c>
    </row>
    <row r="3853" spans="4:17">
      <c r="E3853" t="s">
        <v>289</v>
      </c>
      <c r="F3853">
        <v>7</v>
      </c>
      <c r="G3853">
        <v>4</v>
      </c>
      <c r="H3853">
        <v>11</v>
      </c>
      <c r="J3853" s="27">
        <f t="shared" si="364"/>
        <v>2</v>
      </c>
      <c r="K3853">
        <f t="shared" si="361"/>
        <v>10</v>
      </c>
      <c r="L3853" s="27" t="str">
        <f t="shared" si="365"/>
        <v>2022</v>
      </c>
      <c r="M3853" t="str">
        <f t="shared" si="362"/>
        <v>Culto Noturno</v>
      </c>
      <c r="N3853" t="str">
        <f t="shared" si="360"/>
        <v>Junior</v>
      </c>
      <c r="O3853">
        <f t="shared" si="363"/>
        <v>7</v>
      </c>
      <c r="P3853">
        <f t="shared" si="363"/>
        <v>4</v>
      </c>
      <c r="Q3853">
        <f t="shared" si="363"/>
        <v>11</v>
      </c>
    </row>
    <row r="3854" spans="4:17">
      <c r="D3854" t="s">
        <v>330</v>
      </c>
      <c r="F3854">
        <v>21</v>
      </c>
      <c r="G3854">
        <v>17</v>
      </c>
      <c r="H3854">
        <v>38</v>
      </c>
      <c r="J3854" s="27">
        <f t="shared" si="364"/>
        <v>2</v>
      </c>
      <c r="K3854">
        <f t="shared" si="361"/>
        <v>10</v>
      </c>
      <c r="L3854" s="27" t="str">
        <f t="shared" si="365"/>
        <v>2022</v>
      </c>
      <c r="M3854" t="str">
        <f t="shared" si="362"/>
        <v>Culto Noturno Total</v>
      </c>
      <c r="N3854" t="str">
        <f t="shared" si="360"/>
        <v>Total</v>
      </c>
      <c r="O3854">
        <f t="shared" si="363"/>
        <v>21</v>
      </c>
      <c r="P3854">
        <f t="shared" si="363"/>
        <v>17</v>
      </c>
      <c r="Q3854">
        <f t="shared" si="363"/>
        <v>38</v>
      </c>
    </row>
    <row r="3855" spans="4:17">
      <c r="D3855" t="s">
        <v>305</v>
      </c>
      <c r="E3855" t="s">
        <v>303</v>
      </c>
      <c r="F3855">
        <v>1</v>
      </c>
      <c r="G3855">
        <v>1</v>
      </c>
      <c r="H3855">
        <v>2</v>
      </c>
      <c r="J3855" s="27">
        <f t="shared" si="364"/>
        <v>2</v>
      </c>
      <c r="K3855">
        <f t="shared" si="361"/>
        <v>10</v>
      </c>
      <c r="L3855" s="27" t="str">
        <f t="shared" si="365"/>
        <v>2022</v>
      </c>
      <c r="M3855" t="str">
        <f t="shared" si="362"/>
        <v>EBD</v>
      </c>
      <c r="N3855" t="str">
        <f t="shared" si="360"/>
        <v>Adolescentes</v>
      </c>
      <c r="O3855">
        <f t="shared" si="363"/>
        <v>1</v>
      </c>
      <c r="P3855">
        <f t="shared" si="363"/>
        <v>1</v>
      </c>
      <c r="Q3855">
        <f t="shared" si="363"/>
        <v>2</v>
      </c>
    </row>
    <row r="3856" spans="4:17">
      <c r="E3856" t="s">
        <v>292</v>
      </c>
      <c r="F3856">
        <v>7</v>
      </c>
      <c r="G3856">
        <v>5</v>
      </c>
      <c r="H3856">
        <v>12</v>
      </c>
      <c r="J3856" s="27">
        <f t="shared" si="364"/>
        <v>2</v>
      </c>
      <c r="K3856">
        <f t="shared" si="361"/>
        <v>10</v>
      </c>
      <c r="L3856" s="27" t="str">
        <f t="shared" si="365"/>
        <v>2022</v>
      </c>
      <c r="M3856" t="str">
        <f t="shared" si="362"/>
        <v>EBD</v>
      </c>
      <c r="N3856" t="str">
        <f t="shared" si="360"/>
        <v>Adultos</v>
      </c>
      <c r="O3856">
        <f t="shared" si="363"/>
        <v>7</v>
      </c>
      <c r="P3856">
        <f t="shared" si="363"/>
        <v>5</v>
      </c>
      <c r="Q3856">
        <f t="shared" si="363"/>
        <v>12</v>
      </c>
    </row>
    <row r="3857" spans="3:17">
      <c r="E3857" t="s">
        <v>294</v>
      </c>
      <c r="F3857">
        <v>2</v>
      </c>
      <c r="G3857">
        <v>1</v>
      </c>
      <c r="H3857">
        <v>3</v>
      </c>
      <c r="J3857" s="27">
        <f t="shared" si="364"/>
        <v>2</v>
      </c>
      <c r="K3857">
        <f t="shared" si="361"/>
        <v>10</v>
      </c>
      <c r="L3857" s="27" t="str">
        <f t="shared" si="365"/>
        <v>2022</v>
      </c>
      <c r="M3857" t="str">
        <f t="shared" si="362"/>
        <v>EBD</v>
      </c>
      <c r="N3857" t="str">
        <f t="shared" si="360"/>
        <v>Berçário</v>
      </c>
      <c r="O3857">
        <f t="shared" si="363"/>
        <v>2</v>
      </c>
      <c r="P3857">
        <f t="shared" si="363"/>
        <v>1</v>
      </c>
      <c r="Q3857">
        <f t="shared" si="363"/>
        <v>3</v>
      </c>
    </row>
    <row r="3858" spans="3:17">
      <c r="E3858" t="s">
        <v>306</v>
      </c>
      <c r="F3858">
        <v>5</v>
      </c>
      <c r="G3858">
        <v>2</v>
      </c>
      <c r="H3858">
        <v>7</v>
      </c>
      <c r="J3858" s="27">
        <f t="shared" si="364"/>
        <v>2</v>
      </c>
      <c r="K3858">
        <f t="shared" si="361"/>
        <v>10</v>
      </c>
      <c r="L3858" s="27" t="str">
        <f t="shared" si="365"/>
        <v>2022</v>
      </c>
      <c r="M3858" t="str">
        <f t="shared" si="362"/>
        <v>EBD</v>
      </c>
      <c r="N3858" t="str">
        <f t="shared" si="360"/>
        <v>Idosos</v>
      </c>
      <c r="O3858">
        <f t="shared" si="363"/>
        <v>5</v>
      </c>
      <c r="P3858">
        <f t="shared" si="363"/>
        <v>2</v>
      </c>
      <c r="Q3858">
        <f t="shared" si="363"/>
        <v>7</v>
      </c>
    </row>
    <row r="3859" spans="3:17">
      <c r="E3859" t="s">
        <v>300</v>
      </c>
      <c r="F3859">
        <v>2</v>
      </c>
      <c r="G3859">
        <v>1</v>
      </c>
      <c r="H3859">
        <v>3</v>
      </c>
      <c r="J3859" s="27">
        <f t="shared" si="364"/>
        <v>2</v>
      </c>
      <c r="K3859">
        <f t="shared" si="361"/>
        <v>10</v>
      </c>
      <c r="L3859" s="27" t="str">
        <f t="shared" si="365"/>
        <v>2022</v>
      </c>
      <c r="M3859" t="str">
        <f t="shared" si="362"/>
        <v>EBD</v>
      </c>
      <c r="N3859" t="str">
        <f t="shared" si="360"/>
        <v>Jovem</v>
      </c>
      <c r="O3859">
        <f t="shared" si="363"/>
        <v>2</v>
      </c>
      <c r="P3859">
        <f t="shared" si="363"/>
        <v>1</v>
      </c>
      <c r="Q3859">
        <f t="shared" si="363"/>
        <v>3</v>
      </c>
    </row>
    <row r="3860" spans="3:17">
      <c r="E3860" t="s">
        <v>289</v>
      </c>
      <c r="F3860">
        <v>3</v>
      </c>
      <c r="G3860">
        <v>1</v>
      </c>
      <c r="H3860">
        <v>4</v>
      </c>
      <c r="J3860" s="27">
        <f t="shared" si="364"/>
        <v>2</v>
      </c>
      <c r="K3860">
        <f t="shared" si="361"/>
        <v>10</v>
      </c>
      <c r="L3860" s="27" t="str">
        <f t="shared" si="365"/>
        <v>2022</v>
      </c>
      <c r="M3860" t="str">
        <f t="shared" si="362"/>
        <v>EBD</v>
      </c>
      <c r="N3860" t="str">
        <f t="shared" si="360"/>
        <v>Junior</v>
      </c>
      <c r="O3860">
        <f t="shared" si="363"/>
        <v>3</v>
      </c>
      <c r="P3860">
        <f t="shared" si="363"/>
        <v>1</v>
      </c>
      <c r="Q3860">
        <f t="shared" si="363"/>
        <v>4</v>
      </c>
    </row>
    <row r="3861" spans="3:17">
      <c r="D3861" t="s">
        <v>331</v>
      </c>
      <c r="F3861">
        <v>20</v>
      </c>
      <c r="G3861">
        <v>11</v>
      </c>
      <c r="H3861">
        <v>31</v>
      </c>
      <c r="J3861" s="27">
        <f t="shared" si="364"/>
        <v>2</v>
      </c>
      <c r="K3861">
        <f t="shared" si="361"/>
        <v>10</v>
      </c>
      <c r="L3861" s="27" t="str">
        <f t="shared" si="365"/>
        <v>2022</v>
      </c>
      <c r="M3861" t="str">
        <f t="shared" si="362"/>
        <v>EBD Total</v>
      </c>
      <c r="N3861" t="str">
        <f t="shared" si="360"/>
        <v>Total</v>
      </c>
      <c r="O3861">
        <f t="shared" si="363"/>
        <v>20</v>
      </c>
      <c r="P3861">
        <f t="shared" si="363"/>
        <v>11</v>
      </c>
      <c r="Q3861">
        <f t="shared" si="363"/>
        <v>31</v>
      </c>
    </row>
    <row r="3862" spans="3:17">
      <c r="D3862" t="s">
        <v>304</v>
      </c>
      <c r="E3862" t="s">
        <v>303</v>
      </c>
      <c r="F3862">
        <v>3</v>
      </c>
      <c r="G3862">
        <v>1</v>
      </c>
      <c r="H3862">
        <v>4</v>
      </c>
      <c r="J3862" s="27">
        <f t="shared" si="364"/>
        <v>2</v>
      </c>
      <c r="K3862">
        <f t="shared" si="361"/>
        <v>10</v>
      </c>
      <c r="L3862" s="27" t="str">
        <f t="shared" si="365"/>
        <v>2022</v>
      </c>
      <c r="M3862" t="str">
        <f t="shared" si="362"/>
        <v>Reunião</v>
      </c>
      <c r="N3862" t="str">
        <f t="shared" si="360"/>
        <v>Adolescentes</v>
      </c>
      <c r="O3862">
        <f t="shared" si="363"/>
        <v>3</v>
      </c>
      <c r="P3862">
        <f t="shared" si="363"/>
        <v>1</v>
      </c>
      <c r="Q3862">
        <f t="shared" si="363"/>
        <v>4</v>
      </c>
    </row>
    <row r="3863" spans="3:17">
      <c r="E3863" t="s">
        <v>292</v>
      </c>
      <c r="F3863">
        <v>5</v>
      </c>
      <c r="G3863">
        <v>2</v>
      </c>
      <c r="H3863">
        <v>7</v>
      </c>
      <c r="J3863" s="27">
        <f t="shared" si="364"/>
        <v>2</v>
      </c>
      <c r="K3863">
        <f t="shared" si="361"/>
        <v>10</v>
      </c>
      <c r="L3863" s="27" t="str">
        <f t="shared" si="365"/>
        <v>2022</v>
      </c>
      <c r="M3863" t="str">
        <f t="shared" si="362"/>
        <v>Reunião</v>
      </c>
      <c r="N3863" t="str">
        <f t="shared" si="360"/>
        <v>Adultos</v>
      </c>
      <c r="O3863">
        <f t="shared" si="363"/>
        <v>5</v>
      </c>
      <c r="P3863">
        <f t="shared" si="363"/>
        <v>2</v>
      </c>
      <c r="Q3863">
        <f t="shared" si="363"/>
        <v>7</v>
      </c>
    </row>
    <row r="3864" spans="3:17">
      <c r="E3864" t="s">
        <v>294</v>
      </c>
      <c r="F3864">
        <v>1</v>
      </c>
      <c r="G3864">
        <v>1</v>
      </c>
      <c r="H3864">
        <v>2</v>
      </c>
      <c r="J3864" s="27">
        <f t="shared" si="364"/>
        <v>2</v>
      </c>
      <c r="K3864">
        <f t="shared" si="361"/>
        <v>10</v>
      </c>
      <c r="L3864" s="27" t="str">
        <f t="shared" si="365"/>
        <v>2022</v>
      </c>
      <c r="M3864" t="str">
        <f t="shared" si="362"/>
        <v>Reunião</v>
      </c>
      <c r="N3864" t="str">
        <f t="shared" si="360"/>
        <v>Berçário</v>
      </c>
      <c r="O3864">
        <f t="shared" si="363"/>
        <v>1</v>
      </c>
      <c r="P3864">
        <f t="shared" si="363"/>
        <v>1</v>
      </c>
      <c r="Q3864">
        <f t="shared" si="363"/>
        <v>2</v>
      </c>
    </row>
    <row r="3865" spans="3:17">
      <c r="E3865" t="s">
        <v>306</v>
      </c>
      <c r="F3865">
        <v>7</v>
      </c>
      <c r="G3865">
        <v>1</v>
      </c>
      <c r="H3865">
        <v>8</v>
      </c>
      <c r="J3865" s="27">
        <f t="shared" si="364"/>
        <v>2</v>
      </c>
      <c r="K3865">
        <f t="shared" si="361"/>
        <v>10</v>
      </c>
      <c r="L3865" s="27" t="str">
        <f t="shared" si="365"/>
        <v>2022</v>
      </c>
      <c r="M3865" t="str">
        <f t="shared" si="362"/>
        <v>Reunião</v>
      </c>
      <c r="N3865" t="str">
        <f t="shared" si="360"/>
        <v>Idosos</v>
      </c>
      <c r="O3865">
        <f t="shared" si="363"/>
        <v>7</v>
      </c>
      <c r="P3865">
        <f t="shared" si="363"/>
        <v>1</v>
      </c>
      <c r="Q3865">
        <f t="shared" si="363"/>
        <v>8</v>
      </c>
    </row>
    <row r="3866" spans="3:17">
      <c r="E3866" t="s">
        <v>300</v>
      </c>
      <c r="F3866">
        <v>4</v>
      </c>
      <c r="G3866">
        <v>1</v>
      </c>
      <c r="H3866">
        <v>5</v>
      </c>
      <c r="J3866" s="27">
        <f t="shared" si="364"/>
        <v>2</v>
      </c>
      <c r="K3866">
        <f t="shared" si="361"/>
        <v>10</v>
      </c>
      <c r="L3866" s="27" t="str">
        <f t="shared" si="365"/>
        <v>2022</v>
      </c>
      <c r="M3866" t="str">
        <f t="shared" si="362"/>
        <v>Reunião</v>
      </c>
      <c r="N3866" t="str">
        <f t="shared" si="360"/>
        <v>Jovem</v>
      </c>
      <c r="O3866">
        <f t="shared" si="363"/>
        <v>4</v>
      </c>
      <c r="P3866">
        <f t="shared" si="363"/>
        <v>1</v>
      </c>
      <c r="Q3866">
        <f t="shared" si="363"/>
        <v>5</v>
      </c>
    </row>
    <row r="3867" spans="3:17">
      <c r="E3867" t="s">
        <v>289</v>
      </c>
      <c r="F3867">
        <v>7</v>
      </c>
      <c r="G3867">
        <v>5</v>
      </c>
      <c r="H3867">
        <v>12</v>
      </c>
      <c r="J3867" s="27">
        <f t="shared" si="364"/>
        <v>2</v>
      </c>
      <c r="K3867">
        <f t="shared" si="361"/>
        <v>10</v>
      </c>
      <c r="L3867" s="27" t="str">
        <f t="shared" si="365"/>
        <v>2022</v>
      </c>
      <c r="M3867" t="str">
        <f t="shared" si="362"/>
        <v>Reunião</v>
      </c>
      <c r="N3867" t="str">
        <f t="shared" si="360"/>
        <v>Junior</v>
      </c>
      <c r="O3867">
        <f t="shared" si="363"/>
        <v>7</v>
      </c>
      <c r="P3867">
        <f t="shared" si="363"/>
        <v>5</v>
      </c>
      <c r="Q3867">
        <f t="shared" si="363"/>
        <v>12</v>
      </c>
    </row>
    <row r="3868" spans="3:17">
      <c r="D3868" t="s">
        <v>332</v>
      </c>
      <c r="F3868">
        <v>27</v>
      </c>
      <c r="G3868">
        <v>11</v>
      </c>
      <c r="H3868">
        <v>38</v>
      </c>
      <c r="J3868" s="27">
        <f t="shared" si="364"/>
        <v>2</v>
      </c>
      <c r="K3868">
        <f t="shared" si="361"/>
        <v>10</v>
      </c>
      <c r="L3868" s="27" t="str">
        <f t="shared" si="365"/>
        <v>2022</v>
      </c>
      <c r="M3868" t="str">
        <f t="shared" si="362"/>
        <v>Reunião Total</v>
      </c>
      <c r="N3868" t="str">
        <f t="shared" si="360"/>
        <v>Total</v>
      </c>
      <c r="O3868">
        <f t="shared" si="363"/>
        <v>27</v>
      </c>
      <c r="P3868">
        <f t="shared" si="363"/>
        <v>11</v>
      </c>
      <c r="Q3868">
        <f t="shared" si="363"/>
        <v>38</v>
      </c>
    </row>
    <row r="3869" spans="3:17">
      <c r="C3869">
        <v>9</v>
      </c>
      <c r="D3869" t="s">
        <v>299</v>
      </c>
      <c r="E3869" t="s">
        <v>303</v>
      </c>
      <c r="F3869">
        <v>2</v>
      </c>
      <c r="G3869">
        <v>2</v>
      </c>
      <c r="H3869">
        <v>4</v>
      </c>
      <c r="J3869" s="27">
        <f t="shared" si="364"/>
        <v>9</v>
      </c>
      <c r="K3869">
        <f t="shared" si="361"/>
        <v>10</v>
      </c>
      <c r="L3869" s="27" t="str">
        <f t="shared" si="365"/>
        <v>2022</v>
      </c>
      <c r="M3869" t="str">
        <f t="shared" si="362"/>
        <v>Assembléia Extraordinária</v>
      </c>
      <c r="N3869" t="str">
        <f t="shared" si="360"/>
        <v>Adolescentes</v>
      </c>
      <c r="O3869">
        <f t="shared" si="363"/>
        <v>2</v>
      </c>
      <c r="P3869">
        <f t="shared" si="363"/>
        <v>2</v>
      </c>
      <c r="Q3869">
        <f t="shared" si="363"/>
        <v>4</v>
      </c>
    </row>
    <row r="3870" spans="3:17">
      <c r="E3870" t="s">
        <v>292</v>
      </c>
      <c r="F3870">
        <v>6</v>
      </c>
      <c r="G3870">
        <v>4</v>
      </c>
      <c r="H3870">
        <v>10</v>
      </c>
      <c r="J3870" s="27">
        <f t="shared" si="364"/>
        <v>9</v>
      </c>
      <c r="K3870">
        <f t="shared" si="361"/>
        <v>10</v>
      </c>
      <c r="L3870" s="27" t="str">
        <f t="shared" si="365"/>
        <v>2022</v>
      </c>
      <c r="M3870" t="str">
        <f t="shared" si="362"/>
        <v>Assembléia Extraordinária</v>
      </c>
      <c r="N3870" t="str">
        <f t="shared" si="360"/>
        <v>Adultos</v>
      </c>
      <c r="O3870">
        <f t="shared" si="363"/>
        <v>6</v>
      </c>
      <c r="P3870">
        <f t="shared" si="363"/>
        <v>4</v>
      </c>
      <c r="Q3870">
        <f t="shared" si="363"/>
        <v>10</v>
      </c>
    </row>
    <row r="3871" spans="3:17">
      <c r="E3871" t="s">
        <v>294</v>
      </c>
      <c r="F3871">
        <v>2</v>
      </c>
      <c r="G3871">
        <v>1</v>
      </c>
      <c r="H3871">
        <v>3</v>
      </c>
      <c r="J3871" s="27">
        <f t="shared" si="364"/>
        <v>9</v>
      </c>
      <c r="K3871">
        <f t="shared" si="361"/>
        <v>10</v>
      </c>
      <c r="L3871" s="27" t="str">
        <f t="shared" si="365"/>
        <v>2022</v>
      </c>
      <c r="M3871" t="str">
        <f t="shared" si="362"/>
        <v>Assembléia Extraordinária</v>
      </c>
      <c r="N3871" t="str">
        <f t="shared" si="360"/>
        <v>Berçário</v>
      </c>
      <c r="O3871">
        <f t="shared" si="363"/>
        <v>2</v>
      </c>
      <c r="P3871">
        <f t="shared" si="363"/>
        <v>1</v>
      </c>
      <c r="Q3871">
        <f t="shared" si="363"/>
        <v>3</v>
      </c>
    </row>
    <row r="3872" spans="3:17">
      <c r="E3872" t="s">
        <v>306</v>
      </c>
      <c r="F3872">
        <v>7</v>
      </c>
      <c r="G3872">
        <v>2</v>
      </c>
      <c r="H3872">
        <v>9</v>
      </c>
      <c r="J3872" s="27">
        <f t="shared" si="364"/>
        <v>9</v>
      </c>
      <c r="K3872">
        <f t="shared" si="361"/>
        <v>10</v>
      </c>
      <c r="L3872" s="27" t="str">
        <f t="shared" si="365"/>
        <v>2022</v>
      </c>
      <c r="M3872" t="str">
        <f t="shared" si="362"/>
        <v>Assembléia Extraordinária</v>
      </c>
      <c r="N3872" t="str">
        <f t="shared" si="360"/>
        <v>Idosos</v>
      </c>
      <c r="O3872">
        <f t="shared" si="363"/>
        <v>7</v>
      </c>
      <c r="P3872">
        <f t="shared" si="363"/>
        <v>2</v>
      </c>
      <c r="Q3872">
        <f t="shared" si="363"/>
        <v>9</v>
      </c>
    </row>
    <row r="3873" spans="4:17">
      <c r="E3873" t="s">
        <v>300</v>
      </c>
      <c r="F3873">
        <v>5</v>
      </c>
      <c r="G3873">
        <v>2</v>
      </c>
      <c r="H3873">
        <v>7</v>
      </c>
      <c r="J3873" s="27">
        <f t="shared" si="364"/>
        <v>9</v>
      </c>
      <c r="K3873">
        <f t="shared" si="361"/>
        <v>10</v>
      </c>
      <c r="L3873" s="27" t="str">
        <f t="shared" si="365"/>
        <v>2022</v>
      </c>
      <c r="M3873" t="str">
        <f t="shared" si="362"/>
        <v>Assembléia Extraordinária</v>
      </c>
      <c r="N3873" t="str">
        <f t="shared" si="360"/>
        <v>Jovem</v>
      </c>
      <c r="O3873">
        <f t="shared" si="363"/>
        <v>5</v>
      </c>
      <c r="P3873">
        <f t="shared" si="363"/>
        <v>2</v>
      </c>
      <c r="Q3873">
        <f t="shared" si="363"/>
        <v>7</v>
      </c>
    </row>
    <row r="3874" spans="4:17">
      <c r="E3874" t="s">
        <v>289</v>
      </c>
      <c r="F3874">
        <v>1</v>
      </c>
      <c r="G3874">
        <v>3</v>
      </c>
      <c r="H3874">
        <v>4</v>
      </c>
      <c r="J3874" s="27">
        <f t="shared" si="364"/>
        <v>9</v>
      </c>
      <c r="K3874">
        <f t="shared" si="361"/>
        <v>10</v>
      </c>
      <c r="L3874" s="27" t="str">
        <f t="shared" si="365"/>
        <v>2022</v>
      </c>
      <c r="M3874" t="str">
        <f t="shared" si="362"/>
        <v>Assembléia Extraordinária</v>
      </c>
      <c r="N3874" t="str">
        <f t="shared" si="360"/>
        <v>Junior</v>
      </c>
      <c r="O3874">
        <f t="shared" si="363"/>
        <v>1</v>
      </c>
      <c r="P3874">
        <f t="shared" si="363"/>
        <v>3</v>
      </c>
      <c r="Q3874">
        <f t="shared" si="363"/>
        <v>4</v>
      </c>
    </row>
    <row r="3875" spans="4:17">
      <c r="D3875" t="s">
        <v>327</v>
      </c>
      <c r="F3875">
        <v>23</v>
      </c>
      <c r="G3875">
        <v>14</v>
      </c>
      <c r="H3875">
        <v>37</v>
      </c>
      <c r="J3875" s="27">
        <f t="shared" si="364"/>
        <v>9</v>
      </c>
      <c r="K3875">
        <f t="shared" si="361"/>
        <v>10</v>
      </c>
      <c r="L3875" s="27" t="str">
        <f t="shared" si="365"/>
        <v>2022</v>
      </c>
      <c r="M3875" t="str">
        <f t="shared" si="362"/>
        <v>Assembléia Extraordinária Total</v>
      </c>
      <c r="N3875" t="str">
        <f t="shared" si="360"/>
        <v>Total</v>
      </c>
      <c r="O3875">
        <f t="shared" si="363"/>
        <v>23</v>
      </c>
      <c r="P3875">
        <f t="shared" si="363"/>
        <v>14</v>
      </c>
      <c r="Q3875">
        <f t="shared" si="363"/>
        <v>37</v>
      </c>
    </row>
    <row r="3876" spans="4:17">
      <c r="D3876" t="s">
        <v>298</v>
      </c>
      <c r="E3876" t="s">
        <v>303</v>
      </c>
      <c r="F3876">
        <v>1</v>
      </c>
      <c r="G3876">
        <v>1</v>
      </c>
      <c r="H3876">
        <v>2</v>
      </c>
      <c r="J3876" s="27">
        <f t="shared" si="364"/>
        <v>9</v>
      </c>
      <c r="K3876">
        <f t="shared" si="361"/>
        <v>10</v>
      </c>
      <c r="L3876" s="27" t="str">
        <f t="shared" si="365"/>
        <v>2022</v>
      </c>
      <c r="M3876" t="str">
        <f t="shared" si="362"/>
        <v>Assembléia Ordinária</v>
      </c>
      <c r="N3876" t="str">
        <f t="shared" si="360"/>
        <v>Adolescentes</v>
      </c>
      <c r="O3876">
        <f t="shared" si="363"/>
        <v>1</v>
      </c>
      <c r="P3876">
        <f t="shared" si="363"/>
        <v>1</v>
      </c>
      <c r="Q3876">
        <f t="shared" si="363"/>
        <v>2</v>
      </c>
    </row>
    <row r="3877" spans="4:17">
      <c r="E3877" t="s">
        <v>292</v>
      </c>
      <c r="F3877">
        <v>8</v>
      </c>
      <c r="G3877">
        <v>6</v>
      </c>
      <c r="H3877">
        <v>14</v>
      </c>
      <c r="J3877" s="27">
        <f t="shared" si="364"/>
        <v>9</v>
      </c>
      <c r="K3877">
        <f t="shared" si="361"/>
        <v>10</v>
      </c>
      <c r="L3877" s="27" t="str">
        <f t="shared" si="365"/>
        <v>2022</v>
      </c>
      <c r="M3877" t="str">
        <f t="shared" si="362"/>
        <v>Assembléia Ordinária</v>
      </c>
      <c r="N3877" t="str">
        <f t="shared" si="360"/>
        <v>Adultos</v>
      </c>
      <c r="O3877">
        <f t="shared" si="363"/>
        <v>8</v>
      </c>
      <c r="P3877">
        <f t="shared" si="363"/>
        <v>6</v>
      </c>
      <c r="Q3877">
        <f t="shared" si="363"/>
        <v>14</v>
      </c>
    </row>
    <row r="3878" spans="4:17">
      <c r="E3878" t="s">
        <v>294</v>
      </c>
      <c r="F3878">
        <v>2</v>
      </c>
      <c r="G3878">
        <v>1</v>
      </c>
      <c r="H3878">
        <v>3</v>
      </c>
      <c r="J3878" s="27">
        <f t="shared" si="364"/>
        <v>9</v>
      </c>
      <c r="K3878">
        <f t="shared" si="361"/>
        <v>10</v>
      </c>
      <c r="L3878" s="27" t="str">
        <f t="shared" si="365"/>
        <v>2022</v>
      </c>
      <c r="M3878" t="str">
        <f t="shared" si="362"/>
        <v>Assembléia Ordinária</v>
      </c>
      <c r="N3878" t="str">
        <f t="shared" si="360"/>
        <v>Berçário</v>
      </c>
      <c r="O3878">
        <f t="shared" si="363"/>
        <v>2</v>
      </c>
      <c r="P3878">
        <f t="shared" si="363"/>
        <v>1</v>
      </c>
      <c r="Q3878">
        <f t="shared" si="363"/>
        <v>3</v>
      </c>
    </row>
    <row r="3879" spans="4:17">
      <c r="E3879" t="s">
        <v>306</v>
      </c>
      <c r="F3879">
        <v>3</v>
      </c>
      <c r="G3879">
        <v>3</v>
      </c>
      <c r="H3879">
        <v>6</v>
      </c>
      <c r="J3879" s="27">
        <f t="shared" si="364"/>
        <v>9</v>
      </c>
      <c r="K3879">
        <f t="shared" si="361"/>
        <v>10</v>
      </c>
      <c r="L3879" s="27" t="str">
        <f t="shared" si="365"/>
        <v>2022</v>
      </c>
      <c r="M3879" t="str">
        <f t="shared" si="362"/>
        <v>Assembléia Ordinária</v>
      </c>
      <c r="N3879" t="str">
        <f t="shared" si="360"/>
        <v>Idosos</v>
      </c>
      <c r="O3879">
        <f t="shared" si="363"/>
        <v>3</v>
      </c>
      <c r="P3879">
        <f t="shared" si="363"/>
        <v>3</v>
      </c>
      <c r="Q3879">
        <f t="shared" si="363"/>
        <v>6</v>
      </c>
    </row>
    <row r="3880" spans="4:17">
      <c r="E3880" t="s">
        <v>300</v>
      </c>
      <c r="F3880">
        <v>6</v>
      </c>
      <c r="G3880">
        <v>2</v>
      </c>
      <c r="H3880">
        <v>8</v>
      </c>
      <c r="J3880" s="27">
        <f t="shared" si="364"/>
        <v>9</v>
      </c>
      <c r="K3880">
        <f t="shared" si="361"/>
        <v>10</v>
      </c>
      <c r="L3880" s="27" t="str">
        <f t="shared" si="365"/>
        <v>2022</v>
      </c>
      <c r="M3880" t="str">
        <f t="shared" si="362"/>
        <v>Assembléia Ordinária</v>
      </c>
      <c r="N3880" t="str">
        <f t="shared" si="360"/>
        <v>Jovem</v>
      </c>
      <c r="O3880">
        <f t="shared" si="363"/>
        <v>6</v>
      </c>
      <c r="P3880">
        <f t="shared" si="363"/>
        <v>2</v>
      </c>
      <c r="Q3880">
        <f t="shared" si="363"/>
        <v>8</v>
      </c>
    </row>
    <row r="3881" spans="4:17">
      <c r="E3881" t="s">
        <v>289</v>
      </c>
      <c r="F3881">
        <v>5</v>
      </c>
      <c r="G3881">
        <v>2</v>
      </c>
      <c r="H3881">
        <v>7</v>
      </c>
      <c r="J3881" s="27">
        <f t="shared" si="364"/>
        <v>9</v>
      </c>
      <c r="K3881">
        <f t="shared" si="361"/>
        <v>10</v>
      </c>
      <c r="L3881" s="27" t="str">
        <f t="shared" si="365"/>
        <v>2022</v>
      </c>
      <c r="M3881" t="str">
        <f t="shared" si="362"/>
        <v>Assembléia Ordinária</v>
      </c>
      <c r="N3881" t="str">
        <f t="shared" si="360"/>
        <v>Junior</v>
      </c>
      <c r="O3881">
        <f t="shared" si="363"/>
        <v>5</v>
      </c>
      <c r="P3881">
        <f t="shared" si="363"/>
        <v>2</v>
      </c>
      <c r="Q3881">
        <f t="shared" si="363"/>
        <v>7</v>
      </c>
    </row>
    <row r="3882" spans="4:17">
      <c r="D3882" t="s">
        <v>328</v>
      </c>
      <c r="F3882">
        <v>25</v>
      </c>
      <c r="G3882">
        <v>15</v>
      </c>
      <c r="H3882">
        <v>40</v>
      </c>
      <c r="J3882" s="27">
        <f t="shared" si="364"/>
        <v>9</v>
      </c>
      <c r="K3882">
        <f t="shared" si="361"/>
        <v>10</v>
      </c>
      <c r="L3882" s="27" t="str">
        <f t="shared" si="365"/>
        <v>2022</v>
      </c>
      <c r="M3882" t="str">
        <f t="shared" si="362"/>
        <v>Assembléia Ordinária Total</v>
      </c>
      <c r="N3882" t="str">
        <f t="shared" si="360"/>
        <v>Total</v>
      </c>
      <c r="O3882">
        <f t="shared" si="363"/>
        <v>25</v>
      </c>
      <c r="P3882">
        <f t="shared" si="363"/>
        <v>15</v>
      </c>
      <c r="Q3882">
        <f t="shared" si="363"/>
        <v>40</v>
      </c>
    </row>
    <row r="3883" spans="4:17">
      <c r="D3883" t="s">
        <v>296</v>
      </c>
      <c r="E3883" t="s">
        <v>303</v>
      </c>
      <c r="F3883">
        <v>5</v>
      </c>
      <c r="G3883">
        <v>4</v>
      </c>
      <c r="H3883">
        <v>9</v>
      </c>
      <c r="J3883" s="27">
        <f t="shared" si="364"/>
        <v>9</v>
      </c>
      <c r="K3883">
        <f t="shared" si="361"/>
        <v>10</v>
      </c>
      <c r="L3883" s="27" t="str">
        <f t="shared" si="365"/>
        <v>2022</v>
      </c>
      <c r="M3883" t="str">
        <f t="shared" si="362"/>
        <v>Culto Matutino</v>
      </c>
      <c r="N3883" t="str">
        <f t="shared" si="360"/>
        <v>Adolescentes</v>
      </c>
      <c r="O3883">
        <f t="shared" si="363"/>
        <v>5</v>
      </c>
      <c r="P3883">
        <f t="shared" si="363"/>
        <v>4</v>
      </c>
      <c r="Q3883">
        <f t="shared" si="363"/>
        <v>9</v>
      </c>
    </row>
    <row r="3884" spans="4:17">
      <c r="E3884" t="s">
        <v>292</v>
      </c>
      <c r="F3884">
        <v>10</v>
      </c>
      <c r="G3884">
        <v>3</v>
      </c>
      <c r="H3884">
        <v>13</v>
      </c>
      <c r="J3884" s="27">
        <f t="shared" si="364"/>
        <v>9</v>
      </c>
      <c r="K3884">
        <f t="shared" si="361"/>
        <v>10</v>
      </c>
      <c r="L3884" s="27" t="str">
        <f t="shared" si="365"/>
        <v>2022</v>
      </c>
      <c r="M3884" t="str">
        <f t="shared" si="362"/>
        <v>Culto Matutino</v>
      </c>
      <c r="N3884" t="str">
        <f t="shared" si="360"/>
        <v>Adultos</v>
      </c>
      <c r="O3884">
        <f t="shared" si="363"/>
        <v>10</v>
      </c>
      <c r="P3884">
        <f t="shared" si="363"/>
        <v>3</v>
      </c>
      <c r="Q3884">
        <f t="shared" si="363"/>
        <v>13</v>
      </c>
    </row>
    <row r="3885" spans="4:17">
      <c r="E3885" t="s">
        <v>294</v>
      </c>
      <c r="F3885">
        <v>1</v>
      </c>
      <c r="G3885">
        <v>1</v>
      </c>
      <c r="H3885">
        <v>2</v>
      </c>
      <c r="J3885" s="27">
        <f t="shared" si="364"/>
        <v>9</v>
      </c>
      <c r="K3885">
        <f t="shared" si="361"/>
        <v>10</v>
      </c>
      <c r="L3885" s="27" t="str">
        <f t="shared" si="365"/>
        <v>2022</v>
      </c>
      <c r="M3885" t="str">
        <f t="shared" si="362"/>
        <v>Culto Matutino</v>
      </c>
      <c r="N3885" t="str">
        <f t="shared" si="360"/>
        <v>Berçário</v>
      </c>
      <c r="O3885">
        <f t="shared" si="363"/>
        <v>1</v>
      </c>
      <c r="P3885">
        <f t="shared" si="363"/>
        <v>1</v>
      </c>
      <c r="Q3885">
        <f t="shared" si="363"/>
        <v>2</v>
      </c>
    </row>
    <row r="3886" spans="4:17">
      <c r="E3886" t="s">
        <v>306</v>
      </c>
      <c r="F3886">
        <v>4</v>
      </c>
      <c r="G3886">
        <v>3</v>
      </c>
      <c r="H3886">
        <v>7</v>
      </c>
      <c r="J3886" s="27">
        <f t="shared" si="364"/>
        <v>9</v>
      </c>
      <c r="K3886">
        <f t="shared" si="361"/>
        <v>10</v>
      </c>
      <c r="L3886" s="27" t="str">
        <f t="shared" si="365"/>
        <v>2022</v>
      </c>
      <c r="M3886" t="str">
        <f t="shared" si="362"/>
        <v>Culto Matutino</v>
      </c>
      <c r="N3886" t="str">
        <f t="shared" si="360"/>
        <v>Idosos</v>
      </c>
      <c r="O3886">
        <f t="shared" si="363"/>
        <v>4</v>
      </c>
      <c r="P3886">
        <f t="shared" si="363"/>
        <v>3</v>
      </c>
      <c r="Q3886">
        <f t="shared" si="363"/>
        <v>7</v>
      </c>
    </row>
    <row r="3887" spans="4:17">
      <c r="E3887" t="s">
        <v>300</v>
      </c>
      <c r="F3887">
        <v>1</v>
      </c>
      <c r="G3887">
        <v>1</v>
      </c>
      <c r="H3887">
        <v>2</v>
      </c>
      <c r="J3887" s="27">
        <f t="shared" si="364"/>
        <v>9</v>
      </c>
      <c r="K3887">
        <f t="shared" si="361"/>
        <v>10</v>
      </c>
      <c r="L3887" s="27" t="str">
        <f t="shared" si="365"/>
        <v>2022</v>
      </c>
      <c r="M3887" t="str">
        <f t="shared" si="362"/>
        <v>Culto Matutino</v>
      </c>
      <c r="N3887" t="str">
        <f t="shared" si="360"/>
        <v>Jovem</v>
      </c>
      <c r="O3887">
        <f t="shared" si="363"/>
        <v>1</v>
      </c>
      <c r="P3887">
        <f t="shared" si="363"/>
        <v>1</v>
      </c>
      <c r="Q3887">
        <f t="shared" si="363"/>
        <v>2</v>
      </c>
    </row>
    <row r="3888" spans="4:17">
      <c r="E3888" t="s">
        <v>289</v>
      </c>
      <c r="F3888">
        <v>6</v>
      </c>
      <c r="G3888">
        <v>3</v>
      </c>
      <c r="H3888">
        <v>9</v>
      </c>
      <c r="J3888" s="27">
        <f t="shared" si="364"/>
        <v>9</v>
      </c>
      <c r="K3888">
        <f t="shared" si="361"/>
        <v>10</v>
      </c>
      <c r="L3888" s="27" t="str">
        <f t="shared" si="365"/>
        <v>2022</v>
      </c>
      <c r="M3888" t="str">
        <f t="shared" si="362"/>
        <v>Culto Matutino</v>
      </c>
      <c r="N3888" t="str">
        <f t="shared" si="360"/>
        <v>Junior</v>
      </c>
      <c r="O3888">
        <f t="shared" si="363"/>
        <v>6</v>
      </c>
      <c r="P3888">
        <f t="shared" si="363"/>
        <v>3</v>
      </c>
      <c r="Q3888">
        <f t="shared" si="363"/>
        <v>9</v>
      </c>
    </row>
    <row r="3889" spans="4:17">
      <c r="D3889" t="s">
        <v>329</v>
      </c>
      <c r="F3889">
        <v>27</v>
      </c>
      <c r="G3889">
        <v>15</v>
      </c>
      <c r="H3889">
        <v>42</v>
      </c>
      <c r="J3889" s="27">
        <f t="shared" si="364"/>
        <v>9</v>
      </c>
      <c r="K3889">
        <f t="shared" si="361"/>
        <v>10</v>
      </c>
      <c r="L3889" s="27" t="str">
        <f t="shared" si="365"/>
        <v>2022</v>
      </c>
      <c r="M3889" t="str">
        <f t="shared" si="362"/>
        <v>Culto Matutino Total</v>
      </c>
      <c r="N3889" t="str">
        <f t="shared" si="360"/>
        <v>Total</v>
      </c>
      <c r="O3889">
        <f t="shared" si="363"/>
        <v>27</v>
      </c>
      <c r="P3889">
        <f t="shared" si="363"/>
        <v>15</v>
      </c>
      <c r="Q3889">
        <f t="shared" si="363"/>
        <v>42</v>
      </c>
    </row>
    <row r="3890" spans="4:17">
      <c r="D3890" t="s">
        <v>297</v>
      </c>
      <c r="E3890" t="s">
        <v>303</v>
      </c>
      <c r="F3890">
        <v>5</v>
      </c>
      <c r="G3890">
        <v>4</v>
      </c>
      <c r="H3890">
        <v>9</v>
      </c>
      <c r="J3890" s="27">
        <f t="shared" si="364"/>
        <v>9</v>
      </c>
      <c r="K3890">
        <f t="shared" si="361"/>
        <v>10</v>
      </c>
      <c r="L3890" s="27" t="str">
        <f t="shared" si="365"/>
        <v>2022</v>
      </c>
      <c r="M3890" t="str">
        <f t="shared" si="362"/>
        <v>Culto Noturno</v>
      </c>
      <c r="N3890" t="str">
        <f t="shared" si="360"/>
        <v>Adolescentes</v>
      </c>
      <c r="O3890">
        <f t="shared" si="363"/>
        <v>5</v>
      </c>
      <c r="P3890">
        <f t="shared" si="363"/>
        <v>4</v>
      </c>
      <c r="Q3890">
        <f t="shared" si="363"/>
        <v>9</v>
      </c>
    </row>
    <row r="3891" spans="4:17">
      <c r="E3891" t="s">
        <v>292</v>
      </c>
      <c r="F3891">
        <v>5</v>
      </c>
      <c r="G3891">
        <v>1</v>
      </c>
      <c r="H3891">
        <v>6</v>
      </c>
      <c r="J3891" s="27">
        <f t="shared" si="364"/>
        <v>9</v>
      </c>
      <c r="K3891">
        <f t="shared" si="361"/>
        <v>10</v>
      </c>
      <c r="L3891" s="27" t="str">
        <f t="shared" si="365"/>
        <v>2022</v>
      </c>
      <c r="M3891" t="str">
        <f t="shared" si="362"/>
        <v>Culto Noturno</v>
      </c>
      <c r="N3891" t="str">
        <f t="shared" si="360"/>
        <v>Adultos</v>
      </c>
      <c r="O3891">
        <f t="shared" si="363"/>
        <v>5</v>
      </c>
      <c r="P3891">
        <f t="shared" si="363"/>
        <v>1</v>
      </c>
      <c r="Q3891">
        <f t="shared" si="363"/>
        <v>6</v>
      </c>
    </row>
    <row r="3892" spans="4:17">
      <c r="E3892" t="s">
        <v>294</v>
      </c>
      <c r="F3892">
        <v>2</v>
      </c>
      <c r="G3892">
        <v>2</v>
      </c>
      <c r="H3892">
        <v>4</v>
      </c>
      <c r="J3892" s="27">
        <f t="shared" si="364"/>
        <v>9</v>
      </c>
      <c r="K3892">
        <f t="shared" si="361"/>
        <v>10</v>
      </c>
      <c r="L3892" s="27" t="str">
        <f t="shared" si="365"/>
        <v>2022</v>
      </c>
      <c r="M3892" t="str">
        <f t="shared" si="362"/>
        <v>Culto Noturno</v>
      </c>
      <c r="N3892" t="str">
        <f t="shared" si="360"/>
        <v>Berçário</v>
      </c>
      <c r="O3892">
        <f t="shared" si="363"/>
        <v>2</v>
      </c>
      <c r="P3892">
        <f t="shared" si="363"/>
        <v>2</v>
      </c>
      <c r="Q3892">
        <f t="shared" si="363"/>
        <v>4</v>
      </c>
    </row>
    <row r="3893" spans="4:17">
      <c r="E3893" t="s">
        <v>306</v>
      </c>
      <c r="F3893">
        <v>6</v>
      </c>
      <c r="G3893">
        <v>1</v>
      </c>
      <c r="H3893">
        <v>7</v>
      </c>
      <c r="J3893" s="27">
        <f t="shared" si="364"/>
        <v>9</v>
      </c>
      <c r="K3893">
        <f t="shared" si="361"/>
        <v>10</v>
      </c>
      <c r="L3893" s="27" t="str">
        <f t="shared" si="365"/>
        <v>2022</v>
      </c>
      <c r="M3893" t="str">
        <f t="shared" si="362"/>
        <v>Culto Noturno</v>
      </c>
      <c r="N3893" t="str">
        <f t="shared" si="360"/>
        <v>Idosos</v>
      </c>
      <c r="O3893">
        <f t="shared" si="363"/>
        <v>6</v>
      </c>
      <c r="P3893">
        <f t="shared" si="363"/>
        <v>1</v>
      </c>
      <c r="Q3893">
        <f t="shared" si="363"/>
        <v>7</v>
      </c>
    </row>
    <row r="3894" spans="4:17">
      <c r="E3894" t="s">
        <v>300</v>
      </c>
      <c r="F3894">
        <v>2</v>
      </c>
      <c r="G3894">
        <v>1</v>
      </c>
      <c r="H3894">
        <v>3</v>
      </c>
      <c r="J3894" s="27">
        <f t="shared" si="364"/>
        <v>9</v>
      </c>
      <c r="K3894">
        <f t="shared" si="361"/>
        <v>10</v>
      </c>
      <c r="L3894" s="27" t="str">
        <f t="shared" si="365"/>
        <v>2022</v>
      </c>
      <c r="M3894" t="str">
        <f t="shared" si="362"/>
        <v>Culto Noturno</v>
      </c>
      <c r="N3894" t="str">
        <f t="shared" si="360"/>
        <v>Jovem</v>
      </c>
      <c r="O3894">
        <f t="shared" si="363"/>
        <v>2</v>
      </c>
      <c r="P3894">
        <f t="shared" si="363"/>
        <v>1</v>
      </c>
      <c r="Q3894">
        <f t="shared" si="363"/>
        <v>3</v>
      </c>
    </row>
    <row r="3895" spans="4:17">
      <c r="E3895" t="s">
        <v>289</v>
      </c>
      <c r="F3895">
        <v>6</v>
      </c>
      <c r="G3895">
        <v>1</v>
      </c>
      <c r="H3895">
        <v>7</v>
      </c>
      <c r="J3895" s="27">
        <f t="shared" si="364"/>
        <v>9</v>
      </c>
      <c r="K3895">
        <f t="shared" si="361"/>
        <v>10</v>
      </c>
      <c r="L3895" s="27" t="str">
        <f t="shared" si="365"/>
        <v>2022</v>
      </c>
      <c r="M3895" t="str">
        <f t="shared" si="362"/>
        <v>Culto Noturno</v>
      </c>
      <c r="N3895" t="str">
        <f t="shared" si="360"/>
        <v>Junior</v>
      </c>
      <c r="O3895">
        <f t="shared" si="363"/>
        <v>6</v>
      </c>
      <c r="P3895">
        <f t="shared" si="363"/>
        <v>1</v>
      </c>
      <c r="Q3895">
        <f t="shared" si="363"/>
        <v>7</v>
      </c>
    </row>
    <row r="3896" spans="4:17">
      <c r="D3896" t="s">
        <v>330</v>
      </c>
      <c r="F3896">
        <v>26</v>
      </c>
      <c r="G3896">
        <v>10</v>
      </c>
      <c r="H3896">
        <v>36</v>
      </c>
      <c r="J3896" s="27">
        <f t="shared" si="364"/>
        <v>9</v>
      </c>
      <c r="K3896">
        <f t="shared" si="361"/>
        <v>10</v>
      </c>
      <c r="L3896" s="27" t="str">
        <f t="shared" si="365"/>
        <v>2022</v>
      </c>
      <c r="M3896" t="str">
        <f t="shared" si="362"/>
        <v>Culto Noturno Total</v>
      </c>
      <c r="N3896" t="str">
        <f t="shared" si="360"/>
        <v>Total</v>
      </c>
      <c r="O3896">
        <f t="shared" si="363"/>
        <v>26</v>
      </c>
      <c r="P3896">
        <f t="shared" si="363"/>
        <v>10</v>
      </c>
      <c r="Q3896">
        <f t="shared" si="363"/>
        <v>36</v>
      </c>
    </row>
    <row r="3897" spans="4:17">
      <c r="D3897" t="s">
        <v>305</v>
      </c>
      <c r="E3897" t="s">
        <v>303</v>
      </c>
      <c r="F3897">
        <v>2</v>
      </c>
      <c r="G3897">
        <v>1</v>
      </c>
      <c r="H3897">
        <v>3</v>
      </c>
      <c r="J3897" s="27">
        <f t="shared" si="364"/>
        <v>9</v>
      </c>
      <c r="K3897">
        <f t="shared" si="361"/>
        <v>10</v>
      </c>
      <c r="L3897" s="27" t="str">
        <f t="shared" si="365"/>
        <v>2022</v>
      </c>
      <c r="M3897" t="str">
        <f t="shared" si="362"/>
        <v>EBD</v>
      </c>
      <c r="N3897" t="str">
        <f t="shared" si="360"/>
        <v>Adolescentes</v>
      </c>
      <c r="O3897">
        <f t="shared" si="363"/>
        <v>2</v>
      </c>
      <c r="P3897">
        <f t="shared" si="363"/>
        <v>1</v>
      </c>
      <c r="Q3897">
        <f t="shared" si="363"/>
        <v>3</v>
      </c>
    </row>
    <row r="3898" spans="4:17">
      <c r="E3898" t="s">
        <v>292</v>
      </c>
      <c r="F3898">
        <v>12</v>
      </c>
      <c r="G3898">
        <v>3</v>
      </c>
      <c r="H3898">
        <v>15</v>
      </c>
      <c r="J3898" s="27">
        <f t="shared" si="364"/>
        <v>9</v>
      </c>
      <c r="K3898">
        <f t="shared" si="361"/>
        <v>10</v>
      </c>
      <c r="L3898" s="27" t="str">
        <f t="shared" si="365"/>
        <v>2022</v>
      </c>
      <c r="M3898" t="str">
        <f t="shared" si="362"/>
        <v>EBD</v>
      </c>
      <c r="N3898" t="str">
        <f t="shared" si="360"/>
        <v>Adultos</v>
      </c>
      <c r="O3898">
        <f t="shared" si="363"/>
        <v>12</v>
      </c>
      <c r="P3898">
        <f t="shared" si="363"/>
        <v>3</v>
      </c>
      <c r="Q3898">
        <f t="shared" si="363"/>
        <v>15</v>
      </c>
    </row>
    <row r="3899" spans="4:17">
      <c r="E3899" t="s">
        <v>294</v>
      </c>
      <c r="F3899">
        <v>2</v>
      </c>
      <c r="G3899">
        <v>1</v>
      </c>
      <c r="H3899">
        <v>3</v>
      </c>
      <c r="J3899" s="27">
        <f t="shared" si="364"/>
        <v>9</v>
      </c>
      <c r="K3899">
        <f t="shared" si="361"/>
        <v>10</v>
      </c>
      <c r="L3899" s="27" t="str">
        <f t="shared" si="365"/>
        <v>2022</v>
      </c>
      <c r="M3899" t="str">
        <f t="shared" si="362"/>
        <v>EBD</v>
      </c>
      <c r="N3899" t="str">
        <f t="shared" si="360"/>
        <v>Berçário</v>
      </c>
      <c r="O3899">
        <f t="shared" si="363"/>
        <v>2</v>
      </c>
      <c r="P3899">
        <f t="shared" si="363"/>
        <v>1</v>
      </c>
      <c r="Q3899">
        <f t="shared" si="363"/>
        <v>3</v>
      </c>
    </row>
    <row r="3900" spans="4:17">
      <c r="E3900" t="s">
        <v>306</v>
      </c>
      <c r="F3900">
        <v>6</v>
      </c>
      <c r="G3900">
        <v>3</v>
      </c>
      <c r="H3900">
        <v>9</v>
      </c>
      <c r="J3900" s="27">
        <f t="shared" si="364"/>
        <v>9</v>
      </c>
      <c r="K3900">
        <f t="shared" si="361"/>
        <v>10</v>
      </c>
      <c r="L3900" s="27" t="str">
        <f t="shared" si="365"/>
        <v>2022</v>
      </c>
      <c r="M3900" t="str">
        <f t="shared" si="362"/>
        <v>EBD</v>
      </c>
      <c r="N3900" t="str">
        <f t="shared" si="360"/>
        <v>Idosos</v>
      </c>
      <c r="O3900">
        <f t="shared" si="363"/>
        <v>6</v>
      </c>
      <c r="P3900">
        <f t="shared" si="363"/>
        <v>3</v>
      </c>
      <c r="Q3900">
        <f t="shared" si="363"/>
        <v>9</v>
      </c>
    </row>
    <row r="3901" spans="4:17">
      <c r="E3901" t="s">
        <v>300</v>
      </c>
      <c r="F3901">
        <v>1</v>
      </c>
      <c r="G3901">
        <v>2</v>
      </c>
      <c r="H3901">
        <v>3</v>
      </c>
      <c r="J3901" s="27">
        <f t="shared" si="364"/>
        <v>9</v>
      </c>
      <c r="K3901">
        <f t="shared" si="361"/>
        <v>10</v>
      </c>
      <c r="L3901" s="27" t="str">
        <f t="shared" si="365"/>
        <v>2022</v>
      </c>
      <c r="M3901" t="str">
        <f t="shared" si="362"/>
        <v>EBD</v>
      </c>
      <c r="N3901" t="str">
        <f t="shared" si="360"/>
        <v>Jovem</v>
      </c>
      <c r="O3901">
        <f t="shared" si="363"/>
        <v>1</v>
      </c>
      <c r="P3901">
        <f t="shared" si="363"/>
        <v>2</v>
      </c>
      <c r="Q3901">
        <f t="shared" si="363"/>
        <v>3</v>
      </c>
    </row>
    <row r="3902" spans="4:17">
      <c r="E3902" t="s">
        <v>289</v>
      </c>
      <c r="F3902">
        <v>6</v>
      </c>
      <c r="G3902">
        <v>3</v>
      </c>
      <c r="H3902">
        <v>9</v>
      </c>
      <c r="J3902" s="27">
        <f t="shared" si="364"/>
        <v>9</v>
      </c>
      <c r="K3902">
        <f t="shared" si="361"/>
        <v>10</v>
      </c>
      <c r="L3902" s="27" t="str">
        <f t="shared" si="365"/>
        <v>2022</v>
      </c>
      <c r="M3902" t="str">
        <f t="shared" si="362"/>
        <v>EBD</v>
      </c>
      <c r="N3902" t="str">
        <f t="shared" si="360"/>
        <v>Junior</v>
      </c>
      <c r="O3902">
        <f t="shared" si="363"/>
        <v>6</v>
      </c>
      <c r="P3902">
        <f t="shared" si="363"/>
        <v>3</v>
      </c>
      <c r="Q3902">
        <f t="shared" si="363"/>
        <v>9</v>
      </c>
    </row>
    <row r="3903" spans="4:17">
      <c r="D3903" t="s">
        <v>331</v>
      </c>
      <c r="F3903">
        <v>29</v>
      </c>
      <c r="G3903">
        <v>13</v>
      </c>
      <c r="H3903">
        <v>42</v>
      </c>
      <c r="J3903" s="27">
        <f t="shared" si="364"/>
        <v>9</v>
      </c>
      <c r="K3903">
        <f t="shared" si="361"/>
        <v>10</v>
      </c>
      <c r="L3903" s="27" t="str">
        <f t="shared" si="365"/>
        <v>2022</v>
      </c>
      <c r="M3903" t="str">
        <f t="shared" si="362"/>
        <v>EBD Total</v>
      </c>
      <c r="N3903" t="str">
        <f t="shared" si="360"/>
        <v>Total</v>
      </c>
      <c r="O3903">
        <f t="shared" si="363"/>
        <v>29</v>
      </c>
      <c r="P3903">
        <f t="shared" si="363"/>
        <v>13</v>
      </c>
      <c r="Q3903">
        <f t="shared" si="363"/>
        <v>42</v>
      </c>
    </row>
    <row r="3904" spans="4:17">
      <c r="D3904" t="s">
        <v>304</v>
      </c>
      <c r="E3904" t="s">
        <v>303</v>
      </c>
      <c r="F3904">
        <v>1</v>
      </c>
      <c r="G3904">
        <v>1</v>
      </c>
      <c r="H3904">
        <v>2</v>
      </c>
      <c r="J3904" s="27">
        <f t="shared" si="364"/>
        <v>9</v>
      </c>
      <c r="K3904">
        <f t="shared" si="361"/>
        <v>10</v>
      </c>
      <c r="L3904" s="27" t="str">
        <f t="shared" si="365"/>
        <v>2022</v>
      </c>
      <c r="M3904" t="str">
        <f t="shared" si="362"/>
        <v>Reunião</v>
      </c>
      <c r="N3904" t="str">
        <f t="shared" si="360"/>
        <v>Adolescentes</v>
      </c>
      <c r="O3904">
        <f t="shared" si="363"/>
        <v>1</v>
      </c>
      <c r="P3904">
        <f t="shared" si="363"/>
        <v>1</v>
      </c>
      <c r="Q3904">
        <f t="shared" si="363"/>
        <v>2</v>
      </c>
    </row>
    <row r="3905" spans="3:17">
      <c r="E3905" t="s">
        <v>292</v>
      </c>
      <c r="F3905">
        <v>8</v>
      </c>
      <c r="G3905">
        <v>1</v>
      </c>
      <c r="H3905">
        <v>9</v>
      </c>
      <c r="J3905" s="27">
        <f t="shared" si="364"/>
        <v>9</v>
      </c>
      <c r="K3905">
        <f t="shared" si="361"/>
        <v>10</v>
      </c>
      <c r="L3905" s="27" t="str">
        <f t="shared" si="365"/>
        <v>2022</v>
      </c>
      <c r="M3905" t="str">
        <f t="shared" si="362"/>
        <v>Reunião</v>
      </c>
      <c r="N3905" t="str">
        <f t="shared" si="360"/>
        <v>Adultos</v>
      </c>
      <c r="O3905">
        <f t="shared" si="363"/>
        <v>8</v>
      </c>
      <c r="P3905">
        <f t="shared" si="363"/>
        <v>1</v>
      </c>
      <c r="Q3905">
        <f t="shared" si="363"/>
        <v>9</v>
      </c>
    </row>
    <row r="3906" spans="3:17">
      <c r="E3906" t="s">
        <v>294</v>
      </c>
      <c r="F3906">
        <v>2</v>
      </c>
      <c r="G3906">
        <v>2</v>
      </c>
      <c r="H3906">
        <v>4</v>
      </c>
      <c r="J3906" s="27">
        <f t="shared" si="364"/>
        <v>9</v>
      </c>
      <c r="K3906">
        <f t="shared" si="361"/>
        <v>10</v>
      </c>
      <c r="L3906" s="27" t="str">
        <f t="shared" si="365"/>
        <v>2022</v>
      </c>
      <c r="M3906" t="str">
        <f t="shared" si="362"/>
        <v>Reunião</v>
      </c>
      <c r="N3906" t="str">
        <f t="shared" si="360"/>
        <v>Berçário</v>
      </c>
      <c r="O3906">
        <f t="shared" si="363"/>
        <v>2</v>
      </c>
      <c r="P3906">
        <f t="shared" si="363"/>
        <v>2</v>
      </c>
      <c r="Q3906">
        <f t="shared" si="363"/>
        <v>4</v>
      </c>
    </row>
    <row r="3907" spans="3:17">
      <c r="E3907" t="s">
        <v>306</v>
      </c>
      <c r="F3907">
        <v>1</v>
      </c>
      <c r="G3907">
        <v>3</v>
      </c>
      <c r="H3907">
        <v>4</v>
      </c>
      <c r="J3907" s="27">
        <f t="shared" si="364"/>
        <v>9</v>
      </c>
      <c r="K3907">
        <f t="shared" si="361"/>
        <v>10</v>
      </c>
      <c r="L3907" s="27" t="str">
        <f t="shared" si="365"/>
        <v>2022</v>
      </c>
      <c r="M3907" t="str">
        <f t="shared" si="362"/>
        <v>Reunião</v>
      </c>
      <c r="N3907" t="str">
        <f t="shared" si="360"/>
        <v>Idosos</v>
      </c>
      <c r="O3907">
        <f t="shared" si="363"/>
        <v>1</v>
      </c>
      <c r="P3907">
        <f t="shared" si="363"/>
        <v>3</v>
      </c>
      <c r="Q3907">
        <f t="shared" si="363"/>
        <v>4</v>
      </c>
    </row>
    <row r="3908" spans="3:17">
      <c r="E3908" t="s">
        <v>300</v>
      </c>
      <c r="F3908">
        <v>1</v>
      </c>
      <c r="G3908">
        <v>2</v>
      </c>
      <c r="H3908">
        <v>3</v>
      </c>
      <c r="J3908" s="27">
        <f t="shared" si="364"/>
        <v>9</v>
      </c>
      <c r="K3908">
        <f t="shared" si="361"/>
        <v>10</v>
      </c>
      <c r="L3908" s="27" t="str">
        <f t="shared" si="365"/>
        <v>2022</v>
      </c>
      <c r="M3908" t="str">
        <f t="shared" si="362"/>
        <v>Reunião</v>
      </c>
      <c r="N3908" t="str">
        <f t="shared" ref="N3908:N3971" si="366">IF(E3908="","Total",E3908)</f>
        <v>Jovem</v>
      </c>
      <c r="O3908">
        <f t="shared" si="363"/>
        <v>1</v>
      </c>
      <c r="P3908">
        <f t="shared" si="363"/>
        <v>2</v>
      </c>
      <c r="Q3908">
        <f t="shared" si="363"/>
        <v>3</v>
      </c>
    </row>
    <row r="3909" spans="3:17">
      <c r="E3909" t="s">
        <v>289</v>
      </c>
      <c r="F3909">
        <v>7</v>
      </c>
      <c r="G3909">
        <v>4</v>
      </c>
      <c r="H3909">
        <v>11</v>
      </c>
      <c r="J3909" s="27">
        <f t="shared" si="364"/>
        <v>9</v>
      </c>
      <c r="K3909">
        <f t="shared" ref="K3909:K3972" si="367">IF(B3909="",K3908,VLOOKUP(B3909,$U$3:$V$14,2,0))</f>
        <v>10</v>
      </c>
      <c r="L3909" s="27" t="str">
        <f t="shared" si="365"/>
        <v>2022</v>
      </c>
      <c r="M3909" t="str">
        <f t="shared" ref="M3909:M3972" si="368">IF(D3909="",M3908,D3909)</f>
        <v>Reunião</v>
      </c>
      <c r="N3909" t="str">
        <f t="shared" si="366"/>
        <v>Junior</v>
      </c>
      <c r="O3909">
        <f t="shared" ref="O3909:Q3972" si="369">F3909</f>
        <v>7</v>
      </c>
      <c r="P3909">
        <f t="shared" si="369"/>
        <v>4</v>
      </c>
      <c r="Q3909">
        <f t="shared" si="369"/>
        <v>11</v>
      </c>
    </row>
    <row r="3910" spans="3:17">
      <c r="D3910" t="s">
        <v>332</v>
      </c>
      <c r="F3910">
        <v>20</v>
      </c>
      <c r="G3910">
        <v>13</v>
      </c>
      <c r="H3910">
        <v>33</v>
      </c>
      <c r="J3910" s="27">
        <f t="shared" ref="J3910:J3973" si="370">IF(C3910="",J3909,C3910)</f>
        <v>9</v>
      </c>
      <c r="K3910">
        <f t="shared" si="367"/>
        <v>10</v>
      </c>
      <c r="L3910" s="27" t="str">
        <f t="shared" ref="L3910:L3973" si="371">IF(A3910="",L3909,A3910)</f>
        <v>2022</v>
      </c>
      <c r="M3910" t="str">
        <f t="shared" si="368"/>
        <v>Reunião Total</v>
      </c>
      <c r="N3910" t="str">
        <f t="shared" si="366"/>
        <v>Total</v>
      </c>
      <c r="O3910">
        <f t="shared" si="369"/>
        <v>20</v>
      </c>
      <c r="P3910">
        <f t="shared" si="369"/>
        <v>13</v>
      </c>
      <c r="Q3910">
        <f t="shared" si="369"/>
        <v>33</v>
      </c>
    </row>
    <row r="3911" spans="3:17">
      <c r="C3911">
        <v>16</v>
      </c>
      <c r="D3911" t="s">
        <v>299</v>
      </c>
      <c r="E3911" t="s">
        <v>303</v>
      </c>
      <c r="F3911">
        <v>2</v>
      </c>
      <c r="G3911">
        <v>1</v>
      </c>
      <c r="H3911">
        <v>3</v>
      </c>
      <c r="J3911" s="27">
        <f t="shared" si="370"/>
        <v>16</v>
      </c>
      <c r="K3911">
        <f t="shared" si="367"/>
        <v>10</v>
      </c>
      <c r="L3911" s="27" t="str">
        <f t="shared" si="371"/>
        <v>2022</v>
      </c>
      <c r="M3911" t="str">
        <f t="shared" si="368"/>
        <v>Assembléia Extraordinária</v>
      </c>
      <c r="N3911" t="str">
        <f t="shared" si="366"/>
        <v>Adolescentes</v>
      </c>
      <c r="O3911">
        <f t="shared" si="369"/>
        <v>2</v>
      </c>
      <c r="P3911">
        <f t="shared" si="369"/>
        <v>1</v>
      </c>
      <c r="Q3911">
        <f t="shared" si="369"/>
        <v>3</v>
      </c>
    </row>
    <row r="3912" spans="3:17">
      <c r="E3912" t="s">
        <v>292</v>
      </c>
      <c r="F3912">
        <v>4</v>
      </c>
      <c r="G3912">
        <v>6</v>
      </c>
      <c r="H3912">
        <v>10</v>
      </c>
      <c r="J3912" s="27">
        <f t="shared" si="370"/>
        <v>16</v>
      </c>
      <c r="K3912">
        <f t="shared" si="367"/>
        <v>10</v>
      </c>
      <c r="L3912" s="27" t="str">
        <f t="shared" si="371"/>
        <v>2022</v>
      </c>
      <c r="M3912" t="str">
        <f t="shared" si="368"/>
        <v>Assembléia Extraordinária</v>
      </c>
      <c r="N3912" t="str">
        <f t="shared" si="366"/>
        <v>Adultos</v>
      </c>
      <c r="O3912">
        <f t="shared" si="369"/>
        <v>4</v>
      </c>
      <c r="P3912">
        <f t="shared" si="369"/>
        <v>6</v>
      </c>
      <c r="Q3912">
        <f t="shared" si="369"/>
        <v>10</v>
      </c>
    </row>
    <row r="3913" spans="3:17">
      <c r="E3913" t="s">
        <v>294</v>
      </c>
      <c r="F3913">
        <v>1</v>
      </c>
      <c r="G3913">
        <v>2</v>
      </c>
      <c r="H3913">
        <v>3</v>
      </c>
      <c r="J3913" s="27">
        <f t="shared" si="370"/>
        <v>16</v>
      </c>
      <c r="K3913">
        <f t="shared" si="367"/>
        <v>10</v>
      </c>
      <c r="L3913" s="27" t="str">
        <f t="shared" si="371"/>
        <v>2022</v>
      </c>
      <c r="M3913" t="str">
        <f t="shared" si="368"/>
        <v>Assembléia Extraordinária</v>
      </c>
      <c r="N3913" t="str">
        <f t="shared" si="366"/>
        <v>Berçário</v>
      </c>
      <c r="O3913">
        <f t="shared" si="369"/>
        <v>1</v>
      </c>
      <c r="P3913">
        <f t="shared" si="369"/>
        <v>2</v>
      </c>
      <c r="Q3913">
        <f t="shared" si="369"/>
        <v>3</v>
      </c>
    </row>
    <row r="3914" spans="3:17">
      <c r="E3914" t="s">
        <v>306</v>
      </c>
      <c r="F3914">
        <v>4</v>
      </c>
      <c r="G3914">
        <v>2</v>
      </c>
      <c r="H3914">
        <v>6</v>
      </c>
      <c r="J3914" s="27">
        <f t="shared" si="370"/>
        <v>16</v>
      </c>
      <c r="K3914">
        <f t="shared" si="367"/>
        <v>10</v>
      </c>
      <c r="L3914" s="27" t="str">
        <f t="shared" si="371"/>
        <v>2022</v>
      </c>
      <c r="M3914" t="str">
        <f t="shared" si="368"/>
        <v>Assembléia Extraordinária</v>
      </c>
      <c r="N3914" t="str">
        <f t="shared" si="366"/>
        <v>Idosos</v>
      </c>
      <c r="O3914">
        <f t="shared" si="369"/>
        <v>4</v>
      </c>
      <c r="P3914">
        <f t="shared" si="369"/>
        <v>2</v>
      </c>
      <c r="Q3914">
        <f t="shared" si="369"/>
        <v>6</v>
      </c>
    </row>
    <row r="3915" spans="3:17">
      <c r="E3915" t="s">
        <v>300</v>
      </c>
      <c r="F3915">
        <v>1</v>
      </c>
      <c r="G3915">
        <v>4</v>
      </c>
      <c r="H3915">
        <v>5</v>
      </c>
      <c r="J3915" s="27">
        <f t="shared" si="370"/>
        <v>16</v>
      </c>
      <c r="K3915">
        <f t="shared" si="367"/>
        <v>10</v>
      </c>
      <c r="L3915" s="27" t="str">
        <f t="shared" si="371"/>
        <v>2022</v>
      </c>
      <c r="M3915" t="str">
        <f t="shared" si="368"/>
        <v>Assembléia Extraordinária</v>
      </c>
      <c r="N3915" t="str">
        <f t="shared" si="366"/>
        <v>Jovem</v>
      </c>
      <c r="O3915">
        <f t="shared" si="369"/>
        <v>1</v>
      </c>
      <c r="P3915">
        <f t="shared" si="369"/>
        <v>4</v>
      </c>
      <c r="Q3915">
        <f t="shared" si="369"/>
        <v>5</v>
      </c>
    </row>
    <row r="3916" spans="3:17">
      <c r="E3916" t="s">
        <v>289</v>
      </c>
      <c r="F3916">
        <v>2</v>
      </c>
      <c r="G3916">
        <v>4</v>
      </c>
      <c r="H3916">
        <v>6</v>
      </c>
      <c r="J3916" s="27">
        <f t="shared" si="370"/>
        <v>16</v>
      </c>
      <c r="K3916">
        <f t="shared" si="367"/>
        <v>10</v>
      </c>
      <c r="L3916" s="27" t="str">
        <f t="shared" si="371"/>
        <v>2022</v>
      </c>
      <c r="M3916" t="str">
        <f t="shared" si="368"/>
        <v>Assembléia Extraordinária</v>
      </c>
      <c r="N3916" t="str">
        <f t="shared" si="366"/>
        <v>Junior</v>
      </c>
      <c r="O3916">
        <f t="shared" si="369"/>
        <v>2</v>
      </c>
      <c r="P3916">
        <f t="shared" si="369"/>
        <v>4</v>
      </c>
      <c r="Q3916">
        <f t="shared" si="369"/>
        <v>6</v>
      </c>
    </row>
    <row r="3917" spans="3:17">
      <c r="D3917" t="s">
        <v>327</v>
      </c>
      <c r="F3917">
        <v>14</v>
      </c>
      <c r="G3917">
        <v>19</v>
      </c>
      <c r="H3917">
        <v>33</v>
      </c>
      <c r="J3917" s="27">
        <f t="shared" si="370"/>
        <v>16</v>
      </c>
      <c r="K3917">
        <f t="shared" si="367"/>
        <v>10</v>
      </c>
      <c r="L3917" s="27" t="str">
        <f t="shared" si="371"/>
        <v>2022</v>
      </c>
      <c r="M3917" t="str">
        <f t="shared" si="368"/>
        <v>Assembléia Extraordinária Total</v>
      </c>
      <c r="N3917" t="str">
        <f t="shared" si="366"/>
        <v>Total</v>
      </c>
      <c r="O3917">
        <f t="shared" si="369"/>
        <v>14</v>
      </c>
      <c r="P3917">
        <f t="shared" si="369"/>
        <v>19</v>
      </c>
      <c r="Q3917">
        <f t="shared" si="369"/>
        <v>33</v>
      </c>
    </row>
    <row r="3918" spans="3:17">
      <c r="D3918" t="s">
        <v>298</v>
      </c>
      <c r="E3918" t="s">
        <v>303</v>
      </c>
      <c r="F3918">
        <v>4</v>
      </c>
      <c r="G3918">
        <v>2</v>
      </c>
      <c r="H3918">
        <v>6</v>
      </c>
      <c r="J3918" s="27">
        <f t="shared" si="370"/>
        <v>16</v>
      </c>
      <c r="K3918">
        <f t="shared" si="367"/>
        <v>10</v>
      </c>
      <c r="L3918" s="27" t="str">
        <f t="shared" si="371"/>
        <v>2022</v>
      </c>
      <c r="M3918" t="str">
        <f t="shared" si="368"/>
        <v>Assembléia Ordinária</v>
      </c>
      <c r="N3918" t="str">
        <f t="shared" si="366"/>
        <v>Adolescentes</v>
      </c>
      <c r="O3918">
        <f t="shared" si="369"/>
        <v>4</v>
      </c>
      <c r="P3918">
        <f t="shared" si="369"/>
        <v>2</v>
      </c>
      <c r="Q3918">
        <f t="shared" si="369"/>
        <v>6</v>
      </c>
    </row>
    <row r="3919" spans="3:17">
      <c r="E3919" t="s">
        <v>292</v>
      </c>
      <c r="F3919">
        <v>12</v>
      </c>
      <c r="G3919">
        <v>6</v>
      </c>
      <c r="H3919">
        <v>18</v>
      </c>
      <c r="J3919" s="27">
        <f t="shared" si="370"/>
        <v>16</v>
      </c>
      <c r="K3919">
        <f t="shared" si="367"/>
        <v>10</v>
      </c>
      <c r="L3919" s="27" t="str">
        <f t="shared" si="371"/>
        <v>2022</v>
      </c>
      <c r="M3919" t="str">
        <f t="shared" si="368"/>
        <v>Assembléia Ordinária</v>
      </c>
      <c r="N3919" t="str">
        <f t="shared" si="366"/>
        <v>Adultos</v>
      </c>
      <c r="O3919">
        <f t="shared" si="369"/>
        <v>12</v>
      </c>
      <c r="P3919">
        <f t="shared" si="369"/>
        <v>6</v>
      </c>
      <c r="Q3919">
        <f t="shared" si="369"/>
        <v>18</v>
      </c>
    </row>
    <row r="3920" spans="3:17">
      <c r="E3920" t="s">
        <v>294</v>
      </c>
      <c r="F3920">
        <v>1</v>
      </c>
      <c r="G3920">
        <v>1</v>
      </c>
      <c r="H3920">
        <v>2</v>
      </c>
      <c r="J3920" s="27">
        <f t="shared" si="370"/>
        <v>16</v>
      </c>
      <c r="K3920">
        <f t="shared" si="367"/>
        <v>10</v>
      </c>
      <c r="L3920" s="27" t="str">
        <f t="shared" si="371"/>
        <v>2022</v>
      </c>
      <c r="M3920" t="str">
        <f t="shared" si="368"/>
        <v>Assembléia Ordinária</v>
      </c>
      <c r="N3920" t="str">
        <f t="shared" si="366"/>
        <v>Berçário</v>
      </c>
      <c r="O3920">
        <f t="shared" si="369"/>
        <v>1</v>
      </c>
      <c r="P3920">
        <f t="shared" si="369"/>
        <v>1</v>
      </c>
      <c r="Q3920">
        <f t="shared" si="369"/>
        <v>2</v>
      </c>
    </row>
    <row r="3921" spans="4:17">
      <c r="E3921" t="s">
        <v>306</v>
      </c>
      <c r="F3921">
        <v>5</v>
      </c>
      <c r="G3921">
        <v>1</v>
      </c>
      <c r="H3921">
        <v>6</v>
      </c>
      <c r="J3921" s="27">
        <f t="shared" si="370"/>
        <v>16</v>
      </c>
      <c r="K3921">
        <f t="shared" si="367"/>
        <v>10</v>
      </c>
      <c r="L3921" s="27" t="str">
        <f t="shared" si="371"/>
        <v>2022</v>
      </c>
      <c r="M3921" t="str">
        <f t="shared" si="368"/>
        <v>Assembléia Ordinária</v>
      </c>
      <c r="N3921" t="str">
        <f t="shared" si="366"/>
        <v>Idosos</v>
      </c>
      <c r="O3921">
        <f t="shared" si="369"/>
        <v>5</v>
      </c>
      <c r="P3921">
        <f t="shared" si="369"/>
        <v>1</v>
      </c>
      <c r="Q3921">
        <f t="shared" si="369"/>
        <v>6</v>
      </c>
    </row>
    <row r="3922" spans="4:17">
      <c r="E3922" t="s">
        <v>300</v>
      </c>
      <c r="F3922">
        <v>3</v>
      </c>
      <c r="G3922">
        <v>2</v>
      </c>
      <c r="H3922">
        <v>5</v>
      </c>
      <c r="J3922" s="27">
        <f t="shared" si="370"/>
        <v>16</v>
      </c>
      <c r="K3922">
        <f t="shared" si="367"/>
        <v>10</v>
      </c>
      <c r="L3922" s="27" t="str">
        <f t="shared" si="371"/>
        <v>2022</v>
      </c>
      <c r="M3922" t="str">
        <f t="shared" si="368"/>
        <v>Assembléia Ordinária</v>
      </c>
      <c r="N3922" t="str">
        <f t="shared" si="366"/>
        <v>Jovem</v>
      </c>
      <c r="O3922">
        <f t="shared" si="369"/>
        <v>3</v>
      </c>
      <c r="P3922">
        <f t="shared" si="369"/>
        <v>2</v>
      </c>
      <c r="Q3922">
        <f t="shared" si="369"/>
        <v>5</v>
      </c>
    </row>
    <row r="3923" spans="4:17">
      <c r="E3923" t="s">
        <v>289</v>
      </c>
      <c r="F3923">
        <v>3</v>
      </c>
      <c r="G3923">
        <v>3</v>
      </c>
      <c r="H3923">
        <v>6</v>
      </c>
      <c r="J3923" s="27">
        <f t="shared" si="370"/>
        <v>16</v>
      </c>
      <c r="K3923">
        <f t="shared" si="367"/>
        <v>10</v>
      </c>
      <c r="L3923" s="27" t="str">
        <f t="shared" si="371"/>
        <v>2022</v>
      </c>
      <c r="M3923" t="str">
        <f t="shared" si="368"/>
        <v>Assembléia Ordinária</v>
      </c>
      <c r="N3923" t="str">
        <f t="shared" si="366"/>
        <v>Junior</v>
      </c>
      <c r="O3923">
        <f t="shared" si="369"/>
        <v>3</v>
      </c>
      <c r="P3923">
        <f t="shared" si="369"/>
        <v>3</v>
      </c>
      <c r="Q3923">
        <f t="shared" si="369"/>
        <v>6</v>
      </c>
    </row>
    <row r="3924" spans="4:17">
      <c r="D3924" t="s">
        <v>328</v>
      </c>
      <c r="F3924">
        <v>28</v>
      </c>
      <c r="G3924">
        <v>15</v>
      </c>
      <c r="H3924">
        <v>43</v>
      </c>
      <c r="J3924" s="27">
        <f t="shared" si="370"/>
        <v>16</v>
      </c>
      <c r="K3924">
        <f t="shared" si="367"/>
        <v>10</v>
      </c>
      <c r="L3924" s="27" t="str">
        <f t="shared" si="371"/>
        <v>2022</v>
      </c>
      <c r="M3924" t="str">
        <f t="shared" si="368"/>
        <v>Assembléia Ordinária Total</v>
      </c>
      <c r="N3924" t="str">
        <f t="shared" si="366"/>
        <v>Total</v>
      </c>
      <c r="O3924">
        <f t="shared" si="369"/>
        <v>28</v>
      </c>
      <c r="P3924">
        <f t="shared" si="369"/>
        <v>15</v>
      </c>
      <c r="Q3924">
        <f t="shared" si="369"/>
        <v>43</v>
      </c>
    </row>
    <row r="3925" spans="4:17">
      <c r="D3925" t="s">
        <v>296</v>
      </c>
      <c r="E3925" t="s">
        <v>303</v>
      </c>
      <c r="F3925">
        <v>5</v>
      </c>
      <c r="G3925">
        <v>4</v>
      </c>
      <c r="H3925">
        <v>9</v>
      </c>
      <c r="J3925" s="27">
        <f t="shared" si="370"/>
        <v>16</v>
      </c>
      <c r="K3925">
        <f t="shared" si="367"/>
        <v>10</v>
      </c>
      <c r="L3925" s="27" t="str">
        <f t="shared" si="371"/>
        <v>2022</v>
      </c>
      <c r="M3925" t="str">
        <f t="shared" si="368"/>
        <v>Culto Matutino</v>
      </c>
      <c r="N3925" t="str">
        <f t="shared" si="366"/>
        <v>Adolescentes</v>
      </c>
      <c r="O3925">
        <f t="shared" si="369"/>
        <v>5</v>
      </c>
      <c r="P3925">
        <f t="shared" si="369"/>
        <v>4</v>
      </c>
      <c r="Q3925">
        <f t="shared" si="369"/>
        <v>9</v>
      </c>
    </row>
    <row r="3926" spans="4:17">
      <c r="E3926" t="s">
        <v>292</v>
      </c>
      <c r="F3926">
        <v>8</v>
      </c>
      <c r="G3926">
        <v>6</v>
      </c>
      <c r="H3926">
        <v>14</v>
      </c>
      <c r="J3926" s="27">
        <f t="shared" si="370"/>
        <v>16</v>
      </c>
      <c r="K3926">
        <f t="shared" si="367"/>
        <v>10</v>
      </c>
      <c r="L3926" s="27" t="str">
        <f t="shared" si="371"/>
        <v>2022</v>
      </c>
      <c r="M3926" t="str">
        <f t="shared" si="368"/>
        <v>Culto Matutino</v>
      </c>
      <c r="N3926" t="str">
        <f t="shared" si="366"/>
        <v>Adultos</v>
      </c>
      <c r="O3926">
        <f t="shared" si="369"/>
        <v>8</v>
      </c>
      <c r="P3926">
        <f t="shared" si="369"/>
        <v>6</v>
      </c>
      <c r="Q3926">
        <f t="shared" si="369"/>
        <v>14</v>
      </c>
    </row>
    <row r="3927" spans="4:17">
      <c r="E3927" t="s">
        <v>294</v>
      </c>
      <c r="F3927">
        <v>2</v>
      </c>
      <c r="G3927">
        <v>3</v>
      </c>
      <c r="H3927">
        <v>5</v>
      </c>
      <c r="J3927" s="27">
        <f t="shared" si="370"/>
        <v>16</v>
      </c>
      <c r="K3927">
        <f t="shared" si="367"/>
        <v>10</v>
      </c>
      <c r="L3927" s="27" t="str">
        <f t="shared" si="371"/>
        <v>2022</v>
      </c>
      <c r="M3927" t="str">
        <f t="shared" si="368"/>
        <v>Culto Matutino</v>
      </c>
      <c r="N3927" t="str">
        <f t="shared" si="366"/>
        <v>Berçário</v>
      </c>
      <c r="O3927">
        <f t="shared" si="369"/>
        <v>2</v>
      </c>
      <c r="P3927">
        <f t="shared" si="369"/>
        <v>3</v>
      </c>
      <c r="Q3927">
        <f t="shared" si="369"/>
        <v>5</v>
      </c>
    </row>
    <row r="3928" spans="4:17">
      <c r="E3928" t="s">
        <v>306</v>
      </c>
      <c r="F3928">
        <v>5</v>
      </c>
      <c r="G3928">
        <v>2</v>
      </c>
      <c r="H3928">
        <v>7</v>
      </c>
      <c r="J3928" s="27">
        <f t="shared" si="370"/>
        <v>16</v>
      </c>
      <c r="K3928">
        <f t="shared" si="367"/>
        <v>10</v>
      </c>
      <c r="L3928" s="27" t="str">
        <f t="shared" si="371"/>
        <v>2022</v>
      </c>
      <c r="M3928" t="str">
        <f t="shared" si="368"/>
        <v>Culto Matutino</v>
      </c>
      <c r="N3928" t="str">
        <f t="shared" si="366"/>
        <v>Idosos</v>
      </c>
      <c r="O3928">
        <f t="shared" si="369"/>
        <v>5</v>
      </c>
      <c r="P3928">
        <f t="shared" si="369"/>
        <v>2</v>
      </c>
      <c r="Q3928">
        <f t="shared" si="369"/>
        <v>7</v>
      </c>
    </row>
    <row r="3929" spans="4:17">
      <c r="E3929" t="s">
        <v>300</v>
      </c>
      <c r="F3929">
        <v>5</v>
      </c>
      <c r="G3929">
        <v>4</v>
      </c>
      <c r="H3929">
        <v>9</v>
      </c>
      <c r="J3929" s="27">
        <f t="shared" si="370"/>
        <v>16</v>
      </c>
      <c r="K3929">
        <f t="shared" si="367"/>
        <v>10</v>
      </c>
      <c r="L3929" s="27" t="str">
        <f t="shared" si="371"/>
        <v>2022</v>
      </c>
      <c r="M3929" t="str">
        <f t="shared" si="368"/>
        <v>Culto Matutino</v>
      </c>
      <c r="N3929" t="str">
        <f t="shared" si="366"/>
        <v>Jovem</v>
      </c>
      <c r="O3929">
        <f t="shared" si="369"/>
        <v>5</v>
      </c>
      <c r="P3929">
        <f t="shared" si="369"/>
        <v>4</v>
      </c>
      <c r="Q3929">
        <f t="shared" si="369"/>
        <v>9</v>
      </c>
    </row>
    <row r="3930" spans="4:17">
      <c r="E3930" t="s">
        <v>289</v>
      </c>
      <c r="F3930">
        <v>4</v>
      </c>
      <c r="G3930">
        <v>2</v>
      </c>
      <c r="H3930">
        <v>6</v>
      </c>
      <c r="J3930" s="27">
        <f t="shared" si="370"/>
        <v>16</v>
      </c>
      <c r="K3930">
        <f t="shared" si="367"/>
        <v>10</v>
      </c>
      <c r="L3930" s="27" t="str">
        <f t="shared" si="371"/>
        <v>2022</v>
      </c>
      <c r="M3930" t="str">
        <f t="shared" si="368"/>
        <v>Culto Matutino</v>
      </c>
      <c r="N3930" t="str">
        <f t="shared" si="366"/>
        <v>Junior</v>
      </c>
      <c r="O3930">
        <f t="shared" si="369"/>
        <v>4</v>
      </c>
      <c r="P3930">
        <f t="shared" si="369"/>
        <v>2</v>
      </c>
      <c r="Q3930">
        <f t="shared" si="369"/>
        <v>6</v>
      </c>
    </row>
    <row r="3931" spans="4:17">
      <c r="D3931" t="s">
        <v>329</v>
      </c>
      <c r="F3931">
        <v>29</v>
      </c>
      <c r="G3931">
        <v>21</v>
      </c>
      <c r="H3931">
        <v>50</v>
      </c>
      <c r="J3931" s="27">
        <f t="shared" si="370"/>
        <v>16</v>
      </c>
      <c r="K3931">
        <f t="shared" si="367"/>
        <v>10</v>
      </c>
      <c r="L3931" s="27" t="str">
        <f t="shared" si="371"/>
        <v>2022</v>
      </c>
      <c r="M3931" t="str">
        <f t="shared" si="368"/>
        <v>Culto Matutino Total</v>
      </c>
      <c r="N3931" t="str">
        <f t="shared" si="366"/>
        <v>Total</v>
      </c>
      <c r="O3931">
        <f t="shared" si="369"/>
        <v>29</v>
      </c>
      <c r="P3931">
        <f t="shared" si="369"/>
        <v>21</v>
      </c>
      <c r="Q3931">
        <f t="shared" si="369"/>
        <v>50</v>
      </c>
    </row>
    <row r="3932" spans="4:17">
      <c r="D3932" t="s">
        <v>297</v>
      </c>
      <c r="E3932" t="s">
        <v>303</v>
      </c>
      <c r="F3932">
        <v>2</v>
      </c>
      <c r="G3932">
        <v>3</v>
      </c>
      <c r="H3932">
        <v>5</v>
      </c>
      <c r="J3932" s="27">
        <f t="shared" si="370"/>
        <v>16</v>
      </c>
      <c r="K3932">
        <f t="shared" si="367"/>
        <v>10</v>
      </c>
      <c r="L3932" s="27" t="str">
        <f t="shared" si="371"/>
        <v>2022</v>
      </c>
      <c r="M3932" t="str">
        <f t="shared" si="368"/>
        <v>Culto Noturno</v>
      </c>
      <c r="N3932" t="str">
        <f t="shared" si="366"/>
        <v>Adolescentes</v>
      </c>
      <c r="O3932">
        <f t="shared" si="369"/>
        <v>2</v>
      </c>
      <c r="P3932">
        <f t="shared" si="369"/>
        <v>3</v>
      </c>
      <c r="Q3932">
        <f t="shared" si="369"/>
        <v>5</v>
      </c>
    </row>
    <row r="3933" spans="4:17">
      <c r="E3933" t="s">
        <v>292</v>
      </c>
      <c r="F3933">
        <v>6</v>
      </c>
      <c r="G3933">
        <v>1</v>
      </c>
      <c r="H3933">
        <v>7</v>
      </c>
      <c r="J3933" s="27">
        <f t="shared" si="370"/>
        <v>16</v>
      </c>
      <c r="K3933">
        <f t="shared" si="367"/>
        <v>10</v>
      </c>
      <c r="L3933" s="27" t="str">
        <f t="shared" si="371"/>
        <v>2022</v>
      </c>
      <c r="M3933" t="str">
        <f t="shared" si="368"/>
        <v>Culto Noturno</v>
      </c>
      <c r="N3933" t="str">
        <f t="shared" si="366"/>
        <v>Adultos</v>
      </c>
      <c r="O3933">
        <f t="shared" si="369"/>
        <v>6</v>
      </c>
      <c r="P3933">
        <f t="shared" si="369"/>
        <v>1</v>
      </c>
      <c r="Q3933">
        <f t="shared" si="369"/>
        <v>7</v>
      </c>
    </row>
    <row r="3934" spans="4:17">
      <c r="E3934" t="s">
        <v>294</v>
      </c>
      <c r="F3934">
        <v>1</v>
      </c>
      <c r="G3934">
        <v>3</v>
      </c>
      <c r="H3934">
        <v>4</v>
      </c>
      <c r="J3934" s="27">
        <f t="shared" si="370"/>
        <v>16</v>
      </c>
      <c r="K3934">
        <f t="shared" si="367"/>
        <v>10</v>
      </c>
      <c r="L3934" s="27" t="str">
        <f t="shared" si="371"/>
        <v>2022</v>
      </c>
      <c r="M3934" t="str">
        <f t="shared" si="368"/>
        <v>Culto Noturno</v>
      </c>
      <c r="N3934" t="str">
        <f t="shared" si="366"/>
        <v>Berçário</v>
      </c>
      <c r="O3934">
        <f t="shared" si="369"/>
        <v>1</v>
      </c>
      <c r="P3934">
        <f t="shared" si="369"/>
        <v>3</v>
      </c>
      <c r="Q3934">
        <f t="shared" si="369"/>
        <v>4</v>
      </c>
    </row>
    <row r="3935" spans="4:17">
      <c r="E3935" t="s">
        <v>306</v>
      </c>
      <c r="F3935">
        <v>2</v>
      </c>
      <c r="G3935">
        <v>2</v>
      </c>
      <c r="H3935">
        <v>4</v>
      </c>
      <c r="J3935" s="27">
        <f t="shared" si="370"/>
        <v>16</v>
      </c>
      <c r="K3935">
        <f t="shared" si="367"/>
        <v>10</v>
      </c>
      <c r="L3935" s="27" t="str">
        <f t="shared" si="371"/>
        <v>2022</v>
      </c>
      <c r="M3935" t="str">
        <f t="shared" si="368"/>
        <v>Culto Noturno</v>
      </c>
      <c r="N3935" t="str">
        <f t="shared" si="366"/>
        <v>Idosos</v>
      </c>
      <c r="O3935">
        <f t="shared" si="369"/>
        <v>2</v>
      </c>
      <c r="P3935">
        <f t="shared" si="369"/>
        <v>2</v>
      </c>
      <c r="Q3935">
        <f t="shared" si="369"/>
        <v>4</v>
      </c>
    </row>
    <row r="3936" spans="4:17">
      <c r="E3936" t="s">
        <v>300</v>
      </c>
      <c r="F3936">
        <v>2</v>
      </c>
      <c r="G3936">
        <v>4</v>
      </c>
      <c r="H3936">
        <v>6</v>
      </c>
      <c r="J3936" s="27">
        <f t="shared" si="370"/>
        <v>16</v>
      </c>
      <c r="K3936">
        <f t="shared" si="367"/>
        <v>10</v>
      </c>
      <c r="L3936" s="27" t="str">
        <f t="shared" si="371"/>
        <v>2022</v>
      </c>
      <c r="M3936" t="str">
        <f t="shared" si="368"/>
        <v>Culto Noturno</v>
      </c>
      <c r="N3936" t="str">
        <f t="shared" si="366"/>
        <v>Jovem</v>
      </c>
      <c r="O3936">
        <f t="shared" si="369"/>
        <v>2</v>
      </c>
      <c r="P3936">
        <f t="shared" si="369"/>
        <v>4</v>
      </c>
      <c r="Q3936">
        <f t="shared" si="369"/>
        <v>6</v>
      </c>
    </row>
    <row r="3937" spans="4:17">
      <c r="E3937" t="s">
        <v>289</v>
      </c>
      <c r="F3937">
        <v>7</v>
      </c>
      <c r="G3937">
        <v>5</v>
      </c>
      <c r="H3937">
        <v>12</v>
      </c>
      <c r="J3937" s="27">
        <f t="shared" si="370"/>
        <v>16</v>
      </c>
      <c r="K3937">
        <f t="shared" si="367"/>
        <v>10</v>
      </c>
      <c r="L3937" s="27" t="str">
        <f t="shared" si="371"/>
        <v>2022</v>
      </c>
      <c r="M3937" t="str">
        <f t="shared" si="368"/>
        <v>Culto Noturno</v>
      </c>
      <c r="N3937" t="str">
        <f t="shared" si="366"/>
        <v>Junior</v>
      </c>
      <c r="O3937">
        <f t="shared" si="369"/>
        <v>7</v>
      </c>
      <c r="P3937">
        <f t="shared" si="369"/>
        <v>5</v>
      </c>
      <c r="Q3937">
        <f t="shared" si="369"/>
        <v>12</v>
      </c>
    </row>
    <row r="3938" spans="4:17">
      <c r="D3938" t="s">
        <v>330</v>
      </c>
      <c r="F3938">
        <v>20</v>
      </c>
      <c r="G3938">
        <v>18</v>
      </c>
      <c r="H3938">
        <v>38</v>
      </c>
      <c r="J3938" s="27">
        <f t="shared" si="370"/>
        <v>16</v>
      </c>
      <c r="K3938">
        <f t="shared" si="367"/>
        <v>10</v>
      </c>
      <c r="L3938" s="27" t="str">
        <f t="shared" si="371"/>
        <v>2022</v>
      </c>
      <c r="M3938" t="str">
        <f t="shared" si="368"/>
        <v>Culto Noturno Total</v>
      </c>
      <c r="N3938" t="str">
        <f t="shared" si="366"/>
        <v>Total</v>
      </c>
      <c r="O3938">
        <f t="shared" si="369"/>
        <v>20</v>
      </c>
      <c r="P3938">
        <f t="shared" si="369"/>
        <v>18</v>
      </c>
      <c r="Q3938">
        <f t="shared" si="369"/>
        <v>38</v>
      </c>
    </row>
    <row r="3939" spans="4:17">
      <c r="D3939" t="s">
        <v>305</v>
      </c>
      <c r="E3939" t="s">
        <v>303</v>
      </c>
      <c r="F3939">
        <v>3</v>
      </c>
      <c r="G3939">
        <v>4</v>
      </c>
      <c r="H3939">
        <v>7</v>
      </c>
      <c r="J3939" s="27">
        <f t="shared" si="370"/>
        <v>16</v>
      </c>
      <c r="K3939">
        <f t="shared" si="367"/>
        <v>10</v>
      </c>
      <c r="L3939" s="27" t="str">
        <f t="shared" si="371"/>
        <v>2022</v>
      </c>
      <c r="M3939" t="str">
        <f t="shared" si="368"/>
        <v>EBD</v>
      </c>
      <c r="N3939" t="str">
        <f t="shared" si="366"/>
        <v>Adolescentes</v>
      </c>
      <c r="O3939">
        <f t="shared" si="369"/>
        <v>3</v>
      </c>
      <c r="P3939">
        <f t="shared" si="369"/>
        <v>4</v>
      </c>
      <c r="Q3939">
        <f t="shared" si="369"/>
        <v>7</v>
      </c>
    </row>
    <row r="3940" spans="4:17">
      <c r="E3940" t="s">
        <v>292</v>
      </c>
      <c r="F3940">
        <v>12</v>
      </c>
      <c r="G3940">
        <v>6</v>
      </c>
      <c r="H3940">
        <v>18</v>
      </c>
      <c r="J3940" s="27">
        <f t="shared" si="370"/>
        <v>16</v>
      </c>
      <c r="K3940">
        <f t="shared" si="367"/>
        <v>10</v>
      </c>
      <c r="L3940" s="27" t="str">
        <f t="shared" si="371"/>
        <v>2022</v>
      </c>
      <c r="M3940" t="str">
        <f t="shared" si="368"/>
        <v>EBD</v>
      </c>
      <c r="N3940" t="str">
        <f t="shared" si="366"/>
        <v>Adultos</v>
      </c>
      <c r="O3940">
        <f t="shared" si="369"/>
        <v>12</v>
      </c>
      <c r="P3940">
        <f t="shared" si="369"/>
        <v>6</v>
      </c>
      <c r="Q3940">
        <f t="shared" si="369"/>
        <v>18</v>
      </c>
    </row>
    <row r="3941" spans="4:17">
      <c r="E3941" t="s">
        <v>294</v>
      </c>
      <c r="F3941">
        <v>2</v>
      </c>
      <c r="G3941">
        <v>3</v>
      </c>
      <c r="H3941">
        <v>5</v>
      </c>
      <c r="J3941" s="27">
        <f t="shared" si="370"/>
        <v>16</v>
      </c>
      <c r="K3941">
        <f t="shared" si="367"/>
        <v>10</v>
      </c>
      <c r="L3941" s="27" t="str">
        <f t="shared" si="371"/>
        <v>2022</v>
      </c>
      <c r="M3941" t="str">
        <f t="shared" si="368"/>
        <v>EBD</v>
      </c>
      <c r="N3941" t="str">
        <f t="shared" si="366"/>
        <v>Berçário</v>
      </c>
      <c r="O3941">
        <f t="shared" si="369"/>
        <v>2</v>
      </c>
      <c r="P3941">
        <f t="shared" si="369"/>
        <v>3</v>
      </c>
      <c r="Q3941">
        <f t="shared" si="369"/>
        <v>5</v>
      </c>
    </row>
    <row r="3942" spans="4:17">
      <c r="E3942" t="s">
        <v>306</v>
      </c>
      <c r="F3942">
        <v>2</v>
      </c>
      <c r="G3942">
        <v>1</v>
      </c>
      <c r="H3942">
        <v>3</v>
      </c>
      <c r="J3942" s="27">
        <f t="shared" si="370"/>
        <v>16</v>
      </c>
      <c r="K3942">
        <f t="shared" si="367"/>
        <v>10</v>
      </c>
      <c r="L3942" s="27" t="str">
        <f t="shared" si="371"/>
        <v>2022</v>
      </c>
      <c r="M3942" t="str">
        <f t="shared" si="368"/>
        <v>EBD</v>
      </c>
      <c r="N3942" t="str">
        <f t="shared" si="366"/>
        <v>Idosos</v>
      </c>
      <c r="O3942">
        <f t="shared" si="369"/>
        <v>2</v>
      </c>
      <c r="P3942">
        <f t="shared" si="369"/>
        <v>1</v>
      </c>
      <c r="Q3942">
        <f t="shared" si="369"/>
        <v>3</v>
      </c>
    </row>
    <row r="3943" spans="4:17">
      <c r="E3943" t="s">
        <v>300</v>
      </c>
      <c r="F3943">
        <v>3</v>
      </c>
      <c r="G3943">
        <v>2</v>
      </c>
      <c r="H3943">
        <v>5</v>
      </c>
      <c r="J3943" s="27">
        <f t="shared" si="370"/>
        <v>16</v>
      </c>
      <c r="K3943">
        <f t="shared" si="367"/>
        <v>10</v>
      </c>
      <c r="L3943" s="27" t="str">
        <f t="shared" si="371"/>
        <v>2022</v>
      </c>
      <c r="M3943" t="str">
        <f t="shared" si="368"/>
        <v>EBD</v>
      </c>
      <c r="N3943" t="str">
        <f t="shared" si="366"/>
        <v>Jovem</v>
      </c>
      <c r="O3943">
        <f t="shared" si="369"/>
        <v>3</v>
      </c>
      <c r="P3943">
        <f t="shared" si="369"/>
        <v>2</v>
      </c>
      <c r="Q3943">
        <f t="shared" si="369"/>
        <v>5</v>
      </c>
    </row>
    <row r="3944" spans="4:17">
      <c r="E3944" t="s">
        <v>289</v>
      </c>
      <c r="F3944">
        <v>4</v>
      </c>
      <c r="G3944">
        <v>1</v>
      </c>
      <c r="H3944">
        <v>5</v>
      </c>
      <c r="J3944" s="27">
        <f t="shared" si="370"/>
        <v>16</v>
      </c>
      <c r="K3944">
        <f t="shared" si="367"/>
        <v>10</v>
      </c>
      <c r="L3944" s="27" t="str">
        <f t="shared" si="371"/>
        <v>2022</v>
      </c>
      <c r="M3944" t="str">
        <f t="shared" si="368"/>
        <v>EBD</v>
      </c>
      <c r="N3944" t="str">
        <f t="shared" si="366"/>
        <v>Junior</v>
      </c>
      <c r="O3944">
        <f t="shared" si="369"/>
        <v>4</v>
      </c>
      <c r="P3944">
        <f t="shared" si="369"/>
        <v>1</v>
      </c>
      <c r="Q3944">
        <f t="shared" si="369"/>
        <v>5</v>
      </c>
    </row>
    <row r="3945" spans="4:17">
      <c r="D3945" t="s">
        <v>331</v>
      </c>
      <c r="F3945">
        <v>26</v>
      </c>
      <c r="G3945">
        <v>17</v>
      </c>
      <c r="H3945">
        <v>43</v>
      </c>
      <c r="J3945" s="27">
        <f t="shared" si="370"/>
        <v>16</v>
      </c>
      <c r="K3945">
        <f t="shared" si="367"/>
        <v>10</v>
      </c>
      <c r="L3945" s="27" t="str">
        <f t="shared" si="371"/>
        <v>2022</v>
      </c>
      <c r="M3945" t="str">
        <f t="shared" si="368"/>
        <v>EBD Total</v>
      </c>
      <c r="N3945" t="str">
        <f t="shared" si="366"/>
        <v>Total</v>
      </c>
      <c r="O3945">
        <f t="shared" si="369"/>
        <v>26</v>
      </c>
      <c r="P3945">
        <f t="shared" si="369"/>
        <v>17</v>
      </c>
      <c r="Q3945">
        <f t="shared" si="369"/>
        <v>43</v>
      </c>
    </row>
    <row r="3946" spans="4:17">
      <c r="D3946" t="s">
        <v>304</v>
      </c>
      <c r="E3946" t="s">
        <v>303</v>
      </c>
      <c r="F3946">
        <v>2</v>
      </c>
      <c r="G3946">
        <v>4</v>
      </c>
      <c r="H3946">
        <v>6</v>
      </c>
      <c r="J3946" s="27">
        <f t="shared" si="370"/>
        <v>16</v>
      </c>
      <c r="K3946">
        <f t="shared" si="367"/>
        <v>10</v>
      </c>
      <c r="L3946" s="27" t="str">
        <f t="shared" si="371"/>
        <v>2022</v>
      </c>
      <c r="M3946" t="str">
        <f t="shared" si="368"/>
        <v>Reunião</v>
      </c>
      <c r="N3946" t="str">
        <f t="shared" si="366"/>
        <v>Adolescentes</v>
      </c>
      <c r="O3946">
        <f t="shared" si="369"/>
        <v>2</v>
      </c>
      <c r="P3946">
        <f t="shared" si="369"/>
        <v>4</v>
      </c>
      <c r="Q3946">
        <f t="shared" si="369"/>
        <v>6</v>
      </c>
    </row>
    <row r="3947" spans="4:17">
      <c r="E3947" t="s">
        <v>292</v>
      </c>
      <c r="F3947">
        <v>10</v>
      </c>
      <c r="G3947">
        <v>5</v>
      </c>
      <c r="H3947">
        <v>15</v>
      </c>
      <c r="J3947" s="27">
        <f t="shared" si="370"/>
        <v>16</v>
      </c>
      <c r="K3947">
        <f t="shared" si="367"/>
        <v>10</v>
      </c>
      <c r="L3947" s="27" t="str">
        <f t="shared" si="371"/>
        <v>2022</v>
      </c>
      <c r="M3947" t="str">
        <f t="shared" si="368"/>
        <v>Reunião</v>
      </c>
      <c r="N3947" t="str">
        <f t="shared" si="366"/>
        <v>Adultos</v>
      </c>
      <c r="O3947">
        <f t="shared" si="369"/>
        <v>10</v>
      </c>
      <c r="P3947">
        <f t="shared" si="369"/>
        <v>5</v>
      </c>
      <c r="Q3947">
        <f t="shared" si="369"/>
        <v>15</v>
      </c>
    </row>
    <row r="3948" spans="4:17">
      <c r="E3948" t="s">
        <v>294</v>
      </c>
      <c r="F3948">
        <v>1</v>
      </c>
      <c r="G3948">
        <v>1</v>
      </c>
      <c r="H3948">
        <v>2</v>
      </c>
      <c r="J3948" s="27">
        <f t="shared" si="370"/>
        <v>16</v>
      </c>
      <c r="K3948">
        <f t="shared" si="367"/>
        <v>10</v>
      </c>
      <c r="L3948" s="27" t="str">
        <f t="shared" si="371"/>
        <v>2022</v>
      </c>
      <c r="M3948" t="str">
        <f t="shared" si="368"/>
        <v>Reunião</v>
      </c>
      <c r="N3948" t="str">
        <f t="shared" si="366"/>
        <v>Berçário</v>
      </c>
      <c r="O3948">
        <f t="shared" si="369"/>
        <v>1</v>
      </c>
      <c r="P3948">
        <f t="shared" si="369"/>
        <v>1</v>
      </c>
      <c r="Q3948">
        <f t="shared" si="369"/>
        <v>2</v>
      </c>
    </row>
    <row r="3949" spans="4:17">
      <c r="E3949" t="s">
        <v>306</v>
      </c>
      <c r="F3949">
        <v>5</v>
      </c>
      <c r="G3949">
        <v>3</v>
      </c>
      <c r="H3949">
        <v>8</v>
      </c>
      <c r="J3949" s="27">
        <f t="shared" si="370"/>
        <v>16</v>
      </c>
      <c r="K3949">
        <f t="shared" si="367"/>
        <v>10</v>
      </c>
      <c r="L3949" s="27" t="str">
        <f t="shared" si="371"/>
        <v>2022</v>
      </c>
      <c r="M3949" t="str">
        <f t="shared" si="368"/>
        <v>Reunião</v>
      </c>
      <c r="N3949" t="str">
        <f t="shared" si="366"/>
        <v>Idosos</v>
      </c>
      <c r="O3949">
        <f t="shared" si="369"/>
        <v>5</v>
      </c>
      <c r="P3949">
        <f t="shared" si="369"/>
        <v>3</v>
      </c>
      <c r="Q3949">
        <f t="shared" si="369"/>
        <v>8</v>
      </c>
    </row>
    <row r="3950" spans="4:17">
      <c r="E3950" t="s">
        <v>300</v>
      </c>
      <c r="F3950">
        <v>3</v>
      </c>
      <c r="G3950">
        <v>1</v>
      </c>
      <c r="H3950">
        <v>4</v>
      </c>
      <c r="J3950" s="27">
        <f t="shared" si="370"/>
        <v>16</v>
      </c>
      <c r="K3950">
        <f t="shared" si="367"/>
        <v>10</v>
      </c>
      <c r="L3950" s="27" t="str">
        <f t="shared" si="371"/>
        <v>2022</v>
      </c>
      <c r="M3950" t="str">
        <f t="shared" si="368"/>
        <v>Reunião</v>
      </c>
      <c r="N3950" t="str">
        <f t="shared" si="366"/>
        <v>Jovem</v>
      </c>
      <c r="O3950">
        <f t="shared" si="369"/>
        <v>3</v>
      </c>
      <c r="P3950">
        <f t="shared" si="369"/>
        <v>1</v>
      </c>
      <c r="Q3950">
        <f t="shared" si="369"/>
        <v>4</v>
      </c>
    </row>
    <row r="3951" spans="4:17">
      <c r="E3951" t="s">
        <v>289</v>
      </c>
      <c r="F3951">
        <v>2</v>
      </c>
      <c r="G3951">
        <v>1</v>
      </c>
      <c r="H3951">
        <v>3</v>
      </c>
      <c r="J3951" s="27">
        <f t="shared" si="370"/>
        <v>16</v>
      </c>
      <c r="K3951">
        <f t="shared" si="367"/>
        <v>10</v>
      </c>
      <c r="L3951" s="27" t="str">
        <f t="shared" si="371"/>
        <v>2022</v>
      </c>
      <c r="M3951" t="str">
        <f t="shared" si="368"/>
        <v>Reunião</v>
      </c>
      <c r="N3951" t="str">
        <f t="shared" si="366"/>
        <v>Junior</v>
      </c>
      <c r="O3951">
        <f t="shared" si="369"/>
        <v>2</v>
      </c>
      <c r="P3951">
        <f t="shared" si="369"/>
        <v>1</v>
      </c>
      <c r="Q3951">
        <f t="shared" si="369"/>
        <v>3</v>
      </c>
    </row>
    <row r="3952" spans="4:17">
      <c r="D3952" t="s">
        <v>332</v>
      </c>
      <c r="F3952">
        <v>23</v>
      </c>
      <c r="G3952">
        <v>15</v>
      </c>
      <c r="H3952">
        <v>38</v>
      </c>
      <c r="J3952" s="27">
        <f t="shared" si="370"/>
        <v>16</v>
      </c>
      <c r="K3952">
        <f t="shared" si="367"/>
        <v>10</v>
      </c>
      <c r="L3952" s="27" t="str">
        <f t="shared" si="371"/>
        <v>2022</v>
      </c>
      <c r="M3952" t="str">
        <f t="shared" si="368"/>
        <v>Reunião Total</v>
      </c>
      <c r="N3952" t="str">
        <f t="shared" si="366"/>
        <v>Total</v>
      </c>
      <c r="O3952">
        <f t="shared" si="369"/>
        <v>23</v>
      </c>
      <c r="P3952">
        <f t="shared" si="369"/>
        <v>15</v>
      </c>
      <c r="Q3952">
        <f t="shared" si="369"/>
        <v>38</v>
      </c>
    </row>
    <row r="3953" spans="3:17">
      <c r="C3953">
        <v>23</v>
      </c>
      <c r="D3953" t="s">
        <v>299</v>
      </c>
      <c r="E3953" t="s">
        <v>303</v>
      </c>
      <c r="F3953">
        <v>4</v>
      </c>
      <c r="G3953">
        <v>2</v>
      </c>
      <c r="H3953">
        <v>6</v>
      </c>
      <c r="J3953" s="27">
        <f t="shared" si="370"/>
        <v>23</v>
      </c>
      <c r="K3953">
        <f t="shared" si="367"/>
        <v>10</v>
      </c>
      <c r="L3953" s="27" t="str">
        <f t="shared" si="371"/>
        <v>2022</v>
      </c>
      <c r="M3953" t="str">
        <f t="shared" si="368"/>
        <v>Assembléia Extraordinária</v>
      </c>
      <c r="N3953" t="str">
        <f t="shared" si="366"/>
        <v>Adolescentes</v>
      </c>
      <c r="O3953">
        <f t="shared" si="369"/>
        <v>4</v>
      </c>
      <c r="P3953">
        <f t="shared" si="369"/>
        <v>2</v>
      </c>
      <c r="Q3953">
        <f t="shared" si="369"/>
        <v>6</v>
      </c>
    </row>
    <row r="3954" spans="3:17">
      <c r="E3954" t="s">
        <v>292</v>
      </c>
      <c r="F3954">
        <v>5</v>
      </c>
      <c r="G3954">
        <v>3</v>
      </c>
      <c r="H3954">
        <v>8</v>
      </c>
      <c r="J3954" s="27">
        <f t="shared" si="370"/>
        <v>23</v>
      </c>
      <c r="K3954">
        <f t="shared" si="367"/>
        <v>10</v>
      </c>
      <c r="L3954" s="27" t="str">
        <f t="shared" si="371"/>
        <v>2022</v>
      </c>
      <c r="M3954" t="str">
        <f t="shared" si="368"/>
        <v>Assembléia Extraordinária</v>
      </c>
      <c r="N3954" t="str">
        <f t="shared" si="366"/>
        <v>Adultos</v>
      </c>
      <c r="O3954">
        <f t="shared" si="369"/>
        <v>5</v>
      </c>
      <c r="P3954">
        <f t="shared" si="369"/>
        <v>3</v>
      </c>
      <c r="Q3954">
        <f t="shared" si="369"/>
        <v>8</v>
      </c>
    </row>
    <row r="3955" spans="3:17">
      <c r="E3955" t="s">
        <v>294</v>
      </c>
      <c r="F3955">
        <v>2</v>
      </c>
      <c r="G3955">
        <v>2</v>
      </c>
      <c r="H3955">
        <v>4</v>
      </c>
      <c r="J3955" s="27">
        <f t="shared" si="370"/>
        <v>23</v>
      </c>
      <c r="K3955">
        <f t="shared" si="367"/>
        <v>10</v>
      </c>
      <c r="L3955" s="27" t="str">
        <f t="shared" si="371"/>
        <v>2022</v>
      </c>
      <c r="M3955" t="str">
        <f t="shared" si="368"/>
        <v>Assembléia Extraordinária</v>
      </c>
      <c r="N3955" t="str">
        <f t="shared" si="366"/>
        <v>Berçário</v>
      </c>
      <c r="O3955">
        <f t="shared" si="369"/>
        <v>2</v>
      </c>
      <c r="P3955">
        <f t="shared" si="369"/>
        <v>2</v>
      </c>
      <c r="Q3955">
        <f t="shared" si="369"/>
        <v>4</v>
      </c>
    </row>
    <row r="3956" spans="3:17">
      <c r="E3956" t="s">
        <v>306</v>
      </c>
      <c r="F3956">
        <v>6</v>
      </c>
      <c r="G3956">
        <v>2</v>
      </c>
      <c r="H3956">
        <v>8</v>
      </c>
      <c r="J3956" s="27">
        <f t="shared" si="370"/>
        <v>23</v>
      </c>
      <c r="K3956">
        <f t="shared" si="367"/>
        <v>10</v>
      </c>
      <c r="L3956" s="27" t="str">
        <f t="shared" si="371"/>
        <v>2022</v>
      </c>
      <c r="M3956" t="str">
        <f t="shared" si="368"/>
        <v>Assembléia Extraordinária</v>
      </c>
      <c r="N3956" t="str">
        <f t="shared" si="366"/>
        <v>Idosos</v>
      </c>
      <c r="O3956">
        <f t="shared" si="369"/>
        <v>6</v>
      </c>
      <c r="P3956">
        <f t="shared" si="369"/>
        <v>2</v>
      </c>
      <c r="Q3956">
        <f t="shared" si="369"/>
        <v>8</v>
      </c>
    </row>
    <row r="3957" spans="3:17">
      <c r="E3957" t="s">
        <v>300</v>
      </c>
      <c r="F3957">
        <v>1</v>
      </c>
      <c r="G3957">
        <v>3</v>
      </c>
      <c r="H3957">
        <v>4</v>
      </c>
      <c r="J3957" s="27">
        <f t="shared" si="370"/>
        <v>23</v>
      </c>
      <c r="K3957">
        <f t="shared" si="367"/>
        <v>10</v>
      </c>
      <c r="L3957" s="27" t="str">
        <f t="shared" si="371"/>
        <v>2022</v>
      </c>
      <c r="M3957" t="str">
        <f t="shared" si="368"/>
        <v>Assembléia Extraordinária</v>
      </c>
      <c r="N3957" t="str">
        <f t="shared" si="366"/>
        <v>Jovem</v>
      </c>
      <c r="O3957">
        <f t="shared" si="369"/>
        <v>1</v>
      </c>
      <c r="P3957">
        <f t="shared" si="369"/>
        <v>3</v>
      </c>
      <c r="Q3957">
        <f t="shared" si="369"/>
        <v>4</v>
      </c>
    </row>
    <row r="3958" spans="3:17">
      <c r="E3958" t="s">
        <v>289</v>
      </c>
      <c r="F3958">
        <v>6</v>
      </c>
      <c r="G3958">
        <v>1</v>
      </c>
      <c r="H3958">
        <v>7</v>
      </c>
      <c r="J3958" s="27">
        <f t="shared" si="370"/>
        <v>23</v>
      </c>
      <c r="K3958">
        <f t="shared" si="367"/>
        <v>10</v>
      </c>
      <c r="L3958" s="27" t="str">
        <f t="shared" si="371"/>
        <v>2022</v>
      </c>
      <c r="M3958" t="str">
        <f t="shared" si="368"/>
        <v>Assembléia Extraordinária</v>
      </c>
      <c r="N3958" t="str">
        <f t="shared" si="366"/>
        <v>Junior</v>
      </c>
      <c r="O3958">
        <f t="shared" si="369"/>
        <v>6</v>
      </c>
      <c r="P3958">
        <f t="shared" si="369"/>
        <v>1</v>
      </c>
      <c r="Q3958">
        <f t="shared" si="369"/>
        <v>7</v>
      </c>
    </row>
    <row r="3959" spans="3:17">
      <c r="D3959" t="s">
        <v>327</v>
      </c>
      <c r="F3959">
        <v>24</v>
      </c>
      <c r="G3959">
        <v>13</v>
      </c>
      <c r="H3959">
        <v>37</v>
      </c>
      <c r="J3959" s="27">
        <f t="shared" si="370"/>
        <v>23</v>
      </c>
      <c r="K3959">
        <f t="shared" si="367"/>
        <v>10</v>
      </c>
      <c r="L3959" s="27" t="str">
        <f t="shared" si="371"/>
        <v>2022</v>
      </c>
      <c r="M3959" t="str">
        <f t="shared" si="368"/>
        <v>Assembléia Extraordinária Total</v>
      </c>
      <c r="N3959" t="str">
        <f t="shared" si="366"/>
        <v>Total</v>
      </c>
      <c r="O3959">
        <f t="shared" si="369"/>
        <v>24</v>
      </c>
      <c r="P3959">
        <f t="shared" si="369"/>
        <v>13</v>
      </c>
      <c r="Q3959">
        <f t="shared" si="369"/>
        <v>37</v>
      </c>
    </row>
    <row r="3960" spans="3:17">
      <c r="D3960" t="s">
        <v>298</v>
      </c>
      <c r="E3960" t="s">
        <v>303</v>
      </c>
      <c r="F3960">
        <v>2</v>
      </c>
      <c r="G3960">
        <v>4</v>
      </c>
      <c r="H3960">
        <v>6</v>
      </c>
      <c r="J3960" s="27">
        <f t="shared" si="370"/>
        <v>23</v>
      </c>
      <c r="K3960">
        <f t="shared" si="367"/>
        <v>10</v>
      </c>
      <c r="L3960" s="27" t="str">
        <f t="shared" si="371"/>
        <v>2022</v>
      </c>
      <c r="M3960" t="str">
        <f t="shared" si="368"/>
        <v>Assembléia Ordinária</v>
      </c>
      <c r="N3960" t="str">
        <f t="shared" si="366"/>
        <v>Adolescentes</v>
      </c>
      <c r="O3960">
        <f t="shared" si="369"/>
        <v>2</v>
      </c>
      <c r="P3960">
        <f t="shared" si="369"/>
        <v>4</v>
      </c>
      <c r="Q3960">
        <f t="shared" si="369"/>
        <v>6</v>
      </c>
    </row>
    <row r="3961" spans="3:17">
      <c r="E3961" t="s">
        <v>292</v>
      </c>
      <c r="F3961">
        <v>5</v>
      </c>
      <c r="G3961">
        <v>3</v>
      </c>
      <c r="H3961">
        <v>8</v>
      </c>
      <c r="J3961" s="27">
        <f t="shared" si="370"/>
        <v>23</v>
      </c>
      <c r="K3961">
        <f t="shared" si="367"/>
        <v>10</v>
      </c>
      <c r="L3961" s="27" t="str">
        <f t="shared" si="371"/>
        <v>2022</v>
      </c>
      <c r="M3961" t="str">
        <f t="shared" si="368"/>
        <v>Assembléia Ordinária</v>
      </c>
      <c r="N3961" t="str">
        <f t="shared" si="366"/>
        <v>Adultos</v>
      </c>
      <c r="O3961">
        <f t="shared" si="369"/>
        <v>5</v>
      </c>
      <c r="P3961">
        <f t="shared" si="369"/>
        <v>3</v>
      </c>
      <c r="Q3961">
        <f t="shared" si="369"/>
        <v>8</v>
      </c>
    </row>
    <row r="3962" spans="3:17">
      <c r="E3962" t="s">
        <v>294</v>
      </c>
      <c r="F3962">
        <v>1</v>
      </c>
      <c r="G3962">
        <v>1</v>
      </c>
      <c r="H3962">
        <v>2</v>
      </c>
      <c r="J3962" s="27">
        <f t="shared" si="370"/>
        <v>23</v>
      </c>
      <c r="K3962">
        <f t="shared" si="367"/>
        <v>10</v>
      </c>
      <c r="L3962" s="27" t="str">
        <f t="shared" si="371"/>
        <v>2022</v>
      </c>
      <c r="M3962" t="str">
        <f t="shared" si="368"/>
        <v>Assembléia Ordinária</v>
      </c>
      <c r="N3962" t="str">
        <f t="shared" si="366"/>
        <v>Berçário</v>
      </c>
      <c r="O3962">
        <f t="shared" si="369"/>
        <v>1</v>
      </c>
      <c r="P3962">
        <f t="shared" si="369"/>
        <v>1</v>
      </c>
      <c r="Q3962">
        <f t="shared" si="369"/>
        <v>2</v>
      </c>
    </row>
    <row r="3963" spans="3:17">
      <c r="E3963" t="s">
        <v>306</v>
      </c>
      <c r="F3963">
        <v>6</v>
      </c>
      <c r="G3963">
        <v>3</v>
      </c>
      <c r="H3963">
        <v>9</v>
      </c>
      <c r="J3963" s="27">
        <f t="shared" si="370"/>
        <v>23</v>
      </c>
      <c r="K3963">
        <f t="shared" si="367"/>
        <v>10</v>
      </c>
      <c r="L3963" s="27" t="str">
        <f t="shared" si="371"/>
        <v>2022</v>
      </c>
      <c r="M3963" t="str">
        <f t="shared" si="368"/>
        <v>Assembléia Ordinária</v>
      </c>
      <c r="N3963" t="str">
        <f t="shared" si="366"/>
        <v>Idosos</v>
      </c>
      <c r="O3963">
        <f t="shared" si="369"/>
        <v>6</v>
      </c>
      <c r="P3963">
        <f t="shared" si="369"/>
        <v>3</v>
      </c>
      <c r="Q3963">
        <f t="shared" si="369"/>
        <v>9</v>
      </c>
    </row>
    <row r="3964" spans="3:17">
      <c r="E3964" t="s">
        <v>300</v>
      </c>
      <c r="F3964">
        <v>4</v>
      </c>
      <c r="G3964">
        <v>3</v>
      </c>
      <c r="H3964">
        <v>7</v>
      </c>
      <c r="J3964" s="27">
        <f t="shared" si="370"/>
        <v>23</v>
      </c>
      <c r="K3964">
        <f t="shared" si="367"/>
        <v>10</v>
      </c>
      <c r="L3964" s="27" t="str">
        <f t="shared" si="371"/>
        <v>2022</v>
      </c>
      <c r="M3964" t="str">
        <f t="shared" si="368"/>
        <v>Assembléia Ordinária</v>
      </c>
      <c r="N3964" t="str">
        <f t="shared" si="366"/>
        <v>Jovem</v>
      </c>
      <c r="O3964">
        <f t="shared" si="369"/>
        <v>4</v>
      </c>
      <c r="P3964">
        <f t="shared" si="369"/>
        <v>3</v>
      </c>
      <c r="Q3964">
        <f t="shared" si="369"/>
        <v>7</v>
      </c>
    </row>
    <row r="3965" spans="3:17">
      <c r="E3965" t="s">
        <v>289</v>
      </c>
      <c r="F3965">
        <v>4</v>
      </c>
      <c r="G3965">
        <v>2</v>
      </c>
      <c r="H3965">
        <v>6</v>
      </c>
      <c r="J3965" s="27">
        <f t="shared" si="370"/>
        <v>23</v>
      </c>
      <c r="K3965">
        <f t="shared" si="367"/>
        <v>10</v>
      </c>
      <c r="L3965" s="27" t="str">
        <f t="shared" si="371"/>
        <v>2022</v>
      </c>
      <c r="M3965" t="str">
        <f t="shared" si="368"/>
        <v>Assembléia Ordinária</v>
      </c>
      <c r="N3965" t="str">
        <f t="shared" si="366"/>
        <v>Junior</v>
      </c>
      <c r="O3965">
        <f t="shared" si="369"/>
        <v>4</v>
      </c>
      <c r="P3965">
        <f t="shared" si="369"/>
        <v>2</v>
      </c>
      <c r="Q3965">
        <f t="shared" si="369"/>
        <v>6</v>
      </c>
    </row>
    <row r="3966" spans="3:17">
      <c r="D3966" t="s">
        <v>328</v>
      </c>
      <c r="F3966">
        <v>22</v>
      </c>
      <c r="G3966">
        <v>16</v>
      </c>
      <c r="H3966">
        <v>38</v>
      </c>
      <c r="J3966" s="27">
        <f t="shared" si="370"/>
        <v>23</v>
      </c>
      <c r="K3966">
        <f t="shared" si="367"/>
        <v>10</v>
      </c>
      <c r="L3966" s="27" t="str">
        <f t="shared" si="371"/>
        <v>2022</v>
      </c>
      <c r="M3966" t="str">
        <f t="shared" si="368"/>
        <v>Assembléia Ordinária Total</v>
      </c>
      <c r="N3966" t="str">
        <f t="shared" si="366"/>
        <v>Total</v>
      </c>
      <c r="O3966">
        <f t="shared" si="369"/>
        <v>22</v>
      </c>
      <c r="P3966">
        <f t="shared" si="369"/>
        <v>16</v>
      </c>
      <c r="Q3966">
        <f t="shared" si="369"/>
        <v>38</v>
      </c>
    </row>
    <row r="3967" spans="3:17">
      <c r="D3967" t="s">
        <v>296</v>
      </c>
      <c r="E3967" t="s">
        <v>303</v>
      </c>
      <c r="F3967">
        <v>3</v>
      </c>
      <c r="G3967">
        <v>2</v>
      </c>
      <c r="H3967">
        <v>5</v>
      </c>
      <c r="J3967" s="27">
        <f t="shared" si="370"/>
        <v>23</v>
      </c>
      <c r="K3967">
        <f t="shared" si="367"/>
        <v>10</v>
      </c>
      <c r="L3967" s="27" t="str">
        <f t="shared" si="371"/>
        <v>2022</v>
      </c>
      <c r="M3967" t="str">
        <f t="shared" si="368"/>
        <v>Culto Matutino</v>
      </c>
      <c r="N3967" t="str">
        <f t="shared" si="366"/>
        <v>Adolescentes</v>
      </c>
      <c r="O3967">
        <f t="shared" si="369"/>
        <v>3</v>
      </c>
      <c r="P3967">
        <f t="shared" si="369"/>
        <v>2</v>
      </c>
      <c r="Q3967">
        <f t="shared" si="369"/>
        <v>5</v>
      </c>
    </row>
    <row r="3968" spans="3:17">
      <c r="E3968" t="s">
        <v>292</v>
      </c>
      <c r="F3968">
        <v>5</v>
      </c>
      <c r="G3968">
        <v>1</v>
      </c>
      <c r="H3968">
        <v>6</v>
      </c>
      <c r="J3968" s="27">
        <f t="shared" si="370"/>
        <v>23</v>
      </c>
      <c r="K3968">
        <f t="shared" si="367"/>
        <v>10</v>
      </c>
      <c r="L3968" s="27" t="str">
        <f t="shared" si="371"/>
        <v>2022</v>
      </c>
      <c r="M3968" t="str">
        <f t="shared" si="368"/>
        <v>Culto Matutino</v>
      </c>
      <c r="N3968" t="str">
        <f t="shared" si="366"/>
        <v>Adultos</v>
      </c>
      <c r="O3968">
        <f t="shared" si="369"/>
        <v>5</v>
      </c>
      <c r="P3968">
        <f t="shared" si="369"/>
        <v>1</v>
      </c>
      <c r="Q3968">
        <f t="shared" si="369"/>
        <v>6</v>
      </c>
    </row>
    <row r="3969" spans="4:17">
      <c r="E3969" t="s">
        <v>294</v>
      </c>
      <c r="F3969">
        <v>1</v>
      </c>
      <c r="G3969">
        <v>1</v>
      </c>
      <c r="H3969">
        <v>2</v>
      </c>
      <c r="J3969" s="27">
        <f t="shared" si="370"/>
        <v>23</v>
      </c>
      <c r="K3969">
        <f t="shared" si="367"/>
        <v>10</v>
      </c>
      <c r="L3969" s="27" t="str">
        <f t="shared" si="371"/>
        <v>2022</v>
      </c>
      <c r="M3969" t="str">
        <f t="shared" si="368"/>
        <v>Culto Matutino</v>
      </c>
      <c r="N3969" t="str">
        <f t="shared" si="366"/>
        <v>Berçário</v>
      </c>
      <c r="O3969">
        <f t="shared" si="369"/>
        <v>1</v>
      </c>
      <c r="P3969">
        <f t="shared" si="369"/>
        <v>1</v>
      </c>
      <c r="Q3969">
        <f t="shared" si="369"/>
        <v>2</v>
      </c>
    </row>
    <row r="3970" spans="4:17">
      <c r="E3970" t="s">
        <v>306</v>
      </c>
      <c r="F3970">
        <v>6</v>
      </c>
      <c r="G3970">
        <v>3</v>
      </c>
      <c r="H3970">
        <v>9</v>
      </c>
      <c r="J3970" s="27">
        <f t="shared" si="370"/>
        <v>23</v>
      </c>
      <c r="K3970">
        <f t="shared" si="367"/>
        <v>10</v>
      </c>
      <c r="L3970" s="27" t="str">
        <f t="shared" si="371"/>
        <v>2022</v>
      </c>
      <c r="M3970" t="str">
        <f t="shared" si="368"/>
        <v>Culto Matutino</v>
      </c>
      <c r="N3970" t="str">
        <f t="shared" si="366"/>
        <v>Idosos</v>
      </c>
      <c r="O3970">
        <f t="shared" si="369"/>
        <v>6</v>
      </c>
      <c r="P3970">
        <f t="shared" si="369"/>
        <v>3</v>
      </c>
      <c r="Q3970">
        <f t="shared" si="369"/>
        <v>9</v>
      </c>
    </row>
    <row r="3971" spans="4:17">
      <c r="E3971" t="s">
        <v>300</v>
      </c>
      <c r="F3971">
        <v>1</v>
      </c>
      <c r="G3971">
        <v>2</v>
      </c>
      <c r="H3971">
        <v>3</v>
      </c>
      <c r="J3971" s="27">
        <f t="shared" si="370"/>
        <v>23</v>
      </c>
      <c r="K3971">
        <f t="shared" si="367"/>
        <v>10</v>
      </c>
      <c r="L3971" s="27" t="str">
        <f t="shared" si="371"/>
        <v>2022</v>
      </c>
      <c r="M3971" t="str">
        <f t="shared" si="368"/>
        <v>Culto Matutino</v>
      </c>
      <c r="N3971" t="str">
        <f t="shared" si="366"/>
        <v>Jovem</v>
      </c>
      <c r="O3971">
        <f t="shared" si="369"/>
        <v>1</v>
      </c>
      <c r="P3971">
        <f t="shared" si="369"/>
        <v>2</v>
      </c>
      <c r="Q3971">
        <f t="shared" si="369"/>
        <v>3</v>
      </c>
    </row>
    <row r="3972" spans="4:17">
      <c r="E3972" t="s">
        <v>289</v>
      </c>
      <c r="F3972">
        <v>3</v>
      </c>
      <c r="G3972">
        <v>5</v>
      </c>
      <c r="H3972">
        <v>8</v>
      </c>
      <c r="J3972" s="27">
        <f t="shared" si="370"/>
        <v>23</v>
      </c>
      <c r="K3972">
        <f t="shared" si="367"/>
        <v>10</v>
      </c>
      <c r="L3972" s="27" t="str">
        <f t="shared" si="371"/>
        <v>2022</v>
      </c>
      <c r="M3972" t="str">
        <f t="shared" si="368"/>
        <v>Culto Matutino</v>
      </c>
      <c r="N3972" t="str">
        <f t="shared" ref="N3972:N4035" si="372">IF(E3972="","Total",E3972)</f>
        <v>Junior</v>
      </c>
      <c r="O3972">
        <f t="shared" si="369"/>
        <v>3</v>
      </c>
      <c r="P3972">
        <f t="shared" si="369"/>
        <v>5</v>
      </c>
      <c r="Q3972">
        <f t="shared" si="369"/>
        <v>8</v>
      </c>
    </row>
    <row r="3973" spans="4:17">
      <c r="D3973" t="s">
        <v>329</v>
      </c>
      <c r="F3973">
        <v>19</v>
      </c>
      <c r="G3973">
        <v>14</v>
      </c>
      <c r="H3973">
        <v>33</v>
      </c>
      <c r="J3973" s="27">
        <f t="shared" si="370"/>
        <v>23</v>
      </c>
      <c r="K3973">
        <f t="shared" ref="K3973:K4036" si="373">IF(B3973="",K3972,VLOOKUP(B3973,$U$3:$V$14,2,0))</f>
        <v>10</v>
      </c>
      <c r="L3973" s="27" t="str">
        <f t="shared" si="371"/>
        <v>2022</v>
      </c>
      <c r="M3973" t="str">
        <f t="shared" ref="M3973:M4036" si="374">IF(D3973="",M3972,D3973)</f>
        <v>Culto Matutino Total</v>
      </c>
      <c r="N3973" t="str">
        <f t="shared" si="372"/>
        <v>Total</v>
      </c>
      <c r="O3973">
        <f t="shared" ref="O3973:Q4036" si="375">F3973</f>
        <v>19</v>
      </c>
      <c r="P3973">
        <f t="shared" si="375"/>
        <v>14</v>
      </c>
      <c r="Q3973">
        <f t="shared" si="375"/>
        <v>33</v>
      </c>
    </row>
    <row r="3974" spans="4:17">
      <c r="D3974" t="s">
        <v>297</v>
      </c>
      <c r="E3974" t="s">
        <v>303</v>
      </c>
      <c r="F3974">
        <v>1</v>
      </c>
      <c r="G3974">
        <v>2</v>
      </c>
      <c r="H3974">
        <v>3</v>
      </c>
      <c r="J3974" s="27">
        <f t="shared" ref="J3974:J4037" si="376">IF(C3974="",J3973,C3974)</f>
        <v>23</v>
      </c>
      <c r="K3974">
        <f t="shared" si="373"/>
        <v>10</v>
      </c>
      <c r="L3974" s="27" t="str">
        <f t="shared" ref="L3974:L4037" si="377">IF(A3974="",L3973,A3974)</f>
        <v>2022</v>
      </c>
      <c r="M3974" t="str">
        <f t="shared" si="374"/>
        <v>Culto Noturno</v>
      </c>
      <c r="N3974" t="str">
        <f t="shared" si="372"/>
        <v>Adolescentes</v>
      </c>
      <c r="O3974">
        <f t="shared" si="375"/>
        <v>1</v>
      </c>
      <c r="P3974">
        <f t="shared" si="375"/>
        <v>2</v>
      </c>
      <c r="Q3974">
        <f t="shared" si="375"/>
        <v>3</v>
      </c>
    </row>
    <row r="3975" spans="4:17">
      <c r="E3975" t="s">
        <v>292</v>
      </c>
      <c r="F3975">
        <v>10</v>
      </c>
      <c r="G3975">
        <v>7</v>
      </c>
      <c r="H3975">
        <v>17</v>
      </c>
      <c r="J3975" s="27">
        <f t="shared" si="376"/>
        <v>23</v>
      </c>
      <c r="K3975">
        <f t="shared" si="373"/>
        <v>10</v>
      </c>
      <c r="L3975" s="27" t="str">
        <f t="shared" si="377"/>
        <v>2022</v>
      </c>
      <c r="M3975" t="str">
        <f t="shared" si="374"/>
        <v>Culto Noturno</v>
      </c>
      <c r="N3975" t="str">
        <f t="shared" si="372"/>
        <v>Adultos</v>
      </c>
      <c r="O3975">
        <f t="shared" si="375"/>
        <v>10</v>
      </c>
      <c r="P3975">
        <f t="shared" si="375"/>
        <v>7</v>
      </c>
      <c r="Q3975">
        <f t="shared" si="375"/>
        <v>17</v>
      </c>
    </row>
    <row r="3976" spans="4:17">
      <c r="E3976" t="s">
        <v>294</v>
      </c>
      <c r="F3976">
        <v>1</v>
      </c>
      <c r="G3976">
        <v>3</v>
      </c>
      <c r="H3976">
        <v>4</v>
      </c>
      <c r="J3976" s="27">
        <f t="shared" si="376"/>
        <v>23</v>
      </c>
      <c r="K3976">
        <f t="shared" si="373"/>
        <v>10</v>
      </c>
      <c r="L3976" s="27" t="str">
        <f t="shared" si="377"/>
        <v>2022</v>
      </c>
      <c r="M3976" t="str">
        <f t="shared" si="374"/>
        <v>Culto Noturno</v>
      </c>
      <c r="N3976" t="str">
        <f t="shared" si="372"/>
        <v>Berçário</v>
      </c>
      <c r="O3976">
        <f t="shared" si="375"/>
        <v>1</v>
      </c>
      <c r="P3976">
        <f t="shared" si="375"/>
        <v>3</v>
      </c>
      <c r="Q3976">
        <f t="shared" si="375"/>
        <v>4</v>
      </c>
    </row>
    <row r="3977" spans="4:17">
      <c r="E3977" t="s">
        <v>306</v>
      </c>
      <c r="F3977">
        <v>3</v>
      </c>
      <c r="G3977">
        <v>1</v>
      </c>
      <c r="H3977">
        <v>4</v>
      </c>
      <c r="J3977" s="27">
        <f t="shared" si="376"/>
        <v>23</v>
      </c>
      <c r="K3977">
        <f t="shared" si="373"/>
        <v>10</v>
      </c>
      <c r="L3977" s="27" t="str">
        <f t="shared" si="377"/>
        <v>2022</v>
      </c>
      <c r="M3977" t="str">
        <f t="shared" si="374"/>
        <v>Culto Noturno</v>
      </c>
      <c r="N3977" t="str">
        <f t="shared" si="372"/>
        <v>Idosos</v>
      </c>
      <c r="O3977">
        <f t="shared" si="375"/>
        <v>3</v>
      </c>
      <c r="P3977">
        <f t="shared" si="375"/>
        <v>1</v>
      </c>
      <c r="Q3977">
        <f t="shared" si="375"/>
        <v>4</v>
      </c>
    </row>
    <row r="3978" spans="4:17">
      <c r="E3978" t="s">
        <v>300</v>
      </c>
      <c r="F3978">
        <v>6</v>
      </c>
      <c r="G3978">
        <v>2</v>
      </c>
      <c r="H3978">
        <v>8</v>
      </c>
      <c r="J3978" s="27">
        <f t="shared" si="376"/>
        <v>23</v>
      </c>
      <c r="K3978">
        <f t="shared" si="373"/>
        <v>10</v>
      </c>
      <c r="L3978" s="27" t="str">
        <f t="shared" si="377"/>
        <v>2022</v>
      </c>
      <c r="M3978" t="str">
        <f t="shared" si="374"/>
        <v>Culto Noturno</v>
      </c>
      <c r="N3978" t="str">
        <f t="shared" si="372"/>
        <v>Jovem</v>
      </c>
      <c r="O3978">
        <f t="shared" si="375"/>
        <v>6</v>
      </c>
      <c r="P3978">
        <f t="shared" si="375"/>
        <v>2</v>
      </c>
      <c r="Q3978">
        <f t="shared" si="375"/>
        <v>8</v>
      </c>
    </row>
    <row r="3979" spans="4:17">
      <c r="E3979" t="s">
        <v>289</v>
      </c>
      <c r="F3979">
        <v>7</v>
      </c>
      <c r="G3979">
        <v>2</v>
      </c>
      <c r="H3979">
        <v>9</v>
      </c>
      <c r="J3979" s="27">
        <f t="shared" si="376"/>
        <v>23</v>
      </c>
      <c r="K3979">
        <f t="shared" si="373"/>
        <v>10</v>
      </c>
      <c r="L3979" s="27" t="str">
        <f t="shared" si="377"/>
        <v>2022</v>
      </c>
      <c r="M3979" t="str">
        <f t="shared" si="374"/>
        <v>Culto Noturno</v>
      </c>
      <c r="N3979" t="str">
        <f t="shared" si="372"/>
        <v>Junior</v>
      </c>
      <c r="O3979">
        <f t="shared" si="375"/>
        <v>7</v>
      </c>
      <c r="P3979">
        <f t="shared" si="375"/>
        <v>2</v>
      </c>
      <c r="Q3979">
        <f t="shared" si="375"/>
        <v>9</v>
      </c>
    </row>
    <row r="3980" spans="4:17">
      <c r="D3980" t="s">
        <v>330</v>
      </c>
      <c r="F3980">
        <v>28</v>
      </c>
      <c r="G3980">
        <v>17</v>
      </c>
      <c r="H3980">
        <v>45</v>
      </c>
      <c r="J3980" s="27">
        <f t="shared" si="376"/>
        <v>23</v>
      </c>
      <c r="K3980">
        <f t="shared" si="373"/>
        <v>10</v>
      </c>
      <c r="L3980" s="27" t="str">
        <f t="shared" si="377"/>
        <v>2022</v>
      </c>
      <c r="M3980" t="str">
        <f t="shared" si="374"/>
        <v>Culto Noturno Total</v>
      </c>
      <c r="N3980" t="str">
        <f t="shared" si="372"/>
        <v>Total</v>
      </c>
      <c r="O3980">
        <f t="shared" si="375"/>
        <v>28</v>
      </c>
      <c r="P3980">
        <f t="shared" si="375"/>
        <v>17</v>
      </c>
      <c r="Q3980">
        <f t="shared" si="375"/>
        <v>45</v>
      </c>
    </row>
    <row r="3981" spans="4:17">
      <c r="D3981" t="s">
        <v>305</v>
      </c>
      <c r="E3981" t="s">
        <v>303</v>
      </c>
      <c r="F3981">
        <v>2</v>
      </c>
      <c r="G3981">
        <v>1</v>
      </c>
      <c r="H3981">
        <v>3</v>
      </c>
      <c r="J3981" s="27">
        <f t="shared" si="376"/>
        <v>23</v>
      </c>
      <c r="K3981">
        <f t="shared" si="373"/>
        <v>10</v>
      </c>
      <c r="L3981" s="27" t="str">
        <f t="shared" si="377"/>
        <v>2022</v>
      </c>
      <c r="M3981" t="str">
        <f t="shared" si="374"/>
        <v>EBD</v>
      </c>
      <c r="N3981" t="str">
        <f t="shared" si="372"/>
        <v>Adolescentes</v>
      </c>
      <c r="O3981">
        <f t="shared" si="375"/>
        <v>2</v>
      </c>
      <c r="P3981">
        <f t="shared" si="375"/>
        <v>1</v>
      </c>
      <c r="Q3981">
        <f t="shared" si="375"/>
        <v>3</v>
      </c>
    </row>
    <row r="3982" spans="4:17">
      <c r="E3982" t="s">
        <v>292</v>
      </c>
      <c r="F3982">
        <v>10</v>
      </c>
      <c r="G3982">
        <v>3</v>
      </c>
      <c r="H3982">
        <v>13</v>
      </c>
      <c r="J3982" s="27">
        <f t="shared" si="376"/>
        <v>23</v>
      </c>
      <c r="K3982">
        <f t="shared" si="373"/>
        <v>10</v>
      </c>
      <c r="L3982" s="27" t="str">
        <f t="shared" si="377"/>
        <v>2022</v>
      </c>
      <c r="M3982" t="str">
        <f t="shared" si="374"/>
        <v>EBD</v>
      </c>
      <c r="N3982" t="str">
        <f t="shared" si="372"/>
        <v>Adultos</v>
      </c>
      <c r="O3982">
        <f t="shared" si="375"/>
        <v>10</v>
      </c>
      <c r="P3982">
        <f t="shared" si="375"/>
        <v>3</v>
      </c>
      <c r="Q3982">
        <f t="shared" si="375"/>
        <v>13</v>
      </c>
    </row>
    <row r="3983" spans="4:17">
      <c r="E3983" t="s">
        <v>294</v>
      </c>
      <c r="F3983">
        <v>1</v>
      </c>
      <c r="G3983">
        <v>2</v>
      </c>
      <c r="H3983">
        <v>3</v>
      </c>
      <c r="J3983" s="27">
        <f t="shared" si="376"/>
        <v>23</v>
      </c>
      <c r="K3983">
        <f t="shared" si="373"/>
        <v>10</v>
      </c>
      <c r="L3983" s="27" t="str">
        <f t="shared" si="377"/>
        <v>2022</v>
      </c>
      <c r="M3983" t="str">
        <f t="shared" si="374"/>
        <v>EBD</v>
      </c>
      <c r="N3983" t="str">
        <f t="shared" si="372"/>
        <v>Berçário</v>
      </c>
      <c r="O3983">
        <f t="shared" si="375"/>
        <v>1</v>
      </c>
      <c r="P3983">
        <f t="shared" si="375"/>
        <v>2</v>
      </c>
      <c r="Q3983">
        <f t="shared" si="375"/>
        <v>3</v>
      </c>
    </row>
    <row r="3984" spans="4:17">
      <c r="E3984" t="s">
        <v>306</v>
      </c>
      <c r="F3984">
        <v>6</v>
      </c>
      <c r="G3984">
        <v>2</v>
      </c>
      <c r="H3984">
        <v>8</v>
      </c>
      <c r="J3984" s="27">
        <f t="shared" si="376"/>
        <v>23</v>
      </c>
      <c r="K3984">
        <f t="shared" si="373"/>
        <v>10</v>
      </c>
      <c r="L3984" s="27" t="str">
        <f t="shared" si="377"/>
        <v>2022</v>
      </c>
      <c r="M3984" t="str">
        <f t="shared" si="374"/>
        <v>EBD</v>
      </c>
      <c r="N3984" t="str">
        <f t="shared" si="372"/>
        <v>Idosos</v>
      </c>
      <c r="O3984">
        <f t="shared" si="375"/>
        <v>6</v>
      </c>
      <c r="P3984">
        <f t="shared" si="375"/>
        <v>2</v>
      </c>
      <c r="Q3984">
        <f t="shared" si="375"/>
        <v>8</v>
      </c>
    </row>
    <row r="3985" spans="3:17">
      <c r="E3985" t="s">
        <v>300</v>
      </c>
      <c r="F3985">
        <v>6</v>
      </c>
      <c r="G3985">
        <v>1</v>
      </c>
      <c r="H3985">
        <v>7</v>
      </c>
      <c r="J3985" s="27">
        <f t="shared" si="376"/>
        <v>23</v>
      </c>
      <c r="K3985">
        <f t="shared" si="373"/>
        <v>10</v>
      </c>
      <c r="L3985" s="27" t="str">
        <f t="shared" si="377"/>
        <v>2022</v>
      </c>
      <c r="M3985" t="str">
        <f t="shared" si="374"/>
        <v>EBD</v>
      </c>
      <c r="N3985" t="str">
        <f t="shared" si="372"/>
        <v>Jovem</v>
      </c>
      <c r="O3985">
        <f t="shared" si="375"/>
        <v>6</v>
      </c>
      <c r="P3985">
        <f t="shared" si="375"/>
        <v>1</v>
      </c>
      <c r="Q3985">
        <f t="shared" si="375"/>
        <v>7</v>
      </c>
    </row>
    <row r="3986" spans="3:17">
      <c r="E3986" t="s">
        <v>289</v>
      </c>
      <c r="F3986">
        <v>2</v>
      </c>
      <c r="G3986">
        <v>2</v>
      </c>
      <c r="H3986">
        <v>4</v>
      </c>
      <c r="J3986" s="27">
        <f t="shared" si="376"/>
        <v>23</v>
      </c>
      <c r="K3986">
        <f t="shared" si="373"/>
        <v>10</v>
      </c>
      <c r="L3986" s="27" t="str">
        <f t="shared" si="377"/>
        <v>2022</v>
      </c>
      <c r="M3986" t="str">
        <f t="shared" si="374"/>
        <v>EBD</v>
      </c>
      <c r="N3986" t="str">
        <f t="shared" si="372"/>
        <v>Junior</v>
      </c>
      <c r="O3986">
        <f t="shared" si="375"/>
        <v>2</v>
      </c>
      <c r="P3986">
        <f t="shared" si="375"/>
        <v>2</v>
      </c>
      <c r="Q3986">
        <f t="shared" si="375"/>
        <v>4</v>
      </c>
    </row>
    <row r="3987" spans="3:17">
      <c r="D3987" t="s">
        <v>331</v>
      </c>
      <c r="F3987">
        <v>27</v>
      </c>
      <c r="G3987">
        <v>11</v>
      </c>
      <c r="H3987">
        <v>38</v>
      </c>
      <c r="J3987" s="27">
        <f t="shared" si="376"/>
        <v>23</v>
      </c>
      <c r="K3987">
        <f t="shared" si="373"/>
        <v>10</v>
      </c>
      <c r="L3987" s="27" t="str">
        <f t="shared" si="377"/>
        <v>2022</v>
      </c>
      <c r="M3987" t="str">
        <f t="shared" si="374"/>
        <v>EBD Total</v>
      </c>
      <c r="N3987" t="str">
        <f t="shared" si="372"/>
        <v>Total</v>
      </c>
      <c r="O3987">
        <f t="shared" si="375"/>
        <v>27</v>
      </c>
      <c r="P3987">
        <f t="shared" si="375"/>
        <v>11</v>
      </c>
      <c r="Q3987">
        <f t="shared" si="375"/>
        <v>38</v>
      </c>
    </row>
    <row r="3988" spans="3:17">
      <c r="D3988" t="s">
        <v>304</v>
      </c>
      <c r="E3988" t="s">
        <v>303</v>
      </c>
      <c r="F3988">
        <v>1</v>
      </c>
      <c r="G3988">
        <v>4</v>
      </c>
      <c r="H3988">
        <v>5</v>
      </c>
      <c r="J3988" s="27">
        <f t="shared" si="376"/>
        <v>23</v>
      </c>
      <c r="K3988">
        <f t="shared" si="373"/>
        <v>10</v>
      </c>
      <c r="L3988" s="27" t="str">
        <f t="shared" si="377"/>
        <v>2022</v>
      </c>
      <c r="M3988" t="str">
        <f t="shared" si="374"/>
        <v>Reunião</v>
      </c>
      <c r="N3988" t="str">
        <f t="shared" si="372"/>
        <v>Adolescentes</v>
      </c>
      <c r="O3988">
        <f t="shared" si="375"/>
        <v>1</v>
      </c>
      <c r="P3988">
        <f t="shared" si="375"/>
        <v>4</v>
      </c>
      <c r="Q3988">
        <f t="shared" si="375"/>
        <v>5</v>
      </c>
    </row>
    <row r="3989" spans="3:17">
      <c r="E3989" t="s">
        <v>292</v>
      </c>
      <c r="F3989">
        <v>8</v>
      </c>
      <c r="G3989">
        <v>5</v>
      </c>
      <c r="H3989">
        <v>13</v>
      </c>
      <c r="J3989" s="27">
        <f t="shared" si="376"/>
        <v>23</v>
      </c>
      <c r="K3989">
        <f t="shared" si="373"/>
        <v>10</v>
      </c>
      <c r="L3989" s="27" t="str">
        <f t="shared" si="377"/>
        <v>2022</v>
      </c>
      <c r="M3989" t="str">
        <f t="shared" si="374"/>
        <v>Reunião</v>
      </c>
      <c r="N3989" t="str">
        <f t="shared" si="372"/>
        <v>Adultos</v>
      </c>
      <c r="O3989">
        <f t="shared" si="375"/>
        <v>8</v>
      </c>
      <c r="P3989">
        <f t="shared" si="375"/>
        <v>5</v>
      </c>
      <c r="Q3989">
        <f t="shared" si="375"/>
        <v>13</v>
      </c>
    </row>
    <row r="3990" spans="3:17">
      <c r="E3990" t="s">
        <v>294</v>
      </c>
      <c r="F3990">
        <v>1</v>
      </c>
      <c r="G3990">
        <v>1</v>
      </c>
      <c r="H3990">
        <v>2</v>
      </c>
      <c r="J3990" s="27">
        <f t="shared" si="376"/>
        <v>23</v>
      </c>
      <c r="K3990">
        <f t="shared" si="373"/>
        <v>10</v>
      </c>
      <c r="L3990" s="27" t="str">
        <f t="shared" si="377"/>
        <v>2022</v>
      </c>
      <c r="M3990" t="str">
        <f t="shared" si="374"/>
        <v>Reunião</v>
      </c>
      <c r="N3990" t="str">
        <f t="shared" si="372"/>
        <v>Berçário</v>
      </c>
      <c r="O3990">
        <f t="shared" si="375"/>
        <v>1</v>
      </c>
      <c r="P3990">
        <f t="shared" si="375"/>
        <v>1</v>
      </c>
      <c r="Q3990">
        <f t="shared" si="375"/>
        <v>2</v>
      </c>
    </row>
    <row r="3991" spans="3:17">
      <c r="E3991" t="s">
        <v>306</v>
      </c>
      <c r="F3991">
        <v>6</v>
      </c>
      <c r="G3991">
        <v>3</v>
      </c>
      <c r="H3991">
        <v>9</v>
      </c>
      <c r="J3991" s="27">
        <f t="shared" si="376"/>
        <v>23</v>
      </c>
      <c r="K3991">
        <f t="shared" si="373"/>
        <v>10</v>
      </c>
      <c r="L3991" s="27" t="str">
        <f t="shared" si="377"/>
        <v>2022</v>
      </c>
      <c r="M3991" t="str">
        <f t="shared" si="374"/>
        <v>Reunião</v>
      </c>
      <c r="N3991" t="str">
        <f t="shared" si="372"/>
        <v>Idosos</v>
      </c>
      <c r="O3991">
        <f t="shared" si="375"/>
        <v>6</v>
      </c>
      <c r="P3991">
        <f t="shared" si="375"/>
        <v>3</v>
      </c>
      <c r="Q3991">
        <f t="shared" si="375"/>
        <v>9</v>
      </c>
    </row>
    <row r="3992" spans="3:17">
      <c r="E3992" t="s">
        <v>300</v>
      </c>
      <c r="F3992">
        <v>2</v>
      </c>
      <c r="G3992">
        <v>2</v>
      </c>
      <c r="H3992">
        <v>4</v>
      </c>
      <c r="J3992" s="27">
        <f t="shared" si="376"/>
        <v>23</v>
      </c>
      <c r="K3992">
        <f t="shared" si="373"/>
        <v>10</v>
      </c>
      <c r="L3992" s="27" t="str">
        <f t="shared" si="377"/>
        <v>2022</v>
      </c>
      <c r="M3992" t="str">
        <f t="shared" si="374"/>
        <v>Reunião</v>
      </c>
      <c r="N3992" t="str">
        <f t="shared" si="372"/>
        <v>Jovem</v>
      </c>
      <c r="O3992">
        <f t="shared" si="375"/>
        <v>2</v>
      </c>
      <c r="P3992">
        <f t="shared" si="375"/>
        <v>2</v>
      </c>
      <c r="Q3992">
        <f t="shared" si="375"/>
        <v>4</v>
      </c>
    </row>
    <row r="3993" spans="3:17">
      <c r="E3993" t="s">
        <v>289</v>
      </c>
      <c r="F3993">
        <v>3</v>
      </c>
      <c r="G3993">
        <v>1</v>
      </c>
      <c r="H3993">
        <v>4</v>
      </c>
      <c r="J3993" s="27">
        <f t="shared" si="376"/>
        <v>23</v>
      </c>
      <c r="K3993">
        <f t="shared" si="373"/>
        <v>10</v>
      </c>
      <c r="L3993" s="27" t="str">
        <f t="shared" si="377"/>
        <v>2022</v>
      </c>
      <c r="M3993" t="str">
        <f t="shared" si="374"/>
        <v>Reunião</v>
      </c>
      <c r="N3993" t="str">
        <f t="shared" si="372"/>
        <v>Junior</v>
      </c>
      <c r="O3993">
        <f t="shared" si="375"/>
        <v>3</v>
      </c>
      <c r="P3993">
        <f t="shared" si="375"/>
        <v>1</v>
      </c>
      <c r="Q3993">
        <f t="shared" si="375"/>
        <v>4</v>
      </c>
    </row>
    <row r="3994" spans="3:17">
      <c r="D3994" t="s">
        <v>332</v>
      </c>
      <c r="F3994">
        <v>21</v>
      </c>
      <c r="G3994">
        <v>16</v>
      </c>
      <c r="H3994">
        <v>37</v>
      </c>
      <c r="J3994" s="27">
        <f t="shared" si="376"/>
        <v>23</v>
      </c>
      <c r="K3994">
        <f t="shared" si="373"/>
        <v>10</v>
      </c>
      <c r="L3994" s="27" t="str">
        <f t="shared" si="377"/>
        <v>2022</v>
      </c>
      <c r="M3994" t="str">
        <f t="shared" si="374"/>
        <v>Reunião Total</v>
      </c>
      <c r="N3994" t="str">
        <f t="shared" si="372"/>
        <v>Total</v>
      </c>
      <c r="O3994">
        <f t="shared" si="375"/>
        <v>21</v>
      </c>
      <c r="P3994">
        <f t="shared" si="375"/>
        <v>16</v>
      </c>
      <c r="Q3994">
        <f t="shared" si="375"/>
        <v>37</v>
      </c>
    </row>
    <row r="3995" spans="3:17">
      <c r="C3995">
        <v>30</v>
      </c>
      <c r="D3995" t="s">
        <v>299</v>
      </c>
      <c r="E3995" t="s">
        <v>303</v>
      </c>
      <c r="F3995">
        <v>5</v>
      </c>
      <c r="G3995">
        <v>1</v>
      </c>
      <c r="H3995">
        <v>6</v>
      </c>
      <c r="J3995" s="27">
        <f t="shared" si="376"/>
        <v>30</v>
      </c>
      <c r="K3995">
        <f t="shared" si="373"/>
        <v>10</v>
      </c>
      <c r="L3995" s="27" t="str">
        <f t="shared" si="377"/>
        <v>2022</v>
      </c>
      <c r="M3995" t="str">
        <f t="shared" si="374"/>
        <v>Assembléia Extraordinária</v>
      </c>
      <c r="N3995" t="str">
        <f t="shared" si="372"/>
        <v>Adolescentes</v>
      </c>
      <c r="O3995">
        <f t="shared" si="375"/>
        <v>5</v>
      </c>
      <c r="P3995">
        <f t="shared" si="375"/>
        <v>1</v>
      </c>
      <c r="Q3995">
        <f t="shared" si="375"/>
        <v>6</v>
      </c>
    </row>
    <row r="3996" spans="3:17">
      <c r="E3996" t="s">
        <v>292</v>
      </c>
      <c r="F3996">
        <v>6</v>
      </c>
      <c r="G3996">
        <v>3</v>
      </c>
      <c r="H3996">
        <v>9</v>
      </c>
      <c r="J3996" s="27">
        <f t="shared" si="376"/>
        <v>30</v>
      </c>
      <c r="K3996">
        <f t="shared" si="373"/>
        <v>10</v>
      </c>
      <c r="L3996" s="27" t="str">
        <f t="shared" si="377"/>
        <v>2022</v>
      </c>
      <c r="M3996" t="str">
        <f t="shared" si="374"/>
        <v>Assembléia Extraordinária</v>
      </c>
      <c r="N3996" t="str">
        <f t="shared" si="372"/>
        <v>Adultos</v>
      </c>
      <c r="O3996">
        <f t="shared" si="375"/>
        <v>6</v>
      </c>
      <c r="P3996">
        <f t="shared" si="375"/>
        <v>3</v>
      </c>
      <c r="Q3996">
        <f t="shared" si="375"/>
        <v>9</v>
      </c>
    </row>
    <row r="3997" spans="3:17">
      <c r="E3997" t="s">
        <v>294</v>
      </c>
      <c r="F3997">
        <v>1</v>
      </c>
      <c r="G3997">
        <v>2</v>
      </c>
      <c r="H3997">
        <v>3</v>
      </c>
      <c r="J3997" s="27">
        <f t="shared" si="376"/>
        <v>30</v>
      </c>
      <c r="K3997">
        <f t="shared" si="373"/>
        <v>10</v>
      </c>
      <c r="L3997" s="27" t="str">
        <f t="shared" si="377"/>
        <v>2022</v>
      </c>
      <c r="M3997" t="str">
        <f t="shared" si="374"/>
        <v>Assembléia Extraordinária</v>
      </c>
      <c r="N3997" t="str">
        <f t="shared" si="372"/>
        <v>Berçário</v>
      </c>
      <c r="O3997">
        <f t="shared" si="375"/>
        <v>1</v>
      </c>
      <c r="P3997">
        <f t="shared" si="375"/>
        <v>2</v>
      </c>
      <c r="Q3997">
        <f t="shared" si="375"/>
        <v>3</v>
      </c>
    </row>
    <row r="3998" spans="3:17">
      <c r="E3998" t="s">
        <v>306</v>
      </c>
      <c r="F3998">
        <v>5</v>
      </c>
      <c r="G3998">
        <v>2</v>
      </c>
      <c r="H3998">
        <v>7</v>
      </c>
      <c r="J3998" s="27">
        <f t="shared" si="376"/>
        <v>30</v>
      </c>
      <c r="K3998">
        <f t="shared" si="373"/>
        <v>10</v>
      </c>
      <c r="L3998" s="27" t="str">
        <f t="shared" si="377"/>
        <v>2022</v>
      </c>
      <c r="M3998" t="str">
        <f t="shared" si="374"/>
        <v>Assembléia Extraordinária</v>
      </c>
      <c r="N3998" t="str">
        <f t="shared" si="372"/>
        <v>Idosos</v>
      </c>
      <c r="O3998">
        <f t="shared" si="375"/>
        <v>5</v>
      </c>
      <c r="P3998">
        <f t="shared" si="375"/>
        <v>2</v>
      </c>
      <c r="Q3998">
        <f t="shared" si="375"/>
        <v>7</v>
      </c>
    </row>
    <row r="3999" spans="3:17">
      <c r="E3999" t="s">
        <v>300</v>
      </c>
      <c r="F3999">
        <v>6</v>
      </c>
      <c r="G3999">
        <v>1</v>
      </c>
      <c r="H3999">
        <v>7</v>
      </c>
      <c r="J3999" s="27">
        <f t="shared" si="376"/>
        <v>30</v>
      </c>
      <c r="K3999">
        <f t="shared" si="373"/>
        <v>10</v>
      </c>
      <c r="L3999" s="27" t="str">
        <f t="shared" si="377"/>
        <v>2022</v>
      </c>
      <c r="M3999" t="str">
        <f t="shared" si="374"/>
        <v>Assembléia Extraordinária</v>
      </c>
      <c r="N3999" t="str">
        <f t="shared" si="372"/>
        <v>Jovem</v>
      </c>
      <c r="O3999">
        <f t="shared" si="375"/>
        <v>6</v>
      </c>
      <c r="P3999">
        <f t="shared" si="375"/>
        <v>1</v>
      </c>
      <c r="Q3999">
        <f t="shared" si="375"/>
        <v>7</v>
      </c>
    </row>
    <row r="4000" spans="3:17">
      <c r="E4000" t="s">
        <v>289</v>
      </c>
      <c r="F4000">
        <v>7</v>
      </c>
      <c r="G4000">
        <v>5</v>
      </c>
      <c r="H4000">
        <v>12</v>
      </c>
      <c r="J4000" s="27">
        <f t="shared" si="376"/>
        <v>30</v>
      </c>
      <c r="K4000">
        <f t="shared" si="373"/>
        <v>10</v>
      </c>
      <c r="L4000" s="27" t="str">
        <f t="shared" si="377"/>
        <v>2022</v>
      </c>
      <c r="M4000" t="str">
        <f t="shared" si="374"/>
        <v>Assembléia Extraordinária</v>
      </c>
      <c r="N4000" t="str">
        <f t="shared" si="372"/>
        <v>Junior</v>
      </c>
      <c r="O4000">
        <f t="shared" si="375"/>
        <v>7</v>
      </c>
      <c r="P4000">
        <f t="shared" si="375"/>
        <v>5</v>
      </c>
      <c r="Q4000">
        <f t="shared" si="375"/>
        <v>12</v>
      </c>
    </row>
    <row r="4001" spans="4:17">
      <c r="D4001" t="s">
        <v>327</v>
      </c>
      <c r="F4001">
        <v>30</v>
      </c>
      <c r="G4001">
        <v>14</v>
      </c>
      <c r="H4001">
        <v>44</v>
      </c>
      <c r="J4001" s="27">
        <f t="shared" si="376"/>
        <v>30</v>
      </c>
      <c r="K4001">
        <f t="shared" si="373"/>
        <v>10</v>
      </c>
      <c r="L4001" s="27" t="str">
        <f t="shared" si="377"/>
        <v>2022</v>
      </c>
      <c r="M4001" t="str">
        <f t="shared" si="374"/>
        <v>Assembléia Extraordinária Total</v>
      </c>
      <c r="N4001" t="str">
        <f t="shared" si="372"/>
        <v>Total</v>
      </c>
      <c r="O4001">
        <f t="shared" si="375"/>
        <v>30</v>
      </c>
      <c r="P4001">
        <f t="shared" si="375"/>
        <v>14</v>
      </c>
      <c r="Q4001">
        <f t="shared" si="375"/>
        <v>44</v>
      </c>
    </row>
    <row r="4002" spans="4:17">
      <c r="D4002" t="s">
        <v>298</v>
      </c>
      <c r="E4002" t="s">
        <v>303</v>
      </c>
      <c r="F4002">
        <v>3</v>
      </c>
      <c r="G4002">
        <v>4</v>
      </c>
      <c r="H4002">
        <v>7</v>
      </c>
      <c r="J4002" s="27">
        <f t="shared" si="376"/>
        <v>30</v>
      </c>
      <c r="K4002">
        <f t="shared" si="373"/>
        <v>10</v>
      </c>
      <c r="L4002" s="27" t="str">
        <f t="shared" si="377"/>
        <v>2022</v>
      </c>
      <c r="M4002" t="str">
        <f t="shared" si="374"/>
        <v>Assembléia Ordinária</v>
      </c>
      <c r="N4002" t="str">
        <f t="shared" si="372"/>
        <v>Adolescentes</v>
      </c>
      <c r="O4002">
        <f t="shared" si="375"/>
        <v>3</v>
      </c>
      <c r="P4002">
        <f t="shared" si="375"/>
        <v>4</v>
      </c>
      <c r="Q4002">
        <f t="shared" si="375"/>
        <v>7</v>
      </c>
    </row>
    <row r="4003" spans="4:17">
      <c r="E4003" t="s">
        <v>292</v>
      </c>
      <c r="F4003">
        <v>1</v>
      </c>
      <c r="G4003">
        <v>5</v>
      </c>
      <c r="H4003">
        <v>6</v>
      </c>
      <c r="J4003" s="27">
        <f t="shared" si="376"/>
        <v>30</v>
      </c>
      <c r="K4003">
        <f t="shared" si="373"/>
        <v>10</v>
      </c>
      <c r="L4003" s="27" t="str">
        <f t="shared" si="377"/>
        <v>2022</v>
      </c>
      <c r="M4003" t="str">
        <f t="shared" si="374"/>
        <v>Assembléia Ordinária</v>
      </c>
      <c r="N4003" t="str">
        <f t="shared" si="372"/>
        <v>Adultos</v>
      </c>
      <c r="O4003">
        <f t="shared" si="375"/>
        <v>1</v>
      </c>
      <c r="P4003">
        <f t="shared" si="375"/>
        <v>5</v>
      </c>
      <c r="Q4003">
        <f t="shared" si="375"/>
        <v>6</v>
      </c>
    </row>
    <row r="4004" spans="4:17">
      <c r="E4004" t="s">
        <v>294</v>
      </c>
      <c r="F4004">
        <v>2</v>
      </c>
      <c r="G4004">
        <v>2</v>
      </c>
      <c r="H4004">
        <v>4</v>
      </c>
      <c r="J4004" s="27">
        <f t="shared" si="376"/>
        <v>30</v>
      </c>
      <c r="K4004">
        <f t="shared" si="373"/>
        <v>10</v>
      </c>
      <c r="L4004" s="27" t="str">
        <f t="shared" si="377"/>
        <v>2022</v>
      </c>
      <c r="M4004" t="str">
        <f t="shared" si="374"/>
        <v>Assembléia Ordinária</v>
      </c>
      <c r="N4004" t="str">
        <f t="shared" si="372"/>
        <v>Berçário</v>
      </c>
      <c r="O4004">
        <f t="shared" si="375"/>
        <v>2</v>
      </c>
      <c r="P4004">
        <f t="shared" si="375"/>
        <v>2</v>
      </c>
      <c r="Q4004">
        <f t="shared" si="375"/>
        <v>4</v>
      </c>
    </row>
    <row r="4005" spans="4:17">
      <c r="E4005" t="s">
        <v>306</v>
      </c>
      <c r="F4005">
        <v>2</v>
      </c>
      <c r="G4005">
        <v>1</v>
      </c>
      <c r="H4005">
        <v>3</v>
      </c>
      <c r="J4005" s="27">
        <f t="shared" si="376"/>
        <v>30</v>
      </c>
      <c r="K4005">
        <f t="shared" si="373"/>
        <v>10</v>
      </c>
      <c r="L4005" s="27" t="str">
        <f t="shared" si="377"/>
        <v>2022</v>
      </c>
      <c r="M4005" t="str">
        <f t="shared" si="374"/>
        <v>Assembléia Ordinária</v>
      </c>
      <c r="N4005" t="str">
        <f t="shared" si="372"/>
        <v>Idosos</v>
      </c>
      <c r="O4005">
        <f t="shared" si="375"/>
        <v>2</v>
      </c>
      <c r="P4005">
        <f t="shared" si="375"/>
        <v>1</v>
      </c>
      <c r="Q4005">
        <f t="shared" si="375"/>
        <v>3</v>
      </c>
    </row>
    <row r="4006" spans="4:17">
      <c r="E4006" t="s">
        <v>300</v>
      </c>
      <c r="F4006">
        <v>3</v>
      </c>
      <c r="G4006">
        <v>4</v>
      </c>
      <c r="H4006">
        <v>7</v>
      </c>
      <c r="J4006" s="27">
        <f t="shared" si="376"/>
        <v>30</v>
      </c>
      <c r="K4006">
        <f t="shared" si="373"/>
        <v>10</v>
      </c>
      <c r="L4006" s="27" t="str">
        <f t="shared" si="377"/>
        <v>2022</v>
      </c>
      <c r="M4006" t="str">
        <f t="shared" si="374"/>
        <v>Assembléia Ordinária</v>
      </c>
      <c r="N4006" t="str">
        <f t="shared" si="372"/>
        <v>Jovem</v>
      </c>
      <c r="O4006">
        <f t="shared" si="375"/>
        <v>3</v>
      </c>
      <c r="P4006">
        <f t="shared" si="375"/>
        <v>4</v>
      </c>
      <c r="Q4006">
        <f t="shared" si="375"/>
        <v>7</v>
      </c>
    </row>
    <row r="4007" spans="4:17">
      <c r="E4007" t="s">
        <v>289</v>
      </c>
      <c r="F4007">
        <v>2</v>
      </c>
      <c r="G4007">
        <v>5</v>
      </c>
      <c r="H4007">
        <v>7</v>
      </c>
      <c r="J4007" s="27">
        <f t="shared" si="376"/>
        <v>30</v>
      </c>
      <c r="K4007">
        <f t="shared" si="373"/>
        <v>10</v>
      </c>
      <c r="L4007" s="27" t="str">
        <f t="shared" si="377"/>
        <v>2022</v>
      </c>
      <c r="M4007" t="str">
        <f t="shared" si="374"/>
        <v>Assembléia Ordinária</v>
      </c>
      <c r="N4007" t="str">
        <f t="shared" si="372"/>
        <v>Junior</v>
      </c>
      <c r="O4007">
        <f t="shared" si="375"/>
        <v>2</v>
      </c>
      <c r="P4007">
        <f t="shared" si="375"/>
        <v>5</v>
      </c>
      <c r="Q4007">
        <f t="shared" si="375"/>
        <v>7</v>
      </c>
    </row>
    <row r="4008" spans="4:17">
      <c r="D4008" t="s">
        <v>328</v>
      </c>
      <c r="F4008">
        <v>13</v>
      </c>
      <c r="G4008">
        <v>21</v>
      </c>
      <c r="H4008">
        <v>34</v>
      </c>
      <c r="J4008" s="27">
        <f t="shared" si="376"/>
        <v>30</v>
      </c>
      <c r="K4008">
        <f t="shared" si="373"/>
        <v>10</v>
      </c>
      <c r="L4008" s="27" t="str">
        <f t="shared" si="377"/>
        <v>2022</v>
      </c>
      <c r="M4008" t="str">
        <f t="shared" si="374"/>
        <v>Assembléia Ordinária Total</v>
      </c>
      <c r="N4008" t="str">
        <f t="shared" si="372"/>
        <v>Total</v>
      </c>
      <c r="O4008">
        <f t="shared" si="375"/>
        <v>13</v>
      </c>
      <c r="P4008">
        <f t="shared" si="375"/>
        <v>21</v>
      </c>
      <c r="Q4008">
        <f t="shared" si="375"/>
        <v>34</v>
      </c>
    </row>
    <row r="4009" spans="4:17">
      <c r="D4009" t="s">
        <v>296</v>
      </c>
      <c r="E4009" t="s">
        <v>303</v>
      </c>
      <c r="F4009">
        <v>3</v>
      </c>
      <c r="G4009">
        <v>2</v>
      </c>
      <c r="H4009">
        <v>5</v>
      </c>
      <c r="J4009" s="27">
        <f t="shared" si="376"/>
        <v>30</v>
      </c>
      <c r="K4009">
        <f t="shared" si="373"/>
        <v>10</v>
      </c>
      <c r="L4009" s="27" t="str">
        <f t="shared" si="377"/>
        <v>2022</v>
      </c>
      <c r="M4009" t="str">
        <f t="shared" si="374"/>
        <v>Culto Matutino</v>
      </c>
      <c r="N4009" t="str">
        <f t="shared" si="372"/>
        <v>Adolescentes</v>
      </c>
      <c r="O4009">
        <f t="shared" si="375"/>
        <v>3</v>
      </c>
      <c r="P4009">
        <f t="shared" si="375"/>
        <v>2</v>
      </c>
      <c r="Q4009">
        <f t="shared" si="375"/>
        <v>5</v>
      </c>
    </row>
    <row r="4010" spans="4:17">
      <c r="E4010" t="s">
        <v>292</v>
      </c>
      <c r="F4010">
        <v>7</v>
      </c>
      <c r="G4010">
        <v>4</v>
      </c>
      <c r="H4010">
        <v>11</v>
      </c>
      <c r="J4010" s="27">
        <f t="shared" si="376"/>
        <v>30</v>
      </c>
      <c r="K4010">
        <f t="shared" si="373"/>
        <v>10</v>
      </c>
      <c r="L4010" s="27" t="str">
        <f t="shared" si="377"/>
        <v>2022</v>
      </c>
      <c r="M4010" t="str">
        <f t="shared" si="374"/>
        <v>Culto Matutino</v>
      </c>
      <c r="N4010" t="str">
        <f t="shared" si="372"/>
        <v>Adultos</v>
      </c>
      <c r="O4010">
        <f t="shared" si="375"/>
        <v>7</v>
      </c>
      <c r="P4010">
        <f t="shared" si="375"/>
        <v>4</v>
      </c>
      <c r="Q4010">
        <f t="shared" si="375"/>
        <v>11</v>
      </c>
    </row>
    <row r="4011" spans="4:17">
      <c r="E4011" t="s">
        <v>294</v>
      </c>
      <c r="F4011">
        <v>2</v>
      </c>
      <c r="G4011">
        <v>3</v>
      </c>
      <c r="H4011">
        <v>5</v>
      </c>
      <c r="J4011" s="27">
        <f t="shared" si="376"/>
        <v>30</v>
      </c>
      <c r="K4011">
        <f t="shared" si="373"/>
        <v>10</v>
      </c>
      <c r="L4011" s="27" t="str">
        <f t="shared" si="377"/>
        <v>2022</v>
      </c>
      <c r="M4011" t="str">
        <f t="shared" si="374"/>
        <v>Culto Matutino</v>
      </c>
      <c r="N4011" t="str">
        <f t="shared" si="372"/>
        <v>Berçário</v>
      </c>
      <c r="O4011">
        <f t="shared" si="375"/>
        <v>2</v>
      </c>
      <c r="P4011">
        <f t="shared" si="375"/>
        <v>3</v>
      </c>
      <c r="Q4011">
        <f t="shared" si="375"/>
        <v>5</v>
      </c>
    </row>
    <row r="4012" spans="4:17">
      <c r="E4012" t="s">
        <v>306</v>
      </c>
      <c r="F4012">
        <v>2</v>
      </c>
      <c r="G4012">
        <v>2</v>
      </c>
      <c r="H4012">
        <v>4</v>
      </c>
      <c r="J4012" s="27">
        <f t="shared" si="376"/>
        <v>30</v>
      </c>
      <c r="K4012">
        <f t="shared" si="373"/>
        <v>10</v>
      </c>
      <c r="L4012" s="27" t="str">
        <f t="shared" si="377"/>
        <v>2022</v>
      </c>
      <c r="M4012" t="str">
        <f t="shared" si="374"/>
        <v>Culto Matutino</v>
      </c>
      <c r="N4012" t="str">
        <f t="shared" si="372"/>
        <v>Idosos</v>
      </c>
      <c r="O4012">
        <f t="shared" si="375"/>
        <v>2</v>
      </c>
      <c r="P4012">
        <f t="shared" si="375"/>
        <v>2</v>
      </c>
      <c r="Q4012">
        <f t="shared" si="375"/>
        <v>4</v>
      </c>
    </row>
    <row r="4013" spans="4:17">
      <c r="E4013" t="s">
        <v>300</v>
      </c>
      <c r="F4013">
        <v>4</v>
      </c>
      <c r="G4013">
        <v>2</v>
      </c>
      <c r="H4013">
        <v>6</v>
      </c>
      <c r="J4013" s="27">
        <f t="shared" si="376"/>
        <v>30</v>
      </c>
      <c r="K4013">
        <f t="shared" si="373"/>
        <v>10</v>
      </c>
      <c r="L4013" s="27" t="str">
        <f t="shared" si="377"/>
        <v>2022</v>
      </c>
      <c r="M4013" t="str">
        <f t="shared" si="374"/>
        <v>Culto Matutino</v>
      </c>
      <c r="N4013" t="str">
        <f t="shared" si="372"/>
        <v>Jovem</v>
      </c>
      <c r="O4013">
        <f t="shared" si="375"/>
        <v>4</v>
      </c>
      <c r="P4013">
        <f t="shared" si="375"/>
        <v>2</v>
      </c>
      <c r="Q4013">
        <f t="shared" si="375"/>
        <v>6</v>
      </c>
    </row>
    <row r="4014" spans="4:17">
      <c r="E4014" t="s">
        <v>289</v>
      </c>
      <c r="F4014">
        <v>4</v>
      </c>
      <c r="G4014">
        <v>1</v>
      </c>
      <c r="H4014">
        <v>5</v>
      </c>
      <c r="J4014" s="27">
        <f t="shared" si="376"/>
        <v>30</v>
      </c>
      <c r="K4014">
        <f t="shared" si="373"/>
        <v>10</v>
      </c>
      <c r="L4014" s="27" t="str">
        <f t="shared" si="377"/>
        <v>2022</v>
      </c>
      <c r="M4014" t="str">
        <f t="shared" si="374"/>
        <v>Culto Matutino</v>
      </c>
      <c r="N4014" t="str">
        <f t="shared" si="372"/>
        <v>Junior</v>
      </c>
      <c r="O4014">
        <f t="shared" si="375"/>
        <v>4</v>
      </c>
      <c r="P4014">
        <f t="shared" si="375"/>
        <v>1</v>
      </c>
      <c r="Q4014">
        <f t="shared" si="375"/>
        <v>5</v>
      </c>
    </row>
    <row r="4015" spans="4:17">
      <c r="D4015" t="s">
        <v>329</v>
      </c>
      <c r="F4015">
        <v>22</v>
      </c>
      <c r="G4015">
        <v>14</v>
      </c>
      <c r="H4015">
        <v>36</v>
      </c>
      <c r="J4015" s="27">
        <f t="shared" si="376"/>
        <v>30</v>
      </c>
      <c r="K4015">
        <f t="shared" si="373"/>
        <v>10</v>
      </c>
      <c r="L4015" s="27" t="str">
        <f t="shared" si="377"/>
        <v>2022</v>
      </c>
      <c r="M4015" t="str">
        <f t="shared" si="374"/>
        <v>Culto Matutino Total</v>
      </c>
      <c r="N4015" t="str">
        <f t="shared" si="372"/>
        <v>Total</v>
      </c>
      <c r="O4015">
        <f t="shared" si="375"/>
        <v>22</v>
      </c>
      <c r="P4015">
        <f t="shared" si="375"/>
        <v>14</v>
      </c>
      <c r="Q4015">
        <f t="shared" si="375"/>
        <v>36</v>
      </c>
    </row>
    <row r="4016" spans="4:17">
      <c r="D4016" t="s">
        <v>297</v>
      </c>
      <c r="E4016" t="s">
        <v>303</v>
      </c>
      <c r="F4016">
        <v>4</v>
      </c>
      <c r="G4016">
        <v>3</v>
      </c>
      <c r="H4016">
        <v>7</v>
      </c>
      <c r="J4016" s="27">
        <f t="shared" si="376"/>
        <v>30</v>
      </c>
      <c r="K4016">
        <f t="shared" si="373"/>
        <v>10</v>
      </c>
      <c r="L4016" s="27" t="str">
        <f t="shared" si="377"/>
        <v>2022</v>
      </c>
      <c r="M4016" t="str">
        <f t="shared" si="374"/>
        <v>Culto Noturno</v>
      </c>
      <c r="N4016" t="str">
        <f t="shared" si="372"/>
        <v>Adolescentes</v>
      </c>
      <c r="O4016">
        <f t="shared" si="375"/>
        <v>4</v>
      </c>
      <c r="P4016">
        <f t="shared" si="375"/>
        <v>3</v>
      </c>
      <c r="Q4016">
        <f t="shared" si="375"/>
        <v>7</v>
      </c>
    </row>
    <row r="4017" spans="4:17">
      <c r="E4017" t="s">
        <v>292</v>
      </c>
      <c r="F4017">
        <v>6</v>
      </c>
      <c r="G4017">
        <v>7</v>
      </c>
      <c r="H4017">
        <v>13</v>
      </c>
      <c r="J4017" s="27">
        <f t="shared" si="376"/>
        <v>30</v>
      </c>
      <c r="K4017">
        <f t="shared" si="373"/>
        <v>10</v>
      </c>
      <c r="L4017" s="27" t="str">
        <f t="shared" si="377"/>
        <v>2022</v>
      </c>
      <c r="M4017" t="str">
        <f t="shared" si="374"/>
        <v>Culto Noturno</v>
      </c>
      <c r="N4017" t="str">
        <f t="shared" si="372"/>
        <v>Adultos</v>
      </c>
      <c r="O4017">
        <f t="shared" si="375"/>
        <v>6</v>
      </c>
      <c r="P4017">
        <f t="shared" si="375"/>
        <v>7</v>
      </c>
      <c r="Q4017">
        <f t="shared" si="375"/>
        <v>13</v>
      </c>
    </row>
    <row r="4018" spans="4:17">
      <c r="E4018" t="s">
        <v>294</v>
      </c>
      <c r="F4018">
        <v>2</v>
      </c>
      <c r="G4018">
        <v>2</v>
      </c>
      <c r="H4018">
        <v>4</v>
      </c>
      <c r="J4018" s="27">
        <f t="shared" si="376"/>
        <v>30</v>
      </c>
      <c r="K4018">
        <f t="shared" si="373"/>
        <v>10</v>
      </c>
      <c r="L4018" s="27" t="str">
        <f t="shared" si="377"/>
        <v>2022</v>
      </c>
      <c r="M4018" t="str">
        <f t="shared" si="374"/>
        <v>Culto Noturno</v>
      </c>
      <c r="N4018" t="str">
        <f t="shared" si="372"/>
        <v>Berçário</v>
      </c>
      <c r="O4018">
        <f t="shared" si="375"/>
        <v>2</v>
      </c>
      <c r="P4018">
        <f t="shared" si="375"/>
        <v>2</v>
      </c>
      <c r="Q4018">
        <f t="shared" si="375"/>
        <v>4</v>
      </c>
    </row>
    <row r="4019" spans="4:17">
      <c r="E4019" t="s">
        <v>306</v>
      </c>
      <c r="F4019">
        <v>2</v>
      </c>
      <c r="G4019">
        <v>2</v>
      </c>
      <c r="H4019">
        <v>4</v>
      </c>
      <c r="J4019" s="27">
        <f t="shared" si="376"/>
        <v>30</v>
      </c>
      <c r="K4019">
        <f t="shared" si="373"/>
        <v>10</v>
      </c>
      <c r="L4019" s="27" t="str">
        <f t="shared" si="377"/>
        <v>2022</v>
      </c>
      <c r="M4019" t="str">
        <f t="shared" si="374"/>
        <v>Culto Noturno</v>
      </c>
      <c r="N4019" t="str">
        <f t="shared" si="372"/>
        <v>Idosos</v>
      </c>
      <c r="O4019">
        <f t="shared" si="375"/>
        <v>2</v>
      </c>
      <c r="P4019">
        <f t="shared" si="375"/>
        <v>2</v>
      </c>
      <c r="Q4019">
        <f t="shared" si="375"/>
        <v>4</v>
      </c>
    </row>
    <row r="4020" spans="4:17">
      <c r="E4020" t="s">
        <v>300</v>
      </c>
      <c r="F4020">
        <v>2</v>
      </c>
      <c r="G4020">
        <v>4</v>
      </c>
      <c r="H4020">
        <v>6</v>
      </c>
      <c r="J4020" s="27">
        <f t="shared" si="376"/>
        <v>30</v>
      </c>
      <c r="K4020">
        <f t="shared" si="373"/>
        <v>10</v>
      </c>
      <c r="L4020" s="27" t="str">
        <f t="shared" si="377"/>
        <v>2022</v>
      </c>
      <c r="M4020" t="str">
        <f t="shared" si="374"/>
        <v>Culto Noturno</v>
      </c>
      <c r="N4020" t="str">
        <f t="shared" si="372"/>
        <v>Jovem</v>
      </c>
      <c r="O4020">
        <f t="shared" si="375"/>
        <v>2</v>
      </c>
      <c r="P4020">
        <f t="shared" si="375"/>
        <v>4</v>
      </c>
      <c r="Q4020">
        <f t="shared" si="375"/>
        <v>6</v>
      </c>
    </row>
    <row r="4021" spans="4:17">
      <c r="E4021" t="s">
        <v>289</v>
      </c>
      <c r="F4021">
        <v>1</v>
      </c>
      <c r="G4021">
        <v>3</v>
      </c>
      <c r="H4021">
        <v>4</v>
      </c>
      <c r="J4021" s="27">
        <f t="shared" si="376"/>
        <v>30</v>
      </c>
      <c r="K4021">
        <f t="shared" si="373"/>
        <v>10</v>
      </c>
      <c r="L4021" s="27" t="str">
        <f t="shared" si="377"/>
        <v>2022</v>
      </c>
      <c r="M4021" t="str">
        <f t="shared" si="374"/>
        <v>Culto Noturno</v>
      </c>
      <c r="N4021" t="str">
        <f t="shared" si="372"/>
        <v>Junior</v>
      </c>
      <c r="O4021">
        <f t="shared" si="375"/>
        <v>1</v>
      </c>
      <c r="P4021">
        <f t="shared" si="375"/>
        <v>3</v>
      </c>
      <c r="Q4021">
        <f t="shared" si="375"/>
        <v>4</v>
      </c>
    </row>
    <row r="4022" spans="4:17">
      <c r="D4022" t="s">
        <v>330</v>
      </c>
      <c r="F4022">
        <v>17</v>
      </c>
      <c r="G4022">
        <v>21</v>
      </c>
      <c r="H4022">
        <v>38</v>
      </c>
      <c r="J4022" s="27">
        <f t="shared" si="376"/>
        <v>30</v>
      </c>
      <c r="K4022">
        <f t="shared" si="373"/>
        <v>10</v>
      </c>
      <c r="L4022" s="27" t="str">
        <f t="shared" si="377"/>
        <v>2022</v>
      </c>
      <c r="M4022" t="str">
        <f t="shared" si="374"/>
        <v>Culto Noturno Total</v>
      </c>
      <c r="N4022" t="str">
        <f t="shared" si="372"/>
        <v>Total</v>
      </c>
      <c r="O4022">
        <f t="shared" si="375"/>
        <v>17</v>
      </c>
      <c r="P4022">
        <f t="shared" si="375"/>
        <v>21</v>
      </c>
      <c r="Q4022">
        <f t="shared" si="375"/>
        <v>38</v>
      </c>
    </row>
    <row r="4023" spans="4:17">
      <c r="D4023" t="s">
        <v>305</v>
      </c>
      <c r="E4023" t="s">
        <v>303</v>
      </c>
      <c r="F4023">
        <v>1</v>
      </c>
      <c r="G4023">
        <v>4</v>
      </c>
      <c r="H4023">
        <v>5</v>
      </c>
      <c r="J4023" s="27">
        <f t="shared" si="376"/>
        <v>30</v>
      </c>
      <c r="K4023">
        <f t="shared" si="373"/>
        <v>10</v>
      </c>
      <c r="L4023" s="27" t="str">
        <f t="shared" si="377"/>
        <v>2022</v>
      </c>
      <c r="M4023" t="str">
        <f t="shared" si="374"/>
        <v>EBD</v>
      </c>
      <c r="N4023" t="str">
        <f t="shared" si="372"/>
        <v>Adolescentes</v>
      </c>
      <c r="O4023">
        <f t="shared" si="375"/>
        <v>1</v>
      </c>
      <c r="P4023">
        <f t="shared" si="375"/>
        <v>4</v>
      </c>
      <c r="Q4023">
        <f t="shared" si="375"/>
        <v>5</v>
      </c>
    </row>
    <row r="4024" spans="4:17">
      <c r="E4024" t="s">
        <v>292</v>
      </c>
      <c r="F4024">
        <v>7</v>
      </c>
      <c r="G4024">
        <v>2</v>
      </c>
      <c r="H4024">
        <v>9</v>
      </c>
      <c r="J4024" s="27">
        <f t="shared" si="376"/>
        <v>30</v>
      </c>
      <c r="K4024">
        <f t="shared" si="373"/>
        <v>10</v>
      </c>
      <c r="L4024" s="27" t="str">
        <f t="shared" si="377"/>
        <v>2022</v>
      </c>
      <c r="M4024" t="str">
        <f t="shared" si="374"/>
        <v>EBD</v>
      </c>
      <c r="N4024" t="str">
        <f t="shared" si="372"/>
        <v>Adultos</v>
      </c>
      <c r="O4024">
        <f t="shared" si="375"/>
        <v>7</v>
      </c>
      <c r="P4024">
        <f t="shared" si="375"/>
        <v>2</v>
      </c>
      <c r="Q4024">
        <f t="shared" si="375"/>
        <v>9</v>
      </c>
    </row>
    <row r="4025" spans="4:17">
      <c r="E4025" t="s">
        <v>294</v>
      </c>
      <c r="F4025">
        <v>2</v>
      </c>
      <c r="G4025">
        <v>2</v>
      </c>
      <c r="H4025">
        <v>4</v>
      </c>
      <c r="J4025" s="27">
        <f t="shared" si="376"/>
        <v>30</v>
      </c>
      <c r="K4025">
        <f t="shared" si="373"/>
        <v>10</v>
      </c>
      <c r="L4025" s="27" t="str">
        <f t="shared" si="377"/>
        <v>2022</v>
      </c>
      <c r="M4025" t="str">
        <f t="shared" si="374"/>
        <v>EBD</v>
      </c>
      <c r="N4025" t="str">
        <f t="shared" si="372"/>
        <v>Berçário</v>
      </c>
      <c r="O4025">
        <f t="shared" si="375"/>
        <v>2</v>
      </c>
      <c r="P4025">
        <f t="shared" si="375"/>
        <v>2</v>
      </c>
      <c r="Q4025">
        <f t="shared" si="375"/>
        <v>4</v>
      </c>
    </row>
    <row r="4026" spans="4:17">
      <c r="E4026" t="s">
        <v>306</v>
      </c>
      <c r="F4026">
        <v>7</v>
      </c>
      <c r="G4026">
        <v>1</v>
      </c>
      <c r="H4026">
        <v>8</v>
      </c>
      <c r="J4026" s="27">
        <f t="shared" si="376"/>
        <v>30</v>
      </c>
      <c r="K4026">
        <f t="shared" si="373"/>
        <v>10</v>
      </c>
      <c r="L4026" s="27" t="str">
        <f t="shared" si="377"/>
        <v>2022</v>
      </c>
      <c r="M4026" t="str">
        <f t="shared" si="374"/>
        <v>EBD</v>
      </c>
      <c r="N4026" t="str">
        <f t="shared" si="372"/>
        <v>Idosos</v>
      </c>
      <c r="O4026">
        <f t="shared" si="375"/>
        <v>7</v>
      </c>
      <c r="P4026">
        <f t="shared" si="375"/>
        <v>1</v>
      </c>
      <c r="Q4026">
        <f t="shared" si="375"/>
        <v>8</v>
      </c>
    </row>
    <row r="4027" spans="4:17">
      <c r="E4027" t="s">
        <v>300</v>
      </c>
      <c r="F4027">
        <v>2</v>
      </c>
      <c r="G4027">
        <v>3</v>
      </c>
      <c r="H4027">
        <v>5</v>
      </c>
      <c r="J4027" s="27">
        <f t="shared" si="376"/>
        <v>30</v>
      </c>
      <c r="K4027">
        <f t="shared" si="373"/>
        <v>10</v>
      </c>
      <c r="L4027" s="27" t="str">
        <f t="shared" si="377"/>
        <v>2022</v>
      </c>
      <c r="M4027" t="str">
        <f t="shared" si="374"/>
        <v>EBD</v>
      </c>
      <c r="N4027" t="str">
        <f t="shared" si="372"/>
        <v>Jovem</v>
      </c>
      <c r="O4027">
        <f t="shared" si="375"/>
        <v>2</v>
      </c>
      <c r="P4027">
        <f t="shared" si="375"/>
        <v>3</v>
      </c>
      <c r="Q4027">
        <f t="shared" si="375"/>
        <v>5</v>
      </c>
    </row>
    <row r="4028" spans="4:17">
      <c r="E4028" t="s">
        <v>289</v>
      </c>
      <c r="F4028">
        <v>5</v>
      </c>
      <c r="G4028">
        <v>1</v>
      </c>
      <c r="H4028">
        <v>6</v>
      </c>
      <c r="J4028" s="27">
        <f t="shared" si="376"/>
        <v>30</v>
      </c>
      <c r="K4028">
        <f t="shared" si="373"/>
        <v>10</v>
      </c>
      <c r="L4028" s="27" t="str">
        <f t="shared" si="377"/>
        <v>2022</v>
      </c>
      <c r="M4028" t="str">
        <f t="shared" si="374"/>
        <v>EBD</v>
      </c>
      <c r="N4028" t="str">
        <f t="shared" si="372"/>
        <v>Junior</v>
      </c>
      <c r="O4028">
        <f t="shared" si="375"/>
        <v>5</v>
      </c>
      <c r="P4028">
        <f t="shared" si="375"/>
        <v>1</v>
      </c>
      <c r="Q4028">
        <f t="shared" si="375"/>
        <v>6</v>
      </c>
    </row>
    <row r="4029" spans="4:17">
      <c r="D4029" t="s">
        <v>331</v>
      </c>
      <c r="F4029">
        <v>24</v>
      </c>
      <c r="G4029">
        <v>13</v>
      </c>
      <c r="H4029">
        <v>37</v>
      </c>
      <c r="J4029" s="27">
        <f t="shared" si="376"/>
        <v>30</v>
      </c>
      <c r="K4029">
        <f t="shared" si="373"/>
        <v>10</v>
      </c>
      <c r="L4029" s="27" t="str">
        <f t="shared" si="377"/>
        <v>2022</v>
      </c>
      <c r="M4029" t="str">
        <f t="shared" si="374"/>
        <v>EBD Total</v>
      </c>
      <c r="N4029" t="str">
        <f t="shared" si="372"/>
        <v>Total</v>
      </c>
      <c r="O4029">
        <f t="shared" si="375"/>
        <v>24</v>
      </c>
      <c r="P4029">
        <f t="shared" si="375"/>
        <v>13</v>
      </c>
      <c r="Q4029">
        <f t="shared" si="375"/>
        <v>37</v>
      </c>
    </row>
    <row r="4030" spans="4:17">
      <c r="D4030" t="s">
        <v>304</v>
      </c>
      <c r="E4030" t="s">
        <v>303</v>
      </c>
      <c r="F4030">
        <v>2</v>
      </c>
      <c r="G4030">
        <v>3</v>
      </c>
      <c r="H4030">
        <v>5</v>
      </c>
      <c r="J4030" s="27">
        <f t="shared" si="376"/>
        <v>30</v>
      </c>
      <c r="K4030">
        <f t="shared" si="373"/>
        <v>10</v>
      </c>
      <c r="L4030" s="27" t="str">
        <f t="shared" si="377"/>
        <v>2022</v>
      </c>
      <c r="M4030" t="str">
        <f t="shared" si="374"/>
        <v>Reunião</v>
      </c>
      <c r="N4030" t="str">
        <f t="shared" si="372"/>
        <v>Adolescentes</v>
      </c>
      <c r="O4030">
        <f t="shared" si="375"/>
        <v>2</v>
      </c>
      <c r="P4030">
        <f t="shared" si="375"/>
        <v>3</v>
      </c>
      <c r="Q4030">
        <f t="shared" si="375"/>
        <v>5</v>
      </c>
    </row>
    <row r="4031" spans="4:17">
      <c r="E4031" t="s">
        <v>292</v>
      </c>
      <c r="F4031">
        <v>4</v>
      </c>
      <c r="G4031">
        <v>2</v>
      </c>
      <c r="H4031">
        <v>6</v>
      </c>
      <c r="J4031" s="27">
        <f t="shared" si="376"/>
        <v>30</v>
      </c>
      <c r="K4031">
        <f t="shared" si="373"/>
        <v>10</v>
      </c>
      <c r="L4031" s="27" t="str">
        <f t="shared" si="377"/>
        <v>2022</v>
      </c>
      <c r="M4031" t="str">
        <f t="shared" si="374"/>
        <v>Reunião</v>
      </c>
      <c r="N4031" t="str">
        <f t="shared" si="372"/>
        <v>Adultos</v>
      </c>
      <c r="O4031">
        <f t="shared" si="375"/>
        <v>4</v>
      </c>
      <c r="P4031">
        <f t="shared" si="375"/>
        <v>2</v>
      </c>
      <c r="Q4031">
        <f t="shared" si="375"/>
        <v>6</v>
      </c>
    </row>
    <row r="4032" spans="4:17">
      <c r="E4032" t="s">
        <v>294</v>
      </c>
      <c r="F4032">
        <v>1</v>
      </c>
      <c r="G4032">
        <v>2</v>
      </c>
      <c r="H4032">
        <v>3</v>
      </c>
      <c r="J4032" s="27">
        <f t="shared" si="376"/>
        <v>30</v>
      </c>
      <c r="K4032">
        <f t="shared" si="373"/>
        <v>10</v>
      </c>
      <c r="L4032" s="27" t="str">
        <f t="shared" si="377"/>
        <v>2022</v>
      </c>
      <c r="M4032" t="str">
        <f t="shared" si="374"/>
        <v>Reunião</v>
      </c>
      <c r="N4032" t="str">
        <f t="shared" si="372"/>
        <v>Berçário</v>
      </c>
      <c r="O4032">
        <f t="shared" si="375"/>
        <v>1</v>
      </c>
      <c r="P4032">
        <f t="shared" si="375"/>
        <v>2</v>
      </c>
      <c r="Q4032">
        <f t="shared" si="375"/>
        <v>3</v>
      </c>
    </row>
    <row r="4033" spans="2:17">
      <c r="E4033" t="s">
        <v>306</v>
      </c>
      <c r="F4033">
        <v>5</v>
      </c>
      <c r="G4033">
        <v>1</v>
      </c>
      <c r="H4033">
        <v>6</v>
      </c>
      <c r="J4033" s="27">
        <f t="shared" si="376"/>
        <v>30</v>
      </c>
      <c r="K4033">
        <f t="shared" si="373"/>
        <v>10</v>
      </c>
      <c r="L4033" s="27" t="str">
        <f t="shared" si="377"/>
        <v>2022</v>
      </c>
      <c r="M4033" t="str">
        <f t="shared" si="374"/>
        <v>Reunião</v>
      </c>
      <c r="N4033" t="str">
        <f t="shared" si="372"/>
        <v>Idosos</v>
      </c>
      <c r="O4033">
        <f t="shared" si="375"/>
        <v>5</v>
      </c>
      <c r="P4033">
        <f t="shared" si="375"/>
        <v>1</v>
      </c>
      <c r="Q4033">
        <f t="shared" si="375"/>
        <v>6</v>
      </c>
    </row>
    <row r="4034" spans="2:17">
      <c r="E4034" t="s">
        <v>300</v>
      </c>
      <c r="F4034">
        <v>2</v>
      </c>
      <c r="G4034">
        <v>3</v>
      </c>
      <c r="H4034">
        <v>5</v>
      </c>
      <c r="J4034" s="27">
        <f t="shared" si="376"/>
        <v>30</v>
      </c>
      <c r="K4034">
        <f t="shared" si="373"/>
        <v>10</v>
      </c>
      <c r="L4034" s="27" t="str">
        <f t="shared" si="377"/>
        <v>2022</v>
      </c>
      <c r="M4034" t="str">
        <f t="shared" si="374"/>
        <v>Reunião</v>
      </c>
      <c r="N4034" t="str">
        <f t="shared" si="372"/>
        <v>Jovem</v>
      </c>
      <c r="O4034">
        <f t="shared" si="375"/>
        <v>2</v>
      </c>
      <c r="P4034">
        <f t="shared" si="375"/>
        <v>3</v>
      </c>
      <c r="Q4034">
        <f t="shared" si="375"/>
        <v>5</v>
      </c>
    </row>
    <row r="4035" spans="2:17">
      <c r="E4035" t="s">
        <v>289</v>
      </c>
      <c r="F4035">
        <v>5</v>
      </c>
      <c r="G4035">
        <v>4</v>
      </c>
      <c r="H4035">
        <v>9</v>
      </c>
      <c r="J4035" s="27">
        <f t="shared" si="376"/>
        <v>30</v>
      </c>
      <c r="K4035">
        <f t="shared" si="373"/>
        <v>10</v>
      </c>
      <c r="L4035" s="27" t="str">
        <f t="shared" si="377"/>
        <v>2022</v>
      </c>
      <c r="M4035" t="str">
        <f t="shared" si="374"/>
        <v>Reunião</v>
      </c>
      <c r="N4035" t="str">
        <f t="shared" si="372"/>
        <v>Junior</v>
      </c>
      <c r="O4035">
        <f t="shared" si="375"/>
        <v>5</v>
      </c>
      <c r="P4035">
        <f t="shared" si="375"/>
        <v>4</v>
      </c>
      <c r="Q4035">
        <f t="shared" si="375"/>
        <v>9</v>
      </c>
    </row>
    <row r="4036" spans="2:17">
      <c r="D4036" t="s">
        <v>332</v>
      </c>
      <c r="F4036">
        <v>19</v>
      </c>
      <c r="G4036">
        <v>15</v>
      </c>
      <c r="H4036">
        <v>34</v>
      </c>
      <c r="J4036" s="27">
        <f t="shared" si="376"/>
        <v>30</v>
      </c>
      <c r="K4036">
        <f t="shared" si="373"/>
        <v>10</v>
      </c>
      <c r="L4036" s="27" t="str">
        <f t="shared" si="377"/>
        <v>2022</v>
      </c>
      <c r="M4036" t="str">
        <f t="shared" si="374"/>
        <v>Reunião Total</v>
      </c>
      <c r="N4036" t="str">
        <f t="shared" ref="N4036:N4099" si="378">IF(E4036="","Total",E4036)</f>
        <v>Total</v>
      </c>
      <c r="O4036">
        <f t="shared" si="375"/>
        <v>19</v>
      </c>
      <c r="P4036">
        <f t="shared" si="375"/>
        <v>15</v>
      </c>
      <c r="Q4036">
        <f t="shared" si="375"/>
        <v>34</v>
      </c>
    </row>
    <row r="4037" spans="2:17">
      <c r="B4037" s="17" t="s">
        <v>320</v>
      </c>
      <c r="C4037">
        <v>6</v>
      </c>
      <c r="D4037" t="s">
        <v>299</v>
      </c>
      <c r="E4037" t="s">
        <v>303</v>
      </c>
      <c r="F4037">
        <v>4</v>
      </c>
      <c r="G4037">
        <v>3</v>
      </c>
      <c r="H4037">
        <v>7</v>
      </c>
      <c r="J4037" s="27">
        <f t="shared" si="376"/>
        <v>6</v>
      </c>
      <c r="K4037">
        <f t="shared" ref="K4037:K4100" si="379">IF(B4037="",K4036,VLOOKUP(B4037,$U$3:$V$14,2,0))</f>
        <v>11</v>
      </c>
      <c r="L4037" s="27" t="str">
        <f t="shared" si="377"/>
        <v>2022</v>
      </c>
      <c r="M4037" t="str">
        <f t="shared" ref="M4037:M4100" si="380">IF(D4037="",M4036,D4037)</f>
        <v>Assembléia Extraordinária</v>
      </c>
      <c r="N4037" t="str">
        <f t="shared" si="378"/>
        <v>Adolescentes</v>
      </c>
      <c r="O4037">
        <f t="shared" ref="O4037:Q4100" si="381">F4037</f>
        <v>4</v>
      </c>
      <c r="P4037">
        <f t="shared" si="381"/>
        <v>3</v>
      </c>
      <c r="Q4037">
        <f t="shared" si="381"/>
        <v>7</v>
      </c>
    </row>
    <row r="4038" spans="2:17">
      <c r="E4038" t="s">
        <v>292</v>
      </c>
      <c r="F4038">
        <v>11</v>
      </c>
      <c r="G4038">
        <v>7</v>
      </c>
      <c r="H4038">
        <v>18</v>
      </c>
      <c r="J4038" s="27">
        <f t="shared" ref="J4038:J4101" si="382">IF(C4038="",J4037,C4038)</f>
        <v>6</v>
      </c>
      <c r="K4038">
        <f t="shared" si="379"/>
        <v>11</v>
      </c>
      <c r="L4038" s="27" t="str">
        <f t="shared" ref="L4038:L4101" si="383">IF(A4038="",L4037,A4038)</f>
        <v>2022</v>
      </c>
      <c r="M4038" t="str">
        <f t="shared" si="380"/>
        <v>Assembléia Extraordinária</v>
      </c>
      <c r="N4038" t="str">
        <f t="shared" si="378"/>
        <v>Adultos</v>
      </c>
      <c r="O4038">
        <f t="shared" si="381"/>
        <v>11</v>
      </c>
      <c r="P4038">
        <f t="shared" si="381"/>
        <v>7</v>
      </c>
      <c r="Q4038">
        <f t="shared" si="381"/>
        <v>18</v>
      </c>
    </row>
    <row r="4039" spans="2:17">
      <c r="E4039" t="s">
        <v>294</v>
      </c>
      <c r="F4039">
        <v>1</v>
      </c>
      <c r="G4039">
        <v>3</v>
      </c>
      <c r="H4039">
        <v>4</v>
      </c>
      <c r="J4039" s="27">
        <f t="shared" si="382"/>
        <v>6</v>
      </c>
      <c r="K4039">
        <f t="shared" si="379"/>
        <v>11</v>
      </c>
      <c r="L4039" s="27" t="str">
        <f t="shared" si="383"/>
        <v>2022</v>
      </c>
      <c r="M4039" t="str">
        <f t="shared" si="380"/>
        <v>Assembléia Extraordinária</v>
      </c>
      <c r="N4039" t="str">
        <f t="shared" si="378"/>
        <v>Berçário</v>
      </c>
      <c r="O4039">
        <f t="shared" si="381"/>
        <v>1</v>
      </c>
      <c r="P4039">
        <f t="shared" si="381"/>
        <v>3</v>
      </c>
      <c r="Q4039">
        <f t="shared" si="381"/>
        <v>4</v>
      </c>
    </row>
    <row r="4040" spans="2:17">
      <c r="E4040" t="s">
        <v>306</v>
      </c>
      <c r="F4040">
        <v>6</v>
      </c>
      <c r="G4040">
        <v>1</v>
      </c>
      <c r="H4040">
        <v>7</v>
      </c>
      <c r="J4040" s="27">
        <f t="shared" si="382"/>
        <v>6</v>
      </c>
      <c r="K4040">
        <f t="shared" si="379"/>
        <v>11</v>
      </c>
      <c r="L4040" s="27" t="str">
        <f t="shared" si="383"/>
        <v>2022</v>
      </c>
      <c r="M4040" t="str">
        <f t="shared" si="380"/>
        <v>Assembléia Extraordinária</v>
      </c>
      <c r="N4040" t="str">
        <f t="shared" si="378"/>
        <v>Idosos</v>
      </c>
      <c r="O4040">
        <f t="shared" si="381"/>
        <v>6</v>
      </c>
      <c r="P4040">
        <f t="shared" si="381"/>
        <v>1</v>
      </c>
      <c r="Q4040">
        <f t="shared" si="381"/>
        <v>7</v>
      </c>
    </row>
    <row r="4041" spans="2:17">
      <c r="E4041" t="s">
        <v>300</v>
      </c>
      <c r="F4041">
        <v>5</v>
      </c>
      <c r="G4041">
        <v>4</v>
      </c>
      <c r="H4041">
        <v>9</v>
      </c>
      <c r="J4041" s="27">
        <f t="shared" si="382"/>
        <v>6</v>
      </c>
      <c r="K4041">
        <f t="shared" si="379"/>
        <v>11</v>
      </c>
      <c r="L4041" s="27" t="str">
        <f t="shared" si="383"/>
        <v>2022</v>
      </c>
      <c r="M4041" t="str">
        <f t="shared" si="380"/>
        <v>Assembléia Extraordinária</v>
      </c>
      <c r="N4041" t="str">
        <f t="shared" si="378"/>
        <v>Jovem</v>
      </c>
      <c r="O4041">
        <f t="shared" si="381"/>
        <v>5</v>
      </c>
      <c r="P4041">
        <f t="shared" si="381"/>
        <v>4</v>
      </c>
      <c r="Q4041">
        <f t="shared" si="381"/>
        <v>9</v>
      </c>
    </row>
    <row r="4042" spans="2:17">
      <c r="E4042" t="s">
        <v>289</v>
      </c>
      <c r="F4042">
        <v>2</v>
      </c>
      <c r="G4042">
        <v>1</v>
      </c>
      <c r="H4042">
        <v>3</v>
      </c>
      <c r="J4042" s="27">
        <f t="shared" si="382"/>
        <v>6</v>
      </c>
      <c r="K4042">
        <f t="shared" si="379"/>
        <v>11</v>
      </c>
      <c r="L4042" s="27" t="str">
        <f t="shared" si="383"/>
        <v>2022</v>
      </c>
      <c r="M4042" t="str">
        <f t="shared" si="380"/>
        <v>Assembléia Extraordinária</v>
      </c>
      <c r="N4042" t="str">
        <f t="shared" si="378"/>
        <v>Junior</v>
      </c>
      <c r="O4042">
        <f t="shared" si="381"/>
        <v>2</v>
      </c>
      <c r="P4042">
        <f t="shared" si="381"/>
        <v>1</v>
      </c>
      <c r="Q4042">
        <f t="shared" si="381"/>
        <v>3</v>
      </c>
    </row>
    <row r="4043" spans="2:17">
      <c r="D4043" t="s">
        <v>327</v>
      </c>
      <c r="F4043">
        <v>29</v>
      </c>
      <c r="G4043">
        <v>19</v>
      </c>
      <c r="H4043">
        <v>48</v>
      </c>
      <c r="J4043" s="27">
        <f t="shared" si="382"/>
        <v>6</v>
      </c>
      <c r="K4043">
        <f t="shared" si="379"/>
        <v>11</v>
      </c>
      <c r="L4043" s="27" t="str">
        <f t="shared" si="383"/>
        <v>2022</v>
      </c>
      <c r="M4043" t="str">
        <f t="shared" si="380"/>
        <v>Assembléia Extraordinária Total</v>
      </c>
      <c r="N4043" t="str">
        <f t="shared" si="378"/>
        <v>Total</v>
      </c>
      <c r="O4043">
        <f t="shared" si="381"/>
        <v>29</v>
      </c>
      <c r="P4043">
        <f t="shared" si="381"/>
        <v>19</v>
      </c>
      <c r="Q4043">
        <f t="shared" si="381"/>
        <v>48</v>
      </c>
    </row>
    <row r="4044" spans="2:17">
      <c r="D4044" t="s">
        <v>298</v>
      </c>
      <c r="E4044" t="s">
        <v>303</v>
      </c>
      <c r="F4044">
        <v>2</v>
      </c>
      <c r="G4044">
        <v>3</v>
      </c>
      <c r="H4044">
        <v>5</v>
      </c>
      <c r="J4044" s="27">
        <f t="shared" si="382"/>
        <v>6</v>
      </c>
      <c r="K4044">
        <f t="shared" si="379"/>
        <v>11</v>
      </c>
      <c r="L4044" s="27" t="str">
        <f t="shared" si="383"/>
        <v>2022</v>
      </c>
      <c r="M4044" t="str">
        <f t="shared" si="380"/>
        <v>Assembléia Ordinária</v>
      </c>
      <c r="N4044" t="str">
        <f t="shared" si="378"/>
        <v>Adolescentes</v>
      </c>
      <c r="O4044">
        <f t="shared" si="381"/>
        <v>2</v>
      </c>
      <c r="P4044">
        <f t="shared" si="381"/>
        <v>3</v>
      </c>
      <c r="Q4044">
        <f t="shared" si="381"/>
        <v>5</v>
      </c>
    </row>
    <row r="4045" spans="2:17">
      <c r="E4045" t="s">
        <v>292</v>
      </c>
      <c r="F4045">
        <v>6</v>
      </c>
      <c r="G4045">
        <v>6</v>
      </c>
      <c r="H4045">
        <v>12</v>
      </c>
      <c r="J4045" s="27">
        <f t="shared" si="382"/>
        <v>6</v>
      </c>
      <c r="K4045">
        <f t="shared" si="379"/>
        <v>11</v>
      </c>
      <c r="L4045" s="27" t="str">
        <f t="shared" si="383"/>
        <v>2022</v>
      </c>
      <c r="M4045" t="str">
        <f t="shared" si="380"/>
        <v>Assembléia Ordinária</v>
      </c>
      <c r="N4045" t="str">
        <f t="shared" si="378"/>
        <v>Adultos</v>
      </c>
      <c r="O4045">
        <f t="shared" si="381"/>
        <v>6</v>
      </c>
      <c r="P4045">
        <f t="shared" si="381"/>
        <v>6</v>
      </c>
      <c r="Q4045">
        <f t="shared" si="381"/>
        <v>12</v>
      </c>
    </row>
    <row r="4046" spans="2:17">
      <c r="E4046" t="s">
        <v>294</v>
      </c>
      <c r="F4046">
        <v>1</v>
      </c>
      <c r="G4046">
        <v>2</v>
      </c>
      <c r="H4046">
        <v>3</v>
      </c>
      <c r="J4046" s="27">
        <f t="shared" si="382"/>
        <v>6</v>
      </c>
      <c r="K4046">
        <f t="shared" si="379"/>
        <v>11</v>
      </c>
      <c r="L4046" s="27" t="str">
        <f t="shared" si="383"/>
        <v>2022</v>
      </c>
      <c r="M4046" t="str">
        <f t="shared" si="380"/>
        <v>Assembléia Ordinária</v>
      </c>
      <c r="N4046" t="str">
        <f t="shared" si="378"/>
        <v>Berçário</v>
      </c>
      <c r="O4046">
        <f t="shared" si="381"/>
        <v>1</v>
      </c>
      <c r="P4046">
        <f t="shared" si="381"/>
        <v>2</v>
      </c>
      <c r="Q4046">
        <f t="shared" si="381"/>
        <v>3</v>
      </c>
    </row>
    <row r="4047" spans="2:17">
      <c r="E4047" t="s">
        <v>306</v>
      </c>
      <c r="F4047">
        <v>7</v>
      </c>
      <c r="G4047">
        <v>2</v>
      </c>
      <c r="H4047">
        <v>9</v>
      </c>
      <c r="J4047" s="27">
        <f t="shared" si="382"/>
        <v>6</v>
      </c>
      <c r="K4047">
        <f t="shared" si="379"/>
        <v>11</v>
      </c>
      <c r="L4047" s="27" t="str">
        <f t="shared" si="383"/>
        <v>2022</v>
      </c>
      <c r="M4047" t="str">
        <f t="shared" si="380"/>
        <v>Assembléia Ordinária</v>
      </c>
      <c r="N4047" t="str">
        <f t="shared" si="378"/>
        <v>Idosos</v>
      </c>
      <c r="O4047">
        <f t="shared" si="381"/>
        <v>7</v>
      </c>
      <c r="P4047">
        <f t="shared" si="381"/>
        <v>2</v>
      </c>
      <c r="Q4047">
        <f t="shared" si="381"/>
        <v>9</v>
      </c>
    </row>
    <row r="4048" spans="2:17">
      <c r="E4048" t="s">
        <v>300</v>
      </c>
      <c r="F4048">
        <v>5</v>
      </c>
      <c r="G4048">
        <v>4</v>
      </c>
      <c r="H4048">
        <v>9</v>
      </c>
      <c r="J4048" s="27">
        <f t="shared" si="382"/>
        <v>6</v>
      </c>
      <c r="K4048">
        <f t="shared" si="379"/>
        <v>11</v>
      </c>
      <c r="L4048" s="27" t="str">
        <f t="shared" si="383"/>
        <v>2022</v>
      </c>
      <c r="M4048" t="str">
        <f t="shared" si="380"/>
        <v>Assembléia Ordinária</v>
      </c>
      <c r="N4048" t="str">
        <f t="shared" si="378"/>
        <v>Jovem</v>
      </c>
      <c r="O4048">
        <f t="shared" si="381"/>
        <v>5</v>
      </c>
      <c r="P4048">
        <f t="shared" si="381"/>
        <v>4</v>
      </c>
      <c r="Q4048">
        <f t="shared" si="381"/>
        <v>9</v>
      </c>
    </row>
    <row r="4049" spans="4:17">
      <c r="E4049" t="s">
        <v>289</v>
      </c>
      <c r="F4049">
        <v>3</v>
      </c>
      <c r="G4049">
        <v>4</v>
      </c>
      <c r="H4049">
        <v>7</v>
      </c>
      <c r="J4049" s="27">
        <f t="shared" si="382"/>
        <v>6</v>
      </c>
      <c r="K4049">
        <f t="shared" si="379"/>
        <v>11</v>
      </c>
      <c r="L4049" s="27" t="str">
        <f t="shared" si="383"/>
        <v>2022</v>
      </c>
      <c r="M4049" t="str">
        <f t="shared" si="380"/>
        <v>Assembléia Ordinária</v>
      </c>
      <c r="N4049" t="str">
        <f t="shared" si="378"/>
        <v>Junior</v>
      </c>
      <c r="O4049">
        <f t="shared" si="381"/>
        <v>3</v>
      </c>
      <c r="P4049">
        <f t="shared" si="381"/>
        <v>4</v>
      </c>
      <c r="Q4049">
        <f t="shared" si="381"/>
        <v>7</v>
      </c>
    </row>
    <row r="4050" spans="4:17">
      <c r="D4050" t="s">
        <v>328</v>
      </c>
      <c r="F4050">
        <v>24</v>
      </c>
      <c r="G4050">
        <v>21</v>
      </c>
      <c r="H4050">
        <v>45</v>
      </c>
      <c r="J4050" s="27">
        <f t="shared" si="382"/>
        <v>6</v>
      </c>
      <c r="K4050">
        <f t="shared" si="379"/>
        <v>11</v>
      </c>
      <c r="L4050" s="27" t="str">
        <f t="shared" si="383"/>
        <v>2022</v>
      </c>
      <c r="M4050" t="str">
        <f t="shared" si="380"/>
        <v>Assembléia Ordinária Total</v>
      </c>
      <c r="N4050" t="str">
        <f t="shared" si="378"/>
        <v>Total</v>
      </c>
      <c r="O4050">
        <f t="shared" si="381"/>
        <v>24</v>
      </c>
      <c r="P4050">
        <f t="shared" si="381"/>
        <v>21</v>
      </c>
      <c r="Q4050">
        <f t="shared" si="381"/>
        <v>45</v>
      </c>
    </row>
    <row r="4051" spans="4:17">
      <c r="D4051" t="s">
        <v>296</v>
      </c>
      <c r="E4051" t="s">
        <v>303</v>
      </c>
      <c r="F4051">
        <v>1</v>
      </c>
      <c r="G4051">
        <v>2</v>
      </c>
      <c r="H4051">
        <v>3</v>
      </c>
      <c r="J4051" s="27">
        <f t="shared" si="382"/>
        <v>6</v>
      </c>
      <c r="K4051">
        <f t="shared" si="379"/>
        <v>11</v>
      </c>
      <c r="L4051" s="27" t="str">
        <f t="shared" si="383"/>
        <v>2022</v>
      </c>
      <c r="M4051" t="str">
        <f t="shared" si="380"/>
        <v>Culto Matutino</v>
      </c>
      <c r="N4051" t="str">
        <f t="shared" si="378"/>
        <v>Adolescentes</v>
      </c>
      <c r="O4051">
        <f t="shared" si="381"/>
        <v>1</v>
      </c>
      <c r="P4051">
        <f t="shared" si="381"/>
        <v>2</v>
      </c>
      <c r="Q4051">
        <f t="shared" si="381"/>
        <v>3</v>
      </c>
    </row>
    <row r="4052" spans="4:17">
      <c r="E4052" t="s">
        <v>292</v>
      </c>
      <c r="F4052">
        <v>10</v>
      </c>
      <c r="G4052">
        <v>7</v>
      </c>
      <c r="H4052">
        <v>17</v>
      </c>
      <c r="J4052" s="27">
        <f t="shared" si="382"/>
        <v>6</v>
      </c>
      <c r="K4052">
        <f t="shared" si="379"/>
        <v>11</v>
      </c>
      <c r="L4052" s="27" t="str">
        <f t="shared" si="383"/>
        <v>2022</v>
      </c>
      <c r="M4052" t="str">
        <f t="shared" si="380"/>
        <v>Culto Matutino</v>
      </c>
      <c r="N4052" t="str">
        <f t="shared" si="378"/>
        <v>Adultos</v>
      </c>
      <c r="O4052">
        <f t="shared" si="381"/>
        <v>10</v>
      </c>
      <c r="P4052">
        <f t="shared" si="381"/>
        <v>7</v>
      </c>
      <c r="Q4052">
        <f t="shared" si="381"/>
        <v>17</v>
      </c>
    </row>
    <row r="4053" spans="4:17">
      <c r="E4053" t="s">
        <v>294</v>
      </c>
      <c r="F4053">
        <v>2</v>
      </c>
      <c r="G4053">
        <v>2</v>
      </c>
      <c r="H4053">
        <v>4</v>
      </c>
      <c r="J4053" s="27">
        <f t="shared" si="382"/>
        <v>6</v>
      </c>
      <c r="K4053">
        <f t="shared" si="379"/>
        <v>11</v>
      </c>
      <c r="L4053" s="27" t="str">
        <f t="shared" si="383"/>
        <v>2022</v>
      </c>
      <c r="M4053" t="str">
        <f t="shared" si="380"/>
        <v>Culto Matutino</v>
      </c>
      <c r="N4053" t="str">
        <f t="shared" si="378"/>
        <v>Berçário</v>
      </c>
      <c r="O4053">
        <f t="shared" si="381"/>
        <v>2</v>
      </c>
      <c r="P4053">
        <f t="shared" si="381"/>
        <v>2</v>
      </c>
      <c r="Q4053">
        <f t="shared" si="381"/>
        <v>4</v>
      </c>
    </row>
    <row r="4054" spans="4:17">
      <c r="E4054" t="s">
        <v>306</v>
      </c>
      <c r="F4054">
        <v>7</v>
      </c>
      <c r="G4054">
        <v>1</v>
      </c>
      <c r="H4054">
        <v>8</v>
      </c>
      <c r="J4054" s="27">
        <f t="shared" si="382"/>
        <v>6</v>
      </c>
      <c r="K4054">
        <f t="shared" si="379"/>
        <v>11</v>
      </c>
      <c r="L4054" s="27" t="str">
        <f t="shared" si="383"/>
        <v>2022</v>
      </c>
      <c r="M4054" t="str">
        <f t="shared" si="380"/>
        <v>Culto Matutino</v>
      </c>
      <c r="N4054" t="str">
        <f t="shared" si="378"/>
        <v>Idosos</v>
      </c>
      <c r="O4054">
        <f t="shared" si="381"/>
        <v>7</v>
      </c>
      <c r="P4054">
        <f t="shared" si="381"/>
        <v>1</v>
      </c>
      <c r="Q4054">
        <f t="shared" si="381"/>
        <v>8</v>
      </c>
    </row>
    <row r="4055" spans="4:17">
      <c r="E4055" t="s">
        <v>300</v>
      </c>
      <c r="F4055">
        <v>5</v>
      </c>
      <c r="G4055">
        <v>4</v>
      </c>
      <c r="H4055">
        <v>9</v>
      </c>
      <c r="J4055" s="27">
        <f t="shared" si="382"/>
        <v>6</v>
      </c>
      <c r="K4055">
        <f t="shared" si="379"/>
        <v>11</v>
      </c>
      <c r="L4055" s="27" t="str">
        <f t="shared" si="383"/>
        <v>2022</v>
      </c>
      <c r="M4055" t="str">
        <f t="shared" si="380"/>
        <v>Culto Matutino</v>
      </c>
      <c r="N4055" t="str">
        <f t="shared" si="378"/>
        <v>Jovem</v>
      </c>
      <c r="O4055">
        <f t="shared" si="381"/>
        <v>5</v>
      </c>
      <c r="P4055">
        <f t="shared" si="381"/>
        <v>4</v>
      </c>
      <c r="Q4055">
        <f t="shared" si="381"/>
        <v>9</v>
      </c>
    </row>
    <row r="4056" spans="4:17">
      <c r="E4056" t="s">
        <v>289</v>
      </c>
      <c r="F4056">
        <v>1</v>
      </c>
      <c r="G4056">
        <v>1</v>
      </c>
      <c r="H4056">
        <v>2</v>
      </c>
      <c r="J4056" s="27">
        <f t="shared" si="382"/>
        <v>6</v>
      </c>
      <c r="K4056">
        <f t="shared" si="379"/>
        <v>11</v>
      </c>
      <c r="L4056" s="27" t="str">
        <f t="shared" si="383"/>
        <v>2022</v>
      </c>
      <c r="M4056" t="str">
        <f t="shared" si="380"/>
        <v>Culto Matutino</v>
      </c>
      <c r="N4056" t="str">
        <f t="shared" si="378"/>
        <v>Junior</v>
      </c>
      <c r="O4056">
        <f t="shared" si="381"/>
        <v>1</v>
      </c>
      <c r="P4056">
        <f t="shared" si="381"/>
        <v>1</v>
      </c>
      <c r="Q4056">
        <f t="shared" si="381"/>
        <v>2</v>
      </c>
    </row>
    <row r="4057" spans="4:17">
      <c r="D4057" t="s">
        <v>329</v>
      </c>
      <c r="F4057">
        <v>26</v>
      </c>
      <c r="G4057">
        <v>17</v>
      </c>
      <c r="H4057">
        <v>43</v>
      </c>
      <c r="J4057" s="27">
        <f t="shared" si="382"/>
        <v>6</v>
      </c>
      <c r="K4057">
        <f t="shared" si="379"/>
        <v>11</v>
      </c>
      <c r="L4057" s="27" t="str">
        <f t="shared" si="383"/>
        <v>2022</v>
      </c>
      <c r="M4057" t="str">
        <f t="shared" si="380"/>
        <v>Culto Matutino Total</v>
      </c>
      <c r="N4057" t="str">
        <f t="shared" si="378"/>
        <v>Total</v>
      </c>
      <c r="O4057">
        <f t="shared" si="381"/>
        <v>26</v>
      </c>
      <c r="P4057">
        <f t="shared" si="381"/>
        <v>17</v>
      </c>
      <c r="Q4057">
        <f t="shared" si="381"/>
        <v>43</v>
      </c>
    </row>
    <row r="4058" spans="4:17">
      <c r="D4058" t="s">
        <v>297</v>
      </c>
      <c r="E4058" t="s">
        <v>303</v>
      </c>
      <c r="F4058">
        <v>2</v>
      </c>
      <c r="G4058">
        <v>1</v>
      </c>
      <c r="H4058">
        <v>3</v>
      </c>
      <c r="J4058" s="27">
        <f t="shared" si="382"/>
        <v>6</v>
      </c>
      <c r="K4058">
        <f t="shared" si="379"/>
        <v>11</v>
      </c>
      <c r="L4058" s="27" t="str">
        <f t="shared" si="383"/>
        <v>2022</v>
      </c>
      <c r="M4058" t="str">
        <f t="shared" si="380"/>
        <v>Culto Noturno</v>
      </c>
      <c r="N4058" t="str">
        <f t="shared" si="378"/>
        <v>Adolescentes</v>
      </c>
      <c r="O4058">
        <f t="shared" si="381"/>
        <v>2</v>
      </c>
      <c r="P4058">
        <f t="shared" si="381"/>
        <v>1</v>
      </c>
      <c r="Q4058">
        <f t="shared" si="381"/>
        <v>3</v>
      </c>
    </row>
    <row r="4059" spans="4:17">
      <c r="E4059" t="s">
        <v>292</v>
      </c>
      <c r="F4059">
        <v>1</v>
      </c>
      <c r="G4059">
        <v>1</v>
      </c>
      <c r="H4059">
        <v>2</v>
      </c>
      <c r="J4059" s="27">
        <f t="shared" si="382"/>
        <v>6</v>
      </c>
      <c r="K4059">
        <f t="shared" si="379"/>
        <v>11</v>
      </c>
      <c r="L4059" s="27" t="str">
        <f t="shared" si="383"/>
        <v>2022</v>
      </c>
      <c r="M4059" t="str">
        <f t="shared" si="380"/>
        <v>Culto Noturno</v>
      </c>
      <c r="N4059" t="str">
        <f t="shared" si="378"/>
        <v>Adultos</v>
      </c>
      <c r="O4059">
        <f t="shared" si="381"/>
        <v>1</v>
      </c>
      <c r="P4059">
        <f t="shared" si="381"/>
        <v>1</v>
      </c>
      <c r="Q4059">
        <f t="shared" si="381"/>
        <v>2</v>
      </c>
    </row>
    <row r="4060" spans="4:17">
      <c r="E4060" t="s">
        <v>294</v>
      </c>
      <c r="F4060">
        <v>2</v>
      </c>
      <c r="G4060">
        <v>1</v>
      </c>
      <c r="H4060">
        <v>3</v>
      </c>
      <c r="J4060" s="27">
        <f t="shared" si="382"/>
        <v>6</v>
      </c>
      <c r="K4060">
        <f t="shared" si="379"/>
        <v>11</v>
      </c>
      <c r="L4060" s="27" t="str">
        <f t="shared" si="383"/>
        <v>2022</v>
      </c>
      <c r="M4060" t="str">
        <f t="shared" si="380"/>
        <v>Culto Noturno</v>
      </c>
      <c r="N4060" t="str">
        <f t="shared" si="378"/>
        <v>Berçário</v>
      </c>
      <c r="O4060">
        <f t="shared" si="381"/>
        <v>2</v>
      </c>
      <c r="P4060">
        <f t="shared" si="381"/>
        <v>1</v>
      </c>
      <c r="Q4060">
        <f t="shared" si="381"/>
        <v>3</v>
      </c>
    </row>
    <row r="4061" spans="4:17">
      <c r="E4061" t="s">
        <v>306</v>
      </c>
      <c r="F4061">
        <v>6</v>
      </c>
      <c r="G4061">
        <v>1</v>
      </c>
      <c r="H4061">
        <v>7</v>
      </c>
      <c r="J4061" s="27">
        <f t="shared" si="382"/>
        <v>6</v>
      </c>
      <c r="K4061">
        <f t="shared" si="379"/>
        <v>11</v>
      </c>
      <c r="L4061" s="27" t="str">
        <f t="shared" si="383"/>
        <v>2022</v>
      </c>
      <c r="M4061" t="str">
        <f t="shared" si="380"/>
        <v>Culto Noturno</v>
      </c>
      <c r="N4061" t="str">
        <f t="shared" si="378"/>
        <v>Idosos</v>
      </c>
      <c r="O4061">
        <f t="shared" si="381"/>
        <v>6</v>
      </c>
      <c r="P4061">
        <f t="shared" si="381"/>
        <v>1</v>
      </c>
      <c r="Q4061">
        <f t="shared" si="381"/>
        <v>7</v>
      </c>
    </row>
    <row r="4062" spans="4:17">
      <c r="E4062" t="s">
        <v>300</v>
      </c>
      <c r="F4062">
        <v>3</v>
      </c>
      <c r="G4062">
        <v>1</v>
      </c>
      <c r="H4062">
        <v>4</v>
      </c>
      <c r="J4062" s="27">
        <f t="shared" si="382"/>
        <v>6</v>
      </c>
      <c r="K4062">
        <f t="shared" si="379"/>
        <v>11</v>
      </c>
      <c r="L4062" s="27" t="str">
        <f t="shared" si="383"/>
        <v>2022</v>
      </c>
      <c r="M4062" t="str">
        <f t="shared" si="380"/>
        <v>Culto Noturno</v>
      </c>
      <c r="N4062" t="str">
        <f t="shared" si="378"/>
        <v>Jovem</v>
      </c>
      <c r="O4062">
        <f t="shared" si="381"/>
        <v>3</v>
      </c>
      <c r="P4062">
        <f t="shared" si="381"/>
        <v>1</v>
      </c>
      <c r="Q4062">
        <f t="shared" si="381"/>
        <v>4</v>
      </c>
    </row>
    <row r="4063" spans="4:17">
      <c r="E4063" t="s">
        <v>289</v>
      </c>
      <c r="F4063">
        <v>6</v>
      </c>
      <c r="G4063">
        <v>2</v>
      </c>
      <c r="H4063">
        <v>8</v>
      </c>
      <c r="J4063" s="27">
        <f t="shared" si="382"/>
        <v>6</v>
      </c>
      <c r="K4063">
        <f t="shared" si="379"/>
        <v>11</v>
      </c>
      <c r="L4063" s="27" t="str">
        <f t="shared" si="383"/>
        <v>2022</v>
      </c>
      <c r="M4063" t="str">
        <f t="shared" si="380"/>
        <v>Culto Noturno</v>
      </c>
      <c r="N4063" t="str">
        <f t="shared" si="378"/>
        <v>Junior</v>
      </c>
      <c r="O4063">
        <f t="shared" si="381"/>
        <v>6</v>
      </c>
      <c r="P4063">
        <f t="shared" si="381"/>
        <v>2</v>
      </c>
      <c r="Q4063">
        <f t="shared" si="381"/>
        <v>8</v>
      </c>
    </row>
    <row r="4064" spans="4:17">
      <c r="D4064" t="s">
        <v>330</v>
      </c>
      <c r="F4064">
        <v>20</v>
      </c>
      <c r="G4064">
        <v>7</v>
      </c>
      <c r="H4064">
        <v>27</v>
      </c>
      <c r="J4064" s="27">
        <f t="shared" si="382"/>
        <v>6</v>
      </c>
      <c r="K4064">
        <f t="shared" si="379"/>
        <v>11</v>
      </c>
      <c r="L4064" s="27" t="str">
        <f t="shared" si="383"/>
        <v>2022</v>
      </c>
      <c r="M4064" t="str">
        <f t="shared" si="380"/>
        <v>Culto Noturno Total</v>
      </c>
      <c r="N4064" t="str">
        <f t="shared" si="378"/>
        <v>Total</v>
      </c>
      <c r="O4064">
        <f t="shared" si="381"/>
        <v>20</v>
      </c>
      <c r="P4064">
        <f t="shared" si="381"/>
        <v>7</v>
      </c>
      <c r="Q4064">
        <f t="shared" si="381"/>
        <v>27</v>
      </c>
    </row>
    <row r="4065" spans="3:17">
      <c r="D4065" t="s">
        <v>305</v>
      </c>
      <c r="E4065" t="s">
        <v>303</v>
      </c>
      <c r="F4065">
        <v>5</v>
      </c>
      <c r="G4065">
        <v>3</v>
      </c>
      <c r="H4065">
        <v>8</v>
      </c>
      <c r="J4065" s="27">
        <f t="shared" si="382"/>
        <v>6</v>
      </c>
      <c r="K4065">
        <f t="shared" si="379"/>
        <v>11</v>
      </c>
      <c r="L4065" s="27" t="str">
        <f t="shared" si="383"/>
        <v>2022</v>
      </c>
      <c r="M4065" t="str">
        <f t="shared" si="380"/>
        <v>EBD</v>
      </c>
      <c r="N4065" t="str">
        <f t="shared" si="378"/>
        <v>Adolescentes</v>
      </c>
      <c r="O4065">
        <f t="shared" si="381"/>
        <v>5</v>
      </c>
      <c r="P4065">
        <f t="shared" si="381"/>
        <v>3</v>
      </c>
      <c r="Q4065">
        <f t="shared" si="381"/>
        <v>8</v>
      </c>
    </row>
    <row r="4066" spans="3:17">
      <c r="E4066" t="s">
        <v>292</v>
      </c>
      <c r="F4066">
        <v>8</v>
      </c>
      <c r="G4066">
        <v>1</v>
      </c>
      <c r="H4066">
        <v>9</v>
      </c>
      <c r="J4066" s="27">
        <f t="shared" si="382"/>
        <v>6</v>
      </c>
      <c r="K4066">
        <f t="shared" si="379"/>
        <v>11</v>
      </c>
      <c r="L4066" s="27" t="str">
        <f t="shared" si="383"/>
        <v>2022</v>
      </c>
      <c r="M4066" t="str">
        <f t="shared" si="380"/>
        <v>EBD</v>
      </c>
      <c r="N4066" t="str">
        <f t="shared" si="378"/>
        <v>Adultos</v>
      </c>
      <c r="O4066">
        <f t="shared" si="381"/>
        <v>8</v>
      </c>
      <c r="P4066">
        <f t="shared" si="381"/>
        <v>1</v>
      </c>
      <c r="Q4066">
        <f t="shared" si="381"/>
        <v>9</v>
      </c>
    </row>
    <row r="4067" spans="3:17">
      <c r="E4067" t="s">
        <v>294</v>
      </c>
      <c r="F4067">
        <v>2</v>
      </c>
      <c r="G4067">
        <v>2</v>
      </c>
      <c r="H4067">
        <v>4</v>
      </c>
      <c r="J4067" s="27">
        <f t="shared" si="382"/>
        <v>6</v>
      </c>
      <c r="K4067">
        <f t="shared" si="379"/>
        <v>11</v>
      </c>
      <c r="L4067" s="27" t="str">
        <f t="shared" si="383"/>
        <v>2022</v>
      </c>
      <c r="M4067" t="str">
        <f t="shared" si="380"/>
        <v>EBD</v>
      </c>
      <c r="N4067" t="str">
        <f t="shared" si="378"/>
        <v>Berçário</v>
      </c>
      <c r="O4067">
        <f t="shared" si="381"/>
        <v>2</v>
      </c>
      <c r="P4067">
        <f t="shared" si="381"/>
        <v>2</v>
      </c>
      <c r="Q4067">
        <f t="shared" si="381"/>
        <v>4</v>
      </c>
    </row>
    <row r="4068" spans="3:17">
      <c r="E4068" t="s">
        <v>306</v>
      </c>
      <c r="F4068">
        <v>7</v>
      </c>
      <c r="G4068">
        <v>1</v>
      </c>
      <c r="H4068">
        <v>8</v>
      </c>
      <c r="J4068" s="27">
        <f t="shared" si="382"/>
        <v>6</v>
      </c>
      <c r="K4068">
        <f t="shared" si="379"/>
        <v>11</v>
      </c>
      <c r="L4068" s="27" t="str">
        <f t="shared" si="383"/>
        <v>2022</v>
      </c>
      <c r="M4068" t="str">
        <f t="shared" si="380"/>
        <v>EBD</v>
      </c>
      <c r="N4068" t="str">
        <f t="shared" si="378"/>
        <v>Idosos</v>
      </c>
      <c r="O4068">
        <f t="shared" si="381"/>
        <v>7</v>
      </c>
      <c r="P4068">
        <f t="shared" si="381"/>
        <v>1</v>
      </c>
      <c r="Q4068">
        <f t="shared" si="381"/>
        <v>8</v>
      </c>
    </row>
    <row r="4069" spans="3:17">
      <c r="E4069" t="s">
        <v>300</v>
      </c>
      <c r="F4069">
        <v>5</v>
      </c>
      <c r="G4069">
        <v>3</v>
      </c>
      <c r="H4069">
        <v>8</v>
      </c>
      <c r="J4069" s="27">
        <f t="shared" si="382"/>
        <v>6</v>
      </c>
      <c r="K4069">
        <f t="shared" si="379"/>
        <v>11</v>
      </c>
      <c r="L4069" s="27" t="str">
        <f t="shared" si="383"/>
        <v>2022</v>
      </c>
      <c r="M4069" t="str">
        <f t="shared" si="380"/>
        <v>EBD</v>
      </c>
      <c r="N4069" t="str">
        <f t="shared" si="378"/>
        <v>Jovem</v>
      </c>
      <c r="O4069">
        <f t="shared" si="381"/>
        <v>5</v>
      </c>
      <c r="P4069">
        <f t="shared" si="381"/>
        <v>3</v>
      </c>
      <c r="Q4069">
        <f t="shared" si="381"/>
        <v>8</v>
      </c>
    </row>
    <row r="4070" spans="3:17">
      <c r="E4070" t="s">
        <v>289</v>
      </c>
      <c r="F4070">
        <v>4</v>
      </c>
      <c r="G4070">
        <v>2</v>
      </c>
      <c r="H4070">
        <v>6</v>
      </c>
      <c r="J4070" s="27">
        <f t="shared" si="382"/>
        <v>6</v>
      </c>
      <c r="K4070">
        <f t="shared" si="379"/>
        <v>11</v>
      </c>
      <c r="L4070" s="27" t="str">
        <f t="shared" si="383"/>
        <v>2022</v>
      </c>
      <c r="M4070" t="str">
        <f t="shared" si="380"/>
        <v>EBD</v>
      </c>
      <c r="N4070" t="str">
        <f t="shared" si="378"/>
        <v>Junior</v>
      </c>
      <c r="O4070">
        <f t="shared" si="381"/>
        <v>4</v>
      </c>
      <c r="P4070">
        <f t="shared" si="381"/>
        <v>2</v>
      </c>
      <c r="Q4070">
        <f t="shared" si="381"/>
        <v>6</v>
      </c>
    </row>
    <row r="4071" spans="3:17">
      <c r="D4071" t="s">
        <v>331</v>
      </c>
      <c r="F4071">
        <v>31</v>
      </c>
      <c r="G4071">
        <v>12</v>
      </c>
      <c r="H4071">
        <v>43</v>
      </c>
      <c r="J4071" s="27">
        <f t="shared" si="382"/>
        <v>6</v>
      </c>
      <c r="K4071">
        <f t="shared" si="379"/>
        <v>11</v>
      </c>
      <c r="L4071" s="27" t="str">
        <f t="shared" si="383"/>
        <v>2022</v>
      </c>
      <c r="M4071" t="str">
        <f t="shared" si="380"/>
        <v>EBD Total</v>
      </c>
      <c r="N4071" t="str">
        <f t="shared" si="378"/>
        <v>Total</v>
      </c>
      <c r="O4071">
        <f t="shared" si="381"/>
        <v>31</v>
      </c>
      <c r="P4071">
        <f t="shared" si="381"/>
        <v>12</v>
      </c>
      <c r="Q4071">
        <f t="shared" si="381"/>
        <v>43</v>
      </c>
    </row>
    <row r="4072" spans="3:17">
      <c r="D4072" t="s">
        <v>304</v>
      </c>
      <c r="E4072" t="s">
        <v>303</v>
      </c>
      <c r="F4072">
        <v>5</v>
      </c>
      <c r="G4072">
        <v>1</v>
      </c>
      <c r="H4072">
        <v>6</v>
      </c>
      <c r="J4072" s="27">
        <f t="shared" si="382"/>
        <v>6</v>
      </c>
      <c r="K4072">
        <f t="shared" si="379"/>
        <v>11</v>
      </c>
      <c r="L4072" s="27" t="str">
        <f t="shared" si="383"/>
        <v>2022</v>
      </c>
      <c r="M4072" t="str">
        <f t="shared" si="380"/>
        <v>Reunião</v>
      </c>
      <c r="N4072" t="str">
        <f t="shared" si="378"/>
        <v>Adolescentes</v>
      </c>
      <c r="O4072">
        <f t="shared" si="381"/>
        <v>5</v>
      </c>
      <c r="P4072">
        <f t="shared" si="381"/>
        <v>1</v>
      </c>
      <c r="Q4072">
        <f t="shared" si="381"/>
        <v>6</v>
      </c>
    </row>
    <row r="4073" spans="3:17">
      <c r="E4073" t="s">
        <v>292</v>
      </c>
      <c r="F4073">
        <v>8</v>
      </c>
      <c r="G4073">
        <v>2</v>
      </c>
      <c r="H4073">
        <v>10</v>
      </c>
      <c r="J4073" s="27">
        <f t="shared" si="382"/>
        <v>6</v>
      </c>
      <c r="K4073">
        <f t="shared" si="379"/>
        <v>11</v>
      </c>
      <c r="L4073" s="27" t="str">
        <f t="shared" si="383"/>
        <v>2022</v>
      </c>
      <c r="M4073" t="str">
        <f t="shared" si="380"/>
        <v>Reunião</v>
      </c>
      <c r="N4073" t="str">
        <f t="shared" si="378"/>
        <v>Adultos</v>
      </c>
      <c r="O4073">
        <f t="shared" si="381"/>
        <v>8</v>
      </c>
      <c r="P4073">
        <f t="shared" si="381"/>
        <v>2</v>
      </c>
      <c r="Q4073">
        <f t="shared" si="381"/>
        <v>10</v>
      </c>
    </row>
    <row r="4074" spans="3:17">
      <c r="E4074" t="s">
        <v>294</v>
      </c>
      <c r="F4074">
        <v>2</v>
      </c>
      <c r="G4074">
        <v>1</v>
      </c>
      <c r="H4074">
        <v>3</v>
      </c>
      <c r="J4074" s="27">
        <f t="shared" si="382"/>
        <v>6</v>
      </c>
      <c r="K4074">
        <f t="shared" si="379"/>
        <v>11</v>
      </c>
      <c r="L4074" s="27" t="str">
        <f t="shared" si="383"/>
        <v>2022</v>
      </c>
      <c r="M4074" t="str">
        <f t="shared" si="380"/>
        <v>Reunião</v>
      </c>
      <c r="N4074" t="str">
        <f t="shared" si="378"/>
        <v>Berçário</v>
      </c>
      <c r="O4074">
        <f t="shared" si="381"/>
        <v>2</v>
      </c>
      <c r="P4074">
        <f t="shared" si="381"/>
        <v>1</v>
      </c>
      <c r="Q4074">
        <f t="shared" si="381"/>
        <v>3</v>
      </c>
    </row>
    <row r="4075" spans="3:17">
      <c r="E4075" t="s">
        <v>306</v>
      </c>
      <c r="F4075">
        <v>3</v>
      </c>
      <c r="G4075">
        <v>2</v>
      </c>
      <c r="H4075">
        <v>5</v>
      </c>
      <c r="J4075" s="27">
        <f t="shared" si="382"/>
        <v>6</v>
      </c>
      <c r="K4075">
        <f t="shared" si="379"/>
        <v>11</v>
      </c>
      <c r="L4075" s="27" t="str">
        <f t="shared" si="383"/>
        <v>2022</v>
      </c>
      <c r="M4075" t="str">
        <f t="shared" si="380"/>
        <v>Reunião</v>
      </c>
      <c r="N4075" t="str">
        <f t="shared" si="378"/>
        <v>Idosos</v>
      </c>
      <c r="O4075">
        <f t="shared" si="381"/>
        <v>3</v>
      </c>
      <c r="P4075">
        <f t="shared" si="381"/>
        <v>2</v>
      </c>
      <c r="Q4075">
        <f t="shared" si="381"/>
        <v>5</v>
      </c>
    </row>
    <row r="4076" spans="3:17">
      <c r="E4076" t="s">
        <v>300</v>
      </c>
      <c r="F4076">
        <v>1</v>
      </c>
      <c r="G4076">
        <v>1</v>
      </c>
      <c r="H4076">
        <v>2</v>
      </c>
      <c r="J4076" s="27">
        <f t="shared" si="382"/>
        <v>6</v>
      </c>
      <c r="K4076">
        <f t="shared" si="379"/>
        <v>11</v>
      </c>
      <c r="L4076" s="27" t="str">
        <f t="shared" si="383"/>
        <v>2022</v>
      </c>
      <c r="M4076" t="str">
        <f t="shared" si="380"/>
        <v>Reunião</v>
      </c>
      <c r="N4076" t="str">
        <f t="shared" si="378"/>
        <v>Jovem</v>
      </c>
      <c r="O4076">
        <f t="shared" si="381"/>
        <v>1</v>
      </c>
      <c r="P4076">
        <f t="shared" si="381"/>
        <v>1</v>
      </c>
      <c r="Q4076">
        <f t="shared" si="381"/>
        <v>2</v>
      </c>
    </row>
    <row r="4077" spans="3:17">
      <c r="E4077" t="s">
        <v>289</v>
      </c>
      <c r="F4077">
        <v>1</v>
      </c>
      <c r="G4077">
        <v>1</v>
      </c>
      <c r="H4077">
        <v>2</v>
      </c>
      <c r="J4077" s="27">
        <f t="shared" si="382"/>
        <v>6</v>
      </c>
      <c r="K4077">
        <f t="shared" si="379"/>
        <v>11</v>
      </c>
      <c r="L4077" s="27" t="str">
        <f t="shared" si="383"/>
        <v>2022</v>
      </c>
      <c r="M4077" t="str">
        <f t="shared" si="380"/>
        <v>Reunião</v>
      </c>
      <c r="N4077" t="str">
        <f t="shared" si="378"/>
        <v>Junior</v>
      </c>
      <c r="O4077">
        <f t="shared" si="381"/>
        <v>1</v>
      </c>
      <c r="P4077">
        <f t="shared" si="381"/>
        <v>1</v>
      </c>
      <c r="Q4077">
        <f t="shared" si="381"/>
        <v>2</v>
      </c>
    </row>
    <row r="4078" spans="3:17">
      <c r="D4078" t="s">
        <v>332</v>
      </c>
      <c r="F4078">
        <v>20</v>
      </c>
      <c r="G4078">
        <v>8</v>
      </c>
      <c r="H4078">
        <v>28</v>
      </c>
      <c r="J4078" s="27">
        <f t="shared" si="382"/>
        <v>6</v>
      </c>
      <c r="K4078">
        <f t="shared" si="379"/>
        <v>11</v>
      </c>
      <c r="L4078" s="27" t="str">
        <f t="shared" si="383"/>
        <v>2022</v>
      </c>
      <c r="M4078" t="str">
        <f t="shared" si="380"/>
        <v>Reunião Total</v>
      </c>
      <c r="N4078" t="str">
        <f t="shared" si="378"/>
        <v>Total</v>
      </c>
      <c r="O4078">
        <f t="shared" si="381"/>
        <v>20</v>
      </c>
      <c r="P4078">
        <f t="shared" si="381"/>
        <v>8</v>
      </c>
      <c r="Q4078">
        <f t="shared" si="381"/>
        <v>28</v>
      </c>
    </row>
    <row r="4079" spans="3:17">
      <c r="C4079">
        <v>13</v>
      </c>
      <c r="D4079" t="s">
        <v>299</v>
      </c>
      <c r="E4079" t="s">
        <v>303</v>
      </c>
      <c r="F4079">
        <v>1</v>
      </c>
      <c r="G4079">
        <v>1</v>
      </c>
      <c r="H4079">
        <v>2</v>
      </c>
      <c r="J4079" s="27">
        <f t="shared" si="382"/>
        <v>13</v>
      </c>
      <c r="K4079">
        <f t="shared" si="379"/>
        <v>11</v>
      </c>
      <c r="L4079" s="27" t="str">
        <f t="shared" si="383"/>
        <v>2022</v>
      </c>
      <c r="M4079" t="str">
        <f t="shared" si="380"/>
        <v>Assembléia Extraordinária</v>
      </c>
      <c r="N4079" t="str">
        <f t="shared" si="378"/>
        <v>Adolescentes</v>
      </c>
      <c r="O4079">
        <f t="shared" si="381"/>
        <v>1</v>
      </c>
      <c r="P4079">
        <f t="shared" si="381"/>
        <v>1</v>
      </c>
      <c r="Q4079">
        <f t="shared" si="381"/>
        <v>2</v>
      </c>
    </row>
    <row r="4080" spans="3:17">
      <c r="E4080" t="s">
        <v>292</v>
      </c>
      <c r="F4080">
        <v>3</v>
      </c>
      <c r="G4080">
        <v>3</v>
      </c>
      <c r="H4080">
        <v>6</v>
      </c>
      <c r="J4080" s="27">
        <f t="shared" si="382"/>
        <v>13</v>
      </c>
      <c r="K4080">
        <f t="shared" si="379"/>
        <v>11</v>
      </c>
      <c r="L4080" s="27" t="str">
        <f t="shared" si="383"/>
        <v>2022</v>
      </c>
      <c r="M4080" t="str">
        <f t="shared" si="380"/>
        <v>Assembléia Extraordinária</v>
      </c>
      <c r="N4080" t="str">
        <f t="shared" si="378"/>
        <v>Adultos</v>
      </c>
      <c r="O4080">
        <f t="shared" si="381"/>
        <v>3</v>
      </c>
      <c r="P4080">
        <f t="shared" si="381"/>
        <v>3</v>
      </c>
      <c r="Q4080">
        <f t="shared" si="381"/>
        <v>6</v>
      </c>
    </row>
    <row r="4081" spans="4:17">
      <c r="E4081" t="s">
        <v>294</v>
      </c>
      <c r="F4081">
        <v>1</v>
      </c>
      <c r="G4081">
        <v>1</v>
      </c>
      <c r="H4081">
        <v>2</v>
      </c>
      <c r="J4081" s="27">
        <f t="shared" si="382"/>
        <v>13</v>
      </c>
      <c r="K4081">
        <f t="shared" si="379"/>
        <v>11</v>
      </c>
      <c r="L4081" s="27" t="str">
        <f t="shared" si="383"/>
        <v>2022</v>
      </c>
      <c r="M4081" t="str">
        <f t="shared" si="380"/>
        <v>Assembléia Extraordinária</v>
      </c>
      <c r="N4081" t="str">
        <f t="shared" si="378"/>
        <v>Berçário</v>
      </c>
      <c r="O4081">
        <f t="shared" si="381"/>
        <v>1</v>
      </c>
      <c r="P4081">
        <f t="shared" si="381"/>
        <v>1</v>
      </c>
      <c r="Q4081">
        <f t="shared" si="381"/>
        <v>2</v>
      </c>
    </row>
    <row r="4082" spans="4:17">
      <c r="E4082" t="s">
        <v>306</v>
      </c>
      <c r="F4082">
        <v>3</v>
      </c>
      <c r="G4082">
        <v>2</v>
      </c>
      <c r="H4082">
        <v>5</v>
      </c>
      <c r="J4082" s="27">
        <f t="shared" si="382"/>
        <v>13</v>
      </c>
      <c r="K4082">
        <f t="shared" si="379"/>
        <v>11</v>
      </c>
      <c r="L4082" s="27" t="str">
        <f t="shared" si="383"/>
        <v>2022</v>
      </c>
      <c r="M4082" t="str">
        <f t="shared" si="380"/>
        <v>Assembléia Extraordinária</v>
      </c>
      <c r="N4082" t="str">
        <f t="shared" si="378"/>
        <v>Idosos</v>
      </c>
      <c r="O4082">
        <f t="shared" si="381"/>
        <v>3</v>
      </c>
      <c r="P4082">
        <f t="shared" si="381"/>
        <v>2</v>
      </c>
      <c r="Q4082">
        <f t="shared" si="381"/>
        <v>5</v>
      </c>
    </row>
    <row r="4083" spans="4:17">
      <c r="E4083" t="s">
        <v>300</v>
      </c>
      <c r="F4083">
        <v>4</v>
      </c>
      <c r="G4083">
        <v>3</v>
      </c>
      <c r="H4083">
        <v>7</v>
      </c>
      <c r="J4083" s="27">
        <f t="shared" si="382"/>
        <v>13</v>
      </c>
      <c r="K4083">
        <f t="shared" si="379"/>
        <v>11</v>
      </c>
      <c r="L4083" s="27" t="str">
        <f t="shared" si="383"/>
        <v>2022</v>
      </c>
      <c r="M4083" t="str">
        <f t="shared" si="380"/>
        <v>Assembléia Extraordinária</v>
      </c>
      <c r="N4083" t="str">
        <f t="shared" si="378"/>
        <v>Jovem</v>
      </c>
      <c r="O4083">
        <f t="shared" si="381"/>
        <v>4</v>
      </c>
      <c r="P4083">
        <f t="shared" si="381"/>
        <v>3</v>
      </c>
      <c r="Q4083">
        <f t="shared" si="381"/>
        <v>7</v>
      </c>
    </row>
    <row r="4084" spans="4:17">
      <c r="E4084" t="s">
        <v>289</v>
      </c>
      <c r="F4084">
        <v>2</v>
      </c>
      <c r="G4084">
        <v>4</v>
      </c>
      <c r="H4084">
        <v>6</v>
      </c>
      <c r="J4084" s="27">
        <f t="shared" si="382"/>
        <v>13</v>
      </c>
      <c r="K4084">
        <f t="shared" si="379"/>
        <v>11</v>
      </c>
      <c r="L4084" s="27" t="str">
        <f t="shared" si="383"/>
        <v>2022</v>
      </c>
      <c r="M4084" t="str">
        <f t="shared" si="380"/>
        <v>Assembléia Extraordinária</v>
      </c>
      <c r="N4084" t="str">
        <f t="shared" si="378"/>
        <v>Junior</v>
      </c>
      <c r="O4084">
        <f t="shared" si="381"/>
        <v>2</v>
      </c>
      <c r="P4084">
        <f t="shared" si="381"/>
        <v>4</v>
      </c>
      <c r="Q4084">
        <f t="shared" si="381"/>
        <v>6</v>
      </c>
    </row>
    <row r="4085" spans="4:17">
      <c r="D4085" t="s">
        <v>327</v>
      </c>
      <c r="F4085">
        <v>14</v>
      </c>
      <c r="G4085">
        <v>14</v>
      </c>
      <c r="H4085">
        <v>28</v>
      </c>
      <c r="J4085" s="27">
        <f t="shared" si="382"/>
        <v>13</v>
      </c>
      <c r="K4085">
        <f t="shared" si="379"/>
        <v>11</v>
      </c>
      <c r="L4085" s="27" t="str">
        <f t="shared" si="383"/>
        <v>2022</v>
      </c>
      <c r="M4085" t="str">
        <f t="shared" si="380"/>
        <v>Assembléia Extraordinária Total</v>
      </c>
      <c r="N4085" t="str">
        <f t="shared" si="378"/>
        <v>Total</v>
      </c>
      <c r="O4085">
        <f t="shared" si="381"/>
        <v>14</v>
      </c>
      <c r="P4085">
        <f t="shared" si="381"/>
        <v>14</v>
      </c>
      <c r="Q4085">
        <f t="shared" si="381"/>
        <v>28</v>
      </c>
    </row>
    <row r="4086" spans="4:17">
      <c r="D4086" t="s">
        <v>298</v>
      </c>
      <c r="E4086" t="s">
        <v>303</v>
      </c>
      <c r="F4086">
        <v>1</v>
      </c>
      <c r="G4086">
        <v>1</v>
      </c>
      <c r="H4086">
        <v>2</v>
      </c>
      <c r="J4086" s="27">
        <f t="shared" si="382"/>
        <v>13</v>
      </c>
      <c r="K4086">
        <f t="shared" si="379"/>
        <v>11</v>
      </c>
      <c r="L4086" s="27" t="str">
        <f t="shared" si="383"/>
        <v>2022</v>
      </c>
      <c r="M4086" t="str">
        <f t="shared" si="380"/>
        <v>Assembléia Ordinária</v>
      </c>
      <c r="N4086" t="str">
        <f t="shared" si="378"/>
        <v>Adolescentes</v>
      </c>
      <c r="O4086">
        <f t="shared" si="381"/>
        <v>1</v>
      </c>
      <c r="P4086">
        <f t="shared" si="381"/>
        <v>1</v>
      </c>
      <c r="Q4086">
        <f t="shared" si="381"/>
        <v>2</v>
      </c>
    </row>
    <row r="4087" spans="4:17">
      <c r="E4087" t="s">
        <v>292</v>
      </c>
      <c r="F4087">
        <v>8</v>
      </c>
      <c r="G4087">
        <v>4</v>
      </c>
      <c r="H4087">
        <v>12</v>
      </c>
      <c r="J4087" s="27">
        <f t="shared" si="382"/>
        <v>13</v>
      </c>
      <c r="K4087">
        <f t="shared" si="379"/>
        <v>11</v>
      </c>
      <c r="L4087" s="27" t="str">
        <f t="shared" si="383"/>
        <v>2022</v>
      </c>
      <c r="M4087" t="str">
        <f t="shared" si="380"/>
        <v>Assembléia Ordinária</v>
      </c>
      <c r="N4087" t="str">
        <f t="shared" si="378"/>
        <v>Adultos</v>
      </c>
      <c r="O4087">
        <f t="shared" si="381"/>
        <v>8</v>
      </c>
      <c r="P4087">
        <f t="shared" si="381"/>
        <v>4</v>
      </c>
      <c r="Q4087">
        <f t="shared" si="381"/>
        <v>12</v>
      </c>
    </row>
    <row r="4088" spans="4:17">
      <c r="E4088" t="s">
        <v>294</v>
      </c>
      <c r="F4088">
        <v>2</v>
      </c>
      <c r="G4088">
        <v>3</v>
      </c>
      <c r="H4088">
        <v>5</v>
      </c>
      <c r="J4088" s="27">
        <f t="shared" si="382"/>
        <v>13</v>
      </c>
      <c r="K4088">
        <f t="shared" si="379"/>
        <v>11</v>
      </c>
      <c r="L4088" s="27" t="str">
        <f t="shared" si="383"/>
        <v>2022</v>
      </c>
      <c r="M4088" t="str">
        <f t="shared" si="380"/>
        <v>Assembléia Ordinária</v>
      </c>
      <c r="N4088" t="str">
        <f t="shared" si="378"/>
        <v>Berçário</v>
      </c>
      <c r="O4088">
        <f t="shared" si="381"/>
        <v>2</v>
      </c>
      <c r="P4088">
        <f t="shared" si="381"/>
        <v>3</v>
      </c>
      <c r="Q4088">
        <f t="shared" si="381"/>
        <v>5</v>
      </c>
    </row>
    <row r="4089" spans="4:17">
      <c r="E4089" t="s">
        <v>306</v>
      </c>
      <c r="F4089">
        <v>7</v>
      </c>
      <c r="G4089">
        <v>2</v>
      </c>
      <c r="H4089">
        <v>9</v>
      </c>
      <c r="J4089" s="27">
        <f t="shared" si="382"/>
        <v>13</v>
      </c>
      <c r="K4089">
        <f t="shared" si="379"/>
        <v>11</v>
      </c>
      <c r="L4089" s="27" t="str">
        <f t="shared" si="383"/>
        <v>2022</v>
      </c>
      <c r="M4089" t="str">
        <f t="shared" si="380"/>
        <v>Assembléia Ordinária</v>
      </c>
      <c r="N4089" t="str">
        <f t="shared" si="378"/>
        <v>Idosos</v>
      </c>
      <c r="O4089">
        <f t="shared" si="381"/>
        <v>7</v>
      </c>
      <c r="P4089">
        <f t="shared" si="381"/>
        <v>2</v>
      </c>
      <c r="Q4089">
        <f t="shared" si="381"/>
        <v>9</v>
      </c>
    </row>
    <row r="4090" spans="4:17">
      <c r="E4090" t="s">
        <v>300</v>
      </c>
      <c r="F4090">
        <v>6</v>
      </c>
      <c r="G4090">
        <v>2</v>
      </c>
      <c r="H4090">
        <v>8</v>
      </c>
      <c r="J4090" s="27">
        <f t="shared" si="382"/>
        <v>13</v>
      </c>
      <c r="K4090">
        <f t="shared" si="379"/>
        <v>11</v>
      </c>
      <c r="L4090" s="27" t="str">
        <f t="shared" si="383"/>
        <v>2022</v>
      </c>
      <c r="M4090" t="str">
        <f t="shared" si="380"/>
        <v>Assembléia Ordinária</v>
      </c>
      <c r="N4090" t="str">
        <f t="shared" si="378"/>
        <v>Jovem</v>
      </c>
      <c r="O4090">
        <f t="shared" si="381"/>
        <v>6</v>
      </c>
      <c r="P4090">
        <f t="shared" si="381"/>
        <v>2</v>
      </c>
      <c r="Q4090">
        <f t="shared" si="381"/>
        <v>8</v>
      </c>
    </row>
    <row r="4091" spans="4:17">
      <c r="E4091" t="s">
        <v>289</v>
      </c>
      <c r="F4091">
        <v>3</v>
      </c>
      <c r="G4091">
        <v>2</v>
      </c>
      <c r="H4091">
        <v>5</v>
      </c>
      <c r="J4091" s="27">
        <f t="shared" si="382"/>
        <v>13</v>
      </c>
      <c r="K4091">
        <f t="shared" si="379"/>
        <v>11</v>
      </c>
      <c r="L4091" s="27" t="str">
        <f t="shared" si="383"/>
        <v>2022</v>
      </c>
      <c r="M4091" t="str">
        <f t="shared" si="380"/>
        <v>Assembléia Ordinária</v>
      </c>
      <c r="N4091" t="str">
        <f t="shared" si="378"/>
        <v>Junior</v>
      </c>
      <c r="O4091">
        <f t="shared" si="381"/>
        <v>3</v>
      </c>
      <c r="P4091">
        <f t="shared" si="381"/>
        <v>2</v>
      </c>
      <c r="Q4091">
        <f t="shared" si="381"/>
        <v>5</v>
      </c>
    </row>
    <row r="4092" spans="4:17">
      <c r="D4092" t="s">
        <v>328</v>
      </c>
      <c r="F4092">
        <v>27</v>
      </c>
      <c r="G4092">
        <v>14</v>
      </c>
      <c r="H4092">
        <v>41</v>
      </c>
      <c r="J4092" s="27">
        <f t="shared" si="382"/>
        <v>13</v>
      </c>
      <c r="K4092">
        <f t="shared" si="379"/>
        <v>11</v>
      </c>
      <c r="L4092" s="27" t="str">
        <f t="shared" si="383"/>
        <v>2022</v>
      </c>
      <c r="M4092" t="str">
        <f t="shared" si="380"/>
        <v>Assembléia Ordinária Total</v>
      </c>
      <c r="N4092" t="str">
        <f t="shared" si="378"/>
        <v>Total</v>
      </c>
      <c r="O4092">
        <f t="shared" si="381"/>
        <v>27</v>
      </c>
      <c r="P4092">
        <f t="shared" si="381"/>
        <v>14</v>
      </c>
      <c r="Q4092">
        <f t="shared" si="381"/>
        <v>41</v>
      </c>
    </row>
    <row r="4093" spans="4:17">
      <c r="D4093" t="s">
        <v>296</v>
      </c>
      <c r="E4093" t="s">
        <v>303</v>
      </c>
      <c r="F4093">
        <v>4</v>
      </c>
      <c r="G4093">
        <v>4</v>
      </c>
      <c r="H4093">
        <v>8</v>
      </c>
      <c r="J4093" s="27">
        <f t="shared" si="382"/>
        <v>13</v>
      </c>
      <c r="K4093">
        <f t="shared" si="379"/>
        <v>11</v>
      </c>
      <c r="L4093" s="27" t="str">
        <f t="shared" si="383"/>
        <v>2022</v>
      </c>
      <c r="M4093" t="str">
        <f t="shared" si="380"/>
        <v>Culto Matutino</v>
      </c>
      <c r="N4093" t="str">
        <f t="shared" si="378"/>
        <v>Adolescentes</v>
      </c>
      <c r="O4093">
        <f t="shared" si="381"/>
        <v>4</v>
      </c>
      <c r="P4093">
        <f t="shared" si="381"/>
        <v>4</v>
      </c>
      <c r="Q4093">
        <f t="shared" si="381"/>
        <v>8</v>
      </c>
    </row>
    <row r="4094" spans="4:17">
      <c r="E4094" t="s">
        <v>292</v>
      </c>
      <c r="F4094">
        <v>10</v>
      </c>
      <c r="G4094">
        <v>4</v>
      </c>
      <c r="H4094">
        <v>14</v>
      </c>
      <c r="J4094" s="27">
        <f t="shared" si="382"/>
        <v>13</v>
      </c>
      <c r="K4094">
        <f t="shared" si="379"/>
        <v>11</v>
      </c>
      <c r="L4094" s="27" t="str">
        <f t="shared" si="383"/>
        <v>2022</v>
      </c>
      <c r="M4094" t="str">
        <f t="shared" si="380"/>
        <v>Culto Matutino</v>
      </c>
      <c r="N4094" t="str">
        <f t="shared" si="378"/>
        <v>Adultos</v>
      </c>
      <c r="O4094">
        <f t="shared" si="381"/>
        <v>10</v>
      </c>
      <c r="P4094">
        <f t="shared" si="381"/>
        <v>4</v>
      </c>
      <c r="Q4094">
        <f t="shared" si="381"/>
        <v>14</v>
      </c>
    </row>
    <row r="4095" spans="4:17">
      <c r="E4095" t="s">
        <v>294</v>
      </c>
      <c r="F4095">
        <v>2</v>
      </c>
      <c r="G4095">
        <v>3</v>
      </c>
      <c r="H4095">
        <v>5</v>
      </c>
      <c r="J4095" s="27">
        <f t="shared" si="382"/>
        <v>13</v>
      </c>
      <c r="K4095">
        <f t="shared" si="379"/>
        <v>11</v>
      </c>
      <c r="L4095" s="27" t="str">
        <f t="shared" si="383"/>
        <v>2022</v>
      </c>
      <c r="M4095" t="str">
        <f t="shared" si="380"/>
        <v>Culto Matutino</v>
      </c>
      <c r="N4095" t="str">
        <f t="shared" si="378"/>
        <v>Berçário</v>
      </c>
      <c r="O4095">
        <f t="shared" si="381"/>
        <v>2</v>
      </c>
      <c r="P4095">
        <f t="shared" si="381"/>
        <v>3</v>
      </c>
      <c r="Q4095">
        <f t="shared" si="381"/>
        <v>5</v>
      </c>
    </row>
    <row r="4096" spans="4:17">
      <c r="E4096" t="s">
        <v>306</v>
      </c>
      <c r="F4096">
        <v>1</v>
      </c>
      <c r="G4096">
        <v>1</v>
      </c>
      <c r="H4096">
        <v>2</v>
      </c>
      <c r="J4096" s="27">
        <f t="shared" si="382"/>
        <v>13</v>
      </c>
      <c r="K4096">
        <f t="shared" si="379"/>
        <v>11</v>
      </c>
      <c r="L4096" s="27" t="str">
        <f t="shared" si="383"/>
        <v>2022</v>
      </c>
      <c r="M4096" t="str">
        <f t="shared" si="380"/>
        <v>Culto Matutino</v>
      </c>
      <c r="N4096" t="str">
        <f t="shared" si="378"/>
        <v>Idosos</v>
      </c>
      <c r="O4096">
        <f t="shared" si="381"/>
        <v>1</v>
      </c>
      <c r="P4096">
        <f t="shared" si="381"/>
        <v>1</v>
      </c>
      <c r="Q4096">
        <f t="shared" si="381"/>
        <v>2</v>
      </c>
    </row>
    <row r="4097" spans="4:17">
      <c r="E4097" t="s">
        <v>300</v>
      </c>
      <c r="F4097">
        <v>1</v>
      </c>
      <c r="G4097">
        <v>3</v>
      </c>
      <c r="H4097">
        <v>4</v>
      </c>
      <c r="J4097" s="27">
        <f t="shared" si="382"/>
        <v>13</v>
      </c>
      <c r="K4097">
        <f t="shared" si="379"/>
        <v>11</v>
      </c>
      <c r="L4097" s="27" t="str">
        <f t="shared" si="383"/>
        <v>2022</v>
      </c>
      <c r="M4097" t="str">
        <f t="shared" si="380"/>
        <v>Culto Matutino</v>
      </c>
      <c r="N4097" t="str">
        <f t="shared" si="378"/>
        <v>Jovem</v>
      </c>
      <c r="O4097">
        <f t="shared" si="381"/>
        <v>1</v>
      </c>
      <c r="P4097">
        <f t="shared" si="381"/>
        <v>3</v>
      </c>
      <c r="Q4097">
        <f t="shared" si="381"/>
        <v>4</v>
      </c>
    </row>
    <row r="4098" spans="4:17">
      <c r="E4098" t="s">
        <v>289</v>
      </c>
      <c r="F4098">
        <v>2</v>
      </c>
      <c r="G4098">
        <v>5</v>
      </c>
      <c r="H4098">
        <v>7</v>
      </c>
      <c r="J4098" s="27">
        <f t="shared" si="382"/>
        <v>13</v>
      </c>
      <c r="K4098">
        <f t="shared" si="379"/>
        <v>11</v>
      </c>
      <c r="L4098" s="27" t="str">
        <f t="shared" si="383"/>
        <v>2022</v>
      </c>
      <c r="M4098" t="str">
        <f t="shared" si="380"/>
        <v>Culto Matutino</v>
      </c>
      <c r="N4098" t="str">
        <f t="shared" si="378"/>
        <v>Junior</v>
      </c>
      <c r="O4098">
        <f t="shared" si="381"/>
        <v>2</v>
      </c>
      <c r="P4098">
        <f t="shared" si="381"/>
        <v>5</v>
      </c>
      <c r="Q4098">
        <f t="shared" si="381"/>
        <v>7</v>
      </c>
    </row>
    <row r="4099" spans="4:17">
      <c r="D4099" t="s">
        <v>329</v>
      </c>
      <c r="F4099">
        <v>20</v>
      </c>
      <c r="G4099">
        <v>20</v>
      </c>
      <c r="H4099">
        <v>40</v>
      </c>
      <c r="J4099" s="27">
        <f t="shared" si="382"/>
        <v>13</v>
      </c>
      <c r="K4099">
        <f t="shared" si="379"/>
        <v>11</v>
      </c>
      <c r="L4099" s="27" t="str">
        <f t="shared" si="383"/>
        <v>2022</v>
      </c>
      <c r="M4099" t="str">
        <f t="shared" si="380"/>
        <v>Culto Matutino Total</v>
      </c>
      <c r="N4099" t="str">
        <f t="shared" si="378"/>
        <v>Total</v>
      </c>
      <c r="O4099">
        <f t="shared" si="381"/>
        <v>20</v>
      </c>
      <c r="P4099">
        <f t="shared" si="381"/>
        <v>20</v>
      </c>
      <c r="Q4099">
        <f t="shared" si="381"/>
        <v>40</v>
      </c>
    </row>
    <row r="4100" spans="4:17">
      <c r="D4100" t="s">
        <v>297</v>
      </c>
      <c r="E4100" t="s">
        <v>303</v>
      </c>
      <c r="F4100">
        <v>3</v>
      </c>
      <c r="G4100">
        <v>1</v>
      </c>
      <c r="H4100">
        <v>4</v>
      </c>
      <c r="J4100" s="27">
        <f t="shared" si="382"/>
        <v>13</v>
      </c>
      <c r="K4100">
        <f t="shared" si="379"/>
        <v>11</v>
      </c>
      <c r="L4100" s="27" t="str">
        <f t="shared" si="383"/>
        <v>2022</v>
      </c>
      <c r="M4100" t="str">
        <f t="shared" si="380"/>
        <v>Culto Noturno</v>
      </c>
      <c r="N4100" t="str">
        <f t="shared" ref="N4100:N4163" si="384">IF(E4100="","Total",E4100)</f>
        <v>Adolescentes</v>
      </c>
      <c r="O4100">
        <f t="shared" si="381"/>
        <v>3</v>
      </c>
      <c r="P4100">
        <f t="shared" si="381"/>
        <v>1</v>
      </c>
      <c r="Q4100">
        <f t="shared" si="381"/>
        <v>4</v>
      </c>
    </row>
    <row r="4101" spans="4:17">
      <c r="E4101" t="s">
        <v>292</v>
      </c>
      <c r="F4101">
        <v>11</v>
      </c>
      <c r="G4101">
        <v>7</v>
      </c>
      <c r="H4101">
        <v>18</v>
      </c>
      <c r="J4101" s="27">
        <f t="shared" si="382"/>
        <v>13</v>
      </c>
      <c r="K4101">
        <f t="shared" ref="K4101:K4164" si="385">IF(B4101="",K4100,VLOOKUP(B4101,$U$3:$V$14,2,0))</f>
        <v>11</v>
      </c>
      <c r="L4101" s="27" t="str">
        <f t="shared" si="383"/>
        <v>2022</v>
      </c>
      <c r="M4101" t="str">
        <f t="shared" ref="M4101:M4164" si="386">IF(D4101="",M4100,D4101)</f>
        <v>Culto Noturno</v>
      </c>
      <c r="N4101" t="str">
        <f t="shared" si="384"/>
        <v>Adultos</v>
      </c>
      <c r="O4101">
        <f t="shared" ref="O4101:Q4164" si="387">F4101</f>
        <v>11</v>
      </c>
      <c r="P4101">
        <f t="shared" si="387"/>
        <v>7</v>
      </c>
      <c r="Q4101">
        <f t="shared" si="387"/>
        <v>18</v>
      </c>
    </row>
    <row r="4102" spans="4:17">
      <c r="E4102" t="s">
        <v>294</v>
      </c>
      <c r="F4102">
        <v>2</v>
      </c>
      <c r="G4102">
        <v>1</v>
      </c>
      <c r="H4102">
        <v>3</v>
      </c>
      <c r="J4102" s="27">
        <f t="shared" ref="J4102:J4165" si="388">IF(C4102="",J4101,C4102)</f>
        <v>13</v>
      </c>
      <c r="K4102">
        <f t="shared" si="385"/>
        <v>11</v>
      </c>
      <c r="L4102" s="27" t="str">
        <f t="shared" ref="L4102:L4165" si="389">IF(A4102="",L4101,A4102)</f>
        <v>2022</v>
      </c>
      <c r="M4102" t="str">
        <f t="shared" si="386"/>
        <v>Culto Noturno</v>
      </c>
      <c r="N4102" t="str">
        <f t="shared" si="384"/>
        <v>Berçário</v>
      </c>
      <c r="O4102">
        <f t="shared" si="387"/>
        <v>2</v>
      </c>
      <c r="P4102">
        <f t="shared" si="387"/>
        <v>1</v>
      </c>
      <c r="Q4102">
        <f t="shared" si="387"/>
        <v>3</v>
      </c>
    </row>
    <row r="4103" spans="4:17">
      <c r="E4103" t="s">
        <v>306</v>
      </c>
      <c r="F4103">
        <v>5</v>
      </c>
      <c r="G4103">
        <v>3</v>
      </c>
      <c r="H4103">
        <v>8</v>
      </c>
      <c r="J4103" s="27">
        <f t="shared" si="388"/>
        <v>13</v>
      </c>
      <c r="K4103">
        <f t="shared" si="385"/>
        <v>11</v>
      </c>
      <c r="L4103" s="27" t="str">
        <f t="shared" si="389"/>
        <v>2022</v>
      </c>
      <c r="M4103" t="str">
        <f t="shared" si="386"/>
        <v>Culto Noturno</v>
      </c>
      <c r="N4103" t="str">
        <f t="shared" si="384"/>
        <v>Idosos</v>
      </c>
      <c r="O4103">
        <f t="shared" si="387"/>
        <v>5</v>
      </c>
      <c r="P4103">
        <f t="shared" si="387"/>
        <v>3</v>
      </c>
      <c r="Q4103">
        <f t="shared" si="387"/>
        <v>8</v>
      </c>
    </row>
    <row r="4104" spans="4:17">
      <c r="E4104" t="s">
        <v>300</v>
      </c>
      <c r="F4104">
        <v>2</v>
      </c>
      <c r="G4104">
        <v>1</v>
      </c>
      <c r="H4104">
        <v>3</v>
      </c>
      <c r="J4104" s="27">
        <f t="shared" si="388"/>
        <v>13</v>
      </c>
      <c r="K4104">
        <f t="shared" si="385"/>
        <v>11</v>
      </c>
      <c r="L4104" s="27" t="str">
        <f t="shared" si="389"/>
        <v>2022</v>
      </c>
      <c r="M4104" t="str">
        <f t="shared" si="386"/>
        <v>Culto Noturno</v>
      </c>
      <c r="N4104" t="str">
        <f t="shared" si="384"/>
        <v>Jovem</v>
      </c>
      <c r="O4104">
        <f t="shared" si="387"/>
        <v>2</v>
      </c>
      <c r="P4104">
        <f t="shared" si="387"/>
        <v>1</v>
      </c>
      <c r="Q4104">
        <f t="shared" si="387"/>
        <v>3</v>
      </c>
    </row>
    <row r="4105" spans="4:17">
      <c r="E4105" t="s">
        <v>289</v>
      </c>
      <c r="F4105">
        <v>4</v>
      </c>
      <c r="G4105">
        <v>5</v>
      </c>
      <c r="H4105">
        <v>9</v>
      </c>
      <c r="J4105" s="27">
        <f t="shared" si="388"/>
        <v>13</v>
      </c>
      <c r="K4105">
        <f t="shared" si="385"/>
        <v>11</v>
      </c>
      <c r="L4105" s="27" t="str">
        <f t="shared" si="389"/>
        <v>2022</v>
      </c>
      <c r="M4105" t="str">
        <f t="shared" si="386"/>
        <v>Culto Noturno</v>
      </c>
      <c r="N4105" t="str">
        <f t="shared" si="384"/>
        <v>Junior</v>
      </c>
      <c r="O4105">
        <f t="shared" si="387"/>
        <v>4</v>
      </c>
      <c r="P4105">
        <f t="shared" si="387"/>
        <v>5</v>
      </c>
      <c r="Q4105">
        <f t="shared" si="387"/>
        <v>9</v>
      </c>
    </row>
    <row r="4106" spans="4:17">
      <c r="D4106" t="s">
        <v>330</v>
      </c>
      <c r="F4106">
        <v>27</v>
      </c>
      <c r="G4106">
        <v>18</v>
      </c>
      <c r="H4106">
        <v>45</v>
      </c>
      <c r="J4106" s="27">
        <f t="shared" si="388"/>
        <v>13</v>
      </c>
      <c r="K4106">
        <f t="shared" si="385"/>
        <v>11</v>
      </c>
      <c r="L4106" s="27" t="str">
        <f t="shared" si="389"/>
        <v>2022</v>
      </c>
      <c r="M4106" t="str">
        <f t="shared" si="386"/>
        <v>Culto Noturno Total</v>
      </c>
      <c r="N4106" t="str">
        <f t="shared" si="384"/>
        <v>Total</v>
      </c>
      <c r="O4106">
        <f t="shared" si="387"/>
        <v>27</v>
      </c>
      <c r="P4106">
        <f t="shared" si="387"/>
        <v>18</v>
      </c>
      <c r="Q4106">
        <f t="shared" si="387"/>
        <v>45</v>
      </c>
    </row>
    <row r="4107" spans="4:17">
      <c r="D4107" t="s">
        <v>305</v>
      </c>
      <c r="E4107" t="s">
        <v>303</v>
      </c>
      <c r="F4107">
        <v>2</v>
      </c>
      <c r="G4107">
        <v>1</v>
      </c>
      <c r="H4107">
        <v>3</v>
      </c>
      <c r="J4107" s="27">
        <f t="shared" si="388"/>
        <v>13</v>
      </c>
      <c r="K4107">
        <f t="shared" si="385"/>
        <v>11</v>
      </c>
      <c r="L4107" s="27" t="str">
        <f t="shared" si="389"/>
        <v>2022</v>
      </c>
      <c r="M4107" t="str">
        <f t="shared" si="386"/>
        <v>EBD</v>
      </c>
      <c r="N4107" t="str">
        <f t="shared" si="384"/>
        <v>Adolescentes</v>
      </c>
      <c r="O4107">
        <f t="shared" si="387"/>
        <v>2</v>
      </c>
      <c r="P4107">
        <f t="shared" si="387"/>
        <v>1</v>
      </c>
      <c r="Q4107">
        <f t="shared" si="387"/>
        <v>3</v>
      </c>
    </row>
    <row r="4108" spans="4:17">
      <c r="E4108" t="s">
        <v>292</v>
      </c>
      <c r="F4108">
        <v>7</v>
      </c>
      <c r="G4108">
        <v>5</v>
      </c>
      <c r="H4108">
        <v>12</v>
      </c>
      <c r="J4108" s="27">
        <f t="shared" si="388"/>
        <v>13</v>
      </c>
      <c r="K4108">
        <f t="shared" si="385"/>
        <v>11</v>
      </c>
      <c r="L4108" s="27" t="str">
        <f t="shared" si="389"/>
        <v>2022</v>
      </c>
      <c r="M4108" t="str">
        <f t="shared" si="386"/>
        <v>EBD</v>
      </c>
      <c r="N4108" t="str">
        <f t="shared" si="384"/>
        <v>Adultos</v>
      </c>
      <c r="O4108">
        <f t="shared" si="387"/>
        <v>7</v>
      </c>
      <c r="P4108">
        <f t="shared" si="387"/>
        <v>5</v>
      </c>
      <c r="Q4108">
        <f t="shared" si="387"/>
        <v>12</v>
      </c>
    </row>
    <row r="4109" spans="4:17">
      <c r="E4109" t="s">
        <v>294</v>
      </c>
      <c r="F4109">
        <v>1</v>
      </c>
      <c r="G4109">
        <v>3</v>
      </c>
      <c r="H4109">
        <v>4</v>
      </c>
      <c r="J4109" s="27">
        <f t="shared" si="388"/>
        <v>13</v>
      </c>
      <c r="K4109">
        <f t="shared" si="385"/>
        <v>11</v>
      </c>
      <c r="L4109" s="27" t="str">
        <f t="shared" si="389"/>
        <v>2022</v>
      </c>
      <c r="M4109" t="str">
        <f t="shared" si="386"/>
        <v>EBD</v>
      </c>
      <c r="N4109" t="str">
        <f t="shared" si="384"/>
        <v>Berçário</v>
      </c>
      <c r="O4109">
        <f t="shared" si="387"/>
        <v>1</v>
      </c>
      <c r="P4109">
        <f t="shared" si="387"/>
        <v>3</v>
      </c>
      <c r="Q4109">
        <f t="shared" si="387"/>
        <v>4</v>
      </c>
    </row>
    <row r="4110" spans="4:17">
      <c r="E4110" t="s">
        <v>306</v>
      </c>
      <c r="F4110">
        <v>4</v>
      </c>
      <c r="G4110">
        <v>1</v>
      </c>
      <c r="H4110">
        <v>5</v>
      </c>
      <c r="J4110" s="27">
        <f t="shared" si="388"/>
        <v>13</v>
      </c>
      <c r="K4110">
        <f t="shared" si="385"/>
        <v>11</v>
      </c>
      <c r="L4110" s="27" t="str">
        <f t="shared" si="389"/>
        <v>2022</v>
      </c>
      <c r="M4110" t="str">
        <f t="shared" si="386"/>
        <v>EBD</v>
      </c>
      <c r="N4110" t="str">
        <f t="shared" si="384"/>
        <v>Idosos</v>
      </c>
      <c r="O4110">
        <f t="shared" si="387"/>
        <v>4</v>
      </c>
      <c r="P4110">
        <f t="shared" si="387"/>
        <v>1</v>
      </c>
      <c r="Q4110">
        <f t="shared" si="387"/>
        <v>5</v>
      </c>
    </row>
    <row r="4111" spans="4:17">
      <c r="E4111" t="s">
        <v>300</v>
      </c>
      <c r="F4111">
        <v>3</v>
      </c>
      <c r="G4111">
        <v>3</v>
      </c>
      <c r="H4111">
        <v>6</v>
      </c>
      <c r="J4111" s="27">
        <f t="shared" si="388"/>
        <v>13</v>
      </c>
      <c r="K4111">
        <f t="shared" si="385"/>
        <v>11</v>
      </c>
      <c r="L4111" s="27" t="str">
        <f t="shared" si="389"/>
        <v>2022</v>
      </c>
      <c r="M4111" t="str">
        <f t="shared" si="386"/>
        <v>EBD</v>
      </c>
      <c r="N4111" t="str">
        <f t="shared" si="384"/>
        <v>Jovem</v>
      </c>
      <c r="O4111">
        <f t="shared" si="387"/>
        <v>3</v>
      </c>
      <c r="P4111">
        <f t="shared" si="387"/>
        <v>3</v>
      </c>
      <c r="Q4111">
        <f t="shared" si="387"/>
        <v>6</v>
      </c>
    </row>
    <row r="4112" spans="4:17">
      <c r="E4112" t="s">
        <v>289</v>
      </c>
      <c r="F4112">
        <v>7</v>
      </c>
      <c r="G4112">
        <v>5</v>
      </c>
      <c r="H4112">
        <v>12</v>
      </c>
      <c r="J4112" s="27">
        <f t="shared" si="388"/>
        <v>13</v>
      </c>
      <c r="K4112">
        <f t="shared" si="385"/>
        <v>11</v>
      </c>
      <c r="L4112" s="27" t="str">
        <f t="shared" si="389"/>
        <v>2022</v>
      </c>
      <c r="M4112" t="str">
        <f t="shared" si="386"/>
        <v>EBD</v>
      </c>
      <c r="N4112" t="str">
        <f t="shared" si="384"/>
        <v>Junior</v>
      </c>
      <c r="O4112">
        <f t="shared" si="387"/>
        <v>7</v>
      </c>
      <c r="P4112">
        <f t="shared" si="387"/>
        <v>5</v>
      </c>
      <c r="Q4112">
        <f t="shared" si="387"/>
        <v>12</v>
      </c>
    </row>
    <row r="4113" spans="3:17">
      <c r="D4113" t="s">
        <v>331</v>
      </c>
      <c r="F4113">
        <v>24</v>
      </c>
      <c r="G4113">
        <v>18</v>
      </c>
      <c r="H4113">
        <v>42</v>
      </c>
      <c r="J4113" s="27">
        <f t="shared" si="388"/>
        <v>13</v>
      </c>
      <c r="K4113">
        <f t="shared" si="385"/>
        <v>11</v>
      </c>
      <c r="L4113" s="27" t="str">
        <f t="shared" si="389"/>
        <v>2022</v>
      </c>
      <c r="M4113" t="str">
        <f t="shared" si="386"/>
        <v>EBD Total</v>
      </c>
      <c r="N4113" t="str">
        <f t="shared" si="384"/>
        <v>Total</v>
      </c>
      <c r="O4113">
        <f t="shared" si="387"/>
        <v>24</v>
      </c>
      <c r="P4113">
        <f t="shared" si="387"/>
        <v>18</v>
      </c>
      <c r="Q4113">
        <f t="shared" si="387"/>
        <v>42</v>
      </c>
    </row>
    <row r="4114" spans="3:17">
      <c r="D4114" t="s">
        <v>304</v>
      </c>
      <c r="E4114" t="s">
        <v>303</v>
      </c>
      <c r="F4114">
        <v>4</v>
      </c>
      <c r="G4114">
        <v>2</v>
      </c>
      <c r="H4114">
        <v>6</v>
      </c>
      <c r="J4114" s="27">
        <f t="shared" si="388"/>
        <v>13</v>
      </c>
      <c r="K4114">
        <f t="shared" si="385"/>
        <v>11</v>
      </c>
      <c r="L4114" s="27" t="str">
        <f t="shared" si="389"/>
        <v>2022</v>
      </c>
      <c r="M4114" t="str">
        <f t="shared" si="386"/>
        <v>Reunião</v>
      </c>
      <c r="N4114" t="str">
        <f t="shared" si="384"/>
        <v>Adolescentes</v>
      </c>
      <c r="O4114">
        <f t="shared" si="387"/>
        <v>4</v>
      </c>
      <c r="P4114">
        <f t="shared" si="387"/>
        <v>2</v>
      </c>
      <c r="Q4114">
        <f t="shared" si="387"/>
        <v>6</v>
      </c>
    </row>
    <row r="4115" spans="3:17">
      <c r="E4115" t="s">
        <v>292</v>
      </c>
      <c r="F4115">
        <v>6</v>
      </c>
      <c r="G4115">
        <v>2</v>
      </c>
      <c r="H4115">
        <v>8</v>
      </c>
      <c r="J4115" s="27">
        <f t="shared" si="388"/>
        <v>13</v>
      </c>
      <c r="K4115">
        <f t="shared" si="385"/>
        <v>11</v>
      </c>
      <c r="L4115" s="27" t="str">
        <f t="shared" si="389"/>
        <v>2022</v>
      </c>
      <c r="M4115" t="str">
        <f t="shared" si="386"/>
        <v>Reunião</v>
      </c>
      <c r="N4115" t="str">
        <f t="shared" si="384"/>
        <v>Adultos</v>
      </c>
      <c r="O4115">
        <f t="shared" si="387"/>
        <v>6</v>
      </c>
      <c r="P4115">
        <f t="shared" si="387"/>
        <v>2</v>
      </c>
      <c r="Q4115">
        <f t="shared" si="387"/>
        <v>8</v>
      </c>
    </row>
    <row r="4116" spans="3:17">
      <c r="E4116" t="s">
        <v>294</v>
      </c>
      <c r="F4116">
        <v>1</v>
      </c>
      <c r="G4116">
        <v>3</v>
      </c>
      <c r="H4116">
        <v>4</v>
      </c>
      <c r="J4116" s="27">
        <f t="shared" si="388"/>
        <v>13</v>
      </c>
      <c r="K4116">
        <f t="shared" si="385"/>
        <v>11</v>
      </c>
      <c r="L4116" s="27" t="str">
        <f t="shared" si="389"/>
        <v>2022</v>
      </c>
      <c r="M4116" t="str">
        <f t="shared" si="386"/>
        <v>Reunião</v>
      </c>
      <c r="N4116" t="str">
        <f t="shared" si="384"/>
        <v>Berçário</v>
      </c>
      <c r="O4116">
        <f t="shared" si="387"/>
        <v>1</v>
      </c>
      <c r="P4116">
        <f t="shared" si="387"/>
        <v>3</v>
      </c>
      <c r="Q4116">
        <f t="shared" si="387"/>
        <v>4</v>
      </c>
    </row>
    <row r="4117" spans="3:17">
      <c r="E4117" t="s">
        <v>306</v>
      </c>
      <c r="F4117">
        <v>1</v>
      </c>
      <c r="G4117">
        <v>2</v>
      </c>
      <c r="H4117">
        <v>3</v>
      </c>
      <c r="J4117" s="27">
        <f t="shared" si="388"/>
        <v>13</v>
      </c>
      <c r="K4117">
        <f t="shared" si="385"/>
        <v>11</v>
      </c>
      <c r="L4117" s="27" t="str">
        <f t="shared" si="389"/>
        <v>2022</v>
      </c>
      <c r="M4117" t="str">
        <f t="shared" si="386"/>
        <v>Reunião</v>
      </c>
      <c r="N4117" t="str">
        <f t="shared" si="384"/>
        <v>Idosos</v>
      </c>
      <c r="O4117">
        <f t="shared" si="387"/>
        <v>1</v>
      </c>
      <c r="P4117">
        <f t="shared" si="387"/>
        <v>2</v>
      </c>
      <c r="Q4117">
        <f t="shared" si="387"/>
        <v>3</v>
      </c>
    </row>
    <row r="4118" spans="3:17">
      <c r="E4118" t="s">
        <v>300</v>
      </c>
      <c r="F4118">
        <v>2</v>
      </c>
      <c r="G4118">
        <v>3</v>
      </c>
      <c r="H4118">
        <v>5</v>
      </c>
      <c r="J4118" s="27">
        <f t="shared" si="388"/>
        <v>13</v>
      </c>
      <c r="K4118">
        <f t="shared" si="385"/>
        <v>11</v>
      </c>
      <c r="L4118" s="27" t="str">
        <f t="shared" si="389"/>
        <v>2022</v>
      </c>
      <c r="M4118" t="str">
        <f t="shared" si="386"/>
        <v>Reunião</v>
      </c>
      <c r="N4118" t="str">
        <f t="shared" si="384"/>
        <v>Jovem</v>
      </c>
      <c r="O4118">
        <f t="shared" si="387"/>
        <v>2</v>
      </c>
      <c r="P4118">
        <f t="shared" si="387"/>
        <v>3</v>
      </c>
      <c r="Q4118">
        <f t="shared" si="387"/>
        <v>5</v>
      </c>
    </row>
    <row r="4119" spans="3:17">
      <c r="E4119" t="s">
        <v>289</v>
      </c>
      <c r="F4119">
        <v>3</v>
      </c>
      <c r="G4119">
        <v>4</v>
      </c>
      <c r="H4119">
        <v>7</v>
      </c>
      <c r="J4119" s="27">
        <f t="shared" si="388"/>
        <v>13</v>
      </c>
      <c r="K4119">
        <f t="shared" si="385"/>
        <v>11</v>
      </c>
      <c r="L4119" s="27" t="str">
        <f t="shared" si="389"/>
        <v>2022</v>
      </c>
      <c r="M4119" t="str">
        <f t="shared" si="386"/>
        <v>Reunião</v>
      </c>
      <c r="N4119" t="str">
        <f t="shared" si="384"/>
        <v>Junior</v>
      </c>
      <c r="O4119">
        <f t="shared" si="387"/>
        <v>3</v>
      </c>
      <c r="P4119">
        <f t="shared" si="387"/>
        <v>4</v>
      </c>
      <c r="Q4119">
        <f t="shared" si="387"/>
        <v>7</v>
      </c>
    </row>
    <row r="4120" spans="3:17">
      <c r="D4120" t="s">
        <v>332</v>
      </c>
      <c r="F4120">
        <v>17</v>
      </c>
      <c r="G4120">
        <v>16</v>
      </c>
      <c r="H4120">
        <v>33</v>
      </c>
      <c r="J4120" s="27">
        <f t="shared" si="388"/>
        <v>13</v>
      </c>
      <c r="K4120">
        <f t="shared" si="385"/>
        <v>11</v>
      </c>
      <c r="L4120" s="27" t="str">
        <f t="shared" si="389"/>
        <v>2022</v>
      </c>
      <c r="M4120" t="str">
        <f t="shared" si="386"/>
        <v>Reunião Total</v>
      </c>
      <c r="N4120" t="str">
        <f t="shared" si="384"/>
        <v>Total</v>
      </c>
      <c r="O4120">
        <f t="shared" si="387"/>
        <v>17</v>
      </c>
      <c r="P4120">
        <f t="shared" si="387"/>
        <v>16</v>
      </c>
      <c r="Q4120">
        <f t="shared" si="387"/>
        <v>33</v>
      </c>
    </row>
    <row r="4121" spans="3:17">
      <c r="C4121">
        <v>20</v>
      </c>
      <c r="D4121" t="s">
        <v>299</v>
      </c>
      <c r="E4121" t="s">
        <v>303</v>
      </c>
      <c r="F4121">
        <v>1</v>
      </c>
      <c r="G4121">
        <v>2</v>
      </c>
      <c r="H4121">
        <v>3</v>
      </c>
      <c r="J4121" s="27">
        <f t="shared" si="388"/>
        <v>20</v>
      </c>
      <c r="K4121">
        <f t="shared" si="385"/>
        <v>11</v>
      </c>
      <c r="L4121" s="27" t="str">
        <f t="shared" si="389"/>
        <v>2022</v>
      </c>
      <c r="M4121" t="str">
        <f t="shared" si="386"/>
        <v>Assembléia Extraordinária</v>
      </c>
      <c r="N4121" t="str">
        <f t="shared" si="384"/>
        <v>Adolescentes</v>
      </c>
      <c r="O4121">
        <f t="shared" si="387"/>
        <v>1</v>
      </c>
      <c r="P4121">
        <f t="shared" si="387"/>
        <v>2</v>
      </c>
      <c r="Q4121">
        <f t="shared" si="387"/>
        <v>3</v>
      </c>
    </row>
    <row r="4122" spans="3:17">
      <c r="E4122" t="s">
        <v>292</v>
      </c>
      <c r="F4122">
        <v>3</v>
      </c>
      <c r="G4122">
        <v>7</v>
      </c>
      <c r="H4122">
        <v>10</v>
      </c>
      <c r="J4122" s="27">
        <f t="shared" si="388"/>
        <v>20</v>
      </c>
      <c r="K4122">
        <f t="shared" si="385"/>
        <v>11</v>
      </c>
      <c r="L4122" s="27" t="str">
        <f t="shared" si="389"/>
        <v>2022</v>
      </c>
      <c r="M4122" t="str">
        <f t="shared" si="386"/>
        <v>Assembléia Extraordinária</v>
      </c>
      <c r="N4122" t="str">
        <f t="shared" si="384"/>
        <v>Adultos</v>
      </c>
      <c r="O4122">
        <f t="shared" si="387"/>
        <v>3</v>
      </c>
      <c r="P4122">
        <f t="shared" si="387"/>
        <v>7</v>
      </c>
      <c r="Q4122">
        <f t="shared" si="387"/>
        <v>10</v>
      </c>
    </row>
    <row r="4123" spans="3:17">
      <c r="E4123" t="s">
        <v>294</v>
      </c>
      <c r="F4123">
        <v>2</v>
      </c>
      <c r="G4123">
        <v>1</v>
      </c>
      <c r="H4123">
        <v>3</v>
      </c>
      <c r="J4123" s="27">
        <f t="shared" si="388"/>
        <v>20</v>
      </c>
      <c r="K4123">
        <f t="shared" si="385"/>
        <v>11</v>
      </c>
      <c r="L4123" s="27" t="str">
        <f t="shared" si="389"/>
        <v>2022</v>
      </c>
      <c r="M4123" t="str">
        <f t="shared" si="386"/>
        <v>Assembléia Extraordinária</v>
      </c>
      <c r="N4123" t="str">
        <f t="shared" si="384"/>
        <v>Berçário</v>
      </c>
      <c r="O4123">
        <f t="shared" si="387"/>
        <v>2</v>
      </c>
      <c r="P4123">
        <f t="shared" si="387"/>
        <v>1</v>
      </c>
      <c r="Q4123">
        <f t="shared" si="387"/>
        <v>3</v>
      </c>
    </row>
    <row r="4124" spans="3:17">
      <c r="E4124" t="s">
        <v>306</v>
      </c>
      <c r="F4124">
        <v>1</v>
      </c>
      <c r="G4124">
        <v>2</v>
      </c>
      <c r="H4124">
        <v>3</v>
      </c>
      <c r="J4124" s="27">
        <f t="shared" si="388"/>
        <v>20</v>
      </c>
      <c r="K4124">
        <f t="shared" si="385"/>
        <v>11</v>
      </c>
      <c r="L4124" s="27" t="str">
        <f t="shared" si="389"/>
        <v>2022</v>
      </c>
      <c r="M4124" t="str">
        <f t="shared" si="386"/>
        <v>Assembléia Extraordinária</v>
      </c>
      <c r="N4124" t="str">
        <f t="shared" si="384"/>
        <v>Idosos</v>
      </c>
      <c r="O4124">
        <f t="shared" si="387"/>
        <v>1</v>
      </c>
      <c r="P4124">
        <f t="shared" si="387"/>
        <v>2</v>
      </c>
      <c r="Q4124">
        <f t="shared" si="387"/>
        <v>3</v>
      </c>
    </row>
    <row r="4125" spans="3:17">
      <c r="E4125" t="s">
        <v>300</v>
      </c>
      <c r="F4125">
        <v>4</v>
      </c>
      <c r="G4125">
        <v>3</v>
      </c>
      <c r="H4125">
        <v>7</v>
      </c>
      <c r="J4125" s="27">
        <f t="shared" si="388"/>
        <v>20</v>
      </c>
      <c r="K4125">
        <f t="shared" si="385"/>
        <v>11</v>
      </c>
      <c r="L4125" s="27" t="str">
        <f t="shared" si="389"/>
        <v>2022</v>
      </c>
      <c r="M4125" t="str">
        <f t="shared" si="386"/>
        <v>Assembléia Extraordinária</v>
      </c>
      <c r="N4125" t="str">
        <f t="shared" si="384"/>
        <v>Jovem</v>
      </c>
      <c r="O4125">
        <f t="shared" si="387"/>
        <v>4</v>
      </c>
      <c r="P4125">
        <f t="shared" si="387"/>
        <v>3</v>
      </c>
      <c r="Q4125">
        <f t="shared" si="387"/>
        <v>7</v>
      </c>
    </row>
    <row r="4126" spans="3:17">
      <c r="E4126" t="s">
        <v>289</v>
      </c>
      <c r="F4126">
        <v>3</v>
      </c>
      <c r="G4126">
        <v>1</v>
      </c>
      <c r="H4126">
        <v>4</v>
      </c>
      <c r="J4126" s="27">
        <f t="shared" si="388"/>
        <v>20</v>
      </c>
      <c r="K4126">
        <f t="shared" si="385"/>
        <v>11</v>
      </c>
      <c r="L4126" s="27" t="str">
        <f t="shared" si="389"/>
        <v>2022</v>
      </c>
      <c r="M4126" t="str">
        <f t="shared" si="386"/>
        <v>Assembléia Extraordinária</v>
      </c>
      <c r="N4126" t="str">
        <f t="shared" si="384"/>
        <v>Junior</v>
      </c>
      <c r="O4126">
        <f t="shared" si="387"/>
        <v>3</v>
      </c>
      <c r="P4126">
        <f t="shared" si="387"/>
        <v>1</v>
      </c>
      <c r="Q4126">
        <f t="shared" si="387"/>
        <v>4</v>
      </c>
    </row>
    <row r="4127" spans="3:17">
      <c r="D4127" t="s">
        <v>327</v>
      </c>
      <c r="F4127">
        <v>14</v>
      </c>
      <c r="G4127">
        <v>16</v>
      </c>
      <c r="H4127">
        <v>30</v>
      </c>
      <c r="J4127" s="27">
        <f t="shared" si="388"/>
        <v>20</v>
      </c>
      <c r="K4127">
        <f t="shared" si="385"/>
        <v>11</v>
      </c>
      <c r="L4127" s="27" t="str">
        <f t="shared" si="389"/>
        <v>2022</v>
      </c>
      <c r="M4127" t="str">
        <f t="shared" si="386"/>
        <v>Assembléia Extraordinária Total</v>
      </c>
      <c r="N4127" t="str">
        <f t="shared" si="384"/>
        <v>Total</v>
      </c>
      <c r="O4127">
        <f t="shared" si="387"/>
        <v>14</v>
      </c>
      <c r="P4127">
        <f t="shared" si="387"/>
        <v>16</v>
      </c>
      <c r="Q4127">
        <f t="shared" si="387"/>
        <v>30</v>
      </c>
    </row>
    <row r="4128" spans="3:17">
      <c r="D4128" t="s">
        <v>298</v>
      </c>
      <c r="E4128" t="s">
        <v>303</v>
      </c>
      <c r="F4128">
        <v>4</v>
      </c>
      <c r="G4128">
        <v>3</v>
      </c>
      <c r="H4128">
        <v>7</v>
      </c>
      <c r="J4128" s="27">
        <f t="shared" si="388"/>
        <v>20</v>
      </c>
      <c r="K4128">
        <f t="shared" si="385"/>
        <v>11</v>
      </c>
      <c r="L4128" s="27" t="str">
        <f t="shared" si="389"/>
        <v>2022</v>
      </c>
      <c r="M4128" t="str">
        <f t="shared" si="386"/>
        <v>Assembléia Ordinária</v>
      </c>
      <c r="N4128" t="str">
        <f t="shared" si="384"/>
        <v>Adolescentes</v>
      </c>
      <c r="O4128">
        <f t="shared" si="387"/>
        <v>4</v>
      </c>
      <c r="P4128">
        <f t="shared" si="387"/>
        <v>3</v>
      </c>
      <c r="Q4128">
        <f t="shared" si="387"/>
        <v>7</v>
      </c>
    </row>
    <row r="4129" spans="4:17">
      <c r="E4129" t="s">
        <v>292</v>
      </c>
      <c r="F4129">
        <v>6</v>
      </c>
      <c r="G4129">
        <v>7</v>
      </c>
      <c r="H4129">
        <v>13</v>
      </c>
      <c r="J4129" s="27">
        <f t="shared" si="388"/>
        <v>20</v>
      </c>
      <c r="K4129">
        <f t="shared" si="385"/>
        <v>11</v>
      </c>
      <c r="L4129" s="27" t="str">
        <f t="shared" si="389"/>
        <v>2022</v>
      </c>
      <c r="M4129" t="str">
        <f t="shared" si="386"/>
        <v>Assembléia Ordinária</v>
      </c>
      <c r="N4129" t="str">
        <f t="shared" si="384"/>
        <v>Adultos</v>
      </c>
      <c r="O4129">
        <f t="shared" si="387"/>
        <v>6</v>
      </c>
      <c r="P4129">
        <f t="shared" si="387"/>
        <v>7</v>
      </c>
      <c r="Q4129">
        <f t="shared" si="387"/>
        <v>13</v>
      </c>
    </row>
    <row r="4130" spans="4:17">
      <c r="E4130" t="s">
        <v>294</v>
      </c>
      <c r="F4130">
        <v>2</v>
      </c>
      <c r="G4130">
        <v>3</v>
      </c>
      <c r="H4130">
        <v>5</v>
      </c>
      <c r="J4130" s="27">
        <f t="shared" si="388"/>
        <v>20</v>
      </c>
      <c r="K4130">
        <f t="shared" si="385"/>
        <v>11</v>
      </c>
      <c r="L4130" s="27" t="str">
        <f t="shared" si="389"/>
        <v>2022</v>
      </c>
      <c r="M4130" t="str">
        <f t="shared" si="386"/>
        <v>Assembléia Ordinária</v>
      </c>
      <c r="N4130" t="str">
        <f t="shared" si="384"/>
        <v>Berçário</v>
      </c>
      <c r="O4130">
        <f t="shared" si="387"/>
        <v>2</v>
      </c>
      <c r="P4130">
        <f t="shared" si="387"/>
        <v>3</v>
      </c>
      <c r="Q4130">
        <f t="shared" si="387"/>
        <v>5</v>
      </c>
    </row>
    <row r="4131" spans="4:17">
      <c r="E4131" t="s">
        <v>306</v>
      </c>
      <c r="F4131">
        <v>2</v>
      </c>
      <c r="G4131">
        <v>1</v>
      </c>
      <c r="H4131">
        <v>3</v>
      </c>
      <c r="J4131" s="27">
        <f t="shared" si="388"/>
        <v>20</v>
      </c>
      <c r="K4131">
        <f t="shared" si="385"/>
        <v>11</v>
      </c>
      <c r="L4131" s="27" t="str">
        <f t="shared" si="389"/>
        <v>2022</v>
      </c>
      <c r="M4131" t="str">
        <f t="shared" si="386"/>
        <v>Assembléia Ordinária</v>
      </c>
      <c r="N4131" t="str">
        <f t="shared" si="384"/>
        <v>Idosos</v>
      </c>
      <c r="O4131">
        <f t="shared" si="387"/>
        <v>2</v>
      </c>
      <c r="P4131">
        <f t="shared" si="387"/>
        <v>1</v>
      </c>
      <c r="Q4131">
        <f t="shared" si="387"/>
        <v>3</v>
      </c>
    </row>
    <row r="4132" spans="4:17">
      <c r="E4132" t="s">
        <v>300</v>
      </c>
      <c r="F4132">
        <v>6</v>
      </c>
      <c r="G4132">
        <v>3</v>
      </c>
      <c r="H4132">
        <v>9</v>
      </c>
      <c r="J4132" s="27">
        <f t="shared" si="388"/>
        <v>20</v>
      </c>
      <c r="K4132">
        <f t="shared" si="385"/>
        <v>11</v>
      </c>
      <c r="L4132" s="27" t="str">
        <f t="shared" si="389"/>
        <v>2022</v>
      </c>
      <c r="M4132" t="str">
        <f t="shared" si="386"/>
        <v>Assembléia Ordinária</v>
      </c>
      <c r="N4132" t="str">
        <f t="shared" si="384"/>
        <v>Jovem</v>
      </c>
      <c r="O4132">
        <f t="shared" si="387"/>
        <v>6</v>
      </c>
      <c r="P4132">
        <f t="shared" si="387"/>
        <v>3</v>
      </c>
      <c r="Q4132">
        <f t="shared" si="387"/>
        <v>9</v>
      </c>
    </row>
    <row r="4133" spans="4:17">
      <c r="E4133" t="s">
        <v>289</v>
      </c>
      <c r="F4133">
        <v>2</v>
      </c>
      <c r="G4133">
        <v>4</v>
      </c>
      <c r="H4133">
        <v>6</v>
      </c>
      <c r="J4133" s="27">
        <f t="shared" si="388"/>
        <v>20</v>
      </c>
      <c r="K4133">
        <f t="shared" si="385"/>
        <v>11</v>
      </c>
      <c r="L4133" s="27" t="str">
        <f t="shared" si="389"/>
        <v>2022</v>
      </c>
      <c r="M4133" t="str">
        <f t="shared" si="386"/>
        <v>Assembléia Ordinária</v>
      </c>
      <c r="N4133" t="str">
        <f t="shared" si="384"/>
        <v>Junior</v>
      </c>
      <c r="O4133">
        <f t="shared" si="387"/>
        <v>2</v>
      </c>
      <c r="P4133">
        <f t="shared" si="387"/>
        <v>4</v>
      </c>
      <c r="Q4133">
        <f t="shared" si="387"/>
        <v>6</v>
      </c>
    </row>
    <row r="4134" spans="4:17">
      <c r="D4134" t="s">
        <v>328</v>
      </c>
      <c r="F4134">
        <v>22</v>
      </c>
      <c r="G4134">
        <v>21</v>
      </c>
      <c r="H4134">
        <v>43</v>
      </c>
      <c r="J4134" s="27">
        <f t="shared" si="388"/>
        <v>20</v>
      </c>
      <c r="K4134">
        <f t="shared" si="385"/>
        <v>11</v>
      </c>
      <c r="L4134" s="27" t="str">
        <f t="shared" si="389"/>
        <v>2022</v>
      </c>
      <c r="M4134" t="str">
        <f t="shared" si="386"/>
        <v>Assembléia Ordinária Total</v>
      </c>
      <c r="N4134" t="str">
        <f t="shared" si="384"/>
        <v>Total</v>
      </c>
      <c r="O4134">
        <f t="shared" si="387"/>
        <v>22</v>
      </c>
      <c r="P4134">
        <f t="shared" si="387"/>
        <v>21</v>
      </c>
      <c r="Q4134">
        <f t="shared" si="387"/>
        <v>43</v>
      </c>
    </row>
    <row r="4135" spans="4:17">
      <c r="D4135" t="s">
        <v>296</v>
      </c>
      <c r="E4135" t="s">
        <v>303</v>
      </c>
      <c r="F4135">
        <v>1</v>
      </c>
      <c r="G4135">
        <v>3</v>
      </c>
      <c r="H4135">
        <v>4</v>
      </c>
      <c r="J4135" s="27">
        <f t="shared" si="388"/>
        <v>20</v>
      </c>
      <c r="K4135">
        <f t="shared" si="385"/>
        <v>11</v>
      </c>
      <c r="L4135" s="27" t="str">
        <f t="shared" si="389"/>
        <v>2022</v>
      </c>
      <c r="M4135" t="str">
        <f t="shared" si="386"/>
        <v>Culto Matutino</v>
      </c>
      <c r="N4135" t="str">
        <f t="shared" si="384"/>
        <v>Adolescentes</v>
      </c>
      <c r="O4135">
        <f t="shared" si="387"/>
        <v>1</v>
      </c>
      <c r="P4135">
        <f t="shared" si="387"/>
        <v>3</v>
      </c>
      <c r="Q4135">
        <f t="shared" si="387"/>
        <v>4</v>
      </c>
    </row>
    <row r="4136" spans="4:17">
      <c r="E4136" t="s">
        <v>292</v>
      </c>
      <c r="F4136">
        <v>1</v>
      </c>
      <c r="G4136">
        <v>6</v>
      </c>
      <c r="H4136">
        <v>7</v>
      </c>
      <c r="J4136" s="27">
        <f t="shared" si="388"/>
        <v>20</v>
      </c>
      <c r="K4136">
        <f t="shared" si="385"/>
        <v>11</v>
      </c>
      <c r="L4136" s="27" t="str">
        <f t="shared" si="389"/>
        <v>2022</v>
      </c>
      <c r="M4136" t="str">
        <f t="shared" si="386"/>
        <v>Culto Matutino</v>
      </c>
      <c r="N4136" t="str">
        <f t="shared" si="384"/>
        <v>Adultos</v>
      </c>
      <c r="O4136">
        <f t="shared" si="387"/>
        <v>1</v>
      </c>
      <c r="P4136">
        <f t="shared" si="387"/>
        <v>6</v>
      </c>
      <c r="Q4136">
        <f t="shared" si="387"/>
        <v>7</v>
      </c>
    </row>
    <row r="4137" spans="4:17">
      <c r="E4137" t="s">
        <v>294</v>
      </c>
      <c r="F4137">
        <v>2</v>
      </c>
      <c r="G4137">
        <v>2</v>
      </c>
      <c r="H4137">
        <v>4</v>
      </c>
      <c r="J4137" s="27">
        <f t="shared" si="388"/>
        <v>20</v>
      </c>
      <c r="K4137">
        <f t="shared" si="385"/>
        <v>11</v>
      </c>
      <c r="L4137" s="27" t="str">
        <f t="shared" si="389"/>
        <v>2022</v>
      </c>
      <c r="M4137" t="str">
        <f t="shared" si="386"/>
        <v>Culto Matutino</v>
      </c>
      <c r="N4137" t="str">
        <f t="shared" si="384"/>
        <v>Berçário</v>
      </c>
      <c r="O4137">
        <f t="shared" si="387"/>
        <v>2</v>
      </c>
      <c r="P4137">
        <f t="shared" si="387"/>
        <v>2</v>
      </c>
      <c r="Q4137">
        <f t="shared" si="387"/>
        <v>4</v>
      </c>
    </row>
    <row r="4138" spans="4:17">
      <c r="E4138" t="s">
        <v>306</v>
      </c>
      <c r="F4138">
        <v>7</v>
      </c>
      <c r="G4138">
        <v>2</v>
      </c>
      <c r="H4138">
        <v>9</v>
      </c>
      <c r="J4138" s="27">
        <f t="shared" si="388"/>
        <v>20</v>
      </c>
      <c r="K4138">
        <f t="shared" si="385"/>
        <v>11</v>
      </c>
      <c r="L4138" s="27" t="str">
        <f t="shared" si="389"/>
        <v>2022</v>
      </c>
      <c r="M4138" t="str">
        <f t="shared" si="386"/>
        <v>Culto Matutino</v>
      </c>
      <c r="N4138" t="str">
        <f t="shared" si="384"/>
        <v>Idosos</v>
      </c>
      <c r="O4138">
        <f t="shared" si="387"/>
        <v>7</v>
      </c>
      <c r="P4138">
        <f t="shared" si="387"/>
        <v>2</v>
      </c>
      <c r="Q4138">
        <f t="shared" si="387"/>
        <v>9</v>
      </c>
    </row>
    <row r="4139" spans="4:17">
      <c r="E4139" t="s">
        <v>300</v>
      </c>
      <c r="F4139">
        <v>2</v>
      </c>
      <c r="G4139">
        <v>2</v>
      </c>
      <c r="H4139">
        <v>4</v>
      </c>
      <c r="J4139" s="27">
        <f t="shared" si="388"/>
        <v>20</v>
      </c>
      <c r="K4139">
        <f t="shared" si="385"/>
        <v>11</v>
      </c>
      <c r="L4139" s="27" t="str">
        <f t="shared" si="389"/>
        <v>2022</v>
      </c>
      <c r="M4139" t="str">
        <f t="shared" si="386"/>
        <v>Culto Matutino</v>
      </c>
      <c r="N4139" t="str">
        <f t="shared" si="384"/>
        <v>Jovem</v>
      </c>
      <c r="O4139">
        <f t="shared" si="387"/>
        <v>2</v>
      </c>
      <c r="P4139">
        <f t="shared" si="387"/>
        <v>2</v>
      </c>
      <c r="Q4139">
        <f t="shared" si="387"/>
        <v>4</v>
      </c>
    </row>
    <row r="4140" spans="4:17">
      <c r="E4140" t="s">
        <v>289</v>
      </c>
      <c r="F4140">
        <v>1</v>
      </c>
      <c r="G4140">
        <v>2</v>
      </c>
      <c r="H4140">
        <v>3</v>
      </c>
      <c r="J4140" s="27">
        <f t="shared" si="388"/>
        <v>20</v>
      </c>
      <c r="K4140">
        <f t="shared" si="385"/>
        <v>11</v>
      </c>
      <c r="L4140" s="27" t="str">
        <f t="shared" si="389"/>
        <v>2022</v>
      </c>
      <c r="M4140" t="str">
        <f t="shared" si="386"/>
        <v>Culto Matutino</v>
      </c>
      <c r="N4140" t="str">
        <f t="shared" si="384"/>
        <v>Junior</v>
      </c>
      <c r="O4140">
        <f t="shared" si="387"/>
        <v>1</v>
      </c>
      <c r="P4140">
        <f t="shared" si="387"/>
        <v>2</v>
      </c>
      <c r="Q4140">
        <f t="shared" si="387"/>
        <v>3</v>
      </c>
    </row>
    <row r="4141" spans="4:17">
      <c r="D4141" t="s">
        <v>329</v>
      </c>
      <c r="F4141">
        <v>14</v>
      </c>
      <c r="G4141">
        <v>17</v>
      </c>
      <c r="H4141">
        <v>31</v>
      </c>
      <c r="J4141" s="27">
        <f t="shared" si="388"/>
        <v>20</v>
      </c>
      <c r="K4141">
        <f t="shared" si="385"/>
        <v>11</v>
      </c>
      <c r="L4141" s="27" t="str">
        <f t="shared" si="389"/>
        <v>2022</v>
      </c>
      <c r="M4141" t="str">
        <f t="shared" si="386"/>
        <v>Culto Matutino Total</v>
      </c>
      <c r="N4141" t="str">
        <f t="shared" si="384"/>
        <v>Total</v>
      </c>
      <c r="O4141">
        <f t="shared" si="387"/>
        <v>14</v>
      </c>
      <c r="P4141">
        <f t="shared" si="387"/>
        <v>17</v>
      </c>
      <c r="Q4141">
        <f t="shared" si="387"/>
        <v>31</v>
      </c>
    </row>
    <row r="4142" spans="4:17">
      <c r="D4142" t="s">
        <v>297</v>
      </c>
      <c r="E4142" t="s">
        <v>303</v>
      </c>
      <c r="F4142">
        <v>5</v>
      </c>
      <c r="G4142">
        <v>2</v>
      </c>
      <c r="H4142">
        <v>7</v>
      </c>
      <c r="J4142" s="27">
        <f t="shared" si="388"/>
        <v>20</v>
      </c>
      <c r="K4142">
        <f t="shared" si="385"/>
        <v>11</v>
      </c>
      <c r="L4142" s="27" t="str">
        <f t="shared" si="389"/>
        <v>2022</v>
      </c>
      <c r="M4142" t="str">
        <f t="shared" si="386"/>
        <v>Culto Noturno</v>
      </c>
      <c r="N4142" t="str">
        <f t="shared" si="384"/>
        <v>Adolescentes</v>
      </c>
      <c r="O4142">
        <f t="shared" si="387"/>
        <v>5</v>
      </c>
      <c r="P4142">
        <f t="shared" si="387"/>
        <v>2</v>
      </c>
      <c r="Q4142">
        <f t="shared" si="387"/>
        <v>7</v>
      </c>
    </row>
    <row r="4143" spans="4:17">
      <c r="E4143" t="s">
        <v>292</v>
      </c>
      <c r="F4143">
        <v>6</v>
      </c>
      <c r="G4143">
        <v>3</v>
      </c>
      <c r="H4143">
        <v>9</v>
      </c>
      <c r="J4143" s="27">
        <f t="shared" si="388"/>
        <v>20</v>
      </c>
      <c r="K4143">
        <f t="shared" si="385"/>
        <v>11</v>
      </c>
      <c r="L4143" s="27" t="str">
        <f t="shared" si="389"/>
        <v>2022</v>
      </c>
      <c r="M4143" t="str">
        <f t="shared" si="386"/>
        <v>Culto Noturno</v>
      </c>
      <c r="N4143" t="str">
        <f t="shared" si="384"/>
        <v>Adultos</v>
      </c>
      <c r="O4143">
        <f t="shared" si="387"/>
        <v>6</v>
      </c>
      <c r="P4143">
        <f t="shared" si="387"/>
        <v>3</v>
      </c>
      <c r="Q4143">
        <f t="shared" si="387"/>
        <v>9</v>
      </c>
    </row>
    <row r="4144" spans="4:17">
      <c r="E4144" t="s">
        <v>294</v>
      </c>
      <c r="F4144">
        <v>1</v>
      </c>
      <c r="G4144">
        <v>2</v>
      </c>
      <c r="H4144">
        <v>3</v>
      </c>
      <c r="J4144" s="27">
        <f t="shared" si="388"/>
        <v>20</v>
      </c>
      <c r="K4144">
        <f t="shared" si="385"/>
        <v>11</v>
      </c>
      <c r="L4144" s="27" t="str">
        <f t="shared" si="389"/>
        <v>2022</v>
      </c>
      <c r="M4144" t="str">
        <f t="shared" si="386"/>
        <v>Culto Noturno</v>
      </c>
      <c r="N4144" t="str">
        <f t="shared" si="384"/>
        <v>Berçário</v>
      </c>
      <c r="O4144">
        <f t="shared" si="387"/>
        <v>1</v>
      </c>
      <c r="P4144">
        <f t="shared" si="387"/>
        <v>2</v>
      </c>
      <c r="Q4144">
        <f t="shared" si="387"/>
        <v>3</v>
      </c>
    </row>
    <row r="4145" spans="4:17">
      <c r="E4145" t="s">
        <v>306</v>
      </c>
      <c r="F4145">
        <v>5</v>
      </c>
      <c r="G4145">
        <v>3</v>
      </c>
      <c r="H4145">
        <v>8</v>
      </c>
      <c r="J4145" s="27">
        <f t="shared" si="388"/>
        <v>20</v>
      </c>
      <c r="K4145">
        <f t="shared" si="385"/>
        <v>11</v>
      </c>
      <c r="L4145" s="27" t="str">
        <f t="shared" si="389"/>
        <v>2022</v>
      </c>
      <c r="M4145" t="str">
        <f t="shared" si="386"/>
        <v>Culto Noturno</v>
      </c>
      <c r="N4145" t="str">
        <f t="shared" si="384"/>
        <v>Idosos</v>
      </c>
      <c r="O4145">
        <f t="shared" si="387"/>
        <v>5</v>
      </c>
      <c r="P4145">
        <f t="shared" si="387"/>
        <v>3</v>
      </c>
      <c r="Q4145">
        <f t="shared" si="387"/>
        <v>8</v>
      </c>
    </row>
    <row r="4146" spans="4:17">
      <c r="E4146" t="s">
        <v>300</v>
      </c>
      <c r="F4146">
        <v>2</v>
      </c>
      <c r="G4146">
        <v>2</v>
      </c>
      <c r="H4146">
        <v>4</v>
      </c>
      <c r="J4146" s="27">
        <f t="shared" si="388"/>
        <v>20</v>
      </c>
      <c r="K4146">
        <f t="shared" si="385"/>
        <v>11</v>
      </c>
      <c r="L4146" s="27" t="str">
        <f t="shared" si="389"/>
        <v>2022</v>
      </c>
      <c r="M4146" t="str">
        <f t="shared" si="386"/>
        <v>Culto Noturno</v>
      </c>
      <c r="N4146" t="str">
        <f t="shared" si="384"/>
        <v>Jovem</v>
      </c>
      <c r="O4146">
        <f t="shared" si="387"/>
        <v>2</v>
      </c>
      <c r="P4146">
        <f t="shared" si="387"/>
        <v>2</v>
      </c>
      <c r="Q4146">
        <f t="shared" si="387"/>
        <v>4</v>
      </c>
    </row>
    <row r="4147" spans="4:17">
      <c r="E4147" t="s">
        <v>289</v>
      </c>
      <c r="F4147">
        <v>5</v>
      </c>
      <c r="G4147">
        <v>2</v>
      </c>
      <c r="H4147">
        <v>7</v>
      </c>
      <c r="J4147" s="27">
        <f t="shared" si="388"/>
        <v>20</v>
      </c>
      <c r="K4147">
        <f t="shared" si="385"/>
        <v>11</v>
      </c>
      <c r="L4147" s="27" t="str">
        <f t="shared" si="389"/>
        <v>2022</v>
      </c>
      <c r="M4147" t="str">
        <f t="shared" si="386"/>
        <v>Culto Noturno</v>
      </c>
      <c r="N4147" t="str">
        <f t="shared" si="384"/>
        <v>Junior</v>
      </c>
      <c r="O4147">
        <f t="shared" si="387"/>
        <v>5</v>
      </c>
      <c r="P4147">
        <f t="shared" si="387"/>
        <v>2</v>
      </c>
      <c r="Q4147">
        <f t="shared" si="387"/>
        <v>7</v>
      </c>
    </row>
    <row r="4148" spans="4:17">
      <c r="D4148" t="s">
        <v>330</v>
      </c>
      <c r="F4148">
        <v>24</v>
      </c>
      <c r="G4148">
        <v>14</v>
      </c>
      <c r="H4148">
        <v>38</v>
      </c>
      <c r="J4148" s="27">
        <f t="shared" si="388"/>
        <v>20</v>
      </c>
      <c r="K4148">
        <f t="shared" si="385"/>
        <v>11</v>
      </c>
      <c r="L4148" s="27" t="str">
        <f t="shared" si="389"/>
        <v>2022</v>
      </c>
      <c r="M4148" t="str">
        <f t="shared" si="386"/>
        <v>Culto Noturno Total</v>
      </c>
      <c r="N4148" t="str">
        <f t="shared" si="384"/>
        <v>Total</v>
      </c>
      <c r="O4148">
        <f t="shared" si="387"/>
        <v>24</v>
      </c>
      <c r="P4148">
        <f t="shared" si="387"/>
        <v>14</v>
      </c>
      <c r="Q4148">
        <f t="shared" si="387"/>
        <v>38</v>
      </c>
    </row>
    <row r="4149" spans="4:17">
      <c r="D4149" t="s">
        <v>305</v>
      </c>
      <c r="E4149" t="s">
        <v>303</v>
      </c>
      <c r="F4149">
        <v>2</v>
      </c>
      <c r="G4149">
        <v>1</v>
      </c>
      <c r="H4149">
        <v>3</v>
      </c>
      <c r="J4149" s="27">
        <f t="shared" si="388"/>
        <v>20</v>
      </c>
      <c r="K4149">
        <f t="shared" si="385"/>
        <v>11</v>
      </c>
      <c r="L4149" s="27" t="str">
        <f t="shared" si="389"/>
        <v>2022</v>
      </c>
      <c r="M4149" t="str">
        <f t="shared" si="386"/>
        <v>EBD</v>
      </c>
      <c r="N4149" t="str">
        <f t="shared" si="384"/>
        <v>Adolescentes</v>
      </c>
      <c r="O4149">
        <f t="shared" si="387"/>
        <v>2</v>
      </c>
      <c r="P4149">
        <f t="shared" si="387"/>
        <v>1</v>
      </c>
      <c r="Q4149">
        <f t="shared" si="387"/>
        <v>3</v>
      </c>
    </row>
    <row r="4150" spans="4:17">
      <c r="E4150" t="s">
        <v>292</v>
      </c>
      <c r="F4150">
        <v>7</v>
      </c>
      <c r="G4150">
        <v>7</v>
      </c>
      <c r="H4150">
        <v>14</v>
      </c>
      <c r="J4150" s="27">
        <f t="shared" si="388"/>
        <v>20</v>
      </c>
      <c r="K4150">
        <f t="shared" si="385"/>
        <v>11</v>
      </c>
      <c r="L4150" s="27" t="str">
        <f t="shared" si="389"/>
        <v>2022</v>
      </c>
      <c r="M4150" t="str">
        <f t="shared" si="386"/>
        <v>EBD</v>
      </c>
      <c r="N4150" t="str">
        <f t="shared" si="384"/>
        <v>Adultos</v>
      </c>
      <c r="O4150">
        <f t="shared" si="387"/>
        <v>7</v>
      </c>
      <c r="P4150">
        <f t="shared" si="387"/>
        <v>7</v>
      </c>
      <c r="Q4150">
        <f t="shared" si="387"/>
        <v>14</v>
      </c>
    </row>
    <row r="4151" spans="4:17">
      <c r="E4151" t="s">
        <v>294</v>
      </c>
      <c r="F4151">
        <v>1</v>
      </c>
      <c r="G4151">
        <v>2</v>
      </c>
      <c r="H4151">
        <v>3</v>
      </c>
      <c r="J4151" s="27">
        <f t="shared" si="388"/>
        <v>20</v>
      </c>
      <c r="K4151">
        <f t="shared" si="385"/>
        <v>11</v>
      </c>
      <c r="L4151" s="27" t="str">
        <f t="shared" si="389"/>
        <v>2022</v>
      </c>
      <c r="M4151" t="str">
        <f t="shared" si="386"/>
        <v>EBD</v>
      </c>
      <c r="N4151" t="str">
        <f t="shared" si="384"/>
        <v>Berçário</v>
      </c>
      <c r="O4151">
        <f t="shared" si="387"/>
        <v>1</v>
      </c>
      <c r="P4151">
        <f t="shared" si="387"/>
        <v>2</v>
      </c>
      <c r="Q4151">
        <f t="shared" si="387"/>
        <v>3</v>
      </c>
    </row>
    <row r="4152" spans="4:17">
      <c r="E4152" t="s">
        <v>306</v>
      </c>
      <c r="F4152">
        <v>2</v>
      </c>
      <c r="G4152">
        <v>2</v>
      </c>
      <c r="H4152">
        <v>4</v>
      </c>
      <c r="J4152" s="27">
        <f t="shared" si="388"/>
        <v>20</v>
      </c>
      <c r="K4152">
        <f t="shared" si="385"/>
        <v>11</v>
      </c>
      <c r="L4152" s="27" t="str">
        <f t="shared" si="389"/>
        <v>2022</v>
      </c>
      <c r="M4152" t="str">
        <f t="shared" si="386"/>
        <v>EBD</v>
      </c>
      <c r="N4152" t="str">
        <f t="shared" si="384"/>
        <v>Idosos</v>
      </c>
      <c r="O4152">
        <f t="shared" si="387"/>
        <v>2</v>
      </c>
      <c r="P4152">
        <f t="shared" si="387"/>
        <v>2</v>
      </c>
      <c r="Q4152">
        <f t="shared" si="387"/>
        <v>4</v>
      </c>
    </row>
    <row r="4153" spans="4:17">
      <c r="E4153" t="s">
        <v>300</v>
      </c>
      <c r="F4153">
        <v>1</v>
      </c>
      <c r="G4153">
        <v>1</v>
      </c>
      <c r="H4153">
        <v>2</v>
      </c>
      <c r="J4153" s="27">
        <f t="shared" si="388"/>
        <v>20</v>
      </c>
      <c r="K4153">
        <f t="shared" si="385"/>
        <v>11</v>
      </c>
      <c r="L4153" s="27" t="str">
        <f t="shared" si="389"/>
        <v>2022</v>
      </c>
      <c r="M4153" t="str">
        <f t="shared" si="386"/>
        <v>EBD</v>
      </c>
      <c r="N4153" t="str">
        <f t="shared" si="384"/>
        <v>Jovem</v>
      </c>
      <c r="O4153">
        <f t="shared" si="387"/>
        <v>1</v>
      </c>
      <c r="P4153">
        <f t="shared" si="387"/>
        <v>1</v>
      </c>
      <c r="Q4153">
        <f t="shared" si="387"/>
        <v>2</v>
      </c>
    </row>
    <row r="4154" spans="4:17">
      <c r="E4154" t="s">
        <v>289</v>
      </c>
      <c r="F4154">
        <v>2</v>
      </c>
      <c r="G4154">
        <v>2</v>
      </c>
      <c r="H4154">
        <v>4</v>
      </c>
      <c r="J4154" s="27">
        <f t="shared" si="388"/>
        <v>20</v>
      </c>
      <c r="K4154">
        <f t="shared" si="385"/>
        <v>11</v>
      </c>
      <c r="L4154" s="27" t="str">
        <f t="shared" si="389"/>
        <v>2022</v>
      </c>
      <c r="M4154" t="str">
        <f t="shared" si="386"/>
        <v>EBD</v>
      </c>
      <c r="N4154" t="str">
        <f t="shared" si="384"/>
        <v>Junior</v>
      </c>
      <c r="O4154">
        <f t="shared" si="387"/>
        <v>2</v>
      </c>
      <c r="P4154">
        <f t="shared" si="387"/>
        <v>2</v>
      </c>
      <c r="Q4154">
        <f t="shared" si="387"/>
        <v>4</v>
      </c>
    </row>
    <row r="4155" spans="4:17">
      <c r="D4155" t="s">
        <v>331</v>
      </c>
      <c r="F4155">
        <v>15</v>
      </c>
      <c r="G4155">
        <v>15</v>
      </c>
      <c r="H4155">
        <v>30</v>
      </c>
      <c r="J4155" s="27">
        <f t="shared" si="388"/>
        <v>20</v>
      </c>
      <c r="K4155">
        <f t="shared" si="385"/>
        <v>11</v>
      </c>
      <c r="L4155" s="27" t="str">
        <f t="shared" si="389"/>
        <v>2022</v>
      </c>
      <c r="M4155" t="str">
        <f t="shared" si="386"/>
        <v>EBD Total</v>
      </c>
      <c r="N4155" t="str">
        <f t="shared" si="384"/>
        <v>Total</v>
      </c>
      <c r="O4155">
        <f t="shared" si="387"/>
        <v>15</v>
      </c>
      <c r="P4155">
        <f t="shared" si="387"/>
        <v>15</v>
      </c>
      <c r="Q4155">
        <f t="shared" si="387"/>
        <v>30</v>
      </c>
    </row>
    <row r="4156" spans="4:17">
      <c r="D4156" t="s">
        <v>304</v>
      </c>
      <c r="E4156" t="s">
        <v>303</v>
      </c>
      <c r="F4156">
        <v>5</v>
      </c>
      <c r="G4156">
        <v>3</v>
      </c>
      <c r="H4156">
        <v>8</v>
      </c>
      <c r="J4156" s="27">
        <f t="shared" si="388"/>
        <v>20</v>
      </c>
      <c r="K4156">
        <f t="shared" si="385"/>
        <v>11</v>
      </c>
      <c r="L4156" s="27" t="str">
        <f t="shared" si="389"/>
        <v>2022</v>
      </c>
      <c r="M4156" t="str">
        <f t="shared" si="386"/>
        <v>Reunião</v>
      </c>
      <c r="N4156" t="str">
        <f t="shared" si="384"/>
        <v>Adolescentes</v>
      </c>
      <c r="O4156">
        <f t="shared" si="387"/>
        <v>5</v>
      </c>
      <c r="P4156">
        <f t="shared" si="387"/>
        <v>3</v>
      </c>
      <c r="Q4156">
        <f t="shared" si="387"/>
        <v>8</v>
      </c>
    </row>
    <row r="4157" spans="4:17">
      <c r="E4157" t="s">
        <v>292</v>
      </c>
      <c r="F4157">
        <v>12</v>
      </c>
      <c r="G4157">
        <v>4</v>
      </c>
      <c r="H4157">
        <v>16</v>
      </c>
      <c r="J4157" s="27">
        <f t="shared" si="388"/>
        <v>20</v>
      </c>
      <c r="K4157">
        <f t="shared" si="385"/>
        <v>11</v>
      </c>
      <c r="L4157" s="27" t="str">
        <f t="shared" si="389"/>
        <v>2022</v>
      </c>
      <c r="M4157" t="str">
        <f t="shared" si="386"/>
        <v>Reunião</v>
      </c>
      <c r="N4157" t="str">
        <f t="shared" si="384"/>
        <v>Adultos</v>
      </c>
      <c r="O4157">
        <f t="shared" si="387"/>
        <v>12</v>
      </c>
      <c r="P4157">
        <f t="shared" si="387"/>
        <v>4</v>
      </c>
      <c r="Q4157">
        <f t="shared" si="387"/>
        <v>16</v>
      </c>
    </row>
    <row r="4158" spans="4:17">
      <c r="E4158" t="s">
        <v>294</v>
      </c>
      <c r="F4158">
        <v>2</v>
      </c>
      <c r="G4158">
        <v>2</v>
      </c>
      <c r="H4158">
        <v>4</v>
      </c>
      <c r="J4158" s="27">
        <f t="shared" si="388"/>
        <v>20</v>
      </c>
      <c r="K4158">
        <f t="shared" si="385"/>
        <v>11</v>
      </c>
      <c r="L4158" s="27" t="str">
        <f t="shared" si="389"/>
        <v>2022</v>
      </c>
      <c r="M4158" t="str">
        <f t="shared" si="386"/>
        <v>Reunião</v>
      </c>
      <c r="N4158" t="str">
        <f t="shared" si="384"/>
        <v>Berçário</v>
      </c>
      <c r="O4158">
        <f t="shared" si="387"/>
        <v>2</v>
      </c>
      <c r="P4158">
        <f t="shared" si="387"/>
        <v>2</v>
      </c>
      <c r="Q4158">
        <f t="shared" si="387"/>
        <v>4</v>
      </c>
    </row>
    <row r="4159" spans="4:17">
      <c r="E4159" t="s">
        <v>306</v>
      </c>
      <c r="F4159">
        <v>2</v>
      </c>
      <c r="G4159">
        <v>3</v>
      </c>
      <c r="H4159">
        <v>5</v>
      </c>
      <c r="J4159" s="27">
        <f t="shared" si="388"/>
        <v>20</v>
      </c>
      <c r="K4159">
        <f t="shared" si="385"/>
        <v>11</v>
      </c>
      <c r="L4159" s="27" t="str">
        <f t="shared" si="389"/>
        <v>2022</v>
      </c>
      <c r="M4159" t="str">
        <f t="shared" si="386"/>
        <v>Reunião</v>
      </c>
      <c r="N4159" t="str">
        <f t="shared" si="384"/>
        <v>Idosos</v>
      </c>
      <c r="O4159">
        <f t="shared" si="387"/>
        <v>2</v>
      </c>
      <c r="P4159">
        <f t="shared" si="387"/>
        <v>3</v>
      </c>
      <c r="Q4159">
        <f t="shared" si="387"/>
        <v>5</v>
      </c>
    </row>
    <row r="4160" spans="4:17">
      <c r="E4160" t="s">
        <v>300</v>
      </c>
      <c r="F4160">
        <v>3</v>
      </c>
      <c r="G4160">
        <v>2</v>
      </c>
      <c r="H4160">
        <v>5</v>
      </c>
      <c r="J4160" s="27">
        <f t="shared" si="388"/>
        <v>20</v>
      </c>
      <c r="K4160">
        <f t="shared" si="385"/>
        <v>11</v>
      </c>
      <c r="L4160" s="27" t="str">
        <f t="shared" si="389"/>
        <v>2022</v>
      </c>
      <c r="M4160" t="str">
        <f t="shared" si="386"/>
        <v>Reunião</v>
      </c>
      <c r="N4160" t="str">
        <f t="shared" si="384"/>
        <v>Jovem</v>
      </c>
      <c r="O4160">
        <f t="shared" si="387"/>
        <v>3</v>
      </c>
      <c r="P4160">
        <f t="shared" si="387"/>
        <v>2</v>
      </c>
      <c r="Q4160">
        <f t="shared" si="387"/>
        <v>5</v>
      </c>
    </row>
    <row r="4161" spans="3:17">
      <c r="E4161" t="s">
        <v>289</v>
      </c>
      <c r="F4161">
        <v>7</v>
      </c>
      <c r="G4161">
        <v>1</v>
      </c>
      <c r="H4161">
        <v>8</v>
      </c>
      <c r="J4161" s="27">
        <f t="shared" si="388"/>
        <v>20</v>
      </c>
      <c r="K4161">
        <f t="shared" si="385"/>
        <v>11</v>
      </c>
      <c r="L4161" s="27" t="str">
        <f t="shared" si="389"/>
        <v>2022</v>
      </c>
      <c r="M4161" t="str">
        <f t="shared" si="386"/>
        <v>Reunião</v>
      </c>
      <c r="N4161" t="str">
        <f t="shared" si="384"/>
        <v>Junior</v>
      </c>
      <c r="O4161">
        <f t="shared" si="387"/>
        <v>7</v>
      </c>
      <c r="P4161">
        <f t="shared" si="387"/>
        <v>1</v>
      </c>
      <c r="Q4161">
        <f t="shared" si="387"/>
        <v>8</v>
      </c>
    </row>
    <row r="4162" spans="3:17">
      <c r="D4162" t="s">
        <v>332</v>
      </c>
      <c r="F4162">
        <v>31</v>
      </c>
      <c r="G4162">
        <v>15</v>
      </c>
      <c r="H4162">
        <v>46</v>
      </c>
      <c r="J4162" s="27">
        <f t="shared" si="388"/>
        <v>20</v>
      </c>
      <c r="K4162">
        <f t="shared" si="385"/>
        <v>11</v>
      </c>
      <c r="L4162" s="27" t="str">
        <f t="shared" si="389"/>
        <v>2022</v>
      </c>
      <c r="M4162" t="str">
        <f t="shared" si="386"/>
        <v>Reunião Total</v>
      </c>
      <c r="N4162" t="str">
        <f t="shared" si="384"/>
        <v>Total</v>
      </c>
      <c r="O4162">
        <f t="shared" si="387"/>
        <v>31</v>
      </c>
      <c r="P4162">
        <f t="shared" si="387"/>
        <v>15</v>
      </c>
      <c r="Q4162">
        <f t="shared" si="387"/>
        <v>46</v>
      </c>
    </row>
    <row r="4163" spans="3:17">
      <c r="C4163">
        <v>27</v>
      </c>
      <c r="D4163" t="s">
        <v>299</v>
      </c>
      <c r="E4163" t="s">
        <v>303</v>
      </c>
      <c r="F4163">
        <v>3</v>
      </c>
      <c r="G4163">
        <v>1</v>
      </c>
      <c r="H4163">
        <v>4</v>
      </c>
      <c r="J4163" s="27">
        <f t="shared" si="388"/>
        <v>27</v>
      </c>
      <c r="K4163">
        <f t="shared" si="385"/>
        <v>11</v>
      </c>
      <c r="L4163" s="27" t="str">
        <f t="shared" si="389"/>
        <v>2022</v>
      </c>
      <c r="M4163" t="str">
        <f t="shared" si="386"/>
        <v>Assembléia Extraordinária</v>
      </c>
      <c r="N4163" t="str">
        <f t="shared" si="384"/>
        <v>Adolescentes</v>
      </c>
      <c r="O4163">
        <f t="shared" si="387"/>
        <v>3</v>
      </c>
      <c r="P4163">
        <f t="shared" si="387"/>
        <v>1</v>
      </c>
      <c r="Q4163">
        <f t="shared" si="387"/>
        <v>4</v>
      </c>
    </row>
    <row r="4164" spans="3:17">
      <c r="E4164" t="s">
        <v>292</v>
      </c>
      <c r="F4164">
        <v>4</v>
      </c>
      <c r="G4164">
        <v>6</v>
      </c>
      <c r="H4164">
        <v>10</v>
      </c>
      <c r="J4164" s="27">
        <f t="shared" si="388"/>
        <v>27</v>
      </c>
      <c r="K4164">
        <f t="shared" si="385"/>
        <v>11</v>
      </c>
      <c r="L4164" s="27" t="str">
        <f t="shared" si="389"/>
        <v>2022</v>
      </c>
      <c r="M4164" t="str">
        <f t="shared" si="386"/>
        <v>Assembléia Extraordinária</v>
      </c>
      <c r="N4164" t="str">
        <f t="shared" ref="N4164:N4227" si="390">IF(E4164="","Total",E4164)</f>
        <v>Adultos</v>
      </c>
      <c r="O4164">
        <f t="shared" si="387"/>
        <v>4</v>
      </c>
      <c r="P4164">
        <f t="shared" si="387"/>
        <v>6</v>
      </c>
      <c r="Q4164">
        <f t="shared" si="387"/>
        <v>10</v>
      </c>
    </row>
    <row r="4165" spans="3:17">
      <c r="E4165" t="s">
        <v>294</v>
      </c>
      <c r="F4165">
        <v>2</v>
      </c>
      <c r="G4165">
        <v>2</v>
      </c>
      <c r="H4165">
        <v>4</v>
      </c>
      <c r="J4165" s="27">
        <f t="shared" si="388"/>
        <v>27</v>
      </c>
      <c r="K4165">
        <f t="shared" ref="K4165:K4228" si="391">IF(B4165="",K4164,VLOOKUP(B4165,$U$3:$V$14,2,0))</f>
        <v>11</v>
      </c>
      <c r="L4165" s="27" t="str">
        <f t="shared" si="389"/>
        <v>2022</v>
      </c>
      <c r="M4165" t="str">
        <f t="shared" ref="M4165:M4228" si="392">IF(D4165="",M4164,D4165)</f>
        <v>Assembléia Extraordinária</v>
      </c>
      <c r="N4165" t="str">
        <f t="shared" si="390"/>
        <v>Berçário</v>
      </c>
      <c r="O4165">
        <f t="shared" ref="O4165:Q4228" si="393">F4165</f>
        <v>2</v>
      </c>
      <c r="P4165">
        <f t="shared" si="393"/>
        <v>2</v>
      </c>
      <c r="Q4165">
        <f t="shared" si="393"/>
        <v>4</v>
      </c>
    </row>
    <row r="4166" spans="3:17">
      <c r="E4166" t="s">
        <v>306</v>
      </c>
      <c r="F4166">
        <v>4</v>
      </c>
      <c r="G4166">
        <v>2</v>
      </c>
      <c r="H4166">
        <v>6</v>
      </c>
      <c r="J4166" s="27">
        <f t="shared" ref="J4166:J4229" si="394">IF(C4166="",J4165,C4166)</f>
        <v>27</v>
      </c>
      <c r="K4166">
        <f t="shared" si="391"/>
        <v>11</v>
      </c>
      <c r="L4166" s="27" t="str">
        <f t="shared" ref="L4166:L4229" si="395">IF(A4166="",L4165,A4166)</f>
        <v>2022</v>
      </c>
      <c r="M4166" t="str">
        <f t="shared" si="392"/>
        <v>Assembléia Extraordinária</v>
      </c>
      <c r="N4166" t="str">
        <f t="shared" si="390"/>
        <v>Idosos</v>
      </c>
      <c r="O4166">
        <f t="shared" si="393"/>
        <v>4</v>
      </c>
      <c r="P4166">
        <f t="shared" si="393"/>
        <v>2</v>
      </c>
      <c r="Q4166">
        <f t="shared" si="393"/>
        <v>6</v>
      </c>
    </row>
    <row r="4167" spans="3:17">
      <c r="E4167" t="s">
        <v>300</v>
      </c>
      <c r="F4167">
        <v>6</v>
      </c>
      <c r="G4167">
        <v>3</v>
      </c>
      <c r="H4167">
        <v>9</v>
      </c>
      <c r="J4167" s="27">
        <f t="shared" si="394"/>
        <v>27</v>
      </c>
      <c r="K4167">
        <f t="shared" si="391"/>
        <v>11</v>
      </c>
      <c r="L4167" s="27" t="str">
        <f t="shared" si="395"/>
        <v>2022</v>
      </c>
      <c r="M4167" t="str">
        <f t="shared" si="392"/>
        <v>Assembléia Extraordinária</v>
      </c>
      <c r="N4167" t="str">
        <f t="shared" si="390"/>
        <v>Jovem</v>
      </c>
      <c r="O4167">
        <f t="shared" si="393"/>
        <v>6</v>
      </c>
      <c r="P4167">
        <f t="shared" si="393"/>
        <v>3</v>
      </c>
      <c r="Q4167">
        <f t="shared" si="393"/>
        <v>9</v>
      </c>
    </row>
    <row r="4168" spans="3:17">
      <c r="E4168" t="s">
        <v>289</v>
      </c>
      <c r="F4168">
        <v>6</v>
      </c>
      <c r="G4168">
        <v>4</v>
      </c>
      <c r="H4168">
        <v>10</v>
      </c>
      <c r="J4168" s="27">
        <f t="shared" si="394"/>
        <v>27</v>
      </c>
      <c r="K4168">
        <f t="shared" si="391"/>
        <v>11</v>
      </c>
      <c r="L4168" s="27" t="str">
        <f t="shared" si="395"/>
        <v>2022</v>
      </c>
      <c r="M4168" t="str">
        <f t="shared" si="392"/>
        <v>Assembléia Extraordinária</v>
      </c>
      <c r="N4168" t="str">
        <f t="shared" si="390"/>
        <v>Junior</v>
      </c>
      <c r="O4168">
        <f t="shared" si="393"/>
        <v>6</v>
      </c>
      <c r="P4168">
        <f t="shared" si="393"/>
        <v>4</v>
      </c>
      <c r="Q4168">
        <f t="shared" si="393"/>
        <v>10</v>
      </c>
    </row>
    <row r="4169" spans="3:17">
      <c r="D4169" t="s">
        <v>327</v>
      </c>
      <c r="F4169">
        <v>25</v>
      </c>
      <c r="G4169">
        <v>18</v>
      </c>
      <c r="H4169">
        <v>43</v>
      </c>
      <c r="J4169" s="27">
        <f t="shared" si="394"/>
        <v>27</v>
      </c>
      <c r="K4169">
        <f t="shared" si="391"/>
        <v>11</v>
      </c>
      <c r="L4169" s="27" t="str">
        <f t="shared" si="395"/>
        <v>2022</v>
      </c>
      <c r="M4169" t="str">
        <f t="shared" si="392"/>
        <v>Assembléia Extraordinária Total</v>
      </c>
      <c r="N4169" t="str">
        <f t="shared" si="390"/>
        <v>Total</v>
      </c>
      <c r="O4169">
        <f t="shared" si="393"/>
        <v>25</v>
      </c>
      <c r="P4169">
        <f t="shared" si="393"/>
        <v>18</v>
      </c>
      <c r="Q4169">
        <f t="shared" si="393"/>
        <v>43</v>
      </c>
    </row>
    <row r="4170" spans="3:17">
      <c r="D4170" t="s">
        <v>298</v>
      </c>
      <c r="E4170" t="s">
        <v>303</v>
      </c>
      <c r="F4170">
        <v>5</v>
      </c>
      <c r="G4170">
        <v>3</v>
      </c>
      <c r="H4170">
        <v>8</v>
      </c>
      <c r="J4170" s="27">
        <f t="shared" si="394"/>
        <v>27</v>
      </c>
      <c r="K4170">
        <f t="shared" si="391"/>
        <v>11</v>
      </c>
      <c r="L4170" s="27" t="str">
        <f t="shared" si="395"/>
        <v>2022</v>
      </c>
      <c r="M4170" t="str">
        <f t="shared" si="392"/>
        <v>Assembléia Ordinária</v>
      </c>
      <c r="N4170" t="str">
        <f t="shared" si="390"/>
        <v>Adolescentes</v>
      </c>
      <c r="O4170">
        <f t="shared" si="393"/>
        <v>5</v>
      </c>
      <c r="P4170">
        <f t="shared" si="393"/>
        <v>3</v>
      </c>
      <c r="Q4170">
        <f t="shared" si="393"/>
        <v>8</v>
      </c>
    </row>
    <row r="4171" spans="3:17">
      <c r="E4171" t="s">
        <v>292</v>
      </c>
      <c r="F4171">
        <v>10</v>
      </c>
      <c r="G4171">
        <v>5</v>
      </c>
      <c r="H4171">
        <v>15</v>
      </c>
      <c r="J4171" s="27">
        <f t="shared" si="394"/>
        <v>27</v>
      </c>
      <c r="K4171">
        <f t="shared" si="391"/>
        <v>11</v>
      </c>
      <c r="L4171" s="27" t="str">
        <f t="shared" si="395"/>
        <v>2022</v>
      </c>
      <c r="M4171" t="str">
        <f t="shared" si="392"/>
        <v>Assembléia Ordinária</v>
      </c>
      <c r="N4171" t="str">
        <f t="shared" si="390"/>
        <v>Adultos</v>
      </c>
      <c r="O4171">
        <f t="shared" si="393"/>
        <v>10</v>
      </c>
      <c r="P4171">
        <f t="shared" si="393"/>
        <v>5</v>
      </c>
      <c r="Q4171">
        <f t="shared" si="393"/>
        <v>15</v>
      </c>
    </row>
    <row r="4172" spans="3:17">
      <c r="E4172" t="s">
        <v>294</v>
      </c>
      <c r="F4172">
        <v>1</v>
      </c>
      <c r="G4172">
        <v>1</v>
      </c>
      <c r="H4172">
        <v>2</v>
      </c>
      <c r="J4172" s="27">
        <f t="shared" si="394"/>
        <v>27</v>
      </c>
      <c r="K4172">
        <f t="shared" si="391"/>
        <v>11</v>
      </c>
      <c r="L4172" s="27" t="str">
        <f t="shared" si="395"/>
        <v>2022</v>
      </c>
      <c r="M4172" t="str">
        <f t="shared" si="392"/>
        <v>Assembléia Ordinária</v>
      </c>
      <c r="N4172" t="str">
        <f t="shared" si="390"/>
        <v>Berçário</v>
      </c>
      <c r="O4172">
        <f t="shared" si="393"/>
        <v>1</v>
      </c>
      <c r="P4172">
        <f t="shared" si="393"/>
        <v>1</v>
      </c>
      <c r="Q4172">
        <f t="shared" si="393"/>
        <v>2</v>
      </c>
    </row>
    <row r="4173" spans="3:17">
      <c r="E4173" t="s">
        <v>306</v>
      </c>
      <c r="F4173">
        <v>1</v>
      </c>
      <c r="G4173">
        <v>1</v>
      </c>
      <c r="H4173">
        <v>2</v>
      </c>
      <c r="J4173" s="27">
        <f t="shared" si="394"/>
        <v>27</v>
      </c>
      <c r="K4173">
        <f t="shared" si="391"/>
        <v>11</v>
      </c>
      <c r="L4173" s="27" t="str">
        <f t="shared" si="395"/>
        <v>2022</v>
      </c>
      <c r="M4173" t="str">
        <f t="shared" si="392"/>
        <v>Assembléia Ordinária</v>
      </c>
      <c r="N4173" t="str">
        <f t="shared" si="390"/>
        <v>Idosos</v>
      </c>
      <c r="O4173">
        <f t="shared" si="393"/>
        <v>1</v>
      </c>
      <c r="P4173">
        <f t="shared" si="393"/>
        <v>1</v>
      </c>
      <c r="Q4173">
        <f t="shared" si="393"/>
        <v>2</v>
      </c>
    </row>
    <row r="4174" spans="3:17">
      <c r="E4174" t="s">
        <v>300</v>
      </c>
      <c r="F4174">
        <v>5</v>
      </c>
      <c r="G4174">
        <v>1</v>
      </c>
      <c r="H4174">
        <v>6</v>
      </c>
      <c r="J4174" s="27">
        <f t="shared" si="394"/>
        <v>27</v>
      </c>
      <c r="K4174">
        <f t="shared" si="391"/>
        <v>11</v>
      </c>
      <c r="L4174" s="27" t="str">
        <f t="shared" si="395"/>
        <v>2022</v>
      </c>
      <c r="M4174" t="str">
        <f t="shared" si="392"/>
        <v>Assembléia Ordinária</v>
      </c>
      <c r="N4174" t="str">
        <f t="shared" si="390"/>
        <v>Jovem</v>
      </c>
      <c r="O4174">
        <f t="shared" si="393"/>
        <v>5</v>
      </c>
      <c r="P4174">
        <f t="shared" si="393"/>
        <v>1</v>
      </c>
      <c r="Q4174">
        <f t="shared" si="393"/>
        <v>6</v>
      </c>
    </row>
    <row r="4175" spans="3:17">
      <c r="E4175" t="s">
        <v>289</v>
      </c>
      <c r="F4175">
        <v>5</v>
      </c>
      <c r="G4175">
        <v>3</v>
      </c>
      <c r="H4175">
        <v>8</v>
      </c>
      <c r="J4175" s="27">
        <f t="shared" si="394"/>
        <v>27</v>
      </c>
      <c r="K4175">
        <f t="shared" si="391"/>
        <v>11</v>
      </c>
      <c r="L4175" s="27" t="str">
        <f t="shared" si="395"/>
        <v>2022</v>
      </c>
      <c r="M4175" t="str">
        <f t="shared" si="392"/>
        <v>Assembléia Ordinária</v>
      </c>
      <c r="N4175" t="str">
        <f t="shared" si="390"/>
        <v>Junior</v>
      </c>
      <c r="O4175">
        <f t="shared" si="393"/>
        <v>5</v>
      </c>
      <c r="P4175">
        <f t="shared" si="393"/>
        <v>3</v>
      </c>
      <c r="Q4175">
        <f t="shared" si="393"/>
        <v>8</v>
      </c>
    </row>
    <row r="4176" spans="3:17">
      <c r="D4176" t="s">
        <v>328</v>
      </c>
      <c r="F4176">
        <v>27</v>
      </c>
      <c r="G4176">
        <v>14</v>
      </c>
      <c r="H4176">
        <v>41</v>
      </c>
      <c r="J4176" s="27">
        <f t="shared" si="394"/>
        <v>27</v>
      </c>
      <c r="K4176">
        <f t="shared" si="391"/>
        <v>11</v>
      </c>
      <c r="L4176" s="27" t="str">
        <f t="shared" si="395"/>
        <v>2022</v>
      </c>
      <c r="M4176" t="str">
        <f t="shared" si="392"/>
        <v>Assembléia Ordinária Total</v>
      </c>
      <c r="N4176" t="str">
        <f t="shared" si="390"/>
        <v>Total</v>
      </c>
      <c r="O4176">
        <f t="shared" si="393"/>
        <v>27</v>
      </c>
      <c r="P4176">
        <f t="shared" si="393"/>
        <v>14</v>
      </c>
      <c r="Q4176">
        <f t="shared" si="393"/>
        <v>41</v>
      </c>
    </row>
    <row r="4177" spans="4:17">
      <c r="D4177" t="s">
        <v>296</v>
      </c>
      <c r="E4177" t="s">
        <v>303</v>
      </c>
      <c r="F4177">
        <v>1</v>
      </c>
      <c r="G4177">
        <v>3</v>
      </c>
      <c r="H4177">
        <v>4</v>
      </c>
      <c r="J4177" s="27">
        <f t="shared" si="394"/>
        <v>27</v>
      </c>
      <c r="K4177">
        <f t="shared" si="391"/>
        <v>11</v>
      </c>
      <c r="L4177" s="27" t="str">
        <f t="shared" si="395"/>
        <v>2022</v>
      </c>
      <c r="M4177" t="str">
        <f t="shared" si="392"/>
        <v>Culto Matutino</v>
      </c>
      <c r="N4177" t="str">
        <f t="shared" si="390"/>
        <v>Adolescentes</v>
      </c>
      <c r="O4177">
        <f t="shared" si="393"/>
        <v>1</v>
      </c>
      <c r="P4177">
        <f t="shared" si="393"/>
        <v>3</v>
      </c>
      <c r="Q4177">
        <f t="shared" si="393"/>
        <v>4</v>
      </c>
    </row>
    <row r="4178" spans="4:17">
      <c r="E4178" t="s">
        <v>292</v>
      </c>
      <c r="F4178">
        <v>3</v>
      </c>
      <c r="G4178">
        <v>3</v>
      </c>
      <c r="H4178">
        <v>6</v>
      </c>
      <c r="J4178" s="27">
        <f t="shared" si="394"/>
        <v>27</v>
      </c>
      <c r="K4178">
        <f t="shared" si="391"/>
        <v>11</v>
      </c>
      <c r="L4178" s="27" t="str">
        <f t="shared" si="395"/>
        <v>2022</v>
      </c>
      <c r="M4178" t="str">
        <f t="shared" si="392"/>
        <v>Culto Matutino</v>
      </c>
      <c r="N4178" t="str">
        <f t="shared" si="390"/>
        <v>Adultos</v>
      </c>
      <c r="O4178">
        <f t="shared" si="393"/>
        <v>3</v>
      </c>
      <c r="P4178">
        <f t="shared" si="393"/>
        <v>3</v>
      </c>
      <c r="Q4178">
        <f t="shared" si="393"/>
        <v>6</v>
      </c>
    </row>
    <row r="4179" spans="4:17">
      <c r="E4179" t="s">
        <v>294</v>
      </c>
      <c r="F4179">
        <v>1</v>
      </c>
      <c r="G4179">
        <v>2</v>
      </c>
      <c r="H4179">
        <v>3</v>
      </c>
      <c r="J4179" s="27">
        <f t="shared" si="394"/>
        <v>27</v>
      </c>
      <c r="K4179">
        <f t="shared" si="391"/>
        <v>11</v>
      </c>
      <c r="L4179" s="27" t="str">
        <f t="shared" si="395"/>
        <v>2022</v>
      </c>
      <c r="M4179" t="str">
        <f t="shared" si="392"/>
        <v>Culto Matutino</v>
      </c>
      <c r="N4179" t="str">
        <f t="shared" si="390"/>
        <v>Berçário</v>
      </c>
      <c r="O4179">
        <f t="shared" si="393"/>
        <v>1</v>
      </c>
      <c r="P4179">
        <f t="shared" si="393"/>
        <v>2</v>
      </c>
      <c r="Q4179">
        <f t="shared" si="393"/>
        <v>3</v>
      </c>
    </row>
    <row r="4180" spans="4:17">
      <c r="E4180" t="s">
        <v>306</v>
      </c>
      <c r="F4180">
        <v>3</v>
      </c>
      <c r="G4180">
        <v>3</v>
      </c>
      <c r="H4180">
        <v>6</v>
      </c>
      <c r="J4180" s="27">
        <f t="shared" si="394"/>
        <v>27</v>
      </c>
      <c r="K4180">
        <f t="shared" si="391"/>
        <v>11</v>
      </c>
      <c r="L4180" s="27" t="str">
        <f t="shared" si="395"/>
        <v>2022</v>
      </c>
      <c r="M4180" t="str">
        <f t="shared" si="392"/>
        <v>Culto Matutino</v>
      </c>
      <c r="N4180" t="str">
        <f t="shared" si="390"/>
        <v>Idosos</v>
      </c>
      <c r="O4180">
        <f t="shared" si="393"/>
        <v>3</v>
      </c>
      <c r="P4180">
        <f t="shared" si="393"/>
        <v>3</v>
      </c>
      <c r="Q4180">
        <f t="shared" si="393"/>
        <v>6</v>
      </c>
    </row>
    <row r="4181" spans="4:17">
      <c r="E4181" t="s">
        <v>300</v>
      </c>
      <c r="F4181">
        <v>4</v>
      </c>
      <c r="G4181">
        <v>1</v>
      </c>
      <c r="H4181">
        <v>5</v>
      </c>
      <c r="J4181" s="27">
        <f t="shared" si="394"/>
        <v>27</v>
      </c>
      <c r="K4181">
        <f t="shared" si="391"/>
        <v>11</v>
      </c>
      <c r="L4181" s="27" t="str">
        <f t="shared" si="395"/>
        <v>2022</v>
      </c>
      <c r="M4181" t="str">
        <f t="shared" si="392"/>
        <v>Culto Matutino</v>
      </c>
      <c r="N4181" t="str">
        <f t="shared" si="390"/>
        <v>Jovem</v>
      </c>
      <c r="O4181">
        <f t="shared" si="393"/>
        <v>4</v>
      </c>
      <c r="P4181">
        <f t="shared" si="393"/>
        <v>1</v>
      </c>
      <c r="Q4181">
        <f t="shared" si="393"/>
        <v>5</v>
      </c>
    </row>
    <row r="4182" spans="4:17">
      <c r="E4182" t="s">
        <v>289</v>
      </c>
      <c r="F4182">
        <v>6</v>
      </c>
      <c r="G4182">
        <v>4</v>
      </c>
      <c r="H4182">
        <v>10</v>
      </c>
      <c r="J4182" s="27">
        <f t="shared" si="394"/>
        <v>27</v>
      </c>
      <c r="K4182">
        <f t="shared" si="391"/>
        <v>11</v>
      </c>
      <c r="L4182" s="27" t="str">
        <f t="shared" si="395"/>
        <v>2022</v>
      </c>
      <c r="M4182" t="str">
        <f t="shared" si="392"/>
        <v>Culto Matutino</v>
      </c>
      <c r="N4182" t="str">
        <f t="shared" si="390"/>
        <v>Junior</v>
      </c>
      <c r="O4182">
        <f t="shared" si="393"/>
        <v>6</v>
      </c>
      <c r="P4182">
        <f t="shared" si="393"/>
        <v>4</v>
      </c>
      <c r="Q4182">
        <f t="shared" si="393"/>
        <v>10</v>
      </c>
    </row>
    <row r="4183" spans="4:17">
      <c r="D4183" t="s">
        <v>329</v>
      </c>
      <c r="F4183">
        <v>18</v>
      </c>
      <c r="G4183">
        <v>16</v>
      </c>
      <c r="H4183">
        <v>34</v>
      </c>
      <c r="J4183" s="27">
        <f t="shared" si="394"/>
        <v>27</v>
      </c>
      <c r="K4183">
        <f t="shared" si="391"/>
        <v>11</v>
      </c>
      <c r="L4183" s="27" t="str">
        <f t="shared" si="395"/>
        <v>2022</v>
      </c>
      <c r="M4183" t="str">
        <f t="shared" si="392"/>
        <v>Culto Matutino Total</v>
      </c>
      <c r="N4183" t="str">
        <f t="shared" si="390"/>
        <v>Total</v>
      </c>
      <c r="O4183">
        <f t="shared" si="393"/>
        <v>18</v>
      </c>
      <c r="P4183">
        <f t="shared" si="393"/>
        <v>16</v>
      </c>
      <c r="Q4183">
        <f t="shared" si="393"/>
        <v>34</v>
      </c>
    </row>
    <row r="4184" spans="4:17">
      <c r="D4184" t="s">
        <v>297</v>
      </c>
      <c r="E4184" t="s">
        <v>303</v>
      </c>
      <c r="F4184">
        <v>5</v>
      </c>
      <c r="G4184">
        <v>1</v>
      </c>
      <c r="H4184">
        <v>6</v>
      </c>
      <c r="J4184" s="27">
        <f t="shared" si="394"/>
        <v>27</v>
      </c>
      <c r="K4184">
        <f t="shared" si="391"/>
        <v>11</v>
      </c>
      <c r="L4184" s="27" t="str">
        <f t="shared" si="395"/>
        <v>2022</v>
      </c>
      <c r="M4184" t="str">
        <f t="shared" si="392"/>
        <v>Culto Noturno</v>
      </c>
      <c r="N4184" t="str">
        <f t="shared" si="390"/>
        <v>Adolescentes</v>
      </c>
      <c r="O4184">
        <f t="shared" si="393"/>
        <v>5</v>
      </c>
      <c r="P4184">
        <f t="shared" si="393"/>
        <v>1</v>
      </c>
      <c r="Q4184">
        <f t="shared" si="393"/>
        <v>6</v>
      </c>
    </row>
    <row r="4185" spans="4:17">
      <c r="E4185" t="s">
        <v>292</v>
      </c>
      <c r="F4185">
        <v>6</v>
      </c>
      <c r="G4185">
        <v>1</v>
      </c>
      <c r="H4185">
        <v>7</v>
      </c>
      <c r="J4185" s="27">
        <f t="shared" si="394"/>
        <v>27</v>
      </c>
      <c r="K4185">
        <f t="shared" si="391"/>
        <v>11</v>
      </c>
      <c r="L4185" s="27" t="str">
        <f t="shared" si="395"/>
        <v>2022</v>
      </c>
      <c r="M4185" t="str">
        <f t="shared" si="392"/>
        <v>Culto Noturno</v>
      </c>
      <c r="N4185" t="str">
        <f t="shared" si="390"/>
        <v>Adultos</v>
      </c>
      <c r="O4185">
        <f t="shared" si="393"/>
        <v>6</v>
      </c>
      <c r="P4185">
        <f t="shared" si="393"/>
        <v>1</v>
      </c>
      <c r="Q4185">
        <f t="shared" si="393"/>
        <v>7</v>
      </c>
    </row>
    <row r="4186" spans="4:17">
      <c r="E4186" t="s">
        <v>294</v>
      </c>
      <c r="F4186">
        <v>2</v>
      </c>
      <c r="G4186">
        <v>2</v>
      </c>
      <c r="H4186">
        <v>4</v>
      </c>
      <c r="J4186" s="27">
        <f t="shared" si="394"/>
        <v>27</v>
      </c>
      <c r="K4186">
        <f t="shared" si="391"/>
        <v>11</v>
      </c>
      <c r="L4186" s="27" t="str">
        <f t="shared" si="395"/>
        <v>2022</v>
      </c>
      <c r="M4186" t="str">
        <f t="shared" si="392"/>
        <v>Culto Noturno</v>
      </c>
      <c r="N4186" t="str">
        <f t="shared" si="390"/>
        <v>Berçário</v>
      </c>
      <c r="O4186">
        <f t="shared" si="393"/>
        <v>2</v>
      </c>
      <c r="P4186">
        <f t="shared" si="393"/>
        <v>2</v>
      </c>
      <c r="Q4186">
        <f t="shared" si="393"/>
        <v>4</v>
      </c>
    </row>
    <row r="4187" spans="4:17">
      <c r="E4187" t="s">
        <v>306</v>
      </c>
      <c r="F4187">
        <v>6</v>
      </c>
      <c r="G4187">
        <v>3</v>
      </c>
      <c r="H4187">
        <v>9</v>
      </c>
      <c r="J4187" s="27">
        <f t="shared" si="394"/>
        <v>27</v>
      </c>
      <c r="K4187">
        <f t="shared" si="391"/>
        <v>11</v>
      </c>
      <c r="L4187" s="27" t="str">
        <f t="shared" si="395"/>
        <v>2022</v>
      </c>
      <c r="M4187" t="str">
        <f t="shared" si="392"/>
        <v>Culto Noturno</v>
      </c>
      <c r="N4187" t="str">
        <f t="shared" si="390"/>
        <v>Idosos</v>
      </c>
      <c r="O4187">
        <f t="shared" si="393"/>
        <v>6</v>
      </c>
      <c r="P4187">
        <f t="shared" si="393"/>
        <v>3</v>
      </c>
      <c r="Q4187">
        <f t="shared" si="393"/>
        <v>9</v>
      </c>
    </row>
    <row r="4188" spans="4:17">
      <c r="E4188" t="s">
        <v>300</v>
      </c>
      <c r="F4188">
        <v>2</v>
      </c>
      <c r="G4188">
        <v>4</v>
      </c>
      <c r="H4188">
        <v>6</v>
      </c>
      <c r="J4188" s="27">
        <f t="shared" si="394"/>
        <v>27</v>
      </c>
      <c r="K4188">
        <f t="shared" si="391"/>
        <v>11</v>
      </c>
      <c r="L4188" s="27" t="str">
        <f t="shared" si="395"/>
        <v>2022</v>
      </c>
      <c r="M4188" t="str">
        <f t="shared" si="392"/>
        <v>Culto Noturno</v>
      </c>
      <c r="N4188" t="str">
        <f t="shared" si="390"/>
        <v>Jovem</v>
      </c>
      <c r="O4188">
        <f t="shared" si="393"/>
        <v>2</v>
      </c>
      <c r="P4188">
        <f t="shared" si="393"/>
        <v>4</v>
      </c>
      <c r="Q4188">
        <f t="shared" si="393"/>
        <v>6</v>
      </c>
    </row>
    <row r="4189" spans="4:17">
      <c r="E4189" t="s">
        <v>289</v>
      </c>
      <c r="F4189">
        <v>4</v>
      </c>
      <c r="G4189">
        <v>3</v>
      </c>
      <c r="H4189">
        <v>7</v>
      </c>
      <c r="J4189" s="27">
        <f t="shared" si="394"/>
        <v>27</v>
      </c>
      <c r="K4189">
        <f t="shared" si="391"/>
        <v>11</v>
      </c>
      <c r="L4189" s="27" t="str">
        <f t="shared" si="395"/>
        <v>2022</v>
      </c>
      <c r="M4189" t="str">
        <f t="shared" si="392"/>
        <v>Culto Noturno</v>
      </c>
      <c r="N4189" t="str">
        <f t="shared" si="390"/>
        <v>Junior</v>
      </c>
      <c r="O4189">
        <f t="shared" si="393"/>
        <v>4</v>
      </c>
      <c r="P4189">
        <f t="shared" si="393"/>
        <v>3</v>
      </c>
      <c r="Q4189">
        <f t="shared" si="393"/>
        <v>7</v>
      </c>
    </row>
    <row r="4190" spans="4:17">
      <c r="D4190" t="s">
        <v>330</v>
      </c>
      <c r="F4190">
        <v>25</v>
      </c>
      <c r="G4190">
        <v>14</v>
      </c>
      <c r="H4190">
        <v>39</v>
      </c>
      <c r="J4190" s="27">
        <f t="shared" si="394"/>
        <v>27</v>
      </c>
      <c r="K4190">
        <f t="shared" si="391"/>
        <v>11</v>
      </c>
      <c r="L4190" s="27" t="str">
        <f t="shared" si="395"/>
        <v>2022</v>
      </c>
      <c r="M4190" t="str">
        <f t="shared" si="392"/>
        <v>Culto Noturno Total</v>
      </c>
      <c r="N4190" t="str">
        <f t="shared" si="390"/>
        <v>Total</v>
      </c>
      <c r="O4190">
        <f t="shared" si="393"/>
        <v>25</v>
      </c>
      <c r="P4190">
        <f t="shared" si="393"/>
        <v>14</v>
      </c>
      <c r="Q4190">
        <f t="shared" si="393"/>
        <v>39</v>
      </c>
    </row>
    <row r="4191" spans="4:17">
      <c r="D4191" t="s">
        <v>305</v>
      </c>
      <c r="E4191" t="s">
        <v>303</v>
      </c>
      <c r="F4191">
        <v>5</v>
      </c>
      <c r="G4191">
        <v>3</v>
      </c>
      <c r="H4191">
        <v>8</v>
      </c>
      <c r="J4191" s="27">
        <f t="shared" si="394"/>
        <v>27</v>
      </c>
      <c r="K4191">
        <f t="shared" si="391"/>
        <v>11</v>
      </c>
      <c r="L4191" s="27" t="str">
        <f t="shared" si="395"/>
        <v>2022</v>
      </c>
      <c r="M4191" t="str">
        <f t="shared" si="392"/>
        <v>EBD</v>
      </c>
      <c r="N4191" t="str">
        <f t="shared" si="390"/>
        <v>Adolescentes</v>
      </c>
      <c r="O4191">
        <f t="shared" si="393"/>
        <v>5</v>
      </c>
      <c r="P4191">
        <f t="shared" si="393"/>
        <v>3</v>
      </c>
      <c r="Q4191">
        <f t="shared" si="393"/>
        <v>8</v>
      </c>
    </row>
    <row r="4192" spans="4:17">
      <c r="E4192" t="s">
        <v>292</v>
      </c>
      <c r="F4192">
        <v>11</v>
      </c>
      <c r="G4192">
        <v>2</v>
      </c>
      <c r="H4192">
        <v>13</v>
      </c>
      <c r="J4192" s="27">
        <f t="shared" si="394"/>
        <v>27</v>
      </c>
      <c r="K4192">
        <f t="shared" si="391"/>
        <v>11</v>
      </c>
      <c r="L4192" s="27" t="str">
        <f t="shared" si="395"/>
        <v>2022</v>
      </c>
      <c r="M4192" t="str">
        <f t="shared" si="392"/>
        <v>EBD</v>
      </c>
      <c r="N4192" t="str">
        <f t="shared" si="390"/>
        <v>Adultos</v>
      </c>
      <c r="O4192">
        <f t="shared" si="393"/>
        <v>11</v>
      </c>
      <c r="P4192">
        <f t="shared" si="393"/>
        <v>2</v>
      </c>
      <c r="Q4192">
        <f t="shared" si="393"/>
        <v>13</v>
      </c>
    </row>
    <row r="4193" spans="2:17">
      <c r="E4193" t="s">
        <v>294</v>
      </c>
      <c r="F4193">
        <v>1</v>
      </c>
      <c r="G4193">
        <v>2</v>
      </c>
      <c r="H4193">
        <v>3</v>
      </c>
      <c r="J4193" s="27">
        <f t="shared" si="394"/>
        <v>27</v>
      </c>
      <c r="K4193">
        <f t="shared" si="391"/>
        <v>11</v>
      </c>
      <c r="L4193" s="27" t="str">
        <f t="shared" si="395"/>
        <v>2022</v>
      </c>
      <c r="M4193" t="str">
        <f t="shared" si="392"/>
        <v>EBD</v>
      </c>
      <c r="N4193" t="str">
        <f t="shared" si="390"/>
        <v>Berçário</v>
      </c>
      <c r="O4193">
        <f t="shared" si="393"/>
        <v>1</v>
      </c>
      <c r="P4193">
        <f t="shared" si="393"/>
        <v>2</v>
      </c>
      <c r="Q4193">
        <f t="shared" si="393"/>
        <v>3</v>
      </c>
    </row>
    <row r="4194" spans="2:17">
      <c r="E4194" t="s">
        <v>306</v>
      </c>
      <c r="F4194">
        <v>5</v>
      </c>
      <c r="G4194">
        <v>1</v>
      </c>
      <c r="H4194">
        <v>6</v>
      </c>
      <c r="J4194" s="27">
        <f t="shared" si="394"/>
        <v>27</v>
      </c>
      <c r="K4194">
        <f t="shared" si="391"/>
        <v>11</v>
      </c>
      <c r="L4194" s="27" t="str">
        <f t="shared" si="395"/>
        <v>2022</v>
      </c>
      <c r="M4194" t="str">
        <f t="shared" si="392"/>
        <v>EBD</v>
      </c>
      <c r="N4194" t="str">
        <f t="shared" si="390"/>
        <v>Idosos</v>
      </c>
      <c r="O4194">
        <f t="shared" si="393"/>
        <v>5</v>
      </c>
      <c r="P4194">
        <f t="shared" si="393"/>
        <v>1</v>
      </c>
      <c r="Q4194">
        <f t="shared" si="393"/>
        <v>6</v>
      </c>
    </row>
    <row r="4195" spans="2:17">
      <c r="E4195" t="s">
        <v>300</v>
      </c>
      <c r="F4195">
        <v>1</v>
      </c>
      <c r="G4195">
        <v>1</v>
      </c>
      <c r="H4195">
        <v>2</v>
      </c>
      <c r="J4195" s="27">
        <f t="shared" si="394"/>
        <v>27</v>
      </c>
      <c r="K4195">
        <f t="shared" si="391"/>
        <v>11</v>
      </c>
      <c r="L4195" s="27" t="str">
        <f t="shared" si="395"/>
        <v>2022</v>
      </c>
      <c r="M4195" t="str">
        <f t="shared" si="392"/>
        <v>EBD</v>
      </c>
      <c r="N4195" t="str">
        <f t="shared" si="390"/>
        <v>Jovem</v>
      </c>
      <c r="O4195">
        <f t="shared" si="393"/>
        <v>1</v>
      </c>
      <c r="P4195">
        <f t="shared" si="393"/>
        <v>1</v>
      </c>
      <c r="Q4195">
        <f t="shared" si="393"/>
        <v>2</v>
      </c>
    </row>
    <row r="4196" spans="2:17">
      <c r="E4196" t="s">
        <v>289</v>
      </c>
      <c r="F4196">
        <v>3</v>
      </c>
      <c r="G4196">
        <v>5</v>
      </c>
      <c r="H4196">
        <v>8</v>
      </c>
      <c r="J4196" s="27">
        <f t="shared" si="394"/>
        <v>27</v>
      </c>
      <c r="K4196">
        <f t="shared" si="391"/>
        <v>11</v>
      </c>
      <c r="L4196" s="27" t="str">
        <f t="shared" si="395"/>
        <v>2022</v>
      </c>
      <c r="M4196" t="str">
        <f t="shared" si="392"/>
        <v>EBD</v>
      </c>
      <c r="N4196" t="str">
        <f t="shared" si="390"/>
        <v>Junior</v>
      </c>
      <c r="O4196">
        <f t="shared" si="393"/>
        <v>3</v>
      </c>
      <c r="P4196">
        <f t="shared" si="393"/>
        <v>5</v>
      </c>
      <c r="Q4196">
        <f t="shared" si="393"/>
        <v>8</v>
      </c>
    </row>
    <row r="4197" spans="2:17">
      <c r="D4197" t="s">
        <v>331</v>
      </c>
      <c r="F4197">
        <v>26</v>
      </c>
      <c r="G4197">
        <v>14</v>
      </c>
      <c r="H4197">
        <v>40</v>
      </c>
      <c r="J4197" s="27">
        <f t="shared" si="394"/>
        <v>27</v>
      </c>
      <c r="K4197">
        <f t="shared" si="391"/>
        <v>11</v>
      </c>
      <c r="L4197" s="27" t="str">
        <f t="shared" si="395"/>
        <v>2022</v>
      </c>
      <c r="M4197" t="str">
        <f t="shared" si="392"/>
        <v>EBD Total</v>
      </c>
      <c r="N4197" t="str">
        <f t="shared" si="390"/>
        <v>Total</v>
      </c>
      <c r="O4197">
        <f t="shared" si="393"/>
        <v>26</v>
      </c>
      <c r="P4197">
        <f t="shared" si="393"/>
        <v>14</v>
      </c>
      <c r="Q4197">
        <f t="shared" si="393"/>
        <v>40</v>
      </c>
    </row>
    <row r="4198" spans="2:17">
      <c r="D4198" t="s">
        <v>304</v>
      </c>
      <c r="E4198" t="s">
        <v>303</v>
      </c>
      <c r="F4198">
        <v>4</v>
      </c>
      <c r="G4198">
        <v>2</v>
      </c>
      <c r="H4198">
        <v>6</v>
      </c>
      <c r="J4198" s="27">
        <f t="shared" si="394"/>
        <v>27</v>
      </c>
      <c r="K4198">
        <f t="shared" si="391"/>
        <v>11</v>
      </c>
      <c r="L4198" s="27" t="str">
        <f t="shared" si="395"/>
        <v>2022</v>
      </c>
      <c r="M4198" t="str">
        <f t="shared" si="392"/>
        <v>Reunião</v>
      </c>
      <c r="N4198" t="str">
        <f t="shared" si="390"/>
        <v>Adolescentes</v>
      </c>
      <c r="O4198">
        <f t="shared" si="393"/>
        <v>4</v>
      </c>
      <c r="P4198">
        <f t="shared" si="393"/>
        <v>2</v>
      </c>
      <c r="Q4198">
        <f t="shared" si="393"/>
        <v>6</v>
      </c>
    </row>
    <row r="4199" spans="2:17">
      <c r="E4199" t="s">
        <v>292</v>
      </c>
      <c r="F4199">
        <v>9</v>
      </c>
      <c r="G4199">
        <v>3</v>
      </c>
      <c r="H4199">
        <v>12</v>
      </c>
      <c r="J4199" s="27">
        <f t="shared" si="394"/>
        <v>27</v>
      </c>
      <c r="K4199">
        <f t="shared" si="391"/>
        <v>11</v>
      </c>
      <c r="L4199" s="27" t="str">
        <f t="shared" si="395"/>
        <v>2022</v>
      </c>
      <c r="M4199" t="str">
        <f t="shared" si="392"/>
        <v>Reunião</v>
      </c>
      <c r="N4199" t="str">
        <f t="shared" si="390"/>
        <v>Adultos</v>
      </c>
      <c r="O4199">
        <f t="shared" si="393"/>
        <v>9</v>
      </c>
      <c r="P4199">
        <f t="shared" si="393"/>
        <v>3</v>
      </c>
      <c r="Q4199">
        <f t="shared" si="393"/>
        <v>12</v>
      </c>
    </row>
    <row r="4200" spans="2:17">
      <c r="E4200" t="s">
        <v>294</v>
      </c>
      <c r="F4200">
        <v>2</v>
      </c>
      <c r="G4200">
        <v>3</v>
      </c>
      <c r="H4200">
        <v>5</v>
      </c>
      <c r="J4200" s="27">
        <f t="shared" si="394"/>
        <v>27</v>
      </c>
      <c r="K4200">
        <f t="shared" si="391"/>
        <v>11</v>
      </c>
      <c r="L4200" s="27" t="str">
        <f t="shared" si="395"/>
        <v>2022</v>
      </c>
      <c r="M4200" t="str">
        <f t="shared" si="392"/>
        <v>Reunião</v>
      </c>
      <c r="N4200" t="str">
        <f t="shared" si="390"/>
        <v>Berçário</v>
      </c>
      <c r="O4200">
        <f t="shared" si="393"/>
        <v>2</v>
      </c>
      <c r="P4200">
        <f t="shared" si="393"/>
        <v>3</v>
      </c>
      <c r="Q4200">
        <f t="shared" si="393"/>
        <v>5</v>
      </c>
    </row>
    <row r="4201" spans="2:17">
      <c r="E4201" t="s">
        <v>306</v>
      </c>
      <c r="F4201">
        <v>2</v>
      </c>
      <c r="G4201">
        <v>1</v>
      </c>
      <c r="H4201">
        <v>3</v>
      </c>
      <c r="J4201" s="27">
        <f t="shared" si="394"/>
        <v>27</v>
      </c>
      <c r="K4201">
        <f t="shared" si="391"/>
        <v>11</v>
      </c>
      <c r="L4201" s="27" t="str">
        <f t="shared" si="395"/>
        <v>2022</v>
      </c>
      <c r="M4201" t="str">
        <f t="shared" si="392"/>
        <v>Reunião</v>
      </c>
      <c r="N4201" t="str">
        <f t="shared" si="390"/>
        <v>Idosos</v>
      </c>
      <c r="O4201">
        <f t="shared" si="393"/>
        <v>2</v>
      </c>
      <c r="P4201">
        <f t="shared" si="393"/>
        <v>1</v>
      </c>
      <c r="Q4201">
        <f t="shared" si="393"/>
        <v>3</v>
      </c>
    </row>
    <row r="4202" spans="2:17">
      <c r="E4202" t="s">
        <v>300</v>
      </c>
      <c r="F4202">
        <v>6</v>
      </c>
      <c r="G4202">
        <v>1</v>
      </c>
      <c r="H4202">
        <v>7</v>
      </c>
      <c r="J4202" s="27">
        <f t="shared" si="394"/>
        <v>27</v>
      </c>
      <c r="K4202">
        <f t="shared" si="391"/>
        <v>11</v>
      </c>
      <c r="L4202" s="27" t="str">
        <f t="shared" si="395"/>
        <v>2022</v>
      </c>
      <c r="M4202" t="str">
        <f t="shared" si="392"/>
        <v>Reunião</v>
      </c>
      <c r="N4202" t="str">
        <f t="shared" si="390"/>
        <v>Jovem</v>
      </c>
      <c r="O4202">
        <f t="shared" si="393"/>
        <v>6</v>
      </c>
      <c r="P4202">
        <f t="shared" si="393"/>
        <v>1</v>
      </c>
      <c r="Q4202">
        <f t="shared" si="393"/>
        <v>7</v>
      </c>
    </row>
    <row r="4203" spans="2:17">
      <c r="E4203" t="s">
        <v>289</v>
      </c>
      <c r="F4203">
        <v>3</v>
      </c>
      <c r="G4203">
        <v>4</v>
      </c>
      <c r="H4203">
        <v>7</v>
      </c>
      <c r="J4203" s="27">
        <f t="shared" si="394"/>
        <v>27</v>
      </c>
      <c r="K4203">
        <f t="shared" si="391"/>
        <v>11</v>
      </c>
      <c r="L4203" s="27" t="str">
        <f t="shared" si="395"/>
        <v>2022</v>
      </c>
      <c r="M4203" t="str">
        <f t="shared" si="392"/>
        <v>Reunião</v>
      </c>
      <c r="N4203" t="str">
        <f t="shared" si="390"/>
        <v>Junior</v>
      </c>
      <c r="O4203">
        <f t="shared" si="393"/>
        <v>3</v>
      </c>
      <c r="P4203">
        <f t="shared" si="393"/>
        <v>4</v>
      </c>
      <c r="Q4203">
        <f t="shared" si="393"/>
        <v>7</v>
      </c>
    </row>
    <row r="4204" spans="2:17">
      <c r="D4204" t="s">
        <v>332</v>
      </c>
      <c r="F4204">
        <v>26</v>
      </c>
      <c r="G4204">
        <v>14</v>
      </c>
      <c r="H4204">
        <v>40</v>
      </c>
      <c r="J4204" s="27">
        <f t="shared" si="394"/>
        <v>27</v>
      </c>
      <c r="K4204">
        <f t="shared" si="391"/>
        <v>11</v>
      </c>
      <c r="L4204" s="27" t="str">
        <f t="shared" si="395"/>
        <v>2022</v>
      </c>
      <c r="M4204" t="str">
        <f t="shared" si="392"/>
        <v>Reunião Total</v>
      </c>
      <c r="N4204" t="str">
        <f t="shared" si="390"/>
        <v>Total</v>
      </c>
      <c r="O4204">
        <f t="shared" si="393"/>
        <v>26</v>
      </c>
      <c r="P4204">
        <f t="shared" si="393"/>
        <v>14</v>
      </c>
      <c r="Q4204">
        <f t="shared" si="393"/>
        <v>40</v>
      </c>
    </row>
    <row r="4205" spans="2:17">
      <c r="B4205" s="17" t="s">
        <v>321</v>
      </c>
      <c r="C4205">
        <v>4</v>
      </c>
      <c r="D4205" t="s">
        <v>299</v>
      </c>
      <c r="E4205" t="s">
        <v>303</v>
      </c>
      <c r="F4205">
        <v>1</v>
      </c>
      <c r="G4205">
        <v>4</v>
      </c>
      <c r="H4205">
        <v>5</v>
      </c>
      <c r="J4205" s="27">
        <f t="shared" si="394"/>
        <v>4</v>
      </c>
      <c r="K4205">
        <f t="shared" si="391"/>
        <v>12</v>
      </c>
      <c r="L4205" s="27" t="str">
        <f t="shared" si="395"/>
        <v>2022</v>
      </c>
      <c r="M4205" t="str">
        <f t="shared" si="392"/>
        <v>Assembléia Extraordinária</v>
      </c>
      <c r="N4205" t="str">
        <f t="shared" si="390"/>
        <v>Adolescentes</v>
      </c>
      <c r="O4205">
        <f t="shared" si="393"/>
        <v>1</v>
      </c>
      <c r="P4205">
        <f t="shared" si="393"/>
        <v>4</v>
      </c>
      <c r="Q4205">
        <f t="shared" si="393"/>
        <v>5</v>
      </c>
    </row>
    <row r="4206" spans="2:17">
      <c r="E4206" t="s">
        <v>292</v>
      </c>
      <c r="F4206">
        <v>6</v>
      </c>
      <c r="G4206">
        <v>4</v>
      </c>
      <c r="H4206">
        <v>10</v>
      </c>
      <c r="J4206" s="27">
        <f t="shared" si="394"/>
        <v>4</v>
      </c>
      <c r="K4206">
        <f t="shared" si="391"/>
        <v>12</v>
      </c>
      <c r="L4206" s="27" t="str">
        <f t="shared" si="395"/>
        <v>2022</v>
      </c>
      <c r="M4206" t="str">
        <f t="shared" si="392"/>
        <v>Assembléia Extraordinária</v>
      </c>
      <c r="N4206" t="str">
        <f t="shared" si="390"/>
        <v>Adultos</v>
      </c>
      <c r="O4206">
        <f t="shared" si="393"/>
        <v>6</v>
      </c>
      <c r="P4206">
        <f t="shared" si="393"/>
        <v>4</v>
      </c>
      <c r="Q4206">
        <f t="shared" si="393"/>
        <v>10</v>
      </c>
    </row>
    <row r="4207" spans="2:17">
      <c r="E4207" t="s">
        <v>294</v>
      </c>
      <c r="F4207">
        <v>2</v>
      </c>
      <c r="G4207">
        <v>1</v>
      </c>
      <c r="H4207">
        <v>3</v>
      </c>
      <c r="J4207" s="27">
        <f t="shared" si="394"/>
        <v>4</v>
      </c>
      <c r="K4207">
        <f t="shared" si="391"/>
        <v>12</v>
      </c>
      <c r="L4207" s="27" t="str">
        <f t="shared" si="395"/>
        <v>2022</v>
      </c>
      <c r="M4207" t="str">
        <f t="shared" si="392"/>
        <v>Assembléia Extraordinária</v>
      </c>
      <c r="N4207" t="str">
        <f t="shared" si="390"/>
        <v>Berçário</v>
      </c>
      <c r="O4207">
        <f t="shared" si="393"/>
        <v>2</v>
      </c>
      <c r="P4207">
        <f t="shared" si="393"/>
        <v>1</v>
      </c>
      <c r="Q4207">
        <f t="shared" si="393"/>
        <v>3</v>
      </c>
    </row>
    <row r="4208" spans="2:17">
      <c r="E4208" t="s">
        <v>306</v>
      </c>
      <c r="F4208">
        <v>7</v>
      </c>
      <c r="G4208">
        <v>1</v>
      </c>
      <c r="H4208">
        <v>8</v>
      </c>
      <c r="J4208" s="27">
        <f t="shared" si="394"/>
        <v>4</v>
      </c>
      <c r="K4208">
        <f t="shared" si="391"/>
        <v>12</v>
      </c>
      <c r="L4208" s="27" t="str">
        <f t="shared" si="395"/>
        <v>2022</v>
      </c>
      <c r="M4208" t="str">
        <f t="shared" si="392"/>
        <v>Assembléia Extraordinária</v>
      </c>
      <c r="N4208" t="str">
        <f t="shared" si="390"/>
        <v>Idosos</v>
      </c>
      <c r="O4208">
        <f t="shared" si="393"/>
        <v>7</v>
      </c>
      <c r="P4208">
        <f t="shared" si="393"/>
        <v>1</v>
      </c>
      <c r="Q4208">
        <f t="shared" si="393"/>
        <v>8</v>
      </c>
    </row>
    <row r="4209" spans="4:17">
      <c r="E4209" t="s">
        <v>300</v>
      </c>
      <c r="F4209">
        <v>1</v>
      </c>
      <c r="G4209">
        <v>4</v>
      </c>
      <c r="H4209">
        <v>5</v>
      </c>
      <c r="J4209" s="27">
        <f t="shared" si="394"/>
        <v>4</v>
      </c>
      <c r="K4209">
        <f t="shared" si="391"/>
        <v>12</v>
      </c>
      <c r="L4209" s="27" t="str">
        <f t="shared" si="395"/>
        <v>2022</v>
      </c>
      <c r="M4209" t="str">
        <f t="shared" si="392"/>
        <v>Assembléia Extraordinária</v>
      </c>
      <c r="N4209" t="str">
        <f t="shared" si="390"/>
        <v>Jovem</v>
      </c>
      <c r="O4209">
        <f t="shared" si="393"/>
        <v>1</v>
      </c>
      <c r="P4209">
        <f t="shared" si="393"/>
        <v>4</v>
      </c>
      <c r="Q4209">
        <f t="shared" si="393"/>
        <v>5</v>
      </c>
    </row>
    <row r="4210" spans="4:17">
      <c r="E4210" t="s">
        <v>289</v>
      </c>
      <c r="F4210">
        <v>3</v>
      </c>
      <c r="G4210">
        <v>5</v>
      </c>
      <c r="H4210">
        <v>8</v>
      </c>
      <c r="J4210" s="27">
        <f t="shared" si="394"/>
        <v>4</v>
      </c>
      <c r="K4210">
        <f t="shared" si="391"/>
        <v>12</v>
      </c>
      <c r="L4210" s="27" t="str">
        <f t="shared" si="395"/>
        <v>2022</v>
      </c>
      <c r="M4210" t="str">
        <f t="shared" si="392"/>
        <v>Assembléia Extraordinária</v>
      </c>
      <c r="N4210" t="str">
        <f t="shared" si="390"/>
        <v>Junior</v>
      </c>
      <c r="O4210">
        <f t="shared" si="393"/>
        <v>3</v>
      </c>
      <c r="P4210">
        <f t="shared" si="393"/>
        <v>5</v>
      </c>
      <c r="Q4210">
        <f t="shared" si="393"/>
        <v>8</v>
      </c>
    </row>
    <row r="4211" spans="4:17">
      <c r="D4211" t="s">
        <v>327</v>
      </c>
      <c r="F4211">
        <v>20</v>
      </c>
      <c r="G4211">
        <v>19</v>
      </c>
      <c r="H4211">
        <v>39</v>
      </c>
      <c r="J4211" s="27">
        <f t="shared" si="394"/>
        <v>4</v>
      </c>
      <c r="K4211">
        <f t="shared" si="391"/>
        <v>12</v>
      </c>
      <c r="L4211" s="27" t="str">
        <f t="shared" si="395"/>
        <v>2022</v>
      </c>
      <c r="M4211" t="str">
        <f t="shared" si="392"/>
        <v>Assembléia Extraordinária Total</v>
      </c>
      <c r="N4211" t="str">
        <f t="shared" si="390"/>
        <v>Total</v>
      </c>
      <c r="O4211">
        <f t="shared" si="393"/>
        <v>20</v>
      </c>
      <c r="P4211">
        <f t="shared" si="393"/>
        <v>19</v>
      </c>
      <c r="Q4211">
        <f t="shared" si="393"/>
        <v>39</v>
      </c>
    </row>
    <row r="4212" spans="4:17">
      <c r="D4212" t="s">
        <v>298</v>
      </c>
      <c r="E4212" t="s">
        <v>303</v>
      </c>
      <c r="F4212">
        <v>1</v>
      </c>
      <c r="G4212">
        <v>4</v>
      </c>
      <c r="H4212">
        <v>5</v>
      </c>
      <c r="J4212" s="27">
        <f t="shared" si="394"/>
        <v>4</v>
      </c>
      <c r="K4212">
        <f t="shared" si="391"/>
        <v>12</v>
      </c>
      <c r="L4212" s="27" t="str">
        <f t="shared" si="395"/>
        <v>2022</v>
      </c>
      <c r="M4212" t="str">
        <f t="shared" si="392"/>
        <v>Assembléia Ordinária</v>
      </c>
      <c r="N4212" t="str">
        <f t="shared" si="390"/>
        <v>Adolescentes</v>
      </c>
      <c r="O4212">
        <f t="shared" si="393"/>
        <v>1</v>
      </c>
      <c r="P4212">
        <f t="shared" si="393"/>
        <v>4</v>
      </c>
      <c r="Q4212">
        <f t="shared" si="393"/>
        <v>5</v>
      </c>
    </row>
    <row r="4213" spans="4:17">
      <c r="E4213" t="s">
        <v>292</v>
      </c>
      <c r="F4213">
        <v>8</v>
      </c>
      <c r="G4213">
        <v>7</v>
      </c>
      <c r="H4213">
        <v>15</v>
      </c>
      <c r="J4213" s="27">
        <f t="shared" si="394"/>
        <v>4</v>
      </c>
      <c r="K4213">
        <f t="shared" si="391"/>
        <v>12</v>
      </c>
      <c r="L4213" s="27" t="str">
        <f t="shared" si="395"/>
        <v>2022</v>
      </c>
      <c r="M4213" t="str">
        <f t="shared" si="392"/>
        <v>Assembléia Ordinária</v>
      </c>
      <c r="N4213" t="str">
        <f t="shared" si="390"/>
        <v>Adultos</v>
      </c>
      <c r="O4213">
        <f t="shared" si="393"/>
        <v>8</v>
      </c>
      <c r="P4213">
        <f t="shared" si="393"/>
        <v>7</v>
      </c>
      <c r="Q4213">
        <f t="shared" si="393"/>
        <v>15</v>
      </c>
    </row>
    <row r="4214" spans="4:17">
      <c r="E4214" t="s">
        <v>294</v>
      </c>
      <c r="F4214">
        <v>2</v>
      </c>
      <c r="G4214">
        <v>3</v>
      </c>
      <c r="H4214">
        <v>5</v>
      </c>
      <c r="J4214" s="27">
        <f t="shared" si="394"/>
        <v>4</v>
      </c>
      <c r="K4214">
        <f t="shared" si="391"/>
        <v>12</v>
      </c>
      <c r="L4214" s="27" t="str">
        <f t="shared" si="395"/>
        <v>2022</v>
      </c>
      <c r="M4214" t="str">
        <f t="shared" si="392"/>
        <v>Assembléia Ordinária</v>
      </c>
      <c r="N4214" t="str">
        <f t="shared" si="390"/>
        <v>Berçário</v>
      </c>
      <c r="O4214">
        <f t="shared" si="393"/>
        <v>2</v>
      </c>
      <c r="P4214">
        <f t="shared" si="393"/>
        <v>3</v>
      </c>
      <c r="Q4214">
        <f t="shared" si="393"/>
        <v>5</v>
      </c>
    </row>
    <row r="4215" spans="4:17">
      <c r="E4215" t="s">
        <v>306</v>
      </c>
      <c r="F4215">
        <v>2</v>
      </c>
      <c r="G4215">
        <v>2</v>
      </c>
      <c r="H4215">
        <v>4</v>
      </c>
      <c r="J4215" s="27">
        <f t="shared" si="394"/>
        <v>4</v>
      </c>
      <c r="K4215">
        <f t="shared" si="391"/>
        <v>12</v>
      </c>
      <c r="L4215" s="27" t="str">
        <f t="shared" si="395"/>
        <v>2022</v>
      </c>
      <c r="M4215" t="str">
        <f t="shared" si="392"/>
        <v>Assembléia Ordinária</v>
      </c>
      <c r="N4215" t="str">
        <f t="shared" si="390"/>
        <v>Idosos</v>
      </c>
      <c r="O4215">
        <f t="shared" si="393"/>
        <v>2</v>
      </c>
      <c r="P4215">
        <f t="shared" si="393"/>
        <v>2</v>
      </c>
      <c r="Q4215">
        <f t="shared" si="393"/>
        <v>4</v>
      </c>
    </row>
    <row r="4216" spans="4:17">
      <c r="E4216" t="s">
        <v>300</v>
      </c>
      <c r="F4216">
        <v>5</v>
      </c>
      <c r="G4216">
        <v>4</v>
      </c>
      <c r="H4216">
        <v>9</v>
      </c>
      <c r="J4216" s="27">
        <f t="shared" si="394"/>
        <v>4</v>
      </c>
      <c r="K4216">
        <f t="shared" si="391"/>
        <v>12</v>
      </c>
      <c r="L4216" s="27" t="str">
        <f t="shared" si="395"/>
        <v>2022</v>
      </c>
      <c r="M4216" t="str">
        <f t="shared" si="392"/>
        <v>Assembléia Ordinária</v>
      </c>
      <c r="N4216" t="str">
        <f t="shared" si="390"/>
        <v>Jovem</v>
      </c>
      <c r="O4216">
        <f t="shared" si="393"/>
        <v>5</v>
      </c>
      <c r="P4216">
        <f t="shared" si="393"/>
        <v>4</v>
      </c>
      <c r="Q4216">
        <f t="shared" si="393"/>
        <v>9</v>
      </c>
    </row>
    <row r="4217" spans="4:17">
      <c r="E4217" t="s">
        <v>289</v>
      </c>
      <c r="F4217">
        <v>7</v>
      </c>
      <c r="G4217">
        <v>4</v>
      </c>
      <c r="H4217">
        <v>11</v>
      </c>
      <c r="J4217" s="27">
        <f t="shared" si="394"/>
        <v>4</v>
      </c>
      <c r="K4217">
        <f t="shared" si="391"/>
        <v>12</v>
      </c>
      <c r="L4217" s="27" t="str">
        <f t="shared" si="395"/>
        <v>2022</v>
      </c>
      <c r="M4217" t="str">
        <f t="shared" si="392"/>
        <v>Assembléia Ordinária</v>
      </c>
      <c r="N4217" t="str">
        <f t="shared" si="390"/>
        <v>Junior</v>
      </c>
      <c r="O4217">
        <f t="shared" si="393"/>
        <v>7</v>
      </c>
      <c r="P4217">
        <f t="shared" si="393"/>
        <v>4</v>
      </c>
      <c r="Q4217">
        <f t="shared" si="393"/>
        <v>11</v>
      </c>
    </row>
    <row r="4218" spans="4:17">
      <c r="D4218" t="s">
        <v>328</v>
      </c>
      <c r="F4218">
        <v>25</v>
      </c>
      <c r="G4218">
        <v>24</v>
      </c>
      <c r="H4218">
        <v>49</v>
      </c>
      <c r="J4218" s="27">
        <f t="shared" si="394"/>
        <v>4</v>
      </c>
      <c r="K4218">
        <f t="shared" si="391"/>
        <v>12</v>
      </c>
      <c r="L4218" s="27" t="str">
        <f t="shared" si="395"/>
        <v>2022</v>
      </c>
      <c r="M4218" t="str">
        <f t="shared" si="392"/>
        <v>Assembléia Ordinária Total</v>
      </c>
      <c r="N4218" t="str">
        <f t="shared" si="390"/>
        <v>Total</v>
      </c>
      <c r="O4218">
        <f t="shared" si="393"/>
        <v>25</v>
      </c>
      <c r="P4218">
        <f t="shared" si="393"/>
        <v>24</v>
      </c>
      <c r="Q4218">
        <f t="shared" si="393"/>
        <v>49</v>
      </c>
    </row>
    <row r="4219" spans="4:17">
      <c r="D4219" t="s">
        <v>296</v>
      </c>
      <c r="E4219" t="s">
        <v>303</v>
      </c>
      <c r="F4219">
        <v>1</v>
      </c>
      <c r="G4219">
        <v>2</v>
      </c>
      <c r="H4219">
        <v>3</v>
      </c>
      <c r="J4219" s="27">
        <f t="shared" si="394"/>
        <v>4</v>
      </c>
      <c r="K4219">
        <f t="shared" si="391"/>
        <v>12</v>
      </c>
      <c r="L4219" s="27" t="str">
        <f t="shared" si="395"/>
        <v>2022</v>
      </c>
      <c r="M4219" t="str">
        <f t="shared" si="392"/>
        <v>Culto Matutino</v>
      </c>
      <c r="N4219" t="str">
        <f t="shared" si="390"/>
        <v>Adolescentes</v>
      </c>
      <c r="O4219">
        <f t="shared" si="393"/>
        <v>1</v>
      </c>
      <c r="P4219">
        <f t="shared" si="393"/>
        <v>2</v>
      </c>
      <c r="Q4219">
        <f t="shared" si="393"/>
        <v>3</v>
      </c>
    </row>
    <row r="4220" spans="4:17">
      <c r="E4220" t="s">
        <v>292</v>
      </c>
      <c r="F4220">
        <v>12</v>
      </c>
      <c r="G4220">
        <v>7</v>
      </c>
      <c r="H4220">
        <v>19</v>
      </c>
      <c r="J4220" s="27">
        <f t="shared" si="394"/>
        <v>4</v>
      </c>
      <c r="K4220">
        <f t="shared" si="391"/>
        <v>12</v>
      </c>
      <c r="L4220" s="27" t="str">
        <f t="shared" si="395"/>
        <v>2022</v>
      </c>
      <c r="M4220" t="str">
        <f t="shared" si="392"/>
        <v>Culto Matutino</v>
      </c>
      <c r="N4220" t="str">
        <f t="shared" si="390"/>
        <v>Adultos</v>
      </c>
      <c r="O4220">
        <f t="shared" si="393"/>
        <v>12</v>
      </c>
      <c r="P4220">
        <f t="shared" si="393"/>
        <v>7</v>
      </c>
      <c r="Q4220">
        <f t="shared" si="393"/>
        <v>19</v>
      </c>
    </row>
    <row r="4221" spans="4:17">
      <c r="E4221" t="s">
        <v>294</v>
      </c>
      <c r="F4221">
        <v>2</v>
      </c>
      <c r="G4221">
        <v>2</v>
      </c>
      <c r="H4221">
        <v>4</v>
      </c>
      <c r="J4221" s="27">
        <f t="shared" si="394"/>
        <v>4</v>
      </c>
      <c r="K4221">
        <f t="shared" si="391"/>
        <v>12</v>
      </c>
      <c r="L4221" s="27" t="str">
        <f t="shared" si="395"/>
        <v>2022</v>
      </c>
      <c r="M4221" t="str">
        <f t="shared" si="392"/>
        <v>Culto Matutino</v>
      </c>
      <c r="N4221" t="str">
        <f t="shared" si="390"/>
        <v>Berçário</v>
      </c>
      <c r="O4221">
        <f t="shared" si="393"/>
        <v>2</v>
      </c>
      <c r="P4221">
        <f t="shared" si="393"/>
        <v>2</v>
      </c>
      <c r="Q4221">
        <f t="shared" si="393"/>
        <v>4</v>
      </c>
    </row>
    <row r="4222" spans="4:17">
      <c r="E4222" t="s">
        <v>306</v>
      </c>
      <c r="F4222">
        <v>1</v>
      </c>
      <c r="G4222">
        <v>3</v>
      </c>
      <c r="H4222">
        <v>4</v>
      </c>
      <c r="J4222" s="27">
        <f t="shared" si="394"/>
        <v>4</v>
      </c>
      <c r="K4222">
        <f t="shared" si="391"/>
        <v>12</v>
      </c>
      <c r="L4222" s="27" t="str">
        <f t="shared" si="395"/>
        <v>2022</v>
      </c>
      <c r="M4222" t="str">
        <f t="shared" si="392"/>
        <v>Culto Matutino</v>
      </c>
      <c r="N4222" t="str">
        <f t="shared" si="390"/>
        <v>Idosos</v>
      </c>
      <c r="O4222">
        <f t="shared" si="393"/>
        <v>1</v>
      </c>
      <c r="P4222">
        <f t="shared" si="393"/>
        <v>3</v>
      </c>
      <c r="Q4222">
        <f t="shared" si="393"/>
        <v>4</v>
      </c>
    </row>
    <row r="4223" spans="4:17">
      <c r="E4223" t="s">
        <v>300</v>
      </c>
      <c r="F4223">
        <v>5</v>
      </c>
      <c r="G4223">
        <v>2</v>
      </c>
      <c r="H4223">
        <v>7</v>
      </c>
      <c r="J4223" s="27">
        <f t="shared" si="394"/>
        <v>4</v>
      </c>
      <c r="K4223">
        <f t="shared" si="391"/>
        <v>12</v>
      </c>
      <c r="L4223" s="27" t="str">
        <f t="shared" si="395"/>
        <v>2022</v>
      </c>
      <c r="M4223" t="str">
        <f t="shared" si="392"/>
        <v>Culto Matutino</v>
      </c>
      <c r="N4223" t="str">
        <f t="shared" si="390"/>
        <v>Jovem</v>
      </c>
      <c r="O4223">
        <f t="shared" si="393"/>
        <v>5</v>
      </c>
      <c r="P4223">
        <f t="shared" si="393"/>
        <v>2</v>
      </c>
      <c r="Q4223">
        <f t="shared" si="393"/>
        <v>7</v>
      </c>
    </row>
    <row r="4224" spans="4:17">
      <c r="E4224" t="s">
        <v>289</v>
      </c>
      <c r="F4224">
        <v>3</v>
      </c>
      <c r="G4224">
        <v>4</v>
      </c>
      <c r="H4224">
        <v>7</v>
      </c>
      <c r="J4224" s="27">
        <f t="shared" si="394"/>
        <v>4</v>
      </c>
      <c r="K4224">
        <f t="shared" si="391"/>
        <v>12</v>
      </c>
      <c r="L4224" s="27" t="str">
        <f t="shared" si="395"/>
        <v>2022</v>
      </c>
      <c r="M4224" t="str">
        <f t="shared" si="392"/>
        <v>Culto Matutino</v>
      </c>
      <c r="N4224" t="str">
        <f t="shared" si="390"/>
        <v>Junior</v>
      </c>
      <c r="O4224">
        <f t="shared" si="393"/>
        <v>3</v>
      </c>
      <c r="P4224">
        <f t="shared" si="393"/>
        <v>4</v>
      </c>
      <c r="Q4224">
        <f t="shared" si="393"/>
        <v>7</v>
      </c>
    </row>
    <row r="4225" spans="4:17">
      <c r="D4225" t="s">
        <v>329</v>
      </c>
      <c r="F4225">
        <v>24</v>
      </c>
      <c r="G4225">
        <v>20</v>
      </c>
      <c r="H4225">
        <v>44</v>
      </c>
      <c r="J4225" s="27">
        <f t="shared" si="394"/>
        <v>4</v>
      </c>
      <c r="K4225">
        <f t="shared" si="391"/>
        <v>12</v>
      </c>
      <c r="L4225" s="27" t="str">
        <f t="shared" si="395"/>
        <v>2022</v>
      </c>
      <c r="M4225" t="str">
        <f t="shared" si="392"/>
        <v>Culto Matutino Total</v>
      </c>
      <c r="N4225" t="str">
        <f t="shared" si="390"/>
        <v>Total</v>
      </c>
      <c r="O4225">
        <f t="shared" si="393"/>
        <v>24</v>
      </c>
      <c r="P4225">
        <f t="shared" si="393"/>
        <v>20</v>
      </c>
      <c r="Q4225">
        <f t="shared" si="393"/>
        <v>44</v>
      </c>
    </row>
    <row r="4226" spans="4:17">
      <c r="D4226" t="s">
        <v>297</v>
      </c>
      <c r="E4226" t="s">
        <v>303</v>
      </c>
      <c r="F4226">
        <v>1</v>
      </c>
      <c r="G4226">
        <v>2</v>
      </c>
      <c r="H4226">
        <v>3</v>
      </c>
      <c r="J4226" s="27">
        <f t="shared" si="394"/>
        <v>4</v>
      </c>
      <c r="K4226">
        <f t="shared" si="391"/>
        <v>12</v>
      </c>
      <c r="L4226" s="27" t="str">
        <f t="shared" si="395"/>
        <v>2022</v>
      </c>
      <c r="M4226" t="str">
        <f t="shared" si="392"/>
        <v>Culto Noturno</v>
      </c>
      <c r="N4226" t="str">
        <f t="shared" si="390"/>
        <v>Adolescentes</v>
      </c>
      <c r="O4226">
        <f t="shared" si="393"/>
        <v>1</v>
      </c>
      <c r="P4226">
        <f t="shared" si="393"/>
        <v>2</v>
      </c>
      <c r="Q4226">
        <f t="shared" si="393"/>
        <v>3</v>
      </c>
    </row>
    <row r="4227" spans="4:17">
      <c r="E4227" t="s">
        <v>292</v>
      </c>
      <c r="F4227">
        <v>12</v>
      </c>
      <c r="G4227">
        <v>3</v>
      </c>
      <c r="H4227">
        <v>15</v>
      </c>
      <c r="J4227" s="27">
        <f t="shared" si="394"/>
        <v>4</v>
      </c>
      <c r="K4227">
        <f t="shared" si="391"/>
        <v>12</v>
      </c>
      <c r="L4227" s="27" t="str">
        <f t="shared" si="395"/>
        <v>2022</v>
      </c>
      <c r="M4227" t="str">
        <f t="shared" si="392"/>
        <v>Culto Noturno</v>
      </c>
      <c r="N4227" t="str">
        <f t="shared" si="390"/>
        <v>Adultos</v>
      </c>
      <c r="O4227">
        <f t="shared" si="393"/>
        <v>12</v>
      </c>
      <c r="P4227">
        <f t="shared" si="393"/>
        <v>3</v>
      </c>
      <c r="Q4227">
        <f t="shared" si="393"/>
        <v>15</v>
      </c>
    </row>
    <row r="4228" spans="4:17">
      <c r="E4228" t="s">
        <v>294</v>
      </c>
      <c r="F4228">
        <v>2</v>
      </c>
      <c r="G4228">
        <v>2</v>
      </c>
      <c r="H4228">
        <v>4</v>
      </c>
      <c r="J4228" s="27">
        <f t="shared" si="394"/>
        <v>4</v>
      </c>
      <c r="K4228">
        <f t="shared" si="391"/>
        <v>12</v>
      </c>
      <c r="L4228" s="27" t="str">
        <f t="shared" si="395"/>
        <v>2022</v>
      </c>
      <c r="M4228" t="str">
        <f t="shared" si="392"/>
        <v>Culto Noturno</v>
      </c>
      <c r="N4228" t="str">
        <f t="shared" ref="N4228:N4291" si="396">IF(E4228="","Total",E4228)</f>
        <v>Berçário</v>
      </c>
      <c r="O4228">
        <f t="shared" si="393"/>
        <v>2</v>
      </c>
      <c r="P4228">
        <f t="shared" si="393"/>
        <v>2</v>
      </c>
      <c r="Q4228">
        <f t="shared" si="393"/>
        <v>4</v>
      </c>
    </row>
    <row r="4229" spans="4:17">
      <c r="E4229" t="s">
        <v>306</v>
      </c>
      <c r="F4229">
        <v>5</v>
      </c>
      <c r="G4229">
        <v>3</v>
      </c>
      <c r="H4229">
        <v>8</v>
      </c>
      <c r="J4229" s="27">
        <f t="shared" si="394"/>
        <v>4</v>
      </c>
      <c r="K4229">
        <f t="shared" ref="K4229:K4292" si="397">IF(B4229="",K4228,VLOOKUP(B4229,$U$3:$V$14,2,0))</f>
        <v>12</v>
      </c>
      <c r="L4229" s="27" t="str">
        <f t="shared" si="395"/>
        <v>2022</v>
      </c>
      <c r="M4229" t="str">
        <f t="shared" ref="M4229:M4292" si="398">IF(D4229="",M4228,D4229)</f>
        <v>Culto Noturno</v>
      </c>
      <c r="N4229" t="str">
        <f t="shared" si="396"/>
        <v>Idosos</v>
      </c>
      <c r="O4229">
        <f t="shared" ref="O4229:Q4292" si="399">F4229</f>
        <v>5</v>
      </c>
      <c r="P4229">
        <f t="shared" si="399"/>
        <v>3</v>
      </c>
      <c r="Q4229">
        <f t="shared" si="399"/>
        <v>8</v>
      </c>
    </row>
    <row r="4230" spans="4:17">
      <c r="E4230" t="s">
        <v>300</v>
      </c>
      <c r="F4230">
        <v>3</v>
      </c>
      <c r="G4230">
        <v>3</v>
      </c>
      <c r="H4230">
        <v>6</v>
      </c>
      <c r="J4230" s="27">
        <f t="shared" ref="J4230:J4293" si="400">IF(C4230="",J4229,C4230)</f>
        <v>4</v>
      </c>
      <c r="K4230">
        <f t="shared" si="397"/>
        <v>12</v>
      </c>
      <c r="L4230" s="27" t="str">
        <f t="shared" ref="L4230:L4293" si="401">IF(A4230="",L4229,A4230)</f>
        <v>2022</v>
      </c>
      <c r="M4230" t="str">
        <f t="shared" si="398"/>
        <v>Culto Noturno</v>
      </c>
      <c r="N4230" t="str">
        <f t="shared" si="396"/>
        <v>Jovem</v>
      </c>
      <c r="O4230">
        <f t="shared" si="399"/>
        <v>3</v>
      </c>
      <c r="P4230">
        <f t="shared" si="399"/>
        <v>3</v>
      </c>
      <c r="Q4230">
        <f t="shared" si="399"/>
        <v>6</v>
      </c>
    </row>
    <row r="4231" spans="4:17">
      <c r="E4231" t="s">
        <v>289</v>
      </c>
      <c r="F4231">
        <v>2</v>
      </c>
      <c r="G4231">
        <v>4</v>
      </c>
      <c r="H4231">
        <v>6</v>
      </c>
      <c r="J4231" s="27">
        <f t="shared" si="400"/>
        <v>4</v>
      </c>
      <c r="K4231">
        <f t="shared" si="397"/>
        <v>12</v>
      </c>
      <c r="L4231" s="27" t="str">
        <f t="shared" si="401"/>
        <v>2022</v>
      </c>
      <c r="M4231" t="str">
        <f t="shared" si="398"/>
        <v>Culto Noturno</v>
      </c>
      <c r="N4231" t="str">
        <f t="shared" si="396"/>
        <v>Junior</v>
      </c>
      <c r="O4231">
        <f t="shared" si="399"/>
        <v>2</v>
      </c>
      <c r="P4231">
        <f t="shared" si="399"/>
        <v>4</v>
      </c>
      <c r="Q4231">
        <f t="shared" si="399"/>
        <v>6</v>
      </c>
    </row>
    <row r="4232" spans="4:17">
      <c r="D4232" t="s">
        <v>330</v>
      </c>
      <c r="F4232">
        <v>25</v>
      </c>
      <c r="G4232">
        <v>17</v>
      </c>
      <c r="H4232">
        <v>42</v>
      </c>
      <c r="J4232" s="27">
        <f t="shared" si="400"/>
        <v>4</v>
      </c>
      <c r="K4232">
        <f t="shared" si="397"/>
        <v>12</v>
      </c>
      <c r="L4232" s="27" t="str">
        <f t="shared" si="401"/>
        <v>2022</v>
      </c>
      <c r="M4232" t="str">
        <f t="shared" si="398"/>
        <v>Culto Noturno Total</v>
      </c>
      <c r="N4232" t="str">
        <f t="shared" si="396"/>
        <v>Total</v>
      </c>
      <c r="O4232">
        <f t="shared" si="399"/>
        <v>25</v>
      </c>
      <c r="P4232">
        <f t="shared" si="399"/>
        <v>17</v>
      </c>
      <c r="Q4232">
        <f t="shared" si="399"/>
        <v>42</v>
      </c>
    </row>
    <row r="4233" spans="4:17">
      <c r="D4233" t="s">
        <v>305</v>
      </c>
      <c r="E4233" t="s">
        <v>303</v>
      </c>
      <c r="F4233">
        <v>4</v>
      </c>
      <c r="G4233">
        <v>1</v>
      </c>
      <c r="H4233">
        <v>5</v>
      </c>
      <c r="J4233" s="27">
        <f t="shared" si="400"/>
        <v>4</v>
      </c>
      <c r="K4233">
        <f t="shared" si="397"/>
        <v>12</v>
      </c>
      <c r="L4233" s="27" t="str">
        <f t="shared" si="401"/>
        <v>2022</v>
      </c>
      <c r="M4233" t="str">
        <f t="shared" si="398"/>
        <v>EBD</v>
      </c>
      <c r="N4233" t="str">
        <f t="shared" si="396"/>
        <v>Adolescentes</v>
      </c>
      <c r="O4233">
        <f t="shared" si="399"/>
        <v>4</v>
      </c>
      <c r="P4233">
        <f t="shared" si="399"/>
        <v>1</v>
      </c>
      <c r="Q4233">
        <f t="shared" si="399"/>
        <v>5</v>
      </c>
    </row>
    <row r="4234" spans="4:17">
      <c r="E4234" t="s">
        <v>292</v>
      </c>
      <c r="F4234">
        <v>6</v>
      </c>
      <c r="G4234">
        <v>5</v>
      </c>
      <c r="H4234">
        <v>11</v>
      </c>
      <c r="J4234" s="27">
        <f t="shared" si="400"/>
        <v>4</v>
      </c>
      <c r="K4234">
        <f t="shared" si="397"/>
        <v>12</v>
      </c>
      <c r="L4234" s="27" t="str">
        <f t="shared" si="401"/>
        <v>2022</v>
      </c>
      <c r="M4234" t="str">
        <f t="shared" si="398"/>
        <v>EBD</v>
      </c>
      <c r="N4234" t="str">
        <f t="shared" si="396"/>
        <v>Adultos</v>
      </c>
      <c r="O4234">
        <f t="shared" si="399"/>
        <v>6</v>
      </c>
      <c r="P4234">
        <f t="shared" si="399"/>
        <v>5</v>
      </c>
      <c r="Q4234">
        <f t="shared" si="399"/>
        <v>11</v>
      </c>
    </row>
    <row r="4235" spans="4:17">
      <c r="E4235" t="s">
        <v>294</v>
      </c>
      <c r="F4235">
        <v>1</v>
      </c>
      <c r="G4235">
        <v>3</v>
      </c>
      <c r="H4235">
        <v>4</v>
      </c>
      <c r="J4235" s="27">
        <f t="shared" si="400"/>
        <v>4</v>
      </c>
      <c r="K4235">
        <f t="shared" si="397"/>
        <v>12</v>
      </c>
      <c r="L4235" s="27" t="str">
        <f t="shared" si="401"/>
        <v>2022</v>
      </c>
      <c r="M4235" t="str">
        <f t="shared" si="398"/>
        <v>EBD</v>
      </c>
      <c r="N4235" t="str">
        <f t="shared" si="396"/>
        <v>Berçário</v>
      </c>
      <c r="O4235">
        <f t="shared" si="399"/>
        <v>1</v>
      </c>
      <c r="P4235">
        <f t="shared" si="399"/>
        <v>3</v>
      </c>
      <c r="Q4235">
        <f t="shared" si="399"/>
        <v>4</v>
      </c>
    </row>
    <row r="4236" spans="4:17">
      <c r="E4236" t="s">
        <v>306</v>
      </c>
      <c r="F4236">
        <v>7</v>
      </c>
      <c r="G4236">
        <v>2</v>
      </c>
      <c r="H4236">
        <v>9</v>
      </c>
      <c r="J4236" s="27">
        <f t="shared" si="400"/>
        <v>4</v>
      </c>
      <c r="K4236">
        <f t="shared" si="397"/>
        <v>12</v>
      </c>
      <c r="L4236" s="27" t="str">
        <f t="shared" si="401"/>
        <v>2022</v>
      </c>
      <c r="M4236" t="str">
        <f t="shared" si="398"/>
        <v>EBD</v>
      </c>
      <c r="N4236" t="str">
        <f t="shared" si="396"/>
        <v>Idosos</v>
      </c>
      <c r="O4236">
        <f t="shared" si="399"/>
        <v>7</v>
      </c>
      <c r="P4236">
        <f t="shared" si="399"/>
        <v>2</v>
      </c>
      <c r="Q4236">
        <f t="shared" si="399"/>
        <v>9</v>
      </c>
    </row>
    <row r="4237" spans="4:17">
      <c r="E4237" t="s">
        <v>300</v>
      </c>
      <c r="F4237">
        <v>2</v>
      </c>
      <c r="G4237">
        <v>3</v>
      </c>
      <c r="H4237">
        <v>5</v>
      </c>
      <c r="J4237" s="27">
        <f t="shared" si="400"/>
        <v>4</v>
      </c>
      <c r="K4237">
        <f t="shared" si="397"/>
        <v>12</v>
      </c>
      <c r="L4237" s="27" t="str">
        <f t="shared" si="401"/>
        <v>2022</v>
      </c>
      <c r="M4237" t="str">
        <f t="shared" si="398"/>
        <v>EBD</v>
      </c>
      <c r="N4237" t="str">
        <f t="shared" si="396"/>
        <v>Jovem</v>
      </c>
      <c r="O4237">
        <f t="shared" si="399"/>
        <v>2</v>
      </c>
      <c r="P4237">
        <f t="shared" si="399"/>
        <v>3</v>
      </c>
      <c r="Q4237">
        <f t="shared" si="399"/>
        <v>5</v>
      </c>
    </row>
    <row r="4238" spans="4:17">
      <c r="E4238" t="s">
        <v>289</v>
      </c>
      <c r="F4238">
        <v>5</v>
      </c>
      <c r="G4238">
        <v>4</v>
      </c>
      <c r="H4238">
        <v>9</v>
      </c>
      <c r="J4238" s="27">
        <f t="shared" si="400"/>
        <v>4</v>
      </c>
      <c r="K4238">
        <f t="shared" si="397"/>
        <v>12</v>
      </c>
      <c r="L4238" s="27" t="str">
        <f t="shared" si="401"/>
        <v>2022</v>
      </c>
      <c r="M4238" t="str">
        <f t="shared" si="398"/>
        <v>EBD</v>
      </c>
      <c r="N4238" t="str">
        <f t="shared" si="396"/>
        <v>Junior</v>
      </c>
      <c r="O4238">
        <f t="shared" si="399"/>
        <v>5</v>
      </c>
      <c r="P4238">
        <f t="shared" si="399"/>
        <v>4</v>
      </c>
      <c r="Q4238">
        <f t="shared" si="399"/>
        <v>9</v>
      </c>
    </row>
    <row r="4239" spans="4:17">
      <c r="D4239" t="s">
        <v>331</v>
      </c>
      <c r="F4239">
        <v>25</v>
      </c>
      <c r="G4239">
        <v>18</v>
      </c>
      <c r="H4239">
        <v>43</v>
      </c>
      <c r="J4239" s="27">
        <f t="shared" si="400"/>
        <v>4</v>
      </c>
      <c r="K4239">
        <f t="shared" si="397"/>
        <v>12</v>
      </c>
      <c r="L4239" s="27" t="str">
        <f t="shared" si="401"/>
        <v>2022</v>
      </c>
      <c r="M4239" t="str">
        <f t="shared" si="398"/>
        <v>EBD Total</v>
      </c>
      <c r="N4239" t="str">
        <f t="shared" si="396"/>
        <v>Total</v>
      </c>
      <c r="O4239">
        <f t="shared" si="399"/>
        <v>25</v>
      </c>
      <c r="P4239">
        <f t="shared" si="399"/>
        <v>18</v>
      </c>
      <c r="Q4239">
        <f t="shared" si="399"/>
        <v>43</v>
      </c>
    </row>
    <row r="4240" spans="4:17">
      <c r="D4240" t="s">
        <v>304</v>
      </c>
      <c r="E4240" t="s">
        <v>303</v>
      </c>
      <c r="F4240">
        <v>2</v>
      </c>
      <c r="G4240">
        <v>2</v>
      </c>
      <c r="H4240">
        <v>4</v>
      </c>
      <c r="J4240" s="27">
        <f t="shared" si="400"/>
        <v>4</v>
      </c>
      <c r="K4240">
        <f t="shared" si="397"/>
        <v>12</v>
      </c>
      <c r="L4240" s="27" t="str">
        <f t="shared" si="401"/>
        <v>2022</v>
      </c>
      <c r="M4240" t="str">
        <f t="shared" si="398"/>
        <v>Reunião</v>
      </c>
      <c r="N4240" t="str">
        <f t="shared" si="396"/>
        <v>Adolescentes</v>
      </c>
      <c r="O4240">
        <f t="shared" si="399"/>
        <v>2</v>
      </c>
      <c r="P4240">
        <f t="shared" si="399"/>
        <v>2</v>
      </c>
      <c r="Q4240">
        <f t="shared" si="399"/>
        <v>4</v>
      </c>
    </row>
    <row r="4241" spans="3:17">
      <c r="E4241" t="s">
        <v>292</v>
      </c>
      <c r="F4241">
        <v>8</v>
      </c>
      <c r="G4241">
        <v>3</v>
      </c>
      <c r="H4241">
        <v>11</v>
      </c>
      <c r="J4241" s="27">
        <f t="shared" si="400"/>
        <v>4</v>
      </c>
      <c r="K4241">
        <f t="shared" si="397"/>
        <v>12</v>
      </c>
      <c r="L4241" s="27" t="str">
        <f t="shared" si="401"/>
        <v>2022</v>
      </c>
      <c r="M4241" t="str">
        <f t="shared" si="398"/>
        <v>Reunião</v>
      </c>
      <c r="N4241" t="str">
        <f t="shared" si="396"/>
        <v>Adultos</v>
      </c>
      <c r="O4241">
        <f t="shared" si="399"/>
        <v>8</v>
      </c>
      <c r="P4241">
        <f t="shared" si="399"/>
        <v>3</v>
      </c>
      <c r="Q4241">
        <f t="shared" si="399"/>
        <v>11</v>
      </c>
    </row>
    <row r="4242" spans="3:17">
      <c r="E4242" t="s">
        <v>294</v>
      </c>
      <c r="F4242">
        <v>2</v>
      </c>
      <c r="G4242">
        <v>1</v>
      </c>
      <c r="H4242">
        <v>3</v>
      </c>
      <c r="J4242" s="27">
        <f t="shared" si="400"/>
        <v>4</v>
      </c>
      <c r="K4242">
        <f t="shared" si="397"/>
        <v>12</v>
      </c>
      <c r="L4242" s="27" t="str">
        <f t="shared" si="401"/>
        <v>2022</v>
      </c>
      <c r="M4242" t="str">
        <f t="shared" si="398"/>
        <v>Reunião</v>
      </c>
      <c r="N4242" t="str">
        <f t="shared" si="396"/>
        <v>Berçário</v>
      </c>
      <c r="O4242">
        <f t="shared" si="399"/>
        <v>2</v>
      </c>
      <c r="P4242">
        <f t="shared" si="399"/>
        <v>1</v>
      </c>
      <c r="Q4242">
        <f t="shared" si="399"/>
        <v>3</v>
      </c>
    </row>
    <row r="4243" spans="3:17">
      <c r="E4243" t="s">
        <v>306</v>
      </c>
      <c r="F4243">
        <v>1</v>
      </c>
      <c r="G4243">
        <v>3</v>
      </c>
      <c r="H4243">
        <v>4</v>
      </c>
      <c r="J4243" s="27">
        <f t="shared" si="400"/>
        <v>4</v>
      </c>
      <c r="K4243">
        <f t="shared" si="397"/>
        <v>12</v>
      </c>
      <c r="L4243" s="27" t="str">
        <f t="shared" si="401"/>
        <v>2022</v>
      </c>
      <c r="M4243" t="str">
        <f t="shared" si="398"/>
        <v>Reunião</v>
      </c>
      <c r="N4243" t="str">
        <f t="shared" si="396"/>
        <v>Idosos</v>
      </c>
      <c r="O4243">
        <f t="shared" si="399"/>
        <v>1</v>
      </c>
      <c r="P4243">
        <f t="shared" si="399"/>
        <v>3</v>
      </c>
      <c r="Q4243">
        <f t="shared" si="399"/>
        <v>4</v>
      </c>
    </row>
    <row r="4244" spans="3:17">
      <c r="E4244" t="s">
        <v>300</v>
      </c>
      <c r="F4244">
        <v>2</v>
      </c>
      <c r="G4244">
        <v>2</v>
      </c>
      <c r="H4244">
        <v>4</v>
      </c>
      <c r="J4244" s="27">
        <f t="shared" si="400"/>
        <v>4</v>
      </c>
      <c r="K4244">
        <f t="shared" si="397"/>
        <v>12</v>
      </c>
      <c r="L4244" s="27" t="str">
        <f t="shared" si="401"/>
        <v>2022</v>
      </c>
      <c r="M4244" t="str">
        <f t="shared" si="398"/>
        <v>Reunião</v>
      </c>
      <c r="N4244" t="str">
        <f t="shared" si="396"/>
        <v>Jovem</v>
      </c>
      <c r="O4244">
        <f t="shared" si="399"/>
        <v>2</v>
      </c>
      <c r="P4244">
        <f t="shared" si="399"/>
        <v>2</v>
      </c>
      <c r="Q4244">
        <f t="shared" si="399"/>
        <v>4</v>
      </c>
    </row>
    <row r="4245" spans="3:17">
      <c r="E4245" t="s">
        <v>289</v>
      </c>
      <c r="F4245">
        <v>2</v>
      </c>
      <c r="G4245">
        <v>4</v>
      </c>
      <c r="H4245">
        <v>6</v>
      </c>
      <c r="J4245" s="27">
        <f t="shared" si="400"/>
        <v>4</v>
      </c>
      <c r="K4245">
        <f t="shared" si="397"/>
        <v>12</v>
      </c>
      <c r="L4245" s="27" t="str">
        <f t="shared" si="401"/>
        <v>2022</v>
      </c>
      <c r="M4245" t="str">
        <f t="shared" si="398"/>
        <v>Reunião</v>
      </c>
      <c r="N4245" t="str">
        <f t="shared" si="396"/>
        <v>Junior</v>
      </c>
      <c r="O4245">
        <f t="shared" si="399"/>
        <v>2</v>
      </c>
      <c r="P4245">
        <f t="shared" si="399"/>
        <v>4</v>
      </c>
      <c r="Q4245">
        <f t="shared" si="399"/>
        <v>6</v>
      </c>
    </row>
    <row r="4246" spans="3:17">
      <c r="D4246" t="s">
        <v>332</v>
      </c>
      <c r="F4246">
        <v>17</v>
      </c>
      <c r="G4246">
        <v>15</v>
      </c>
      <c r="H4246">
        <v>32</v>
      </c>
      <c r="J4246" s="27">
        <f t="shared" si="400"/>
        <v>4</v>
      </c>
      <c r="K4246">
        <f t="shared" si="397"/>
        <v>12</v>
      </c>
      <c r="L4246" s="27" t="str">
        <f t="shared" si="401"/>
        <v>2022</v>
      </c>
      <c r="M4246" t="str">
        <f t="shared" si="398"/>
        <v>Reunião Total</v>
      </c>
      <c r="N4246" t="str">
        <f t="shared" si="396"/>
        <v>Total</v>
      </c>
      <c r="O4246">
        <f t="shared" si="399"/>
        <v>17</v>
      </c>
      <c r="P4246">
        <f t="shared" si="399"/>
        <v>15</v>
      </c>
      <c r="Q4246">
        <f t="shared" si="399"/>
        <v>32</v>
      </c>
    </row>
    <row r="4247" spans="3:17">
      <c r="C4247">
        <v>11</v>
      </c>
      <c r="D4247" t="s">
        <v>299</v>
      </c>
      <c r="E4247" t="s">
        <v>303</v>
      </c>
      <c r="F4247">
        <v>2</v>
      </c>
      <c r="G4247">
        <v>4</v>
      </c>
      <c r="H4247">
        <v>6</v>
      </c>
      <c r="J4247" s="27">
        <f t="shared" si="400"/>
        <v>11</v>
      </c>
      <c r="K4247">
        <f t="shared" si="397"/>
        <v>12</v>
      </c>
      <c r="L4247" s="27" t="str">
        <f t="shared" si="401"/>
        <v>2022</v>
      </c>
      <c r="M4247" t="str">
        <f t="shared" si="398"/>
        <v>Assembléia Extraordinária</v>
      </c>
      <c r="N4247" t="str">
        <f t="shared" si="396"/>
        <v>Adolescentes</v>
      </c>
      <c r="O4247">
        <f t="shared" si="399"/>
        <v>2</v>
      </c>
      <c r="P4247">
        <f t="shared" si="399"/>
        <v>4</v>
      </c>
      <c r="Q4247">
        <f t="shared" si="399"/>
        <v>6</v>
      </c>
    </row>
    <row r="4248" spans="3:17">
      <c r="E4248" t="s">
        <v>292</v>
      </c>
      <c r="F4248">
        <v>4</v>
      </c>
      <c r="G4248">
        <v>5</v>
      </c>
      <c r="H4248">
        <v>9</v>
      </c>
      <c r="J4248" s="27">
        <f t="shared" si="400"/>
        <v>11</v>
      </c>
      <c r="K4248">
        <f t="shared" si="397"/>
        <v>12</v>
      </c>
      <c r="L4248" s="27" t="str">
        <f t="shared" si="401"/>
        <v>2022</v>
      </c>
      <c r="M4248" t="str">
        <f t="shared" si="398"/>
        <v>Assembléia Extraordinária</v>
      </c>
      <c r="N4248" t="str">
        <f t="shared" si="396"/>
        <v>Adultos</v>
      </c>
      <c r="O4248">
        <f t="shared" si="399"/>
        <v>4</v>
      </c>
      <c r="P4248">
        <f t="shared" si="399"/>
        <v>5</v>
      </c>
      <c r="Q4248">
        <f t="shared" si="399"/>
        <v>9</v>
      </c>
    </row>
    <row r="4249" spans="3:17">
      <c r="E4249" t="s">
        <v>294</v>
      </c>
      <c r="F4249">
        <v>2</v>
      </c>
      <c r="G4249">
        <v>2</v>
      </c>
      <c r="H4249">
        <v>4</v>
      </c>
      <c r="J4249" s="27">
        <f t="shared" si="400"/>
        <v>11</v>
      </c>
      <c r="K4249">
        <f t="shared" si="397"/>
        <v>12</v>
      </c>
      <c r="L4249" s="27" t="str">
        <f t="shared" si="401"/>
        <v>2022</v>
      </c>
      <c r="M4249" t="str">
        <f t="shared" si="398"/>
        <v>Assembléia Extraordinária</v>
      </c>
      <c r="N4249" t="str">
        <f t="shared" si="396"/>
        <v>Berçário</v>
      </c>
      <c r="O4249">
        <f t="shared" si="399"/>
        <v>2</v>
      </c>
      <c r="P4249">
        <f t="shared" si="399"/>
        <v>2</v>
      </c>
      <c r="Q4249">
        <f t="shared" si="399"/>
        <v>4</v>
      </c>
    </row>
    <row r="4250" spans="3:17">
      <c r="E4250" t="s">
        <v>306</v>
      </c>
      <c r="F4250">
        <v>2</v>
      </c>
      <c r="G4250">
        <v>3</v>
      </c>
      <c r="H4250">
        <v>5</v>
      </c>
      <c r="J4250" s="27">
        <f t="shared" si="400"/>
        <v>11</v>
      </c>
      <c r="K4250">
        <f t="shared" si="397"/>
        <v>12</v>
      </c>
      <c r="L4250" s="27" t="str">
        <f t="shared" si="401"/>
        <v>2022</v>
      </c>
      <c r="M4250" t="str">
        <f t="shared" si="398"/>
        <v>Assembléia Extraordinária</v>
      </c>
      <c r="N4250" t="str">
        <f t="shared" si="396"/>
        <v>Idosos</v>
      </c>
      <c r="O4250">
        <f t="shared" si="399"/>
        <v>2</v>
      </c>
      <c r="P4250">
        <f t="shared" si="399"/>
        <v>3</v>
      </c>
      <c r="Q4250">
        <f t="shared" si="399"/>
        <v>5</v>
      </c>
    </row>
    <row r="4251" spans="3:17">
      <c r="E4251" t="s">
        <v>300</v>
      </c>
      <c r="F4251">
        <v>6</v>
      </c>
      <c r="G4251">
        <v>3</v>
      </c>
      <c r="H4251">
        <v>9</v>
      </c>
      <c r="J4251" s="27">
        <f t="shared" si="400"/>
        <v>11</v>
      </c>
      <c r="K4251">
        <f t="shared" si="397"/>
        <v>12</v>
      </c>
      <c r="L4251" s="27" t="str">
        <f t="shared" si="401"/>
        <v>2022</v>
      </c>
      <c r="M4251" t="str">
        <f t="shared" si="398"/>
        <v>Assembléia Extraordinária</v>
      </c>
      <c r="N4251" t="str">
        <f t="shared" si="396"/>
        <v>Jovem</v>
      </c>
      <c r="O4251">
        <f t="shared" si="399"/>
        <v>6</v>
      </c>
      <c r="P4251">
        <f t="shared" si="399"/>
        <v>3</v>
      </c>
      <c r="Q4251">
        <f t="shared" si="399"/>
        <v>9</v>
      </c>
    </row>
    <row r="4252" spans="3:17">
      <c r="E4252" t="s">
        <v>289</v>
      </c>
      <c r="F4252">
        <v>3</v>
      </c>
      <c r="G4252">
        <v>5</v>
      </c>
      <c r="H4252">
        <v>8</v>
      </c>
      <c r="J4252" s="27">
        <f t="shared" si="400"/>
        <v>11</v>
      </c>
      <c r="K4252">
        <f t="shared" si="397"/>
        <v>12</v>
      </c>
      <c r="L4252" s="27" t="str">
        <f t="shared" si="401"/>
        <v>2022</v>
      </c>
      <c r="M4252" t="str">
        <f t="shared" si="398"/>
        <v>Assembléia Extraordinária</v>
      </c>
      <c r="N4252" t="str">
        <f t="shared" si="396"/>
        <v>Junior</v>
      </c>
      <c r="O4252">
        <f t="shared" si="399"/>
        <v>3</v>
      </c>
      <c r="P4252">
        <f t="shared" si="399"/>
        <v>5</v>
      </c>
      <c r="Q4252">
        <f t="shared" si="399"/>
        <v>8</v>
      </c>
    </row>
    <row r="4253" spans="3:17">
      <c r="D4253" t="s">
        <v>327</v>
      </c>
      <c r="F4253">
        <v>19</v>
      </c>
      <c r="G4253">
        <v>22</v>
      </c>
      <c r="H4253">
        <v>41</v>
      </c>
      <c r="J4253" s="27">
        <f t="shared" si="400"/>
        <v>11</v>
      </c>
      <c r="K4253">
        <f t="shared" si="397"/>
        <v>12</v>
      </c>
      <c r="L4253" s="27" t="str">
        <f t="shared" si="401"/>
        <v>2022</v>
      </c>
      <c r="M4253" t="str">
        <f t="shared" si="398"/>
        <v>Assembléia Extraordinária Total</v>
      </c>
      <c r="N4253" t="str">
        <f t="shared" si="396"/>
        <v>Total</v>
      </c>
      <c r="O4253">
        <f t="shared" si="399"/>
        <v>19</v>
      </c>
      <c r="P4253">
        <f t="shared" si="399"/>
        <v>22</v>
      </c>
      <c r="Q4253">
        <f t="shared" si="399"/>
        <v>41</v>
      </c>
    </row>
    <row r="4254" spans="3:17">
      <c r="D4254" t="s">
        <v>298</v>
      </c>
      <c r="E4254" t="s">
        <v>303</v>
      </c>
      <c r="F4254">
        <v>3</v>
      </c>
      <c r="G4254">
        <v>4</v>
      </c>
      <c r="H4254">
        <v>7</v>
      </c>
      <c r="J4254" s="27">
        <f t="shared" si="400"/>
        <v>11</v>
      </c>
      <c r="K4254">
        <f t="shared" si="397"/>
        <v>12</v>
      </c>
      <c r="L4254" s="27" t="str">
        <f t="shared" si="401"/>
        <v>2022</v>
      </c>
      <c r="M4254" t="str">
        <f t="shared" si="398"/>
        <v>Assembléia Ordinária</v>
      </c>
      <c r="N4254" t="str">
        <f t="shared" si="396"/>
        <v>Adolescentes</v>
      </c>
      <c r="O4254">
        <f t="shared" si="399"/>
        <v>3</v>
      </c>
      <c r="P4254">
        <f t="shared" si="399"/>
        <v>4</v>
      </c>
      <c r="Q4254">
        <f t="shared" si="399"/>
        <v>7</v>
      </c>
    </row>
    <row r="4255" spans="3:17">
      <c r="E4255" t="s">
        <v>292</v>
      </c>
      <c r="F4255">
        <v>5</v>
      </c>
      <c r="G4255">
        <v>7</v>
      </c>
      <c r="H4255">
        <v>12</v>
      </c>
      <c r="J4255" s="27">
        <f t="shared" si="400"/>
        <v>11</v>
      </c>
      <c r="K4255">
        <f t="shared" si="397"/>
        <v>12</v>
      </c>
      <c r="L4255" s="27" t="str">
        <f t="shared" si="401"/>
        <v>2022</v>
      </c>
      <c r="M4255" t="str">
        <f t="shared" si="398"/>
        <v>Assembléia Ordinária</v>
      </c>
      <c r="N4255" t="str">
        <f t="shared" si="396"/>
        <v>Adultos</v>
      </c>
      <c r="O4255">
        <f t="shared" si="399"/>
        <v>5</v>
      </c>
      <c r="P4255">
        <f t="shared" si="399"/>
        <v>7</v>
      </c>
      <c r="Q4255">
        <f t="shared" si="399"/>
        <v>12</v>
      </c>
    </row>
    <row r="4256" spans="3:17">
      <c r="E4256" t="s">
        <v>294</v>
      </c>
      <c r="F4256">
        <v>1</v>
      </c>
      <c r="G4256">
        <v>1</v>
      </c>
      <c r="H4256">
        <v>2</v>
      </c>
      <c r="J4256" s="27">
        <f t="shared" si="400"/>
        <v>11</v>
      </c>
      <c r="K4256">
        <f t="shared" si="397"/>
        <v>12</v>
      </c>
      <c r="L4256" s="27" t="str">
        <f t="shared" si="401"/>
        <v>2022</v>
      </c>
      <c r="M4256" t="str">
        <f t="shared" si="398"/>
        <v>Assembléia Ordinária</v>
      </c>
      <c r="N4256" t="str">
        <f t="shared" si="396"/>
        <v>Berçário</v>
      </c>
      <c r="O4256">
        <f t="shared" si="399"/>
        <v>1</v>
      </c>
      <c r="P4256">
        <f t="shared" si="399"/>
        <v>1</v>
      </c>
      <c r="Q4256">
        <f t="shared" si="399"/>
        <v>2</v>
      </c>
    </row>
    <row r="4257" spans="4:17">
      <c r="E4257" t="s">
        <v>306</v>
      </c>
      <c r="F4257">
        <v>2</v>
      </c>
      <c r="G4257">
        <v>3</v>
      </c>
      <c r="H4257">
        <v>5</v>
      </c>
      <c r="J4257" s="27">
        <f t="shared" si="400"/>
        <v>11</v>
      </c>
      <c r="K4257">
        <f t="shared" si="397"/>
        <v>12</v>
      </c>
      <c r="L4257" s="27" t="str">
        <f t="shared" si="401"/>
        <v>2022</v>
      </c>
      <c r="M4257" t="str">
        <f t="shared" si="398"/>
        <v>Assembléia Ordinária</v>
      </c>
      <c r="N4257" t="str">
        <f t="shared" si="396"/>
        <v>Idosos</v>
      </c>
      <c r="O4257">
        <f t="shared" si="399"/>
        <v>2</v>
      </c>
      <c r="P4257">
        <f t="shared" si="399"/>
        <v>3</v>
      </c>
      <c r="Q4257">
        <f t="shared" si="399"/>
        <v>5</v>
      </c>
    </row>
    <row r="4258" spans="4:17">
      <c r="E4258" t="s">
        <v>300</v>
      </c>
      <c r="F4258">
        <v>5</v>
      </c>
      <c r="G4258">
        <v>3</v>
      </c>
      <c r="H4258">
        <v>8</v>
      </c>
      <c r="J4258" s="27">
        <f t="shared" si="400"/>
        <v>11</v>
      </c>
      <c r="K4258">
        <f t="shared" si="397"/>
        <v>12</v>
      </c>
      <c r="L4258" s="27" t="str">
        <f t="shared" si="401"/>
        <v>2022</v>
      </c>
      <c r="M4258" t="str">
        <f t="shared" si="398"/>
        <v>Assembléia Ordinária</v>
      </c>
      <c r="N4258" t="str">
        <f t="shared" si="396"/>
        <v>Jovem</v>
      </c>
      <c r="O4258">
        <f t="shared" si="399"/>
        <v>5</v>
      </c>
      <c r="P4258">
        <f t="shared" si="399"/>
        <v>3</v>
      </c>
      <c r="Q4258">
        <f t="shared" si="399"/>
        <v>8</v>
      </c>
    </row>
    <row r="4259" spans="4:17">
      <c r="E4259" t="s">
        <v>289</v>
      </c>
      <c r="F4259">
        <v>7</v>
      </c>
      <c r="G4259">
        <v>4</v>
      </c>
      <c r="H4259">
        <v>11</v>
      </c>
      <c r="J4259" s="27">
        <f t="shared" si="400"/>
        <v>11</v>
      </c>
      <c r="K4259">
        <f t="shared" si="397"/>
        <v>12</v>
      </c>
      <c r="L4259" s="27" t="str">
        <f t="shared" si="401"/>
        <v>2022</v>
      </c>
      <c r="M4259" t="str">
        <f t="shared" si="398"/>
        <v>Assembléia Ordinária</v>
      </c>
      <c r="N4259" t="str">
        <f t="shared" si="396"/>
        <v>Junior</v>
      </c>
      <c r="O4259">
        <f t="shared" si="399"/>
        <v>7</v>
      </c>
      <c r="P4259">
        <f t="shared" si="399"/>
        <v>4</v>
      </c>
      <c r="Q4259">
        <f t="shared" si="399"/>
        <v>11</v>
      </c>
    </row>
    <row r="4260" spans="4:17">
      <c r="D4260" t="s">
        <v>328</v>
      </c>
      <c r="F4260">
        <v>23</v>
      </c>
      <c r="G4260">
        <v>22</v>
      </c>
      <c r="H4260">
        <v>45</v>
      </c>
      <c r="J4260" s="27">
        <f t="shared" si="400"/>
        <v>11</v>
      </c>
      <c r="K4260">
        <f t="shared" si="397"/>
        <v>12</v>
      </c>
      <c r="L4260" s="27" t="str">
        <f t="shared" si="401"/>
        <v>2022</v>
      </c>
      <c r="M4260" t="str">
        <f t="shared" si="398"/>
        <v>Assembléia Ordinária Total</v>
      </c>
      <c r="N4260" t="str">
        <f t="shared" si="396"/>
        <v>Total</v>
      </c>
      <c r="O4260">
        <f t="shared" si="399"/>
        <v>23</v>
      </c>
      <c r="P4260">
        <f t="shared" si="399"/>
        <v>22</v>
      </c>
      <c r="Q4260">
        <f t="shared" si="399"/>
        <v>45</v>
      </c>
    </row>
    <row r="4261" spans="4:17">
      <c r="D4261" t="s">
        <v>296</v>
      </c>
      <c r="E4261" t="s">
        <v>303</v>
      </c>
      <c r="F4261">
        <v>2</v>
      </c>
      <c r="G4261">
        <v>2</v>
      </c>
      <c r="H4261">
        <v>4</v>
      </c>
      <c r="J4261" s="27">
        <f t="shared" si="400"/>
        <v>11</v>
      </c>
      <c r="K4261">
        <f t="shared" si="397"/>
        <v>12</v>
      </c>
      <c r="L4261" s="27" t="str">
        <f t="shared" si="401"/>
        <v>2022</v>
      </c>
      <c r="M4261" t="str">
        <f t="shared" si="398"/>
        <v>Culto Matutino</v>
      </c>
      <c r="N4261" t="str">
        <f t="shared" si="396"/>
        <v>Adolescentes</v>
      </c>
      <c r="O4261">
        <f t="shared" si="399"/>
        <v>2</v>
      </c>
      <c r="P4261">
        <f t="shared" si="399"/>
        <v>2</v>
      </c>
      <c r="Q4261">
        <f t="shared" si="399"/>
        <v>4</v>
      </c>
    </row>
    <row r="4262" spans="4:17">
      <c r="E4262" t="s">
        <v>292</v>
      </c>
      <c r="F4262">
        <v>9</v>
      </c>
      <c r="G4262">
        <v>7</v>
      </c>
      <c r="H4262">
        <v>16</v>
      </c>
      <c r="J4262" s="27">
        <f t="shared" si="400"/>
        <v>11</v>
      </c>
      <c r="K4262">
        <f t="shared" si="397"/>
        <v>12</v>
      </c>
      <c r="L4262" s="27" t="str">
        <f t="shared" si="401"/>
        <v>2022</v>
      </c>
      <c r="M4262" t="str">
        <f t="shared" si="398"/>
        <v>Culto Matutino</v>
      </c>
      <c r="N4262" t="str">
        <f t="shared" si="396"/>
        <v>Adultos</v>
      </c>
      <c r="O4262">
        <f t="shared" si="399"/>
        <v>9</v>
      </c>
      <c r="P4262">
        <f t="shared" si="399"/>
        <v>7</v>
      </c>
      <c r="Q4262">
        <f t="shared" si="399"/>
        <v>16</v>
      </c>
    </row>
    <row r="4263" spans="4:17">
      <c r="E4263" t="s">
        <v>294</v>
      </c>
      <c r="F4263">
        <v>1</v>
      </c>
      <c r="G4263">
        <v>3</v>
      </c>
      <c r="H4263">
        <v>4</v>
      </c>
      <c r="J4263" s="27">
        <f t="shared" si="400"/>
        <v>11</v>
      </c>
      <c r="K4263">
        <f t="shared" si="397"/>
        <v>12</v>
      </c>
      <c r="L4263" s="27" t="str">
        <f t="shared" si="401"/>
        <v>2022</v>
      </c>
      <c r="M4263" t="str">
        <f t="shared" si="398"/>
        <v>Culto Matutino</v>
      </c>
      <c r="N4263" t="str">
        <f t="shared" si="396"/>
        <v>Berçário</v>
      </c>
      <c r="O4263">
        <f t="shared" si="399"/>
        <v>1</v>
      </c>
      <c r="P4263">
        <f t="shared" si="399"/>
        <v>3</v>
      </c>
      <c r="Q4263">
        <f t="shared" si="399"/>
        <v>4</v>
      </c>
    </row>
    <row r="4264" spans="4:17">
      <c r="E4264" t="s">
        <v>306</v>
      </c>
      <c r="F4264">
        <v>7</v>
      </c>
      <c r="G4264">
        <v>3</v>
      </c>
      <c r="H4264">
        <v>10</v>
      </c>
      <c r="J4264" s="27">
        <f t="shared" si="400"/>
        <v>11</v>
      </c>
      <c r="K4264">
        <f t="shared" si="397"/>
        <v>12</v>
      </c>
      <c r="L4264" s="27" t="str">
        <f t="shared" si="401"/>
        <v>2022</v>
      </c>
      <c r="M4264" t="str">
        <f t="shared" si="398"/>
        <v>Culto Matutino</v>
      </c>
      <c r="N4264" t="str">
        <f t="shared" si="396"/>
        <v>Idosos</v>
      </c>
      <c r="O4264">
        <f t="shared" si="399"/>
        <v>7</v>
      </c>
      <c r="P4264">
        <f t="shared" si="399"/>
        <v>3</v>
      </c>
      <c r="Q4264">
        <f t="shared" si="399"/>
        <v>10</v>
      </c>
    </row>
    <row r="4265" spans="4:17">
      <c r="E4265" t="s">
        <v>300</v>
      </c>
      <c r="F4265">
        <v>1</v>
      </c>
      <c r="G4265">
        <v>2</v>
      </c>
      <c r="H4265">
        <v>3</v>
      </c>
      <c r="J4265" s="27">
        <f t="shared" si="400"/>
        <v>11</v>
      </c>
      <c r="K4265">
        <f t="shared" si="397"/>
        <v>12</v>
      </c>
      <c r="L4265" s="27" t="str">
        <f t="shared" si="401"/>
        <v>2022</v>
      </c>
      <c r="M4265" t="str">
        <f t="shared" si="398"/>
        <v>Culto Matutino</v>
      </c>
      <c r="N4265" t="str">
        <f t="shared" si="396"/>
        <v>Jovem</v>
      </c>
      <c r="O4265">
        <f t="shared" si="399"/>
        <v>1</v>
      </c>
      <c r="P4265">
        <f t="shared" si="399"/>
        <v>2</v>
      </c>
      <c r="Q4265">
        <f t="shared" si="399"/>
        <v>3</v>
      </c>
    </row>
    <row r="4266" spans="4:17">
      <c r="E4266" t="s">
        <v>289</v>
      </c>
      <c r="F4266">
        <v>5</v>
      </c>
      <c r="G4266">
        <v>4</v>
      </c>
      <c r="H4266">
        <v>9</v>
      </c>
      <c r="J4266" s="27">
        <f t="shared" si="400"/>
        <v>11</v>
      </c>
      <c r="K4266">
        <f t="shared" si="397"/>
        <v>12</v>
      </c>
      <c r="L4266" s="27" t="str">
        <f t="shared" si="401"/>
        <v>2022</v>
      </c>
      <c r="M4266" t="str">
        <f t="shared" si="398"/>
        <v>Culto Matutino</v>
      </c>
      <c r="N4266" t="str">
        <f t="shared" si="396"/>
        <v>Junior</v>
      </c>
      <c r="O4266">
        <f t="shared" si="399"/>
        <v>5</v>
      </c>
      <c r="P4266">
        <f t="shared" si="399"/>
        <v>4</v>
      </c>
      <c r="Q4266">
        <f t="shared" si="399"/>
        <v>9</v>
      </c>
    </row>
    <row r="4267" spans="4:17">
      <c r="D4267" t="s">
        <v>329</v>
      </c>
      <c r="F4267">
        <v>25</v>
      </c>
      <c r="G4267">
        <v>21</v>
      </c>
      <c r="H4267">
        <v>46</v>
      </c>
      <c r="J4267" s="27">
        <f t="shared" si="400"/>
        <v>11</v>
      </c>
      <c r="K4267">
        <f t="shared" si="397"/>
        <v>12</v>
      </c>
      <c r="L4267" s="27" t="str">
        <f t="shared" si="401"/>
        <v>2022</v>
      </c>
      <c r="M4267" t="str">
        <f t="shared" si="398"/>
        <v>Culto Matutino Total</v>
      </c>
      <c r="N4267" t="str">
        <f t="shared" si="396"/>
        <v>Total</v>
      </c>
      <c r="O4267">
        <f t="shared" si="399"/>
        <v>25</v>
      </c>
      <c r="P4267">
        <f t="shared" si="399"/>
        <v>21</v>
      </c>
      <c r="Q4267">
        <f t="shared" si="399"/>
        <v>46</v>
      </c>
    </row>
    <row r="4268" spans="4:17">
      <c r="D4268" t="s">
        <v>297</v>
      </c>
      <c r="E4268" t="s">
        <v>303</v>
      </c>
      <c r="F4268">
        <v>4</v>
      </c>
      <c r="G4268">
        <v>1</v>
      </c>
      <c r="H4268">
        <v>5</v>
      </c>
      <c r="J4268" s="27">
        <f t="shared" si="400"/>
        <v>11</v>
      </c>
      <c r="K4268">
        <f t="shared" si="397"/>
        <v>12</v>
      </c>
      <c r="L4268" s="27" t="str">
        <f t="shared" si="401"/>
        <v>2022</v>
      </c>
      <c r="M4268" t="str">
        <f t="shared" si="398"/>
        <v>Culto Noturno</v>
      </c>
      <c r="N4268" t="str">
        <f t="shared" si="396"/>
        <v>Adolescentes</v>
      </c>
      <c r="O4268">
        <f t="shared" si="399"/>
        <v>4</v>
      </c>
      <c r="P4268">
        <f t="shared" si="399"/>
        <v>1</v>
      </c>
      <c r="Q4268">
        <f t="shared" si="399"/>
        <v>5</v>
      </c>
    </row>
    <row r="4269" spans="4:17">
      <c r="E4269" t="s">
        <v>292</v>
      </c>
      <c r="F4269">
        <v>5</v>
      </c>
      <c r="G4269">
        <v>7</v>
      </c>
      <c r="H4269">
        <v>12</v>
      </c>
      <c r="J4269" s="27">
        <f t="shared" si="400"/>
        <v>11</v>
      </c>
      <c r="K4269">
        <f t="shared" si="397"/>
        <v>12</v>
      </c>
      <c r="L4269" s="27" t="str">
        <f t="shared" si="401"/>
        <v>2022</v>
      </c>
      <c r="M4269" t="str">
        <f t="shared" si="398"/>
        <v>Culto Noturno</v>
      </c>
      <c r="N4269" t="str">
        <f t="shared" si="396"/>
        <v>Adultos</v>
      </c>
      <c r="O4269">
        <f t="shared" si="399"/>
        <v>5</v>
      </c>
      <c r="P4269">
        <f t="shared" si="399"/>
        <v>7</v>
      </c>
      <c r="Q4269">
        <f t="shared" si="399"/>
        <v>12</v>
      </c>
    </row>
    <row r="4270" spans="4:17">
      <c r="E4270" t="s">
        <v>294</v>
      </c>
      <c r="F4270">
        <v>1</v>
      </c>
      <c r="G4270">
        <v>2</v>
      </c>
      <c r="H4270">
        <v>3</v>
      </c>
      <c r="J4270" s="27">
        <f t="shared" si="400"/>
        <v>11</v>
      </c>
      <c r="K4270">
        <f t="shared" si="397"/>
        <v>12</v>
      </c>
      <c r="L4270" s="27" t="str">
        <f t="shared" si="401"/>
        <v>2022</v>
      </c>
      <c r="M4270" t="str">
        <f t="shared" si="398"/>
        <v>Culto Noturno</v>
      </c>
      <c r="N4270" t="str">
        <f t="shared" si="396"/>
        <v>Berçário</v>
      </c>
      <c r="O4270">
        <f t="shared" si="399"/>
        <v>1</v>
      </c>
      <c r="P4270">
        <f t="shared" si="399"/>
        <v>2</v>
      </c>
      <c r="Q4270">
        <f t="shared" si="399"/>
        <v>3</v>
      </c>
    </row>
    <row r="4271" spans="4:17">
      <c r="E4271" t="s">
        <v>306</v>
      </c>
      <c r="F4271">
        <v>5</v>
      </c>
      <c r="G4271">
        <v>3</v>
      </c>
      <c r="H4271">
        <v>8</v>
      </c>
      <c r="J4271" s="27">
        <f t="shared" si="400"/>
        <v>11</v>
      </c>
      <c r="K4271">
        <f t="shared" si="397"/>
        <v>12</v>
      </c>
      <c r="L4271" s="27" t="str">
        <f t="shared" si="401"/>
        <v>2022</v>
      </c>
      <c r="M4271" t="str">
        <f t="shared" si="398"/>
        <v>Culto Noturno</v>
      </c>
      <c r="N4271" t="str">
        <f t="shared" si="396"/>
        <v>Idosos</v>
      </c>
      <c r="O4271">
        <f t="shared" si="399"/>
        <v>5</v>
      </c>
      <c r="P4271">
        <f t="shared" si="399"/>
        <v>3</v>
      </c>
      <c r="Q4271">
        <f t="shared" si="399"/>
        <v>8</v>
      </c>
    </row>
    <row r="4272" spans="4:17">
      <c r="E4272" t="s">
        <v>300</v>
      </c>
      <c r="F4272">
        <v>2</v>
      </c>
      <c r="G4272">
        <v>3</v>
      </c>
      <c r="H4272">
        <v>5</v>
      </c>
      <c r="J4272" s="27">
        <f t="shared" si="400"/>
        <v>11</v>
      </c>
      <c r="K4272">
        <f t="shared" si="397"/>
        <v>12</v>
      </c>
      <c r="L4272" s="27" t="str">
        <f t="shared" si="401"/>
        <v>2022</v>
      </c>
      <c r="M4272" t="str">
        <f t="shared" si="398"/>
        <v>Culto Noturno</v>
      </c>
      <c r="N4272" t="str">
        <f t="shared" si="396"/>
        <v>Jovem</v>
      </c>
      <c r="O4272">
        <f t="shared" si="399"/>
        <v>2</v>
      </c>
      <c r="P4272">
        <f t="shared" si="399"/>
        <v>3</v>
      </c>
      <c r="Q4272">
        <f t="shared" si="399"/>
        <v>5</v>
      </c>
    </row>
    <row r="4273" spans="4:17">
      <c r="E4273" t="s">
        <v>289</v>
      </c>
      <c r="F4273">
        <v>3</v>
      </c>
      <c r="G4273">
        <v>1</v>
      </c>
      <c r="H4273">
        <v>4</v>
      </c>
      <c r="J4273" s="27">
        <f t="shared" si="400"/>
        <v>11</v>
      </c>
      <c r="K4273">
        <f t="shared" si="397"/>
        <v>12</v>
      </c>
      <c r="L4273" s="27" t="str">
        <f t="shared" si="401"/>
        <v>2022</v>
      </c>
      <c r="M4273" t="str">
        <f t="shared" si="398"/>
        <v>Culto Noturno</v>
      </c>
      <c r="N4273" t="str">
        <f t="shared" si="396"/>
        <v>Junior</v>
      </c>
      <c r="O4273">
        <f t="shared" si="399"/>
        <v>3</v>
      </c>
      <c r="P4273">
        <f t="shared" si="399"/>
        <v>1</v>
      </c>
      <c r="Q4273">
        <f t="shared" si="399"/>
        <v>4</v>
      </c>
    </row>
    <row r="4274" spans="4:17">
      <c r="D4274" t="s">
        <v>330</v>
      </c>
      <c r="F4274">
        <v>20</v>
      </c>
      <c r="G4274">
        <v>17</v>
      </c>
      <c r="H4274">
        <v>37</v>
      </c>
      <c r="J4274" s="27">
        <f t="shared" si="400"/>
        <v>11</v>
      </c>
      <c r="K4274">
        <f t="shared" si="397"/>
        <v>12</v>
      </c>
      <c r="L4274" s="27" t="str">
        <f t="shared" si="401"/>
        <v>2022</v>
      </c>
      <c r="M4274" t="str">
        <f t="shared" si="398"/>
        <v>Culto Noturno Total</v>
      </c>
      <c r="N4274" t="str">
        <f t="shared" si="396"/>
        <v>Total</v>
      </c>
      <c r="O4274">
        <f t="shared" si="399"/>
        <v>20</v>
      </c>
      <c r="P4274">
        <f t="shared" si="399"/>
        <v>17</v>
      </c>
      <c r="Q4274">
        <f t="shared" si="399"/>
        <v>37</v>
      </c>
    </row>
    <row r="4275" spans="4:17">
      <c r="D4275" t="s">
        <v>305</v>
      </c>
      <c r="E4275" t="s">
        <v>303</v>
      </c>
      <c r="F4275">
        <v>2</v>
      </c>
      <c r="G4275">
        <v>1</v>
      </c>
      <c r="H4275">
        <v>3</v>
      </c>
      <c r="J4275" s="27">
        <f t="shared" si="400"/>
        <v>11</v>
      </c>
      <c r="K4275">
        <f t="shared" si="397"/>
        <v>12</v>
      </c>
      <c r="L4275" s="27" t="str">
        <f t="shared" si="401"/>
        <v>2022</v>
      </c>
      <c r="M4275" t="str">
        <f t="shared" si="398"/>
        <v>EBD</v>
      </c>
      <c r="N4275" t="str">
        <f t="shared" si="396"/>
        <v>Adolescentes</v>
      </c>
      <c r="O4275">
        <f t="shared" si="399"/>
        <v>2</v>
      </c>
      <c r="P4275">
        <f t="shared" si="399"/>
        <v>1</v>
      </c>
      <c r="Q4275">
        <f t="shared" si="399"/>
        <v>3</v>
      </c>
    </row>
    <row r="4276" spans="4:17">
      <c r="E4276" t="s">
        <v>292</v>
      </c>
      <c r="F4276">
        <v>5</v>
      </c>
      <c r="G4276">
        <v>3</v>
      </c>
      <c r="H4276">
        <v>8</v>
      </c>
      <c r="J4276" s="27">
        <f t="shared" si="400"/>
        <v>11</v>
      </c>
      <c r="K4276">
        <f t="shared" si="397"/>
        <v>12</v>
      </c>
      <c r="L4276" s="27" t="str">
        <f t="shared" si="401"/>
        <v>2022</v>
      </c>
      <c r="M4276" t="str">
        <f t="shared" si="398"/>
        <v>EBD</v>
      </c>
      <c r="N4276" t="str">
        <f t="shared" si="396"/>
        <v>Adultos</v>
      </c>
      <c r="O4276">
        <f t="shared" si="399"/>
        <v>5</v>
      </c>
      <c r="P4276">
        <f t="shared" si="399"/>
        <v>3</v>
      </c>
      <c r="Q4276">
        <f t="shared" si="399"/>
        <v>8</v>
      </c>
    </row>
    <row r="4277" spans="4:17">
      <c r="E4277" t="s">
        <v>294</v>
      </c>
      <c r="F4277">
        <v>2</v>
      </c>
      <c r="G4277">
        <v>1</v>
      </c>
      <c r="H4277">
        <v>3</v>
      </c>
      <c r="J4277" s="27">
        <f t="shared" si="400"/>
        <v>11</v>
      </c>
      <c r="K4277">
        <f t="shared" si="397"/>
        <v>12</v>
      </c>
      <c r="L4277" s="27" t="str">
        <f t="shared" si="401"/>
        <v>2022</v>
      </c>
      <c r="M4277" t="str">
        <f t="shared" si="398"/>
        <v>EBD</v>
      </c>
      <c r="N4277" t="str">
        <f t="shared" si="396"/>
        <v>Berçário</v>
      </c>
      <c r="O4277">
        <f t="shared" si="399"/>
        <v>2</v>
      </c>
      <c r="P4277">
        <f t="shared" si="399"/>
        <v>1</v>
      </c>
      <c r="Q4277">
        <f t="shared" si="399"/>
        <v>3</v>
      </c>
    </row>
    <row r="4278" spans="4:17">
      <c r="E4278" t="s">
        <v>306</v>
      </c>
      <c r="F4278">
        <v>5</v>
      </c>
      <c r="G4278">
        <v>1</v>
      </c>
      <c r="H4278">
        <v>6</v>
      </c>
      <c r="J4278" s="27">
        <f t="shared" si="400"/>
        <v>11</v>
      </c>
      <c r="K4278">
        <f t="shared" si="397"/>
        <v>12</v>
      </c>
      <c r="L4278" s="27" t="str">
        <f t="shared" si="401"/>
        <v>2022</v>
      </c>
      <c r="M4278" t="str">
        <f t="shared" si="398"/>
        <v>EBD</v>
      </c>
      <c r="N4278" t="str">
        <f t="shared" si="396"/>
        <v>Idosos</v>
      </c>
      <c r="O4278">
        <f t="shared" si="399"/>
        <v>5</v>
      </c>
      <c r="P4278">
        <f t="shared" si="399"/>
        <v>1</v>
      </c>
      <c r="Q4278">
        <f t="shared" si="399"/>
        <v>6</v>
      </c>
    </row>
    <row r="4279" spans="4:17">
      <c r="E4279" t="s">
        <v>300</v>
      </c>
      <c r="F4279">
        <v>5</v>
      </c>
      <c r="G4279">
        <v>4</v>
      </c>
      <c r="H4279">
        <v>9</v>
      </c>
      <c r="J4279" s="27">
        <f t="shared" si="400"/>
        <v>11</v>
      </c>
      <c r="K4279">
        <f t="shared" si="397"/>
        <v>12</v>
      </c>
      <c r="L4279" s="27" t="str">
        <f t="shared" si="401"/>
        <v>2022</v>
      </c>
      <c r="M4279" t="str">
        <f t="shared" si="398"/>
        <v>EBD</v>
      </c>
      <c r="N4279" t="str">
        <f t="shared" si="396"/>
        <v>Jovem</v>
      </c>
      <c r="O4279">
        <f t="shared" si="399"/>
        <v>5</v>
      </c>
      <c r="P4279">
        <f t="shared" si="399"/>
        <v>4</v>
      </c>
      <c r="Q4279">
        <f t="shared" si="399"/>
        <v>9</v>
      </c>
    </row>
    <row r="4280" spans="4:17">
      <c r="E4280" t="s">
        <v>289</v>
      </c>
      <c r="F4280">
        <v>2</v>
      </c>
      <c r="G4280">
        <v>4</v>
      </c>
      <c r="H4280">
        <v>6</v>
      </c>
      <c r="J4280" s="27">
        <f t="shared" si="400"/>
        <v>11</v>
      </c>
      <c r="K4280">
        <f t="shared" si="397"/>
        <v>12</v>
      </c>
      <c r="L4280" s="27" t="str">
        <f t="shared" si="401"/>
        <v>2022</v>
      </c>
      <c r="M4280" t="str">
        <f t="shared" si="398"/>
        <v>EBD</v>
      </c>
      <c r="N4280" t="str">
        <f t="shared" si="396"/>
        <v>Junior</v>
      </c>
      <c r="O4280">
        <f t="shared" si="399"/>
        <v>2</v>
      </c>
      <c r="P4280">
        <f t="shared" si="399"/>
        <v>4</v>
      </c>
      <c r="Q4280">
        <f t="shared" si="399"/>
        <v>6</v>
      </c>
    </row>
    <row r="4281" spans="4:17">
      <c r="D4281" t="s">
        <v>331</v>
      </c>
      <c r="F4281">
        <v>21</v>
      </c>
      <c r="G4281">
        <v>14</v>
      </c>
      <c r="H4281">
        <v>35</v>
      </c>
      <c r="J4281" s="27">
        <f t="shared" si="400"/>
        <v>11</v>
      </c>
      <c r="K4281">
        <f t="shared" si="397"/>
        <v>12</v>
      </c>
      <c r="L4281" s="27" t="str">
        <f t="shared" si="401"/>
        <v>2022</v>
      </c>
      <c r="M4281" t="str">
        <f t="shared" si="398"/>
        <v>EBD Total</v>
      </c>
      <c r="N4281" t="str">
        <f t="shared" si="396"/>
        <v>Total</v>
      </c>
      <c r="O4281">
        <f t="shared" si="399"/>
        <v>21</v>
      </c>
      <c r="P4281">
        <f t="shared" si="399"/>
        <v>14</v>
      </c>
      <c r="Q4281">
        <f t="shared" si="399"/>
        <v>35</v>
      </c>
    </row>
    <row r="4282" spans="4:17">
      <c r="D4282" t="s">
        <v>304</v>
      </c>
      <c r="E4282" t="s">
        <v>303</v>
      </c>
      <c r="F4282">
        <v>4</v>
      </c>
      <c r="G4282">
        <v>2</v>
      </c>
      <c r="H4282">
        <v>6</v>
      </c>
      <c r="J4282" s="27">
        <f t="shared" si="400"/>
        <v>11</v>
      </c>
      <c r="K4282">
        <f t="shared" si="397"/>
        <v>12</v>
      </c>
      <c r="L4282" s="27" t="str">
        <f t="shared" si="401"/>
        <v>2022</v>
      </c>
      <c r="M4282" t="str">
        <f t="shared" si="398"/>
        <v>Reunião</v>
      </c>
      <c r="N4282" t="str">
        <f t="shared" si="396"/>
        <v>Adolescentes</v>
      </c>
      <c r="O4282">
        <f t="shared" si="399"/>
        <v>4</v>
      </c>
      <c r="P4282">
        <f t="shared" si="399"/>
        <v>2</v>
      </c>
      <c r="Q4282">
        <f t="shared" si="399"/>
        <v>6</v>
      </c>
    </row>
    <row r="4283" spans="4:17">
      <c r="E4283" t="s">
        <v>292</v>
      </c>
      <c r="F4283">
        <v>9</v>
      </c>
      <c r="G4283">
        <v>5</v>
      </c>
      <c r="H4283">
        <v>14</v>
      </c>
      <c r="J4283" s="27">
        <f t="shared" si="400"/>
        <v>11</v>
      </c>
      <c r="K4283">
        <f t="shared" si="397"/>
        <v>12</v>
      </c>
      <c r="L4283" s="27" t="str">
        <f t="shared" si="401"/>
        <v>2022</v>
      </c>
      <c r="M4283" t="str">
        <f t="shared" si="398"/>
        <v>Reunião</v>
      </c>
      <c r="N4283" t="str">
        <f t="shared" si="396"/>
        <v>Adultos</v>
      </c>
      <c r="O4283">
        <f t="shared" si="399"/>
        <v>9</v>
      </c>
      <c r="P4283">
        <f t="shared" si="399"/>
        <v>5</v>
      </c>
      <c r="Q4283">
        <f t="shared" si="399"/>
        <v>14</v>
      </c>
    </row>
    <row r="4284" spans="4:17">
      <c r="E4284" t="s">
        <v>294</v>
      </c>
      <c r="F4284">
        <v>1</v>
      </c>
      <c r="G4284">
        <v>3</v>
      </c>
      <c r="H4284">
        <v>4</v>
      </c>
      <c r="J4284" s="27">
        <f t="shared" si="400"/>
        <v>11</v>
      </c>
      <c r="K4284">
        <f t="shared" si="397"/>
        <v>12</v>
      </c>
      <c r="L4284" s="27" t="str">
        <f t="shared" si="401"/>
        <v>2022</v>
      </c>
      <c r="M4284" t="str">
        <f t="shared" si="398"/>
        <v>Reunião</v>
      </c>
      <c r="N4284" t="str">
        <f t="shared" si="396"/>
        <v>Berçário</v>
      </c>
      <c r="O4284">
        <f t="shared" si="399"/>
        <v>1</v>
      </c>
      <c r="P4284">
        <f t="shared" si="399"/>
        <v>3</v>
      </c>
      <c r="Q4284">
        <f t="shared" si="399"/>
        <v>4</v>
      </c>
    </row>
    <row r="4285" spans="4:17">
      <c r="E4285" t="s">
        <v>306</v>
      </c>
      <c r="F4285">
        <v>4</v>
      </c>
      <c r="G4285">
        <v>3</v>
      </c>
      <c r="H4285">
        <v>7</v>
      </c>
      <c r="J4285" s="27">
        <f t="shared" si="400"/>
        <v>11</v>
      </c>
      <c r="K4285">
        <f t="shared" si="397"/>
        <v>12</v>
      </c>
      <c r="L4285" s="27" t="str">
        <f t="shared" si="401"/>
        <v>2022</v>
      </c>
      <c r="M4285" t="str">
        <f t="shared" si="398"/>
        <v>Reunião</v>
      </c>
      <c r="N4285" t="str">
        <f t="shared" si="396"/>
        <v>Idosos</v>
      </c>
      <c r="O4285">
        <f t="shared" si="399"/>
        <v>4</v>
      </c>
      <c r="P4285">
        <f t="shared" si="399"/>
        <v>3</v>
      </c>
      <c r="Q4285">
        <f t="shared" si="399"/>
        <v>7</v>
      </c>
    </row>
    <row r="4286" spans="4:17">
      <c r="E4286" t="s">
        <v>300</v>
      </c>
      <c r="F4286">
        <v>2</v>
      </c>
      <c r="G4286">
        <v>2</v>
      </c>
      <c r="H4286">
        <v>4</v>
      </c>
      <c r="J4286" s="27">
        <f t="shared" si="400"/>
        <v>11</v>
      </c>
      <c r="K4286">
        <f t="shared" si="397"/>
        <v>12</v>
      </c>
      <c r="L4286" s="27" t="str">
        <f t="shared" si="401"/>
        <v>2022</v>
      </c>
      <c r="M4286" t="str">
        <f t="shared" si="398"/>
        <v>Reunião</v>
      </c>
      <c r="N4286" t="str">
        <f t="shared" si="396"/>
        <v>Jovem</v>
      </c>
      <c r="O4286">
        <f t="shared" si="399"/>
        <v>2</v>
      </c>
      <c r="P4286">
        <f t="shared" si="399"/>
        <v>2</v>
      </c>
      <c r="Q4286">
        <f t="shared" si="399"/>
        <v>4</v>
      </c>
    </row>
    <row r="4287" spans="4:17">
      <c r="E4287" t="s">
        <v>289</v>
      </c>
      <c r="F4287">
        <v>3</v>
      </c>
      <c r="G4287">
        <v>3</v>
      </c>
      <c r="H4287">
        <v>6</v>
      </c>
      <c r="J4287" s="27">
        <f t="shared" si="400"/>
        <v>11</v>
      </c>
      <c r="K4287">
        <f t="shared" si="397"/>
        <v>12</v>
      </c>
      <c r="L4287" s="27" t="str">
        <f t="shared" si="401"/>
        <v>2022</v>
      </c>
      <c r="M4287" t="str">
        <f t="shared" si="398"/>
        <v>Reunião</v>
      </c>
      <c r="N4287" t="str">
        <f t="shared" si="396"/>
        <v>Junior</v>
      </c>
      <c r="O4287">
        <f t="shared" si="399"/>
        <v>3</v>
      </c>
      <c r="P4287">
        <f t="shared" si="399"/>
        <v>3</v>
      </c>
      <c r="Q4287">
        <f t="shared" si="399"/>
        <v>6</v>
      </c>
    </row>
    <row r="4288" spans="4:17">
      <c r="D4288" t="s">
        <v>332</v>
      </c>
      <c r="F4288">
        <v>23</v>
      </c>
      <c r="G4288">
        <v>18</v>
      </c>
      <c r="H4288">
        <v>41</v>
      </c>
      <c r="J4288" s="27">
        <f t="shared" si="400"/>
        <v>11</v>
      </c>
      <c r="K4288">
        <f t="shared" si="397"/>
        <v>12</v>
      </c>
      <c r="L4288" s="27" t="str">
        <f t="shared" si="401"/>
        <v>2022</v>
      </c>
      <c r="M4288" t="str">
        <f t="shared" si="398"/>
        <v>Reunião Total</v>
      </c>
      <c r="N4288" t="str">
        <f t="shared" si="396"/>
        <v>Total</v>
      </c>
      <c r="O4288">
        <f t="shared" si="399"/>
        <v>23</v>
      </c>
      <c r="P4288">
        <f t="shared" si="399"/>
        <v>18</v>
      </c>
      <c r="Q4288">
        <f t="shared" si="399"/>
        <v>41</v>
      </c>
    </row>
    <row r="4289" spans="3:17">
      <c r="C4289">
        <v>18</v>
      </c>
      <c r="D4289" t="s">
        <v>299</v>
      </c>
      <c r="E4289" t="s">
        <v>303</v>
      </c>
      <c r="F4289">
        <v>5</v>
      </c>
      <c r="G4289">
        <v>4</v>
      </c>
      <c r="H4289">
        <v>9</v>
      </c>
      <c r="J4289" s="27">
        <f t="shared" si="400"/>
        <v>18</v>
      </c>
      <c r="K4289">
        <f t="shared" si="397"/>
        <v>12</v>
      </c>
      <c r="L4289" s="27" t="str">
        <f t="shared" si="401"/>
        <v>2022</v>
      </c>
      <c r="M4289" t="str">
        <f t="shared" si="398"/>
        <v>Assembléia Extraordinária</v>
      </c>
      <c r="N4289" t="str">
        <f t="shared" si="396"/>
        <v>Adolescentes</v>
      </c>
      <c r="O4289">
        <f t="shared" si="399"/>
        <v>5</v>
      </c>
      <c r="P4289">
        <f t="shared" si="399"/>
        <v>4</v>
      </c>
      <c r="Q4289">
        <f t="shared" si="399"/>
        <v>9</v>
      </c>
    </row>
    <row r="4290" spans="3:17">
      <c r="E4290" t="s">
        <v>292</v>
      </c>
      <c r="F4290">
        <v>11</v>
      </c>
      <c r="G4290">
        <v>5</v>
      </c>
      <c r="H4290">
        <v>16</v>
      </c>
      <c r="J4290" s="27">
        <f t="shared" si="400"/>
        <v>18</v>
      </c>
      <c r="K4290">
        <f t="shared" si="397"/>
        <v>12</v>
      </c>
      <c r="L4290" s="27" t="str">
        <f t="shared" si="401"/>
        <v>2022</v>
      </c>
      <c r="M4290" t="str">
        <f t="shared" si="398"/>
        <v>Assembléia Extraordinária</v>
      </c>
      <c r="N4290" t="str">
        <f t="shared" si="396"/>
        <v>Adultos</v>
      </c>
      <c r="O4290">
        <f t="shared" si="399"/>
        <v>11</v>
      </c>
      <c r="P4290">
        <f t="shared" si="399"/>
        <v>5</v>
      </c>
      <c r="Q4290">
        <f t="shared" si="399"/>
        <v>16</v>
      </c>
    </row>
    <row r="4291" spans="3:17">
      <c r="E4291" t="s">
        <v>294</v>
      </c>
      <c r="F4291">
        <v>2</v>
      </c>
      <c r="G4291">
        <v>1</v>
      </c>
      <c r="H4291">
        <v>3</v>
      </c>
      <c r="J4291" s="27">
        <f t="shared" si="400"/>
        <v>18</v>
      </c>
      <c r="K4291">
        <f t="shared" si="397"/>
        <v>12</v>
      </c>
      <c r="L4291" s="27" t="str">
        <f t="shared" si="401"/>
        <v>2022</v>
      </c>
      <c r="M4291" t="str">
        <f t="shared" si="398"/>
        <v>Assembléia Extraordinária</v>
      </c>
      <c r="N4291" t="str">
        <f t="shared" si="396"/>
        <v>Berçário</v>
      </c>
      <c r="O4291">
        <f t="shared" si="399"/>
        <v>2</v>
      </c>
      <c r="P4291">
        <f t="shared" si="399"/>
        <v>1</v>
      </c>
      <c r="Q4291">
        <f t="shared" si="399"/>
        <v>3</v>
      </c>
    </row>
    <row r="4292" spans="3:17">
      <c r="E4292" t="s">
        <v>306</v>
      </c>
      <c r="F4292">
        <v>4</v>
      </c>
      <c r="G4292">
        <v>1</v>
      </c>
      <c r="H4292">
        <v>5</v>
      </c>
      <c r="J4292" s="27">
        <f t="shared" si="400"/>
        <v>18</v>
      </c>
      <c r="K4292">
        <f t="shared" si="397"/>
        <v>12</v>
      </c>
      <c r="L4292" s="27" t="str">
        <f t="shared" si="401"/>
        <v>2022</v>
      </c>
      <c r="M4292" t="str">
        <f t="shared" si="398"/>
        <v>Assembléia Extraordinária</v>
      </c>
      <c r="N4292" t="str">
        <f t="shared" ref="N4292:N4355" si="402">IF(E4292="","Total",E4292)</f>
        <v>Idosos</v>
      </c>
      <c r="O4292">
        <f t="shared" si="399"/>
        <v>4</v>
      </c>
      <c r="P4292">
        <f t="shared" si="399"/>
        <v>1</v>
      </c>
      <c r="Q4292">
        <f t="shared" si="399"/>
        <v>5</v>
      </c>
    </row>
    <row r="4293" spans="3:17">
      <c r="E4293" t="s">
        <v>300</v>
      </c>
      <c r="F4293">
        <v>2</v>
      </c>
      <c r="G4293">
        <v>2</v>
      </c>
      <c r="H4293">
        <v>4</v>
      </c>
      <c r="J4293" s="27">
        <f t="shared" si="400"/>
        <v>18</v>
      </c>
      <c r="K4293">
        <f t="shared" ref="K4293:K4356" si="403">IF(B4293="",K4292,VLOOKUP(B4293,$U$3:$V$14,2,0))</f>
        <v>12</v>
      </c>
      <c r="L4293" s="27" t="str">
        <f t="shared" si="401"/>
        <v>2022</v>
      </c>
      <c r="M4293" t="str">
        <f t="shared" ref="M4293:M4356" si="404">IF(D4293="",M4292,D4293)</f>
        <v>Assembléia Extraordinária</v>
      </c>
      <c r="N4293" t="str">
        <f t="shared" si="402"/>
        <v>Jovem</v>
      </c>
      <c r="O4293">
        <f t="shared" ref="O4293:Q4356" si="405">F4293</f>
        <v>2</v>
      </c>
      <c r="P4293">
        <f t="shared" si="405"/>
        <v>2</v>
      </c>
      <c r="Q4293">
        <f t="shared" si="405"/>
        <v>4</v>
      </c>
    </row>
    <row r="4294" spans="3:17">
      <c r="E4294" t="s">
        <v>289</v>
      </c>
      <c r="F4294">
        <v>7</v>
      </c>
      <c r="G4294">
        <v>3</v>
      </c>
      <c r="H4294">
        <v>10</v>
      </c>
      <c r="J4294" s="27">
        <f t="shared" ref="J4294:J4357" si="406">IF(C4294="",J4293,C4294)</f>
        <v>18</v>
      </c>
      <c r="K4294">
        <f t="shared" si="403"/>
        <v>12</v>
      </c>
      <c r="L4294" s="27" t="str">
        <f t="shared" ref="L4294:L4357" si="407">IF(A4294="",L4293,A4294)</f>
        <v>2022</v>
      </c>
      <c r="M4294" t="str">
        <f t="shared" si="404"/>
        <v>Assembléia Extraordinária</v>
      </c>
      <c r="N4294" t="str">
        <f t="shared" si="402"/>
        <v>Junior</v>
      </c>
      <c r="O4294">
        <f t="shared" si="405"/>
        <v>7</v>
      </c>
      <c r="P4294">
        <f t="shared" si="405"/>
        <v>3</v>
      </c>
      <c r="Q4294">
        <f t="shared" si="405"/>
        <v>10</v>
      </c>
    </row>
    <row r="4295" spans="3:17">
      <c r="D4295" t="s">
        <v>327</v>
      </c>
      <c r="F4295">
        <v>31</v>
      </c>
      <c r="G4295">
        <v>16</v>
      </c>
      <c r="H4295">
        <v>47</v>
      </c>
      <c r="J4295" s="27">
        <f t="shared" si="406"/>
        <v>18</v>
      </c>
      <c r="K4295">
        <f t="shared" si="403"/>
        <v>12</v>
      </c>
      <c r="L4295" s="27" t="str">
        <f t="shared" si="407"/>
        <v>2022</v>
      </c>
      <c r="M4295" t="str">
        <f t="shared" si="404"/>
        <v>Assembléia Extraordinária Total</v>
      </c>
      <c r="N4295" t="str">
        <f t="shared" si="402"/>
        <v>Total</v>
      </c>
      <c r="O4295">
        <f t="shared" si="405"/>
        <v>31</v>
      </c>
      <c r="P4295">
        <f t="shared" si="405"/>
        <v>16</v>
      </c>
      <c r="Q4295">
        <f t="shared" si="405"/>
        <v>47</v>
      </c>
    </row>
    <row r="4296" spans="3:17">
      <c r="D4296" t="s">
        <v>298</v>
      </c>
      <c r="E4296" t="s">
        <v>303</v>
      </c>
      <c r="F4296">
        <v>2</v>
      </c>
      <c r="G4296">
        <v>3</v>
      </c>
      <c r="H4296">
        <v>5</v>
      </c>
      <c r="J4296" s="27">
        <f t="shared" si="406"/>
        <v>18</v>
      </c>
      <c r="K4296">
        <f t="shared" si="403"/>
        <v>12</v>
      </c>
      <c r="L4296" s="27" t="str">
        <f t="shared" si="407"/>
        <v>2022</v>
      </c>
      <c r="M4296" t="str">
        <f t="shared" si="404"/>
        <v>Assembléia Ordinária</v>
      </c>
      <c r="N4296" t="str">
        <f t="shared" si="402"/>
        <v>Adolescentes</v>
      </c>
      <c r="O4296">
        <f t="shared" si="405"/>
        <v>2</v>
      </c>
      <c r="P4296">
        <f t="shared" si="405"/>
        <v>3</v>
      </c>
      <c r="Q4296">
        <f t="shared" si="405"/>
        <v>5</v>
      </c>
    </row>
    <row r="4297" spans="3:17">
      <c r="E4297" t="s">
        <v>292</v>
      </c>
      <c r="F4297">
        <v>7</v>
      </c>
      <c r="G4297">
        <v>1</v>
      </c>
      <c r="H4297">
        <v>8</v>
      </c>
      <c r="J4297" s="27">
        <f t="shared" si="406"/>
        <v>18</v>
      </c>
      <c r="K4297">
        <f t="shared" si="403"/>
        <v>12</v>
      </c>
      <c r="L4297" s="27" t="str">
        <f t="shared" si="407"/>
        <v>2022</v>
      </c>
      <c r="M4297" t="str">
        <f t="shared" si="404"/>
        <v>Assembléia Ordinária</v>
      </c>
      <c r="N4297" t="str">
        <f t="shared" si="402"/>
        <v>Adultos</v>
      </c>
      <c r="O4297">
        <f t="shared" si="405"/>
        <v>7</v>
      </c>
      <c r="P4297">
        <f t="shared" si="405"/>
        <v>1</v>
      </c>
      <c r="Q4297">
        <f t="shared" si="405"/>
        <v>8</v>
      </c>
    </row>
    <row r="4298" spans="3:17">
      <c r="E4298" t="s">
        <v>294</v>
      </c>
      <c r="F4298">
        <v>2</v>
      </c>
      <c r="G4298">
        <v>2</v>
      </c>
      <c r="H4298">
        <v>4</v>
      </c>
      <c r="J4298" s="27">
        <f t="shared" si="406"/>
        <v>18</v>
      </c>
      <c r="K4298">
        <f t="shared" si="403"/>
        <v>12</v>
      </c>
      <c r="L4298" s="27" t="str">
        <f t="shared" si="407"/>
        <v>2022</v>
      </c>
      <c r="M4298" t="str">
        <f t="shared" si="404"/>
        <v>Assembléia Ordinária</v>
      </c>
      <c r="N4298" t="str">
        <f t="shared" si="402"/>
        <v>Berçário</v>
      </c>
      <c r="O4298">
        <f t="shared" si="405"/>
        <v>2</v>
      </c>
      <c r="P4298">
        <f t="shared" si="405"/>
        <v>2</v>
      </c>
      <c r="Q4298">
        <f t="shared" si="405"/>
        <v>4</v>
      </c>
    </row>
    <row r="4299" spans="3:17">
      <c r="E4299" t="s">
        <v>306</v>
      </c>
      <c r="F4299">
        <v>2</v>
      </c>
      <c r="G4299">
        <v>3</v>
      </c>
      <c r="H4299">
        <v>5</v>
      </c>
      <c r="J4299" s="27">
        <f t="shared" si="406"/>
        <v>18</v>
      </c>
      <c r="K4299">
        <f t="shared" si="403"/>
        <v>12</v>
      </c>
      <c r="L4299" s="27" t="str">
        <f t="shared" si="407"/>
        <v>2022</v>
      </c>
      <c r="M4299" t="str">
        <f t="shared" si="404"/>
        <v>Assembléia Ordinária</v>
      </c>
      <c r="N4299" t="str">
        <f t="shared" si="402"/>
        <v>Idosos</v>
      </c>
      <c r="O4299">
        <f t="shared" si="405"/>
        <v>2</v>
      </c>
      <c r="P4299">
        <f t="shared" si="405"/>
        <v>3</v>
      </c>
      <c r="Q4299">
        <f t="shared" si="405"/>
        <v>5</v>
      </c>
    </row>
    <row r="4300" spans="3:17">
      <c r="E4300" t="s">
        <v>300</v>
      </c>
      <c r="F4300">
        <v>5</v>
      </c>
      <c r="G4300">
        <v>4</v>
      </c>
      <c r="H4300">
        <v>9</v>
      </c>
      <c r="J4300" s="27">
        <f t="shared" si="406"/>
        <v>18</v>
      </c>
      <c r="K4300">
        <f t="shared" si="403"/>
        <v>12</v>
      </c>
      <c r="L4300" s="27" t="str">
        <f t="shared" si="407"/>
        <v>2022</v>
      </c>
      <c r="M4300" t="str">
        <f t="shared" si="404"/>
        <v>Assembléia Ordinária</v>
      </c>
      <c r="N4300" t="str">
        <f t="shared" si="402"/>
        <v>Jovem</v>
      </c>
      <c r="O4300">
        <f t="shared" si="405"/>
        <v>5</v>
      </c>
      <c r="P4300">
        <f t="shared" si="405"/>
        <v>4</v>
      </c>
      <c r="Q4300">
        <f t="shared" si="405"/>
        <v>9</v>
      </c>
    </row>
    <row r="4301" spans="3:17">
      <c r="E4301" t="s">
        <v>289</v>
      </c>
      <c r="F4301">
        <v>2</v>
      </c>
      <c r="G4301">
        <v>4</v>
      </c>
      <c r="H4301">
        <v>6</v>
      </c>
      <c r="J4301" s="27">
        <f t="shared" si="406"/>
        <v>18</v>
      </c>
      <c r="K4301">
        <f t="shared" si="403"/>
        <v>12</v>
      </c>
      <c r="L4301" s="27" t="str">
        <f t="shared" si="407"/>
        <v>2022</v>
      </c>
      <c r="M4301" t="str">
        <f t="shared" si="404"/>
        <v>Assembléia Ordinária</v>
      </c>
      <c r="N4301" t="str">
        <f t="shared" si="402"/>
        <v>Junior</v>
      </c>
      <c r="O4301">
        <f t="shared" si="405"/>
        <v>2</v>
      </c>
      <c r="P4301">
        <f t="shared" si="405"/>
        <v>4</v>
      </c>
      <c r="Q4301">
        <f t="shared" si="405"/>
        <v>6</v>
      </c>
    </row>
    <row r="4302" spans="3:17">
      <c r="D4302" t="s">
        <v>328</v>
      </c>
      <c r="F4302">
        <v>20</v>
      </c>
      <c r="G4302">
        <v>17</v>
      </c>
      <c r="H4302">
        <v>37</v>
      </c>
      <c r="J4302" s="27">
        <f t="shared" si="406"/>
        <v>18</v>
      </c>
      <c r="K4302">
        <f t="shared" si="403"/>
        <v>12</v>
      </c>
      <c r="L4302" s="27" t="str">
        <f t="shared" si="407"/>
        <v>2022</v>
      </c>
      <c r="M4302" t="str">
        <f t="shared" si="404"/>
        <v>Assembléia Ordinária Total</v>
      </c>
      <c r="N4302" t="str">
        <f t="shared" si="402"/>
        <v>Total</v>
      </c>
      <c r="O4302">
        <f t="shared" si="405"/>
        <v>20</v>
      </c>
      <c r="P4302">
        <f t="shared" si="405"/>
        <v>17</v>
      </c>
      <c r="Q4302">
        <f t="shared" si="405"/>
        <v>37</v>
      </c>
    </row>
    <row r="4303" spans="3:17">
      <c r="D4303" t="s">
        <v>296</v>
      </c>
      <c r="E4303" t="s">
        <v>303</v>
      </c>
      <c r="F4303">
        <v>4</v>
      </c>
      <c r="G4303">
        <v>3</v>
      </c>
      <c r="H4303">
        <v>7</v>
      </c>
      <c r="J4303" s="27">
        <f t="shared" si="406"/>
        <v>18</v>
      </c>
      <c r="K4303">
        <f t="shared" si="403"/>
        <v>12</v>
      </c>
      <c r="L4303" s="27" t="str">
        <f t="shared" si="407"/>
        <v>2022</v>
      </c>
      <c r="M4303" t="str">
        <f t="shared" si="404"/>
        <v>Culto Matutino</v>
      </c>
      <c r="N4303" t="str">
        <f t="shared" si="402"/>
        <v>Adolescentes</v>
      </c>
      <c r="O4303">
        <f t="shared" si="405"/>
        <v>4</v>
      </c>
      <c r="P4303">
        <f t="shared" si="405"/>
        <v>3</v>
      </c>
      <c r="Q4303">
        <f t="shared" si="405"/>
        <v>7</v>
      </c>
    </row>
    <row r="4304" spans="3:17">
      <c r="E4304" t="s">
        <v>292</v>
      </c>
      <c r="F4304">
        <v>10</v>
      </c>
      <c r="G4304">
        <v>7</v>
      </c>
      <c r="H4304">
        <v>17</v>
      </c>
      <c r="J4304" s="27">
        <f t="shared" si="406"/>
        <v>18</v>
      </c>
      <c r="K4304">
        <f t="shared" si="403"/>
        <v>12</v>
      </c>
      <c r="L4304" s="27" t="str">
        <f t="shared" si="407"/>
        <v>2022</v>
      </c>
      <c r="M4304" t="str">
        <f t="shared" si="404"/>
        <v>Culto Matutino</v>
      </c>
      <c r="N4304" t="str">
        <f t="shared" si="402"/>
        <v>Adultos</v>
      </c>
      <c r="O4304">
        <f t="shared" si="405"/>
        <v>10</v>
      </c>
      <c r="P4304">
        <f t="shared" si="405"/>
        <v>7</v>
      </c>
      <c r="Q4304">
        <f t="shared" si="405"/>
        <v>17</v>
      </c>
    </row>
    <row r="4305" spans="4:17">
      <c r="E4305" t="s">
        <v>294</v>
      </c>
      <c r="F4305">
        <v>1</v>
      </c>
      <c r="G4305">
        <v>1</v>
      </c>
      <c r="H4305">
        <v>2</v>
      </c>
      <c r="J4305" s="27">
        <f t="shared" si="406"/>
        <v>18</v>
      </c>
      <c r="K4305">
        <f t="shared" si="403"/>
        <v>12</v>
      </c>
      <c r="L4305" s="27" t="str">
        <f t="shared" si="407"/>
        <v>2022</v>
      </c>
      <c r="M4305" t="str">
        <f t="shared" si="404"/>
        <v>Culto Matutino</v>
      </c>
      <c r="N4305" t="str">
        <f t="shared" si="402"/>
        <v>Berçário</v>
      </c>
      <c r="O4305">
        <f t="shared" si="405"/>
        <v>1</v>
      </c>
      <c r="P4305">
        <f t="shared" si="405"/>
        <v>1</v>
      </c>
      <c r="Q4305">
        <f t="shared" si="405"/>
        <v>2</v>
      </c>
    </row>
    <row r="4306" spans="4:17">
      <c r="E4306" t="s">
        <v>306</v>
      </c>
      <c r="F4306">
        <v>2</v>
      </c>
      <c r="G4306">
        <v>1</v>
      </c>
      <c r="H4306">
        <v>3</v>
      </c>
      <c r="J4306" s="27">
        <f t="shared" si="406"/>
        <v>18</v>
      </c>
      <c r="K4306">
        <f t="shared" si="403"/>
        <v>12</v>
      </c>
      <c r="L4306" s="27" t="str">
        <f t="shared" si="407"/>
        <v>2022</v>
      </c>
      <c r="M4306" t="str">
        <f t="shared" si="404"/>
        <v>Culto Matutino</v>
      </c>
      <c r="N4306" t="str">
        <f t="shared" si="402"/>
        <v>Idosos</v>
      </c>
      <c r="O4306">
        <f t="shared" si="405"/>
        <v>2</v>
      </c>
      <c r="P4306">
        <f t="shared" si="405"/>
        <v>1</v>
      </c>
      <c r="Q4306">
        <f t="shared" si="405"/>
        <v>3</v>
      </c>
    </row>
    <row r="4307" spans="4:17">
      <c r="E4307" t="s">
        <v>300</v>
      </c>
      <c r="F4307">
        <v>3</v>
      </c>
      <c r="G4307">
        <v>2</v>
      </c>
      <c r="H4307">
        <v>5</v>
      </c>
      <c r="J4307" s="27">
        <f t="shared" si="406"/>
        <v>18</v>
      </c>
      <c r="K4307">
        <f t="shared" si="403"/>
        <v>12</v>
      </c>
      <c r="L4307" s="27" t="str">
        <f t="shared" si="407"/>
        <v>2022</v>
      </c>
      <c r="M4307" t="str">
        <f t="shared" si="404"/>
        <v>Culto Matutino</v>
      </c>
      <c r="N4307" t="str">
        <f t="shared" si="402"/>
        <v>Jovem</v>
      </c>
      <c r="O4307">
        <f t="shared" si="405"/>
        <v>3</v>
      </c>
      <c r="P4307">
        <f t="shared" si="405"/>
        <v>2</v>
      </c>
      <c r="Q4307">
        <f t="shared" si="405"/>
        <v>5</v>
      </c>
    </row>
    <row r="4308" spans="4:17">
      <c r="E4308" t="s">
        <v>289</v>
      </c>
      <c r="F4308">
        <v>4</v>
      </c>
      <c r="G4308">
        <v>5</v>
      </c>
      <c r="H4308">
        <v>9</v>
      </c>
      <c r="J4308" s="27">
        <f t="shared" si="406"/>
        <v>18</v>
      </c>
      <c r="K4308">
        <f t="shared" si="403"/>
        <v>12</v>
      </c>
      <c r="L4308" s="27" t="str">
        <f t="shared" si="407"/>
        <v>2022</v>
      </c>
      <c r="M4308" t="str">
        <f t="shared" si="404"/>
        <v>Culto Matutino</v>
      </c>
      <c r="N4308" t="str">
        <f t="shared" si="402"/>
        <v>Junior</v>
      </c>
      <c r="O4308">
        <f t="shared" si="405"/>
        <v>4</v>
      </c>
      <c r="P4308">
        <f t="shared" si="405"/>
        <v>5</v>
      </c>
      <c r="Q4308">
        <f t="shared" si="405"/>
        <v>9</v>
      </c>
    </row>
    <row r="4309" spans="4:17">
      <c r="D4309" t="s">
        <v>329</v>
      </c>
      <c r="F4309">
        <v>24</v>
      </c>
      <c r="G4309">
        <v>19</v>
      </c>
      <c r="H4309">
        <v>43</v>
      </c>
      <c r="J4309" s="27">
        <f t="shared" si="406"/>
        <v>18</v>
      </c>
      <c r="K4309">
        <f t="shared" si="403"/>
        <v>12</v>
      </c>
      <c r="L4309" s="27" t="str">
        <f t="shared" si="407"/>
        <v>2022</v>
      </c>
      <c r="M4309" t="str">
        <f t="shared" si="404"/>
        <v>Culto Matutino Total</v>
      </c>
      <c r="N4309" t="str">
        <f t="shared" si="402"/>
        <v>Total</v>
      </c>
      <c r="O4309">
        <f t="shared" si="405"/>
        <v>24</v>
      </c>
      <c r="P4309">
        <f t="shared" si="405"/>
        <v>19</v>
      </c>
      <c r="Q4309">
        <f t="shared" si="405"/>
        <v>43</v>
      </c>
    </row>
    <row r="4310" spans="4:17">
      <c r="D4310" t="s">
        <v>297</v>
      </c>
      <c r="E4310" t="s">
        <v>303</v>
      </c>
      <c r="F4310">
        <v>1</v>
      </c>
      <c r="G4310">
        <v>4</v>
      </c>
      <c r="H4310">
        <v>5</v>
      </c>
      <c r="J4310" s="27">
        <f t="shared" si="406"/>
        <v>18</v>
      </c>
      <c r="K4310">
        <f t="shared" si="403"/>
        <v>12</v>
      </c>
      <c r="L4310" s="27" t="str">
        <f t="shared" si="407"/>
        <v>2022</v>
      </c>
      <c r="M4310" t="str">
        <f t="shared" si="404"/>
        <v>Culto Noturno</v>
      </c>
      <c r="N4310" t="str">
        <f t="shared" si="402"/>
        <v>Adolescentes</v>
      </c>
      <c r="O4310">
        <f t="shared" si="405"/>
        <v>1</v>
      </c>
      <c r="P4310">
        <f t="shared" si="405"/>
        <v>4</v>
      </c>
      <c r="Q4310">
        <f t="shared" si="405"/>
        <v>5</v>
      </c>
    </row>
    <row r="4311" spans="4:17">
      <c r="E4311" t="s">
        <v>292</v>
      </c>
      <c r="F4311">
        <v>7</v>
      </c>
      <c r="G4311">
        <v>5</v>
      </c>
      <c r="H4311">
        <v>12</v>
      </c>
      <c r="J4311" s="27">
        <f t="shared" si="406"/>
        <v>18</v>
      </c>
      <c r="K4311">
        <f t="shared" si="403"/>
        <v>12</v>
      </c>
      <c r="L4311" s="27" t="str">
        <f t="shared" si="407"/>
        <v>2022</v>
      </c>
      <c r="M4311" t="str">
        <f t="shared" si="404"/>
        <v>Culto Noturno</v>
      </c>
      <c r="N4311" t="str">
        <f t="shared" si="402"/>
        <v>Adultos</v>
      </c>
      <c r="O4311">
        <f t="shared" si="405"/>
        <v>7</v>
      </c>
      <c r="P4311">
        <f t="shared" si="405"/>
        <v>5</v>
      </c>
      <c r="Q4311">
        <f t="shared" si="405"/>
        <v>12</v>
      </c>
    </row>
    <row r="4312" spans="4:17">
      <c r="E4312" t="s">
        <v>294</v>
      </c>
      <c r="F4312">
        <v>1</v>
      </c>
      <c r="G4312">
        <v>3</v>
      </c>
      <c r="H4312">
        <v>4</v>
      </c>
      <c r="J4312" s="27">
        <f t="shared" si="406"/>
        <v>18</v>
      </c>
      <c r="K4312">
        <f t="shared" si="403"/>
        <v>12</v>
      </c>
      <c r="L4312" s="27" t="str">
        <f t="shared" si="407"/>
        <v>2022</v>
      </c>
      <c r="M4312" t="str">
        <f t="shared" si="404"/>
        <v>Culto Noturno</v>
      </c>
      <c r="N4312" t="str">
        <f t="shared" si="402"/>
        <v>Berçário</v>
      </c>
      <c r="O4312">
        <f t="shared" si="405"/>
        <v>1</v>
      </c>
      <c r="P4312">
        <f t="shared" si="405"/>
        <v>3</v>
      </c>
      <c r="Q4312">
        <f t="shared" si="405"/>
        <v>4</v>
      </c>
    </row>
    <row r="4313" spans="4:17">
      <c r="E4313" t="s">
        <v>306</v>
      </c>
      <c r="F4313">
        <v>2</v>
      </c>
      <c r="G4313">
        <v>1</v>
      </c>
      <c r="H4313">
        <v>3</v>
      </c>
      <c r="J4313" s="27">
        <f t="shared" si="406"/>
        <v>18</v>
      </c>
      <c r="K4313">
        <f t="shared" si="403"/>
        <v>12</v>
      </c>
      <c r="L4313" s="27" t="str">
        <f t="shared" si="407"/>
        <v>2022</v>
      </c>
      <c r="M4313" t="str">
        <f t="shared" si="404"/>
        <v>Culto Noturno</v>
      </c>
      <c r="N4313" t="str">
        <f t="shared" si="402"/>
        <v>Idosos</v>
      </c>
      <c r="O4313">
        <f t="shared" si="405"/>
        <v>2</v>
      </c>
      <c r="P4313">
        <f t="shared" si="405"/>
        <v>1</v>
      </c>
      <c r="Q4313">
        <f t="shared" si="405"/>
        <v>3</v>
      </c>
    </row>
    <row r="4314" spans="4:17">
      <c r="E4314" t="s">
        <v>300</v>
      </c>
      <c r="F4314">
        <v>1</v>
      </c>
      <c r="G4314">
        <v>2</v>
      </c>
      <c r="H4314">
        <v>3</v>
      </c>
      <c r="J4314" s="27">
        <f t="shared" si="406"/>
        <v>18</v>
      </c>
      <c r="K4314">
        <f t="shared" si="403"/>
        <v>12</v>
      </c>
      <c r="L4314" s="27" t="str">
        <f t="shared" si="407"/>
        <v>2022</v>
      </c>
      <c r="M4314" t="str">
        <f t="shared" si="404"/>
        <v>Culto Noturno</v>
      </c>
      <c r="N4314" t="str">
        <f t="shared" si="402"/>
        <v>Jovem</v>
      </c>
      <c r="O4314">
        <f t="shared" si="405"/>
        <v>1</v>
      </c>
      <c r="P4314">
        <f t="shared" si="405"/>
        <v>2</v>
      </c>
      <c r="Q4314">
        <f t="shared" si="405"/>
        <v>3</v>
      </c>
    </row>
    <row r="4315" spans="4:17">
      <c r="E4315" t="s">
        <v>289</v>
      </c>
      <c r="F4315">
        <v>7</v>
      </c>
      <c r="G4315">
        <v>3</v>
      </c>
      <c r="H4315">
        <v>10</v>
      </c>
      <c r="J4315" s="27">
        <f t="shared" si="406"/>
        <v>18</v>
      </c>
      <c r="K4315">
        <f t="shared" si="403"/>
        <v>12</v>
      </c>
      <c r="L4315" s="27" t="str">
        <f t="shared" si="407"/>
        <v>2022</v>
      </c>
      <c r="M4315" t="str">
        <f t="shared" si="404"/>
        <v>Culto Noturno</v>
      </c>
      <c r="N4315" t="str">
        <f t="shared" si="402"/>
        <v>Junior</v>
      </c>
      <c r="O4315">
        <f t="shared" si="405"/>
        <v>7</v>
      </c>
      <c r="P4315">
        <f t="shared" si="405"/>
        <v>3</v>
      </c>
      <c r="Q4315">
        <f t="shared" si="405"/>
        <v>10</v>
      </c>
    </row>
    <row r="4316" spans="4:17">
      <c r="D4316" t="s">
        <v>330</v>
      </c>
      <c r="F4316">
        <v>19</v>
      </c>
      <c r="G4316">
        <v>18</v>
      </c>
      <c r="H4316">
        <v>37</v>
      </c>
      <c r="J4316" s="27">
        <f t="shared" si="406"/>
        <v>18</v>
      </c>
      <c r="K4316">
        <f t="shared" si="403"/>
        <v>12</v>
      </c>
      <c r="L4316" s="27" t="str">
        <f t="shared" si="407"/>
        <v>2022</v>
      </c>
      <c r="M4316" t="str">
        <f t="shared" si="404"/>
        <v>Culto Noturno Total</v>
      </c>
      <c r="N4316" t="str">
        <f t="shared" si="402"/>
        <v>Total</v>
      </c>
      <c r="O4316">
        <f t="shared" si="405"/>
        <v>19</v>
      </c>
      <c r="P4316">
        <f t="shared" si="405"/>
        <v>18</v>
      </c>
      <c r="Q4316">
        <f t="shared" si="405"/>
        <v>37</v>
      </c>
    </row>
    <row r="4317" spans="4:17">
      <c r="D4317" t="s">
        <v>305</v>
      </c>
      <c r="E4317" t="s">
        <v>303</v>
      </c>
      <c r="F4317">
        <v>2</v>
      </c>
      <c r="G4317">
        <v>2</v>
      </c>
      <c r="H4317">
        <v>4</v>
      </c>
      <c r="J4317" s="27">
        <f t="shared" si="406"/>
        <v>18</v>
      </c>
      <c r="K4317">
        <f t="shared" si="403"/>
        <v>12</v>
      </c>
      <c r="L4317" s="27" t="str">
        <f t="shared" si="407"/>
        <v>2022</v>
      </c>
      <c r="M4317" t="str">
        <f t="shared" si="404"/>
        <v>EBD</v>
      </c>
      <c r="N4317" t="str">
        <f t="shared" si="402"/>
        <v>Adolescentes</v>
      </c>
      <c r="O4317">
        <f t="shared" si="405"/>
        <v>2</v>
      </c>
      <c r="P4317">
        <f t="shared" si="405"/>
        <v>2</v>
      </c>
      <c r="Q4317">
        <f t="shared" si="405"/>
        <v>4</v>
      </c>
    </row>
    <row r="4318" spans="4:17">
      <c r="E4318" t="s">
        <v>292</v>
      </c>
      <c r="F4318">
        <v>12</v>
      </c>
      <c r="G4318">
        <v>5</v>
      </c>
      <c r="H4318">
        <v>17</v>
      </c>
      <c r="J4318" s="27">
        <f t="shared" si="406"/>
        <v>18</v>
      </c>
      <c r="K4318">
        <f t="shared" si="403"/>
        <v>12</v>
      </c>
      <c r="L4318" s="27" t="str">
        <f t="shared" si="407"/>
        <v>2022</v>
      </c>
      <c r="M4318" t="str">
        <f t="shared" si="404"/>
        <v>EBD</v>
      </c>
      <c r="N4318" t="str">
        <f t="shared" si="402"/>
        <v>Adultos</v>
      </c>
      <c r="O4318">
        <f t="shared" si="405"/>
        <v>12</v>
      </c>
      <c r="P4318">
        <f t="shared" si="405"/>
        <v>5</v>
      </c>
      <c r="Q4318">
        <f t="shared" si="405"/>
        <v>17</v>
      </c>
    </row>
    <row r="4319" spans="4:17">
      <c r="E4319" t="s">
        <v>294</v>
      </c>
      <c r="F4319">
        <v>2</v>
      </c>
      <c r="G4319">
        <v>1</v>
      </c>
      <c r="H4319">
        <v>3</v>
      </c>
      <c r="J4319" s="27">
        <f t="shared" si="406"/>
        <v>18</v>
      </c>
      <c r="K4319">
        <f t="shared" si="403"/>
        <v>12</v>
      </c>
      <c r="L4319" s="27" t="str">
        <f t="shared" si="407"/>
        <v>2022</v>
      </c>
      <c r="M4319" t="str">
        <f t="shared" si="404"/>
        <v>EBD</v>
      </c>
      <c r="N4319" t="str">
        <f t="shared" si="402"/>
        <v>Berçário</v>
      </c>
      <c r="O4319">
        <f t="shared" si="405"/>
        <v>2</v>
      </c>
      <c r="P4319">
        <f t="shared" si="405"/>
        <v>1</v>
      </c>
      <c r="Q4319">
        <f t="shared" si="405"/>
        <v>3</v>
      </c>
    </row>
    <row r="4320" spans="4:17">
      <c r="E4320" t="s">
        <v>306</v>
      </c>
      <c r="F4320">
        <v>5</v>
      </c>
      <c r="G4320">
        <v>3</v>
      </c>
      <c r="H4320">
        <v>8</v>
      </c>
      <c r="J4320" s="27">
        <f t="shared" si="406"/>
        <v>18</v>
      </c>
      <c r="K4320">
        <f t="shared" si="403"/>
        <v>12</v>
      </c>
      <c r="L4320" s="27" t="str">
        <f t="shared" si="407"/>
        <v>2022</v>
      </c>
      <c r="M4320" t="str">
        <f t="shared" si="404"/>
        <v>EBD</v>
      </c>
      <c r="N4320" t="str">
        <f t="shared" si="402"/>
        <v>Idosos</v>
      </c>
      <c r="O4320">
        <f t="shared" si="405"/>
        <v>5</v>
      </c>
      <c r="P4320">
        <f t="shared" si="405"/>
        <v>3</v>
      </c>
      <c r="Q4320">
        <f t="shared" si="405"/>
        <v>8</v>
      </c>
    </row>
    <row r="4321" spans="3:17">
      <c r="E4321" t="s">
        <v>300</v>
      </c>
      <c r="F4321">
        <v>4</v>
      </c>
      <c r="G4321">
        <v>4</v>
      </c>
      <c r="H4321">
        <v>8</v>
      </c>
      <c r="J4321" s="27">
        <f t="shared" si="406"/>
        <v>18</v>
      </c>
      <c r="K4321">
        <f t="shared" si="403"/>
        <v>12</v>
      </c>
      <c r="L4321" s="27" t="str">
        <f t="shared" si="407"/>
        <v>2022</v>
      </c>
      <c r="M4321" t="str">
        <f t="shared" si="404"/>
        <v>EBD</v>
      </c>
      <c r="N4321" t="str">
        <f t="shared" si="402"/>
        <v>Jovem</v>
      </c>
      <c r="O4321">
        <f t="shared" si="405"/>
        <v>4</v>
      </c>
      <c r="P4321">
        <f t="shared" si="405"/>
        <v>4</v>
      </c>
      <c r="Q4321">
        <f t="shared" si="405"/>
        <v>8</v>
      </c>
    </row>
    <row r="4322" spans="3:17">
      <c r="E4322" t="s">
        <v>289</v>
      </c>
      <c r="F4322">
        <v>5</v>
      </c>
      <c r="G4322">
        <v>3</v>
      </c>
      <c r="H4322">
        <v>8</v>
      </c>
      <c r="J4322" s="27">
        <f t="shared" si="406"/>
        <v>18</v>
      </c>
      <c r="K4322">
        <f t="shared" si="403"/>
        <v>12</v>
      </c>
      <c r="L4322" s="27" t="str">
        <f t="shared" si="407"/>
        <v>2022</v>
      </c>
      <c r="M4322" t="str">
        <f t="shared" si="404"/>
        <v>EBD</v>
      </c>
      <c r="N4322" t="str">
        <f t="shared" si="402"/>
        <v>Junior</v>
      </c>
      <c r="O4322">
        <f t="shared" si="405"/>
        <v>5</v>
      </c>
      <c r="P4322">
        <f t="shared" si="405"/>
        <v>3</v>
      </c>
      <c r="Q4322">
        <f t="shared" si="405"/>
        <v>8</v>
      </c>
    </row>
    <row r="4323" spans="3:17">
      <c r="D4323" t="s">
        <v>331</v>
      </c>
      <c r="F4323">
        <v>30</v>
      </c>
      <c r="G4323">
        <v>18</v>
      </c>
      <c r="H4323">
        <v>48</v>
      </c>
      <c r="J4323" s="27">
        <f t="shared" si="406"/>
        <v>18</v>
      </c>
      <c r="K4323">
        <f t="shared" si="403"/>
        <v>12</v>
      </c>
      <c r="L4323" s="27" t="str">
        <f t="shared" si="407"/>
        <v>2022</v>
      </c>
      <c r="M4323" t="str">
        <f t="shared" si="404"/>
        <v>EBD Total</v>
      </c>
      <c r="N4323" t="str">
        <f t="shared" si="402"/>
        <v>Total</v>
      </c>
      <c r="O4323">
        <f t="shared" si="405"/>
        <v>30</v>
      </c>
      <c r="P4323">
        <f t="shared" si="405"/>
        <v>18</v>
      </c>
      <c r="Q4323">
        <f t="shared" si="405"/>
        <v>48</v>
      </c>
    </row>
    <row r="4324" spans="3:17">
      <c r="D4324" t="s">
        <v>304</v>
      </c>
      <c r="E4324" t="s">
        <v>303</v>
      </c>
      <c r="F4324">
        <v>4</v>
      </c>
      <c r="G4324">
        <v>4</v>
      </c>
      <c r="H4324">
        <v>8</v>
      </c>
      <c r="J4324" s="27">
        <f t="shared" si="406"/>
        <v>18</v>
      </c>
      <c r="K4324">
        <f t="shared" si="403"/>
        <v>12</v>
      </c>
      <c r="L4324" s="27" t="str">
        <f t="shared" si="407"/>
        <v>2022</v>
      </c>
      <c r="M4324" t="str">
        <f t="shared" si="404"/>
        <v>Reunião</v>
      </c>
      <c r="N4324" t="str">
        <f t="shared" si="402"/>
        <v>Adolescentes</v>
      </c>
      <c r="O4324">
        <f t="shared" si="405"/>
        <v>4</v>
      </c>
      <c r="P4324">
        <f t="shared" si="405"/>
        <v>4</v>
      </c>
      <c r="Q4324">
        <f t="shared" si="405"/>
        <v>8</v>
      </c>
    </row>
    <row r="4325" spans="3:17">
      <c r="E4325" t="s">
        <v>292</v>
      </c>
      <c r="F4325">
        <v>6</v>
      </c>
      <c r="G4325">
        <v>2</v>
      </c>
      <c r="H4325">
        <v>8</v>
      </c>
      <c r="J4325" s="27">
        <f t="shared" si="406"/>
        <v>18</v>
      </c>
      <c r="K4325">
        <f t="shared" si="403"/>
        <v>12</v>
      </c>
      <c r="L4325" s="27" t="str">
        <f t="shared" si="407"/>
        <v>2022</v>
      </c>
      <c r="M4325" t="str">
        <f t="shared" si="404"/>
        <v>Reunião</v>
      </c>
      <c r="N4325" t="str">
        <f t="shared" si="402"/>
        <v>Adultos</v>
      </c>
      <c r="O4325">
        <f t="shared" si="405"/>
        <v>6</v>
      </c>
      <c r="P4325">
        <f t="shared" si="405"/>
        <v>2</v>
      </c>
      <c r="Q4325">
        <f t="shared" si="405"/>
        <v>8</v>
      </c>
    </row>
    <row r="4326" spans="3:17">
      <c r="E4326" t="s">
        <v>294</v>
      </c>
      <c r="F4326">
        <v>1</v>
      </c>
      <c r="G4326">
        <v>3</v>
      </c>
      <c r="H4326">
        <v>4</v>
      </c>
      <c r="J4326" s="27">
        <f t="shared" si="406"/>
        <v>18</v>
      </c>
      <c r="K4326">
        <f t="shared" si="403"/>
        <v>12</v>
      </c>
      <c r="L4326" s="27" t="str">
        <f t="shared" si="407"/>
        <v>2022</v>
      </c>
      <c r="M4326" t="str">
        <f t="shared" si="404"/>
        <v>Reunião</v>
      </c>
      <c r="N4326" t="str">
        <f t="shared" si="402"/>
        <v>Berçário</v>
      </c>
      <c r="O4326">
        <f t="shared" si="405"/>
        <v>1</v>
      </c>
      <c r="P4326">
        <f t="shared" si="405"/>
        <v>3</v>
      </c>
      <c r="Q4326">
        <f t="shared" si="405"/>
        <v>4</v>
      </c>
    </row>
    <row r="4327" spans="3:17">
      <c r="E4327" t="s">
        <v>306</v>
      </c>
      <c r="F4327">
        <v>6</v>
      </c>
      <c r="G4327">
        <v>3</v>
      </c>
      <c r="H4327">
        <v>9</v>
      </c>
      <c r="J4327" s="27">
        <f t="shared" si="406"/>
        <v>18</v>
      </c>
      <c r="K4327">
        <f t="shared" si="403"/>
        <v>12</v>
      </c>
      <c r="L4327" s="27" t="str">
        <f t="shared" si="407"/>
        <v>2022</v>
      </c>
      <c r="M4327" t="str">
        <f t="shared" si="404"/>
        <v>Reunião</v>
      </c>
      <c r="N4327" t="str">
        <f t="shared" si="402"/>
        <v>Idosos</v>
      </c>
      <c r="O4327">
        <f t="shared" si="405"/>
        <v>6</v>
      </c>
      <c r="P4327">
        <f t="shared" si="405"/>
        <v>3</v>
      </c>
      <c r="Q4327">
        <f t="shared" si="405"/>
        <v>9</v>
      </c>
    </row>
    <row r="4328" spans="3:17">
      <c r="E4328" t="s">
        <v>300</v>
      </c>
      <c r="F4328">
        <v>3</v>
      </c>
      <c r="G4328">
        <v>4</v>
      </c>
      <c r="H4328">
        <v>7</v>
      </c>
      <c r="J4328" s="27">
        <f t="shared" si="406"/>
        <v>18</v>
      </c>
      <c r="K4328">
        <f t="shared" si="403"/>
        <v>12</v>
      </c>
      <c r="L4328" s="27" t="str">
        <f t="shared" si="407"/>
        <v>2022</v>
      </c>
      <c r="M4328" t="str">
        <f t="shared" si="404"/>
        <v>Reunião</v>
      </c>
      <c r="N4328" t="str">
        <f t="shared" si="402"/>
        <v>Jovem</v>
      </c>
      <c r="O4328">
        <f t="shared" si="405"/>
        <v>3</v>
      </c>
      <c r="P4328">
        <f t="shared" si="405"/>
        <v>4</v>
      </c>
      <c r="Q4328">
        <f t="shared" si="405"/>
        <v>7</v>
      </c>
    </row>
    <row r="4329" spans="3:17">
      <c r="E4329" t="s">
        <v>289</v>
      </c>
      <c r="F4329">
        <v>6</v>
      </c>
      <c r="G4329">
        <v>5</v>
      </c>
      <c r="H4329">
        <v>11</v>
      </c>
      <c r="J4329" s="27">
        <f t="shared" si="406"/>
        <v>18</v>
      </c>
      <c r="K4329">
        <f t="shared" si="403"/>
        <v>12</v>
      </c>
      <c r="L4329" s="27" t="str">
        <f t="shared" si="407"/>
        <v>2022</v>
      </c>
      <c r="M4329" t="str">
        <f t="shared" si="404"/>
        <v>Reunião</v>
      </c>
      <c r="N4329" t="str">
        <f t="shared" si="402"/>
        <v>Junior</v>
      </c>
      <c r="O4329">
        <f t="shared" si="405"/>
        <v>6</v>
      </c>
      <c r="P4329">
        <f t="shared" si="405"/>
        <v>5</v>
      </c>
      <c r="Q4329">
        <f t="shared" si="405"/>
        <v>11</v>
      </c>
    </row>
    <row r="4330" spans="3:17">
      <c r="D4330" t="s">
        <v>332</v>
      </c>
      <c r="F4330">
        <v>26</v>
      </c>
      <c r="G4330">
        <v>21</v>
      </c>
      <c r="H4330">
        <v>47</v>
      </c>
      <c r="J4330" s="27">
        <f t="shared" si="406"/>
        <v>18</v>
      </c>
      <c r="K4330">
        <f t="shared" si="403"/>
        <v>12</v>
      </c>
      <c r="L4330" s="27" t="str">
        <f t="shared" si="407"/>
        <v>2022</v>
      </c>
      <c r="M4330" t="str">
        <f t="shared" si="404"/>
        <v>Reunião Total</v>
      </c>
      <c r="N4330" t="str">
        <f t="shared" si="402"/>
        <v>Total</v>
      </c>
      <c r="O4330">
        <f t="shared" si="405"/>
        <v>26</v>
      </c>
      <c r="P4330">
        <f t="shared" si="405"/>
        <v>21</v>
      </c>
      <c r="Q4330">
        <f t="shared" si="405"/>
        <v>47</v>
      </c>
    </row>
    <row r="4331" spans="3:17">
      <c r="C4331">
        <v>25</v>
      </c>
      <c r="D4331" t="s">
        <v>299</v>
      </c>
      <c r="E4331" t="s">
        <v>303</v>
      </c>
      <c r="F4331">
        <v>4</v>
      </c>
      <c r="G4331">
        <v>2</v>
      </c>
      <c r="H4331">
        <v>6</v>
      </c>
      <c r="J4331" s="27">
        <f t="shared" si="406"/>
        <v>25</v>
      </c>
      <c r="K4331">
        <f t="shared" si="403"/>
        <v>12</v>
      </c>
      <c r="L4331" s="27" t="str">
        <f t="shared" si="407"/>
        <v>2022</v>
      </c>
      <c r="M4331" t="str">
        <f t="shared" si="404"/>
        <v>Assembléia Extraordinária</v>
      </c>
      <c r="N4331" t="str">
        <f t="shared" si="402"/>
        <v>Adolescentes</v>
      </c>
      <c r="O4331">
        <f t="shared" si="405"/>
        <v>4</v>
      </c>
      <c r="P4331">
        <f t="shared" si="405"/>
        <v>2</v>
      </c>
      <c r="Q4331">
        <f t="shared" si="405"/>
        <v>6</v>
      </c>
    </row>
    <row r="4332" spans="3:17">
      <c r="E4332" t="s">
        <v>292</v>
      </c>
      <c r="F4332">
        <v>6</v>
      </c>
      <c r="G4332">
        <v>4</v>
      </c>
      <c r="H4332">
        <v>10</v>
      </c>
      <c r="J4332" s="27">
        <f t="shared" si="406"/>
        <v>25</v>
      </c>
      <c r="K4332">
        <f t="shared" si="403"/>
        <v>12</v>
      </c>
      <c r="L4332" s="27" t="str">
        <f t="shared" si="407"/>
        <v>2022</v>
      </c>
      <c r="M4332" t="str">
        <f t="shared" si="404"/>
        <v>Assembléia Extraordinária</v>
      </c>
      <c r="N4332" t="str">
        <f t="shared" si="402"/>
        <v>Adultos</v>
      </c>
      <c r="O4332">
        <f t="shared" si="405"/>
        <v>6</v>
      </c>
      <c r="P4332">
        <f t="shared" si="405"/>
        <v>4</v>
      </c>
      <c r="Q4332">
        <f t="shared" si="405"/>
        <v>10</v>
      </c>
    </row>
    <row r="4333" spans="3:17">
      <c r="E4333" t="s">
        <v>294</v>
      </c>
      <c r="F4333">
        <v>2</v>
      </c>
      <c r="G4333">
        <v>3</v>
      </c>
      <c r="H4333">
        <v>5</v>
      </c>
      <c r="J4333" s="27">
        <f t="shared" si="406"/>
        <v>25</v>
      </c>
      <c r="K4333">
        <f t="shared" si="403"/>
        <v>12</v>
      </c>
      <c r="L4333" s="27" t="str">
        <f t="shared" si="407"/>
        <v>2022</v>
      </c>
      <c r="M4333" t="str">
        <f t="shared" si="404"/>
        <v>Assembléia Extraordinária</v>
      </c>
      <c r="N4333" t="str">
        <f t="shared" si="402"/>
        <v>Berçário</v>
      </c>
      <c r="O4333">
        <f t="shared" si="405"/>
        <v>2</v>
      </c>
      <c r="P4333">
        <f t="shared" si="405"/>
        <v>3</v>
      </c>
      <c r="Q4333">
        <f t="shared" si="405"/>
        <v>5</v>
      </c>
    </row>
    <row r="4334" spans="3:17">
      <c r="E4334" t="s">
        <v>306</v>
      </c>
      <c r="F4334">
        <v>6</v>
      </c>
      <c r="G4334">
        <v>2</v>
      </c>
      <c r="H4334">
        <v>8</v>
      </c>
      <c r="J4334" s="27">
        <f t="shared" si="406"/>
        <v>25</v>
      </c>
      <c r="K4334">
        <f t="shared" si="403"/>
        <v>12</v>
      </c>
      <c r="L4334" s="27" t="str">
        <f t="shared" si="407"/>
        <v>2022</v>
      </c>
      <c r="M4334" t="str">
        <f t="shared" si="404"/>
        <v>Assembléia Extraordinária</v>
      </c>
      <c r="N4334" t="str">
        <f t="shared" si="402"/>
        <v>Idosos</v>
      </c>
      <c r="O4334">
        <f t="shared" si="405"/>
        <v>6</v>
      </c>
      <c r="P4334">
        <f t="shared" si="405"/>
        <v>2</v>
      </c>
      <c r="Q4334">
        <f t="shared" si="405"/>
        <v>8</v>
      </c>
    </row>
    <row r="4335" spans="3:17">
      <c r="E4335" t="s">
        <v>300</v>
      </c>
      <c r="F4335">
        <v>6</v>
      </c>
      <c r="G4335">
        <v>3</v>
      </c>
      <c r="H4335">
        <v>9</v>
      </c>
      <c r="J4335" s="27">
        <f t="shared" si="406"/>
        <v>25</v>
      </c>
      <c r="K4335">
        <f t="shared" si="403"/>
        <v>12</v>
      </c>
      <c r="L4335" s="27" t="str">
        <f t="shared" si="407"/>
        <v>2022</v>
      </c>
      <c r="M4335" t="str">
        <f t="shared" si="404"/>
        <v>Assembléia Extraordinária</v>
      </c>
      <c r="N4335" t="str">
        <f t="shared" si="402"/>
        <v>Jovem</v>
      </c>
      <c r="O4335">
        <f t="shared" si="405"/>
        <v>6</v>
      </c>
      <c r="P4335">
        <f t="shared" si="405"/>
        <v>3</v>
      </c>
      <c r="Q4335">
        <f t="shared" si="405"/>
        <v>9</v>
      </c>
    </row>
    <row r="4336" spans="3:17">
      <c r="E4336" t="s">
        <v>289</v>
      </c>
      <c r="F4336">
        <v>7</v>
      </c>
      <c r="G4336">
        <v>3</v>
      </c>
      <c r="H4336">
        <v>10</v>
      </c>
      <c r="J4336" s="27">
        <f t="shared" si="406"/>
        <v>25</v>
      </c>
      <c r="K4336">
        <f t="shared" si="403"/>
        <v>12</v>
      </c>
      <c r="L4336" s="27" t="str">
        <f t="shared" si="407"/>
        <v>2022</v>
      </c>
      <c r="M4336" t="str">
        <f t="shared" si="404"/>
        <v>Assembléia Extraordinária</v>
      </c>
      <c r="N4336" t="str">
        <f t="shared" si="402"/>
        <v>Junior</v>
      </c>
      <c r="O4336">
        <f t="shared" si="405"/>
        <v>7</v>
      </c>
      <c r="P4336">
        <f t="shared" si="405"/>
        <v>3</v>
      </c>
      <c r="Q4336">
        <f t="shared" si="405"/>
        <v>10</v>
      </c>
    </row>
    <row r="4337" spans="4:17">
      <c r="D4337" t="s">
        <v>327</v>
      </c>
      <c r="F4337">
        <v>31</v>
      </c>
      <c r="G4337">
        <v>17</v>
      </c>
      <c r="H4337">
        <v>48</v>
      </c>
      <c r="J4337" s="27">
        <f t="shared" si="406"/>
        <v>25</v>
      </c>
      <c r="K4337">
        <f t="shared" si="403"/>
        <v>12</v>
      </c>
      <c r="L4337" s="27" t="str">
        <f t="shared" si="407"/>
        <v>2022</v>
      </c>
      <c r="M4337" t="str">
        <f t="shared" si="404"/>
        <v>Assembléia Extraordinária Total</v>
      </c>
      <c r="N4337" t="str">
        <f t="shared" si="402"/>
        <v>Total</v>
      </c>
      <c r="O4337">
        <f t="shared" si="405"/>
        <v>31</v>
      </c>
      <c r="P4337">
        <f t="shared" si="405"/>
        <v>17</v>
      </c>
      <c r="Q4337">
        <f t="shared" si="405"/>
        <v>48</v>
      </c>
    </row>
    <row r="4338" spans="4:17">
      <c r="D4338" t="s">
        <v>298</v>
      </c>
      <c r="E4338" t="s">
        <v>303</v>
      </c>
      <c r="F4338">
        <v>2</v>
      </c>
      <c r="G4338">
        <v>4</v>
      </c>
      <c r="H4338">
        <v>6</v>
      </c>
      <c r="J4338" s="27">
        <f t="shared" si="406"/>
        <v>25</v>
      </c>
      <c r="K4338">
        <f t="shared" si="403"/>
        <v>12</v>
      </c>
      <c r="L4338" s="27" t="str">
        <f t="shared" si="407"/>
        <v>2022</v>
      </c>
      <c r="M4338" t="str">
        <f t="shared" si="404"/>
        <v>Assembléia Ordinária</v>
      </c>
      <c r="N4338" t="str">
        <f t="shared" si="402"/>
        <v>Adolescentes</v>
      </c>
      <c r="O4338">
        <f t="shared" si="405"/>
        <v>2</v>
      </c>
      <c r="P4338">
        <f t="shared" si="405"/>
        <v>4</v>
      </c>
      <c r="Q4338">
        <f t="shared" si="405"/>
        <v>6</v>
      </c>
    </row>
    <row r="4339" spans="4:17">
      <c r="E4339" t="s">
        <v>292</v>
      </c>
      <c r="F4339">
        <v>10</v>
      </c>
      <c r="G4339">
        <v>7</v>
      </c>
      <c r="H4339">
        <v>17</v>
      </c>
      <c r="J4339" s="27">
        <f t="shared" si="406"/>
        <v>25</v>
      </c>
      <c r="K4339">
        <f t="shared" si="403"/>
        <v>12</v>
      </c>
      <c r="L4339" s="27" t="str">
        <f t="shared" si="407"/>
        <v>2022</v>
      </c>
      <c r="M4339" t="str">
        <f t="shared" si="404"/>
        <v>Assembléia Ordinária</v>
      </c>
      <c r="N4339" t="str">
        <f t="shared" si="402"/>
        <v>Adultos</v>
      </c>
      <c r="O4339">
        <f t="shared" si="405"/>
        <v>10</v>
      </c>
      <c r="P4339">
        <f t="shared" si="405"/>
        <v>7</v>
      </c>
      <c r="Q4339">
        <f t="shared" si="405"/>
        <v>17</v>
      </c>
    </row>
    <row r="4340" spans="4:17">
      <c r="E4340" t="s">
        <v>294</v>
      </c>
      <c r="F4340">
        <v>1</v>
      </c>
      <c r="G4340">
        <v>2</v>
      </c>
      <c r="H4340">
        <v>3</v>
      </c>
      <c r="J4340" s="27">
        <f t="shared" si="406"/>
        <v>25</v>
      </c>
      <c r="K4340">
        <f t="shared" si="403"/>
        <v>12</v>
      </c>
      <c r="L4340" s="27" t="str">
        <f t="shared" si="407"/>
        <v>2022</v>
      </c>
      <c r="M4340" t="str">
        <f t="shared" si="404"/>
        <v>Assembléia Ordinária</v>
      </c>
      <c r="N4340" t="str">
        <f t="shared" si="402"/>
        <v>Berçário</v>
      </c>
      <c r="O4340">
        <f t="shared" si="405"/>
        <v>1</v>
      </c>
      <c r="P4340">
        <f t="shared" si="405"/>
        <v>2</v>
      </c>
      <c r="Q4340">
        <f t="shared" si="405"/>
        <v>3</v>
      </c>
    </row>
    <row r="4341" spans="4:17">
      <c r="E4341" t="s">
        <v>306</v>
      </c>
      <c r="F4341">
        <v>3</v>
      </c>
      <c r="G4341">
        <v>2</v>
      </c>
      <c r="H4341">
        <v>5</v>
      </c>
      <c r="J4341" s="27">
        <f t="shared" si="406"/>
        <v>25</v>
      </c>
      <c r="K4341">
        <f t="shared" si="403"/>
        <v>12</v>
      </c>
      <c r="L4341" s="27" t="str">
        <f t="shared" si="407"/>
        <v>2022</v>
      </c>
      <c r="M4341" t="str">
        <f t="shared" si="404"/>
        <v>Assembléia Ordinária</v>
      </c>
      <c r="N4341" t="str">
        <f t="shared" si="402"/>
        <v>Idosos</v>
      </c>
      <c r="O4341">
        <f t="shared" si="405"/>
        <v>3</v>
      </c>
      <c r="P4341">
        <f t="shared" si="405"/>
        <v>2</v>
      </c>
      <c r="Q4341">
        <f t="shared" si="405"/>
        <v>5</v>
      </c>
    </row>
    <row r="4342" spans="4:17">
      <c r="E4342" t="s">
        <v>300</v>
      </c>
      <c r="F4342">
        <v>4</v>
      </c>
      <c r="G4342">
        <v>1</v>
      </c>
      <c r="H4342">
        <v>5</v>
      </c>
      <c r="J4342" s="27">
        <f t="shared" si="406"/>
        <v>25</v>
      </c>
      <c r="K4342">
        <f t="shared" si="403"/>
        <v>12</v>
      </c>
      <c r="L4342" s="27" t="str">
        <f t="shared" si="407"/>
        <v>2022</v>
      </c>
      <c r="M4342" t="str">
        <f t="shared" si="404"/>
        <v>Assembléia Ordinária</v>
      </c>
      <c r="N4342" t="str">
        <f t="shared" si="402"/>
        <v>Jovem</v>
      </c>
      <c r="O4342">
        <f t="shared" si="405"/>
        <v>4</v>
      </c>
      <c r="P4342">
        <f t="shared" si="405"/>
        <v>1</v>
      </c>
      <c r="Q4342">
        <f t="shared" si="405"/>
        <v>5</v>
      </c>
    </row>
    <row r="4343" spans="4:17">
      <c r="E4343" t="s">
        <v>289</v>
      </c>
      <c r="F4343">
        <v>2</v>
      </c>
      <c r="G4343">
        <v>1</v>
      </c>
      <c r="H4343">
        <v>3</v>
      </c>
      <c r="J4343" s="27">
        <f t="shared" si="406"/>
        <v>25</v>
      </c>
      <c r="K4343">
        <f t="shared" si="403"/>
        <v>12</v>
      </c>
      <c r="L4343" s="27" t="str">
        <f t="shared" si="407"/>
        <v>2022</v>
      </c>
      <c r="M4343" t="str">
        <f t="shared" si="404"/>
        <v>Assembléia Ordinária</v>
      </c>
      <c r="N4343" t="str">
        <f t="shared" si="402"/>
        <v>Junior</v>
      </c>
      <c r="O4343">
        <f t="shared" si="405"/>
        <v>2</v>
      </c>
      <c r="P4343">
        <f t="shared" si="405"/>
        <v>1</v>
      </c>
      <c r="Q4343">
        <f t="shared" si="405"/>
        <v>3</v>
      </c>
    </row>
    <row r="4344" spans="4:17">
      <c r="D4344" t="s">
        <v>328</v>
      </c>
      <c r="F4344">
        <v>22</v>
      </c>
      <c r="G4344">
        <v>17</v>
      </c>
      <c r="H4344">
        <v>39</v>
      </c>
      <c r="J4344" s="27">
        <f t="shared" si="406"/>
        <v>25</v>
      </c>
      <c r="K4344">
        <f t="shared" si="403"/>
        <v>12</v>
      </c>
      <c r="L4344" s="27" t="str">
        <f t="shared" si="407"/>
        <v>2022</v>
      </c>
      <c r="M4344" t="str">
        <f t="shared" si="404"/>
        <v>Assembléia Ordinária Total</v>
      </c>
      <c r="N4344" t="str">
        <f t="shared" si="402"/>
        <v>Total</v>
      </c>
      <c r="O4344">
        <f t="shared" si="405"/>
        <v>22</v>
      </c>
      <c r="P4344">
        <f t="shared" si="405"/>
        <v>17</v>
      </c>
      <c r="Q4344">
        <f t="shared" si="405"/>
        <v>39</v>
      </c>
    </row>
    <row r="4345" spans="4:17">
      <c r="D4345" t="s">
        <v>296</v>
      </c>
      <c r="E4345" t="s">
        <v>303</v>
      </c>
      <c r="F4345">
        <v>2</v>
      </c>
      <c r="G4345">
        <v>1</v>
      </c>
      <c r="H4345">
        <v>3</v>
      </c>
      <c r="J4345" s="27">
        <f t="shared" si="406"/>
        <v>25</v>
      </c>
      <c r="K4345">
        <f t="shared" si="403"/>
        <v>12</v>
      </c>
      <c r="L4345" s="27" t="str">
        <f t="shared" si="407"/>
        <v>2022</v>
      </c>
      <c r="M4345" t="str">
        <f t="shared" si="404"/>
        <v>Culto Matutino</v>
      </c>
      <c r="N4345" t="str">
        <f t="shared" si="402"/>
        <v>Adolescentes</v>
      </c>
      <c r="O4345">
        <f t="shared" si="405"/>
        <v>2</v>
      </c>
      <c r="P4345">
        <f t="shared" si="405"/>
        <v>1</v>
      </c>
      <c r="Q4345">
        <f t="shared" si="405"/>
        <v>3</v>
      </c>
    </row>
    <row r="4346" spans="4:17">
      <c r="E4346" t="s">
        <v>292</v>
      </c>
      <c r="F4346">
        <v>3</v>
      </c>
      <c r="G4346">
        <v>3</v>
      </c>
      <c r="H4346">
        <v>6</v>
      </c>
      <c r="J4346" s="27">
        <f t="shared" si="406"/>
        <v>25</v>
      </c>
      <c r="K4346">
        <f t="shared" si="403"/>
        <v>12</v>
      </c>
      <c r="L4346" s="27" t="str">
        <f t="shared" si="407"/>
        <v>2022</v>
      </c>
      <c r="M4346" t="str">
        <f t="shared" si="404"/>
        <v>Culto Matutino</v>
      </c>
      <c r="N4346" t="str">
        <f t="shared" si="402"/>
        <v>Adultos</v>
      </c>
      <c r="O4346">
        <f t="shared" si="405"/>
        <v>3</v>
      </c>
      <c r="P4346">
        <f t="shared" si="405"/>
        <v>3</v>
      </c>
      <c r="Q4346">
        <f t="shared" si="405"/>
        <v>6</v>
      </c>
    </row>
    <row r="4347" spans="4:17">
      <c r="E4347" t="s">
        <v>294</v>
      </c>
      <c r="F4347">
        <v>1</v>
      </c>
      <c r="G4347">
        <v>3</v>
      </c>
      <c r="H4347">
        <v>4</v>
      </c>
      <c r="J4347" s="27">
        <f t="shared" si="406"/>
        <v>25</v>
      </c>
      <c r="K4347">
        <f t="shared" si="403"/>
        <v>12</v>
      </c>
      <c r="L4347" s="27" t="str">
        <f t="shared" si="407"/>
        <v>2022</v>
      </c>
      <c r="M4347" t="str">
        <f t="shared" si="404"/>
        <v>Culto Matutino</v>
      </c>
      <c r="N4347" t="str">
        <f t="shared" si="402"/>
        <v>Berçário</v>
      </c>
      <c r="O4347">
        <f t="shared" si="405"/>
        <v>1</v>
      </c>
      <c r="P4347">
        <f t="shared" si="405"/>
        <v>3</v>
      </c>
      <c r="Q4347">
        <f t="shared" si="405"/>
        <v>4</v>
      </c>
    </row>
    <row r="4348" spans="4:17">
      <c r="E4348" t="s">
        <v>306</v>
      </c>
      <c r="F4348">
        <v>7</v>
      </c>
      <c r="G4348">
        <v>2</v>
      </c>
      <c r="H4348">
        <v>9</v>
      </c>
      <c r="J4348" s="27">
        <f t="shared" si="406"/>
        <v>25</v>
      </c>
      <c r="K4348">
        <f t="shared" si="403"/>
        <v>12</v>
      </c>
      <c r="L4348" s="27" t="str">
        <f t="shared" si="407"/>
        <v>2022</v>
      </c>
      <c r="M4348" t="str">
        <f t="shared" si="404"/>
        <v>Culto Matutino</v>
      </c>
      <c r="N4348" t="str">
        <f t="shared" si="402"/>
        <v>Idosos</v>
      </c>
      <c r="O4348">
        <f t="shared" si="405"/>
        <v>7</v>
      </c>
      <c r="P4348">
        <f t="shared" si="405"/>
        <v>2</v>
      </c>
      <c r="Q4348">
        <f t="shared" si="405"/>
        <v>9</v>
      </c>
    </row>
    <row r="4349" spans="4:17">
      <c r="E4349" t="s">
        <v>300</v>
      </c>
      <c r="F4349">
        <v>2</v>
      </c>
      <c r="G4349">
        <v>3</v>
      </c>
      <c r="H4349">
        <v>5</v>
      </c>
      <c r="J4349" s="27">
        <f t="shared" si="406"/>
        <v>25</v>
      </c>
      <c r="K4349">
        <f t="shared" si="403"/>
        <v>12</v>
      </c>
      <c r="L4349" s="27" t="str">
        <f t="shared" si="407"/>
        <v>2022</v>
      </c>
      <c r="M4349" t="str">
        <f t="shared" si="404"/>
        <v>Culto Matutino</v>
      </c>
      <c r="N4349" t="str">
        <f t="shared" si="402"/>
        <v>Jovem</v>
      </c>
      <c r="O4349">
        <f t="shared" si="405"/>
        <v>2</v>
      </c>
      <c r="P4349">
        <f t="shared" si="405"/>
        <v>3</v>
      </c>
      <c r="Q4349">
        <f t="shared" si="405"/>
        <v>5</v>
      </c>
    </row>
    <row r="4350" spans="4:17">
      <c r="E4350" t="s">
        <v>289</v>
      </c>
      <c r="F4350">
        <v>7</v>
      </c>
      <c r="G4350">
        <v>1</v>
      </c>
      <c r="H4350">
        <v>8</v>
      </c>
      <c r="J4350" s="27">
        <f t="shared" si="406"/>
        <v>25</v>
      </c>
      <c r="K4350">
        <f t="shared" si="403"/>
        <v>12</v>
      </c>
      <c r="L4350" s="27" t="str">
        <f t="shared" si="407"/>
        <v>2022</v>
      </c>
      <c r="M4350" t="str">
        <f t="shared" si="404"/>
        <v>Culto Matutino</v>
      </c>
      <c r="N4350" t="str">
        <f t="shared" si="402"/>
        <v>Junior</v>
      </c>
      <c r="O4350">
        <f t="shared" si="405"/>
        <v>7</v>
      </c>
      <c r="P4350">
        <f t="shared" si="405"/>
        <v>1</v>
      </c>
      <c r="Q4350">
        <f t="shared" si="405"/>
        <v>8</v>
      </c>
    </row>
    <row r="4351" spans="4:17">
      <c r="D4351" t="s">
        <v>329</v>
      </c>
      <c r="F4351">
        <v>22</v>
      </c>
      <c r="G4351">
        <v>13</v>
      </c>
      <c r="H4351">
        <v>35</v>
      </c>
      <c r="J4351" s="27">
        <f t="shared" si="406"/>
        <v>25</v>
      </c>
      <c r="K4351">
        <f t="shared" si="403"/>
        <v>12</v>
      </c>
      <c r="L4351" s="27" t="str">
        <f t="shared" si="407"/>
        <v>2022</v>
      </c>
      <c r="M4351" t="str">
        <f t="shared" si="404"/>
        <v>Culto Matutino Total</v>
      </c>
      <c r="N4351" t="str">
        <f t="shared" si="402"/>
        <v>Total</v>
      </c>
      <c r="O4351">
        <f t="shared" si="405"/>
        <v>22</v>
      </c>
      <c r="P4351">
        <f t="shared" si="405"/>
        <v>13</v>
      </c>
      <c r="Q4351">
        <f t="shared" si="405"/>
        <v>35</v>
      </c>
    </row>
    <row r="4352" spans="4:17">
      <c r="D4352" t="s">
        <v>297</v>
      </c>
      <c r="E4352" t="s">
        <v>303</v>
      </c>
      <c r="F4352">
        <v>5</v>
      </c>
      <c r="G4352">
        <v>1</v>
      </c>
      <c r="H4352">
        <v>6</v>
      </c>
      <c r="J4352" s="27">
        <f t="shared" si="406"/>
        <v>25</v>
      </c>
      <c r="K4352">
        <f t="shared" si="403"/>
        <v>12</v>
      </c>
      <c r="L4352" s="27" t="str">
        <f t="shared" si="407"/>
        <v>2022</v>
      </c>
      <c r="M4352" t="str">
        <f t="shared" si="404"/>
        <v>Culto Noturno</v>
      </c>
      <c r="N4352" t="str">
        <f t="shared" si="402"/>
        <v>Adolescentes</v>
      </c>
      <c r="O4352">
        <f t="shared" si="405"/>
        <v>5</v>
      </c>
      <c r="P4352">
        <f t="shared" si="405"/>
        <v>1</v>
      </c>
      <c r="Q4352">
        <f t="shared" si="405"/>
        <v>6</v>
      </c>
    </row>
    <row r="4353" spans="4:17">
      <c r="E4353" t="s">
        <v>292</v>
      </c>
      <c r="F4353">
        <v>4</v>
      </c>
      <c r="G4353">
        <v>7</v>
      </c>
      <c r="H4353">
        <v>11</v>
      </c>
      <c r="J4353" s="27">
        <f t="shared" si="406"/>
        <v>25</v>
      </c>
      <c r="K4353">
        <f t="shared" si="403"/>
        <v>12</v>
      </c>
      <c r="L4353" s="27" t="str">
        <f t="shared" si="407"/>
        <v>2022</v>
      </c>
      <c r="M4353" t="str">
        <f t="shared" si="404"/>
        <v>Culto Noturno</v>
      </c>
      <c r="N4353" t="str">
        <f t="shared" si="402"/>
        <v>Adultos</v>
      </c>
      <c r="O4353">
        <f t="shared" si="405"/>
        <v>4</v>
      </c>
      <c r="P4353">
        <f t="shared" si="405"/>
        <v>7</v>
      </c>
      <c r="Q4353">
        <f t="shared" si="405"/>
        <v>11</v>
      </c>
    </row>
    <row r="4354" spans="4:17">
      <c r="E4354" t="s">
        <v>294</v>
      </c>
      <c r="F4354">
        <v>2</v>
      </c>
      <c r="G4354">
        <v>1</v>
      </c>
      <c r="H4354">
        <v>3</v>
      </c>
      <c r="J4354" s="27">
        <f t="shared" si="406"/>
        <v>25</v>
      </c>
      <c r="K4354">
        <f t="shared" si="403"/>
        <v>12</v>
      </c>
      <c r="L4354" s="27" t="str">
        <f t="shared" si="407"/>
        <v>2022</v>
      </c>
      <c r="M4354" t="str">
        <f t="shared" si="404"/>
        <v>Culto Noturno</v>
      </c>
      <c r="N4354" t="str">
        <f t="shared" si="402"/>
        <v>Berçário</v>
      </c>
      <c r="O4354">
        <f t="shared" si="405"/>
        <v>2</v>
      </c>
      <c r="P4354">
        <f t="shared" si="405"/>
        <v>1</v>
      </c>
      <c r="Q4354">
        <f t="shared" si="405"/>
        <v>3</v>
      </c>
    </row>
    <row r="4355" spans="4:17">
      <c r="E4355" t="s">
        <v>306</v>
      </c>
      <c r="F4355">
        <v>4</v>
      </c>
      <c r="G4355">
        <v>2</v>
      </c>
      <c r="H4355">
        <v>6</v>
      </c>
      <c r="J4355" s="27">
        <f t="shared" si="406"/>
        <v>25</v>
      </c>
      <c r="K4355">
        <f t="shared" si="403"/>
        <v>12</v>
      </c>
      <c r="L4355" s="27" t="str">
        <f t="shared" si="407"/>
        <v>2022</v>
      </c>
      <c r="M4355" t="str">
        <f t="shared" si="404"/>
        <v>Culto Noturno</v>
      </c>
      <c r="N4355" t="str">
        <f t="shared" si="402"/>
        <v>Idosos</v>
      </c>
      <c r="O4355">
        <f t="shared" si="405"/>
        <v>4</v>
      </c>
      <c r="P4355">
        <f t="shared" si="405"/>
        <v>2</v>
      </c>
      <c r="Q4355">
        <f t="shared" si="405"/>
        <v>6</v>
      </c>
    </row>
    <row r="4356" spans="4:17">
      <c r="E4356" t="s">
        <v>300</v>
      </c>
      <c r="F4356">
        <v>1</v>
      </c>
      <c r="G4356">
        <v>1</v>
      </c>
      <c r="H4356">
        <v>2</v>
      </c>
      <c r="J4356" s="27">
        <f t="shared" si="406"/>
        <v>25</v>
      </c>
      <c r="K4356">
        <f t="shared" si="403"/>
        <v>12</v>
      </c>
      <c r="L4356" s="27" t="str">
        <f t="shared" si="407"/>
        <v>2022</v>
      </c>
      <c r="M4356" t="str">
        <f t="shared" si="404"/>
        <v>Culto Noturno</v>
      </c>
      <c r="N4356" t="str">
        <f t="shared" ref="N4356:N4419" si="408">IF(E4356="","Total",E4356)</f>
        <v>Jovem</v>
      </c>
      <c r="O4356">
        <f t="shared" si="405"/>
        <v>1</v>
      </c>
      <c r="P4356">
        <f t="shared" si="405"/>
        <v>1</v>
      </c>
      <c r="Q4356">
        <f t="shared" si="405"/>
        <v>2</v>
      </c>
    </row>
    <row r="4357" spans="4:17">
      <c r="E4357" t="s">
        <v>289</v>
      </c>
      <c r="F4357">
        <v>2</v>
      </c>
      <c r="G4357">
        <v>1</v>
      </c>
      <c r="H4357">
        <v>3</v>
      </c>
      <c r="J4357" s="27">
        <f t="shared" si="406"/>
        <v>25</v>
      </c>
      <c r="K4357">
        <f t="shared" ref="K4357:K4420" si="409">IF(B4357="",K4356,VLOOKUP(B4357,$U$3:$V$14,2,0))</f>
        <v>12</v>
      </c>
      <c r="L4357" s="27" t="str">
        <f t="shared" si="407"/>
        <v>2022</v>
      </c>
      <c r="M4357" t="str">
        <f t="shared" ref="M4357:M4420" si="410">IF(D4357="",M4356,D4357)</f>
        <v>Culto Noturno</v>
      </c>
      <c r="N4357" t="str">
        <f t="shared" si="408"/>
        <v>Junior</v>
      </c>
      <c r="O4357">
        <f t="shared" ref="O4357:Q4420" si="411">F4357</f>
        <v>2</v>
      </c>
      <c r="P4357">
        <f t="shared" si="411"/>
        <v>1</v>
      </c>
      <c r="Q4357">
        <f t="shared" si="411"/>
        <v>3</v>
      </c>
    </row>
    <row r="4358" spans="4:17">
      <c r="D4358" t="s">
        <v>330</v>
      </c>
      <c r="F4358">
        <v>18</v>
      </c>
      <c r="G4358">
        <v>13</v>
      </c>
      <c r="H4358">
        <v>31</v>
      </c>
      <c r="J4358" s="27">
        <f t="shared" ref="J4358:J4421" si="412">IF(C4358="",J4357,C4358)</f>
        <v>25</v>
      </c>
      <c r="K4358">
        <f t="shared" si="409"/>
        <v>12</v>
      </c>
      <c r="L4358" s="27" t="str">
        <f t="shared" ref="L4358:L4421" si="413">IF(A4358="",L4357,A4358)</f>
        <v>2022</v>
      </c>
      <c r="M4358" t="str">
        <f t="shared" si="410"/>
        <v>Culto Noturno Total</v>
      </c>
      <c r="N4358" t="str">
        <f t="shared" si="408"/>
        <v>Total</v>
      </c>
      <c r="O4358">
        <f t="shared" si="411"/>
        <v>18</v>
      </c>
      <c r="P4358">
        <f t="shared" si="411"/>
        <v>13</v>
      </c>
      <c r="Q4358">
        <f t="shared" si="411"/>
        <v>31</v>
      </c>
    </row>
    <row r="4359" spans="4:17">
      <c r="D4359" t="s">
        <v>305</v>
      </c>
      <c r="E4359" t="s">
        <v>303</v>
      </c>
      <c r="F4359">
        <v>5</v>
      </c>
      <c r="G4359">
        <v>1</v>
      </c>
      <c r="H4359">
        <v>6</v>
      </c>
      <c r="J4359" s="27">
        <f t="shared" si="412"/>
        <v>25</v>
      </c>
      <c r="K4359">
        <f t="shared" si="409"/>
        <v>12</v>
      </c>
      <c r="L4359" s="27" t="str">
        <f t="shared" si="413"/>
        <v>2022</v>
      </c>
      <c r="M4359" t="str">
        <f t="shared" si="410"/>
        <v>EBD</v>
      </c>
      <c r="N4359" t="str">
        <f t="shared" si="408"/>
        <v>Adolescentes</v>
      </c>
      <c r="O4359">
        <f t="shared" si="411"/>
        <v>5</v>
      </c>
      <c r="P4359">
        <f t="shared" si="411"/>
        <v>1</v>
      </c>
      <c r="Q4359">
        <f t="shared" si="411"/>
        <v>6</v>
      </c>
    </row>
    <row r="4360" spans="4:17">
      <c r="E4360" t="s">
        <v>292</v>
      </c>
      <c r="F4360">
        <v>11</v>
      </c>
      <c r="G4360">
        <v>4</v>
      </c>
      <c r="H4360">
        <v>15</v>
      </c>
      <c r="J4360" s="27">
        <f t="shared" si="412"/>
        <v>25</v>
      </c>
      <c r="K4360">
        <f t="shared" si="409"/>
        <v>12</v>
      </c>
      <c r="L4360" s="27" t="str">
        <f t="shared" si="413"/>
        <v>2022</v>
      </c>
      <c r="M4360" t="str">
        <f t="shared" si="410"/>
        <v>EBD</v>
      </c>
      <c r="N4360" t="str">
        <f t="shared" si="408"/>
        <v>Adultos</v>
      </c>
      <c r="O4360">
        <f t="shared" si="411"/>
        <v>11</v>
      </c>
      <c r="P4360">
        <f t="shared" si="411"/>
        <v>4</v>
      </c>
      <c r="Q4360">
        <f t="shared" si="411"/>
        <v>15</v>
      </c>
    </row>
    <row r="4361" spans="4:17">
      <c r="E4361" t="s">
        <v>294</v>
      </c>
      <c r="F4361">
        <v>1</v>
      </c>
      <c r="G4361">
        <v>2</v>
      </c>
      <c r="H4361">
        <v>3</v>
      </c>
      <c r="J4361" s="27">
        <f t="shared" si="412"/>
        <v>25</v>
      </c>
      <c r="K4361">
        <f t="shared" si="409"/>
        <v>12</v>
      </c>
      <c r="L4361" s="27" t="str">
        <f t="shared" si="413"/>
        <v>2022</v>
      </c>
      <c r="M4361" t="str">
        <f t="shared" si="410"/>
        <v>EBD</v>
      </c>
      <c r="N4361" t="str">
        <f t="shared" si="408"/>
        <v>Berçário</v>
      </c>
      <c r="O4361">
        <f t="shared" si="411"/>
        <v>1</v>
      </c>
      <c r="P4361">
        <f t="shared" si="411"/>
        <v>2</v>
      </c>
      <c r="Q4361">
        <f t="shared" si="411"/>
        <v>3</v>
      </c>
    </row>
    <row r="4362" spans="4:17">
      <c r="E4362" t="s">
        <v>306</v>
      </c>
      <c r="F4362">
        <v>3</v>
      </c>
      <c r="G4362">
        <v>2</v>
      </c>
      <c r="H4362">
        <v>5</v>
      </c>
      <c r="J4362" s="27">
        <f t="shared" si="412"/>
        <v>25</v>
      </c>
      <c r="K4362">
        <f t="shared" si="409"/>
        <v>12</v>
      </c>
      <c r="L4362" s="27" t="str">
        <f t="shared" si="413"/>
        <v>2022</v>
      </c>
      <c r="M4362" t="str">
        <f t="shared" si="410"/>
        <v>EBD</v>
      </c>
      <c r="N4362" t="str">
        <f t="shared" si="408"/>
        <v>Idosos</v>
      </c>
      <c r="O4362">
        <f t="shared" si="411"/>
        <v>3</v>
      </c>
      <c r="P4362">
        <f t="shared" si="411"/>
        <v>2</v>
      </c>
      <c r="Q4362">
        <f t="shared" si="411"/>
        <v>5</v>
      </c>
    </row>
    <row r="4363" spans="4:17">
      <c r="E4363" t="s">
        <v>300</v>
      </c>
      <c r="F4363">
        <v>5</v>
      </c>
      <c r="G4363">
        <v>4</v>
      </c>
      <c r="H4363">
        <v>9</v>
      </c>
      <c r="J4363" s="27">
        <f t="shared" si="412"/>
        <v>25</v>
      </c>
      <c r="K4363">
        <f t="shared" si="409"/>
        <v>12</v>
      </c>
      <c r="L4363" s="27" t="str">
        <f t="shared" si="413"/>
        <v>2022</v>
      </c>
      <c r="M4363" t="str">
        <f t="shared" si="410"/>
        <v>EBD</v>
      </c>
      <c r="N4363" t="str">
        <f t="shared" si="408"/>
        <v>Jovem</v>
      </c>
      <c r="O4363">
        <f t="shared" si="411"/>
        <v>5</v>
      </c>
      <c r="P4363">
        <f t="shared" si="411"/>
        <v>4</v>
      </c>
      <c r="Q4363">
        <f t="shared" si="411"/>
        <v>9</v>
      </c>
    </row>
    <row r="4364" spans="4:17">
      <c r="E4364" t="s">
        <v>289</v>
      </c>
      <c r="F4364">
        <v>5</v>
      </c>
      <c r="G4364">
        <v>1</v>
      </c>
      <c r="H4364">
        <v>6</v>
      </c>
      <c r="J4364" s="27">
        <f t="shared" si="412"/>
        <v>25</v>
      </c>
      <c r="K4364">
        <f t="shared" si="409"/>
        <v>12</v>
      </c>
      <c r="L4364" s="27" t="str">
        <f t="shared" si="413"/>
        <v>2022</v>
      </c>
      <c r="M4364" t="str">
        <f t="shared" si="410"/>
        <v>EBD</v>
      </c>
      <c r="N4364" t="str">
        <f t="shared" si="408"/>
        <v>Junior</v>
      </c>
      <c r="O4364">
        <f t="shared" si="411"/>
        <v>5</v>
      </c>
      <c r="P4364">
        <f t="shared" si="411"/>
        <v>1</v>
      </c>
      <c r="Q4364">
        <f t="shared" si="411"/>
        <v>6</v>
      </c>
    </row>
    <row r="4365" spans="4:17">
      <c r="D4365" t="s">
        <v>331</v>
      </c>
      <c r="F4365">
        <v>30</v>
      </c>
      <c r="G4365">
        <v>14</v>
      </c>
      <c r="H4365">
        <v>44</v>
      </c>
      <c r="J4365" s="27">
        <f t="shared" si="412"/>
        <v>25</v>
      </c>
      <c r="K4365">
        <f t="shared" si="409"/>
        <v>12</v>
      </c>
      <c r="L4365" s="27" t="str">
        <f t="shared" si="413"/>
        <v>2022</v>
      </c>
      <c r="M4365" t="str">
        <f t="shared" si="410"/>
        <v>EBD Total</v>
      </c>
      <c r="N4365" t="str">
        <f t="shared" si="408"/>
        <v>Total</v>
      </c>
      <c r="O4365">
        <f t="shared" si="411"/>
        <v>30</v>
      </c>
      <c r="P4365">
        <f t="shared" si="411"/>
        <v>14</v>
      </c>
      <c r="Q4365">
        <f t="shared" si="411"/>
        <v>44</v>
      </c>
    </row>
    <row r="4366" spans="4:17">
      <c r="D4366" t="s">
        <v>304</v>
      </c>
      <c r="E4366" t="s">
        <v>303</v>
      </c>
      <c r="F4366">
        <v>2</v>
      </c>
      <c r="G4366">
        <v>2</v>
      </c>
      <c r="H4366">
        <v>4</v>
      </c>
      <c r="J4366" s="27">
        <f t="shared" si="412"/>
        <v>25</v>
      </c>
      <c r="K4366">
        <f t="shared" si="409"/>
        <v>12</v>
      </c>
      <c r="L4366" s="27" t="str">
        <f t="shared" si="413"/>
        <v>2022</v>
      </c>
      <c r="M4366" t="str">
        <f t="shared" si="410"/>
        <v>Reunião</v>
      </c>
      <c r="N4366" t="str">
        <f t="shared" si="408"/>
        <v>Adolescentes</v>
      </c>
      <c r="O4366">
        <f t="shared" si="411"/>
        <v>2</v>
      </c>
      <c r="P4366">
        <f t="shared" si="411"/>
        <v>2</v>
      </c>
      <c r="Q4366">
        <f t="shared" si="411"/>
        <v>4</v>
      </c>
    </row>
    <row r="4367" spans="4:17">
      <c r="E4367" t="s">
        <v>292</v>
      </c>
      <c r="F4367">
        <v>9</v>
      </c>
      <c r="G4367">
        <v>2</v>
      </c>
      <c r="H4367">
        <v>11</v>
      </c>
      <c r="J4367" s="27">
        <f t="shared" si="412"/>
        <v>25</v>
      </c>
      <c r="K4367">
        <f t="shared" si="409"/>
        <v>12</v>
      </c>
      <c r="L4367" s="27" t="str">
        <f t="shared" si="413"/>
        <v>2022</v>
      </c>
      <c r="M4367" t="str">
        <f t="shared" si="410"/>
        <v>Reunião</v>
      </c>
      <c r="N4367" t="str">
        <f t="shared" si="408"/>
        <v>Adultos</v>
      </c>
      <c r="O4367">
        <f t="shared" si="411"/>
        <v>9</v>
      </c>
      <c r="P4367">
        <f t="shared" si="411"/>
        <v>2</v>
      </c>
      <c r="Q4367">
        <f t="shared" si="411"/>
        <v>11</v>
      </c>
    </row>
    <row r="4368" spans="4:17">
      <c r="E4368" t="s">
        <v>294</v>
      </c>
      <c r="F4368">
        <v>1</v>
      </c>
      <c r="G4368">
        <v>1</v>
      </c>
      <c r="H4368">
        <v>2</v>
      </c>
      <c r="J4368" s="27">
        <f t="shared" si="412"/>
        <v>25</v>
      </c>
      <c r="K4368">
        <f t="shared" si="409"/>
        <v>12</v>
      </c>
      <c r="L4368" s="27" t="str">
        <f t="shared" si="413"/>
        <v>2022</v>
      </c>
      <c r="M4368" t="str">
        <f t="shared" si="410"/>
        <v>Reunião</v>
      </c>
      <c r="N4368" t="str">
        <f t="shared" si="408"/>
        <v>Berçário</v>
      </c>
      <c r="O4368">
        <f t="shared" si="411"/>
        <v>1</v>
      </c>
      <c r="P4368">
        <f t="shared" si="411"/>
        <v>1</v>
      </c>
      <c r="Q4368">
        <f t="shared" si="411"/>
        <v>2</v>
      </c>
    </row>
    <row r="4369" spans="1:17">
      <c r="E4369" t="s">
        <v>306</v>
      </c>
      <c r="F4369">
        <v>1</v>
      </c>
      <c r="G4369">
        <v>3</v>
      </c>
      <c r="H4369">
        <v>4</v>
      </c>
      <c r="J4369" s="27">
        <f t="shared" si="412"/>
        <v>25</v>
      </c>
      <c r="K4369">
        <f t="shared" si="409"/>
        <v>12</v>
      </c>
      <c r="L4369" s="27" t="str">
        <f t="shared" si="413"/>
        <v>2022</v>
      </c>
      <c r="M4369" t="str">
        <f t="shared" si="410"/>
        <v>Reunião</v>
      </c>
      <c r="N4369" t="str">
        <f t="shared" si="408"/>
        <v>Idosos</v>
      </c>
      <c r="O4369">
        <f t="shared" si="411"/>
        <v>1</v>
      </c>
      <c r="P4369">
        <f t="shared" si="411"/>
        <v>3</v>
      </c>
      <c r="Q4369">
        <f t="shared" si="411"/>
        <v>4</v>
      </c>
    </row>
    <row r="4370" spans="1:17">
      <c r="E4370" t="s">
        <v>300</v>
      </c>
      <c r="F4370">
        <v>3</v>
      </c>
      <c r="G4370">
        <v>4</v>
      </c>
      <c r="H4370">
        <v>7</v>
      </c>
      <c r="J4370" s="27">
        <f t="shared" si="412"/>
        <v>25</v>
      </c>
      <c r="K4370">
        <f t="shared" si="409"/>
        <v>12</v>
      </c>
      <c r="L4370" s="27" t="str">
        <f t="shared" si="413"/>
        <v>2022</v>
      </c>
      <c r="M4370" t="str">
        <f t="shared" si="410"/>
        <v>Reunião</v>
      </c>
      <c r="N4370" t="str">
        <f t="shared" si="408"/>
        <v>Jovem</v>
      </c>
      <c r="O4370">
        <f t="shared" si="411"/>
        <v>3</v>
      </c>
      <c r="P4370">
        <f t="shared" si="411"/>
        <v>4</v>
      </c>
      <c r="Q4370">
        <f t="shared" si="411"/>
        <v>7</v>
      </c>
    </row>
    <row r="4371" spans="1:17">
      <c r="E4371" t="s">
        <v>289</v>
      </c>
      <c r="F4371">
        <v>2</v>
      </c>
      <c r="G4371">
        <v>4</v>
      </c>
      <c r="H4371">
        <v>6</v>
      </c>
      <c r="J4371" s="27">
        <f t="shared" si="412"/>
        <v>25</v>
      </c>
      <c r="K4371">
        <f t="shared" si="409"/>
        <v>12</v>
      </c>
      <c r="L4371" s="27" t="str">
        <f t="shared" si="413"/>
        <v>2022</v>
      </c>
      <c r="M4371" t="str">
        <f t="shared" si="410"/>
        <v>Reunião</v>
      </c>
      <c r="N4371" t="str">
        <f t="shared" si="408"/>
        <v>Junior</v>
      </c>
      <c r="O4371">
        <f t="shared" si="411"/>
        <v>2</v>
      </c>
      <c r="P4371">
        <f t="shared" si="411"/>
        <v>4</v>
      </c>
      <c r="Q4371">
        <f t="shared" si="411"/>
        <v>6</v>
      </c>
    </row>
    <row r="4372" spans="1:17">
      <c r="D4372" t="s">
        <v>332</v>
      </c>
      <c r="F4372">
        <v>18</v>
      </c>
      <c r="G4372">
        <v>16</v>
      </c>
      <c r="H4372">
        <v>34</v>
      </c>
      <c r="J4372" s="27">
        <f t="shared" si="412"/>
        <v>25</v>
      </c>
      <c r="K4372">
        <f t="shared" si="409"/>
        <v>12</v>
      </c>
      <c r="L4372" s="27" t="str">
        <f t="shared" si="413"/>
        <v>2022</v>
      </c>
      <c r="M4372" t="str">
        <f t="shared" si="410"/>
        <v>Reunião Total</v>
      </c>
      <c r="N4372" t="str">
        <f t="shared" si="408"/>
        <v>Total</v>
      </c>
      <c r="O4372">
        <f t="shared" si="411"/>
        <v>18</v>
      </c>
      <c r="P4372">
        <f t="shared" si="411"/>
        <v>16</v>
      </c>
      <c r="Q4372">
        <f t="shared" si="411"/>
        <v>34</v>
      </c>
    </row>
    <row r="4373" spans="1:17">
      <c r="A4373" t="s">
        <v>323</v>
      </c>
      <c r="B4373" s="17" t="s">
        <v>310</v>
      </c>
      <c r="C4373">
        <v>1</v>
      </c>
      <c r="D4373" t="s">
        <v>299</v>
      </c>
      <c r="E4373" t="s">
        <v>303</v>
      </c>
      <c r="F4373">
        <v>4</v>
      </c>
      <c r="G4373">
        <v>4</v>
      </c>
      <c r="H4373">
        <v>8</v>
      </c>
      <c r="J4373" s="27">
        <f t="shared" si="412"/>
        <v>1</v>
      </c>
      <c r="K4373">
        <f t="shared" si="409"/>
        <v>1</v>
      </c>
      <c r="L4373" s="27" t="str">
        <f t="shared" si="413"/>
        <v>2023</v>
      </c>
      <c r="M4373" t="str">
        <f t="shared" si="410"/>
        <v>Assembléia Extraordinária</v>
      </c>
      <c r="N4373" t="str">
        <f t="shared" si="408"/>
        <v>Adolescentes</v>
      </c>
      <c r="O4373">
        <f t="shared" si="411"/>
        <v>4</v>
      </c>
      <c r="P4373">
        <f t="shared" si="411"/>
        <v>4</v>
      </c>
      <c r="Q4373">
        <f t="shared" si="411"/>
        <v>8</v>
      </c>
    </row>
    <row r="4374" spans="1:17">
      <c r="E4374" t="s">
        <v>292</v>
      </c>
      <c r="F4374">
        <v>9</v>
      </c>
      <c r="G4374">
        <v>5</v>
      </c>
      <c r="H4374">
        <v>14</v>
      </c>
      <c r="J4374" s="27">
        <f t="shared" si="412"/>
        <v>1</v>
      </c>
      <c r="K4374">
        <f t="shared" si="409"/>
        <v>1</v>
      </c>
      <c r="L4374" s="27" t="str">
        <f t="shared" si="413"/>
        <v>2023</v>
      </c>
      <c r="M4374" t="str">
        <f t="shared" si="410"/>
        <v>Assembléia Extraordinária</v>
      </c>
      <c r="N4374" t="str">
        <f t="shared" si="408"/>
        <v>Adultos</v>
      </c>
      <c r="O4374">
        <f t="shared" si="411"/>
        <v>9</v>
      </c>
      <c r="P4374">
        <f t="shared" si="411"/>
        <v>5</v>
      </c>
      <c r="Q4374">
        <f t="shared" si="411"/>
        <v>14</v>
      </c>
    </row>
    <row r="4375" spans="1:17">
      <c r="E4375" t="s">
        <v>294</v>
      </c>
      <c r="F4375">
        <v>2</v>
      </c>
      <c r="G4375">
        <v>2</v>
      </c>
      <c r="H4375">
        <v>4</v>
      </c>
      <c r="J4375" s="27">
        <f t="shared" si="412"/>
        <v>1</v>
      </c>
      <c r="K4375">
        <f t="shared" si="409"/>
        <v>1</v>
      </c>
      <c r="L4375" s="27" t="str">
        <f t="shared" si="413"/>
        <v>2023</v>
      </c>
      <c r="M4375" t="str">
        <f t="shared" si="410"/>
        <v>Assembléia Extraordinária</v>
      </c>
      <c r="N4375" t="str">
        <f t="shared" si="408"/>
        <v>Berçário</v>
      </c>
      <c r="O4375">
        <f t="shared" si="411"/>
        <v>2</v>
      </c>
      <c r="P4375">
        <f t="shared" si="411"/>
        <v>2</v>
      </c>
      <c r="Q4375">
        <f t="shared" si="411"/>
        <v>4</v>
      </c>
    </row>
    <row r="4376" spans="1:17">
      <c r="E4376" t="s">
        <v>306</v>
      </c>
      <c r="F4376">
        <v>5</v>
      </c>
      <c r="G4376">
        <v>1</v>
      </c>
      <c r="H4376">
        <v>6</v>
      </c>
      <c r="J4376" s="27">
        <f t="shared" si="412"/>
        <v>1</v>
      </c>
      <c r="K4376">
        <f t="shared" si="409"/>
        <v>1</v>
      </c>
      <c r="L4376" s="27" t="str">
        <f t="shared" si="413"/>
        <v>2023</v>
      </c>
      <c r="M4376" t="str">
        <f t="shared" si="410"/>
        <v>Assembléia Extraordinária</v>
      </c>
      <c r="N4376" t="str">
        <f t="shared" si="408"/>
        <v>Idosos</v>
      </c>
      <c r="O4376">
        <f t="shared" si="411"/>
        <v>5</v>
      </c>
      <c r="P4376">
        <f t="shared" si="411"/>
        <v>1</v>
      </c>
      <c r="Q4376">
        <f t="shared" si="411"/>
        <v>6</v>
      </c>
    </row>
    <row r="4377" spans="1:17">
      <c r="E4377" t="s">
        <v>300</v>
      </c>
      <c r="F4377">
        <v>3</v>
      </c>
      <c r="G4377">
        <v>2</v>
      </c>
      <c r="H4377">
        <v>5</v>
      </c>
      <c r="J4377" s="27">
        <f t="shared" si="412"/>
        <v>1</v>
      </c>
      <c r="K4377">
        <f t="shared" si="409"/>
        <v>1</v>
      </c>
      <c r="L4377" s="27" t="str">
        <f t="shared" si="413"/>
        <v>2023</v>
      </c>
      <c r="M4377" t="str">
        <f t="shared" si="410"/>
        <v>Assembléia Extraordinária</v>
      </c>
      <c r="N4377" t="str">
        <f t="shared" si="408"/>
        <v>Jovem</v>
      </c>
      <c r="O4377">
        <f t="shared" si="411"/>
        <v>3</v>
      </c>
      <c r="P4377">
        <f t="shared" si="411"/>
        <v>2</v>
      </c>
      <c r="Q4377">
        <f t="shared" si="411"/>
        <v>5</v>
      </c>
    </row>
    <row r="4378" spans="1:17">
      <c r="E4378" t="s">
        <v>289</v>
      </c>
      <c r="F4378">
        <v>3</v>
      </c>
      <c r="G4378">
        <v>1</v>
      </c>
      <c r="H4378">
        <v>4</v>
      </c>
      <c r="J4378" s="27">
        <f t="shared" si="412"/>
        <v>1</v>
      </c>
      <c r="K4378">
        <f t="shared" si="409"/>
        <v>1</v>
      </c>
      <c r="L4378" s="27" t="str">
        <f t="shared" si="413"/>
        <v>2023</v>
      </c>
      <c r="M4378" t="str">
        <f t="shared" si="410"/>
        <v>Assembléia Extraordinária</v>
      </c>
      <c r="N4378" t="str">
        <f t="shared" si="408"/>
        <v>Junior</v>
      </c>
      <c r="O4378">
        <f t="shared" si="411"/>
        <v>3</v>
      </c>
      <c r="P4378">
        <f t="shared" si="411"/>
        <v>1</v>
      </c>
      <c r="Q4378">
        <f t="shared" si="411"/>
        <v>4</v>
      </c>
    </row>
    <row r="4379" spans="1:17">
      <c r="D4379" t="s">
        <v>327</v>
      </c>
      <c r="F4379">
        <v>26</v>
      </c>
      <c r="G4379">
        <v>15</v>
      </c>
      <c r="H4379">
        <v>41</v>
      </c>
      <c r="J4379" s="27">
        <f t="shared" si="412"/>
        <v>1</v>
      </c>
      <c r="K4379">
        <f t="shared" si="409"/>
        <v>1</v>
      </c>
      <c r="L4379" s="27" t="str">
        <f t="shared" si="413"/>
        <v>2023</v>
      </c>
      <c r="M4379" t="str">
        <f t="shared" si="410"/>
        <v>Assembléia Extraordinária Total</v>
      </c>
      <c r="N4379" t="str">
        <f t="shared" si="408"/>
        <v>Total</v>
      </c>
      <c r="O4379">
        <f t="shared" si="411"/>
        <v>26</v>
      </c>
      <c r="P4379">
        <f t="shared" si="411"/>
        <v>15</v>
      </c>
      <c r="Q4379">
        <f t="shared" si="411"/>
        <v>41</v>
      </c>
    </row>
    <row r="4380" spans="1:17">
      <c r="D4380" t="s">
        <v>298</v>
      </c>
      <c r="E4380" t="s">
        <v>303</v>
      </c>
      <c r="F4380">
        <v>4</v>
      </c>
      <c r="G4380">
        <v>1</v>
      </c>
      <c r="H4380">
        <v>5</v>
      </c>
      <c r="J4380" s="27">
        <f t="shared" si="412"/>
        <v>1</v>
      </c>
      <c r="K4380">
        <f t="shared" si="409"/>
        <v>1</v>
      </c>
      <c r="L4380" s="27" t="str">
        <f t="shared" si="413"/>
        <v>2023</v>
      </c>
      <c r="M4380" t="str">
        <f t="shared" si="410"/>
        <v>Assembléia Ordinária</v>
      </c>
      <c r="N4380" t="str">
        <f t="shared" si="408"/>
        <v>Adolescentes</v>
      </c>
      <c r="O4380">
        <f t="shared" si="411"/>
        <v>4</v>
      </c>
      <c r="P4380">
        <f t="shared" si="411"/>
        <v>1</v>
      </c>
      <c r="Q4380">
        <f t="shared" si="411"/>
        <v>5</v>
      </c>
    </row>
    <row r="4381" spans="1:17">
      <c r="E4381" t="s">
        <v>292</v>
      </c>
      <c r="F4381">
        <v>11</v>
      </c>
      <c r="G4381">
        <v>4</v>
      </c>
      <c r="H4381">
        <v>15</v>
      </c>
      <c r="J4381" s="27">
        <f t="shared" si="412"/>
        <v>1</v>
      </c>
      <c r="K4381">
        <f t="shared" si="409"/>
        <v>1</v>
      </c>
      <c r="L4381" s="27" t="str">
        <f t="shared" si="413"/>
        <v>2023</v>
      </c>
      <c r="M4381" t="str">
        <f t="shared" si="410"/>
        <v>Assembléia Ordinária</v>
      </c>
      <c r="N4381" t="str">
        <f t="shared" si="408"/>
        <v>Adultos</v>
      </c>
      <c r="O4381">
        <f t="shared" si="411"/>
        <v>11</v>
      </c>
      <c r="P4381">
        <f t="shared" si="411"/>
        <v>4</v>
      </c>
      <c r="Q4381">
        <f t="shared" si="411"/>
        <v>15</v>
      </c>
    </row>
    <row r="4382" spans="1:17">
      <c r="E4382" t="s">
        <v>294</v>
      </c>
      <c r="F4382">
        <v>2</v>
      </c>
      <c r="G4382">
        <v>2</v>
      </c>
      <c r="H4382">
        <v>4</v>
      </c>
      <c r="J4382" s="27">
        <f t="shared" si="412"/>
        <v>1</v>
      </c>
      <c r="K4382">
        <f t="shared" si="409"/>
        <v>1</v>
      </c>
      <c r="L4382" s="27" t="str">
        <f t="shared" si="413"/>
        <v>2023</v>
      </c>
      <c r="M4382" t="str">
        <f t="shared" si="410"/>
        <v>Assembléia Ordinária</v>
      </c>
      <c r="N4382" t="str">
        <f t="shared" si="408"/>
        <v>Berçário</v>
      </c>
      <c r="O4382">
        <f t="shared" si="411"/>
        <v>2</v>
      </c>
      <c r="P4382">
        <f t="shared" si="411"/>
        <v>2</v>
      </c>
      <c r="Q4382">
        <f t="shared" si="411"/>
        <v>4</v>
      </c>
    </row>
    <row r="4383" spans="1:17">
      <c r="E4383" t="s">
        <v>306</v>
      </c>
      <c r="F4383">
        <v>1</v>
      </c>
      <c r="G4383">
        <v>2</v>
      </c>
      <c r="H4383">
        <v>3</v>
      </c>
      <c r="J4383" s="27">
        <f t="shared" si="412"/>
        <v>1</v>
      </c>
      <c r="K4383">
        <f t="shared" si="409"/>
        <v>1</v>
      </c>
      <c r="L4383" s="27" t="str">
        <f t="shared" si="413"/>
        <v>2023</v>
      </c>
      <c r="M4383" t="str">
        <f t="shared" si="410"/>
        <v>Assembléia Ordinária</v>
      </c>
      <c r="N4383" t="str">
        <f t="shared" si="408"/>
        <v>Idosos</v>
      </c>
      <c r="O4383">
        <f t="shared" si="411"/>
        <v>1</v>
      </c>
      <c r="P4383">
        <f t="shared" si="411"/>
        <v>2</v>
      </c>
      <c r="Q4383">
        <f t="shared" si="411"/>
        <v>3</v>
      </c>
    </row>
    <row r="4384" spans="1:17">
      <c r="E4384" t="s">
        <v>300</v>
      </c>
      <c r="F4384">
        <v>2</v>
      </c>
      <c r="G4384">
        <v>1</v>
      </c>
      <c r="H4384">
        <v>3</v>
      </c>
      <c r="J4384" s="27">
        <f t="shared" si="412"/>
        <v>1</v>
      </c>
      <c r="K4384">
        <f t="shared" si="409"/>
        <v>1</v>
      </c>
      <c r="L4384" s="27" t="str">
        <f t="shared" si="413"/>
        <v>2023</v>
      </c>
      <c r="M4384" t="str">
        <f t="shared" si="410"/>
        <v>Assembléia Ordinária</v>
      </c>
      <c r="N4384" t="str">
        <f t="shared" si="408"/>
        <v>Jovem</v>
      </c>
      <c r="O4384">
        <f t="shared" si="411"/>
        <v>2</v>
      </c>
      <c r="P4384">
        <f t="shared" si="411"/>
        <v>1</v>
      </c>
      <c r="Q4384">
        <f t="shared" si="411"/>
        <v>3</v>
      </c>
    </row>
    <row r="4385" spans="4:17">
      <c r="E4385" t="s">
        <v>289</v>
      </c>
      <c r="F4385">
        <v>4</v>
      </c>
      <c r="G4385">
        <v>3</v>
      </c>
      <c r="H4385">
        <v>7</v>
      </c>
      <c r="J4385" s="27">
        <f t="shared" si="412"/>
        <v>1</v>
      </c>
      <c r="K4385">
        <f t="shared" si="409"/>
        <v>1</v>
      </c>
      <c r="L4385" s="27" t="str">
        <f t="shared" si="413"/>
        <v>2023</v>
      </c>
      <c r="M4385" t="str">
        <f t="shared" si="410"/>
        <v>Assembléia Ordinária</v>
      </c>
      <c r="N4385" t="str">
        <f t="shared" si="408"/>
        <v>Junior</v>
      </c>
      <c r="O4385">
        <f t="shared" si="411"/>
        <v>4</v>
      </c>
      <c r="P4385">
        <f t="shared" si="411"/>
        <v>3</v>
      </c>
      <c r="Q4385">
        <f t="shared" si="411"/>
        <v>7</v>
      </c>
    </row>
    <row r="4386" spans="4:17">
      <c r="D4386" t="s">
        <v>328</v>
      </c>
      <c r="F4386">
        <v>24</v>
      </c>
      <c r="G4386">
        <v>13</v>
      </c>
      <c r="H4386">
        <v>37</v>
      </c>
      <c r="J4386" s="27">
        <f t="shared" si="412"/>
        <v>1</v>
      </c>
      <c r="K4386">
        <f t="shared" si="409"/>
        <v>1</v>
      </c>
      <c r="L4386" s="27" t="str">
        <f t="shared" si="413"/>
        <v>2023</v>
      </c>
      <c r="M4386" t="str">
        <f t="shared" si="410"/>
        <v>Assembléia Ordinária Total</v>
      </c>
      <c r="N4386" t="str">
        <f t="shared" si="408"/>
        <v>Total</v>
      </c>
      <c r="O4386">
        <f t="shared" si="411"/>
        <v>24</v>
      </c>
      <c r="P4386">
        <f t="shared" si="411"/>
        <v>13</v>
      </c>
      <c r="Q4386">
        <f t="shared" si="411"/>
        <v>37</v>
      </c>
    </row>
    <row r="4387" spans="4:17">
      <c r="D4387" t="s">
        <v>296</v>
      </c>
      <c r="E4387" t="s">
        <v>303</v>
      </c>
      <c r="F4387">
        <v>3</v>
      </c>
      <c r="G4387">
        <v>4</v>
      </c>
      <c r="H4387">
        <v>7</v>
      </c>
      <c r="J4387" s="27">
        <f t="shared" si="412"/>
        <v>1</v>
      </c>
      <c r="K4387">
        <f t="shared" si="409"/>
        <v>1</v>
      </c>
      <c r="L4387" s="27" t="str">
        <f t="shared" si="413"/>
        <v>2023</v>
      </c>
      <c r="M4387" t="str">
        <f t="shared" si="410"/>
        <v>Culto Matutino</v>
      </c>
      <c r="N4387" t="str">
        <f t="shared" si="408"/>
        <v>Adolescentes</v>
      </c>
      <c r="O4387">
        <f t="shared" si="411"/>
        <v>3</v>
      </c>
      <c r="P4387">
        <f t="shared" si="411"/>
        <v>4</v>
      </c>
      <c r="Q4387">
        <f t="shared" si="411"/>
        <v>7</v>
      </c>
    </row>
    <row r="4388" spans="4:17">
      <c r="E4388" t="s">
        <v>292</v>
      </c>
      <c r="F4388">
        <v>3</v>
      </c>
      <c r="G4388">
        <v>7</v>
      </c>
      <c r="H4388">
        <v>10</v>
      </c>
      <c r="J4388" s="27">
        <f t="shared" si="412"/>
        <v>1</v>
      </c>
      <c r="K4388">
        <f t="shared" si="409"/>
        <v>1</v>
      </c>
      <c r="L4388" s="27" t="str">
        <f t="shared" si="413"/>
        <v>2023</v>
      </c>
      <c r="M4388" t="str">
        <f t="shared" si="410"/>
        <v>Culto Matutino</v>
      </c>
      <c r="N4388" t="str">
        <f t="shared" si="408"/>
        <v>Adultos</v>
      </c>
      <c r="O4388">
        <f t="shared" si="411"/>
        <v>3</v>
      </c>
      <c r="P4388">
        <f t="shared" si="411"/>
        <v>7</v>
      </c>
      <c r="Q4388">
        <f t="shared" si="411"/>
        <v>10</v>
      </c>
    </row>
    <row r="4389" spans="4:17">
      <c r="E4389" t="s">
        <v>294</v>
      </c>
      <c r="F4389">
        <v>1</v>
      </c>
      <c r="G4389">
        <v>3</v>
      </c>
      <c r="H4389">
        <v>4</v>
      </c>
      <c r="J4389" s="27">
        <f t="shared" si="412"/>
        <v>1</v>
      </c>
      <c r="K4389">
        <f t="shared" si="409"/>
        <v>1</v>
      </c>
      <c r="L4389" s="27" t="str">
        <f t="shared" si="413"/>
        <v>2023</v>
      </c>
      <c r="M4389" t="str">
        <f t="shared" si="410"/>
        <v>Culto Matutino</v>
      </c>
      <c r="N4389" t="str">
        <f t="shared" si="408"/>
        <v>Berçário</v>
      </c>
      <c r="O4389">
        <f t="shared" si="411"/>
        <v>1</v>
      </c>
      <c r="P4389">
        <f t="shared" si="411"/>
        <v>3</v>
      </c>
      <c r="Q4389">
        <f t="shared" si="411"/>
        <v>4</v>
      </c>
    </row>
    <row r="4390" spans="4:17">
      <c r="E4390" t="s">
        <v>306</v>
      </c>
      <c r="F4390">
        <v>7</v>
      </c>
      <c r="G4390">
        <v>2</v>
      </c>
      <c r="H4390">
        <v>9</v>
      </c>
      <c r="J4390" s="27">
        <f t="shared" si="412"/>
        <v>1</v>
      </c>
      <c r="K4390">
        <f t="shared" si="409"/>
        <v>1</v>
      </c>
      <c r="L4390" s="27" t="str">
        <f t="shared" si="413"/>
        <v>2023</v>
      </c>
      <c r="M4390" t="str">
        <f t="shared" si="410"/>
        <v>Culto Matutino</v>
      </c>
      <c r="N4390" t="str">
        <f t="shared" si="408"/>
        <v>Idosos</v>
      </c>
      <c r="O4390">
        <f t="shared" si="411"/>
        <v>7</v>
      </c>
      <c r="P4390">
        <f t="shared" si="411"/>
        <v>2</v>
      </c>
      <c r="Q4390">
        <f t="shared" si="411"/>
        <v>9</v>
      </c>
    </row>
    <row r="4391" spans="4:17">
      <c r="E4391" t="s">
        <v>300</v>
      </c>
      <c r="F4391">
        <v>4</v>
      </c>
      <c r="G4391">
        <v>4</v>
      </c>
      <c r="H4391">
        <v>8</v>
      </c>
      <c r="J4391" s="27">
        <f t="shared" si="412"/>
        <v>1</v>
      </c>
      <c r="K4391">
        <f t="shared" si="409"/>
        <v>1</v>
      </c>
      <c r="L4391" s="27" t="str">
        <f t="shared" si="413"/>
        <v>2023</v>
      </c>
      <c r="M4391" t="str">
        <f t="shared" si="410"/>
        <v>Culto Matutino</v>
      </c>
      <c r="N4391" t="str">
        <f t="shared" si="408"/>
        <v>Jovem</v>
      </c>
      <c r="O4391">
        <f t="shared" si="411"/>
        <v>4</v>
      </c>
      <c r="P4391">
        <f t="shared" si="411"/>
        <v>4</v>
      </c>
      <c r="Q4391">
        <f t="shared" si="411"/>
        <v>8</v>
      </c>
    </row>
    <row r="4392" spans="4:17">
      <c r="E4392" t="s">
        <v>289</v>
      </c>
      <c r="F4392">
        <v>5</v>
      </c>
      <c r="G4392">
        <v>4</v>
      </c>
      <c r="H4392">
        <v>9</v>
      </c>
      <c r="J4392" s="27">
        <f t="shared" si="412"/>
        <v>1</v>
      </c>
      <c r="K4392">
        <f t="shared" si="409"/>
        <v>1</v>
      </c>
      <c r="L4392" s="27" t="str">
        <f t="shared" si="413"/>
        <v>2023</v>
      </c>
      <c r="M4392" t="str">
        <f t="shared" si="410"/>
        <v>Culto Matutino</v>
      </c>
      <c r="N4392" t="str">
        <f t="shared" si="408"/>
        <v>Junior</v>
      </c>
      <c r="O4392">
        <f t="shared" si="411"/>
        <v>5</v>
      </c>
      <c r="P4392">
        <f t="shared" si="411"/>
        <v>4</v>
      </c>
      <c r="Q4392">
        <f t="shared" si="411"/>
        <v>9</v>
      </c>
    </row>
    <row r="4393" spans="4:17">
      <c r="D4393" t="s">
        <v>329</v>
      </c>
      <c r="F4393">
        <v>23</v>
      </c>
      <c r="G4393">
        <v>24</v>
      </c>
      <c r="H4393">
        <v>47</v>
      </c>
      <c r="J4393" s="27">
        <f t="shared" si="412"/>
        <v>1</v>
      </c>
      <c r="K4393">
        <f t="shared" si="409"/>
        <v>1</v>
      </c>
      <c r="L4393" s="27" t="str">
        <f t="shared" si="413"/>
        <v>2023</v>
      </c>
      <c r="M4393" t="str">
        <f t="shared" si="410"/>
        <v>Culto Matutino Total</v>
      </c>
      <c r="N4393" t="str">
        <f t="shared" si="408"/>
        <v>Total</v>
      </c>
      <c r="O4393">
        <f t="shared" si="411"/>
        <v>23</v>
      </c>
      <c r="P4393">
        <f t="shared" si="411"/>
        <v>24</v>
      </c>
      <c r="Q4393">
        <f t="shared" si="411"/>
        <v>47</v>
      </c>
    </row>
    <row r="4394" spans="4:17">
      <c r="D4394" t="s">
        <v>297</v>
      </c>
      <c r="E4394" t="s">
        <v>303</v>
      </c>
      <c r="F4394">
        <v>4</v>
      </c>
      <c r="G4394">
        <v>2</v>
      </c>
      <c r="H4394">
        <v>6</v>
      </c>
      <c r="J4394" s="27">
        <f t="shared" si="412"/>
        <v>1</v>
      </c>
      <c r="K4394">
        <f t="shared" si="409"/>
        <v>1</v>
      </c>
      <c r="L4394" s="27" t="str">
        <f t="shared" si="413"/>
        <v>2023</v>
      </c>
      <c r="M4394" t="str">
        <f t="shared" si="410"/>
        <v>Culto Noturno</v>
      </c>
      <c r="N4394" t="str">
        <f t="shared" si="408"/>
        <v>Adolescentes</v>
      </c>
      <c r="O4394">
        <f t="shared" si="411"/>
        <v>4</v>
      </c>
      <c r="P4394">
        <f t="shared" si="411"/>
        <v>2</v>
      </c>
      <c r="Q4394">
        <f t="shared" si="411"/>
        <v>6</v>
      </c>
    </row>
    <row r="4395" spans="4:17">
      <c r="E4395" t="s">
        <v>292</v>
      </c>
      <c r="F4395">
        <v>3</v>
      </c>
      <c r="G4395">
        <v>6</v>
      </c>
      <c r="H4395">
        <v>9</v>
      </c>
      <c r="J4395" s="27">
        <f t="shared" si="412"/>
        <v>1</v>
      </c>
      <c r="K4395">
        <f t="shared" si="409"/>
        <v>1</v>
      </c>
      <c r="L4395" s="27" t="str">
        <f t="shared" si="413"/>
        <v>2023</v>
      </c>
      <c r="M4395" t="str">
        <f t="shared" si="410"/>
        <v>Culto Noturno</v>
      </c>
      <c r="N4395" t="str">
        <f t="shared" si="408"/>
        <v>Adultos</v>
      </c>
      <c r="O4395">
        <f t="shared" si="411"/>
        <v>3</v>
      </c>
      <c r="P4395">
        <f t="shared" si="411"/>
        <v>6</v>
      </c>
      <c r="Q4395">
        <f t="shared" si="411"/>
        <v>9</v>
      </c>
    </row>
    <row r="4396" spans="4:17">
      <c r="E4396" t="s">
        <v>294</v>
      </c>
      <c r="F4396">
        <v>2</v>
      </c>
      <c r="G4396">
        <v>1</v>
      </c>
      <c r="H4396">
        <v>3</v>
      </c>
      <c r="J4396" s="27">
        <f t="shared" si="412"/>
        <v>1</v>
      </c>
      <c r="K4396">
        <f t="shared" si="409"/>
        <v>1</v>
      </c>
      <c r="L4396" s="27" t="str">
        <f t="shared" si="413"/>
        <v>2023</v>
      </c>
      <c r="M4396" t="str">
        <f t="shared" si="410"/>
        <v>Culto Noturno</v>
      </c>
      <c r="N4396" t="str">
        <f t="shared" si="408"/>
        <v>Berçário</v>
      </c>
      <c r="O4396">
        <f t="shared" si="411"/>
        <v>2</v>
      </c>
      <c r="P4396">
        <f t="shared" si="411"/>
        <v>1</v>
      </c>
      <c r="Q4396">
        <f t="shared" si="411"/>
        <v>3</v>
      </c>
    </row>
    <row r="4397" spans="4:17">
      <c r="E4397" t="s">
        <v>306</v>
      </c>
      <c r="F4397">
        <v>4</v>
      </c>
      <c r="G4397">
        <v>3</v>
      </c>
      <c r="H4397">
        <v>7</v>
      </c>
      <c r="J4397" s="27">
        <f t="shared" si="412"/>
        <v>1</v>
      </c>
      <c r="K4397">
        <f t="shared" si="409"/>
        <v>1</v>
      </c>
      <c r="L4397" s="27" t="str">
        <f t="shared" si="413"/>
        <v>2023</v>
      </c>
      <c r="M4397" t="str">
        <f t="shared" si="410"/>
        <v>Culto Noturno</v>
      </c>
      <c r="N4397" t="str">
        <f t="shared" si="408"/>
        <v>Idosos</v>
      </c>
      <c r="O4397">
        <f t="shared" si="411"/>
        <v>4</v>
      </c>
      <c r="P4397">
        <f t="shared" si="411"/>
        <v>3</v>
      </c>
      <c r="Q4397">
        <f t="shared" si="411"/>
        <v>7</v>
      </c>
    </row>
    <row r="4398" spans="4:17">
      <c r="E4398" t="s">
        <v>300</v>
      </c>
      <c r="F4398">
        <v>6</v>
      </c>
      <c r="G4398">
        <v>2</v>
      </c>
      <c r="H4398">
        <v>8</v>
      </c>
      <c r="J4398" s="27">
        <f t="shared" si="412"/>
        <v>1</v>
      </c>
      <c r="K4398">
        <f t="shared" si="409"/>
        <v>1</v>
      </c>
      <c r="L4398" s="27" t="str">
        <f t="shared" si="413"/>
        <v>2023</v>
      </c>
      <c r="M4398" t="str">
        <f t="shared" si="410"/>
        <v>Culto Noturno</v>
      </c>
      <c r="N4398" t="str">
        <f t="shared" si="408"/>
        <v>Jovem</v>
      </c>
      <c r="O4398">
        <f t="shared" si="411"/>
        <v>6</v>
      </c>
      <c r="P4398">
        <f t="shared" si="411"/>
        <v>2</v>
      </c>
      <c r="Q4398">
        <f t="shared" si="411"/>
        <v>8</v>
      </c>
    </row>
    <row r="4399" spans="4:17">
      <c r="E4399" t="s">
        <v>289</v>
      </c>
      <c r="F4399">
        <v>7</v>
      </c>
      <c r="G4399">
        <v>1</v>
      </c>
      <c r="H4399">
        <v>8</v>
      </c>
      <c r="J4399" s="27">
        <f t="shared" si="412"/>
        <v>1</v>
      </c>
      <c r="K4399">
        <f t="shared" si="409"/>
        <v>1</v>
      </c>
      <c r="L4399" s="27" t="str">
        <f t="shared" si="413"/>
        <v>2023</v>
      </c>
      <c r="M4399" t="str">
        <f t="shared" si="410"/>
        <v>Culto Noturno</v>
      </c>
      <c r="N4399" t="str">
        <f t="shared" si="408"/>
        <v>Junior</v>
      </c>
      <c r="O4399">
        <f t="shared" si="411"/>
        <v>7</v>
      </c>
      <c r="P4399">
        <f t="shared" si="411"/>
        <v>1</v>
      </c>
      <c r="Q4399">
        <f t="shared" si="411"/>
        <v>8</v>
      </c>
    </row>
    <row r="4400" spans="4:17">
      <c r="D4400" t="s">
        <v>330</v>
      </c>
      <c r="F4400">
        <v>26</v>
      </c>
      <c r="G4400">
        <v>15</v>
      </c>
      <c r="H4400">
        <v>41</v>
      </c>
      <c r="J4400" s="27">
        <f t="shared" si="412"/>
        <v>1</v>
      </c>
      <c r="K4400">
        <f t="shared" si="409"/>
        <v>1</v>
      </c>
      <c r="L4400" s="27" t="str">
        <f t="shared" si="413"/>
        <v>2023</v>
      </c>
      <c r="M4400" t="str">
        <f t="shared" si="410"/>
        <v>Culto Noturno Total</v>
      </c>
      <c r="N4400" t="str">
        <f t="shared" si="408"/>
        <v>Total</v>
      </c>
      <c r="O4400">
        <f t="shared" si="411"/>
        <v>26</v>
      </c>
      <c r="P4400">
        <f t="shared" si="411"/>
        <v>15</v>
      </c>
      <c r="Q4400">
        <f t="shared" si="411"/>
        <v>41</v>
      </c>
    </row>
    <row r="4401" spans="3:17">
      <c r="D4401" t="s">
        <v>305</v>
      </c>
      <c r="E4401" t="s">
        <v>303</v>
      </c>
      <c r="F4401">
        <v>4</v>
      </c>
      <c r="G4401">
        <v>1</v>
      </c>
      <c r="H4401">
        <v>5</v>
      </c>
      <c r="J4401" s="27">
        <f t="shared" si="412"/>
        <v>1</v>
      </c>
      <c r="K4401">
        <f t="shared" si="409"/>
        <v>1</v>
      </c>
      <c r="L4401" s="27" t="str">
        <f t="shared" si="413"/>
        <v>2023</v>
      </c>
      <c r="M4401" t="str">
        <f t="shared" si="410"/>
        <v>EBD</v>
      </c>
      <c r="N4401" t="str">
        <f t="shared" si="408"/>
        <v>Adolescentes</v>
      </c>
      <c r="O4401">
        <f t="shared" si="411"/>
        <v>4</v>
      </c>
      <c r="P4401">
        <f t="shared" si="411"/>
        <v>1</v>
      </c>
      <c r="Q4401">
        <f t="shared" si="411"/>
        <v>5</v>
      </c>
    </row>
    <row r="4402" spans="3:17">
      <c r="E4402" t="s">
        <v>292</v>
      </c>
      <c r="F4402">
        <v>6</v>
      </c>
      <c r="G4402">
        <v>5</v>
      </c>
      <c r="H4402">
        <v>11</v>
      </c>
      <c r="J4402" s="27">
        <f t="shared" si="412"/>
        <v>1</v>
      </c>
      <c r="K4402">
        <f t="shared" si="409"/>
        <v>1</v>
      </c>
      <c r="L4402" s="27" t="str">
        <f t="shared" si="413"/>
        <v>2023</v>
      </c>
      <c r="M4402" t="str">
        <f t="shared" si="410"/>
        <v>EBD</v>
      </c>
      <c r="N4402" t="str">
        <f t="shared" si="408"/>
        <v>Adultos</v>
      </c>
      <c r="O4402">
        <f t="shared" si="411"/>
        <v>6</v>
      </c>
      <c r="P4402">
        <f t="shared" si="411"/>
        <v>5</v>
      </c>
      <c r="Q4402">
        <f t="shared" si="411"/>
        <v>11</v>
      </c>
    </row>
    <row r="4403" spans="3:17">
      <c r="E4403" t="s">
        <v>294</v>
      </c>
      <c r="F4403">
        <v>1</v>
      </c>
      <c r="G4403">
        <v>3</v>
      </c>
      <c r="H4403">
        <v>4</v>
      </c>
      <c r="J4403" s="27">
        <f t="shared" si="412"/>
        <v>1</v>
      </c>
      <c r="K4403">
        <f t="shared" si="409"/>
        <v>1</v>
      </c>
      <c r="L4403" s="27" t="str">
        <f t="shared" si="413"/>
        <v>2023</v>
      </c>
      <c r="M4403" t="str">
        <f t="shared" si="410"/>
        <v>EBD</v>
      </c>
      <c r="N4403" t="str">
        <f t="shared" si="408"/>
        <v>Berçário</v>
      </c>
      <c r="O4403">
        <f t="shared" si="411"/>
        <v>1</v>
      </c>
      <c r="P4403">
        <f t="shared" si="411"/>
        <v>3</v>
      </c>
      <c r="Q4403">
        <f t="shared" si="411"/>
        <v>4</v>
      </c>
    </row>
    <row r="4404" spans="3:17">
      <c r="E4404" t="s">
        <v>306</v>
      </c>
      <c r="F4404">
        <v>4</v>
      </c>
      <c r="G4404">
        <v>2</v>
      </c>
      <c r="H4404">
        <v>6</v>
      </c>
      <c r="J4404" s="27">
        <f t="shared" si="412"/>
        <v>1</v>
      </c>
      <c r="K4404">
        <f t="shared" si="409"/>
        <v>1</v>
      </c>
      <c r="L4404" s="27" t="str">
        <f t="shared" si="413"/>
        <v>2023</v>
      </c>
      <c r="M4404" t="str">
        <f t="shared" si="410"/>
        <v>EBD</v>
      </c>
      <c r="N4404" t="str">
        <f t="shared" si="408"/>
        <v>Idosos</v>
      </c>
      <c r="O4404">
        <f t="shared" si="411"/>
        <v>4</v>
      </c>
      <c r="P4404">
        <f t="shared" si="411"/>
        <v>2</v>
      </c>
      <c r="Q4404">
        <f t="shared" si="411"/>
        <v>6</v>
      </c>
    </row>
    <row r="4405" spans="3:17">
      <c r="E4405" t="s">
        <v>300</v>
      </c>
      <c r="F4405">
        <v>4</v>
      </c>
      <c r="G4405">
        <v>1</v>
      </c>
      <c r="H4405">
        <v>5</v>
      </c>
      <c r="J4405" s="27">
        <f t="shared" si="412"/>
        <v>1</v>
      </c>
      <c r="K4405">
        <f t="shared" si="409"/>
        <v>1</v>
      </c>
      <c r="L4405" s="27" t="str">
        <f t="shared" si="413"/>
        <v>2023</v>
      </c>
      <c r="M4405" t="str">
        <f t="shared" si="410"/>
        <v>EBD</v>
      </c>
      <c r="N4405" t="str">
        <f t="shared" si="408"/>
        <v>Jovem</v>
      </c>
      <c r="O4405">
        <f t="shared" si="411"/>
        <v>4</v>
      </c>
      <c r="P4405">
        <f t="shared" si="411"/>
        <v>1</v>
      </c>
      <c r="Q4405">
        <f t="shared" si="411"/>
        <v>5</v>
      </c>
    </row>
    <row r="4406" spans="3:17">
      <c r="E4406" t="s">
        <v>289</v>
      </c>
      <c r="F4406">
        <v>2</v>
      </c>
      <c r="G4406">
        <v>1</v>
      </c>
      <c r="H4406">
        <v>3</v>
      </c>
      <c r="J4406" s="27">
        <f t="shared" si="412"/>
        <v>1</v>
      </c>
      <c r="K4406">
        <f t="shared" si="409"/>
        <v>1</v>
      </c>
      <c r="L4406" s="27" t="str">
        <f t="shared" si="413"/>
        <v>2023</v>
      </c>
      <c r="M4406" t="str">
        <f t="shared" si="410"/>
        <v>EBD</v>
      </c>
      <c r="N4406" t="str">
        <f t="shared" si="408"/>
        <v>Junior</v>
      </c>
      <c r="O4406">
        <f t="shared" si="411"/>
        <v>2</v>
      </c>
      <c r="P4406">
        <f t="shared" si="411"/>
        <v>1</v>
      </c>
      <c r="Q4406">
        <f t="shared" si="411"/>
        <v>3</v>
      </c>
    </row>
    <row r="4407" spans="3:17">
      <c r="D4407" t="s">
        <v>331</v>
      </c>
      <c r="F4407">
        <v>21</v>
      </c>
      <c r="G4407">
        <v>13</v>
      </c>
      <c r="H4407">
        <v>34</v>
      </c>
      <c r="J4407" s="27">
        <f t="shared" si="412"/>
        <v>1</v>
      </c>
      <c r="K4407">
        <f t="shared" si="409"/>
        <v>1</v>
      </c>
      <c r="L4407" s="27" t="str">
        <f t="shared" si="413"/>
        <v>2023</v>
      </c>
      <c r="M4407" t="str">
        <f t="shared" si="410"/>
        <v>EBD Total</v>
      </c>
      <c r="N4407" t="str">
        <f t="shared" si="408"/>
        <v>Total</v>
      </c>
      <c r="O4407">
        <f t="shared" si="411"/>
        <v>21</v>
      </c>
      <c r="P4407">
        <f t="shared" si="411"/>
        <v>13</v>
      </c>
      <c r="Q4407">
        <f t="shared" si="411"/>
        <v>34</v>
      </c>
    </row>
    <row r="4408" spans="3:17">
      <c r="D4408" t="s">
        <v>304</v>
      </c>
      <c r="E4408" t="s">
        <v>303</v>
      </c>
      <c r="F4408">
        <v>2</v>
      </c>
      <c r="G4408">
        <v>1</v>
      </c>
      <c r="H4408">
        <v>3</v>
      </c>
      <c r="J4408" s="27">
        <f t="shared" si="412"/>
        <v>1</v>
      </c>
      <c r="K4408">
        <f t="shared" si="409"/>
        <v>1</v>
      </c>
      <c r="L4408" s="27" t="str">
        <f t="shared" si="413"/>
        <v>2023</v>
      </c>
      <c r="M4408" t="str">
        <f t="shared" si="410"/>
        <v>Reunião</v>
      </c>
      <c r="N4408" t="str">
        <f t="shared" si="408"/>
        <v>Adolescentes</v>
      </c>
      <c r="O4408">
        <f t="shared" si="411"/>
        <v>2</v>
      </c>
      <c r="P4408">
        <f t="shared" si="411"/>
        <v>1</v>
      </c>
      <c r="Q4408">
        <f t="shared" si="411"/>
        <v>3</v>
      </c>
    </row>
    <row r="4409" spans="3:17">
      <c r="E4409" t="s">
        <v>292</v>
      </c>
      <c r="F4409">
        <v>5</v>
      </c>
      <c r="G4409">
        <v>3</v>
      </c>
      <c r="H4409">
        <v>8</v>
      </c>
      <c r="J4409" s="27">
        <f t="shared" si="412"/>
        <v>1</v>
      </c>
      <c r="K4409">
        <f t="shared" si="409"/>
        <v>1</v>
      </c>
      <c r="L4409" s="27" t="str">
        <f t="shared" si="413"/>
        <v>2023</v>
      </c>
      <c r="M4409" t="str">
        <f t="shared" si="410"/>
        <v>Reunião</v>
      </c>
      <c r="N4409" t="str">
        <f t="shared" si="408"/>
        <v>Adultos</v>
      </c>
      <c r="O4409">
        <f t="shared" si="411"/>
        <v>5</v>
      </c>
      <c r="P4409">
        <f t="shared" si="411"/>
        <v>3</v>
      </c>
      <c r="Q4409">
        <f t="shared" si="411"/>
        <v>8</v>
      </c>
    </row>
    <row r="4410" spans="3:17">
      <c r="E4410" t="s">
        <v>294</v>
      </c>
      <c r="F4410">
        <v>2</v>
      </c>
      <c r="G4410">
        <v>3</v>
      </c>
      <c r="H4410">
        <v>5</v>
      </c>
      <c r="J4410" s="27">
        <f t="shared" si="412"/>
        <v>1</v>
      </c>
      <c r="K4410">
        <f t="shared" si="409"/>
        <v>1</v>
      </c>
      <c r="L4410" s="27" t="str">
        <f t="shared" si="413"/>
        <v>2023</v>
      </c>
      <c r="M4410" t="str">
        <f t="shared" si="410"/>
        <v>Reunião</v>
      </c>
      <c r="N4410" t="str">
        <f t="shared" si="408"/>
        <v>Berçário</v>
      </c>
      <c r="O4410">
        <f t="shared" si="411"/>
        <v>2</v>
      </c>
      <c r="P4410">
        <f t="shared" si="411"/>
        <v>3</v>
      </c>
      <c r="Q4410">
        <f t="shared" si="411"/>
        <v>5</v>
      </c>
    </row>
    <row r="4411" spans="3:17">
      <c r="E4411" t="s">
        <v>306</v>
      </c>
      <c r="F4411">
        <v>3</v>
      </c>
      <c r="G4411">
        <v>1</v>
      </c>
      <c r="H4411">
        <v>4</v>
      </c>
      <c r="J4411" s="27">
        <f t="shared" si="412"/>
        <v>1</v>
      </c>
      <c r="K4411">
        <f t="shared" si="409"/>
        <v>1</v>
      </c>
      <c r="L4411" s="27" t="str">
        <f t="shared" si="413"/>
        <v>2023</v>
      </c>
      <c r="M4411" t="str">
        <f t="shared" si="410"/>
        <v>Reunião</v>
      </c>
      <c r="N4411" t="str">
        <f t="shared" si="408"/>
        <v>Idosos</v>
      </c>
      <c r="O4411">
        <f t="shared" si="411"/>
        <v>3</v>
      </c>
      <c r="P4411">
        <f t="shared" si="411"/>
        <v>1</v>
      </c>
      <c r="Q4411">
        <f t="shared" si="411"/>
        <v>4</v>
      </c>
    </row>
    <row r="4412" spans="3:17">
      <c r="E4412" t="s">
        <v>300</v>
      </c>
      <c r="F4412">
        <v>4</v>
      </c>
      <c r="G4412">
        <v>4</v>
      </c>
      <c r="H4412">
        <v>8</v>
      </c>
      <c r="J4412" s="27">
        <f t="shared" si="412"/>
        <v>1</v>
      </c>
      <c r="K4412">
        <f t="shared" si="409"/>
        <v>1</v>
      </c>
      <c r="L4412" s="27" t="str">
        <f t="shared" si="413"/>
        <v>2023</v>
      </c>
      <c r="M4412" t="str">
        <f t="shared" si="410"/>
        <v>Reunião</v>
      </c>
      <c r="N4412" t="str">
        <f t="shared" si="408"/>
        <v>Jovem</v>
      </c>
      <c r="O4412">
        <f t="shared" si="411"/>
        <v>4</v>
      </c>
      <c r="P4412">
        <f t="shared" si="411"/>
        <v>4</v>
      </c>
      <c r="Q4412">
        <f t="shared" si="411"/>
        <v>8</v>
      </c>
    </row>
    <row r="4413" spans="3:17">
      <c r="E4413" t="s">
        <v>289</v>
      </c>
      <c r="F4413">
        <v>4</v>
      </c>
      <c r="G4413">
        <v>1</v>
      </c>
      <c r="H4413">
        <v>5</v>
      </c>
      <c r="J4413" s="27">
        <f t="shared" si="412"/>
        <v>1</v>
      </c>
      <c r="K4413">
        <f t="shared" si="409"/>
        <v>1</v>
      </c>
      <c r="L4413" s="27" t="str">
        <f t="shared" si="413"/>
        <v>2023</v>
      </c>
      <c r="M4413" t="str">
        <f t="shared" si="410"/>
        <v>Reunião</v>
      </c>
      <c r="N4413" t="str">
        <f t="shared" si="408"/>
        <v>Junior</v>
      </c>
      <c r="O4413">
        <f t="shared" si="411"/>
        <v>4</v>
      </c>
      <c r="P4413">
        <f t="shared" si="411"/>
        <v>1</v>
      </c>
      <c r="Q4413">
        <f t="shared" si="411"/>
        <v>5</v>
      </c>
    </row>
    <row r="4414" spans="3:17">
      <c r="D4414" t="s">
        <v>332</v>
      </c>
      <c r="F4414">
        <v>20</v>
      </c>
      <c r="G4414">
        <v>13</v>
      </c>
      <c r="H4414">
        <v>33</v>
      </c>
      <c r="J4414" s="27">
        <f t="shared" si="412"/>
        <v>1</v>
      </c>
      <c r="K4414">
        <f t="shared" si="409"/>
        <v>1</v>
      </c>
      <c r="L4414" s="27" t="str">
        <f t="shared" si="413"/>
        <v>2023</v>
      </c>
      <c r="M4414" t="str">
        <f t="shared" si="410"/>
        <v>Reunião Total</v>
      </c>
      <c r="N4414" t="str">
        <f t="shared" si="408"/>
        <v>Total</v>
      </c>
      <c r="O4414">
        <f t="shared" si="411"/>
        <v>20</v>
      </c>
      <c r="P4414">
        <f t="shared" si="411"/>
        <v>13</v>
      </c>
      <c r="Q4414">
        <f t="shared" si="411"/>
        <v>33</v>
      </c>
    </row>
    <row r="4415" spans="3:17">
      <c r="C4415">
        <v>8</v>
      </c>
      <c r="D4415" t="s">
        <v>299</v>
      </c>
      <c r="E4415" t="s">
        <v>303</v>
      </c>
      <c r="F4415">
        <v>2</v>
      </c>
      <c r="G4415">
        <v>2</v>
      </c>
      <c r="H4415">
        <v>4</v>
      </c>
      <c r="J4415" s="27">
        <f t="shared" si="412"/>
        <v>8</v>
      </c>
      <c r="K4415">
        <f t="shared" si="409"/>
        <v>1</v>
      </c>
      <c r="L4415" s="27" t="str">
        <f t="shared" si="413"/>
        <v>2023</v>
      </c>
      <c r="M4415" t="str">
        <f t="shared" si="410"/>
        <v>Assembléia Extraordinária</v>
      </c>
      <c r="N4415" t="str">
        <f t="shared" si="408"/>
        <v>Adolescentes</v>
      </c>
      <c r="O4415">
        <f t="shared" si="411"/>
        <v>2</v>
      </c>
      <c r="P4415">
        <f t="shared" si="411"/>
        <v>2</v>
      </c>
      <c r="Q4415">
        <f t="shared" si="411"/>
        <v>4</v>
      </c>
    </row>
    <row r="4416" spans="3:17">
      <c r="E4416" t="s">
        <v>292</v>
      </c>
      <c r="F4416">
        <v>9</v>
      </c>
      <c r="G4416">
        <v>5</v>
      </c>
      <c r="H4416">
        <v>14</v>
      </c>
      <c r="J4416" s="27">
        <f t="shared" si="412"/>
        <v>8</v>
      </c>
      <c r="K4416">
        <f t="shared" si="409"/>
        <v>1</v>
      </c>
      <c r="L4416" s="27" t="str">
        <f t="shared" si="413"/>
        <v>2023</v>
      </c>
      <c r="M4416" t="str">
        <f t="shared" si="410"/>
        <v>Assembléia Extraordinária</v>
      </c>
      <c r="N4416" t="str">
        <f t="shared" si="408"/>
        <v>Adultos</v>
      </c>
      <c r="O4416">
        <f t="shared" si="411"/>
        <v>9</v>
      </c>
      <c r="P4416">
        <f t="shared" si="411"/>
        <v>5</v>
      </c>
      <c r="Q4416">
        <f t="shared" si="411"/>
        <v>14</v>
      </c>
    </row>
    <row r="4417" spans="4:17">
      <c r="E4417" t="s">
        <v>294</v>
      </c>
      <c r="F4417">
        <v>2</v>
      </c>
      <c r="G4417">
        <v>1</v>
      </c>
      <c r="H4417">
        <v>3</v>
      </c>
      <c r="J4417" s="27">
        <f t="shared" si="412"/>
        <v>8</v>
      </c>
      <c r="K4417">
        <f t="shared" si="409"/>
        <v>1</v>
      </c>
      <c r="L4417" s="27" t="str">
        <f t="shared" si="413"/>
        <v>2023</v>
      </c>
      <c r="M4417" t="str">
        <f t="shared" si="410"/>
        <v>Assembléia Extraordinária</v>
      </c>
      <c r="N4417" t="str">
        <f t="shared" si="408"/>
        <v>Berçário</v>
      </c>
      <c r="O4417">
        <f t="shared" si="411"/>
        <v>2</v>
      </c>
      <c r="P4417">
        <f t="shared" si="411"/>
        <v>1</v>
      </c>
      <c r="Q4417">
        <f t="shared" si="411"/>
        <v>3</v>
      </c>
    </row>
    <row r="4418" spans="4:17">
      <c r="E4418" t="s">
        <v>306</v>
      </c>
      <c r="F4418">
        <v>5</v>
      </c>
      <c r="G4418">
        <v>2</v>
      </c>
      <c r="H4418">
        <v>7</v>
      </c>
      <c r="J4418" s="27">
        <f t="shared" si="412"/>
        <v>8</v>
      </c>
      <c r="K4418">
        <f t="shared" si="409"/>
        <v>1</v>
      </c>
      <c r="L4418" s="27" t="str">
        <f t="shared" si="413"/>
        <v>2023</v>
      </c>
      <c r="M4418" t="str">
        <f t="shared" si="410"/>
        <v>Assembléia Extraordinária</v>
      </c>
      <c r="N4418" t="str">
        <f t="shared" si="408"/>
        <v>Idosos</v>
      </c>
      <c r="O4418">
        <f t="shared" si="411"/>
        <v>5</v>
      </c>
      <c r="P4418">
        <f t="shared" si="411"/>
        <v>2</v>
      </c>
      <c r="Q4418">
        <f t="shared" si="411"/>
        <v>7</v>
      </c>
    </row>
    <row r="4419" spans="4:17">
      <c r="E4419" t="s">
        <v>300</v>
      </c>
      <c r="F4419">
        <v>1</v>
      </c>
      <c r="G4419">
        <v>2</v>
      </c>
      <c r="H4419">
        <v>3</v>
      </c>
      <c r="J4419" s="27">
        <f t="shared" si="412"/>
        <v>8</v>
      </c>
      <c r="K4419">
        <f t="shared" si="409"/>
        <v>1</v>
      </c>
      <c r="L4419" s="27" t="str">
        <f t="shared" si="413"/>
        <v>2023</v>
      </c>
      <c r="M4419" t="str">
        <f t="shared" si="410"/>
        <v>Assembléia Extraordinária</v>
      </c>
      <c r="N4419" t="str">
        <f t="shared" si="408"/>
        <v>Jovem</v>
      </c>
      <c r="O4419">
        <f t="shared" si="411"/>
        <v>1</v>
      </c>
      <c r="P4419">
        <f t="shared" si="411"/>
        <v>2</v>
      </c>
      <c r="Q4419">
        <f t="shared" si="411"/>
        <v>3</v>
      </c>
    </row>
    <row r="4420" spans="4:17">
      <c r="E4420" t="s">
        <v>289</v>
      </c>
      <c r="F4420">
        <v>1</v>
      </c>
      <c r="G4420">
        <v>4</v>
      </c>
      <c r="H4420">
        <v>5</v>
      </c>
      <c r="J4420" s="27">
        <f t="shared" si="412"/>
        <v>8</v>
      </c>
      <c r="K4420">
        <f t="shared" si="409"/>
        <v>1</v>
      </c>
      <c r="L4420" s="27" t="str">
        <f t="shared" si="413"/>
        <v>2023</v>
      </c>
      <c r="M4420" t="str">
        <f t="shared" si="410"/>
        <v>Assembléia Extraordinária</v>
      </c>
      <c r="N4420" t="str">
        <f t="shared" ref="N4420:N4483" si="414">IF(E4420="","Total",E4420)</f>
        <v>Junior</v>
      </c>
      <c r="O4420">
        <f t="shared" si="411"/>
        <v>1</v>
      </c>
      <c r="P4420">
        <f t="shared" si="411"/>
        <v>4</v>
      </c>
      <c r="Q4420">
        <f t="shared" si="411"/>
        <v>5</v>
      </c>
    </row>
    <row r="4421" spans="4:17">
      <c r="D4421" t="s">
        <v>327</v>
      </c>
      <c r="F4421">
        <v>20</v>
      </c>
      <c r="G4421">
        <v>16</v>
      </c>
      <c r="H4421">
        <v>36</v>
      </c>
      <c r="J4421" s="27">
        <f t="shared" si="412"/>
        <v>8</v>
      </c>
      <c r="K4421">
        <f t="shared" ref="K4421:K4484" si="415">IF(B4421="",K4420,VLOOKUP(B4421,$U$3:$V$14,2,0))</f>
        <v>1</v>
      </c>
      <c r="L4421" s="27" t="str">
        <f t="shared" si="413"/>
        <v>2023</v>
      </c>
      <c r="M4421" t="str">
        <f t="shared" ref="M4421:M4484" si="416">IF(D4421="",M4420,D4421)</f>
        <v>Assembléia Extraordinária Total</v>
      </c>
      <c r="N4421" t="str">
        <f t="shared" si="414"/>
        <v>Total</v>
      </c>
      <c r="O4421">
        <f t="shared" ref="O4421:Q4484" si="417">F4421</f>
        <v>20</v>
      </c>
      <c r="P4421">
        <f t="shared" si="417"/>
        <v>16</v>
      </c>
      <c r="Q4421">
        <f t="shared" si="417"/>
        <v>36</v>
      </c>
    </row>
    <row r="4422" spans="4:17">
      <c r="D4422" t="s">
        <v>298</v>
      </c>
      <c r="E4422" t="s">
        <v>303</v>
      </c>
      <c r="F4422">
        <v>2</v>
      </c>
      <c r="G4422">
        <v>2</v>
      </c>
      <c r="H4422">
        <v>4</v>
      </c>
      <c r="J4422" s="27">
        <f t="shared" ref="J4422:J4485" si="418">IF(C4422="",J4421,C4422)</f>
        <v>8</v>
      </c>
      <c r="K4422">
        <f t="shared" si="415"/>
        <v>1</v>
      </c>
      <c r="L4422" s="27" t="str">
        <f t="shared" ref="L4422:L4485" si="419">IF(A4422="",L4421,A4422)</f>
        <v>2023</v>
      </c>
      <c r="M4422" t="str">
        <f t="shared" si="416"/>
        <v>Assembléia Ordinária</v>
      </c>
      <c r="N4422" t="str">
        <f t="shared" si="414"/>
        <v>Adolescentes</v>
      </c>
      <c r="O4422">
        <f t="shared" si="417"/>
        <v>2</v>
      </c>
      <c r="P4422">
        <f t="shared" si="417"/>
        <v>2</v>
      </c>
      <c r="Q4422">
        <f t="shared" si="417"/>
        <v>4</v>
      </c>
    </row>
    <row r="4423" spans="4:17">
      <c r="E4423" t="s">
        <v>292</v>
      </c>
      <c r="F4423">
        <v>11</v>
      </c>
      <c r="G4423">
        <v>1</v>
      </c>
      <c r="H4423">
        <v>12</v>
      </c>
      <c r="J4423" s="27">
        <f t="shared" si="418"/>
        <v>8</v>
      </c>
      <c r="K4423">
        <f t="shared" si="415"/>
        <v>1</v>
      </c>
      <c r="L4423" s="27" t="str">
        <f t="shared" si="419"/>
        <v>2023</v>
      </c>
      <c r="M4423" t="str">
        <f t="shared" si="416"/>
        <v>Assembléia Ordinária</v>
      </c>
      <c r="N4423" t="str">
        <f t="shared" si="414"/>
        <v>Adultos</v>
      </c>
      <c r="O4423">
        <f t="shared" si="417"/>
        <v>11</v>
      </c>
      <c r="P4423">
        <f t="shared" si="417"/>
        <v>1</v>
      </c>
      <c r="Q4423">
        <f t="shared" si="417"/>
        <v>12</v>
      </c>
    </row>
    <row r="4424" spans="4:17">
      <c r="E4424" t="s">
        <v>294</v>
      </c>
      <c r="F4424">
        <v>1</v>
      </c>
      <c r="G4424">
        <v>2</v>
      </c>
      <c r="H4424">
        <v>3</v>
      </c>
      <c r="J4424" s="27">
        <f t="shared" si="418"/>
        <v>8</v>
      </c>
      <c r="K4424">
        <f t="shared" si="415"/>
        <v>1</v>
      </c>
      <c r="L4424" s="27" t="str">
        <f t="shared" si="419"/>
        <v>2023</v>
      </c>
      <c r="M4424" t="str">
        <f t="shared" si="416"/>
        <v>Assembléia Ordinária</v>
      </c>
      <c r="N4424" t="str">
        <f t="shared" si="414"/>
        <v>Berçário</v>
      </c>
      <c r="O4424">
        <f t="shared" si="417"/>
        <v>1</v>
      </c>
      <c r="P4424">
        <f t="shared" si="417"/>
        <v>2</v>
      </c>
      <c r="Q4424">
        <f t="shared" si="417"/>
        <v>3</v>
      </c>
    </row>
    <row r="4425" spans="4:17">
      <c r="E4425" t="s">
        <v>306</v>
      </c>
      <c r="F4425">
        <v>4</v>
      </c>
      <c r="G4425">
        <v>2</v>
      </c>
      <c r="H4425">
        <v>6</v>
      </c>
      <c r="J4425" s="27">
        <f t="shared" si="418"/>
        <v>8</v>
      </c>
      <c r="K4425">
        <f t="shared" si="415"/>
        <v>1</v>
      </c>
      <c r="L4425" s="27" t="str">
        <f t="shared" si="419"/>
        <v>2023</v>
      </c>
      <c r="M4425" t="str">
        <f t="shared" si="416"/>
        <v>Assembléia Ordinária</v>
      </c>
      <c r="N4425" t="str">
        <f t="shared" si="414"/>
        <v>Idosos</v>
      </c>
      <c r="O4425">
        <f t="shared" si="417"/>
        <v>4</v>
      </c>
      <c r="P4425">
        <f t="shared" si="417"/>
        <v>2</v>
      </c>
      <c r="Q4425">
        <f t="shared" si="417"/>
        <v>6</v>
      </c>
    </row>
    <row r="4426" spans="4:17">
      <c r="E4426" t="s">
        <v>300</v>
      </c>
      <c r="F4426">
        <v>1</v>
      </c>
      <c r="G4426">
        <v>3</v>
      </c>
      <c r="H4426">
        <v>4</v>
      </c>
      <c r="J4426" s="27">
        <f t="shared" si="418"/>
        <v>8</v>
      </c>
      <c r="K4426">
        <f t="shared" si="415"/>
        <v>1</v>
      </c>
      <c r="L4426" s="27" t="str">
        <f t="shared" si="419"/>
        <v>2023</v>
      </c>
      <c r="M4426" t="str">
        <f t="shared" si="416"/>
        <v>Assembléia Ordinária</v>
      </c>
      <c r="N4426" t="str">
        <f t="shared" si="414"/>
        <v>Jovem</v>
      </c>
      <c r="O4426">
        <f t="shared" si="417"/>
        <v>1</v>
      </c>
      <c r="P4426">
        <f t="shared" si="417"/>
        <v>3</v>
      </c>
      <c r="Q4426">
        <f t="shared" si="417"/>
        <v>4</v>
      </c>
    </row>
    <row r="4427" spans="4:17">
      <c r="E4427" t="s">
        <v>289</v>
      </c>
      <c r="F4427">
        <v>1</v>
      </c>
      <c r="G4427">
        <v>5</v>
      </c>
      <c r="H4427">
        <v>6</v>
      </c>
      <c r="J4427" s="27">
        <f t="shared" si="418"/>
        <v>8</v>
      </c>
      <c r="K4427">
        <f t="shared" si="415"/>
        <v>1</v>
      </c>
      <c r="L4427" s="27" t="str">
        <f t="shared" si="419"/>
        <v>2023</v>
      </c>
      <c r="M4427" t="str">
        <f t="shared" si="416"/>
        <v>Assembléia Ordinária</v>
      </c>
      <c r="N4427" t="str">
        <f t="shared" si="414"/>
        <v>Junior</v>
      </c>
      <c r="O4427">
        <f t="shared" si="417"/>
        <v>1</v>
      </c>
      <c r="P4427">
        <f t="shared" si="417"/>
        <v>5</v>
      </c>
      <c r="Q4427">
        <f t="shared" si="417"/>
        <v>6</v>
      </c>
    </row>
    <row r="4428" spans="4:17">
      <c r="D4428" t="s">
        <v>328</v>
      </c>
      <c r="F4428">
        <v>20</v>
      </c>
      <c r="G4428">
        <v>15</v>
      </c>
      <c r="H4428">
        <v>35</v>
      </c>
      <c r="J4428" s="27">
        <f t="shared" si="418"/>
        <v>8</v>
      </c>
      <c r="K4428">
        <f t="shared" si="415"/>
        <v>1</v>
      </c>
      <c r="L4428" s="27" t="str">
        <f t="shared" si="419"/>
        <v>2023</v>
      </c>
      <c r="M4428" t="str">
        <f t="shared" si="416"/>
        <v>Assembléia Ordinária Total</v>
      </c>
      <c r="N4428" t="str">
        <f t="shared" si="414"/>
        <v>Total</v>
      </c>
      <c r="O4428">
        <f t="shared" si="417"/>
        <v>20</v>
      </c>
      <c r="P4428">
        <f t="shared" si="417"/>
        <v>15</v>
      </c>
      <c r="Q4428">
        <f t="shared" si="417"/>
        <v>35</v>
      </c>
    </row>
    <row r="4429" spans="4:17">
      <c r="D4429" t="s">
        <v>296</v>
      </c>
      <c r="E4429" t="s">
        <v>303</v>
      </c>
      <c r="F4429">
        <v>3</v>
      </c>
      <c r="G4429">
        <v>4</v>
      </c>
      <c r="H4429">
        <v>7</v>
      </c>
      <c r="J4429" s="27">
        <f t="shared" si="418"/>
        <v>8</v>
      </c>
      <c r="K4429">
        <f t="shared" si="415"/>
        <v>1</v>
      </c>
      <c r="L4429" s="27" t="str">
        <f t="shared" si="419"/>
        <v>2023</v>
      </c>
      <c r="M4429" t="str">
        <f t="shared" si="416"/>
        <v>Culto Matutino</v>
      </c>
      <c r="N4429" t="str">
        <f t="shared" si="414"/>
        <v>Adolescentes</v>
      </c>
      <c r="O4429">
        <f t="shared" si="417"/>
        <v>3</v>
      </c>
      <c r="P4429">
        <f t="shared" si="417"/>
        <v>4</v>
      </c>
      <c r="Q4429">
        <f t="shared" si="417"/>
        <v>7</v>
      </c>
    </row>
    <row r="4430" spans="4:17">
      <c r="E4430" t="s">
        <v>292</v>
      </c>
      <c r="F4430">
        <v>9</v>
      </c>
      <c r="G4430">
        <v>3</v>
      </c>
      <c r="H4430">
        <v>12</v>
      </c>
      <c r="J4430" s="27">
        <f t="shared" si="418"/>
        <v>8</v>
      </c>
      <c r="K4430">
        <f t="shared" si="415"/>
        <v>1</v>
      </c>
      <c r="L4430" s="27" t="str">
        <f t="shared" si="419"/>
        <v>2023</v>
      </c>
      <c r="M4430" t="str">
        <f t="shared" si="416"/>
        <v>Culto Matutino</v>
      </c>
      <c r="N4430" t="str">
        <f t="shared" si="414"/>
        <v>Adultos</v>
      </c>
      <c r="O4430">
        <f t="shared" si="417"/>
        <v>9</v>
      </c>
      <c r="P4430">
        <f t="shared" si="417"/>
        <v>3</v>
      </c>
      <c r="Q4430">
        <f t="shared" si="417"/>
        <v>12</v>
      </c>
    </row>
    <row r="4431" spans="4:17">
      <c r="E4431" t="s">
        <v>294</v>
      </c>
      <c r="F4431">
        <v>1</v>
      </c>
      <c r="G4431">
        <v>3</v>
      </c>
      <c r="H4431">
        <v>4</v>
      </c>
      <c r="J4431" s="27">
        <f t="shared" si="418"/>
        <v>8</v>
      </c>
      <c r="K4431">
        <f t="shared" si="415"/>
        <v>1</v>
      </c>
      <c r="L4431" s="27" t="str">
        <f t="shared" si="419"/>
        <v>2023</v>
      </c>
      <c r="M4431" t="str">
        <f t="shared" si="416"/>
        <v>Culto Matutino</v>
      </c>
      <c r="N4431" t="str">
        <f t="shared" si="414"/>
        <v>Berçário</v>
      </c>
      <c r="O4431">
        <f t="shared" si="417"/>
        <v>1</v>
      </c>
      <c r="P4431">
        <f t="shared" si="417"/>
        <v>3</v>
      </c>
      <c r="Q4431">
        <f t="shared" si="417"/>
        <v>4</v>
      </c>
    </row>
    <row r="4432" spans="4:17">
      <c r="E4432" t="s">
        <v>306</v>
      </c>
      <c r="F4432">
        <v>5</v>
      </c>
      <c r="G4432">
        <v>3</v>
      </c>
      <c r="H4432">
        <v>8</v>
      </c>
      <c r="J4432" s="27">
        <f t="shared" si="418"/>
        <v>8</v>
      </c>
      <c r="K4432">
        <f t="shared" si="415"/>
        <v>1</v>
      </c>
      <c r="L4432" s="27" t="str">
        <f t="shared" si="419"/>
        <v>2023</v>
      </c>
      <c r="M4432" t="str">
        <f t="shared" si="416"/>
        <v>Culto Matutino</v>
      </c>
      <c r="N4432" t="str">
        <f t="shared" si="414"/>
        <v>Idosos</v>
      </c>
      <c r="O4432">
        <f t="shared" si="417"/>
        <v>5</v>
      </c>
      <c r="P4432">
        <f t="shared" si="417"/>
        <v>3</v>
      </c>
      <c r="Q4432">
        <f t="shared" si="417"/>
        <v>8</v>
      </c>
    </row>
    <row r="4433" spans="4:17">
      <c r="E4433" t="s">
        <v>300</v>
      </c>
      <c r="F4433">
        <v>3</v>
      </c>
      <c r="G4433">
        <v>4</v>
      </c>
      <c r="H4433">
        <v>7</v>
      </c>
      <c r="J4433" s="27">
        <f t="shared" si="418"/>
        <v>8</v>
      </c>
      <c r="K4433">
        <f t="shared" si="415"/>
        <v>1</v>
      </c>
      <c r="L4433" s="27" t="str">
        <f t="shared" si="419"/>
        <v>2023</v>
      </c>
      <c r="M4433" t="str">
        <f t="shared" si="416"/>
        <v>Culto Matutino</v>
      </c>
      <c r="N4433" t="str">
        <f t="shared" si="414"/>
        <v>Jovem</v>
      </c>
      <c r="O4433">
        <f t="shared" si="417"/>
        <v>3</v>
      </c>
      <c r="P4433">
        <f t="shared" si="417"/>
        <v>4</v>
      </c>
      <c r="Q4433">
        <f t="shared" si="417"/>
        <v>7</v>
      </c>
    </row>
    <row r="4434" spans="4:17">
      <c r="E4434" t="s">
        <v>289</v>
      </c>
      <c r="F4434">
        <v>5</v>
      </c>
      <c r="G4434">
        <v>3</v>
      </c>
      <c r="H4434">
        <v>8</v>
      </c>
      <c r="J4434" s="27">
        <f t="shared" si="418"/>
        <v>8</v>
      </c>
      <c r="K4434">
        <f t="shared" si="415"/>
        <v>1</v>
      </c>
      <c r="L4434" s="27" t="str">
        <f t="shared" si="419"/>
        <v>2023</v>
      </c>
      <c r="M4434" t="str">
        <f t="shared" si="416"/>
        <v>Culto Matutino</v>
      </c>
      <c r="N4434" t="str">
        <f t="shared" si="414"/>
        <v>Junior</v>
      </c>
      <c r="O4434">
        <f t="shared" si="417"/>
        <v>5</v>
      </c>
      <c r="P4434">
        <f t="shared" si="417"/>
        <v>3</v>
      </c>
      <c r="Q4434">
        <f t="shared" si="417"/>
        <v>8</v>
      </c>
    </row>
    <row r="4435" spans="4:17">
      <c r="D4435" t="s">
        <v>329</v>
      </c>
      <c r="F4435">
        <v>26</v>
      </c>
      <c r="G4435">
        <v>20</v>
      </c>
      <c r="H4435">
        <v>46</v>
      </c>
      <c r="J4435" s="27">
        <f t="shared" si="418"/>
        <v>8</v>
      </c>
      <c r="K4435">
        <f t="shared" si="415"/>
        <v>1</v>
      </c>
      <c r="L4435" s="27" t="str">
        <f t="shared" si="419"/>
        <v>2023</v>
      </c>
      <c r="M4435" t="str">
        <f t="shared" si="416"/>
        <v>Culto Matutino Total</v>
      </c>
      <c r="N4435" t="str">
        <f t="shared" si="414"/>
        <v>Total</v>
      </c>
      <c r="O4435">
        <f t="shared" si="417"/>
        <v>26</v>
      </c>
      <c r="P4435">
        <f t="shared" si="417"/>
        <v>20</v>
      </c>
      <c r="Q4435">
        <f t="shared" si="417"/>
        <v>46</v>
      </c>
    </row>
    <row r="4436" spans="4:17">
      <c r="D4436" t="s">
        <v>297</v>
      </c>
      <c r="E4436" t="s">
        <v>303</v>
      </c>
      <c r="F4436">
        <v>5</v>
      </c>
      <c r="G4436">
        <v>1</v>
      </c>
      <c r="H4436">
        <v>6</v>
      </c>
      <c r="J4436" s="27">
        <f t="shared" si="418"/>
        <v>8</v>
      </c>
      <c r="K4436">
        <f t="shared" si="415"/>
        <v>1</v>
      </c>
      <c r="L4436" s="27" t="str">
        <f t="shared" si="419"/>
        <v>2023</v>
      </c>
      <c r="M4436" t="str">
        <f t="shared" si="416"/>
        <v>Culto Noturno</v>
      </c>
      <c r="N4436" t="str">
        <f t="shared" si="414"/>
        <v>Adolescentes</v>
      </c>
      <c r="O4436">
        <f t="shared" si="417"/>
        <v>5</v>
      </c>
      <c r="P4436">
        <f t="shared" si="417"/>
        <v>1</v>
      </c>
      <c r="Q4436">
        <f t="shared" si="417"/>
        <v>6</v>
      </c>
    </row>
    <row r="4437" spans="4:17">
      <c r="E4437" t="s">
        <v>292</v>
      </c>
      <c r="F4437">
        <v>7</v>
      </c>
      <c r="G4437">
        <v>5</v>
      </c>
      <c r="H4437">
        <v>12</v>
      </c>
      <c r="J4437" s="27">
        <f t="shared" si="418"/>
        <v>8</v>
      </c>
      <c r="K4437">
        <f t="shared" si="415"/>
        <v>1</v>
      </c>
      <c r="L4437" s="27" t="str">
        <f t="shared" si="419"/>
        <v>2023</v>
      </c>
      <c r="M4437" t="str">
        <f t="shared" si="416"/>
        <v>Culto Noturno</v>
      </c>
      <c r="N4437" t="str">
        <f t="shared" si="414"/>
        <v>Adultos</v>
      </c>
      <c r="O4437">
        <f t="shared" si="417"/>
        <v>7</v>
      </c>
      <c r="P4437">
        <f t="shared" si="417"/>
        <v>5</v>
      </c>
      <c r="Q4437">
        <f t="shared" si="417"/>
        <v>12</v>
      </c>
    </row>
    <row r="4438" spans="4:17">
      <c r="E4438" t="s">
        <v>294</v>
      </c>
      <c r="F4438">
        <v>1</v>
      </c>
      <c r="G4438">
        <v>1</v>
      </c>
      <c r="H4438">
        <v>2</v>
      </c>
      <c r="J4438" s="27">
        <f t="shared" si="418"/>
        <v>8</v>
      </c>
      <c r="K4438">
        <f t="shared" si="415"/>
        <v>1</v>
      </c>
      <c r="L4438" s="27" t="str">
        <f t="shared" si="419"/>
        <v>2023</v>
      </c>
      <c r="M4438" t="str">
        <f t="shared" si="416"/>
        <v>Culto Noturno</v>
      </c>
      <c r="N4438" t="str">
        <f t="shared" si="414"/>
        <v>Berçário</v>
      </c>
      <c r="O4438">
        <f t="shared" si="417"/>
        <v>1</v>
      </c>
      <c r="P4438">
        <f t="shared" si="417"/>
        <v>1</v>
      </c>
      <c r="Q4438">
        <f t="shared" si="417"/>
        <v>2</v>
      </c>
    </row>
    <row r="4439" spans="4:17">
      <c r="E4439" t="s">
        <v>306</v>
      </c>
      <c r="F4439">
        <v>5</v>
      </c>
      <c r="G4439">
        <v>3</v>
      </c>
      <c r="H4439">
        <v>8</v>
      </c>
      <c r="J4439" s="27">
        <f t="shared" si="418"/>
        <v>8</v>
      </c>
      <c r="K4439">
        <f t="shared" si="415"/>
        <v>1</v>
      </c>
      <c r="L4439" s="27" t="str">
        <f t="shared" si="419"/>
        <v>2023</v>
      </c>
      <c r="M4439" t="str">
        <f t="shared" si="416"/>
        <v>Culto Noturno</v>
      </c>
      <c r="N4439" t="str">
        <f t="shared" si="414"/>
        <v>Idosos</v>
      </c>
      <c r="O4439">
        <f t="shared" si="417"/>
        <v>5</v>
      </c>
      <c r="P4439">
        <f t="shared" si="417"/>
        <v>3</v>
      </c>
      <c r="Q4439">
        <f t="shared" si="417"/>
        <v>8</v>
      </c>
    </row>
    <row r="4440" spans="4:17">
      <c r="E4440" t="s">
        <v>300</v>
      </c>
      <c r="F4440">
        <v>5</v>
      </c>
      <c r="G4440">
        <v>4</v>
      </c>
      <c r="H4440">
        <v>9</v>
      </c>
      <c r="J4440" s="27">
        <f t="shared" si="418"/>
        <v>8</v>
      </c>
      <c r="K4440">
        <f t="shared" si="415"/>
        <v>1</v>
      </c>
      <c r="L4440" s="27" t="str">
        <f t="shared" si="419"/>
        <v>2023</v>
      </c>
      <c r="M4440" t="str">
        <f t="shared" si="416"/>
        <v>Culto Noturno</v>
      </c>
      <c r="N4440" t="str">
        <f t="shared" si="414"/>
        <v>Jovem</v>
      </c>
      <c r="O4440">
        <f t="shared" si="417"/>
        <v>5</v>
      </c>
      <c r="P4440">
        <f t="shared" si="417"/>
        <v>4</v>
      </c>
      <c r="Q4440">
        <f t="shared" si="417"/>
        <v>9</v>
      </c>
    </row>
    <row r="4441" spans="4:17">
      <c r="E4441" t="s">
        <v>289</v>
      </c>
      <c r="F4441">
        <v>6</v>
      </c>
      <c r="G4441">
        <v>3</v>
      </c>
      <c r="H4441">
        <v>9</v>
      </c>
      <c r="J4441" s="27">
        <f t="shared" si="418"/>
        <v>8</v>
      </c>
      <c r="K4441">
        <f t="shared" si="415"/>
        <v>1</v>
      </c>
      <c r="L4441" s="27" t="str">
        <f t="shared" si="419"/>
        <v>2023</v>
      </c>
      <c r="M4441" t="str">
        <f t="shared" si="416"/>
        <v>Culto Noturno</v>
      </c>
      <c r="N4441" t="str">
        <f t="shared" si="414"/>
        <v>Junior</v>
      </c>
      <c r="O4441">
        <f t="shared" si="417"/>
        <v>6</v>
      </c>
      <c r="P4441">
        <f t="shared" si="417"/>
        <v>3</v>
      </c>
      <c r="Q4441">
        <f t="shared" si="417"/>
        <v>9</v>
      </c>
    </row>
    <row r="4442" spans="4:17">
      <c r="D4442" t="s">
        <v>330</v>
      </c>
      <c r="F4442">
        <v>29</v>
      </c>
      <c r="G4442">
        <v>17</v>
      </c>
      <c r="H4442">
        <v>46</v>
      </c>
      <c r="J4442" s="27">
        <f t="shared" si="418"/>
        <v>8</v>
      </c>
      <c r="K4442">
        <f t="shared" si="415"/>
        <v>1</v>
      </c>
      <c r="L4442" s="27" t="str">
        <f t="shared" si="419"/>
        <v>2023</v>
      </c>
      <c r="M4442" t="str">
        <f t="shared" si="416"/>
        <v>Culto Noturno Total</v>
      </c>
      <c r="N4442" t="str">
        <f t="shared" si="414"/>
        <v>Total</v>
      </c>
      <c r="O4442">
        <f t="shared" si="417"/>
        <v>29</v>
      </c>
      <c r="P4442">
        <f t="shared" si="417"/>
        <v>17</v>
      </c>
      <c r="Q4442">
        <f t="shared" si="417"/>
        <v>46</v>
      </c>
    </row>
    <row r="4443" spans="4:17">
      <c r="D4443" t="s">
        <v>305</v>
      </c>
      <c r="E4443" t="s">
        <v>303</v>
      </c>
      <c r="F4443">
        <v>3</v>
      </c>
      <c r="G4443">
        <v>2</v>
      </c>
      <c r="H4443">
        <v>5</v>
      </c>
      <c r="J4443" s="27">
        <f t="shared" si="418"/>
        <v>8</v>
      </c>
      <c r="K4443">
        <f t="shared" si="415"/>
        <v>1</v>
      </c>
      <c r="L4443" s="27" t="str">
        <f t="shared" si="419"/>
        <v>2023</v>
      </c>
      <c r="M4443" t="str">
        <f t="shared" si="416"/>
        <v>EBD</v>
      </c>
      <c r="N4443" t="str">
        <f t="shared" si="414"/>
        <v>Adolescentes</v>
      </c>
      <c r="O4443">
        <f t="shared" si="417"/>
        <v>3</v>
      </c>
      <c r="P4443">
        <f t="shared" si="417"/>
        <v>2</v>
      </c>
      <c r="Q4443">
        <f t="shared" si="417"/>
        <v>5</v>
      </c>
    </row>
    <row r="4444" spans="4:17">
      <c r="E4444" t="s">
        <v>292</v>
      </c>
      <c r="F4444">
        <v>9</v>
      </c>
      <c r="G4444">
        <v>2</v>
      </c>
      <c r="H4444">
        <v>11</v>
      </c>
      <c r="J4444" s="27">
        <f t="shared" si="418"/>
        <v>8</v>
      </c>
      <c r="K4444">
        <f t="shared" si="415"/>
        <v>1</v>
      </c>
      <c r="L4444" s="27" t="str">
        <f t="shared" si="419"/>
        <v>2023</v>
      </c>
      <c r="M4444" t="str">
        <f t="shared" si="416"/>
        <v>EBD</v>
      </c>
      <c r="N4444" t="str">
        <f t="shared" si="414"/>
        <v>Adultos</v>
      </c>
      <c r="O4444">
        <f t="shared" si="417"/>
        <v>9</v>
      </c>
      <c r="P4444">
        <f t="shared" si="417"/>
        <v>2</v>
      </c>
      <c r="Q4444">
        <f t="shared" si="417"/>
        <v>11</v>
      </c>
    </row>
    <row r="4445" spans="4:17">
      <c r="E4445" t="s">
        <v>294</v>
      </c>
      <c r="F4445">
        <v>1</v>
      </c>
      <c r="G4445">
        <v>1</v>
      </c>
      <c r="H4445">
        <v>2</v>
      </c>
      <c r="J4445" s="27">
        <f t="shared" si="418"/>
        <v>8</v>
      </c>
      <c r="K4445">
        <f t="shared" si="415"/>
        <v>1</v>
      </c>
      <c r="L4445" s="27" t="str">
        <f t="shared" si="419"/>
        <v>2023</v>
      </c>
      <c r="M4445" t="str">
        <f t="shared" si="416"/>
        <v>EBD</v>
      </c>
      <c r="N4445" t="str">
        <f t="shared" si="414"/>
        <v>Berçário</v>
      </c>
      <c r="O4445">
        <f t="shared" si="417"/>
        <v>1</v>
      </c>
      <c r="P4445">
        <f t="shared" si="417"/>
        <v>1</v>
      </c>
      <c r="Q4445">
        <f t="shared" si="417"/>
        <v>2</v>
      </c>
    </row>
    <row r="4446" spans="4:17">
      <c r="E4446" t="s">
        <v>306</v>
      </c>
      <c r="F4446">
        <v>3</v>
      </c>
      <c r="G4446">
        <v>1</v>
      </c>
      <c r="H4446">
        <v>4</v>
      </c>
      <c r="J4446" s="27">
        <f t="shared" si="418"/>
        <v>8</v>
      </c>
      <c r="K4446">
        <f t="shared" si="415"/>
        <v>1</v>
      </c>
      <c r="L4446" s="27" t="str">
        <f t="shared" si="419"/>
        <v>2023</v>
      </c>
      <c r="M4446" t="str">
        <f t="shared" si="416"/>
        <v>EBD</v>
      </c>
      <c r="N4446" t="str">
        <f t="shared" si="414"/>
        <v>Idosos</v>
      </c>
      <c r="O4446">
        <f t="shared" si="417"/>
        <v>3</v>
      </c>
      <c r="P4446">
        <f t="shared" si="417"/>
        <v>1</v>
      </c>
      <c r="Q4446">
        <f t="shared" si="417"/>
        <v>4</v>
      </c>
    </row>
    <row r="4447" spans="4:17">
      <c r="E4447" t="s">
        <v>300</v>
      </c>
      <c r="F4447">
        <v>1</v>
      </c>
      <c r="G4447">
        <v>4</v>
      </c>
      <c r="H4447">
        <v>5</v>
      </c>
      <c r="J4447" s="27">
        <f t="shared" si="418"/>
        <v>8</v>
      </c>
      <c r="K4447">
        <f t="shared" si="415"/>
        <v>1</v>
      </c>
      <c r="L4447" s="27" t="str">
        <f t="shared" si="419"/>
        <v>2023</v>
      </c>
      <c r="M4447" t="str">
        <f t="shared" si="416"/>
        <v>EBD</v>
      </c>
      <c r="N4447" t="str">
        <f t="shared" si="414"/>
        <v>Jovem</v>
      </c>
      <c r="O4447">
        <f t="shared" si="417"/>
        <v>1</v>
      </c>
      <c r="P4447">
        <f t="shared" si="417"/>
        <v>4</v>
      </c>
      <c r="Q4447">
        <f t="shared" si="417"/>
        <v>5</v>
      </c>
    </row>
    <row r="4448" spans="4:17">
      <c r="E4448" t="s">
        <v>289</v>
      </c>
      <c r="F4448">
        <v>2</v>
      </c>
      <c r="G4448">
        <v>3</v>
      </c>
      <c r="H4448">
        <v>5</v>
      </c>
      <c r="J4448" s="27">
        <f t="shared" si="418"/>
        <v>8</v>
      </c>
      <c r="K4448">
        <f t="shared" si="415"/>
        <v>1</v>
      </c>
      <c r="L4448" s="27" t="str">
        <f t="shared" si="419"/>
        <v>2023</v>
      </c>
      <c r="M4448" t="str">
        <f t="shared" si="416"/>
        <v>EBD</v>
      </c>
      <c r="N4448" t="str">
        <f t="shared" si="414"/>
        <v>Junior</v>
      </c>
      <c r="O4448">
        <f t="shared" si="417"/>
        <v>2</v>
      </c>
      <c r="P4448">
        <f t="shared" si="417"/>
        <v>3</v>
      </c>
      <c r="Q4448">
        <f t="shared" si="417"/>
        <v>5</v>
      </c>
    </row>
    <row r="4449" spans="3:17">
      <c r="D4449" t="s">
        <v>331</v>
      </c>
      <c r="F4449">
        <v>19</v>
      </c>
      <c r="G4449">
        <v>13</v>
      </c>
      <c r="H4449">
        <v>32</v>
      </c>
      <c r="J4449" s="27">
        <f t="shared" si="418"/>
        <v>8</v>
      </c>
      <c r="K4449">
        <f t="shared" si="415"/>
        <v>1</v>
      </c>
      <c r="L4449" s="27" t="str">
        <f t="shared" si="419"/>
        <v>2023</v>
      </c>
      <c r="M4449" t="str">
        <f t="shared" si="416"/>
        <v>EBD Total</v>
      </c>
      <c r="N4449" t="str">
        <f t="shared" si="414"/>
        <v>Total</v>
      </c>
      <c r="O4449">
        <f t="shared" si="417"/>
        <v>19</v>
      </c>
      <c r="P4449">
        <f t="shared" si="417"/>
        <v>13</v>
      </c>
      <c r="Q4449">
        <f t="shared" si="417"/>
        <v>32</v>
      </c>
    </row>
    <row r="4450" spans="3:17">
      <c r="D4450" t="s">
        <v>304</v>
      </c>
      <c r="E4450" t="s">
        <v>303</v>
      </c>
      <c r="F4450">
        <v>5</v>
      </c>
      <c r="G4450">
        <v>4</v>
      </c>
      <c r="H4450">
        <v>9</v>
      </c>
      <c r="J4450" s="27">
        <f t="shared" si="418"/>
        <v>8</v>
      </c>
      <c r="K4450">
        <f t="shared" si="415"/>
        <v>1</v>
      </c>
      <c r="L4450" s="27" t="str">
        <f t="shared" si="419"/>
        <v>2023</v>
      </c>
      <c r="M4450" t="str">
        <f t="shared" si="416"/>
        <v>Reunião</v>
      </c>
      <c r="N4450" t="str">
        <f t="shared" si="414"/>
        <v>Adolescentes</v>
      </c>
      <c r="O4450">
        <f t="shared" si="417"/>
        <v>5</v>
      </c>
      <c r="P4450">
        <f t="shared" si="417"/>
        <v>4</v>
      </c>
      <c r="Q4450">
        <f t="shared" si="417"/>
        <v>9</v>
      </c>
    </row>
    <row r="4451" spans="3:17">
      <c r="E4451" t="s">
        <v>292</v>
      </c>
      <c r="F4451">
        <v>2</v>
      </c>
      <c r="G4451">
        <v>7</v>
      </c>
      <c r="H4451">
        <v>9</v>
      </c>
      <c r="J4451" s="27">
        <f t="shared" si="418"/>
        <v>8</v>
      </c>
      <c r="K4451">
        <f t="shared" si="415"/>
        <v>1</v>
      </c>
      <c r="L4451" s="27" t="str">
        <f t="shared" si="419"/>
        <v>2023</v>
      </c>
      <c r="M4451" t="str">
        <f t="shared" si="416"/>
        <v>Reunião</v>
      </c>
      <c r="N4451" t="str">
        <f t="shared" si="414"/>
        <v>Adultos</v>
      </c>
      <c r="O4451">
        <f t="shared" si="417"/>
        <v>2</v>
      </c>
      <c r="P4451">
        <f t="shared" si="417"/>
        <v>7</v>
      </c>
      <c r="Q4451">
        <f t="shared" si="417"/>
        <v>9</v>
      </c>
    </row>
    <row r="4452" spans="3:17">
      <c r="E4452" t="s">
        <v>294</v>
      </c>
      <c r="F4452">
        <v>1</v>
      </c>
      <c r="G4452">
        <v>1</v>
      </c>
      <c r="H4452">
        <v>2</v>
      </c>
      <c r="J4452" s="27">
        <f t="shared" si="418"/>
        <v>8</v>
      </c>
      <c r="K4452">
        <f t="shared" si="415"/>
        <v>1</v>
      </c>
      <c r="L4452" s="27" t="str">
        <f t="shared" si="419"/>
        <v>2023</v>
      </c>
      <c r="M4452" t="str">
        <f t="shared" si="416"/>
        <v>Reunião</v>
      </c>
      <c r="N4452" t="str">
        <f t="shared" si="414"/>
        <v>Berçário</v>
      </c>
      <c r="O4452">
        <f t="shared" si="417"/>
        <v>1</v>
      </c>
      <c r="P4452">
        <f t="shared" si="417"/>
        <v>1</v>
      </c>
      <c r="Q4452">
        <f t="shared" si="417"/>
        <v>2</v>
      </c>
    </row>
    <row r="4453" spans="3:17">
      <c r="E4453" t="s">
        <v>306</v>
      </c>
      <c r="F4453">
        <v>3</v>
      </c>
      <c r="G4453">
        <v>1</v>
      </c>
      <c r="H4453">
        <v>4</v>
      </c>
      <c r="J4453" s="27">
        <f t="shared" si="418"/>
        <v>8</v>
      </c>
      <c r="K4453">
        <f t="shared" si="415"/>
        <v>1</v>
      </c>
      <c r="L4453" s="27" t="str">
        <f t="shared" si="419"/>
        <v>2023</v>
      </c>
      <c r="M4453" t="str">
        <f t="shared" si="416"/>
        <v>Reunião</v>
      </c>
      <c r="N4453" t="str">
        <f t="shared" si="414"/>
        <v>Idosos</v>
      </c>
      <c r="O4453">
        <f t="shared" si="417"/>
        <v>3</v>
      </c>
      <c r="P4453">
        <f t="shared" si="417"/>
        <v>1</v>
      </c>
      <c r="Q4453">
        <f t="shared" si="417"/>
        <v>4</v>
      </c>
    </row>
    <row r="4454" spans="3:17">
      <c r="E4454" t="s">
        <v>300</v>
      </c>
      <c r="F4454">
        <v>3</v>
      </c>
      <c r="G4454">
        <v>2</v>
      </c>
      <c r="H4454">
        <v>5</v>
      </c>
      <c r="J4454" s="27">
        <f t="shared" si="418"/>
        <v>8</v>
      </c>
      <c r="K4454">
        <f t="shared" si="415"/>
        <v>1</v>
      </c>
      <c r="L4454" s="27" t="str">
        <f t="shared" si="419"/>
        <v>2023</v>
      </c>
      <c r="M4454" t="str">
        <f t="shared" si="416"/>
        <v>Reunião</v>
      </c>
      <c r="N4454" t="str">
        <f t="shared" si="414"/>
        <v>Jovem</v>
      </c>
      <c r="O4454">
        <f t="shared" si="417"/>
        <v>3</v>
      </c>
      <c r="P4454">
        <f t="shared" si="417"/>
        <v>2</v>
      </c>
      <c r="Q4454">
        <f t="shared" si="417"/>
        <v>5</v>
      </c>
    </row>
    <row r="4455" spans="3:17">
      <c r="E4455" t="s">
        <v>289</v>
      </c>
      <c r="F4455">
        <v>2</v>
      </c>
      <c r="G4455">
        <v>1</v>
      </c>
      <c r="H4455">
        <v>3</v>
      </c>
      <c r="J4455" s="27">
        <f t="shared" si="418"/>
        <v>8</v>
      </c>
      <c r="K4455">
        <f t="shared" si="415"/>
        <v>1</v>
      </c>
      <c r="L4455" s="27" t="str">
        <f t="shared" si="419"/>
        <v>2023</v>
      </c>
      <c r="M4455" t="str">
        <f t="shared" si="416"/>
        <v>Reunião</v>
      </c>
      <c r="N4455" t="str">
        <f t="shared" si="414"/>
        <v>Junior</v>
      </c>
      <c r="O4455">
        <f t="shared" si="417"/>
        <v>2</v>
      </c>
      <c r="P4455">
        <f t="shared" si="417"/>
        <v>1</v>
      </c>
      <c r="Q4455">
        <f t="shared" si="417"/>
        <v>3</v>
      </c>
    </row>
    <row r="4456" spans="3:17">
      <c r="D4456" t="s">
        <v>332</v>
      </c>
      <c r="F4456">
        <v>16</v>
      </c>
      <c r="G4456">
        <v>16</v>
      </c>
      <c r="H4456">
        <v>32</v>
      </c>
      <c r="J4456" s="27">
        <f t="shared" si="418"/>
        <v>8</v>
      </c>
      <c r="K4456">
        <f t="shared" si="415"/>
        <v>1</v>
      </c>
      <c r="L4456" s="27" t="str">
        <f t="shared" si="419"/>
        <v>2023</v>
      </c>
      <c r="M4456" t="str">
        <f t="shared" si="416"/>
        <v>Reunião Total</v>
      </c>
      <c r="N4456" t="str">
        <f t="shared" si="414"/>
        <v>Total</v>
      </c>
      <c r="O4456">
        <f t="shared" si="417"/>
        <v>16</v>
      </c>
      <c r="P4456">
        <f t="shared" si="417"/>
        <v>16</v>
      </c>
      <c r="Q4456">
        <f t="shared" si="417"/>
        <v>32</v>
      </c>
    </row>
    <row r="4457" spans="3:17">
      <c r="C4457">
        <v>15</v>
      </c>
      <c r="D4457" t="s">
        <v>299</v>
      </c>
      <c r="E4457" t="s">
        <v>303</v>
      </c>
      <c r="F4457">
        <v>5</v>
      </c>
      <c r="G4457">
        <v>3</v>
      </c>
      <c r="H4457">
        <v>8</v>
      </c>
      <c r="J4457" s="27">
        <f t="shared" si="418"/>
        <v>15</v>
      </c>
      <c r="K4457">
        <f t="shared" si="415"/>
        <v>1</v>
      </c>
      <c r="L4457" s="27" t="str">
        <f t="shared" si="419"/>
        <v>2023</v>
      </c>
      <c r="M4457" t="str">
        <f t="shared" si="416"/>
        <v>Assembléia Extraordinária</v>
      </c>
      <c r="N4457" t="str">
        <f t="shared" si="414"/>
        <v>Adolescentes</v>
      </c>
      <c r="O4457">
        <f t="shared" si="417"/>
        <v>5</v>
      </c>
      <c r="P4457">
        <f t="shared" si="417"/>
        <v>3</v>
      </c>
      <c r="Q4457">
        <f t="shared" si="417"/>
        <v>8</v>
      </c>
    </row>
    <row r="4458" spans="3:17">
      <c r="E4458" t="s">
        <v>292</v>
      </c>
      <c r="F4458">
        <v>1</v>
      </c>
      <c r="G4458">
        <v>5</v>
      </c>
      <c r="H4458">
        <v>6</v>
      </c>
      <c r="J4458" s="27">
        <f t="shared" si="418"/>
        <v>15</v>
      </c>
      <c r="K4458">
        <f t="shared" si="415"/>
        <v>1</v>
      </c>
      <c r="L4458" s="27" t="str">
        <f t="shared" si="419"/>
        <v>2023</v>
      </c>
      <c r="M4458" t="str">
        <f t="shared" si="416"/>
        <v>Assembléia Extraordinária</v>
      </c>
      <c r="N4458" t="str">
        <f t="shared" si="414"/>
        <v>Adultos</v>
      </c>
      <c r="O4458">
        <f t="shared" si="417"/>
        <v>1</v>
      </c>
      <c r="P4458">
        <f t="shared" si="417"/>
        <v>5</v>
      </c>
      <c r="Q4458">
        <f t="shared" si="417"/>
        <v>6</v>
      </c>
    </row>
    <row r="4459" spans="3:17">
      <c r="E4459" t="s">
        <v>294</v>
      </c>
      <c r="F4459">
        <v>1</v>
      </c>
      <c r="G4459">
        <v>3</v>
      </c>
      <c r="H4459">
        <v>4</v>
      </c>
      <c r="J4459" s="27">
        <f t="shared" si="418"/>
        <v>15</v>
      </c>
      <c r="K4459">
        <f t="shared" si="415"/>
        <v>1</v>
      </c>
      <c r="L4459" s="27" t="str">
        <f t="shared" si="419"/>
        <v>2023</v>
      </c>
      <c r="M4459" t="str">
        <f t="shared" si="416"/>
        <v>Assembléia Extraordinária</v>
      </c>
      <c r="N4459" t="str">
        <f t="shared" si="414"/>
        <v>Berçário</v>
      </c>
      <c r="O4459">
        <f t="shared" si="417"/>
        <v>1</v>
      </c>
      <c r="P4459">
        <f t="shared" si="417"/>
        <v>3</v>
      </c>
      <c r="Q4459">
        <f t="shared" si="417"/>
        <v>4</v>
      </c>
    </row>
    <row r="4460" spans="3:17">
      <c r="E4460" t="s">
        <v>306</v>
      </c>
      <c r="F4460">
        <v>5</v>
      </c>
      <c r="G4460">
        <v>1</v>
      </c>
      <c r="H4460">
        <v>6</v>
      </c>
      <c r="J4460" s="27">
        <f t="shared" si="418"/>
        <v>15</v>
      </c>
      <c r="K4460">
        <f t="shared" si="415"/>
        <v>1</v>
      </c>
      <c r="L4460" s="27" t="str">
        <f t="shared" si="419"/>
        <v>2023</v>
      </c>
      <c r="M4460" t="str">
        <f t="shared" si="416"/>
        <v>Assembléia Extraordinária</v>
      </c>
      <c r="N4460" t="str">
        <f t="shared" si="414"/>
        <v>Idosos</v>
      </c>
      <c r="O4460">
        <f t="shared" si="417"/>
        <v>5</v>
      </c>
      <c r="P4460">
        <f t="shared" si="417"/>
        <v>1</v>
      </c>
      <c r="Q4460">
        <f t="shared" si="417"/>
        <v>6</v>
      </c>
    </row>
    <row r="4461" spans="3:17">
      <c r="E4461" t="s">
        <v>300</v>
      </c>
      <c r="F4461">
        <v>3</v>
      </c>
      <c r="G4461">
        <v>3</v>
      </c>
      <c r="H4461">
        <v>6</v>
      </c>
      <c r="J4461" s="27">
        <f t="shared" si="418"/>
        <v>15</v>
      </c>
      <c r="K4461">
        <f t="shared" si="415"/>
        <v>1</v>
      </c>
      <c r="L4461" s="27" t="str">
        <f t="shared" si="419"/>
        <v>2023</v>
      </c>
      <c r="M4461" t="str">
        <f t="shared" si="416"/>
        <v>Assembléia Extraordinária</v>
      </c>
      <c r="N4461" t="str">
        <f t="shared" si="414"/>
        <v>Jovem</v>
      </c>
      <c r="O4461">
        <f t="shared" si="417"/>
        <v>3</v>
      </c>
      <c r="P4461">
        <f t="shared" si="417"/>
        <v>3</v>
      </c>
      <c r="Q4461">
        <f t="shared" si="417"/>
        <v>6</v>
      </c>
    </row>
    <row r="4462" spans="3:17">
      <c r="E4462" t="s">
        <v>289</v>
      </c>
      <c r="F4462">
        <v>7</v>
      </c>
      <c r="G4462">
        <v>3</v>
      </c>
      <c r="H4462">
        <v>10</v>
      </c>
      <c r="J4462" s="27">
        <f t="shared" si="418"/>
        <v>15</v>
      </c>
      <c r="K4462">
        <f t="shared" si="415"/>
        <v>1</v>
      </c>
      <c r="L4462" s="27" t="str">
        <f t="shared" si="419"/>
        <v>2023</v>
      </c>
      <c r="M4462" t="str">
        <f t="shared" si="416"/>
        <v>Assembléia Extraordinária</v>
      </c>
      <c r="N4462" t="str">
        <f t="shared" si="414"/>
        <v>Junior</v>
      </c>
      <c r="O4462">
        <f t="shared" si="417"/>
        <v>7</v>
      </c>
      <c r="P4462">
        <f t="shared" si="417"/>
        <v>3</v>
      </c>
      <c r="Q4462">
        <f t="shared" si="417"/>
        <v>10</v>
      </c>
    </row>
    <row r="4463" spans="3:17">
      <c r="D4463" t="s">
        <v>327</v>
      </c>
      <c r="F4463">
        <v>22</v>
      </c>
      <c r="G4463">
        <v>18</v>
      </c>
      <c r="H4463">
        <v>40</v>
      </c>
      <c r="J4463" s="27">
        <f t="shared" si="418"/>
        <v>15</v>
      </c>
      <c r="K4463">
        <f t="shared" si="415"/>
        <v>1</v>
      </c>
      <c r="L4463" s="27" t="str">
        <f t="shared" si="419"/>
        <v>2023</v>
      </c>
      <c r="M4463" t="str">
        <f t="shared" si="416"/>
        <v>Assembléia Extraordinária Total</v>
      </c>
      <c r="N4463" t="str">
        <f t="shared" si="414"/>
        <v>Total</v>
      </c>
      <c r="O4463">
        <f t="shared" si="417"/>
        <v>22</v>
      </c>
      <c r="P4463">
        <f t="shared" si="417"/>
        <v>18</v>
      </c>
      <c r="Q4463">
        <f t="shared" si="417"/>
        <v>40</v>
      </c>
    </row>
    <row r="4464" spans="3:17">
      <c r="D4464" t="s">
        <v>298</v>
      </c>
      <c r="E4464" t="s">
        <v>303</v>
      </c>
      <c r="F4464">
        <v>2</v>
      </c>
      <c r="G4464">
        <v>1</v>
      </c>
      <c r="H4464">
        <v>3</v>
      </c>
      <c r="J4464" s="27">
        <f t="shared" si="418"/>
        <v>15</v>
      </c>
      <c r="K4464">
        <f t="shared" si="415"/>
        <v>1</v>
      </c>
      <c r="L4464" s="27" t="str">
        <f t="shared" si="419"/>
        <v>2023</v>
      </c>
      <c r="M4464" t="str">
        <f t="shared" si="416"/>
        <v>Assembléia Ordinária</v>
      </c>
      <c r="N4464" t="str">
        <f t="shared" si="414"/>
        <v>Adolescentes</v>
      </c>
      <c r="O4464">
        <f t="shared" si="417"/>
        <v>2</v>
      </c>
      <c r="P4464">
        <f t="shared" si="417"/>
        <v>1</v>
      </c>
      <c r="Q4464">
        <f t="shared" si="417"/>
        <v>3</v>
      </c>
    </row>
    <row r="4465" spans="4:17">
      <c r="E4465" t="s">
        <v>292</v>
      </c>
      <c r="F4465">
        <v>6</v>
      </c>
      <c r="G4465">
        <v>3</v>
      </c>
      <c r="H4465">
        <v>9</v>
      </c>
      <c r="J4465" s="27">
        <f t="shared" si="418"/>
        <v>15</v>
      </c>
      <c r="K4465">
        <f t="shared" si="415"/>
        <v>1</v>
      </c>
      <c r="L4465" s="27" t="str">
        <f t="shared" si="419"/>
        <v>2023</v>
      </c>
      <c r="M4465" t="str">
        <f t="shared" si="416"/>
        <v>Assembléia Ordinária</v>
      </c>
      <c r="N4465" t="str">
        <f t="shared" si="414"/>
        <v>Adultos</v>
      </c>
      <c r="O4465">
        <f t="shared" si="417"/>
        <v>6</v>
      </c>
      <c r="P4465">
        <f t="shared" si="417"/>
        <v>3</v>
      </c>
      <c r="Q4465">
        <f t="shared" si="417"/>
        <v>9</v>
      </c>
    </row>
    <row r="4466" spans="4:17">
      <c r="E4466" t="s">
        <v>294</v>
      </c>
      <c r="F4466">
        <v>2</v>
      </c>
      <c r="G4466">
        <v>3</v>
      </c>
      <c r="H4466">
        <v>5</v>
      </c>
      <c r="J4466" s="27">
        <f t="shared" si="418"/>
        <v>15</v>
      </c>
      <c r="K4466">
        <f t="shared" si="415"/>
        <v>1</v>
      </c>
      <c r="L4466" s="27" t="str">
        <f t="shared" si="419"/>
        <v>2023</v>
      </c>
      <c r="M4466" t="str">
        <f t="shared" si="416"/>
        <v>Assembléia Ordinária</v>
      </c>
      <c r="N4466" t="str">
        <f t="shared" si="414"/>
        <v>Berçário</v>
      </c>
      <c r="O4466">
        <f t="shared" si="417"/>
        <v>2</v>
      </c>
      <c r="P4466">
        <f t="shared" si="417"/>
        <v>3</v>
      </c>
      <c r="Q4466">
        <f t="shared" si="417"/>
        <v>5</v>
      </c>
    </row>
    <row r="4467" spans="4:17">
      <c r="E4467" t="s">
        <v>306</v>
      </c>
      <c r="F4467">
        <v>5</v>
      </c>
      <c r="G4467">
        <v>1</v>
      </c>
      <c r="H4467">
        <v>6</v>
      </c>
      <c r="J4467" s="27">
        <f t="shared" si="418"/>
        <v>15</v>
      </c>
      <c r="K4467">
        <f t="shared" si="415"/>
        <v>1</v>
      </c>
      <c r="L4467" s="27" t="str">
        <f t="shared" si="419"/>
        <v>2023</v>
      </c>
      <c r="M4467" t="str">
        <f t="shared" si="416"/>
        <v>Assembléia Ordinária</v>
      </c>
      <c r="N4467" t="str">
        <f t="shared" si="414"/>
        <v>Idosos</v>
      </c>
      <c r="O4467">
        <f t="shared" si="417"/>
        <v>5</v>
      </c>
      <c r="P4467">
        <f t="shared" si="417"/>
        <v>1</v>
      </c>
      <c r="Q4467">
        <f t="shared" si="417"/>
        <v>6</v>
      </c>
    </row>
    <row r="4468" spans="4:17">
      <c r="E4468" t="s">
        <v>300</v>
      </c>
      <c r="F4468">
        <v>6</v>
      </c>
      <c r="G4468">
        <v>1</v>
      </c>
      <c r="H4468">
        <v>7</v>
      </c>
      <c r="J4468" s="27">
        <f t="shared" si="418"/>
        <v>15</v>
      </c>
      <c r="K4468">
        <f t="shared" si="415"/>
        <v>1</v>
      </c>
      <c r="L4468" s="27" t="str">
        <f t="shared" si="419"/>
        <v>2023</v>
      </c>
      <c r="M4468" t="str">
        <f t="shared" si="416"/>
        <v>Assembléia Ordinária</v>
      </c>
      <c r="N4468" t="str">
        <f t="shared" si="414"/>
        <v>Jovem</v>
      </c>
      <c r="O4468">
        <f t="shared" si="417"/>
        <v>6</v>
      </c>
      <c r="P4468">
        <f t="shared" si="417"/>
        <v>1</v>
      </c>
      <c r="Q4468">
        <f t="shared" si="417"/>
        <v>7</v>
      </c>
    </row>
    <row r="4469" spans="4:17">
      <c r="E4469" t="s">
        <v>289</v>
      </c>
      <c r="F4469">
        <v>7</v>
      </c>
      <c r="G4469">
        <v>2</v>
      </c>
      <c r="H4469">
        <v>9</v>
      </c>
      <c r="J4469" s="27">
        <f t="shared" si="418"/>
        <v>15</v>
      </c>
      <c r="K4469">
        <f t="shared" si="415"/>
        <v>1</v>
      </c>
      <c r="L4469" s="27" t="str">
        <f t="shared" si="419"/>
        <v>2023</v>
      </c>
      <c r="M4469" t="str">
        <f t="shared" si="416"/>
        <v>Assembléia Ordinária</v>
      </c>
      <c r="N4469" t="str">
        <f t="shared" si="414"/>
        <v>Junior</v>
      </c>
      <c r="O4469">
        <f t="shared" si="417"/>
        <v>7</v>
      </c>
      <c r="P4469">
        <f t="shared" si="417"/>
        <v>2</v>
      </c>
      <c r="Q4469">
        <f t="shared" si="417"/>
        <v>9</v>
      </c>
    </row>
    <row r="4470" spans="4:17">
      <c r="D4470" t="s">
        <v>328</v>
      </c>
      <c r="F4470">
        <v>28</v>
      </c>
      <c r="G4470">
        <v>11</v>
      </c>
      <c r="H4470">
        <v>39</v>
      </c>
      <c r="J4470" s="27">
        <f t="shared" si="418"/>
        <v>15</v>
      </c>
      <c r="K4470">
        <f t="shared" si="415"/>
        <v>1</v>
      </c>
      <c r="L4470" s="27" t="str">
        <f t="shared" si="419"/>
        <v>2023</v>
      </c>
      <c r="M4470" t="str">
        <f t="shared" si="416"/>
        <v>Assembléia Ordinária Total</v>
      </c>
      <c r="N4470" t="str">
        <f t="shared" si="414"/>
        <v>Total</v>
      </c>
      <c r="O4470">
        <f t="shared" si="417"/>
        <v>28</v>
      </c>
      <c r="P4470">
        <f t="shared" si="417"/>
        <v>11</v>
      </c>
      <c r="Q4470">
        <f t="shared" si="417"/>
        <v>39</v>
      </c>
    </row>
    <row r="4471" spans="4:17">
      <c r="D4471" t="s">
        <v>296</v>
      </c>
      <c r="E4471" t="s">
        <v>303</v>
      </c>
      <c r="F4471">
        <v>2</v>
      </c>
      <c r="G4471">
        <v>4</v>
      </c>
      <c r="H4471">
        <v>6</v>
      </c>
      <c r="J4471" s="27">
        <f t="shared" si="418"/>
        <v>15</v>
      </c>
      <c r="K4471">
        <f t="shared" si="415"/>
        <v>1</v>
      </c>
      <c r="L4471" s="27" t="str">
        <f t="shared" si="419"/>
        <v>2023</v>
      </c>
      <c r="M4471" t="str">
        <f t="shared" si="416"/>
        <v>Culto Matutino</v>
      </c>
      <c r="N4471" t="str">
        <f t="shared" si="414"/>
        <v>Adolescentes</v>
      </c>
      <c r="O4471">
        <f t="shared" si="417"/>
        <v>2</v>
      </c>
      <c r="P4471">
        <f t="shared" si="417"/>
        <v>4</v>
      </c>
      <c r="Q4471">
        <f t="shared" si="417"/>
        <v>6</v>
      </c>
    </row>
    <row r="4472" spans="4:17">
      <c r="E4472" t="s">
        <v>292</v>
      </c>
      <c r="F4472">
        <v>6</v>
      </c>
      <c r="G4472">
        <v>1</v>
      </c>
      <c r="H4472">
        <v>7</v>
      </c>
      <c r="J4472" s="27">
        <f t="shared" si="418"/>
        <v>15</v>
      </c>
      <c r="K4472">
        <f t="shared" si="415"/>
        <v>1</v>
      </c>
      <c r="L4472" s="27" t="str">
        <f t="shared" si="419"/>
        <v>2023</v>
      </c>
      <c r="M4472" t="str">
        <f t="shared" si="416"/>
        <v>Culto Matutino</v>
      </c>
      <c r="N4472" t="str">
        <f t="shared" si="414"/>
        <v>Adultos</v>
      </c>
      <c r="O4472">
        <f t="shared" si="417"/>
        <v>6</v>
      </c>
      <c r="P4472">
        <f t="shared" si="417"/>
        <v>1</v>
      </c>
      <c r="Q4472">
        <f t="shared" si="417"/>
        <v>7</v>
      </c>
    </row>
    <row r="4473" spans="4:17">
      <c r="E4473" t="s">
        <v>294</v>
      </c>
      <c r="F4473">
        <v>2</v>
      </c>
      <c r="G4473">
        <v>3</v>
      </c>
      <c r="H4473">
        <v>5</v>
      </c>
      <c r="J4473" s="27">
        <f t="shared" si="418"/>
        <v>15</v>
      </c>
      <c r="K4473">
        <f t="shared" si="415"/>
        <v>1</v>
      </c>
      <c r="L4473" s="27" t="str">
        <f t="shared" si="419"/>
        <v>2023</v>
      </c>
      <c r="M4473" t="str">
        <f t="shared" si="416"/>
        <v>Culto Matutino</v>
      </c>
      <c r="N4473" t="str">
        <f t="shared" si="414"/>
        <v>Berçário</v>
      </c>
      <c r="O4473">
        <f t="shared" si="417"/>
        <v>2</v>
      </c>
      <c r="P4473">
        <f t="shared" si="417"/>
        <v>3</v>
      </c>
      <c r="Q4473">
        <f t="shared" si="417"/>
        <v>5</v>
      </c>
    </row>
    <row r="4474" spans="4:17">
      <c r="E4474" t="s">
        <v>306</v>
      </c>
      <c r="F4474">
        <v>1</v>
      </c>
      <c r="G4474">
        <v>3</v>
      </c>
      <c r="H4474">
        <v>4</v>
      </c>
      <c r="J4474" s="27">
        <f t="shared" si="418"/>
        <v>15</v>
      </c>
      <c r="K4474">
        <f t="shared" si="415"/>
        <v>1</v>
      </c>
      <c r="L4474" s="27" t="str">
        <f t="shared" si="419"/>
        <v>2023</v>
      </c>
      <c r="M4474" t="str">
        <f t="shared" si="416"/>
        <v>Culto Matutino</v>
      </c>
      <c r="N4474" t="str">
        <f t="shared" si="414"/>
        <v>Idosos</v>
      </c>
      <c r="O4474">
        <f t="shared" si="417"/>
        <v>1</v>
      </c>
      <c r="P4474">
        <f t="shared" si="417"/>
        <v>3</v>
      </c>
      <c r="Q4474">
        <f t="shared" si="417"/>
        <v>4</v>
      </c>
    </row>
    <row r="4475" spans="4:17">
      <c r="E4475" t="s">
        <v>300</v>
      </c>
      <c r="F4475">
        <v>6</v>
      </c>
      <c r="G4475">
        <v>3</v>
      </c>
      <c r="H4475">
        <v>9</v>
      </c>
      <c r="J4475" s="27">
        <f t="shared" si="418"/>
        <v>15</v>
      </c>
      <c r="K4475">
        <f t="shared" si="415"/>
        <v>1</v>
      </c>
      <c r="L4475" s="27" t="str">
        <f t="shared" si="419"/>
        <v>2023</v>
      </c>
      <c r="M4475" t="str">
        <f t="shared" si="416"/>
        <v>Culto Matutino</v>
      </c>
      <c r="N4475" t="str">
        <f t="shared" si="414"/>
        <v>Jovem</v>
      </c>
      <c r="O4475">
        <f t="shared" si="417"/>
        <v>6</v>
      </c>
      <c r="P4475">
        <f t="shared" si="417"/>
        <v>3</v>
      </c>
      <c r="Q4475">
        <f t="shared" si="417"/>
        <v>9</v>
      </c>
    </row>
    <row r="4476" spans="4:17">
      <c r="E4476" t="s">
        <v>289</v>
      </c>
      <c r="F4476">
        <v>6</v>
      </c>
      <c r="G4476">
        <v>4</v>
      </c>
      <c r="H4476">
        <v>10</v>
      </c>
      <c r="J4476" s="27">
        <f t="shared" si="418"/>
        <v>15</v>
      </c>
      <c r="K4476">
        <f t="shared" si="415"/>
        <v>1</v>
      </c>
      <c r="L4476" s="27" t="str">
        <f t="shared" si="419"/>
        <v>2023</v>
      </c>
      <c r="M4476" t="str">
        <f t="shared" si="416"/>
        <v>Culto Matutino</v>
      </c>
      <c r="N4476" t="str">
        <f t="shared" si="414"/>
        <v>Junior</v>
      </c>
      <c r="O4476">
        <f t="shared" si="417"/>
        <v>6</v>
      </c>
      <c r="P4476">
        <f t="shared" si="417"/>
        <v>4</v>
      </c>
      <c r="Q4476">
        <f t="shared" si="417"/>
        <v>10</v>
      </c>
    </row>
    <row r="4477" spans="4:17">
      <c r="D4477" t="s">
        <v>329</v>
      </c>
      <c r="F4477">
        <v>23</v>
      </c>
      <c r="G4477">
        <v>18</v>
      </c>
      <c r="H4477">
        <v>41</v>
      </c>
      <c r="J4477" s="27">
        <f t="shared" si="418"/>
        <v>15</v>
      </c>
      <c r="K4477">
        <f t="shared" si="415"/>
        <v>1</v>
      </c>
      <c r="L4477" s="27" t="str">
        <f t="shared" si="419"/>
        <v>2023</v>
      </c>
      <c r="M4477" t="str">
        <f t="shared" si="416"/>
        <v>Culto Matutino Total</v>
      </c>
      <c r="N4477" t="str">
        <f t="shared" si="414"/>
        <v>Total</v>
      </c>
      <c r="O4477">
        <f t="shared" si="417"/>
        <v>23</v>
      </c>
      <c r="P4477">
        <f t="shared" si="417"/>
        <v>18</v>
      </c>
      <c r="Q4477">
        <f t="shared" si="417"/>
        <v>41</v>
      </c>
    </row>
    <row r="4478" spans="4:17">
      <c r="D4478" t="s">
        <v>297</v>
      </c>
      <c r="E4478" t="s">
        <v>303</v>
      </c>
      <c r="F4478">
        <v>5</v>
      </c>
      <c r="G4478">
        <v>4</v>
      </c>
      <c r="H4478">
        <v>9</v>
      </c>
      <c r="J4478" s="27">
        <f t="shared" si="418"/>
        <v>15</v>
      </c>
      <c r="K4478">
        <f t="shared" si="415"/>
        <v>1</v>
      </c>
      <c r="L4478" s="27" t="str">
        <f t="shared" si="419"/>
        <v>2023</v>
      </c>
      <c r="M4478" t="str">
        <f t="shared" si="416"/>
        <v>Culto Noturno</v>
      </c>
      <c r="N4478" t="str">
        <f t="shared" si="414"/>
        <v>Adolescentes</v>
      </c>
      <c r="O4478">
        <f t="shared" si="417"/>
        <v>5</v>
      </c>
      <c r="P4478">
        <f t="shared" si="417"/>
        <v>4</v>
      </c>
      <c r="Q4478">
        <f t="shared" si="417"/>
        <v>9</v>
      </c>
    </row>
    <row r="4479" spans="4:17">
      <c r="E4479" t="s">
        <v>292</v>
      </c>
      <c r="F4479">
        <v>12</v>
      </c>
      <c r="G4479">
        <v>3</v>
      </c>
      <c r="H4479">
        <v>15</v>
      </c>
      <c r="J4479" s="27">
        <f t="shared" si="418"/>
        <v>15</v>
      </c>
      <c r="K4479">
        <f t="shared" si="415"/>
        <v>1</v>
      </c>
      <c r="L4479" s="27" t="str">
        <f t="shared" si="419"/>
        <v>2023</v>
      </c>
      <c r="M4479" t="str">
        <f t="shared" si="416"/>
        <v>Culto Noturno</v>
      </c>
      <c r="N4479" t="str">
        <f t="shared" si="414"/>
        <v>Adultos</v>
      </c>
      <c r="O4479">
        <f t="shared" si="417"/>
        <v>12</v>
      </c>
      <c r="P4479">
        <f t="shared" si="417"/>
        <v>3</v>
      </c>
      <c r="Q4479">
        <f t="shared" si="417"/>
        <v>15</v>
      </c>
    </row>
    <row r="4480" spans="4:17">
      <c r="E4480" t="s">
        <v>294</v>
      </c>
      <c r="F4480">
        <v>2</v>
      </c>
      <c r="G4480">
        <v>3</v>
      </c>
      <c r="H4480">
        <v>5</v>
      </c>
      <c r="J4480" s="27">
        <f t="shared" si="418"/>
        <v>15</v>
      </c>
      <c r="K4480">
        <f t="shared" si="415"/>
        <v>1</v>
      </c>
      <c r="L4480" s="27" t="str">
        <f t="shared" si="419"/>
        <v>2023</v>
      </c>
      <c r="M4480" t="str">
        <f t="shared" si="416"/>
        <v>Culto Noturno</v>
      </c>
      <c r="N4480" t="str">
        <f t="shared" si="414"/>
        <v>Berçário</v>
      </c>
      <c r="O4480">
        <f t="shared" si="417"/>
        <v>2</v>
      </c>
      <c r="P4480">
        <f t="shared" si="417"/>
        <v>3</v>
      </c>
      <c r="Q4480">
        <f t="shared" si="417"/>
        <v>5</v>
      </c>
    </row>
    <row r="4481" spans="4:17">
      <c r="E4481" t="s">
        <v>306</v>
      </c>
      <c r="F4481">
        <v>5</v>
      </c>
      <c r="G4481">
        <v>2</v>
      </c>
      <c r="H4481">
        <v>7</v>
      </c>
      <c r="J4481" s="27">
        <f t="shared" si="418"/>
        <v>15</v>
      </c>
      <c r="K4481">
        <f t="shared" si="415"/>
        <v>1</v>
      </c>
      <c r="L4481" s="27" t="str">
        <f t="shared" si="419"/>
        <v>2023</v>
      </c>
      <c r="M4481" t="str">
        <f t="shared" si="416"/>
        <v>Culto Noturno</v>
      </c>
      <c r="N4481" t="str">
        <f t="shared" si="414"/>
        <v>Idosos</v>
      </c>
      <c r="O4481">
        <f t="shared" si="417"/>
        <v>5</v>
      </c>
      <c r="P4481">
        <f t="shared" si="417"/>
        <v>2</v>
      </c>
      <c r="Q4481">
        <f t="shared" si="417"/>
        <v>7</v>
      </c>
    </row>
    <row r="4482" spans="4:17">
      <c r="E4482" t="s">
        <v>300</v>
      </c>
      <c r="F4482">
        <v>5</v>
      </c>
      <c r="G4482">
        <v>1</v>
      </c>
      <c r="H4482">
        <v>6</v>
      </c>
      <c r="J4482" s="27">
        <f t="shared" si="418"/>
        <v>15</v>
      </c>
      <c r="K4482">
        <f t="shared" si="415"/>
        <v>1</v>
      </c>
      <c r="L4482" s="27" t="str">
        <f t="shared" si="419"/>
        <v>2023</v>
      </c>
      <c r="M4482" t="str">
        <f t="shared" si="416"/>
        <v>Culto Noturno</v>
      </c>
      <c r="N4482" t="str">
        <f t="shared" si="414"/>
        <v>Jovem</v>
      </c>
      <c r="O4482">
        <f t="shared" si="417"/>
        <v>5</v>
      </c>
      <c r="P4482">
        <f t="shared" si="417"/>
        <v>1</v>
      </c>
      <c r="Q4482">
        <f t="shared" si="417"/>
        <v>6</v>
      </c>
    </row>
    <row r="4483" spans="4:17">
      <c r="E4483" t="s">
        <v>289</v>
      </c>
      <c r="F4483">
        <v>6</v>
      </c>
      <c r="G4483">
        <v>5</v>
      </c>
      <c r="H4483">
        <v>11</v>
      </c>
      <c r="J4483" s="27">
        <f t="shared" si="418"/>
        <v>15</v>
      </c>
      <c r="K4483">
        <f t="shared" si="415"/>
        <v>1</v>
      </c>
      <c r="L4483" s="27" t="str">
        <f t="shared" si="419"/>
        <v>2023</v>
      </c>
      <c r="M4483" t="str">
        <f t="shared" si="416"/>
        <v>Culto Noturno</v>
      </c>
      <c r="N4483" t="str">
        <f t="shared" si="414"/>
        <v>Junior</v>
      </c>
      <c r="O4483">
        <f t="shared" si="417"/>
        <v>6</v>
      </c>
      <c r="P4483">
        <f t="shared" si="417"/>
        <v>5</v>
      </c>
      <c r="Q4483">
        <f t="shared" si="417"/>
        <v>11</v>
      </c>
    </row>
    <row r="4484" spans="4:17">
      <c r="D4484" t="s">
        <v>330</v>
      </c>
      <c r="F4484">
        <v>35</v>
      </c>
      <c r="G4484">
        <v>18</v>
      </c>
      <c r="H4484">
        <v>53</v>
      </c>
      <c r="J4484" s="27">
        <f t="shared" si="418"/>
        <v>15</v>
      </c>
      <c r="K4484">
        <f t="shared" si="415"/>
        <v>1</v>
      </c>
      <c r="L4484" s="27" t="str">
        <f t="shared" si="419"/>
        <v>2023</v>
      </c>
      <c r="M4484" t="str">
        <f t="shared" si="416"/>
        <v>Culto Noturno Total</v>
      </c>
      <c r="N4484" t="str">
        <f t="shared" ref="N4484:N4547" si="420">IF(E4484="","Total",E4484)</f>
        <v>Total</v>
      </c>
      <c r="O4484">
        <f t="shared" si="417"/>
        <v>35</v>
      </c>
      <c r="P4484">
        <f t="shared" si="417"/>
        <v>18</v>
      </c>
      <c r="Q4484">
        <f t="shared" si="417"/>
        <v>53</v>
      </c>
    </row>
    <row r="4485" spans="4:17">
      <c r="D4485" t="s">
        <v>305</v>
      </c>
      <c r="E4485" t="s">
        <v>303</v>
      </c>
      <c r="F4485">
        <v>2</v>
      </c>
      <c r="G4485">
        <v>1</v>
      </c>
      <c r="H4485">
        <v>3</v>
      </c>
      <c r="J4485" s="27">
        <f t="shared" si="418"/>
        <v>15</v>
      </c>
      <c r="K4485">
        <f t="shared" ref="K4485:K4548" si="421">IF(B4485="",K4484,VLOOKUP(B4485,$U$3:$V$14,2,0))</f>
        <v>1</v>
      </c>
      <c r="L4485" s="27" t="str">
        <f t="shared" si="419"/>
        <v>2023</v>
      </c>
      <c r="M4485" t="str">
        <f t="shared" ref="M4485:M4548" si="422">IF(D4485="",M4484,D4485)</f>
        <v>EBD</v>
      </c>
      <c r="N4485" t="str">
        <f t="shared" si="420"/>
        <v>Adolescentes</v>
      </c>
      <c r="O4485">
        <f t="shared" ref="O4485:Q4548" si="423">F4485</f>
        <v>2</v>
      </c>
      <c r="P4485">
        <f t="shared" si="423"/>
        <v>1</v>
      </c>
      <c r="Q4485">
        <f t="shared" si="423"/>
        <v>3</v>
      </c>
    </row>
    <row r="4486" spans="4:17">
      <c r="E4486" t="s">
        <v>292</v>
      </c>
      <c r="F4486">
        <v>8</v>
      </c>
      <c r="G4486">
        <v>3</v>
      </c>
      <c r="H4486">
        <v>11</v>
      </c>
      <c r="J4486" s="27">
        <f t="shared" ref="J4486:J4549" si="424">IF(C4486="",J4485,C4486)</f>
        <v>15</v>
      </c>
      <c r="K4486">
        <f t="shared" si="421"/>
        <v>1</v>
      </c>
      <c r="L4486" s="27" t="str">
        <f t="shared" ref="L4486:L4549" si="425">IF(A4486="",L4485,A4486)</f>
        <v>2023</v>
      </c>
      <c r="M4486" t="str">
        <f t="shared" si="422"/>
        <v>EBD</v>
      </c>
      <c r="N4486" t="str">
        <f t="shared" si="420"/>
        <v>Adultos</v>
      </c>
      <c r="O4486">
        <f t="shared" si="423"/>
        <v>8</v>
      </c>
      <c r="P4486">
        <f t="shared" si="423"/>
        <v>3</v>
      </c>
      <c r="Q4486">
        <f t="shared" si="423"/>
        <v>11</v>
      </c>
    </row>
    <row r="4487" spans="4:17">
      <c r="E4487" t="s">
        <v>294</v>
      </c>
      <c r="F4487">
        <v>1</v>
      </c>
      <c r="G4487">
        <v>3</v>
      </c>
      <c r="H4487">
        <v>4</v>
      </c>
      <c r="J4487" s="27">
        <f t="shared" si="424"/>
        <v>15</v>
      </c>
      <c r="K4487">
        <f t="shared" si="421"/>
        <v>1</v>
      </c>
      <c r="L4487" s="27" t="str">
        <f t="shared" si="425"/>
        <v>2023</v>
      </c>
      <c r="M4487" t="str">
        <f t="shared" si="422"/>
        <v>EBD</v>
      </c>
      <c r="N4487" t="str">
        <f t="shared" si="420"/>
        <v>Berçário</v>
      </c>
      <c r="O4487">
        <f t="shared" si="423"/>
        <v>1</v>
      </c>
      <c r="P4487">
        <f t="shared" si="423"/>
        <v>3</v>
      </c>
      <c r="Q4487">
        <f t="shared" si="423"/>
        <v>4</v>
      </c>
    </row>
    <row r="4488" spans="4:17">
      <c r="E4488" t="s">
        <v>306</v>
      </c>
      <c r="F4488">
        <v>3</v>
      </c>
      <c r="G4488">
        <v>3</v>
      </c>
      <c r="H4488">
        <v>6</v>
      </c>
      <c r="J4488" s="27">
        <f t="shared" si="424"/>
        <v>15</v>
      </c>
      <c r="K4488">
        <f t="shared" si="421"/>
        <v>1</v>
      </c>
      <c r="L4488" s="27" t="str">
        <f t="shared" si="425"/>
        <v>2023</v>
      </c>
      <c r="M4488" t="str">
        <f t="shared" si="422"/>
        <v>EBD</v>
      </c>
      <c r="N4488" t="str">
        <f t="shared" si="420"/>
        <v>Idosos</v>
      </c>
      <c r="O4488">
        <f t="shared" si="423"/>
        <v>3</v>
      </c>
      <c r="P4488">
        <f t="shared" si="423"/>
        <v>3</v>
      </c>
      <c r="Q4488">
        <f t="shared" si="423"/>
        <v>6</v>
      </c>
    </row>
    <row r="4489" spans="4:17">
      <c r="E4489" t="s">
        <v>300</v>
      </c>
      <c r="F4489">
        <v>4</v>
      </c>
      <c r="G4489">
        <v>3</v>
      </c>
      <c r="H4489">
        <v>7</v>
      </c>
      <c r="J4489" s="27">
        <f t="shared" si="424"/>
        <v>15</v>
      </c>
      <c r="K4489">
        <f t="shared" si="421"/>
        <v>1</v>
      </c>
      <c r="L4489" s="27" t="str">
        <f t="shared" si="425"/>
        <v>2023</v>
      </c>
      <c r="M4489" t="str">
        <f t="shared" si="422"/>
        <v>EBD</v>
      </c>
      <c r="N4489" t="str">
        <f t="shared" si="420"/>
        <v>Jovem</v>
      </c>
      <c r="O4489">
        <f t="shared" si="423"/>
        <v>4</v>
      </c>
      <c r="P4489">
        <f t="shared" si="423"/>
        <v>3</v>
      </c>
      <c r="Q4489">
        <f t="shared" si="423"/>
        <v>7</v>
      </c>
    </row>
    <row r="4490" spans="4:17">
      <c r="E4490" t="s">
        <v>289</v>
      </c>
      <c r="F4490">
        <v>2</v>
      </c>
      <c r="G4490">
        <v>5</v>
      </c>
      <c r="H4490">
        <v>7</v>
      </c>
      <c r="J4490" s="27">
        <f t="shared" si="424"/>
        <v>15</v>
      </c>
      <c r="K4490">
        <f t="shared" si="421"/>
        <v>1</v>
      </c>
      <c r="L4490" s="27" t="str">
        <f t="shared" si="425"/>
        <v>2023</v>
      </c>
      <c r="M4490" t="str">
        <f t="shared" si="422"/>
        <v>EBD</v>
      </c>
      <c r="N4490" t="str">
        <f t="shared" si="420"/>
        <v>Junior</v>
      </c>
      <c r="O4490">
        <f t="shared" si="423"/>
        <v>2</v>
      </c>
      <c r="P4490">
        <f t="shared" si="423"/>
        <v>5</v>
      </c>
      <c r="Q4490">
        <f t="shared" si="423"/>
        <v>7</v>
      </c>
    </row>
    <row r="4491" spans="4:17">
      <c r="D4491" t="s">
        <v>331</v>
      </c>
      <c r="F4491">
        <v>20</v>
      </c>
      <c r="G4491">
        <v>18</v>
      </c>
      <c r="H4491">
        <v>38</v>
      </c>
      <c r="J4491" s="27">
        <f t="shared" si="424"/>
        <v>15</v>
      </c>
      <c r="K4491">
        <f t="shared" si="421"/>
        <v>1</v>
      </c>
      <c r="L4491" s="27" t="str">
        <f t="shared" si="425"/>
        <v>2023</v>
      </c>
      <c r="M4491" t="str">
        <f t="shared" si="422"/>
        <v>EBD Total</v>
      </c>
      <c r="N4491" t="str">
        <f t="shared" si="420"/>
        <v>Total</v>
      </c>
      <c r="O4491">
        <f t="shared" si="423"/>
        <v>20</v>
      </c>
      <c r="P4491">
        <f t="shared" si="423"/>
        <v>18</v>
      </c>
      <c r="Q4491">
        <f t="shared" si="423"/>
        <v>38</v>
      </c>
    </row>
    <row r="4492" spans="4:17">
      <c r="D4492" t="s">
        <v>304</v>
      </c>
      <c r="E4492" t="s">
        <v>303</v>
      </c>
      <c r="F4492">
        <v>2</v>
      </c>
      <c r="G4492">
        <v>4</v>
      </c>
      <c r="H4492">
        <v>6</v>
      </c>
      <c r="J4492" s="27">
        <f t="shared" si="424"/>
        <v>15</v>
      </c>
      <c r="K4492">
        <f t="shared" si="421"/>
        <v>1</v>
      </c>
      <c r="L4492" s="27" t="str">
        <f t="shared" si="425"/>
        <v>2023</v>
      </c>
      <c r="M4492" t="str">
        <f t="shared" si="422"/>
        <v>Reunião</v>
      </c>
      <c r="N4492" t="str">
        <f t="shared" si="420"/>
        <v>Adolescentes</v>
      </c>
      <c r="O4492">
        <f t="shared" si="423"/>
        <v>2</v>
      </c>
      <c r="P4492">
        <f t="shared" si="423"/>
        <v>4</v>
      </c>
      <c r="Q4492">
        <f t="shared" si="423"/>
        <v>6</v>
      </c>
    </row>
    <row r="4493" spans="4:17">
      <c r="E4493" t="s">
        <v>292</v>
      </c>
      <c r="F4493">
        <v>8</v>
      </c>
      <c r="G4493">
        <v>5</v>
      </c>
      <c r="H4493">
        <v>13</v>
      </c>
      <c r="J4493" s="27">
        <f t="shared" si="424"/>
        <v>15</v>
      </c>
      <c r="K4493">
        <f t="shared" si="421"/>
        <v>1</v>
      </c>
      <c r="L4493" s="27" t="str">
        <f t="shared" si="425"/>
        <v>2023</v>
      </c>
      <c r="M4493" t="str">
        <f t="shared" si="422"/>
        <v>Reunião</v>
      </c>
      <c r="N4493" t="str">
        <f t="shared" si="420"/>
        <v>Adultos</v>
      </c>
      <c r="O4493">
        <f t="shared" si="423"/>
        <v>8</v>
      </c>
      <c r="P4493">
        <f t="shared" si="423"/>
        <v>5</v>
      </c>
      <c r="Q4493">
        <f t="shared" si="423"/>
        <v>13</v>
      </c>
    </row>
    <row r="4494" spans="4:17">
      <c r="E4494" t="s">
        <v>294</v>
      </c>
      <c r="F4494">
        <v>2</v>
      </c>
      <c r="G4494">
        <v>3</v>
      </c>
      <c r="H4494">
        <v>5</v>
      </c>
      <c r="J4494" s="27">
        <f t="shared" si="424"/>
        <v>15</v>
      </c>
      <c r="K4494">
        <f t="shared" si="421"/>
        <v>1</v>
      </c>
      <c r="L4494" s="27" t="str">
        <f t="shared" si="425"/>
        <v>2023</v>
      </c>
      <c r="M4494" t="str">
        <f t="shared" si="422"/>
        <v>Reunião</v>
      </c>
      <c r="N4494" t="str">
        <f t="shared" si="420"/>
        <v>Berçário</v>
      </c>
      <c r="O4494">
        <f t="shared" si="423"/>
        <v>2</v>
      </c>
      <c r="P4494">
        <f t="shared" si="423"/>
        <v>3</v>
      </c>
      <c r="Q4494">
        <f t="shared" si="423"/>
        <v>5</v>
      </c>
    </row>
    <row r="4495" spans="4:17">
      <c r="E4495" t="s">
        <v>306</v>
      </c>
      <c r="F4495">
        <v>5</v>
      </c>
      <c r="G4495">
        <v>3</v>
      </c>
      <c r="H4495">
        <v>8</v>
      </c>
      <c r="J4495" s="27">
        <f t="shared" si="424"/>
        <v>15</v>
      </c>
      <c r="K4495">
        <f t="shared" si="421"/>
        <v>1</v>
      </c>
      <c r="L4495" s="27" t="str">
        <f t="shared" si="425"/>
        <v>2023</v>
      </c>
      <c r="M4495" t="str">
        <f t="shared" si="422"/>
        <v>Reunião</v>
      </c>
      <c r="N4495" t="str">
        <f t="shared" si="420"/>
        <v>Idosos</v>
      </c>
      <c r="O4495">
        <f t="shared" si="423"/>
        <v>5</v>
      </c>
      <c r="P4495">
        <f t="shared" si="423"/>
        <v>3</v>
      </c>
      <c r="Q4495">
        <f t="shared" si="423"/>
        <v>8</v>
      </c>
    </row>
    <row r="4496" spans="4:17">
      <c r="E4496" t="s">
        <v>300</v>
      </c>
      <c r="F4496">
        <v>2</v>
      </c>
      <c r="G4496">
        <v>1</v>
      </c>
      <c r="H4496">
        <v>3</v>
      </c>
      <c r="J4496" s="27">
        <f t="shared" si="424"/>
        <v>15</v>
      </c>
      <c r="K4496">
        <f t="shared" si="421"/>
        <v>1</v>
      </c>
      <c r="L4496" s="27" t="str">
        <f t="shared" si="425"/>
        <v>2023</v>
      </c>
      <c r="M4496" t="str">
        <f t="shared" si="422"/>
        <v>Reunião</v>
      </c>
      <c r="N4496" t="str">
        <f t="shared" si="420"/>
        <v>Jovem</v>
      </c>
      <c r="O4496">
        <f t="shared" si="423"/>
        <v>2</v>
      </c>
      <c r="P4496">
        <f t="shared" si="423"/>
        <v>1</v>
      </c>
      <c r="Q4496">
        <f t="shared" si="423"/>
        <v>3</v>
      </c>
    </row>
    <row r="4497" spans="3:17">
      <c r="E4497" t="s">
        <v>289</v>
      </c>
      <c r="F4497">
        <v>6</v>
      </c>
      <c r="G4497">
        <v>4</v>
      </c>
      <c r="H4497">
        <v>10</v>
      </c>
      <c r="J4497" s="27">
        <f t="shared" si="424"/>
        <v>15</v>
      </c>
      <c r="K4497">
        <f t="shared" si="421"/>
        <v>1</v>
      </c>
      <c r="L4497" s="27" t="str">
        <f t="shared" si="425"/>
        <v>2023</v>
      </c>
      <c r="M4497" t="str">
        <f t="shared" si="422"/>
        <v>Reunião</v>
      </c>
      <c r="N4497" t="str">
        <f t="shared" si="420"/>
        <v>Junior</v>
      </c>
      <c r="O4497">
        <f t="shared" si="423"/>
        <v>6</v>
      </c>
      <c r="P4497">
        <f t="shared" si="423"/>
        <v>4</v>
      </c>
      <c r="Q4497">
        <f t="shared" si="423"/>
        <v>10</v>
      </c>
    </row>
    <row r="4498" spans="3:17">
      <c r="D4498" t="s">
        <v>332</v>
      </c>
      <c r="F4498">
        <v>25</v>
      </c>
      <c r="G4498">
        <v>20</v>
      </c>
      <c r="H4498">
        <v>45</v>
      </c>
      <c r="J4498" s="27">
        <f t="shared" si="424"/>
        <v>15</v>
      </c>
      <c r="K4498">
        <f t="shared" si="421"/>
        <v>1</v>
      </c>
      <c r="L4498" s="27" t="str">
        <f t="shared" si="425"/>
        <v>2023</v>
      </c>
      <c r="M4498" t="str">
        <f t="shared" si="422"/>
        <v>Reunião Total</v>
      </c>
      <c r="N4498" t="str">
        <f t="shared" si="420"/>
        <v>Total</v>
      </c>
      <c r="O4498">
        <f t="shared" si="423"/>
        <v>25</v>
      </c>
      <c r="P4498">
        <f t="shared" si="423"/>
        <v>20</v>
      </c>
      <c r="Q4498">
        <f t="shared" si="423"/>
        <v>45</v>
      </c>
    </row>
    <row r="4499" spans="3:17">
      <c r="C4499">
        <v>22</v>
      </c>
      <c r="D4499" t="s">
        <v>299</v>
      </c>
      <c r="E4499" t="s">
        <v>303</v>
      </c>
      <c r="F4499">
        <v>5</v>
      </c>
      <c r="G4499">
        <v>3</v>
      </c>
      <c r="H4499">
        <v>8</v>
      </c>
      <c r="J4499" s="27">
        <f t="shared" si="424"/>
        <v>22</v>
      </c>
      <c r="K4499">
        <f t="shared" si="421"/>
        <v>1</v>
      </c>
      <c r="L4499" s="27" t="str">
        <f t="shared" si="425"/>
        <v>2023</v>
      </c>
      <c r="M4499" t="str">
        <f t="shared" si="422"/>
        <v>Assembléia Extraordinária</v>
      </c>
      <c r="N4499" t="str">
        <f t="shared" si="420"/>
        <v>Adolescentes</v>
      </c>
      <c r="O4499">
        <f t="shared" si="423"/>
        <v>5</v>
      </c>
      <c r="P4499">
        <f t="shared" si="423"/>
        <v>3</v>
      </c>
      <c r="Q4499">
        <f t="shared" si="423"/>
        <v>8</v>
      </c>
    </row>
    <row r="4500" spans="3:17">
      <c r="E4500" t="s">
        <v>292</v>
      </c>
      <c r="F4500">
        <v>12</v>
      </c>
      <c r="G4500">
        <v>1</v>
      </c>
      <c r="H4500">
        <v>13</v>
      </c>
      <c r="J4500" s="27">
        <f t="shared" si="424"/>
        <v>22</v>
      </c>
      <c r="K4500">
        <f t="shared" si="421"/>
        <v>1</v>
      </c>
      <c r="L4500" s="27" t="str">
        <f t="shared" si="425"/>
        <v>2023</v>
      </c>
      <c r="M4500" t="str">
        <f t="shared" si="422"/>
        <v>Assembléia Extraordinária</v>
      </c>
      <c r="N4500" t="str">
        <f t="shared" si="420"/>
        <v>Adultos</v>
      </c>
      <c r="O4500">
        <f t="shared" si="423"/>
        <v>12</v>
      </c>
      <c r="P4500">
        <f t="shared" si="423"/>
        <v>1</v>
      </c>
      <c r="Q4500">
        <f t="shared" si="423"/>
        <v>13</v>
      </c>
    </row>
    <row r="4501" spans="3:17">
      <c r="E4501" t="s">
        <v>294</v>
      </c>
      <c r="F4501">
        <v>1</v>
      </c>
      <c r="G4501">
        <v>1</v>
      </c>
      <c r="H4501">
        <v>2</v>
      </c>
      <c r="J4501" s="27">
        <f t="shared" si="424"/>
        <v>22</v>
      </c>
      <c r="K4501">
        <f t="shared" si="421"/>
        <v>1</v>
      </c>
      <c r="L4501" s="27" t="str">
        <f t="shared" si="425"/>
        <v>2023</v>
      </c>
      <c r="M4501" t="str">
        <f t="shared" si="422"/>
        <v>Assembléia Extraordinária</v>
      </c>
      <c r="N4501" t="str">
        <f t="shared" si="420"/>
        <v>Berçário</v>
      </c>
      <c r="O4501">
        <f t="shared" si="423"/>
        <v>1</v>
      </c>
      <c r="P4501">
        <f t="shared" si="423"/>
        <v>1</v>
      </c>
      <c r="Q4501">
        <f t="shared" si="423"/>
        <v>2</v>
      </c>
    </row>
    <row r="4502" spans="3:17">
      <c r="E4502" t="s">
        <v>306</v>
      </c>
      <c r="F4502">
        <v>4</v>
      </c>
      <c r="G4502">
        <v>3</v>
      </c>
      <c r="H4502">
        <v>7</v>
      </c>
      <c r="J4502" s="27">
        <f t="shared" si="424"/>
        <v>22</v>
      </c>
      <c r="K4502">
        <f t="shared" si="421"/>
        <v>1</v>
      </c>
      <c r="L4502" s="27" t="str">
        <f t="shared" si="425"/>
        <v>2023</v>
      </c>
      <c r="M4502" t="str">
        <f t="shared" si="422"/>
        <v>Assembléia Extraordinária</v>
      </c>
      <c r="N4502" t="str">
        <f t="shared" si="420"/>
        <v>Idosos</v>
      </c>
      <c r="O4502">
        <f t="shared" si="423"/>
        <v>4</v>
      </c>
      <c r="P4502">
        <f t="shared" si="423"/>
        <v>3</v>
      </c>
      <c r="Q4502">
        <f t="shared" si="423"/>
        <v>7</v>
      </c>
    </row>
    <row r="4503" spans="3:17">
      <c r="E4503" t="s">
        <v>300</v>
      </c>
      <c r="F4503">
        <v>3</v>
      </c>
      <c r="G4503">
        <v>2</v>
      </c>
      <c r="H4503">
        <v>5</v>
      </c>
      <c r="J4503" s="27">
        <f t="shared" si="424"/>
        <v>22</v>
      </c>
      <c r="K4503">
        <f t="shared" si="421"/>
        <v>1</v>
      </c>
      <c r="L4503" s="27" t="str">
        <f t="shared" si="425"/>
        <v>2023</v>
      </c>
      <c r="M4503" t="str">
        <f t="shared" si="422"/>
        <v>Assembléia Extraordinária</v>
      </c>
      <c r="N4503" t="str">
        <f t="shared" si="420"/>
        <v>Jovem</v>
      </c>
      <c r="O4503">
        <f t="shared" si="423"/>
        <v>3</v>
      </c>
      <c r="P4503">
        <f t="shared" si="423"/>
        <v>2</v>
      </c>
      <c r="Q4503">
        <f t="shared" si="423"/>
        <v>5</v>
      </c>
    </row>
    <row r="4504" spans="3:17">
      <c r="E4504" t="s">
        <v>289</v>
      </c>
      <c r="F4504">
        <v>6</v>
      </c>
      <c r="G4504">
        <v>1</v>
      </c>
      <c r="H4504">
        <v>7</v>
      </c>
      <c r="J4504" s="27">
        <f t="shared" si="424"/>
        <v>22</v>
      </c>
      <c r="K4504">
        <f t="shared" si="421"/>
        <v>1</v>
      </c>
      <c r="L4504" s="27" t="str">
        <f t="shared" si="425"/>
        <v>2023</v>
      </c>
      <c r="M4504" t="str">
        <f t="shared" si="422"/>
        <v>Assembléia Extraordinária</v>
      </c>
      <c r="N4504" t="str">
        <f t="shared" si="420"/>
        <v>Junior</v>
      </c>
      <c r="O4504">
        <f t="shared" si="423"/>
        <v>6</v>
      </c>
      <c r="P4504">
        <f t="shared" si="423"/>
        <v>1</v>
      </c>
      <c r="Q4504">
        <f t="shared" si="423"/>
        <v>7</v>
      </c>
    </row>
    <row r="4505" spans="3:17">
      <c r="D4505" t="s">
        <v>327</v>
      </c>
      <c r="F4505">
        <v>31</v>
      </c>
      <c r="G4505">
        <v>11</v>
      </c>
      <c r="H4505">
        <v>42</v>
      </c>
      <c r="J4505" s="27">
        <f t="shared" si="424"/>
        <v>22</v>
      </c>
      <c r="K4505">
        <f t="shared" si="421"/>
        <v>1</v>
      </c>
      <c r="L4505" s="27" t="str">
        <f t="shared" si="425"/>
        <v>2023</v>
      </c>
      <c r="M4505" t="str">
        <f t="shared" si="422"/>
        <v>Assembléia Extraordinária Total</v>
      </c>
      <c r="N4505" t="str">
        <f t="shared" si="420"/>
        <v>Total</v>
      </c>
      <c r="O4505">
        <f t="shared" si="423"/>
        <v>31</v>
      </c>
      <c r="P4505">
        <f t="shared" si="423"/>
        <v>11</v>
      </c>
      <c r="Q4505">
        <f t="shared" si="423"/>
        <v>42</v>
      </c>
    </row>
    <row r="4506" spans="3:17">
      <c r="D4506" t="s">
        <v>298</v>
      </c>
      <c r="E4506" t="s">
        <v>303</v>
      </c>
      <c r="F4506">
        <v>4</v>
      </c>
      <c r="G4506">
        <v>2</v>
      </c>
      <c r="H4506">
        <v>6</v>
      </c>
      <c r="J4506" s="27">
        <f t="shared" si="424"/>
        <v>22</v>
      </c>
      <c r="K4506">
        <f t="shared" si="421"/>
        <v>1</v>
      </c>
      <c r="L4506" s="27" t="str">
        <f t="shared" si="425"/>
        <v>2023</v>
      </c>
      <c r="M4506" t="str">
        <f t="shared" si="422"/>
        <v>Assembléia Ordinária</v>
      </c>
      <c r="N4506" t="str">
        <f t="shared" si="420"/>
        <v>Adolescentes</v>
      </c>
      <c r="O4506">
        <f t="shared" si="423"/>
        <v>4</v>
      </c>
      <c r="P4506">
        <f t="shared" si="423"/>
        <v>2</v>
      </c>
      <c r="Q4506">
        <f t="shared" si="423"/>
        <v>6</v>
      </c>
    </row>
    <row r="4507" spans="3:17">
      <c r="E4507" t="s">
        <v>292</v>
      </c>
      <c r="F4507">
        <v>11</v>
      </c>
      <c r="G4507">
        <v>7</v>
      </c>
      <c r="H4507">
        <v>18</v>
      </c>
      <c r="J4507" s="27">
        <f t="shared" si="424"/>
        <v>22</v>
      </c>
      <c r="K4507">
        <f t="shared" si="421"/>
        <v>1</v>
      </c>
      <c r="L4507" s="27" t="str">
        <f t="shared" si="425"/>
        <v>2023</v>
      </c>
      <c r="M4507" t="str">
        <f t="shared" si="422"/>
        <v>Assembléia Ordinária</v>
      </c>
      <c r="N4507" t="str">
        <f t="shared" si="420"/>
        <v>Adultos</v>
      </c>
      <c r="O4507">
        <f t="shared" si="423"/>
        <v>11</v>
      </c>
      <c r="P4507">
        <f t="shared" si="423"/>
        <v>7</v>
      </c>
      <c r="Q4507">
        <f t="shared" si="423"/>
        <v>18</v>
      </c>
    </row>
    <row r="4508" spans="3:17">
      <c r="E4508" t="s">
        <v>294</v>
      </c>
      <c r="F4508">
        <v>2</v>
      </c>
      <c r="G4508">
        <v>1</v>
      </c>
      <c r="H4508">
        <v>3</v>
      </c>
      <c r="J4508" s="27">
        <f t="shared" si="424"/>
        <v>22</v>
      </c>
      <c r="K4508">
        <f t="shared" si="421"/>
        <v>1</v>
      </c>
      <c r="L4508" s="27" t="str">
        <f t="shared" si="425"/>
        <v>2023</v>
      </c>
      <c r="M4508" t="str">
        <f t="shared" si="422"/>
        <v>Assembléia Ordinária</v>
      </c>
      <c r="N4508" t="str">
        <f t="shared" si="420"/>
        <v>Berçário</v>
      </c>
      <c r="O4508">
        <f t="shared" si="423"/>
        <v>2</v>
      </c>
      <c r="P4508">
        <f t="shared" si="423"/>
        <v>1</v>
      </c>
      <c r="Q4508">
        <f t="shared" si="423"/>
        <v>3</v>
      </c>
    </row>
    <row r="4509" spans="3:17">
      <c r="E4509" t="s">
        <v>306</v>
      </c>
      <c r="F4509">
        <v>4</v>
      </c>
      <c r="G4509">
        <v>1</v>
      </c>
      <c r="H4509">
        <v>5</v>
      </c>
      <c r="J4509" s="27">
        <f t="shared" si="424"/>
        <v>22</v>
      </c>
      <c r="K4509">
        <f t="shared" si="421"/>
        <v>1</v>
      </c>
      <c r="L4509" s="27" t="str">
        <f t="shared" si="425"/>
        <v>2023</v>
      </c>
      <c r="M4509" t="str">
        <f t="shared" si="422"/>
        <v>Assembléia Ordinária</v>
      </c>
      <c r="N4509" t="str">
        <f t="shared" si="420"/>
        <v>Idosos</v>
      </c>
      <c r="O4509">
        <f t="shared" si="423"/>
        <v>4</v>
      </c>
      <c r="P4509">
        <f t="shared" si="423"/>
        <v>1</v>
      </c>
      <c r="Q4509">
        <f t="shared" si="423"/>
        <v>5</v>
      </c>
    </row>
    <row r="4510" spans="3:17">
      <c r="E4510" t="s">
        <v>300</v>
      </c>
      <c r="F4510">
        <v>3</v>
      </c>
      <c r="G4510">
        <v>1</v>
      </c>
      <c r="H4510">
        <v>4</v>
      </c>
      <c r="J4510" s="27">
        <f t="shared" si="424"/>
        <v>22</v>
      </c>
      <c r="K4510">
        <f t="shared" si="421"/>
        <v>1</v>
      </c>
      <c r="L4510" s="27" t="str">
        <f t="shared" si="425"/>
        <v>2023</v>
      </c>
      <c r="M4510" t="str">
        <f t="shared" si="422"/>
        <v>Assembléia Ordinária</v>
      </c>
      <c r="N4510" t="str">
        <f t="shared" si="420"/>
        <v>Jovem</v>
      </c>
      <c r="O4510">
        <f t="shared" si="423"/>
        <v>3</v>
      </c>
      <c r="P4510">
        <f t="shared" si="423"/>
        <v>1</v>
      </c>
      <c r="Q4510">
        <f t="shared" si="423"/>
        <v>4</v>
      </c>
    </row>
    <row r="4511" spans="3:17">
      <c r="E4511" t="s">
        <v>289</v>
      </c>
      <c r="F4511">
        <v>2</v>
      </c>
      <c r="G4511">
        <v>1</v>
      </c>
      <c r="H4511">
        <v>3</v>
      </c>
      <c r="J4511" s="27">
        <f t="shared" si="424"/>
        <v>22</v>
      </c>
      <c r="K4511">
        <f t="shared" si="421"/>
        <v>1</v>
      </c>
      <c r="L4511" s="27" t="str">
        <f t="shared" si="425"/>
        <v>2023</v>
      </c>
      <c r="M4511" t="str">
        <f t="shared" si="422"/>
        <v>Assembléia Ordinária</v>
      </c>
      <c r="N4511" t="str">
        <f t="shared" si="420"/>
        <v>Junior</v>
      </c>
      <c r="O4511">
        <f t="shared" si="423"/>
        <v>2</v>
      </c>
      <c r="P4511">
        <f t="shared" si="423"/>
        <v>1</v>
      </c>
      <c r="Q4511">
        <f t="shared" si="423"/>
        <v>3</v>
      </c>
    </row>
    <row r="4512" spans="3:17">
      <c r="D4512" t="s">
        <v>328</v>
      </c>
      <c r="F4512">
        <v>26</v>
      </c>
      <c r="G4512">
        <v>13</v>
      </c>
      <c r="H4512">
        <v>39</v>
      </c>
      <c r="J4512" s="27">
        <f t="shared" si="424"/>
        <v>22</v>
      </c>
      <c r="K4512">
        <f t="shared" si="421"/>
        <v>1</v>
      </c>
      <c r="L4512" s="27" t="str">
        <f t="shared" si="425"/>
        <v>2023</v>
      </c>
      <c r="M4512" t="str">
        <f t="shared" si="422"/>
        <v>Assembléia Ordinária Total</v>
      </c>
      <c r="N4512" t="str">
        <f t="shared" si="420"/>
        <v>Total</v>
      </c>
      <c r="O4512">
        <f t="shared" si="423"/>
        <v>26</v>
      </c>
      <c r="P4512">
        <f t="shared" si="423"/>
        <v>13</v>
      </c>
      <c r="Q4512">
        <f t="shared" si="423"/>
        <v>39</v>
      </c>
    </row>
    <row r="4513" spans="4:17">
      <c r="D4513" t="s">
        <v>296</v>
      </c>
      <c r="E4513" t="s">
        <v>303</v>
      </c>
      <c r="F4513">
        <v>3</v>
      </c>
      <c r="G4513">
        <v>1</v>
      </c>
      <c r="H4513">
        <v>4</v>
      </c>
      <c r="J4513" s="27">
        <f t="shared" si="424"/>
        <v>22</v>
      </c>
      <c r="K4513">
        <f t="shared" si="421"/>
        <v>1</v>
      </c>
      <c r="L4513" s="27" t="str">
        <f t="shared" si="425"/>
        <v>2023</v>
      </c>
      <c r="M4513" t="str">
        <f t="shared" si="422"/>
        <v>Culto Matutino</v>
      </c>
      <c r="N4513" t="str">
        <f t="shared" si="420"/>
        <v>Adolescentes</v>
      </c>
      <c r="O4513">
        <f t="shared" si="423"/>
        <v>3</v>
      </c>
      <c r="P4513">
        <f t="shared" si="423"/>
        <v>1</v>
      </c>
      <c r="Q4513">
        <f t="shared" si="423"/>
        <v>4</v>
      </c>
    </row>
    <row r="4514" spans="4:17">
      <c r="E4514" t="s">
        <v>292</v>
      </c>
      <c r="F4514">
        <v>10</v>
      </c>
      <c r="G4514">
        <v>1</v>
      </c>
      <c r="H4514">
        <v>11</v>
      </c>
      <c r="J4514" s="27">
        <f t="shared" si="424"/>
        <v>22</v>
      </c>
      <c r="K4514">
        <f t="shared" si="421"/>
        <v>1</v>
      </c>
      <c r="L4514" s="27" t="str">
        <f t="shared" si="425"/>
        <v>2023</v>
      </c>
      <c r="M4514" t="str">
        <f t="shared" si="422"/>
        <v>Culto Matutino</v>
      </c>
      <c r="N4514" t="str">
        <f t="shared" si="420"/>
        <v>Adultos</v>
      </c>
      <c r="O4514">
        <f t="shared" si="423"/>
        <v>10</v>
      </c>
      <c r="P4514">
        <f t="shared" si="423"/>
        <v>1</v>
      </c>
      <c r="Q4514">
        <f t="shared" si="423"/>
        <v>11</v>
      </c>
    </row>
    <row r="4515" spans="4:17">
      <c r="E4515" t="s">
        <v>294</v>
      </c>
      <c r="F4515">
        <v>2</v>
      </c>
      <c r="G4515">
        <v>2</v>
      </c>
      <c r="H4515">
        <v>4</v>
      </c>
      <c r="J4515" s="27">
        <f t="shared" si="424"/>
        <v>22</v>
      </c>
      <c r="K4515">
        <f t="shared" si="421"/>
        <v>1</v>
      </c>
      <c r="L4515" s="27" t="str">
        <f t="shared" si="425"/>
        <v>2023</v>
      </c>
      <c r="M4515" t="str">
        <f t="shared" si="422"/>
        <v>Culto Matutino</v>
      </c>
      <c r="N4515" t="str">
        <f t="shared" si="420"/>
        <v>Berçário</v>
      </c>
      <c r="O4515">
        <f t="shared" si="423"/>
        <v>2</v>
      </c>
      <c r="P4515">
        <f t="shared" si="423"/>
        <v>2</v>
      </c>
      <c r="Q4515">
        <f t="shared" si="423"/>
        <v>4</v>
      </c>
    </row>
    <row r="4516" spans="4:17">
      <c r="E4516" t="s">
        <v>306</v>
      </c>
      <c r="F4516">
        <v>2</v>
      </c>
      <c r="G4516">
        <v>2</v>
      </c>
      <c r="H4516">
        <v>4</v>
      </c>
      <c r="J4516" s="27">
        <f t="shared" si="424"/>
        <v>22</v>
      </c>
      <c r="K4516">
        <f t="shared" si="421"/>
        <v>1</v>
      </c>
      <c r="L4516" s="27" t="str">
        <f t="shared" si="425"/>
        <v>2023</v>
      </c>
      <c r="M4516" t="str">
        <f t="shared" si="422"/>
        <v>Culto Matutino</v>
      </c>
      <c r="N4516" t="str">
        <f t="shared" si="420"/>
        <v>Idosos</v>
      </c>
      <c r="O4516">
        <f t="shared" si="423"/>
        <v>2</v>
      </c>
      <c r="P4516">
        <f t="shared" si="423"/>
        <v>2</v>
      </c>
      <c r="Q4516">
        <f t="shared" si="423"/>
        <v>4</v>
      </c>
    </row>
    <row r="4517" spans="4:17">
      <c r="E4517" t="s">
        <v>300</v>
      </c>
      <c r="F4517">
        <v>6</v>
      </c>
      <c r="G4517">
        <v>4</v>
      </c>
      <c r="H4517">
        <v>10</v>
      </c>
      <c r="J4517" s="27">
        <f t="shared" si="424"/>
        <v>22</v>
      </c>
      <c r="K4517">
        <f t="shared" si="421"/>
        <v>1</v>
      </c>
      <c r="L4517" s="27" t="str">
        <f t="shared" si="425"/>
        <v>2023</v>
      </c>
      <c r="M4517" t="str">
        <f t="shared" si="422"/>
        <v>Culto Matutino</v>
      </c>
      <c r="N4517" t="str">
        <f t="shared" si="420"/>
        <v>Jovem</v>
      </c>
      <c r="O4517">
        <f t="shared" si="423"/>
        <v>6</v>
      </c>
      <c r="P4517">
        <f t="shared" si="423"/>
        <v>4</v>
      </c>
      <c r="Q4517">
        <f t="shared" si="423"/>
        <v>10</v>
      </c>
    </row>
    <row r="4518" spans="4:17">
      <c r="E4518" t="s">
        <v>289</v>
      </c>
      <c r="F4518">
        <v>6</v>
      </c>
      <c r="G4518">
        <v>5</v>
      </c>
      <c r="H4518">
        <v>11</v>
      </c>
      <c r="J4518" s="27">
        <f t="shared" si="424"/>
        <v>22</v>
      </c>
      <c r="K4518">
        <f t="shared" si="421"/>
        <v>1</v>
      </c>
      <c r="L4518" s="27" t="str">
        <f t="shared" si="425"/>
        <v>2023</v>
      </c>
      <c r="M4518" t="str">
        <f t="shared" si="422"/>
        <v>Culto Matutino</v>
      </c>
      <c r="N4518" t="str">
        <f t="shared" si="420"/>
        <v>Junior</v>
      </c>
      <c r="O4518">
        <f t="shared" si="423"/>
        <v>6</v>
      </c>
      <c r="P4518">
        <f t="shared" si="423"/>
        <v>5</v>
      </c>
      <c r="Q4518">
        <f t="shared" si="423"/>
        <v>11</v>
      </c>
    </row>
    <row r="4519" spans="4:17">
      <c r="D4519" t="s">
        <v>329</v>
      </c>
      <c r="F4519">
        <v>29</v>
      </c>
      <c r="G4519">
        <v>15</v>
      </c>
      <c r="H4519">
        <v>44</v>
      </c>
      <c r="J4519" s="27">
        <f t="shared" si="424"/>
        <v>22</v>
      </c>
      <c r="K4519">
        <f t="shared" si="421"/>
        <v>1</v>
      </c>
      <c r="L4519" s="27" t="str">
        <f t="shared" si="425"/>
        <v>2023</v>
      </c>
      <c r="M4519" t="str">
        <f t="shared" si="422"/>
        <v>Culto Matutino Total</v>
      </c>
      <c r="N4519" t="str">
        <f t="shared" si="420"/>
        <v>Total</v>
      </c>
      <c r="O4519">
        <f t="shared" si="423"/>
        <v>29</v>
      </c>
      <c r="P4519">
        <f t="shared" si="423"/>
        <v>15</v>
      </c>
      <c r="Q4519">
        <f t="shared" si="423"/>
        <v>44</v>
      </c>
    </row>
    <row r="4520" spans="4:17">
      <c r="D4520" t="s">
        <v>297</v>
      </c>
      <c r="E4520" t="s">
        <v>303</v>
      </c>
      <c r="F4520">
        <v>4</v>
      </c>
      <c r="G4520">
        <v>1</v>
      </c>
      <c r="H4520">
        <v>5</v>
      </c>
      <c r="J4520" s="27">
        <f t="shared" si="424"/>
        <v>22</v>
      </c>
      <c r="K4520">
        <f t="shared" si="421"/>
        <v>1</v>
      </c>
      <c r="L4520" s="27" t="str">
        <f t="shared" si="425"/>
        <v>2023</v>
      </c>
      <c r="M4520" t="str">
        <f t="shared" si="422"/>
        <v>Culto Noturno</v>
      </c>
      <c r="N4520" t="str">
        <f t="shared" si="420"/>
        <v>Adolescentes</v>
      </c>
      <c r="O4520">
        <f t="shared" si="423"/>
        <v>4</v>
      </c>
      <c r="P4520">
        <f t="shared" si="423"/>
        <v>1</v>
      </c>
      <c r="Q4520">
        <f t="shared" si="423"/>
        <v>5</v>
      </c>
    </row>
    <row r="4521" spans="4:17">
      <c r="E4521" t="s">
        <v>292</v>
      </c>
      <c r="F4521">
        <v>5</v>
      </c>
      <c r="G4521">
        <v>3</v>
      </c>
      <c r="H4521">
        <v>8</v>
      </c>
      <c r="J4521" s="27">
        <f t="shared" si="424"/>
        <v>22</v>
      </c>
      <c r="K4521">
        <f t="shared" si="421"/>
        <v>1</v>
      </c>
      <c r="L4521" s="27" t="str">
        <f t="shared" si="425"/>
        <v>2023</v>
      </c>
      <c r="M4521" t="str">
        <f t="shared" si="422"/>
        <v>Culto Noturno</v>
      </c>
      <c r="N4521" t="str">
        <f t="shared" si="420"/>
        <v>Adultos</v>
      </c>
      <c r="O4521">
        <f t="shared" si="423"/>
        <v>5</v>
      </c>
      <c r="P4521">
        <f t="shared" si="423"/>
        <v>3</v>
      </c>
      <c r="Q4521">
        <f t="shared" si="423"/>
        <v>8</v>
      </c>
    </row>
    <row r="4522" spans="4:17">
      <c r="E4522" t="s">
        <v>294</v>
      </c>
      <c r="F4522">
        <v>1</v>
      </c>
      <c r="G4522">
        <v>2</v>
      </c>
      <c r="H4522">
        <v>3</v>
      </c>
      <c r="J4522" s="27">
        <f t="shared" si="424"/>
        <v>22</v>
      </c>
      <c r="K4522">
        <f t="shared" si="421"/>
        <v>1</v>
      </c>
      <c r="L4522" s="27" t="str">
        <f t="shared" si="425"/>
        <v>2023</v>
      </c>
      <c r="M4522" t="str">
        <f t="shared" si="422"/>
        <v>Culto Noturno</v>
      </c>
      <c r="N4522" t="str">
        <f t="shared" si="420"/>
        <v>Berçário</v>
      </c>
      <c r="O4522">
        <f t="shared" si="423"/>
        <v>1</v>
      </c>
      <c r="P4522">
        <f t="shared" si="423"/>
        <v>2</v>
      </c>
      <c r="Q4522">
        <f t="shared" si="423"/>
        <v>3</v>
      </c>
    </row>
    <row r="4523" spans="4:17">
      <c r="E4523" t="s">
        <v>306</v>
      </c>
      <c r="F4523">
        <v>2</v>
      </c>
      <c r="G4523">
        <v>3</v>
      </c>
      <c r="H4523">
        <v>5</v>
      </c>
      <c r="J4523" s="27">
        <f t="shared" si="424"/>
        <v>22</v>
      </c>
      <c r="K4523">
        <f t="shared" si="421"/>
        <v>1</v>
      </c>
      <c r="L4523" s="27" t="str">
        <f t="shared" si="425"/>
        <v>2023</v>
      </c>
      <c r="M4523" t="str">
        <f t="shared" si="422"/>
        <v>Culto Noturno</v>
      </c>
      <c r="N4523" t="str">
        <f t="shared" si="420"/>
        <v>Idosos</v>
      </c>
      <c r="O4523">
        <f t="shared" si="423"/>
        <v>2</v>
      </c>
      <c r="P4523">
        <f t="shared" si="423"/>
        <v>3</v>
      </c>
      <c r="Q4523">
        <f t="shared" si="423"/>
        <v>5</v>
      </c>
    </row>
    <row r="4524" spans="4:17">
      <c r="E4524" t="s">
        <v>300</v>
      </c>
      <c r="F4524">
        <v>4</v>
      </c>
      <c r="G4524">
        <v>3</v>
      </c>
      <c r="H4524">
        <v>7</v>
      </c>
      <c r="J4524" s="27">
        <f t="shared" si="424"/>
        <v>22</v>
      </c>
      <c r="K4524">
        <f t="shared" si="421"/>
        <v>1</v>
      </c>
      <c r="L4524" s="27" t="str">
        <f t="shared" si="425"/>
        <v>2023</v>
      </c>
      <c r="M4524" t="str">
        <f t="shared" si="422"/>
        <v>Culto Noturno</v>
      </c>
      <c r="N4524" t="str">
        <f t="shared" si="420"/>
        <v>Jovem</v>
      </c>
      <c r="O4524">
        <f t="shared" si="423"/>
        <v>4</v>
      </c>
      <c r="P4524">
        <f t="shared" si="423"/>
        <v>3</v>
      </c>
      <c r="Q4524">
        <f t="shared" si="423"/>
        <v>7</v>
      </c>
    </row>
    <row r="4525" spans="4:17">
      <c r="E4525" t="s">
        <v>289</v>
      </c>
      <c r="F4525">
        <v>4</v>
      </c>
      <c r="G4525">
        <v>4</v>
      </c>
      <c r="H4525">
        <v>8</v>
      </c>
      <c r="J4525" s="27">
        <f t="shared" si="424"/>
        <v>22</v>
      </c>
      <c r="K4525">
        <f t="shared" si="421"/>
        <v>1</v>
      </c>
      <c r="L4525" s="27" t="str">
        <f t="shared" si="425"/>
        <v>2023</v>
      </c>
      <c r="M4525" t="str">
        <f t="shared" si="422"/>
        <v>Culto Noturno</v>
      </c>
      <c r="N4525" t="str">
        <f t="shared" si="420"/>
        <v>Junior</v>
      </c>
      <c r="O4525">
        <f t="shared" si="423"/>
        <v>4</v>
      </c>
      <c r="P4525">
        <f t="shared" si="423"/>
        <v>4</v>
      </c>
      <c r="Q4525">
        <f t="shared" si="423"/>
        <v>8</v>
      </c>
    </row>
    <row r="4526" spans="4:17">
      <c r="D4526" t="s">
        <v>330</v>
      </c>
      <c r="F4526">
        <v>20</v>
      </c>
      <c r="G4526">
        <v>16</v>
      </c>
      <c r="H4526">
        <v>36</v>
      </c>
      <c r="J4526" s="27">
        <f t="shared" si="424"/>
        <v>22</v>
      </c>
      <c r="K4526">
        <f t="shared" si="421"/>
        <v>1</v>
      </c>
      <c r="L4526" s="27" t="str">
        <f t="shared" si="425"/>
        <v>2023</v>
      </c>
      <c r="M4526" t="str">
        <f t="shared" si="422"/>
        <v>Culto Noturno Total</v>
      </c>
      <c r="N4526" t="str">
        <f t="shared" si="420"/>
        <v>Total</v>
      </c>
      <c r="O4526">
        <f t="shared" si="423"/>
        <v>20</v>
      </c>
      <c r="P4526">
        <f t="shared" si="423"/>
        <v>16</v>
      </c>
      <c r="Q4526">
        <f t="shared" si="423"/>
        <v>36</v>
      </c>
    </row>
    <row r="4527" spans="4:17">
      <c r="D4527" t="s">
        <v>305</v>
      </c>
      <c r="E4527" t="s">
        <v>303</v>
      </c>
      <c r="F4527">
        <v>3</v>
      </c>
      <c r="G4527">
        <v>1</v>
      </c>
      <c r="H4527">
        <v>4</v>
      </c>
      <c r="J4527" s="27">
        <f t="shared" si="424"/>
        <v>22</v>
      </c>
      <c r="K4527">
        <f t="shared" si="421"/>
        <v>1</v>
      </c>
      <c r="L4527" s="27" t="str">
        <f t="shared" si="425"/>
        <v>2023</v>
      </c>
      <c r="M4527" t="str">
        <f t="shared" si="422"/>
        <v>EBD</v>
      </c>
      <c r="N4527" t="str">
        <f t="shared" si="420"/>
        <v>Adolescentes</v>
      </c>
      <c r="O4527">
        <f t="shared" si="423"/>
        <v>3</v>
      </c>
      <c r="P4527">
        <f t="shared" si="423"/>
        <v>1</v>
      </c>
      <c r="Q4527">
        <f t="shared" si="423"/>
        <v>4</v>
      </c>
    </row>
    <row r="4528" spans="4:17">
      <c r="E4528" t="s">
        <v>292</v>
      </c>
      <c r="F4528">
        <v>7</v>
      </c>
      <c r="G4528">
        <v>6</v>
      </c>
      <c r="H4528">
        <v>13</v>
      </c>
      <c r="J4528" s="27">
        <f t="shared" si="424"/>
        <v>22</v>
      </c>
      <c r="K4528">
        <f t="shared" si="421"/>
        <v>1</v>
      </c>
      <c r="L4528" s="27" t="str">
        <f t="shared" si="425"/>
        <v>2023</v>
      </c>
      <c r="M4528" t="str">
        <f t="shared" si="422"/>
        <v>EBD</v>
      </c>
      <c r="N4528" t="str">
        <f t="shared" si="420"/>
        <v>Adultos</v>
      </c>
      <c r="O4528">
        <f t="shared" si="423"/>
        <v>7</v>
      </c>
      <c r="P4528">
        <f t="shared" si="423"/>
        <v>6</v>
      </c>
      <c r="Q4528">
        <f t="shared" si="423"/>
        <v>13</v>
      </c>
    </row>
    <row r="4529" spans="3:17">
      <c r="E4529" t="s">
        <v>294</v>
      </c>
      <c r="F4529">
        <v>2</v>
      </c>
      <c r="G4529">
        <v>2</v>
      </c>
      <c r="H4529">
        <v>4</v>
      </c>
      <c r="J4529" s="27">
        <f t="shared" si="424"/>
        <v>22</v>
      </c>
      <c r="K4529">
        <f t="shared" si="421"/>
        <v>1</v>
      </c>
      <c r="L4529" s="27" t="str">
        <f t="shared" si="425"/>
        <v>2023</v>
      </c>
      <c r="M4529" t="str">
        <f t="shared" si="422"/>
        <v>EBD</v>
      </c>
      <c r="N4529" t="str">
        <f t="shared" si="420"/>
        <v>Berçário</v>
      </c>
      <c r="O4529">
        <f t="shared" si="423"/>
        <v>2</v>
      </c>
      <c r="P4529">
        <f t="shared" si="423"/>
        <v>2</v>
      </c>
      <c r="Q4529">
        <f t="shared" si="423"/>
        <v>4</v>
      </c>
    </row>
    <row r="4530" spans="3:17">
      <c r="E4530" t="s">
        <v>306</v>
      </c>
      <c r="F4530">
        <v>4</v>
      </c>
      <c r="G4530">
        <v>2</v>
      </c>
      <c r="H4530">
        <v>6</v>
      </c>
      <c r="J4530" s="27">
        <f t="shared" si="424"/>
        <v>22</v>
      </c>
      <c r="K4530">
        <f t="shared" si="421"/>
        <v>1</v>
      </c>
      <c r="L4530" s="27" t="str">
        <f t="shared" si="425"/>
        <v>2023</v>
      </c>
      <c r="M4530" t="str">
        <f t="shared" si="422"/>
        <v>EBD</v>
      </c>
      <c r="N4530" t="str">
        <f t="shared" si="420"/>
        <v>Idosos</v>
      </c>
      <c r="O4530">
        <f t="shared" si="423"/>
        <v>4</v>
      </c>
      <c r="P4530">
        <f t="shared" si="423"/>
        <v>2</v>
      </c>
      <c r="Q4530">
        <f t="shared" si="423"/>
        <v>6</v>
      </c>
    </row>
    <row r="4531" spans="3:17">
      <c r="E4531" t="s">
        <v>300</v>
      </c>
      <c r="F4531">
        <v>3</v>
      </c>
      <c r="G4531">
        <v>1</v>
      </c>
      <c r="H4531">
        <v>4</v>
      </c>
      <c r="J4531" s="27">
        <f t="shared" si="424"/>
        <v>22</v>
      </c>
      <c r="K4531">
        <f t="shared" si="421"/>
        <v>1</v>
      </c>
      <c r="L4531" s="27" t="str">
        <f t="shared" si="425"/>
        <v>2023</v>
      </c>
      <c r="M4531" t="str">
        <f t="shared" si="422"/>
        <v>EBD</v>
      </c>
      <c r="N4531" t="str">
        <f t="shared" si="420"/>
        <v>Jovem</v>
      </c>
      <c r="O4531">
        <f t="shared" si="423"/>
        <v>3</v>
      </c>
      <c r="P4531">
        <f t="shared" si="423"/>
        <v>1</v>
      </c>
      <c r="Q4531">
        <f t="shared" si="423"/>
        <v>4</v>
      </c>
    </row>
    <row r="4532" spans="3:17">
      <c r="E4532" t="s">
        <v>289</v>
      </c>
      <c r="F4532">
        <v>4</v>
      </c>
      <c r="G4532">
        <v>5</v>
      </c>
      <c r="H4532">
        <v>9</v>
      </c>
      <c r="J4532" s="27">
        <f t="shared" si="424"/>
        <v>22</v>
      </c>
      <c r="K4532">
        <f t="shared" si="421"/>
        <v>1</v>
      </c>
      <c r="L4532" s="27" t="str">
        <f t="shared" si="425"/>
        <v>2023</v>
      </c>
      <c r="M4532" t="str">
        <f t="shared" si="422"/>
        <v>EBD</v>
      </c>
      <c r="N4532" t="str">
        <f t="shared" si="420"/>
        <v>Junior</v>
      </c>
      <c r="O4532">
        <f t="shared" si="423"/>
        <v>4</v>
      </c>
      <c r="P4532">
        <f t="shared" si="423"/>
        <v>5</v>
      </c>
      <c r="Q4532">
        <f t="shared" si="423"/>
        <v>9</v>
      </c>
    </row>
    <row r="4533" spans="3:17">
      <c r="D4533" t="s">
        <v>331</v>
      </c>
      <c r="F4533">
        <v>23</v>
      </c>
      <c r="G4533">
        <v>17</v>
      </c>
      <c r="H4533">
        <v>40</v>
      </c>
      <c r="J4533" s="27">
        <f t="shared" si="424"/>
        <v>22</v>
      </c>
      <c r="K4533">
        <f t="shared" si="421"/>
        <v>1</v>
      </c>
      <c r="L4533" s="27" t="str">
        <f t="shared" si="425"/>
        <v>2023</v>
      </c>
      <c r="M4533" t="str">
        <f t="shared" si="422"/>
        <v>EBD Total</v>
      </c>
      <c r="N4533" t="str">
        <f t="shared" si="420"/>
        <v>Total</v>
      </c>
      <c r="O4533">
        <f t="shared" si="423"/>
        <v>23</v>
      </c>
      <c r="P4533">
        <f t="shared" si="423"/>
        <v>17</v>
      </c>
      <c r="Q4533">
        <f t="shared" si="423"/>
        <v>40</v>
      </c>
    </row>
    <row r="4534" spans="3:17">
      <c r="D4534" t="s">
        <v>304</v>
      </c>
      <c r="E4534" t="s">
        <v>303</v>
      </c>
      <c r="F4534">
        <v>2</v>
      </c>
      <c r="G4534">
        <v>2</v>
      </c>
      <c r="H4534">
        <v>4</v>
      </c>
      <c r="J4534" s="27">
        <f t="shared" si="424"/>
        <v>22</v>
      </c>
      <c r="K4534">
        <f t="shared" si="421"/>
        <v>1</v>
      </c>
      <c r="L4534" s="27" t="str">
        <f t="shared" si="425"/>
        <v>2023</v>
      </c>
      <c r="M4534" t="str">
        <f t="shared" si="422"/>
        <v>Reunião</v>
      </c>
      <c r="N4534" t="str">
        <f t="shared" si="420"/>
        <v>Adolescentes</v>
      </c>
      <c r="O4534">
        <f t="shared" si="423"/>
        <v>2</v>
      </c>
      <c r="P4534">
        <f t="shared" si="423"/>
        <v>2</v>
      </c>
      <c r="Q4534">
        <f t="shared" si="423"/>
        <v>4</v>
      </c>
    </row>
    <row r="4535" spans="3:17">
      <c r="E4535" t="s">
        <v>292</v>
      </c>
      <c r="F4535">
        <v>10</v>
      </c>
      <c r="G4535">
        <v>1</v>
      </c>
      <c r="H4535">
        <v>11</v>
      </c>
      <c r="J4535" s="27">
        <f t="shared" si="424"/>
        <v>22</v>
      </c>
      <c r="K4535">
        <f t="shared" si="421"/>
        <v>1</v>
      </c>
      <c r="L4535" s="27" t="str">
        <f t="shared" si="425"/>
        <v>2023</v>
      </c>
      <c r="M4535" t="str">
        <f t="shared" si="422"/>
        <v>Reunião</v>
      </c>
      <c r="N4535" t="str">
        <f t="shared" si="420"/>
        <v>Adultos</v>
      </c>
      <c r="O4535">
        <f t="shared" si="423"/>
        <v>10</v>
      </c>
      <c r="P4535">
        <f t="shared" si="423"/>
        <v>1</v>
      </c>
      <c r="Q4535">
        <f t="shared" si="423"/>
        <v>11</v>
      </c>
    </row>
    <row r="4536" spans="3:17">
      <c r="E4536" t="s">
        <v>294</v>
      </c>
      <c r="F4536">
        <v>2</v>
      </c>
      <c r="G4536">
        <v>3</v>
      </c>
      <c r="H4536">
        <v>5</v>
      </c>
      <c r="J4536" s="27">
        <f t="shared" si="424"/>
        <v>22</v>
      </c>
      <c r="K4536">
        <f t="shared" si="421"/>
        <v>1</v>
      </c>
      <c r="L4536" s="27" t="str">
        <f t="shared" si="425"/>
        <v>2023</v>
      </c>
      <c r="M4536" t="str">
        <f t="shared" si="422"/>
        <v>Reunião</v>
      </c>
      <c r="N4536" t="str">
        <f t="shared" si="420"/>
        <v>Berçário</v>
      </c>
      <c r="O4536">
        <f t="shared" si="423"/>
        <v>2</v>
      </c>
      <c r="P4536">
        <f t="shared" si="423"/>
        <v>3</v>
      </c>
      <c r="Q4536">
        <f t="shared" si="423"/>
        <v>5</v>
      </c>
    </row>
    <row r="4537" spans="3:17">
      <c r="E4537" t="s">
        <v>306</v>
      </c>
      <c r="F4537">
        <v>6</v>
      </c>
      <c r="G4537">
        <v>2</v>
      </c>
      <c r="H4537">
        <v>8</v>
      </c>
      <c r="J4537" s="27">
        <f t="shared" si="424"/>
        <v>22</v>
      </c>
      <c r="K4537">
        <f t="shared" si="421"/>
        <v>1</v>
      </c>
      <c r="L4537" s="27" t="str">
        <f t="shared" si="425"/>
        <v>2023</v>
      </c>
      <c r="M4537" t="str">
        <f t="shared" si="422"/>
        <v>Reunião</v>
      </c>
      <c r="N4537" t="str">
        <f t="shared" si="420"/>
        <v>Idosos</v>
      </c>
      <c r="O4537">
        <f t="shared" si="423"/>
        <v>6</v>
      </c>
      <c r="P4537">
        <f t="shared" si="423"/>
        <v>2</v>
      </c>
      <c r="Q4537">
        <f t="shared" si="423"/>
        <v>8</v>
      </c>
    </row>
    <row r="4538" spans="3:17">
      <c r="E4538" t="s">
        <v>300</v>
      </c>
      <c r="F4538">
        <v>1</v>
      </c>
      <c r="G4538">
        <v>3</v>
      </c>
      <c r="H4538">
        <v>4</v>
      </c>
      <c r="J4538" s="27">
        <f t="shared" si="424"/>
        <v>22</v>
      </c>
      <c r="K4538">
        <f t="shared" si="421"/>
        <v>1</v>
      </c>
      <c r="L4538" s="27" t="str">
        <f t="shared" si="425"/>
        <v>2023</v>
      </c>
      <c r="M4538" t="str">
        <f t="shared" si="422"/>
        <v>Reunião</v>
      </c>
      <c r="N4538" t="str">
        <f t="shared" si="420"/>
        <v>Jovem</v>
      </c>
      <c r="O4538">
        <f t="shared" si="423"/>
        <v>1</v>
      </c>
      <c r="P4538">
        <f t="shared" si="423"/>
        <v>3</v>
      </c>
      <c r="Q4538">
        <f t="shared" si="423"/>
        <v>4</v>
      </c>
    </row>
    <row r="4539" spans="3:17">
      <c r="E4539" t="s">
        <v>289</v>
      </c>
      <c r="F4539">
        <v>1</v>
      </c>
      <c r="G4539">
        <v>4</v>
      </c>
      <c r="H4539">
        <v>5</v>
      </c>
      <c r="J4539" s="27">
        <f t="shared" si="424"/>
        <v>22</v>
      </c>
      <c r="K4539">
        <f t="shared" si="421"/>
        <v>1</v>
      </c>
      <c r="L4539" s="27" t="str">
        <f t="shared" si="425"/>
        <v>2023</v>
      </c>
      <c r="M4539" t="str">
        <f t="shared" si="422"/>
        <v>Reunião</v>
      </c>
      <c r="N4539" t="str">
        <f t="shared" si="420"/>
        <v>Junior</v>
      </c>
      <c r="O4539">
        <f t="shared" si="423"/>
        <v>1</v>
      </c>
      <c r="P4539">
        <f t="shared" si="423"/>
        <v>4</v>
      </c>
      <c r="Q4539">
        <f t="shared" si="423"/>
        <v>5</v>
      </c>
    </row>
    <row r="4540" spans="3:17">
      <c r="D4540" t="s">
        <v>332</v>
      </c>
      <c r="F4540">
        <v>22</v>
      </c>
      <c r="G4540">
        <v>15</v>
      </c>
      <c r="H4540">
        <v>37</v>
      </c>
      <c r="J4540" s="27">
        <f t="shared" si="424"/>
        <v>22</v>
      </c>
      <c r="K4540">
        <f t="shared" si="421"/>
        <v>1</v>
      </c>
      <c r="L4540" s="27" t="str">
        <f t="shared" si="425"/>
        <v>2023</v>
      </c>
      <c r="M4540" t="str">
        <f t="shared" si="422"/>
        <v>Reunião Total</v>
      </c>
      <c r="N4540" t="str">
        <f t="shared" si="420"/>
        <v>Total</v>
      </c>
      <c r="O4540">
        <f t="shared" si="423"/>
        <v>22</v>
      </c>
      <c r="P4540">
        <f t="shared" si="423"/>
        <v>15</v>
      </c>
      <c r="Q4540">
        <f t="shared" si="423"/>
        <v>37</v>
      </c>
    </row>
    <row r="4541" spans="3:17">
      <c r="C4541">
        <v>29</v>
      </c>
      <c r="D4541" t="s">
        <v>299</v>
      </c>
      <c r="E4541" t="s">
        <v>303</v>
      </c>
      <c r="F4541">
        <v>1</v>
      </c>
      <c r="G4541">
        <v>3</v>
      </c>
      <c r="H4541">
        <v>4</v>
      </c>
      <c r="J4541" s="27">
        <f t="shared" si="424"/>
        <v>29</v>
      </c>
      <c r="K4541">
        <f t="shared" si="421"/>
        <v>1</v>
      </c>
      <c r="L4541" s="27" t="str">
        <f t="shared" si="425"/>
        <v>2023</v>
      </c>
      <c r="M4541" t="str">
        <f t="shared" si="422"/>
        <v>Assembléia Extraordinária</v>
      </c>
      <c r="N4541" t="str">
        <f t="shared" si="420"/>
        <v>Adolescentes</v>
      </c>
      <c r="O4541">
        <f t="shared" si="423"/>
        <v>1</v>
      </c>
      <c r="P4541">
        <f t="shared" si="423"/>
        <v>3</v>
      </c>
      <c r="Q4541">
        <f t="shared" si="423"/>
        <v>4</v>
      </c>
    </row>
    <row r="4542" spans="3:17">
      <c r="E4542" t="s">
        <v>292</v>
      </c>
      <c r="F4542">
        <v>12</v>
      </c>
      <c r="G4542">
        <v>1</v>
      </c>
      <c r="H4542">
        <v>13</v>
      </c>
      <c r="J4542" s="27">
        <f t="shared" si="424"/>
        <v>29</v>
      </c>
      <c r="K4542">
        <f t="shared" si="421"/>
        <v>1</v>
      </c>
      <c r="L4542" s="27" t="str">
        <f t="shared" si="425"/>
        <v>2023</v>
      </c>
      <c r="M4542" t="str">
        <f t="shared" si="422"/>
        <v>Assembléia Extraordinária</v>
      </c>
      <c r="N4542" t="str">
        <f t="shared" si="420"/>
        <v>Adultos</v>
      </c>
      <c r="O4542">
        <f t="shared" si="423"/>
        <v>12</v>
      </c>
      <c r="P4542">
        <f t="shared" si="423"/>
        <v>1</v>
      </c>
      <c r="Q4542">
        <f t="shared" si="423"/>
        <v>13</v>
      </c>
    </row>
    <row r="4543" spans="3:17">
      <c r="E4543" t="s">
        <v>294</v>
      </c>
      <c r="F4543">
        <v>1</v>
      </c>
      <c r="G4543">
        <v>3</v>
      </c>
      <c r="H4543">
        <v>4</v>
      </c>
      <c r="J4543" s="27">
        <f t="shared" si="424"/>
        <v>29</v>
      </c>
      <c r="K4543">
        <f t="shared" si="421"/>
        <v>1</v>
      </c>
      <c r="L4543" s="27" t="str">
        <f t="shared" si="425"/>
        <v>2023</v>
      </c>
      <c r="M4543" t="str">
        <f t="shared" si="422"/>
        <v>Assembléia Extraordinária</v>
      </c>
      <c r="N4543" t="str">
        <f t="shared" si="420"/>
        <v>Berçário</v>
      </c>
      <c r="O4543">
        <f t="shared" si="423"/>
        <v>1</v>
      </c>
      <c r="P4543">
        <f t="shared" si="423"/>
        <v>3</v>
      </c>
      <c r="Q4543">
        <f t="shared" si="423"/>
        <v>4</v>
      </c>
    </row>
    <row r="4544" spans="3:17">
      <c r="E4544" t="s">
        <v>306</v>
      </c>
      <c r="F4544">
        <v>5</v>
      </c>
      <c r="G4544">
        <v>3</v>
      </c>
      <c r="H4544">
        <v>8</v>
      </c>
      <c r="J4544" s="27">
        <f t="shared" si="424"/>
        <v>29</v>
      </c>
      <c r="K4544">
        <f t="shared" si="421"/>
        <v>1</v>
      </c>
      <c r="L4544" s="27" t="str">
        <f t="shared" si="425"/>
        <v>2023</v>
      </c>
      <c r="M4544" t="str">
        <f t="shared" si="422"/>
        <v>Assembléia Extraordinária</v>
      </c>
      <c r="N4544" t="str">
        <f t="shared" si="420"/>
        <v>Idosos</v>
      </c>
      <c r="O4544">
        <f t="shared" si="423"/>
        <v>5</v>
      </c>
      <c r="P4544">
        <f t="shared" si="423"/>
        <v>3</v>
      </c>
      <c r="Q4544">
        <f t="shared" si="423"/>
        <v>8</v>
      </c>
    </row>
    <row r="4545" spans="4:17">
      <c r="E4545" t="s">
        <v>300</v>
      </c>
      <c r="F4545">
        <v>5</v>
      </c>
      <c r="G4545">
        <v>3</v>
      </c>
      <c r="H4545">
        <v>8</v>
      </c>
      <c r="J4545" s="27">
        <f t="shared" si="424"/>
        <v>29</v>
      </c>
      <c r="K4545">
        <f t="shared" si="421"/>
        <v>1</v>
      </c>
      <c r="L4545" s="27" t="str">
        <f t="shared" si="425"/>
        <v>2023</v>
      </c>
      <c r="M4545" t="str">
        <f t="shared" si="422"/>
        <v>Assembléia Extraordinária</v>
      </c>
      <c r="N4545" t="str">
        <f t="shared" si="420"/>
        <v>Jovem</v>
      </c>
      <c r="O4545">
        <f t="shared" si="423"/>
        <v>5</v>
      </c>
      <c r="P4545">
        <f t="shared" si="423"/>
        <v>3</v>
      </c>
      <c r="Q4545">
        <f t="shared" si="423"/>
        <v>8</v>
      </c>
    </row>
    <row r="4546" spans="4:17">
      <c r="E4546" t="s">
        <v>289</v>
      </c>
      <c r="F4546">
        <v>3</v>
      </c>
      <c r="G4546">
        <v>3</v>
      </c>
      <c r="H4546">
        <v>6</v>
      </c>
      <c r="J4546" s="27">
        <f t="shared" si="424"/>
        <v>29</v>
      </c>
      <c r="K4546">
        <f t="shared" si="421"/>
        <v>1</v>
      </c>
      <c r="L4546" s="27" t="str">
        <f t="shared" si="425"/>
        <v>2023</v>
      </c>
      <c r="M4546" t="str">
        <f t="shared" si="422"/>
        <v>Assembléia Extraordinária</v>
      </c>
      <c r="N4546" t="str">
        <f t="shared" si="420"/>
        <v>Junior</v>
      </c>
      <c r="O4546">
        <f t="shared" si="423"/>
        <v>3</v>
      </c>
      <c r="P4546">
        <f t="shared" si="423"/>
        <v>3</v>
      </c>
      <c r="Q4546">
        <f t="shared" si="423"/>
        <v>6</v>
      </c>
    </row>
    <row r="4547" spans="4:17">
      <c r="D4547" t="s">
        <v>327</v>
      </c>
      <c r="F4547">
        <v>27</v>
      </c>
      <c r="G4547">
        <v>16</v>
      </c>
      <c r="H4547">
        <v>43</v>
      </c>
      <c r="J4547" s="27">
        <f t="shared" si="424"/>
        <v>29</v>
      </c>
      <c r="K4547">
        <f t="shared" si="421"/>
        <v>1</v>
      </c>
      <c r="L4547" s="27" t="str">
        <f t="shared" si="425"/>
        <v>2023</v>
      </c>
      <c r="M4547" t="str">
        <f t="shared" si="422"/>
        <v>Assembléia Extraordinária Total</v>
      </c>
      <c r="N4547" t="str">
        <f t="shared" si="420"/>
        <v>Total</v>
      </c>
      <c r="O4547">
        <f t="shared" si="423"/>
        <v>27</v>
      </c>
      <c r="P4547">
        <f t="shared" si="423"/>
        <v>16</v>
      </c>
      <c r="Q4547">
        <f t="shared" si="423"/>
        <v>43</v>
      </c>
    </row>
    <row r="4548" spans="4:17">
      <c r="D4548" t="s">
        <v>298</v>
      </c>
      <c r="E4548" t="s">
        <v>303</v>
      </c>
      <c r="F4548">
        <v>5</v>
      </c>
      <c r="G4548">
        <v>2</v>
      </c>
      <c r="H4548">
        <v>7</v>
      </c>
      <c r="J4548" s="27">
        <f t="shared" si="424"/>
        <v>29</v>
      </c>
      <c r="K4548">
        <f t="shared" si="421"/>
        <v>1</v>
      </c>
      <c r="L4548" s="27" t="str">
        <f t="shared" si="425"/>
        <v>2023</v>
      </c>
      <c r="M4548" t="str">
        <f t="shared" si="422"/>
        <v>Assembléia Ordinária</v>
      </c>
      <c r="N4548" t="str">
        <f t="shared" ref="N4548:N4611" si="426">IF(E4548="","Total",E4548)</f>
        <v>Adolescentes</v>
      </c>
      <c r="O4548">
        <f t="shared" si="423"/>
        <v>5</v>
      </c>
      <c r="P4548">
        <f t="shared" si="423"/>
        <v>2</v>
      </c>
      <c r="Q4548">
        <f t="shared" si="423"/>
        <v>7</v>
      </c>
    </row>
    <row r="4549" spans="4:17">
      <c r="E4549" t="s">
        <v>292</v>
      </c>
      <c r="F4549">
        <v>2</v>
      </c>
      <c r="G4549">
        <v>4</v>
      </c>
      <c r="H4549">
        <v>6</v>
      </c>
      <c r="J4549" s="27">
        <f t="shared" si="424"/>
        <v>29</v>
      </c>
      <c r="K4549">
        <f t="shared" ref="K4549:K4612" si="427">IF(B4549="",K4548,VLOOKUP(B4549,$U$3:$V$14,2,0))</f>
        <v>1</v>
      </c>
      <c r="L4549" s="27" t="str">
        <f t="shared" si="425"/>
        <v>2023</v>
      </c>
      <c r="M4549" t="str">
        <f t="shared" ref="M4549:M4612" si="428">IF(D4549="",M4548,D4549)</f>
        <v>Assembléia Ordinária</v>
      </c>
      <c r="N4549" t="str">
        <f t="shared" si="426"/>
        <v>Adultos</v>
      </c>
      <c r="O4549">
        <f t="shared" ref="O4549:Q4612" si="429">F4549</f>
        <v>2</v>
      </c>
      <c r="P4549">
        <f t="shared" si="429"/>
        <v>4</v>
      </c>
      <c r="Q4549">
        <f t="shared" si="429"/>
        <v>6</v>
      </c>
    </row>
    <row r="4550" spans="4:17">
      <c r="E4550" t="s">
        <v>294</v>
      </c>
      <c r="F4550">
        <v>1</v>
      </c>
      <c r="G4550">
        <v>1</v>
      </c>
      <c r="H4550">
        <v>2</v>
      </c>
      <c r="J4550" s="27">
        <f t="shared" ref="J4550:J4613" si="430">IF(C4550="",J4549,C4550)</f>
        <v>29</v>
      </c>
      <c r="K4550">
        <f t="shared" si="427"/>
        <v>1</v>
      </c>
      <c r="L4550" s="27" t="str">
        <f t="shared" ref="L4550:L4613" si="431">IF(A4550="",L4549,A4550)</f>
        <v>2023</v>
      </c>
      <c r="M4550" t="str">
        <f t="shared" si="428"/>
        <v>Assembléia Ordinária</v>
      </c>
      <c r="N4550" t="str">
        <f t="shared" si="426"/>
        <v>Berçário</v>
      </c>
      <c r="O4550">
        <f t="shared" si="429"/>
        <v>1</v>
      </c>
      <c r="P4550">
        <f t="shared" si="429"/>
        <v>1</v>
      </c>
      <c r="Q4550">
        <f t="shared" si="429"/>
        <v>2</v>
      </c>
    </row>
    <row r="4551" spans="4:17">
      <c r="E4551" t="s">
        <v>306</v>
      </c>
      <c r="F4551">
        <v>3</v>
      </c>
      <c r="G4551">
        <v>3</v>
      </c>
      <c r="H4551">
        <v>6</v>
      </c>
      <c r="J4551" s="27">
        <f t="shared" si="430"/>
        <v>29</v>
      </c>
      <c r="K4551">
        <f t="shared" si="427"/>
        <v>1</v>
      </c>
      <c r="L4551" s="27" t="str">
        <f t="shared" si="431"/>
        <v>2023</v>
      </c>
      <c r="M4551" t="str">
        <f t="shared" si="428"/>
        <v>Assembléia Ordinária</v>
      </c>
      <c r="N4551" t="str">
        <f t="shared" si="426"/>
        <v>Idosos</v>
      </c>
      <c r="O4551">
        <f t="shared" si="429"/>
        <v>3</v>
      </c>
      <c r="P4551">
        <f t="shared" si="429"/>
        <v>3</v>
      </c>
      <c r="Q4551">
        <f t="shared" si="429"/>
        <v>6</v>
      </c>
    </row>
    <row r="4552" spans="4:17">
      <c r="E4552" t="s">
        <v>300</v>
      </c>
      <c r="F4552">
        <v>4</v>
      </c>
      <c r="G4552">
        <v>3</v>
      </c>
      <c r="H4552">
        <v>7</v>
      </c>
      <c r="J4552" s="27">
        <f t="shared" si="430"/>
        <v>29</v>
      </c>
      <c r="K4552">
        <f t="shared" si="427"/>
        <v>1</v>
      </c>
      <c r="L4552" s="27" t="str">
        <f t="shared" si="431"/>
        <v>2023</v>
      </c>
      <c r="M4552" t="str">
        <f t="shared" si="428"/>
        <v>Assembléia Ordinária</v>
      </c>
      <c r="N4552" t="str">
        <f t="shared" si="426"/>
        <v>Jovem</v>
      </c>
      <c r="O4552">
        <f t="shared" si="429"/>
        <v>4</v>
      </c>
      <c r="P4552">
        <f t="shared" si="429"/>
        <v>3</v>
      </c>
      <c r="Q4552">
        <f t="shared" si="429"/>
        <v>7</v>
      </c>
    </row>
    <row r="4553" spans="4:17">
      <c r="E4553" t="s">
        <v>289</v>
      </c>
      <c r="F4553">
        <v>6</v>
      </c>
      <c r="G4553">
        <v>2</v>
      </c>
      <c r="H4553">
        <v>8</v>
      </c>
      <c r="J4553" s="27">
        <f t="shared" si="430"/>
        <v>29</v>
      </c>
      <c r="K4553">
        <f t="shared" si="427"/>
        <v>1</v>
      </c>
      <c r="L4553" s="27" t="str">
        <f t="shared" si="431"/>
        <v>2023</v>
      </c>
      <c r="M4553" t="str">
        <f t="shared" si="428"/>
        <v>Assembléia Ordinária</v>
      </c>
      <c r="N4553" t="str">
        <f t="shared" si="426"/>
        <v>Junior</v>
      </c>
      <c r="O4553">
        <f t="shared" si="429"/>
        <v>6</v>
      </c>
      <c r="P4553">
        <f t="shared" si="429"/>
        <v>2</v>
      </c>
      <c r="Q4553">
        <f t="shared" si="429"/>
        <v>8</v>
      </c>
    </row>
    <row r="4554" spans="4:17">
      <c r="D4554" t="s">
        <v>328</v>
      </c>
      <c r="F4554">
        <v>21</v>
      </c>
      <c r="G4554">
        <v>15</v>
      </c>
      <c r="H4554">
        <v>36</v>
      </c>
      <c r="J4554" s="27">
        <f t="shared" si="430"/>
        <v>29</v>
      </c>
      <c r="K4554">
        <f t="shared" si="427"/>
        <v>1</v>
      </c>
      <c r="L4554" s="27" t="str">
        <f t="shared" si="431"/>
        <v>2023</v>
      </c>
      <c r="M4554" t="str">
        <f t="shared" si="428"/>
        <v>Assembléia Ordinária Total</v>
      </c>
      <c r="N4554" t="str">
        <f t="shared" si="426"/>
        <v>Total</v>
      </c>
      <c r="O4554">
        <f t="shared" si="429"/>
        <v>21</v>
      </c>
      <c r="P4554">
        <f t="shared" si="429"/>
        <v>15</v>
      </c>
      <c r="Q4554">
        <f t="shared" si="429"/>
        <v>36</v>
      </c>
    </row>
    <row r="4555" spans="4:17">
      <c r="D4555" t="s">
        <v>296</v>
      </c>
      <c r="E4555" t="s">
        <v>303</v>
      </c>
      <c r="F4555">
        <v>1</v>
      </c>
      <c r="G4555">
        <v>4</v>
      </c>
      <c r="H4555">
        <v>5</v>
      </c>
      <c r="J4555" s="27">
        <f t="shared" si="430"/>
        <v>29</v>
      </c>
      <c r="K4555">
        <f t="shared" si="427"/>
        <v>1</v>
      </c>
      <c r="L4555" s="27" t="str">
        <f t="shared" si="431"/>
        <v>2023</v>
      </c>
      <c r="M4555" t="str">
        <f t="shared" si="428"/>
        <v>Culto Matutino</v>
      </c>
      <c r="N4555" t="str">
        <f t="shared" si="426"/>
        <v>Adolescentes</v>
      </c>
      <c r="O4555">
        <f t="shared" si="429"/>
        <v>1</v>
      </c>
      <c r="P4555">
        <f t="shared" si="429"/>
        <v>4</v>
      </c>
      <c r="Q4555">
        <f t="shared" si="429"/>
        <v>5</v>
      </c>
    </row>
    <row r="4556" spans="4:17">
      <c r="E4556" t="s">
        <v>292</v>
      </c>
      <c r="F4556">
        <v>1</v>
      </c>
      <c r="G4556">
        <v>5</v>
      </c>
      <c r="H4556">
        <v>6</v>
      </c>
      <c r="J4556" s="27">
        <f t="shared" si="430"/>
        <v>29</v>
      </c>
      <c r="K4556">
        <f t="shared" si="427"/>
        <v>1</v>
      </c>
      <c r="L4556" s="27" t="str">
        <f t="shared" si="431"/>
        <v>2023</v>
      </c>
      <c r="M4556" t="str">
        <f t="shared" si="428"/>
        <v>Culto Matutino</v>
      </c>
      <c r="N4556" t="str">
        <f t="shared" si="426"/>
        <v>Adultos</v>
      </c>
      <c r="O4556">
        <f t="shared" si="429"/>
        <v>1</v>
      </c>
      <c r="P4556">
        <f t="shared" si="429"/>
        <v>5</v>
      </c>
      <c r="Q4556">
        <f t="shared" si="429"/>
        <v>6</v>
      </c>
    </row>
    <row r="4557" spans="4:17">
      <c r="E4557" t="s">
        <v>294</v>
      </c>
      <c r="F4557">
        <v>1</v>
      </c>
      <c r="G4557">
        <v>1</v>
      </c>
      <c r="H4557">
        <v>2</v>
      </c>
      <c r="J4557" s="27">
        <f t="shared" si="430"/>
        <v>29</v>
      </c>
      <c r="K4557">
        <f t="shared" si="427"/>
        <v>1</v>
      </c>
      <c r="L4557" s="27" t="str">
        <f t="shared" si="431"/>
        <v>2023</v>
      </c>
      <c r="M4557" t="str">
        <f t="shared" si="428"/>
        <v>Culto Matutino</v>
      </c>
      <c r="N4557" t="str">
        <f t="shared" si="426"/>
        <v>Berçário</v>
      </c>
      <c r="O4557">
        <f t="shared" si="429"/>
        <v>1</v>
      </c>
      <c r="P4557">
        <f t="shared" si="429"/>
        <v>1</v>
      </c>
      <c r="Q4557">
        <f t="shared" si="429"/>
        <v>2</v>
      </c>
    </row>
    <row r="4558" spans="4:17">
      <c r="E4558" t="s">
        <v>306</v>
      </c>
      <c r="F4558">
        <v>3</v>
      </c>
      <c r="G4558">
        <v>3</v>
      </c>
      <c r="H4558">
        <v>6</v>
      </c>
      <c r="J4558" s="27">
        <f t="shared" si="430"/>
        <v>29</v>
      </c>
      <c r="K4558">
        <f t="shared" si="427"/>
        <v>1</v>
      </c>
      <c r="L4558" s="27" t="str">
        <f t="shared" si="431"/>
        <v>2023</v>
      </c>
      <c r="M4558" t="str">
        <f t="shared" si="428"/>
        <v>Culto Matutino</v>
      </c>
      <c r="N4558" t="str">
        <f t="shared" si="426"/>
        <v>Idosos</v>
      </c>
      <c r="O4558">
        <f t="shared" si="429"/>
        <v>3</v>
      </c>
      <c r="P4558">
        <f t="shared" si="429"/>
        <v>3</v>
      </c>
      <c r="Q4558">
        <f t="shared" si="429"/>
        <v>6</v>
      </c>
    </row>
    <row r="4559" spans="4:17">
      <c r="E4559" t="s">
        <v>300</v>
      </c>
      <c r="F4559">
        <v>6</v>
      </c>
      <c r="G4559">
        <v>2</v>
      </c>
      <c r="H4559">
        <v>8</v>
      </c>
      <c r="J4559" s="27">
        <f t="shared" si="430"/>
        <v>29</v>
      </c>
      <c r="K4559">
        <f t="shared" si="427"/>
        <v>1</v>
      </c>
      <c r="L4559" s="27" t="str">
        <f t="shared" si="431"/>
        <v>2023</v>
      </c>
      <c r="M4559" t="str">
        <f t="shared" si="428"/>
        <v>Culto Matutino</v>
      </c>
      <c r="N4559" t="str">
        <f t="shared" si="426"/>
        <v>Jovem</v>
      </c>
      <c r="O4559">
        <f t="shared" si="429"/>
        <v>6</v>
      </c>
      <c r="P4559">
        <f t="shared" si="429"/>
        <v>2</v>
      </c>
      <c r="Q4559">
        <f t="shared" si="429"/>
        <v>8</v>
      </c>
    </row>
    <row r="4560" spans="4:17">
      <c r="E4560" t="s">
        <v>289</v>
      </c>
      <c r="F4560">
        <v>1</v>
      </c>
      <c r="G4560">
        <v>3</v>
      </c>
      <c r="H4560">
        <v>4</v>
      </c>
      <c r="J4560" s="27">
        <f t="shared" si="430"/>
        <v>29</v>
      </c>
      <c r="K4560">
        <f t="shared" si="427"/>
        <v>1</v>
      </c>
      <c r="L4560" s="27" t="str">
        <f t="shared" si="431"/>
        <v>2023</v>
      </c>
      <c r="M4560" t="str">
        <f t="shared" si="428"/>
        <v>Culto Matutino</v>
      </c>
      <c r="N4560" t="str">
        <f t="shared" si="426"/>
        <v>Junior</v>
      </c>
      <c r="O4560">
        <f t="shared" si="429"/>
        <v>1</v>
      </c>
      <c r="P4560">
        <f t="shared" si="429"/>
        <v>3</v>
      </c>
      <c r="Q4560">
        <f t="shared" si="429"/>
        <v>4</v>
      </c>
    </row>
    <row r="4561" spans="4:17">
      <c r="D4561" t="s">
        <v>329</v>
      </c>
      <c r="F4561">
        <v>13</v>
      </c>
      <c r="G4561">
        <v>18</v>
      </c>
      <c r="H4561">
        <v>31</v>
      </c>
      <c r="J4561" s="27">
        <f t="shared" si="430"/>
        <v>29</v>
      </c>
      <c r="K4561">
        <f t="shared" si="427"/>
        <v>1</v>
      </c>
      <c r="L4561" s="27" t="str">
        <f t="shared" si="431"/>
        <v>2023</v>
      </c>
      <c r="M4561" t="str">
        <f t="shared" si="428"/>
        <v>Culto Matutino Total</v>
      </c>
      <c r="N4561" t="str">
        <f t="shared" si="426"/>
        <v>Total</v>
      </c>
      <c r="O4561">
        <f t="shared" si="429"/>
        <v>13</v>
      </c>
      <c r="P4561">
        <f t="shared" si="429"/>
        <v>18</v>
      </c>
      <c r="Q4561">
        <f t="shared" si="429"/>
        <v>31</v>
      </c>
    </row>
    <row r="4562" spans="4:17">
      <c r="D4562" t="s">
        <v>297</v>
      </c>
      <c r="E4562" t="s">
        <v>303</v>
      </c>
      <c r="F4562">
        <v>4</v>
      </c>
      <c r="G4562">
        <v>2</v>
      </c>
      <c r="H4562">
        <v>6</v>
      </c>
      <c r="J4562" s="27">
        <f t="shared" si="430"/>
        <v>29</v>
      </c>
      <c r="K4562">
        <f t="shared" si="427"/>
        <v>1</v>
      </c>
      <c r="L4562" s="27" t="str">
        <f t="shared" si="431"/>
        <v>2023</v>
      </c>
      <c r="M4562" t="str">
        <f t="shared" si="428"/>
        <v>Culto Noturno</v>
      </c>
      <c r="N4562" t="str">
        <f t="shared" si="426"/>
        <v>Adolescentes</v>
      </c>
      <c r="O4562">
        <f t="shared" si="429"/>
        <v>4</v>
      </c>
      <c r="P4562">
        <f t="shared" si="429"/>
        <v>2</v>
      </c>
      <c r="Q4562">
        <f t="shared" si="429"/>
        <v>6</v>
      </c>
    </row>
    <row r="4563" spans="4:17">
      <c r="E4563" t="s">
        <v>292</v>
      </c>
      <c r="F4563">
        <v>7</v>
      </c>
      <c r="G4563">
        <v>6</v>
      </c>
      <c r="H4563">
        <v>13</v>
      </c>
      <c r="J4563" s="27">
        <f t="shared" si="430"/>
        <v>29</v>
      </c>
      <c r="K4563">
        <f t="shared" si="427"/>
        <v>1</v>
      </c>
      <c r="L4563" s="27" t="str">
        <f t="shared" si="431"/>
        <v>2023</v>
      </c>
      <c r="M4563" t="str">
        <f t="shared" si="428"/>
        <v>Culto Noturno</v>
      </c>
      <c r="N4563" t="str">
        <f t="shared" si="426"/>
        <v>Adultos</v>
      </c>
      <c r="O4563">
        <f t="shared" si="429"/>
        <v>7</v>
      </c>
      <c r="P4563">
        <f t="shared" si="429"/>
        <v>6</v>
      </c>
      <c r="Q4563">
        <f t="shared" si="429"/>
        <v>13</v>
      </c>
    </row>
    <row r="4564" spans="4:17">
      <c r="E4564" t="s">
        <v>294</v>
      </c>
      <c r="F4564">
        <v>1</v>
      </c>
      <c r="G4564">
        <v>2</v>
      </c>
      <c r="H4564">
        <v>3</v>
      </c>
      <c r="J4564" s="27">
        <f t="shared" si="430"/>
        <v>29</v>
      </c>
      <c r="K4564">
        <f t="shared" si="427"/>
        <v>1</v>
      </c>
      <c r="L4564" s="27" t="str">
        <f t="shared" si="431"/>
        <v>2023</v>
      </c>
      <c r="M4564" t="str">
        <f t="shared" si="428"/>
        <v>Culto Noturno</v>
      </c>
      <c r="N4564" t="str">
        <f t="shared" si="426"/>
        <v>Berçário</v>
      </c>
      <c r="O4564">
        <f t="shared" si="429"/>
        <v>1</v>
      </c>
      <c r="P4564">
        <f t="shared" si="429"/>
        <v>2</v>
      </c>
      <c r="Q4564">
        <f t="shared" si="429"/>
        <v>3</v>
      </c>
    </row>
    <row r="4565" spans="4:17">
      <c r="E4565" t="s">
        <v>306</v>
      </c>
      <c r="F4565">
        <v>1</v>
      </c>
      <c r="G4565">
        <v>3</v>
      </c>
      <c r="H4565">
        <v>4</v>
      </c>
      <c r="J4565" s="27">
        <f t="shared" si="430"/>
        <v>29</v>
      </c>
      <c r="K4565">
        <f t="shared" si="427"/>
        <v>1</v>
      </c>
      <c r="L4565" s="27" t="str">
        <f t="shared" si="431"/>
        <v>2023</v>
      </c>
      <c r="M4565" t="str">
        <f t="shared" si="428"/>
        <v>Culto Noturno</v>
      </c>
      <c r="N4565" t="str">
        <f t="shared" si="426"/>
        <v>Idosos</v>
      </c>
      <c r="O4565">
        <f t="shared" si="429"/>
        <v>1</v>
      </c>
      <c r="P4565">
        <f t="shared" si="429"/>
        <v>3</v>
      </c>
      <c r="Q4565">
        <f t="shared" si="429"/>
        <v>4</v>
      </c>
    </row>
    <row r="4566" spans="4:17">
      <c r="E4566" t="s">
        <v>300</v>
      </c>
      <c r="F4566">
        <v>5</v>
      </c>
      <c r="G4566">
        <v>3</v>
      </c>
      <c r="H4566">
        <v>8</v>
      </c>
      <c r="J4566" s="27">
        <f t="shared" si="430"/>
        <v>29</v>
      </c>
      <c r="K4566">
        <f t="shared" si="427"/>
        <v>1</v>
      </c>
      <c r="L4566" s="27" t="str">
        <f t="shared" si="431"/>
        <v>2023</v>
      </c>
      <c r="M4566" t="str">
        <f t="shared" si="428"/>
        <v>Culto Noturno</v>
      </c>
      <c r="N4566" t="str">
        <f t="shared" si="426"/>
        <v>Jovem</v>
      </c>
      <c r="O4566">
        <f t="shared" si="429"/>
        <v>5</v>
      </c>
      <c r="P4566">
        <f t="shared" si="429"/>
        <v>3</v>
      </c>
      <c r="Q4566">
        <f t="shared" si="429"/>
        <v>8</v>
      </c>
    </row>
    <row r="4567" spans="4:17">
      <c r="E4567" t="s">
        <v>289</v>
      </c>
      <c r="F4567">
        <v>5</v>
      </c>
      <c r="G4567">
        <v>1</v>
      </c>
      <c r="H4567">
        <v>6</v>
      </c>
      <c r="J4567" s="27">
        <f t="shared" si="430"/>
        <v>29</v>
      </c>
      <c r="K4567">
        <f t="shared" si="427"/>
        <v>1</v>
      </c>
      <c r="L4567" s="27" t="str">
        <f t="shared" si="431"/>
        <v>2023</v>
      </c>
      <c r="M4567" t="str">
        <f t="shared" si="428"/>
        <v>Culto Noturno</v>
      </c>
      <c r="N4567" t="str">
        <f t="shared" si="426"/>
        <v>Junior</v>
      </c>
      <c r="O4567">
        <f t="shared" si="429"/>
        <v>5</v>
      </c>
      <c r="P4567">
        <f t="shared" si="429"/>
        <v>1</v>
      </c>
      <c r="Q4567">
        <f t="shared" si="429"/>
        <v>6</v>
      </c>
    </row>
    <row r="4568" spans="4:17">
      <c r="D4568" t="s">
        <v>330</v>
      </c>
      <c r="F4568">
        <v>23</v>
      </c>
      <c r="G4568">
        <v>17</v>
      </c>
      <c r="H4568">
        <v>40</v>
      </c>
      <c r="J4568" s="27">
        <f t="shared" si="430"/>
        <v>29</v>
      </c>
      <c r="K4568">
        <f t="shared" si="427"/>
        <v>1</v>
      </c>
      <c r="L4568" s="27" t="str">
        <f t="shared" si="431"/>
        <v>2023</v>
      </c>
      <c r="M4568" t="str">
        <f t="shared" si="428"/>
        <v>Culto Noturno Total</v>
      </c>
      <c r="N4568" t="str">
        <f t="shared" si="426"/>
        <v>Total</v>
      </c>
      <c r="O4568">
        <f t="shared" si="429"/>
        <v>23</v>
      </c>
      <c r="P4568">
        <f t="shared" si="429"/>
        <v>17</v>
      </c>
      <c r="Q4568">
        <f t="shared" si="429"/>
        <v>40</v>
      </c>
    </row>
    <row r="4569" spans="4:17">
      <c r="D4569" t="s">
        <v>305</v>
      </c>
      <c r="E4569" t="s">
        <v>303</v>
      </c>
      <c r="F4569">
        <v>1</v>
      </c>
      <c r="G4569">
        <v>2</v>
      </c>
      <c r="H4569">
        <v>3</v>
      </c>
      <c r="J4569" s="27">
        <f t="shared" si="430"/>
        <v>29</v>
      </c>
      <c r="K4569">
        <f t="shared" si="427"/>
        <v>1</v>
      </c>
      <c r="L4569" s="27" t="str">
        <f t="shared" si="431"/>
        <v>2023</v>
      </c>
      <c r="M4569" t="str">
        <f t="shared" si="428"/>
        <v>EBD</v>
      </c>
      <c r="N4569" t="str">
        <f t="shared" si="426"/>
        <v>Adolescentes</v>
      </c>
      <c r="O4569">
        <f t="shared" si="429"/>
        <v>1</v>
      </c>
      <c r="P4569">
        <f t="shared" si="429"/>
        <v>2</v>
      </c>
      <c r="Q4569">
        <f t="shared" si="429"/>
        <v>3</v>
      </c>
    </row>
    <row r="4570" spans="4:17">
      <c r="E4570" t="s">
        <v>292</v>
      </c>
      <c r="F4570">
        <v>12</v>
      </c>
      <c r="G4570">
        <v>4</v>
      </c>
      <c r="H4570">
        <v>16</v>
      </c>
      <c r="J4570" s="27">
        <f t="shared" si="430"/>
        <v>29</v>
      </c>
      <c r="K4570">
        <f t="shared" si="427"/>
        <v>1</v>
      </c>
      <c r="L4570" s="27" t="str">
        <f t="shared" si="431"/>
        <v>2023</v>
      </c>
      <c r="M4570" t="str">
        <f t="shared" si="428"/>
        <v>EBD</v>
      </c>
      <c r="N4570" t="str">
        <f t="shared" si="426"/>
        <v>Adultos</v>
      </c>
      <c r="O4570">
        <f t="shared" si="429"/>
        <v>12</v>
      </c>
      <c r="P4570">
        <f t="shared" si="429"/>
        <v>4</v>
      </c>
      <c r="Q4570">
        <f t="shared" si="429"/>
        <v>16</v>
      </c>
    </row>
    <row r="4571" spans="4:17">
      <c r="E4571" t="s">
        <v>294</v>
      </c>
      <c r="F4571">
        <v>2</v>
      </c>
      <c r="G4571">
        <v>3</v>
      </c>
      <c r="H4571">
        <v>5</v>
      </c>
      <c r="J4571" s="27">
        <f t="shared" si="430"/>
        <v>29</v>
      </c>
      <c r="K4571">
        <f t="shared" si="427"/>
        <v>1</v>
      </c>
      <c r="L4571" s="27" t="str">
        <f t="shared" si="431"/>
        <v>2023</v>
      </c>
      <c r="M4571" t="str">
        <f t="shared" si="428"/>
        <v>EBD</v>
      </c>
      <c r="N4571" t="str">
        <f t="shared" si="426"/>
        <v>Berçário</v>
      </c>
      <c r="O4571">
        <f t="shared" si="429"/>
        <v>2</v>
      </c>
      <c r="P4571">
        <f t="shared" si="429"/>
        <v>3</v>
      </c>
      <c r="Q4571">
        <f t="shared" si="429"/>
        <v>5</v>
      </c>
    </row>
    <row r="4572" spans="4:17">
      <c r="E4572" t="s">
        <v>306</v>
      </c>
      <c r="F4572">
        <v>1</v>
      </c>
      <c r="G4572">
        <v>1</v>
      </c>
      <c r="H4572">
        <v>2</v>
      </c>
      <c r="J4572" s="27">
        <f t="shared" si="430"/>
        <v>29</v>
      </c>
      <c r="K4572">
        <f t="shared" si="427"/>
        <v>1</v>
      </c>
      <c r="L4572" s="27" t="str">
        <f t="shared" si="431"/>
        <v>2023</v>
      </c>
      <c r="M4572" t="str">
        <f t="shared" si="428"/>
        <v>EBD</v>
      </c>
      <c r="N4572" t="str">
        <f t="shared" si="426"/>
        <v>Idosos</v>
      </c>
      <c r="O4572">
        <f t="shared" si="429"/>
        <v>1</v>
      </c>
      <c r="P4572">
        <f t="shared" si="429"/>
        <v>1</v>
      </c>
      <c r="Q4572">
        <f t="shared" si="429"/>
        <v>2</v>
      </c>
    </row>
    <row r="4573" spans="4:17">
      <c r="E4573" t="s">
        <v>300</v>
      </c>
      <c r="F4573">
        <v>5</v>
      </c>
      <c r="G4573">
        <v>4</v>
      </c>
      <c r="H4573">
        <v>9</v>
      </c>
      <c r="J4573" s="27">
        <f t="shared" si="430"/>
        <v>29</v>
      </c>
      <c r="K4573">
        <f t="shared" si="427"/>
        <v>1</v>
      </c>
      <c r="L4573" s="27" t="str">
        <f t="shared" si="431"/>
        <v>2023</v>
      </c>
      <c r="M4573" t="str">
        <f t="shared" si="428"/>
        <v>EBD</v>
      </c>
      <c r="N4573" t="str">
        <f t="shared" si="426"/>
        <v>Jovem</v>
      </c>
      <c r="O4573">
        <f t="shared" si="429"/>
        <v>5</v>
      </c>
      <c r="P4573">
        <f t="shared" si="429"/>
        <v>4</v>
      </c>
      <c r="Q4573">
        <f t="shared" si="429"/>
        <v>9</v>
      </c>
    </row>
    <row r="4574" spans="4:17">
      <c r="E4574" t="s">
        <v>289</v>
      </c>
      <c r="F4574">
        <v>6</v>
      </c>
      <c r="G4574">
        <v>1</v>
      </c>
      <c r="H4574">
        <v>7</v>
      </c>
      <c r="J4574" s="27">
        <f t="shared" si="430"/>
        <v>29</v>
      </c>
      <c r="K4574">
        <f t="shared" si="427"/>
        <v>1</v>
      </c>
      <c r="L4574" s="27" t="str">
        <f t="shared" si="431"/>
        <v>2023</v>
      </c>
      <c r="M4574" t="str">
        <f t="shared" si="428"/>
        <v>EBD</v>
      </c>
      <c r="N4574" t="str">
        <f t="shared" si="426"/>
        <v>Junior</v>
      </c>
      <c r="O4574">
        <f t="shared" si="429"/>
        <v>6</v>
      </c>
      <c r="P4574">
        <f t="shared" si="429"/>
        <v>1</v>
      </c>
      <c r="Q4574">
        <f t="shared" si="429"/>
        <v>7</v>
      </c>
    </row>
    <row r="4575" spans="4:17">
      <c r="D4575" t="s">
        <v>331</v>
      </c>
      <c r="F4575">
        <v>27</v>
      </c>
      <c r="G4575">
        <v>15</v>
      </c>
      <c r="H4575">
        <v>42</v>
      </c>
      <c r="J4575" s="27">
        <f t="shared" si="430"/>
        <v>29</v>
      </c>
      <c r="K4575">
        <f t="shared" si="427"/>
        <v>1</v>
      </c>
      <c r="L4575" s="27" t="str">
        <f t="shared" si="431"/>
        <v>2023</v>
      </c>
      <c r="M4575" t="str">
        <f t="shared" si="428"/>
        <v>EBD Total</v>
      </c>
      <c r="N4575" t="str">
        <f t="shared" si="426"/>
        <v>Total</v>
      </c>
      <c r="O4575">
        <f t="shared" si="429"/>
        <v>27</v>
      </c>
      <c r="P4575">
        <f t="shared" si="429"/>
        <v>15</v>
      </c>
      <c r="Q4575">
        <f t="shared" si="429"/>
        <v>42</v>
      </c>
    </row>
    <row r="4576" spans="4:17">
      <c r="D4576" t="s">
        <v>304</v>
      </c>
      <c r="E4576" t="s">
        <v>303</v>
      </c>
      <c r="F4576">
        <v>3</v>
      </c>
      <c r="G4576">
        <v>3</v>
      </c>
      <c r="H4576">
        <v>6</v>
      </c>
      <c r="J4576" s="27">
        <f t="shared" si="430"/>
        <v>29</v>
      </c>
      <c r="K4576">
        <f t="shared" si="427"/>
        <v>1</v>
      </c>
      <c r="L4576" s="27" t="str">
        <f t="shared" si="431"/>
        <v>2023</v>
      </c>
      <c r="M4576" t="str">
        <f t="shared" si="428"/>
        <v>Reunião</v>
      </c>
      <c r="N4576" t="str">
        <f t="shared" si="426"/>
        <v>Adolescentes</v>
      </c>
      <c r="O4576">
        <f t="shared" si="429"/>
        <v>3</v>
      </c>
      <c r="P4576">
        <f t="shared" si="429"/>
        <v>3</v>
      </c>
      <c r="Q4576">
        <f t="shared" si="429"/>
        <v>6</v>
      </c>
    </row>
    <row r="4577" spans="2:17">
      <c r="E4577" t="s">
        <v>292</v>
      </c>
      <c r="F4577">
        <v>10</v>
      </c>
      <c r="G4577">
        <v>3</v>
      </c>
      <c r="H4577">
        <v>13</v>
      </c>
      <c r="J4577" s="27">
        <f t="shared" si="430"/>
        <v>29</v>
      </c>
      <c r="K4577">
        <f t="shared" si="427"/>
        <v>1</v>
      </c>
      <c r="L4577" s="27" t="str">
        <f t="shared" si="431"/>
        <v>2023</v>
      </c>
      <c r="M4577" t="str">
        <f t="shared" si="428"/>
        <v>Reunião</v>
      </c>
      <c r="N4577" t="str">
        <f t="shared" si="426"/>
        <v>Adultos</v>
      </c>
      <c r="O4577">
        <f t="shared" si="429"/>
        <v>10</v>
      </c>
      <c r="P4577">
        <f t="shared" si="429"/>
        <v>3</v>
      </c>
      <c r="Q4577">
        <f t="shared" si="429"/>
        <v>13</v>
      </c>
    </row>
    <row r="4578" spans="2:17">
      <c r="E4578" t="s">
        <v>294</v>
      </c>
      <c r="F4578">
        <v>1</v>
      </c>
      <c r="G4578">
        <v>1</v>
      </c>
      <c r="H4578">
        <v>2</v>
      </c>
      <c r="J4578" s="27">
        <f t="shared" si="430"/>
        <v>29</v>
      </c>
      <c r="K4578">
        <f t="shared" si="427"/>
        <v>1</v>
      </c>
      <c r="L4578" s="27" t="str">
        <f t="shared" si="431"/>
        <v>2023</v>
      </c>
      <c r="M4578" t="str">
        <f t="shared" si="428"/>
        <v>Reunião</v>
      </c>
      <c r="N4578" t="str">
        <f t="shared" si="426"/>
        <v>Berçário</v>
      </c>
      <c r="O4578">
        <f t="shared" si="429"/>
        <v>1</v>
      </c>
      <c r="P4578">
        <f t="shared" si="429"/>
        <v>1</v>
      </c>
      <c r="Q4578">
        <f t="shared" si="429"/>
        <v>2</v>
      </c>
    </row>
    <row r="4579" spans="2:17">
      <c r="E4579" t="s">
        <v>306</v>
      </c>
      <c r="F4579">
        <v>4</v>
      </c>
      <c r="G4579">
        <v>2</v>
      </c>
      <c r="H4579">
        <v>6</v>
      </c>
      <c r="J4579" s="27">
        <f t="shared" si="430"/>
        <v>29</v>
      </c>
      <c r="K4579">
        <f t="shared" si="427"/>
        <v>1</v>
      </c>
      <c r="L4579" s="27" t="str">
        <f t="shared" si="431"/>
        <v>2023</v>
      </c>
      <c r="M4579" t="str">
        <f t="shared" si="428"/>
        <v>Reunião</v>
      </c>
      <c r="N4579" t="str">
        <f t="shared" si="426"/>
        <v>Idosos</v>
      </c>
      <c r="O4579">
        <f t="shared" si="429"/>
        <v>4</v>
      </c>
      <c r="P4579">
        <f t="shared" si="429"/>
        <v>2</v>
      </c>
      <c r="Q4579">
        <f t="shared" si="429"/>
        <v>6</v>
      </c>
    </row>
    <row r="4580" spans="2:17">
      <c r="E4580" t="s">
        <v>300</v>
      </c>
      <c r="F4580">
        <v>2</v>
      </c>
      <c r="G4580">
        <v>4</v>
      </c>
      <c r="H4580">
        <v>6</v>
      </c>
      <c r="J4580" s="27">
        <f t="shared" si="430"/>
        <v>29</v>
      </c>
      <c r="K4580">
        <f t="shared" si="427"/>
        <v>1</v>
      </c>
      <c r="L4580" s="27" t="str">
        <f t="shared" si="431"/>
        <v>2023</v>
      </c>
      <c r="M4580" t="str">
        <f t="shared" si="428"/>
        <v>Reunião</v>
      </c>
      <c r="N4580" t="str">
        <f t="shared" si="426"/>
        <v>Jovem</v>
      </c>
      <c r="O4580">
        <f t="shared" si="429"/>
        <v>2</v>
      </c>
      <c r="P4580">
        <f t="shared" si="429"/>
        <v>4</v>
      </c>
      <c r="Q4580">
        <f t="shared" si="429"/>
        <v>6</v>
      </c>
    </row>
    <row r="4581" spans="2:17">
      <c r="E4581" t="s">
        <v>289</v>
      </c>
      <c r="F4581">
        <v>7</v>
      </c>
      <c r="G4581">
        <v>1</v>
      </c>
      <c r="H4581">
        <v>8</v>
      </c>
      <c r="J4581" s="27">
        <f t="shared" si="430"/>
        <v>29</v>
      </c>
      <c r="K4581">
        <f t="shared" si="427"/>
        <v>1</v>
      </c>
      <c r="L4581" s="27" t="str">
        <f t="shared" si="431"/>
        <v>2023</v>
      </c>
      <c r="M4581" t="str">
        <f t="shared" si="428"/>
        <v>Reunião</v>
      </c>
      <c r="N4581" t="str">
        <f t="shared" si="426"/>
        <v>Junior</v>
      </c>
      <c r="O4581">
        <f t="shared" si="429"/>
        <v>7</v>
      </c>
      <c r="P4581">
        <f t="shared" si="429"/>
        <v>1</v>
      </c>
      <c r="Q4581">
        <f t="shared" si="429"/>
        <v>8</v>
      </c>
    </row>
    <row r="4582" spans="2:17">
      <c r="D4582" t="s">
        <v>332</v>
      </c>
      <c r="F4582">
        <v>27</v>
      </c>
      <c r="G4582">
        <v>14</v>
      </c>
      <c r="H4582">
        <v>41</v>
      </c>
      <c r="J4582" s="27">
        <f t="shared" si="430"/>
        <v>29</v>
      </c>
      <c r="K4582">
        <f t="shared" si="427"/>
        <v>1</v>
      </c>
      <c r="L4582" s="27" t="str">
        <f t="shared" si="431"/>
        <v>2023</v>
      </c>
      <c r="M4582" t="str">
        <f t="shared" si="428"/>
        <v>Reunião Total</v>
      </c>
      <c r="N4582" t="str">
        <f t="shared" si="426"/>
        <v>Total</v>
      </c>
      <c r="O4582">
        <f t="shared" si="429"/>
        <v>27</v>
      </c>
      <c r="P4582">
        <f t="shared" si="429"/>
        <v>14</v>
      </c>
      <c r="Q4582">
        <f t="shared" si="429"/>
        <v>41</v>
      </c>
    </row>
    <row r="4583" spans="2:17">
      <c r="B4583" s="17" t="s">
        <v>311</v>
      </c>
      <c r="C4583">
        <v>5</v>
      </c>
      <c r="D4583" t="s">
        <v>299</v>
      </c>
      <c r="E4583" t="s">
        <v>303</v>
      </c>
      <c r="F4583">
        <v>5</v>
      </c>
      <c r="G4583">
        <v>1</v>
      </c>
      <c r="H4583">
        <v>6</v>
      </c>
      <c r="J4583" s="27">
        <f t="shared" si="430"/>
        <v>5</v>
      </c>
      <c r="K4583">
        <f t="shared" si="427"/>
        <v>2</v>
      </c>
      <c r="L4583" s="27" t="str">
        <f t="shared" si="431"/>
        <v>2023</v>
      </c>
      <c r="M4583" t="str">
        <f t="shared" si="428"/>
        <v>Assembléia Extraordinária</v>
      </c>
      <c r="N4583" t="str">
        <f t="shared" si="426"/>
        <v>Adolescentes</v>
      </c>
      <c r="O4583">
        <f t="shared" si="429"/>
        <v>5</v>
      </c>
      <c r="P4583">
        <f t="shared" si="429"/>
        <v>1</v>
      </c>
      <c r="Q4583">
        <f t="shared" si="429"/>
        <v>6</v>
      </c>
    </row>
    <row r="4584" spans="2:17">
      <c r="E4584" t="s">
        <v>292</v>
      </c>
      <c r="F4584">
        <v>9</v>
      </c>
      <c r="G4584">
        <v>4</v>
      </c>
      <c r="H4584">
        <v>13</v>
      </c>
      <c r="J4584" s="27">
        <f t="shared" si="430"/>
        <v>5</v>
      </c>
      <c r="K4584">
        <f t="shared" si="427"/>
        <v>2</v>
      </c>
      <c r="L4584" s="27" t="str">
        <f t="shared" si="431"/>
        <v>2023</v>
      </c>
      <c r="M4584" t="str">
        <f t="shared" si="428"/>
        <v>Assembléia Extraordinária</v>
      </c>
      <c r="N4584" t="str">
        <f t="shared" si="426"/>
        <v>Adultos</v>
      </c>
      <c r="O4584">
        <f t="shared" si="429"/>
        <v>9</v>
      </c>
      <c r="P4584">
        <f t="shared" si="429"/>
        <v>4</v>
      </c>
      <c r="Q4584">
        <f t="shared" si="429"/>
        <v>13</v>
      </c>
    </row>
    <row r="4585" spans="2:17">
      <c r="E4585" t="s">
        <v>294</v>
      </c>
      <c r="F4585">
        <v>1</v>
      </c>
      <c r="G4585">
        <v>1</v>
      </c>
      <c r="H4585">
        <v>2</v>
      </c>
      <c r="J4585" s="27">
        <f t="shared" si="430"/>
        <v>5</v>
      </c>
      <c r="K4585">
        <f t="shared" si="427"/>
        <v>2</v>
      </c>
      <c r="L4585" s="27" t="str">
        <f t="shared" si="431"/>
        <v>2023</v>
      </c>
      <c r="M4585" t="str">
        <f t="shared" si="428"/>
        <v>Assembléia Extraordinária</v>
      </c>
      <c r="N4585" t="str">
        <f t="shared" si="426"/>
        <v>Berçário</v>
      </c>
      <c r="O4585">
        <f t="shared" si="429"/>
        <v>1</v>
      </c>
      <c r="P4585">
        <f t="shared" si="429"/>
        <v>1</v>
      </c>
      <c r="Q4585">
        <f t="shared" si="429"/>
        <v>2</v>
      </c>
    </row>
    <row r="4586" spans="2:17">
      <c r="E4586" t="s">
        <v>306</v>
      </c>
      <c r="F4586">
        <v>1</v>
      </c>
      <c r="G4586">
        <v>2</v>
      </c>
      <c r="H4586">
        <v>3</v>
      </c>
      <c r="J4586" s="27">
        <f t="shared" si="430"/>
        <v>5</v>
      </c>
      <c r="K4586">
        <f t="shared" si="427"/>
        <v>2</v>
      </c>
      <c r="L4586" s="27" t="str">
        <f t="shared" si="431"/>
        <v>2023</v>
      </c>
      <c r="M4586" t="str">
        <f t="shared" si="428"/>
        <v>Assembléia Extraordinária</v>
      </c>
      <c r="N4586" t="str">
        <f t="shared" si="426"/>
        <v>Idosos</v>
      </c>
      <c r="O4586">
        <f t="shared" si="429"/>
        <v>1</v>
      </c>
      <c r="P4586">
        <f t="shared" si="429"/>
        <v>2</v>
      </c>
      <c r="Q4586">
        <f t="shared" si="429"/>
        <v>3</v>
      </c>
    </row>
    <row r="4587" spans="2:17">
      <c r="E4587" t="s">
        <v>300</v>
      </c>
      <c r="F4587">
        <v>6</v>
      </c>
      <c r="G4587">
        <v>3</v>
      </c>
      <c r="H4587">
        <v>9</v>
      </c>
      <c r="J4587" s="27">
        <f t="shared" si="430"/>
        <v>5</v>
      </c>
      <c r="K4587">
        <f t="shared" si="427"/>
        <v>2</v>
      </c>
      <c r="L4587" s="27" t="str">
        <f t="shared" si="431"/>
        <v>2023</v>
      </c>
      <c r="M4587" t="str">
        <f t="shared" si="428"/>
        <v>Assembléia Extraordinária</v>
      </c>
      <c r="N4587" t="str">
        <f t="shared" si="426"/>
        <v>Jovem</v>
      </c>
      <c r="O4587">
        <f t="shared" si="429"/>
        <v>6</v>
      </c>
      <c r="P4587">
        <f t="shared" si="429"/>
        <v>3</v>
      </c>
      <c r="Q4587">
        <f t="shared" si="429"/>
        <v>9</v>
      </c>
    </row>
    <row r="4588" spans="2:17">
      <c r="E4588" t="s">
        <v>289</v>
      </c>
      <c r="F4588">
        <v>2</v>
      </c>
      <c r="G4588">
        <v>2</v>
      </c>
      <c r="H4588">
        <v>4</v>
      </c>
      <c r="J4588" s="27">
        <f t="shared" si="430"/>
        <v>5</v>
      </c>
      <c r="K4588">
        <f t="shared" si="427"/>
        <v>2</v>
      </c>
      <c r="L4588" s="27" t="str">
        <f t="shared" si="431"/>
        <v>2023</v>
      </c>
      <c r="M4588" t="str">
        <f t="shared" si="428"/>
        <v>Assembléia Extraordinária</v>
      </c>
      <c r="N4588" t="str">
        <f t="shared" si="426"/>
        <v>Junior</v>
      </c>
      <c r="O4588">
        <f t="shared" si="429"/>
        <v>2</v>
      </c>
      <c r="P4588">
        <f t="shared" si="429"/>
        <v>2</v>
      </c>
      <c r="Q4588">
        <f t="shared" si="429"/>
        <v>4</v>
      </c>
    </row>
    <row r="4589" spans="2:17">
      <c r="D4589" t="s">
        <v>327</v>
      </c>
      <c r="F4589">
        <v>24</v>
      </c>
      <c r="G4589">
        <v>13</v>
      </c>
      <c r="H4589">
        <v>37</v>
      </c>
      <c r="J4589" s="27">
        <f t="shared" si="430"/>
        <v>5</v>
      </c>
      <c r="K4589">
        <f t="shared" si="427"/>
        <v>2</v>
      </c>
      <c r="L4589" s="27" t="str">
        <f t="shared" si="431"/>
        <v>2023</v>
      </c>
      <c r="M4589" t="str">
        <f t="shared" si="428"/>
        <v>Assembléia Extraordinária Total</v>
      </c>
      <c r="N4589" t="str">
        <f t="shared" si="426"/>
        <v>Total</v>
      </c>
      <c r="O4589">
        <f t="shared" si="429"/>
        <v>24</v>
      </c>
      <c r="P4589">
        <f t="shared" si="429"/>
        <v>13</v>
      </c>
      <c r="Q4589">
        <f t="shared" si="429"/>
        <v>37</v>
      </c>
    </row>
    <row r="4590" spans="2:17">
      <c r="D4590" t="s">
        <v>298</v>
      </c>
      <c r="E4590" t="s">
        <v>303</v>
      </c>
      <c r="F4590">
        <v>4</v>
      </c>
      <c r="G4590">
        <v>4</v>
      </c>
      <c r="H4590">
        <v>8</v>
      </c>
      <c r="J4590" s="27">
        <f t="shared" si="430"/>
        <v>5</v>
      </c>
      <c r="K4590">
        <f t="shared" si="427"/>
        <v>2</v>
      </c>
      <c r="L4590" s="27" t="str">
        <f t="shared" si="431"/>
        <v>2023</v>
      </c>
      <c r="M4590" t="str">
        <f t="shared" si="428"/>
        <v>Assembléia Ordinária</v>
      </c>
      <c r="N4590" t="str">
        <f t="shared" si="426"/>
        <v>Adolescentes</v>
      </c>
      <c r="O4590">
        <f t="shared" si="429"/>
        <v>4</v>
      </c>
      <c r="P4590">
        <f t="shared" si="429"/>
        <v>4</v>
      </c>
      <c r="Q4590">
        <f t="shared" si="429"/>
        <v>8</v>
      </c>
    </row>
    <row r="4591" spans="2:17">
      <c r="E4591" t="s">
        <v>292</v>
      </c>
      <c r="F4591">
        <v>11</v>
      </c>
      <c r="G4591">
        <v>7</v>
      </c>
      <c r="H4591">
        <v>18</v>
      </c>
      <c r="J4591" s="27">
        <f t="shared" si="430"/>
        <v>5</v>
      </c>
      <c r="K4591">
        <f t="shared" si="427"/>
        <v>2</v>
      </c>
      <c r="L4591" s="27" t="str">
        <f t="shared" si="431"/>
        <v>2023</v>
      </c>
      <c r="M4591" t="str">
        <f t="shared" si="428"/>
        <v>Assembléia Ordinária</v>
      </c>
      <c r="N4591" t="str">
        <f t="shared" si="426"/>
        <v>Adultos</v>
      </c>
      <c r="O4591">
        <f t="shared" si="429"/>
        <v>11</v>
      </c>
      <c r="P4591">
        <f t="shared" si="429"/>
        <v>7</v>
      </c>
      <c r="Q4591">
        <f t="shared" si="429"/>
        <v>18</v>
      </c>
    </row>
    <row r="4592" spans="2:17">
      <c r="E4592" t="s">
        <v>294</v>
      </c>
      <c r="F4592">
        <v>1</v>
      </c>
      <c r="G4592">
        <v>2</v>
      </c>
      <c r="H4592">
        <v>3</v>
      </c>
      <c r="J4592" s="27">
        <f t="shared" si="430"/>
        <v>5</v>
      </c>
      <c r="K4592">
        <f t="shared" si="427"/>
        <v>2</v>
      </c>
      <c r="L4592" s="27" t="str">
        <f t="shared" si="431"/>
        <v>2023</v>
      </c>
      <c r="M4592" t="str">
        <f t="shared" si="428"/>
        <v>Assembléia Ordinária</v>
      </c>
      <c r="N4592" t="str">
        <f t="shared" si="426"/>
        <v>Berçário</v>
      </c>
      <c r="O4592">
        <f t="shared" si="429"/>
        <v>1</v>
      </c>
      <c r="P4592">
        <f t="shared" si="429"/>
        <v>2</v>
      </c>
      <c r="Q4592">
        <f t="shared" si="429"/>
        <v>3</v>
      </c>
    </row>
    <row r="4593" spans="4:17">
      <c r="E4593" t="s">
        <v>306</v>
      </c>
      <c r="F4593">
        <v>2</v>
      </c>
      <c r="G4593">
        <v>1</v>
      </c>
      <c r="H4593">
        <v>3</v>
      </c>
      <c r="J4593" s="27">
        <f t="shared" si="430"/>
        <v>5</v>
      </c>
      <c r="K4593">
        <f t="shared" si="427"/>
        <v>2</v>
      </c>
      <c r="L4593" s="27" t="str">
        <f t="shared" si="431"/>
        <v>2023</v>
      </c>
      <c r="M4593" t="str">
        <f t="shared" si="428"/>
        <v>Assembléia Ordinária</v>
      </c>
      <c r="N4593" t="str">
        <f t="shared" si="426"/>
        <v>Idosos</v>
      </c>
      <c r="O4593">
        <f t="shared" si="429"/>
        <v>2</v>
      </c>
      <c r="P4593">
        <f t="shared" si="429"/>
        <v>1</v>
      </c>
      <c r="Q4593">
        <f t="shared" si="429"/>
        <v>3</v>
      </c>
    </row>
    <row r="4594" spans="4:17">
      <c r="E4594" t="s">
        <v>300</v>
      </c>
      <c r="F4594">
        <v>2</v>
      </c>
      <c r="G4594">
        <v>2</v>
      </c>
      <c r="H4594">
        <v>4</v>
      </c>
      <c r="J4594" s="27">
        <f t="shared" si="430"/>
        <v>5</v>
      </c>
      <c r="K4594">
        <f t="shared" si="427"/>
        <v>2</v>
      </c>
      <c r="L4594" s="27" t="str">
        <f t="shared" si="431"/>
        <v>2023</v>
      </c>
      <c r="M4594" t="str">
        <f t="shared" si="428"/>
        <v>Assembléia Ordinária</v>
      </c>
      <c r="N4594" t="str">
        <f t="shared" si="426"/>
        <v>Jovem</v>
      </c>
      <c r="O4594">
        <f t="shared" si="429"/>
        <v>2</v>
      </c>
      <c r="P4594">
        <f t="shared" si="429"/>
        <v>2</v>
      </c>
      <c r="Q4594">
        <f t="shared" si="429"/>
        <v>4</v>
      </c>
    </row>
    <row r="4595" spans="4:17">
      <c r="E4595" t="s">
        <v>289</v>
      </c>
      <c r="F4595">
        <v>4</v>
      </c>
      <c r="G4595">
        <v>4</v>
      </c>
      <c r="H4595">
        <v>8</v>
      </c>
      <c r="J4595" s="27">
        <f t="shared" si="430"/>
        <v>5</v>
      </c>
      <c r="K4595">
        <f t="shared" si="427"/>
        <v>2</v>
      </c>
      <c r="L4595" s="27" t="str">
        <f t="shared" si="431"/>
        <v>2023</v>
      </c>
      <c r="M4595" t="str">
        <f t="shared" si="428"/>
        <v>Assembléia Ordinária</v>
      </c>
      <c r="N4595" t="str">
        <f t="shared" si="426"/>
        <v>Junior</v>
      </c>
      <c r="O4595">
        <f t="shared" si="429"/>
        <v>4</v>
      </c>
      <c r="P4595">
        <f t="shared" si="429"/>
        <v>4</v>
      </c>
      <c r="Q4595">
        <f t="shared" si="429"/>
        <v>8</v>
      </c>
    </row>
    <row r="4596" spans="4:17">
      <c r="D4596" t="s">
        <v>328</v>
      </c>
      <c r="F4596">
        <v>24</v>
      </c>
      <c r="G4596">
        <v>20</v>
      </c>
      <c r="H4596">
        <v>44</v>
      </c>
      <c r="J4596" s="27">
        <f t="shared" si="430"/>
        <v>5</v>
      </c>
      <c r="K4596">
        <f t="shared" si="427"/>
        <v>2</v>
      </c>
      <c r="L4596" s="27" t="str">
        <f t="shared" si="431"/>
        <v>2023</v>
      </c>
      <c r="M4596" t="str">
        <f t="shared" si="428"/>
        <v>Assembléia Ordinária Total</v>
      </c>
      <c r="N4596" t="str">
        <f t="shared" si="426"/>
        <v>Total</v>
      </c>
      <c r="O4596">
        <f t="shared" si="429"/>
        <v>24</v>
      </c>
      <c r="P4596">
        <f t="shared" si="429"/>
        <v>20</v>
      </c>
      <c r="Q4596">
        <f t="shared" si="429"/>
        <v>44</v>
      </c>
    </row>
    <row r="4597" spans="4:17">
      <c r="D4597" t="s">
        <v>296</v>
      </c>
      <c r="E4597" t="s">
        <v>303</v>
      </c>
      <c r="F4597">
        <v>3</v>
      </c>
      <c r="G4597">
        <v>2</v>
      </c>
      <c r="H4597">
        <v>5</v>
      </c>
      <c r="J4597" s="27">
        <f t="shared" si="430"/>
        <v>5</v>
      </c>
      <c r="K4597">
        <f t="shared" si="427"/>
        <v>2</v>
      </c>
      <c r="L4597" s="27" t="str">
        <f t="shared" si="431"/>
        <v>2023</v>
      </c>
      <c r="M4597" t="str">
        <f t="shared" si="428"/>
        <v>Culto Matutino</v>
      </c>
      <c r="N4597" t="str">
        <f t="shared" si="426"/>
        <v>Adolescentes</v>
      </c>
      <c r="O4597">
        <f t="shared" si="429"/>
        <v>3</v>
      </c>
      <c r="P4597">
        <f t="shared" si="429"/>
        <v>2</v>
      </c>
      <c r="Q4597">
        <f t="shared" si="429"/>
        <v>5</v>
      </c>
    </row>
    <row r="4598" spans="4:17">
      <c r="E4598" t="s">
        <v>292</v>
      </c>
      <c r="F4598">
        <v>4</v>
      </c>
      <c r="G4598">
        <v>5</v>
      </c>
      <c r="H4598">
        <v>9</v>
      </c>
      <c r="J4598" s="27">
        <f t="shared" si="430"/>
        <v>5</v>
      </c>
      <c r="K4598">
        <f t="shared" si="427"/>
        <v>2</v>
      </c>
      <c r="L4598" s="27" t="str">
        <f t="shared" si="431"/>
        <v>2023</v>
      </c>
      <c r="M4598" t="str">
        <f t="shared" si="428"/>
        <v>Culto Matutino</v>
      </c>
      <c r="N4598" t="str">
        <f t="shared" si="426"/>
        <v>Adultos</v>
      </c>
      <c r="O4598">
        <f t="shared" si="429"/>
        <v>4</v>
      </c>
      <c r="P4598">
        <f t="shared" si="429"/>
        <v>5</v>
      </c>
      <c r="Q4598">
        <f t="shared" si="429"/>
        <v>9</v>
      </c>
    </row>
    <row r="4599" spans="4:17">
      <c r="E4599" t="s">
        <v>294</v>
      </c>
      <c r="F4599">
        <v>2</v>
      </c>
      <c r="G4599">
        <v>1</v>
      </c>
      <c r="H4599">
        <v>3</v>
      </c>
      <c r="J4599" s="27">
        <f t="shared" si="430"/>
        <v>5</v>
      </c>
      <c r="K4599">
        <f t="shared" si="427"/>
        <v>2</v>
      </c>
      <c r="L4599" s="27" t="str">
        <f t="shared" si="431"/>
        <v>2023</v>
      </c>
      <c r="M4599" t="str">
        <f t="shared" si="428"/>
        <v>Culto Matutino</v>
      </c>
      <c r="N4599" t="str">
        <f t="shared" si="426"/>
        <v>Berçário</v>
      </c>
      <c r="O4599">
        <f t="shared" si="429"/>
        <v>2</v>
      </c>
      <c r="P4599">
        <f t="shared" si="429"/>
        <v>1</v>
      </c>
      <c r="Q4599">
        <f t="shared" si="429"/>
        <v>3</v>
      </c>
    </row>
    <row r="4600" spans="4:17">
      <c r="E4600" t="s">
        <v>306</v>
      </c>
      <c r="F4600">
        <v>5</v>
      </c>
      <c r="G4600">
        <v>3</v>
      </c>
      <c r="H4600">
        <v>8</v>
      </c>
      <c r="J4600" s="27">
        <f t="shared" si="430"/>
        <v>5</v>
      </c>
      <c r="K4600">
        <f t="shared" si="427"/>
        <v>2</v>
      </c>
      <c r="L4600" s="27" t="str">
        <f t="shared" si="431"/>
        <v>2023</v>
      </c>
      <c r="M4600" t="str">
        <f t="shared" si="428"/>
        <v>Culto Matutino</v>
      </c>
      <c r="N4600" t="str">
        <f t="shared" si="426"/>
        <v>Idosos</v>
      </c>
      <c r="O4600">
        <f t="shared" si="429"/>
        <v>5</v>
      </c>
      <c r="P4600">
        <f t="shared" si="429"/>
        <v>3</v>
      </c>
      <c r="Q4600">
        <f t="shared" si="429"/>
        <v>8</v>
      </c>
    </row>
    <row r="4601" spans="4:17">
      <c r="E4601" t="s">
        <v>300</v>
      </c>
      <c r="F4601">
        <v>5</v>
      </c>
      <c r="G4601">
        <v>1</v>
      </c>
      <c r="H4601">
        <v>6</v>
      </c>
      <c r="J4601" s="27">
        <f t="shared" si="430"/>
        <v>5</v>
      </c>
      <c r="K4601">
        <f t="shared" si="427"/>
        <v>2</v>
      </c>
      <c r="L4601" s="27" t="str">
        <f t="shared" si="431"/>
        <v>2023</v>
      </c>
      <c r="M4601" t="str">
        <f t="shared" si="428"/>
        <v>Culto Matutino</v>
      </c>
      <c r="N4601" t="str">
        <f t="shared" si="426"/>
        <v>Jovem</v>
      </c>
      <c r="O4601">
        <f t="shared" si="429"/>
        <v>5</v>
      </c>
      <c r="P4601">
        <f t="shared" si="429"/>
        <v>1</v>
      </c>
      <c r="Q4601">
        <f t="shared" si="429"/>
        <v>6</v>
      </c>
    </row>
    <row r="4602" spans="4:17">
      <c r="E4602" t="s">
        <v>289</v>
      </c>
      <c r="F4602">
        <v>6</v>
      </c>
      <c r="G4602">
        <v>3</v>
      </c>
      <c r="H4602">
        <v>9</v>
      </c>
      <c r="J4602" s="27">
        <f t="shared" si="430"/>
        <v>5</v>
      </c>
      <c r="K4602">
        <f t="shared" si="427"/>
        <v>2</v>
      </c>
      <c r="L4602" s="27" t="str">
        <f t="shared" si="431"/>
        <v>2023</v>
      </c>
      <c r="M4602" t="str">
        <f t="shared" si="428"/>
        <v>Culto Matutino</v>
      </c>
      <c r="N4602" t="str">
        <f t="shared" si="426"/>
        <v>Junior</v>
      </c>
      <c r="O4602">
        <f t="shared" si="429"/>
        <v>6</v>
      </c>
      <c r="P4602">
        <f t="shared" si="429"/>
        <v>3</v>
      </c>
      <c r="Q4602">
        <f t="shared" si="429"/>
        <v>9</v>
      </c>
    </row>
    <row r="4603" spans="4:17">
      <c r="D4603" t="s">
        <v>329</v>
      </c>
      <c r="F4603">
        <v>25</v>
      </c>
      <c r="G4603">
        <v>15</v>
      </c>
      <c r="H4603">
        <v>40</v>
      </c>
      <c r="J4603" s="27">
        <f t="shared" si="430"/>
        <v>5</v>
      </c>
      <c r="K4603">
        <f t="shared" si="427"/>
        <v>2</v>
      </c>
      <c r="L4603" s="27" t="str">
        <f t="shared" si="431"/>
        <v>2023</v>
      </c>
      <c r="M4603" t="str">
        <f t="shared" si="428"/>
        <v>Culto Matutino Total</v>
      </c>
      <c r="N4603" t="str">
        <f t="shared" si="426"/>
        <v>Total</v>
      </c>
      <c r="O4603">
        <f t="shared" si="429"/>
        <v>25</v>
      </c>
      <c r="P4603">
        <f t="shared" si="429"/>
        <v>15</v>
      </c>
      <c r="Q4603">
        <f t="shared" si="429"/>
        <v>40</v>
      </c>
    </row>
    <row r="4604" spans="4:17">
      <c r="D4604" t="s">
        <v>297</v>
      </c>
      <c r="E4604" t="s">
        <v>303</v>
      </c>
      <c r="F4604">
        <v>3</v>
      </c>
      <c r="G4604">
        <v>2</v>
      </c>
      <c r="H4604">
        <v>5</v>
      </c>
      <c r="J4604" s="27">
        <f t="shared" si="430"/>
        <v>5</v>
      </c>
      <c r="K4604">
        <f t="shared" si="427"/>
        <v>2</v>
      </c>
      <c r="L4604" s="27" t="str">
        <f t="shared" si="431"/>
        <v>2023</v>
      </c>
      <c r="M4604" t="str">
        <f t="shared" si="428"/>
        <v>Culto Noturno</v>
      </c>
      <c r="N4604" t="str">
        <f t="shared" si="426"/>
        <v>Adolescentes</v>
      </c>
      <c r="O4604">
        <f t="shared" si="429"/>
        <v>3</v>
      </c>
      <c r="P4604">
        <f t="shared" si="429"/>
        <v>2</v>
      </c>
      <c r="Q4604">
        <f t="shared" si="429"/>
        <v>5</v>
      </c>
    </row>
    <row r="4605" spans="4:17">
      <c r="E4605" t="s">
        <v>292</v>
      </c>
      <c r="F4605">
        <v>9</v>
      </c>
      <c r="G4605">
        <v>7</v>
      </c>
      <c r="H4605">
        <v>16</v>
      </c>
      <c r="J4605" s="27">
        <f t="shared" si="430"/>
        <v>5</v>
      </c>
      <c r="K4605">
        <f t="shared" si="427"/>
        <v>2</v>
      </c>
      <c r="L4605" s="27" t="str">
        <f t="shared" si="431"/>
        <v>2023</v>
      </c>
      <c r="M4605" t="str">
        <f t="shared" si="428"/>
        <v>Culto Noturno</v>
      </c>
      <c r="N4605" t="str">
        <f t="shared" si="426"/>
        <v>Adultos</v>
      </c>
      <c r="O4605">
        <f t="shared" si="429"/>
        <v>9</v>
      </c>
      <c r="P4605">
        <f t="shared" si="429"/>
        <v>7</v>
      </c>
      <c r="Q4605">
        <f t="shared" si="429"/>
        <v>16</v>
      </c>
    </row>
    <row r="4606" spans="4:17">
      <c r="E4606" t="s">
        <v>294</v>
      </c>
      <c r="F4606">
        <v>2</v>
      </c>
      <c r="G4606">
        <v>2</v>
      </c>
      <c r="H4606">
        <v>4</v>
      </c>
      <c r="J4606" s="27">
        <f t="shared" si="430"/>
        <v>5</v>
      </c>
      <c r="K4606">
        <f t="shared" si="427"/>
        <v>2</v>
      </c>
      <c r="L4606" s="27" t="str">
        <f t="shared" si="431"/>
        <v>2023</v>
      </c>
      <c r="M4606" t="str">
        <f t="shared" si="428"/>
        <v>Culto Noturno</v>
      </c>
      <c r="N4606" t="str">
        <f t="shared" si="426"/>
        <v>Berçário</v>
      </c>
      <c r="O4606">
        <f t="shared" si="429"/>
        <v>2</v>
      </c>
      <c r="P4606">
        <f t="shared" si="429"/>
        <v>2</v>
      </c>
      <c r="Q4606">
        <f t="shared" si="429"/>
        <v>4</v>
      </c>
    </row>
    <row r="4607" spans="4:17">
      <c r="E4607" t="s">
        <v>306</v>
      </c>
      <c r="F4607">
        <v>5</v>
      </c>
      <c r="G4607">
        <v>2</v>
      </c>
      <c r="H4607">
        <v>7</v>
      </c>
      <c r="J4607" s="27">
        <f t="shared" si="430"/>
        <v>5</v>
      </c>
      <c r="K4607">
        <f t="shared" si="427"/>
        <v>2</v>
      </c>
      <c r="L4607" s="27" t="str">
        <f t="shared" si="431"/>
        <v>2023</v>
      </c>
      <c r="M4607" t="str">
        <f t="shared" si="428"/>
        <v>Culto Noturno</v>
      </c>
      <c r="N4607" t="str">
        <f t="shared" si="426"/>
        <v>Idosos</v>
      </c>
      <c r="O4607">
        <f t="shared" si="429"/>
        <v>5</v>
      </c>
      <c r="P4607">
        <f t="shared" si="429"/>
        <v>2</v>
      </c>
      <c r="Q4607">
        <f t="shared" si="429"/>
        <v>7</v>
      </c>
    </row>
    <row r="4608" spans="4:17">
      <c r="E4608" t="s">
        <v>300</v>
      </c>
      <c r="F4608">
        <v>5</v>
      </c>
      <c r="G4608">
        <v>4</v>
      </c>
      <c r="H4608">
        <v>9</v>
      </c>
      <c r="J4608" s="27">
        <f t="shared" si="430"/>
        <v>5</v>
      </c>
      <c r="K4608">
        <f t="shared" si="427"/>
        <v>2</v>
      </c>
      <c r="L4608" s="27" t="str">
        <f t="shared" si="431"/>
        <v>2023</v>
      </c>
      <c r="M4608" t="str">
        <f t="shared" si="428"/>
        <v>Culto Noturno</v>
      </c>
      <c r="N4608" t="str">
        <f t="shared" si="426"/>
        <v>Jovem</v>
      </c>
      <c r="O4608">
        <f t="shared" si="429"/>
        <v>5</v>
      </c>
      <c r="P4608">
        <f t="shared" si="429"/>
        <v>4</v>
      </c>
      <c r="Q4608">
        <f t="shared" si="429"/>
        <v>9</v>
      </c>
    </row>
    <row r="4609" spans="4:17">
      <c r="E4609" t="s">
        <v>289</v>
      </c>
      <c r="F4609">
        <v>2</v>
      </c>
      <c r="G4609">
        <v>2</v>
      </c>
      <c r="H4609">
        <v>4</v>
      </c>
      <c r="J4609" s="27">
        <f t="shared" si="430"/>
        <v>5</v>
      </c>
      <c r="K4609">
        <f t="shared" si="427"/>
        <v>2</v>
      </c>
      <c r="L4609" s="27" t="str">
        <f t="shared" si="431"/>
        <v>2023</v>
      </c>
      <c r="M4609" t="str">
        <f t="shared" si="428"/>
        <v>Culto Noturno</v>
      </c>
      <c r="N4609" t="str">
        <f t="shared" si="426"/>
        <v>Junior</v>
      </c>
      <c r="O4609">
        <f t="shared" si="429"/>
        <v>2</v>
      </c>
      <c r="P4609">
        <f t="shared" si="429"/>
        <v>2</v>
      </c>
      <c r="Q4609">
        <f t="shared" si="429"/>
        <v>4</v>
      </c>
    </row>
    <row r="4610" spans="4:17">
      <c r="D4610" t="s">
        <v>330</v>
      </c>
      <c r="F4610">
        <v>26</v>
      </c>
      <c r="G4610">
        <v>19</v>
      </c>
      <c r="H4610">
        <v>45</v>
      </c>
      <c r="J4610" s="27">
        <f t="shared" si="430"/>
        <v>5</v>
      </c>
      <c r="K4610">
        <f t="shared" si="427"/>
        <v>2</v>
      </c>
      <c r="L4610" s="27" t="str">
        <f t="shared" si="431"/>
        <v>2023</v>
      </c>
      <c r="M4610" t="str">
        <f t="shared" si="428"/>
        <v>Culto Noturno Total</v>
      </c>
      <c r="N4610" t="str">
        <f t="shared" si="426"/>
        <v>Total</v>
      </c>
      <c r="O4610">
        <f t="shared" si="429"/>
        <v>26</v>
      </c>
      <c r="P4610">
        <f t="shared" si="429"/>
        <v>19</v>
      </c>
      <c r="Q4610">
        <f t="shared" si="429"/>
        <v>45</v>
      </c>
    </row>
    <row r="4611" spans="4:17">
      <c r="D4611" t="s">
        <v>305</v>
      </c>
      <c r="E4611" t="s">
        <v>303</v>
      </c>
      <c r="F4611">
        <v>2</v>
      </c>
      <c r="G4611">
        <v>4</v>
      </c>
      <c r="H4611">
        <v>6</v>
      </c>
      <c r="J4611" s="27">
        <f t="shared" si="430"/>
        <v>5</v>
      </c>
      <c r="K4611">
        <f t="shared" si="427"/>
        <v>2</v>
      </c>
      <c r="L4611" s="27" t="str">
        <f t="shared" si="431"/>
        <v>2023</v>
      </c>
      <c r="M4611" t="str">
        <f t="shared" si="428"/>
        <v>EBD</v>
      </c>
      <c r="N4611" t="str">
        <f t="shared" si="426"/>
        <v>Adolescentes</v>
      </c>
      <c r="O4611">
        <f t="shared" si="429"/>
        <v>2</v>
      </c>
      <c r="P4611">
        <f t="shared" si="429"/>
        <v>4</v>
      </c>
      <c r="Q4611">
        <f t="shared" si="429"/>
        <v>6</v>
      </c>
    </row>
    <row r="4612" spans="4:17">
      <c r="E4612" t="s">
        <v>292</v>
      </c>
      <c r="F4612">
        <v>11</v>
      </c>
      <c r="G4612">
        <v>6</v>
      </c>
      <c r="H4612">
        <v>17</v>
      </c>
      <c r="J4612" s="27">
        <f t="shared" si="430"/>
        <v>5</v>
      </c>
      <c r="K4612">
        <f t="shared" si="427"/>
        <v>2</v>
      </c>
      <c r="L4612" s="27" t="str">
        <f t="shared" si="431"/>
        <v>2023</v>
      </c>
      <c r="M4612" t="str">
        <f t="shared" si="428"/>
        <v>EBD</v>
      </c>
      <c r="N4612" t="str">
        <f t="shared" ref="N4612:N4675" si="432">IF(E4612="","Total",E4612)</f>
        <v>Adultos</v>
      </c>
      <c r="O4612">
        <f t="shared" si="429"/>
        <v>11</v>
      </c>
      <c r="P4612">
        <f t="shared" si="429"/>
        <v>6</v>
      </c>
      <c r="Q4612">
        <f t="shared" si="429"/>
        <v>17</v>
      </c>
    </row>
    <row r="4613" spans="4:17">
      <c r="E4613" t="s">
        <v>294</v>
      </c>
      <c r="F4613">
        <v>1</v>
      </c>
      <c r="G4613">
        <v>1</v>
      </c>
      <c r="H4613">
        <v>2</v>
      </c>
      <c r="J4613" s="27">
        <f t="shared" si="430"/>
        <v>5</v>
      </c>
      <c r="K4613">
        <f t="shared" ref="K4613:K4676" si="433">IF(B4613="",K4612,VLOOKUP(B4613,$U$3:$V$14,2,0))</f>
        <v>2</v>
      </c>
      <c r="L4613" s="27" t="str">
        <f t="shared" si="431"/>
        <v>2023</v>
      </c>
      <c r="M4613" t="str">
        <f t="shared" ref="M4613:M4676" si="434">IF(D4613="",M4612,D4613)</f>
        <v>EBD</v>
      </c>
      <c r="N4613" t="str">
        <f t="shared" si="432"/>
        <v>Berçário</v>
      </c>
      <c r="O4613">
        <f t="shared" ref="O4613:Q4676" si="435">F4613</f>
        <v>1</v>
      </c>
      <c r="P4613">
        <f t="shared" si="435"/>
        <v>1</v>
      </c>
      <c r="Q4613">
        <f t="shared" si="435"/>
        <v>2</v>
      </c>
    </row>
    <row r="4614" spans="4:17">
      <c r="E4614" t="s">
        <v>306</v>
      </c>
      <c r="F4614">
        <v>2</v>
      </c>
      <c r="G4614">
        <v>1</v>
      </c>
      <c r="H4614">
        <v>3</v>
      </c>
      <c r="J4614" s="27">
        <f t="shared" ref="J4614:J4677" si="436">IF(C4614="",J4613,C4614)</f>
        <v>5</v>
      </c>
      <c r="K4614">
        <f t="shared" si="433"/>
        <v>2</v>
      </c>
      <c r="L4614" s="27" t="str">
        <f t="shared" ref="L4614:L4677" si="437">IF(A4614="",L4613,A4614)</f>
        <v>2023</v>
      </c>
      <c r="M4614" t="str">
        <f t="shared" si="434"/>
        <v>EBD</v>
      </c>
      <c r="N4614" t="str">
        <f t="shared" si="432"/>
        <v>Idosos</v>
      </c>
      <c r="O4614">
        <f t="shared" si="435"/>
        <v>2</v>
      </c>
      <c r="P4614">
        <f t="shared" si="435"/>
        <v>1</v>
      </c>
      <c r="Q4614">
        <f t="shared" si="435"/>
        <v>3</v>
      </c>
    </row>
    <row r="4615" spans="4:17">
      <c r="E4615" t="s">
        <v>300</v>
      </c>
      <c r="F4615">
        <v>3</v>
      </c>
      <c r="G4615">
        <v>2</v>
      </c>
      <c r="H4615">
        <v>5</v>
      </c>
      <c r="J4615" s="27">
        <f t="shared" si="436"/>
        <v>5</v>
      </c>
      <c r="K4615">
        <f t="shared" si="433"/>
        <v>2</v>
      </c>
      <c r="L4615" s="27" t="str">
        <f t="shared" si="437"/>
        <v>2023</v>
      </c>
      <c r="M4615" t="str">
        <f t="shared" si="434"/>
        <v>EBD</v>
      </c>
      <c r="N4615" t="str">
        <f t="shared" si="432"/>
        <v>Jovem</v>
      </c>
      <c r="O4615">
        <f t="shared" si="435"/>
        <v>3</v>
      </c>
      <c r="P4615">
        <f t="shared" si="435"/>
        <v>2</v>
      </c>
      <c r="Q4615">
        <f t="shared" si="435"/>
        <v>5</v>
      </c>
    </row>
    <row r="4616" spans="4:17">
      <c r="E4616" t="s">
        <v>289</v>
      </c>
      <c r="F4616">
        <v>6</v>
      </c>
      <c r="G4616">
        <v>3</v>
      </c>
      <c r="H4616">
        <v>9</v>
      </c>
      <c r="J4616" s="27">
        <f t="shared" si="436"/>
        <v>5</v>
      </c>
      <c r="K4616">
        <f t="shared" si="433"/>
        <v>2</v>
      </c>
      <c r="L4616" s="27" t="str">
        <f t="shared" si="437"/>
        <v>2023</v>
      </c>
      <c r="M4616" t="str">
        <f t="shared" si="434"/>
        <v>EBD</v>
      </c>
      <c r="N4616" t="str">
        <f t="shared" si="432"/>
        <v>Junior</v>
      </c>
      <c r="O4616">
        <f t="shared" si="435"/>
        <v>6</v>
      </c>
      <c r="P4616">
        <f t="shared" si="435"/>
        <v>3</v>
      </c>
      <c r="Q4616">
        <f t="shared" si="435"/>
        <v>9</v>
      </c>
    </row>
    <row r="4617" spans="4:17">
      <c r="D4617" t="s">
        <v>331</v>
      </c>
      <c r="F4617">
        <v>25</v>
      </c>
      <c r="G4617">
        <v>17</v>
      </c>
      <c r="H4617">
        <v>42</v>
      </c>
      <c r="J4617" s="27">
        <f t="shared" si="436"/>
        <v>5</v>
      </c>
      <c r="K4617">
        <f t="shared" si="433"/>
        <v>2</v>
      </c>
      <c r="L4617" s="27" t="str">
        <f t="shared" si="437"/>
        <v>2023</v>
      </c>
      <c r="M4617" t="str">
        <f t="shared" si="434"/>
        <v>EBD Total</v>
      </c>
      <c r="N4617" t="str">
        <f t="shared" si="432"/>
        <v>Total</v>
      </c>
      <c r="O4617">
        <f t="shared" si="435"/>
        <v>25</v>
      </c>
      <c r="P4617">
        <f t="shared" si="435"/>
        <v>17</v>
      </c>
      <c r="Q4617">
        <f t="shared" si="435"/>
        <v>42</v>
      </c>
    </row>
    <row r="4618" spans="4:17">
      <c r="D4618" t="s">
        <v>304</v>
      </c>
      <c r="E4618" t="s">
        <v>303</v>
      </c>
      <c r="F4618">
        <v>1</v>
      </c>
      <c r="G4618">
        <v>1</v>
      </c>
      <c r="H4618">
        <v>2</v>
      </c>
      <c r="J4618" s="27">
        <f t="shared" si="436"/>
        <v>5</v>
      </c>
      <c r="K4618">
        <f t="shared" si="433"/>
        <v>2</v>
      </c>
      <c r="L4618" s="27" t="str">
        <f t="shared" si="437"/>
        <v>2023</v>
      </c>
      <c r="M4618" t="str">
        <f t="shared" si="434"/>
        <v>Reunião</v>
      </c>
      <c r="N4618" t="str">
        <f t="shared" si="432"/>
        <v>Adolescentes</v>
      </c>
      <c r="O4618">
        <f t="shared" si="435"/>
        <v>1</v>
      </c>
      <c r="P4618">
        <f t="shared" si="435"/>
        <v>1</v>
      </c>
      <c r="Q4618">
        <f t="shared" si="435"/>
        <v>2</v>
      </c>
    </row>
    <row r="4619" spans="4:17">
      <c r="E4619" t="s">
        <v>292</v>
      </c>
      <c r="F4619">
        <v>12</v>
      </c>
      <c r="G4619">
        <v>1</v>
      </c>
      <c r="H4619">
        <v>13</v>
      </c>
      <c r="J4619" s="27">
        <f t="shared" si="436"/>
        <v>5</v>
      </c>
      <c r="K4619">
        <f t="shared" si="433"/>
        <v>2</v>
      </c>
      <c r="L4619" s="27" t="str">
        <f t="shared" si="437"/>
        <v>2023</v>
      </c>
      <c r="M4619" t="str">
        <f t="shared" si="434"/>
        <v>Reunião</v>
      </c>
      <c r="N4619" t="str">
        <f t="shared" si="432"/>
        <v>Adultos</v>
      </c>
      <c r="O4619">
        <f t="shared" si="435"/>
        <v>12</v>
      </c>
      <c r="P4619">
        <f t="shared" si="435"/>
        <v>1</v>
      </c>
      <c r="Q4619">
        <f t="shared" si="435"/>
        <v>13</v>
      </c>
    </row>
    <row r="4620" spans="4:17">
      <c r="E4620" t="s">
        <v>294</v>
      </c>
      <c r="F4620">
        <v>1</v>
      </c>
      <c r="G4620">
        <v>3</v>
      </c>
      <c r="H4620">
        <v>4</v>
      </c>
      <c r="J4620" s="27">
        <f t="shared" si="436"/>
        <v>5</v>
      </c>
      <c r="K4620">
        <f t="shared" si="433"/>
        <v>2</v>
      </c>
      <c r="L4620" s="27" t="str">
        <f t="shared" si="437"/>
        <v>2023</v>
      </c>
      <c r="M4620" t="str">
        <f t="shared" si="434"/>
        <v>Reunião</v>
      </c>
      <c r="N4620" t="str">
        <f t="shared" si="432"/>
        <v>Berçário</v>
      </c>
      <c r="O4620">
        <f t="shared" si="435"/>
        <v>1</v>
      </c>
      <c r="P4620">
        <f t="shared" si="435"/>
        <v>3</v>
      </c>
      <c r="Q4620">
        <f t="shared" si="435"/>
        <v>4</v>
      </c>
    </row>
    <row r="4621" spans="4:17">
      <c r="E4621" t="s">
        <v>306</v>
      </c>
      <c r="F4621">
        <v>4</v>
      </c>
      <c r="G4621">
        <v>1</v>
      </c>
      <c r="H4621">
        <v>5</v>
      </c>
      <c r="J4621" s="27">
        <f t="shared" si="436"/>
        <v>5</v>
      </c>
      <c r="K4621">
        <f t="shared" si="433"/>
        <v>2</v>
      </c>
      <c r="L4621" s="27" t="str">
        <f t="shared" si="437"/>
        <v>2023</v>
      </c>
      <c r="M4621" t="str">
        <f t="shared" si="434"/>
        <v>Reunião</v>
      </c>
      <c r="N4621" t="str">
        <f t="shared" si="432"/>
        <v>Idosos</v>
      </c>
      <c r="O4621">
        <f t="shared" si="435"/>
        <v>4</v>
      </c>
      <c r="P4621">
        <f t="shared" si="435"/>
        <v>1</v>
      </c>
      <c r="Q4621">
        <f t="shared" si="435"/>
        <v>5</v>
      </c>
    </row>
    <row r="4622" spans="4:17">
      <c r="E4622" t="s">
        <v>300</v>
      </c>
      <c r="F4622">
        <v>5</v>
      </c>
      <c r="G4622">
        <v>3</v>
      </c>
      <c r="H4622">
        <v>8</v>
      </c>
      <c r="J4622" s="27">
        <f t="shared" si="436"/>
        <v>5</v>
      </c>
      <c r="K4622">
        <f t="shared" si="433"/>
        <v>2</v>
      </c>
      <c r="L4622" s="27" t="str">
        <f t="shared" si="437"/>
        <v>2023</v>
      </c>
      <c r="M4622" t="str">
        <f t="shared" si="434"/>
        <v>Reunião</v>
      </c>
      <c r="N4622" t="str">
        <f t="shared" si="432"/>
        <v>Jovem</v>
      </c>
      <c r="O4622">
        <f t="shared" si="435"/>
        <v>5</v>
      </c>
      <c r="P4622">
        <f t="shared" si="435"/>
        <v>3</v>
      </c>
      <c r="Q4622">
        <f t="shared" si="435"/>
        <v>8</v>
      </c>
    </row>
    <row r="4623" spans="4:17">
      <c r="E4623" t="s">
        <v>289</v>
      </c>
      <c r="F4623">
        <v>1</v>
      </c>
      <c r="G4623">
        <v>4</v>
      </c>
      <c r="H4623">
        <v>5</v>
      </c>
      <c r="J4623" s="27">
        <f t="shared" si="436"/>
        <v>5</v>
      </c>
      <c r="K4623">
        <f t="shared" si="433"/>
        <v>2</v>
      </c>
      <c r="L4623" s="27" t="str">
        <f t="shared" si="437"/>
        <v>2023</v>
      </c>
      <c r="M4623" t="str">
        <f t="shared" si="434"/>
        <v>Reunião</v>
      </c>
      <c r="N4623" t="str">
        <f t="shared" si="432"/>
        <v>Junior</v>
      </c>
      <c r="O4623">
        <f t="shared" si="435"/>
        <v>1</v>
      </c>
      <c r="P4623">
        <f t="shared" si="435"/>
        <v>4</v>
      </c>
      <c r="Q4623">
        <f t="shared" si="435"/>
        <v>5</v>
      </c>
    </row>
    <row r="4624" spans="4:17">
      <c r="D4624" t="s">
        <v>332</v>
      </c>
      <c r="F4624">
        <v>24</v>
      </c>
      <c r="G4624">
        <v>13</v>
      </c>
      <c r="H4624">
        <v>37</v>
      </c>
      <c r="J4624" s="27">
        <f t="shared" si="436"/>
        <v>5</v>
      </c>
      <c r="K4624">
        <f t="shared" si="433"/>
        <v>2</v>
      </c>
      <c r="L4624" s="27" t="str">
        <f t="shared" si="437"/>
        <v>2023</v>
      </c>
      <c r="M4624" t="str">
        <f t="shared" si="434"/>
        <v>Reunião Total</v>
      </c>
      <c r="N4624" t="str">
        <f t="shared" si="432"/>
        <v>Total</v>
      </c>
      <c r="O4624">
        <f t="shared" si="435"/>
        <v>24</v>
      </c>
      <c r="P4624">
        <f t="shared" si="435"/>
        <v>13</v>
      </c>
      <c r="Q4624">
        <f t="shared" si="435"/>
        <v>37</v>
      </c>
    </row>
    <row r="4625" spans="3:17">
      <c r="C4625">
        <v>12</v>
      </c>
      <c r="D4625" t="s">
        <v>299</v>
      </c>
      <c r="E4625" t="s">
        <v>303</v>
      </c>
      <c r="F4625">
        <v>4</v>
      </c>
      <c r="G4625">
        <v>2</v>
      </c>
      <c r="H4625">
        <v>6</v>
      </c>
      <c r="J4625" s="27">
        <f t="shared" si="436"/>
        <v>12</v>
      </c>
      <c r="K4625">
        <f t="shared" si="433"/>
        <v>2</v>
      </c>
      <c r="L4625" s="27" t="str">
        <f t="shared" si="437"/>
        <v>2023</v>
      </c>
      <c r="M4625" t="str">
        <f t="shared" si="434"/>
        <v>Assembléia Extraordinária</v>
      </c>
      <c r="N4625" t="str">
        <f t="shared" si="432"/>
        <v>Adolescentes</v>
      </c>
      <c r="O4625">
        <f t="shared" si="435"/>
        <v>4</v>
      </c>
      <c r="P4625">
        <f t="shared" si="435"/>
        <v>2</v>
      </c>
      <c r="Q4625">
        <f t="shared" si="435"/>
        <v>6</v>
      </c>
    </row>
    <row r="4626" spans="3:17">
      <c r="E4626" t="s">
        <v>292</v>
      </c>
      <c r="F4626">
        <v>7</v>
      </c>
      <c r="G4626">
        <v>5</v>
      </c>
      <c r="H4626">
        <v>12</v>
      </c>
      <c r="J4626" s="27">
        <f t="shared" si="436"/>
        <v>12</v>
      </c>
      <c r="K4626">
        <f t="shared" si="433"/>
        <v>2</v>
      </c>
      <c r="L4626" s="27" t="str">
        <f t="shared" si="437"/>
        <v>2023</v>
      </c>
      <c r="M4626" t="str">
        <f t="shared" si="434"/>
        <v>Assembléia Extraordinária</v>
      </c>
      <c r="N4626" t="str">
        <f t="shared" si="432"/>
        <v>Adultos</v>
      </c>
      <c r="O4626">
        <f t="shared" si="435"/>
        <v>7</v>
      </c>
      <c r="P4626">
        <f t="shared" si="435"/>
        <v>5</v>
      </c>
      <c r="Q4626">
        <f t="shared" si="435"/>
        <v>12</v>
      </c>
    </row>
    <row r="4627" spans="3:17">
      <c r="E4627" t="s">
        <v>294</v>
      </c>
      <c r="F4627">
        <v>1</v>
      </c>
      <c r="G4627">
        <v>2</v>
      </c>
      <c r="H4627">
        <v>3</v>
      </c>
      <c r="J4627" s="27">
        <f t="shared" si="436"/>
        <v>12</v>
      </c>
      <c r="K4627">
        <f t="shared" si="433"/>
        <v>2</v>
      </c>
      <c r="L4627" s="27" t="str">
        <f t="shared" si="437"/>
        <v>2023</v>
      </c>
      <c r="M4627" t="str">
        <f t="shared" si="434"/>
        <v>Assembléia Extraordinária</v>
      </c>
      <c r="N4627" t="str">
        <f t="shared" si="432"/>
        <v>Berçário</v>
      </c>
      <c r="O4627">
        <f t="shared" si="435"/>
        <v>1</v>
      </c>
      <c r="P4627">
        <f t="shared" si="435"/>
        <v>2</v>
      </c>
      <c r="Q4627">
        <f t="shared" si="435"/>
        <v>3</v>
      </c>
    </row>
    <row r="4628" spans="3:17">
      <c r="E4628" t="s">
        <v>306</v>
      </c>
      <c r="F4628">
        <v>2</v>
      </c>
      <c r="G4628">
        <v>3</v>
      </c>
      <c r="H4628">
        <v>5</v>
      </c>
      <c r="J4628" s="27">
        <f t="shared" si="436"/>
        <v>12</v>
      </c>
      <c r="K4628">
        <f t="shared" si="433"/>
        <v>2</v>
      </c>
      <c r="L4628" s="27" t="str">
        <f t="shared" si="437"/>
        <v>2023</v>
      </c>
      <c r="M4628" t="str">
        <f t="shared" si="434"/>
        <v>Assembléia Extraordinária</v>
      </c>
      <c r="N4628" t="str">
        <f t="shared" si="432"/>
        <v>Idosos</v>
      </c>
      <c r="O4628">
        <f t="shared" si="435"/>
        <v>2</v>
      </c>
      <c r="P4628">
        <f t="shared" si="435"/>
        <v>3</v>
      </c>
      <c r="Q4628">
        <f t="shared" si="435"/>
        <v>5</v>
      </c>
    </row>
    <row r="4629" spans="3:17">
      <c r="E4629" t="s">
        <v>300</v>
      </c>
      <c r="F4629">
        <v>4</v>
      </c>
      <c r="G4629">
        <v>2</v>
      </c>
      <c r="H4629">
        <v>6</v>
      </c>
      <c r="J4629" s="27">
        <f t="shared" si="436"/>
        <v>12</v>
      </c>
      <c r="K4629">
        <f t="shared" si="433"/>
        <v>2</v>
      </c>
      <c r="L4629" s="27" t="str">
        <f t="shared" si="437"/>
        <v>2023</v>
      </c>
      <c r="M4629" t="str">
        <f t="shared" si="434"/>
        <v>Assembléia Extraordinária</v>
      </c>
      <c r="N4629" t="str">
        <f t="shared" si="432"/>
        <v>Jovem</v>
      </c>
      <c r="O4629">
        <f t="shared" si="435"/>
        <v>4</v>
      </c>
      <c r="P4629">
        <f t="shared" si="435"/>
        <v>2</v>
      </c>
      <c r="Q4629">
        <f t="shared" si="435"/>
        <v>6</v>
      </c>
    </row>
    <row r="4630" spans="3:17">
      <c r="E4630" t="s">
        <v>289</v>
      </c>
      <c r="F4630">
        <v>3</v>
      </c>
      <c r="G4630">
        <v>2</v>
      </c>
      <c r="H4630">
        <v>5</v>
      </c>
      <c r="J4630" s="27">
        <f t="shared" si="436"/>
        <v>12</v>
      </c>
      <c r="K4630">
        <f t="shared" si="433"/>
        <v>2</v>
      </c>
      <c r="L4630" s="27" t="str">
        <f t="shared" si="437"/>
        <v>2023</v>
      </c>
      <c r="M4630" t="str">
        <f t="shared" si="434"/>
        <v>Assembléia Extraordinária</v>
      </c>
      <c r="N4630" t="str">
        <f t="shared" si="432"/>
        <v>Junior</v>
      </c>
      <c r="O4630">
        <f t="shared" si="435"/>
        <v>3</v>
      </c>
      <c r="P4630">
        <f t="shared" si="435"/>
        <v>2</v>
      </c>
      <c r="Q4630">
        <f t="shared" si="435"/>
        <v>5</v>
      </c>
    </row>
    <row r="4631" spans="3:17">
      <c r="D4631" t="s">
        <v>327</v>
      </c>
      <c r="F4631">
        <v>21</v>
      </c>
      <c r="G4631">
        <v>16</v>
      </c>
      <c r="H4631">
        <v>37</v>
      </c>
      <c r="J4631" s="27">
        <f t="shared" si="436"/>
        <v>12</v>
      </c>
      <c r="K4631">
        <f t="shared" si="433"/>
        <v>2</v>
      </c>
      <c r="L4631" s="27" t="str">
        <f t="shared" si="437"/>
        <v>2023</v>
      </c>
      <c r="M4631" t="str">
        <f t="shared" si="434"/>
        <v>Assembléia Extraordinária Total</v>
      </c>
      <c r="N4631" t="str">
        <f t="shared" si="432"/>
        <v>Total</v>
      </c>
      <c r="O4631">
        <f t="shared" si="435"/>
        <v>21</v>
      </c>
      <c r="P4631">
        <f t="shared" si="435"/>
        <v>16</v>
      </c>
      <c r="Q4631">
        <f t="shared" si="435"/>
        <v>37</v>
      </c>
    </row>
    <row r="4632" spans="3:17">
      <c r="D4632" t="s">
        <v>298</v>
      </c>
      <c r="E4632" t="s">
        <v>303</v>
      </c>
      <c r="F4632">
        <v>2</v>
      </c>
      <c r="G4632">
        <v>1</v>
      </c>
      <c r="H4632">
        <v>3</v>
      </c>
      <c r="J4632" s="27">
        <f t="shared" si="436"/>
        <v>12</v>
      </c>
      <c r="K4632">
        <f t="shared" si="433"/>
        <v>2</v>
      </c>
      <c r="L4632" s="27" t="str">
        <f t="shared" si="437"/>
        <v>2023</v>
      </c>
      <c r="M4632" t="str">
        <f t="shared" si="434"/>
        <v>Assembléia Ordinária</v>
      </c>
      <c r="N4632" t="str">
        <f t="shared" si="432"/>
        <v>Adolescentes</v>
      </c>
      <c r="O4632">
        <f t="shared" si="435"/>
        <v>2</v>
      </c>
      <c r="P4632">
        <f t="shared" si="435"/>
        <v>1</v>
      </c>
      <c r="Q4632">
        <f t="shared" si="435"/>
        <v>3</v>
      </c>
    </row>
    <row r="4633" spans="3:17">
      <c r="E4633" t="s">
        <v>292</v>
      </c>
      <c r="F4633">
        <v>2</v>
      </c>
      <c r="G4633">
        <v>1</v>
      </c>
      <c r="H4633">
        <v>3</v>
      </c>
      <c r="J4633" s="27">
        <f t="shared" si="436"/>
        <v>12</v>
      </c>
      <c r="K4633">
        <f t="shared" si="433"/>
        <v>2</v>
      </c>
      <c r="L4633" s="27" t="str">
        <f t="shared" si="437"/>
        <v>2023</v>
      </c>
      <c r="M4633" t="str">
        <f t="shared" si="434"/>
        <v>Assembléia Ordinária</v>
      </c>
      <c r="N4633" t="str">
        <f t="shared" si="432"/>
        <v>Adultos</v>
      </c>
      <c r="O4633">
        <f t="shared" si="435"/>
        <v>2</v>
      </c>
      <c r="P4633">
        <f t="shared" si="435"/>
        <v>1</v>
      </c>
      <c r="Q4633">
        <f t="shared" si="435"/>
        <v>3</v>
      </c>
    </row>
    <row r="4634" spans="3:17">
      <c r="E4634" t="s">
        <v>294</v>
      </c>
      <c r="F4634">
        <v>1</v>
      </c>
      <c r="G4634">
        <v>3</v>
      </c>
      <c r="H4634">
        <v>4</v>
      </c>
      <c r="J4634" s="27">
        <f t="shared" si="436"/>
        <v>12</v>
      </c>
      <c r="K4634">
        <f t="shared" si="433"/>
        <v>2</v>
      </c>
      <c r="L4634" s="27" t="str">
        <f t="shared" si="437"/>
        <v>2023</v>
      </c>
      <c r="M4634" t="str">
        <f t="shared" si="434"/>
        <v>Assembléia Ordinária</v>
      </c>
      <c r="N4634" t="str">
        <f t="shared" si="432"/>
        <v>Berçário</v>
      </c>
      <c r="O4634">
        <f t="shared" si="435"/>
        <v>1</v>
      </c>
      <c r="P4634">
        <f t="shared" si="435"/>
        <v>3</v>
      </c>
      <c r="Q4634">
        <f t="shared" si="435"/>
        <v>4</v>
      </c>
    </row>
    <row r="4635" spans="3:17">
      <c r="E4635" t="s">
        <v>306</v>
      </c>
      <c r="F4635">
        <v>5</v>
      </c>
      <c r="G4635">
        <v>2</v>
      </c>
      <c r="H4635">
        <v>7</v>
      </c>
      <c r="J4635" s="27">
        <f t="shared" si="436"/>
        <v>12</v>
      </c>
      <c r="K4635">
        <f t="shared" si="433"/>
        <v>2</v>
      </c>
      <c r="L4635" s="27" t="str">
        <f t="shared" si="437"/>
        <v>2023</v>
      </c>
      <c r="M4635" t="str">
        <f t="shared" si="434"/>
        <v>Assembléia Ordinária</v>
      </c>
      <c r="N4635" t="str">
        <f t="shared" si="432"/>
        <v>Idosos</v>
      </c>
      <c r="O4635">
        <f t="shared" si="435"/>
        <v>5</v>
      </c>
      <c r="P4635">
        <f t="shared" si="435"/>
        <v>2</v>
      </c>
      <c r="Q4635">
        <f t="shared" si="435"/>
        <v>7</v>
      </c>
    </row>
    <row r="4636" spans="3:17">
      <c r="E4636" t="s">
        <v>300</v>
      </c>
      <c r="F4636">
        <v>4</v>
      </c>
      <c r="G4636">
        <v>3</v>
      </c>
      <c r="H4636">
        <v>7</v>
      </c>
      <c r="J4636" s="27">
        <f t="shared" si="436"/>
        <v>12</v>
      </c>
      <c r="K4636">
        <f t="shared" si="433"/>
        <v>2</v>
      </c>
      <c r="L4636" s="27" t="str">
        <f t="shared" si="437"/>
        <v>2023</v>
      </c>
      <c r="M4636" t="str">
        <f t="shared" si="434"/>
        <v>Assembléia Ordinária</v>
      </c>
      <c r="N4636" t="str">
        <f t="shared" si="432"/>
        <v>Jovem</v>
      </c>
      <c r="O4636">
        <f t="shared" si="435"/>
        <v>4</v>
      </c>
      <c r="P4636">
        <f t="shared" si="435"/>
        <v>3</v>
      </c>
      <c r="Q4636">
        <f t="shared" si="435"/>
        <v>7</v>
      </c>
    </row>
    <row r="4637" spans="3:17">
      <c r="E4637" t="s">
        <v>289</v>
      </c>
      <c r="F4637">
        <v>3</v>
      </c>
      <c r="G4637">
        <v>1</v>
      </c>
      <c r="H4637">
        <v>4</v>
      </c>
      <c r="J4637" s="27">
        <f t="shared" si="436"/>
        <v>12</v>
      </c>
      <c r="K4637">
        <f t="shared" si="433"/>
        <v>2</v>
      </c>
      <c r="L4637" s="27" t="str">
        <f t="shared" si="437"/>
        <v>2023</v>
      </c>
      <c r="M4637" t="str">
        <f t="shared" si="434"/>
        <v>Assembléia Ordinária</v>
      </c>
      <c r="N4637" t="str">
        <f t="shared" si="432"/>
        <v>Junior</v>
      </c>
      <c r="O4637">
        <f t="shared" si="435"/>
        <v>3</v>
      </c>
      <c r="P4637">
        <f t="shared" si="435"/>
        <v>1</v>
      </c>
      <c r="Q4637">
        <f t="shared" si="435"/>
        <v>4</v>
      </c>
    </row>
    <row r="4638" spans="3:17">
      <c r="D4638" t="s">
        <v>328</v>
      </c>
      <c r="F4638">
        <v>17</v>
      </c>
      <c r="G4638">
        <v>11</v>
      </c>
      <c r="H4638">
        <v>28</v>
      </c>
      <c r="J4638" s="27">
        <f t="shared" si="436"/>
        <v>12</v>
      </c>
      <c r="K4638">
        <f t="shared" si="433"/>
        <v>2</v>
      </c>
      <c r="L4638" s="27" t="str">
        <f t="shared" si="437"/>
        <v>2023</v>
      </c>
      <c r="M4638" t="str">
        <f t="shared" si="434"/>
        <v>Assembléia Ordinária Total</v>
      </c>
      <c r="N4638" t="str">
        <f t="shared" si="432"/>
        <v>Total</v>
      </c>
      <c r="O4638">
        <f t="shared" si="435"/>
        <v>17</v>
      </c>
      <c r="P4638">
        <f t="shared" si="435"/>
        <v>11</v>
      </c>
      <c r="Q4638">
        <f t="shared" si="435"/>
        <v>28</v>
      </c>
    </row>
    <row r="4639" spans="3:17">
      <c r="D4639" t="s">
        <v>296</v>
      </c>
      <c r="E4639" t="s">
        <v>303</v>
      </c>
      <c r="F4639">
        <v>3</v>
      </c>
      <c r="G4639">
        <v>1</v>
      </c>
      <c r="H4639">
        <v>4</v>
      </c>
      <c r="J4639" s="27">
        <f t="shared" si="436"/>
        <v>12</v>
      </c>
      <c r="K4639">
        <f t="shared" si="433"/>
        <v>2</v>
      </c>
      <c r="L4639" s="27" t="str">
        <f t="shared" si="437"/>
        <v>2023</v>
      </c>
      <c r="M4639" t="str">
        <f t="shared" si="434"/>
        <v>Culto Matutino</v>
      </c>
      <c r="N4639" t="str">
        <f t="shared" si="432"/>
        <v>Adolescentes</v>
      </c>
      <c r="O4639">
        <f t="shared" si="435"/>
        <v>3</v>
      </c>
      <c r="P4639">
        <f t="shared" si="435"/>
        <v>1</v>
      </c>
      <c r="Q4639">
        <f t="shared" si="435"/>
        <v>4</v>
      </c>
    </row>
    <row r="4640" spans="3:17">
      <c r="E4640" t="s">
        <v>292</v>
      </c>
      <c r="F4640">
        <v>3</v>
      </c>
      <c r="G4640">
        <v>7</v>
      </c>
      <c r="H4640">
        <v>10</v>
      </c>
      <c r="J4640" s="27">
        <f t="shared" si="436"/>
        <v>12</v>
      </c>
      <c r="K4640">
        <f t="shared" si="433"/>
        <v>2</v>
      </c>
      <c r="L4640" s="27" t="str">
        <f t="shared" si="437"/>
        <v>2023</v>
      </c>
      <c r="M4640" t="str">
        <f t="shared" si="434"/>
        <v>Culto Matutino</v>
      </c>
      <c r="N4640" t="str">
        <f t="shared" si="432"/>
        <v>Adultos</v>
      </c>
      <c r="O4640">
        <f t="shared" si="435"/>
        <v>3</v>
      </c>
      <c r="P4640">
        <f t="shared" si="435"/>
        <v>7</v>
      </c>
      <c r="Q4640">
        <f t="shared" si="435"/>
        <v>10</v>
      </c>
    </row>
    <row r="4641" spans="4:17">
      <c r="E4641" t="s">
        <v>294</v>
      </c>
      <c r="F4641">
        <v>1</v>
      </c>
      <c r="G4641">
        <v>2</v>
      </c>
      <c r="H4641">
        <v>3</v>
      </c>
      <c r="J4641" s="27">
        <f t="shared" si="436"/>
        <v>12</v>
      </c>
      <c r="K4641">
        <f t="shared" si="433"/>
        <v>2</v>
      </c>
      <c r="L4641" s="27" t="str">
        <f t="shared" si="437"/>
        <v>2023</v>
      </c>
      <c r="M4641" t="str">
        <f t="shared" si="434"/>
        <v>Culto Matutino</v>
      </c>
      <c r="N4641" t="str">
        <f t="shared" si="432"/>
        <v>Berçário</v>
      </c>
      <c r="O4641">
        <f t="shared" si="435"/>
        <v>1</v>
      </c>
      <c r="P4641">
        <f t="shared" si="435"/>
        <v>2</v>
      </c>
      <c r="Q4641">
        <f t="shared" si="435"/>
        <v>3</v>
      </c>
    </row>
    <row r="4642" spans="4:17">
      <c r="E4642" t="s">
        <v>306</v>
      </c>
      <c r="F4642">
        <v>5</v>
      </c>
      <c r="G4642">
        <v>1</v>
      </c>
      <c r="H4642">
        <v>6</v>
      </c>
      <c r="J4642" s="27">
        <f t="shared" si="436"/>
        <v>12</v>
      </c>
      <c r="K4642">
        <f t="shared" si="433"/>
        <v>2</v>
      </c>
      <c r="L4642" s="27" t="str">
        <f t="shared" si="437"/>
        <v>2023</v>
      </c>
      <c r="M4642" t="str">
        <f t="shared" si="434"/>
        <v>Culto Matutino</v>
      </c>
      <c r="N4642" t="str">
        <f t="shared" si="432"/>
        <v>Idosos</v>
      </c>
      <c r="O4642">
        <f t="shared" si="435"/>
        <v>5</v>
      </c>
      <c r="P4642">
        <f t="shared" si="435"/>
        <v>1</v>
      </c>
      <c r="Q4642">
        <f t="shared" si="435"/>
        <v>6</v>
      </c>
    </row>
    <row r="4643" spans="4:17">
      <c r="E4643" t="s">
        <v>300</v>
      </c>
      <c r="F4643">
        <v>1</v>
      </c>
      <c r="G4643">
        <v>1</v>
      </c>
      <c r="H4643">
        <v>2</v>
      </c>
      <c r="J4643" s="27">
        <f t="shared" si="436"/>
        <v>12</v>
      </c>
      <c r="K4643">
        <f t="shared" si="433"/>
        <v>2</v>
      </c>
      <c r="L4643" s="27" t="str">
        <f t="shared" si="437"/>
        <v>2023</v>
      </c>
      <c r="M4643" t="str">
        <f t="shared" si="434"/>
        <v>Culto Matutino</v>
      </c>
      <c r="N4643" t="str">
        <f t="shared" si="432"/>
        <v>Jovem</v>
      </c>
      <c r="O4643">
        <f t="shared" si="435"/>
        <v>1</v>
      </c>
      <c r="P4643">
        <f t="shared" si="435"/>
        <v>1</v>
      </c>
      <c r="Q4643">
        <f t="shared" si="435"/>
        <v>2</v>
      </c>
    </row>
    <row r="4644" spans="4:17">
      <c r="E4644" t="s">
        <v>289</v>
      </c>
      <c r="F4644">
        <v>6</v>
      </c>
      <c r="G4644">
        <v>3</v>
      </c>
      <c r="H4644">
        <v>9</v>
      </c>
      <c r="J4644" s="27">
        <f t="shared" si="436"/>
        <v>12</v>
      </c>
      <c r="K4644">
        <f t="shared" si="433"/>
        <v>2</v>
      </c>
      <c r="L4644" s="27" t="str">
        <f t="shared" si="437"/>
        <v>2023</v>
      </c>
      <c r="M4644" t="str">
        <f t="shared" si="434"/>
        <v>Culto Matutino</v>
      </c>
      <c r="N4644" t="str">
        <f t="shared" si="432"/>
        <v>Junior</v>
      </c>
      <c r="O4644">
        <f t="shared" si="435"/>
        <v>6</v>
      </c>
      <c r="P4644">
        <f t="shared" si="435"/>
        <v>3</v>
      </c>
      <c r="Q4644">
        <f t="shared" si="435"/>
        <v>9</v>
      </c>
    </row>
    <row r="4645" spans="4:17">
      <c r="D4645" t="s">
        <v>329</v>
      </c>
      <c r="F4645">
        <v>19</v>
      </c>
      <c r="G4645">
        <v>15</v>
      </c>
      <c r="H4645">
        <v>34</v>
      </c>
      <c r="J4645" s="27">
        <f t="shared" si="436"/>
        <v>12</v>
      </c>
      <c r="K4645">
        <f t="shared" si="433"/>
        <v>2</v>
      </c>
      <c r="L4645" s="27" t="str">
        <f t="shared" si="437"/>
        <v>2023</v>
      </c>
      <c r="M4645" t="str">
        <f t="shared" si="434"/>
        <v>Culto Matutino Total</v>
      </c>
      <c r="N4645" t="str">
        <f t="shared" si="432"/>
        <v>Total</v>
      </c>
      <c r="O4645">
        <f t="shared" si="435"/>
        <v>19</v>
      </c>
      <c r="P4645">
        <f t="shared" si="435"/>
        <v>15</v>
      </c>
      <c r="Q4645">
        <f t="shared" si="435"/>
        <v>34</v>
      </c>
    </row>
    <row r="4646" spans="4:17">
      <c r="D4646" t="s">
        <v>297</v>
      </c>
      <c r="E4646" t="s">
        <v>303</v>
      </c>
      <c r="F4646">
        <v>5</v>
      </c>
      <c r="G4646">
        <v>1</v>
      </c>
      <c r="H4646">
        <v>6</v>
      </c>
      <c r="J4646" s="27">
        <f t="shared" si="436"/>
        <v>12</v>
      </c>
      <c r="K4646">
        <f t="shared" si="433"/>
        <v>2</v>
      </c>
      <c r="L4646" s="27" t="str">
        <f t="shared" si="437"/>
        <v>2023</v>
      </c>
      <c r="M4646" t="str">
        <f t="shared" si="434"/>
        <v>Culto Noturno</v>
      </c>
      <c r="N4646" t="str">
        <f t="shared" si="432"/>
        <v>Adolescentes</v>
      </c>
      <c r="O4646">
        <f t="shared" si="435"/>
        <v>5</v>
      </c>
      <c r="P4646">
        <f t="shared" si="435"/>
        <v>1</v>
      </c>
      <c r="Q4646">
        <f t="shared" si="435"/>
        <v>6</v>
      </c>
    </row>
    <row r="4647" spans="4:17">
      <c r="E4647" t="s">
        <v>292</v>
      </c>
      <c r="F4647">
        <v>4</v>
      </c>
      <c r="G4647">
        <v>2</v>
      </c>
      <c r="H4647">
        <v>6</v>
      </c>
      <c r="J4647" s="27">
        <f t="shared" si="436"/>
        <v>12</v>
      </c>
      <c r="K4647">
        <f t="shared" si="433"/>
        <v>2</v>
      </c>
      <c r="L4647" s="27" t="str">
        <f t="shared" si="437"/>
        <v>2023</v>
      </c>
      <c r="M4647" t="str">
        <f t="shared" si="434"/>
        <v>Culto Noturno</v>
      </c>
      <c r="N4647" t="str">
        <f t="shared" si="432"/>
        <v>Adultos</v>
      </c>
      <c r="O4647">
        <f t="shared" si="435"/>
        <v>4</v>
      </c>
      <c r="P4647">
        <f t="shared" si="435"/>
        <v>2</v>
      </c>
      <c r="Q4647">
        <f t="shared" si="435"/>
        <v>6</v>
      </c>
    </row>
    <row r="4648" spans="4:17">
      <c r="E4648" t="s">
        <v>294</v>
      </c>
      <c r="F4648">
        <v>2</v>
      </c>
      <c r="G4648">
        <v>1</v>
      </c>
      <c r="H4648">
        <v>3</v>
      </c>
      <c r="J4648" s="27">
        <f t="shared" si="436"/>
        <v>12</v>
      </c>
      <c r="K4648">
        <f t="shared" si="433"/>
        <v>2</v>
      </c>
      <c r="L4648" s="27" t="str">
        <f t="shared" si="437"/>
        <v>2023</v>
      </c>
      <c r="M4648" t="str">
        <f t="shared" si="434"/>
        <v>Culto Noturno</v>
      </c>
      <c r="N4648" t="str">
        <f t="shared" si="432"/>
        <v>Berçário</v>
      </c>
      <c r="O4648">
        <f t="shared" si="435"/>
        <v>2</v>
      </c>
      <c r="P4648">
        <f t="shared" si="435"/>
        <v>1</v>
      </c>
      <c r="Q4648">
        <f t="shared" si="435"/>
        <v>3</v>
      </c>
    </row>
    <row r="4649" spans="4:17">
      <c r="E4649" t="s">
        <v>306</v>
      </c>
      <c r="F4649">
        <v>3</v>
      </c>
      <c r="G4649">
        <v>3</v>
      </c>
      <c r="H4649">
        <v>6</v>
      </c>
      <c r="J4649" s="27">
        <f t="shared" si="436"/>
        <v>12</v>
      </c>
      <c r="K4649">
        <f t="shared" si="433"/>
        <v>2</v>
      </c>
      <c r="L4649" s="27" t="str">
        <f t="shared" si="437"/>
        <v>2023</v>
      </c>
      <c r="M4649" t="str">
        <f t="shared" si="434"/>
        <v>Culto Noturno</v>
      </c>
      <c r="N4649" t="str">
        <f t="shared" si="432"/>
        <v>Idosos</v>
      </c>
      <c r="O4649">
        <f t="shared" si="435"/>
        <v>3</v>
      </c>
      <c r="P4649">
        <f t="shared" si="435"/>
        <v>3</v>
      </c>
      <c r="Q4649">
        <f t="shared" si="435"/>
        <v>6</v>
      </c>
    </row>
    <row r="4650" spans="4:17">
      <c r="E4650" t="s">
        <v>300</v>
      </c>
      <c r="F4650">
        <v>6</v>
      </c>
      <c r="G4650">
        <v>1</v>
      </c>
      <c r="H4650">
        <v>7</v>
      </c>
      <c r="J4650" s="27">
        <f t="shared" si="436"/>
        <v>12</v>
      </c>
      <c r="K4650">
        <f t="shared" si="433"/>
        <v>2</v>
      </c>
      <c r="L4650" s="27" t="str">
        <f t="shared" si="437"/>
        <v>2023</v>
      </c>
      <c r="M4650" t="str">
        <f t="shared" si="434"/>
        <v>Culto Noturno</v>
      </c>
      <c r="N4650" t="str">
        <f t="shared" si="432"/>
        <v>Jovem</v>
      </c>
      <c r="O4650">
        <f t="shared" si="435"/>
        <v>6</v>
      </c>
      <c r="P4650">
        <f t="shared" si="435"/>
        <v>1</v>
      </c>
      <c r="Q4650">
        <f t="shared" si="435"/>
        <v>7</v>
      </c>
    </row>
    <row r="4651" spans="4:17">
      <c r="E4651" t="s">
        <v>289</v>
      </c>
      <c r="F4651">
        <v>3</v>
      </c>
      <c r="G4651">
        <v>3</v>
      </c>
      <c r="H4651">
        <v>6</v>
      </c>
      <c r="J4651" s="27">
        <f t="shared" si="436"/>
        <v>12</v>
      </c>
      <c r="K4651">
        <f t="shared" si="433"/>
        <v>2</v>
      </c>
      <c r="L4651" s="27" t="str">
        <f t="shared" si="437"/>
        <v>2023</v>
      </c>
      <c r="M4651" t="str">
        <f t="shared" si="434"/>
        <v>Culto Noturno</v>
      </c>
      <c r="N4651" t="str">
        <f t="shared" si="432"/>
        <v>Junior</v>
      </c>
      <c r="O4651">
        <f t="shared" si="435"/>
        <v>3</v>
      </c>
      <c r="P4651">
        <f t="shared" si="435"/>
        <v>3</v>
      </c>
      <c r="Q4651">
        <f t="shared" si="435"/>
        <v>6</v>
      </c>
    </row>
    <row r="4652" spans="4:17">
      <c r="D4652" t="s">
        <v>330</v>
      </c>
      <c r="F4652">
        <v>23</v>
      </c>
      <c r="G4652">
        <v>11</v>
      </c>
      <c r="H4652">
        <v>34</v>
      </c>
      <c r="J4652" s="27">
        <f t="shared" si="436"/>
        <v>12</v>
      </c>
      <c r="K4652">
        <f t="shared" si="433"/>
        <v>2</v>
      </c>
      <c r="L4652" s="27" t="str">
        <f t="shared" si="437"/>
        <v>2023</v>
      </c>
      <c r="M4652" t="str">
        <f t="shared" si="434"/>
        <v>Culto Noturno Total</v>
      </c>
      <c r="N4652" t="str">
        <f t="shared" si="432"/>
        <v>Total</v>
      </c>
      <c r="O4652">
        <f t="shared" si="435"/>
        <v>23</v>
      </c>
      <c r="P4652">
        <f t="shared" si="435"/>
        <v>11</v>
      </c>
      <c r="Q4652">
        <f t="shared" si="435"/>
        <v>34</v>
      </c>
    </row>
    <row r="4653" spans="4:17">
      <c r="D4653" t="s">
        <v>305</v>
      </c>
      <c r="E4653" t="s">
        <v>303</v>
      </c>
      <c r="F4653">
        <v>5</v>
      </c>
      <c r="G4653">
        <v>1</v>
      </c>
      <c r="H4653">
        <v>6</v>
      </c>
      <c r="J4653" s="27">
        <f t="shared" si="436"/>
        <v>12</v>
      </c>
      <c r="K4653">
        <f t="shared" si="433"/>
        <v>2</v>
      </c>
      <c r="L4653" s="27" t="str">
        <f t="shared" si="437"/>
        <v>2023</v>
      </c>
      <c r="M4653" t="str">
        <f t="shared" si="434"/>
        <v>EBD</v>
      </c>
      <c r="N4653" t="str">
        <f t="shared" si="432"/>
        <v>Adolescentes</v>
      </c>
      <c r="O4653">
        <f t="shared" si="435"/>
        <v>5</v>
      </c>
      <c r="P4653">
        <f t="shared" si="435"/>
        <v>1</v>
      </c>
      <c r="Q4653">
        <f t="shared" si="435"/>
        <v>6</v>
      </c>
    </row>
    <row r="4654" spans="4:17">
      <c r="E4654" t="s">
        <v>292</v>
      </c>
      <c r="F4654">
        <v>12</v>
      </c>
      <c r="G4654">
        <v>3</v>
      </c>
      <c r="H4654">
        <v>15</v>
      </c>
      <c r="J4654" s="27">
        <f t="shared" si="436"/>
        <v>12</v>
      </c>
      <c r="K4654">
        <f t="shared" si="433"/>
        <v>2</v>
      </c>
      <c r="L4654" s="27" t="str">
        <f t="shared" si="437"/>
        <v>2023</v>
      </c>
      <c r="M4654" t="str">
        <f t="shared" si="434"/>
        <v>EBD</v>
      </c>
      <c r="N4654" t="str">
        <f t="shared" si="432"/>
        <v>Adultos</v>
      </c>
      <c r="O4654">
        <f t="shared" si="435"/>
        <v>12</v>
      </c>
      <c r="P4654">
        <f t="shared" si="435"/>
        <v>3</v>
      </c>
      <c r="Q4654">
        <f t="shared" si="435"/>
        <v>15</v>
      </c>
    </row>
    <row r="4655" spans="4:17">
      <c r="E4655" t="s">
        <v>294</v>
      </c>
      <c r="F4655">
        <v>2</v>
      </c>
      <c r="G4655">
        <v>3</v>
      </c>
      <c r="H4655">
        <v>5</v>
      </c>
      <c r="J4655" s="27">
        <f t="shared" si="436"/>
        <v>12</v>
      </c>
      <c r="K4655">
        <f t="shared" si="433"/>
        <v>2</v>
      </c>
      <c r="L4655" s="27" t="str">
        <f t="shared" si="437"/>
        <v>2023</v>
      </c>
      <c r="M4655" t="str">
        <f t="shared" si="434"/>
        <v>EBD</v>
      </c>
      <c r="N4655" t="str">
        <f t="shared" si="432"/>
        <v>Berçário</v>
      </c>
      <c r="O4655">
        <f t="shared" si="435"/>
        <v>2</v>
      </c>
      <c r="P4655">
        <f t="shared" si="435"/>
        <v>3</v>
      </c>
      <c r="Q4655">
        <f t="shared" si="435"/>
        <v>5</v>
      </c>
    </row>
    <row r="4656" spans="4:17">
      <c r="E4656" t="s">
        <v>306</v>
      </c>
      <c r="F4656">
        <v>5</v>
      </c>
      <c r="G4656">
        <v>2</v>
      </c>
      <c r="H4656">
        <v>7</v>
      </c>
      <c r="J4656" s="27">
        <f t="shared" si="436"/>
        <v>12</v>
      </c>
      <c r="K4656">
        <f t="shared" si="433"/>
        <v>2</v>
      </c>
      <c r="L4656" s="27" t="str">
        <f t="shared" si="437"/>
        <v>2023</v>
      </c>
      <c r="M4656" t="str">
        <f t="shared" si="434"/>
        <v>EBD</v>
      </c>
      <c r="N4656" t="str">
        <f t="shared" si="432"/>
        <v>Idosos</v>
      </c>
      <c r="O4656">
        <f t="shared" si="435"/>
        <v>5</v>
      </c>
      <c r="P4656">
        <f t="shared" si="435"/>
        <v>2</v>
      </c>
      <c r="Q4656">
        <f t="shared" si="435"/>
        <v>7</v>
      </c>
    </row>
    <row r="4657" spans="3:17">
      <c r="E4657" t="s">
        <v>300</v>
      </c>
      <c r="F4657">
        <v>3</v>
      </c>
      <c r="G4657">
        <v>2</v>
      </c>
      <c r="H4657">
        <v>5</v>
      </c>
      <c r="J4657" s="27">
        <f t="shared" si="436"/>
        <v>12</v>
      </c>
      <c r="K4657">
        <f t="shared" si="433"/>
        <v>2</v>
      </c>
      <c r="L4657" s="27" t="str">
        <f t="shared" si="437"/>
        <v>2023</v>
      </c>
      <c r="M4657" t="str">
        <f t="shared" si="434"/>
        <v>EBD</v>
      </c>
      <c r="N4657" t="str">
        <f t="shared" si="432"/>
        <v>Jovem</v>
      </c>
      <c r="O4657">
        <f t="shared" si="435"/>
        <v>3</v>
      </c>
      <c r="P4657">
        <f t="shared" si="435"/>
        <v>2</v>
      </c>
      <c r="Q4657">
        <f t="shared" si="435"/>
        <v>5</v>
      </c>
    </row>
    <row r="4658" spans="3:17">
      <c r="E4658" t="s">
        <v>289</v>
      </c>
      <c r="F4658">
        <v>6</v>
      </c>
      <c r="G4658">
        <v>2</v>
      </c>
      <c r="H4658">
        <v>8</v>
      </c>
      <c r="J4658" s="27">
        <f t="shared" si="436"/>
        <v>12</v>
      </c>
      <c r="K4658">
        <f t="shared" si="433"/>
        <v>2</v>
      </c>
      <c r="L4658" s="27" t="str">
        <f t="shared" si="437"/>
        <v>2023</v>
      </c>
      <c r="M4658" t="str">
        <f t="shared" si="434"/>
        <v>EBD</v>
      </c>
      <c r="N4658" t="str">
        <f t="shared" si="432"/>
        <v>Junior</v>
      </c>
      <c r="O4658">
        <f t="shared" si="435"/>
        <v>6</v>
      </c>
      <c r="P4658">
        <f t="shared" si="435"/>
        <v>2</v>
      </c>
      <c r="Q4658">
        <f t="shared" si="435"/>
        <v>8</v>
      </c>
    </row>
    <row r="4659" spans="3:17">
      <c r="D4659" t="s">
        <v>331</v>
      </c>
      <c r="F4659">
        <v>33</v>
      </c>
      <c r="G4659">
        <v>13</v>
      </c>
      <c r="H4659">
        <v>46</v>
      </c>
      <c r="J4659" s="27">
        <f t="shared" si="436"/>
        <v>12</v>
      </c>
      <c r="K4659">
        <f t="shared" si="433"/>
        <v>2</v>
      </c>
      <c r="L4659" s="27" t="str">
        <f t="shared" si="437"/>
        <v>2023</v>
      </c>
      <c r="M4659" t="str">
        <f t="shared" si="434"/>
        <v>EBD Total</v>
      </c>
      <c r="N4659" t="str">
        <f t="shared" si="432"/>
        <v>Total</v>
      </c>
      <c r="O4659">
        <f t="shared" si="435"/>
        <v>33</v>
      </c>
      <c r="P4659">
        <f t="shared" si="435"/>
        <v>13</v>
      </c>
      <c r="Q4659">
        <f t="shared" si="435"/>
        <v>46</v>
      </c>
    </row>
    <row r="4660" spans="3:17">
      <c r="D4660" t="s">
        <v>304</v>
      </c>
      <c r="E4660" t="s">
        <v>303</v>
      </c>
      <c r="F4660">
        <v>2</v>
      </c>
      <c r="G4660">
        <v>3</v>
      </c>
      <c r="H4660">
        <v>5</v>
      </c>
      <c r="J4660" s="27">
        <f t="shared" si="436"/>
        <v>12</v>
      </c>
      <c r="K4660">
        <f t="shared" si="433"/>
        <v>2</v>
      </c>
      <c r="L4660" s="27" t="str">
        <f t="shared" si="437"/>
        <v>2023</v>
      </c>
      <c r="M4660" t="str">
        <f t="shared" si="434"/>
        <v>Reunião</v>
      </c>
      <c r="N4660" t="str">
        <f t="shared" si="432"/>
        <v>Adolescentes</v>
      </c>
      <c r="O4660">
        <f t="shared" si="435"/>
        <v>2</v>
      </c>
      <c r="P4660">
        <f t="shared" si="435"/>
        <v>3</v>
      </c>
      <c r="Q4660">
        <f t="shared" si="435"/>
        <v>5</v>
      </c>
    </row>
    <row r="4661" spans="3:17">
      <c r="E4661" t="s">
        <v>292</v>
      </c>
      <c r="F4661">
        <v>7</v>
      </c>
      <c r="G4661">
        <v>3</v>
      </c>
      <c r="H4661">
        <v>10</v>
      </c>
      <c r="J4661" s="27">
        <f t="shared" si="436"/>
        <v>12</v>
      </c>
      <c r="K4661">
        <f t="shared" si="433"/>
        <v>2</v>
      </c>
      <c r="L4661" s="27" t="str">
        <f t="shared" si="437"/>
        <v>2023</v>
      </c>
      <c r="M4661" t="str">
        <f t="shared" si="434"/>
        <v>Reunião</v>
      </c>
      <c r="N4661" t="str">
        <f t="shared" si="432"/>
        <v>Adultos</v>
      </c>
      <c r="O4661">
        <f t="shared" si="435"/>
        <v>7</v>
      </c>
      <c r="P4661">
        <f t="shared" si="435"/>
        <v>3</v>
      </c>
      <c r="Q4661">
        <f t="shared" si="435"/>
        <v>10</v>
      </c>
    </row>
    <row r="4662" spans="3:17">
      <c r="E4662" t="s">
        <v>294</v>
      </c>
      <c r="F4662">
        <v>2</v>
      </c>
      <c r="G4662">
        <v>1</v>
      </c>
      <c r="H4662">
        <v>3</v>
      </c>
      <c r="J4662" s="27">
        <f t="shared" si="436"/>
        <v>12</v>
      </c>
      <c r="K4662">
        <f t="shared" si="433"/>
        <v>2</v>
      </c>
      <c r="L4662" s="27" t="str">
        <f t="shared" si="437"/>
        <v>2023</v>
      </c>
      <c r="M4662" t="str">
        <f t="shared" si="434"/>
        <v>Reunião</v>
      </c>
      <c r="N4662" t="str">
        <f t="shared" si="432"/>
        <v>Berçário</v>
      </c>
      <c r="O4662">
        <f t="shared" si="435"/>
        <v>2</v>
      </c>
      <c r="P4662">
        <f t="shared" si="435"/>
        <v>1</v>
      </c>
      <c r="Q4662">
        <f t="shared" si="435"/>
        <v>3</v>
      </c>
    </row>
    <row r="4663" spans="3:17">
      <c r="E4663" t="s">
        <v>306</v>
      </c>
      <c r="F4663">
        <v>4</v>
      </c>
      <c r="G4663">
        <v>1</v>
      </c>
      <c r="H4663">
        <v>5</v>
      </c>
      <c r="J4663" s="27">
        <f t="shared" si="436"/>
        <v>12</v>
      </c>
      <c r="K4663">
        <f t="shared" si="433"/>
        <v>2</v>
      </c>
      <c r="L4663" s="27" t="str">
        <f t="shared" si="437"/>
        <v>2023</v>
      </c>
      <c r="M4663" t="str">
        <f t="shared" si="434"/>
        <v>Reunião</v>
      </c>
      <c r="N4663" t="str">
        <f t="shared" si="432"/>
        <v>Idosos</v>
      </c>
      <c r="O4663">
        <f t="shared" si="435"/>
        <v>4</v>
      </c>
      <c r="P4663">
        <f t="shared" si="435"/>
        <v>1</v>
      </c>
      <c r="Q4663">
        <f t="shared" si="435"/>
        <v>5</v>
      </c>
    </row>
    <row r="4664" spans="3:17">
      <c r="E4664" t="s">
        <v>300</v>
      </c>
      <c r="F4664">
        <v>4</v>
      </c>
      <c r="G4664">
        <v>1</v>
      </c>
      <c r="H4664">
        <v>5</v>
      </c>
      <c r="J4664" s="27">
        <f t="shared" si="436"/>
        <v>12</v>
      </c>
      <c r="K4664">
        <f t="shared" si="433"/>
        <v>2</v>
      </c>
      <c r="L4664" s="27" t="str">
        <f t="shared" si="437"/>
        <v>2023</v>
      </c>
      <c r="M4664" t="str">
        <f t="shared" si="434"/>
        <v>Reunião</v>
      </c>
      <c r="N4664" t="str">
        <f t="shared" si="432"/>
        <v>Jovem</v>
      </c>
      <c r="O4664">
        <f t="shared" si="435"/>
        <v>4</v>
      </c>
      <c r="P4664">
        <f t="shared" si="435"/>
        <v>1</v>
      </c>
      <c r="Q4664">
        <f t="shared" si="435"/>
        <v>5</v>
      </c>
    </row>
    <row r="4665" spans="3:17">
      <c r="E4665" t="s">
        <v>289</v>
      </c>
      <c r="F4665">
        <v>6</v>
      </c>
      <c r="G4665">
        <v>4</v>
      </c>
      <c r="H4665">
        <v>10</v>
      </c>
      <c r="J4665" s="27">
        <f t="shared" si="436"/>
        <v>12</v>
      </c>
      <c r="K4665">
        <f t="shared" si="433"/>
        <v>2</v>
      </c>
      <c r="L4665" s="27" t="str">
        <f t="shared" si="437"/>
        <v>2023</v>
      </c>
      <c r="M4665" t="str">
        <f t="shared" si="434"/>
        <v>Reunião</v>
      </c>
      <c r="N4665" t="str">
        <f t="shared" si="432"/>
        <v>Junior</v>
      </c>
      <c r="O4665">
        <f t="shared" si="435"/>
        <v>6</v>
      </c>
      <c r="P4665">
        <f t="shared" si="435"/>
        <v>4</v>
      </c>
      <c r="Q4665">
        <f t="shared" si="435"/>
        <v>10</v>
      </c>
    </row>
    <row r="4666" spans="3:17">
      <c r="D4666" t="s">
        <v>332</v>
      </c>
      <c r="F4666">
        <v>25</v>
      </c>
      <c r="G4666">
        <v>13</v>
      </c>
      <c r="H4666">
        <v>38</v>
      </c>
      <c r="J4666" s="27">
        <f t="shared" si="436"/>
        <v>12</v>
      </c>
      <c r="K4666">
        <f t="shared" si="433"/>
        <v>2</v>
      </c>
      <c r="L4666" s="27" t="str">
        <f t="shared" si="437"/>
        <v>2023</v>
      </c>
      <c r="M4666" t="str">
        <f t="shared" si="434"/>
        <v>Reunião Total</v>
      </c>
      <c r="N4666" t="str">
        <f t="shared" si="432"/>
        <v>Total</v>
      </c>
      <c r="O4666">
        <f t="shared" si="435"/>
        <v>25</v>
      </c>
      <c r="P4666">
        <f t="shared" si="435"/>
        <v>13</v>
      </c>
      <c r="Q4666">
        <f t="shared" si="435"/>
        <v>38</v>
      </c>
    </row>
    <row r="4667" spans="3:17">
      <c r="C4667">
        <v>19</v>
      </c>
      <c r="D4667" t="s">
        <v>299</v>
      </c>
      <c r="E4667" t="s">
        <v>303</v>
      </c>
      <c r="F4667">
        <v>1</v>
      </c>
      <c r="G4667">
        <v>2</v>
      </c>
      <c r="H4667">
        <v>3</v>
      </c>
      <c r="J4667" s="27">
        <f t="shared" si="436"/>
        <v>19</v>
      </c>
      <c r="K4667">
        <f t="shared" si="433"/>
        <v>2</v>
      </c>
      <c r="L4667" s="27" t="str">
        <f t="shared" si="437"/>
        <v>2023</v>
      </c>
      <c r="M4667" t="str">
        <f t="shared" si="434"/>
        <v>Assembléia Extraordinária</v>
      </c>
      <c r="N4667" t="str">
        <f t="shared" si="432"/>
        <v>Adolescentes</v>
      </c>
      <c r="O4667">
        <f t="shared" si="435"/>
        <v>1</v>
      </c>
      <c r="P4667">
        <f t="shared" si="435"/>
        <v>2</v>
      </c>
      <c r="Q4667">
        <f t="shared" si="435"/>
        <v>3</v>
      </c>
    </row>
    <row r="4668" spans="3:17">
      <c r="E4668" t="s">
        <v>292</v>
      </c>
      <c r="F4668">
        <v>11</v>
      </c>
      <c r="G4668">
        <v>4</v>
      </c>
      <c r="H4668">
        <v>15</v>
      </c>
      <c r="J4668" s="27">
        <f t="shared" si="436"/>
        <v>19</v>
      </c>
      <c r="K4668">
        <f t="shared" si="433"/>
        <v>2</v>
      </c>
      <c r="L4668" s="27" t="str">
        <f t="shared" si="437"/>
        <v>2023</v>
      </c>
      <c r="M4668" t="str">
        <f t="shared" si="434"/>
        <v>Assembléia Extraordinária</v>
      </c>
      <c r="N4668" t="str">
        <f t="shared" si="432"/>
        <v>Adultos</v>
      </c>
      <c r="O4668">
        <f t="shared" si="435"/>
        <v>11</v>
      </c>
      <c r="P4668">
        <f t="shared" si="435"/>
        <v>4</v>
      </c>
      <c r="Q4668">
        <f t="shared" si="435"/>
        <v>15</v>
      </c>
    </row>
    <row r="4669" spans="3:17">
      <c r="E4669" t="s">
        <v>294</v>
      </c>
      <c r="F4669">
        <v>1</v>
      </c>
      <c r="G4669">
        <v>1</v>
      </c>
      <c r="H4669">
        <v>2</v>
      </c>
      <c r="J4669" s="27">
        <f t="shared" si="436"/>
        <v>19</v>
      </c>
      <c r="K4669">
        <f t="shared" si="433"/>
        <v>2</v>
      </c>
      <c r="L4669" s="27" t="str">
        <f t="shared" si="437"/>
        <v>2023</v>
      </c>
      <c r="M4669" t="str">
        <f t="shared" si="434"/>
        <v>Assembléia Extraordinária</v>
      </c>
      <c r="N4669" t="str">
        <f t="shared" si="432"/>
        <v>Berçário</v>
      </c>
      <c r="O4669">
        <f t="shared" si="435"/>
        <v>1</v>
      </c>
      <c r="P4669">
        <f t="shared" si="435"/>
        <v>1</v>
      </c>
      <c r="Q4669">
        <f t="shared" si="435"/>
        <v>2</v>
      </c>
    </row>
    <row r="4670" spans="3:17">
      <c r="E4670" t="s">
        <v>306</v>
      </c>
      <c r="F4670">
        <v>6</v>
      </c>
      <c r="G4670">
        <v>3</v>
      </c>
      <c r="H4670">
        <v>9</v>
      </c>
      <c r="J4670" s="27">
        <f t="shared" si="436"/>
        <v>19</v>
      </c>
      <c r="K4670">
        <f t="shared" si="433"/>
        <v>2</v>
      </c>
      <c r="L4670" s="27" t="str">
        <f t="shared" si="437"/>
        <v>2023</v>
      </c>
      <c r="M4670" t="str">
        <f t="shared" si="434"/>
        <v>Assembléia Extraordinária</v>
      </c>
      <c r="N4670" t="str">
        <f t="shared" si="432"/>
        <v>Idosos</v>
      </c>
      <c r="O4670">
        <f t="shared" si="435"/>
        <v>6</v>
      </c>
      <c r="P4670">
        <f t="shared" si="435"/>
        <v>3</v>
      </c>
      <c r="Q4670">
        <f t="shared" si="435"/>
        <v>9</v>
      </c>
    </row>
    <row r="4671" spans="3:17">
      <c r="E4671" t="s">
        <v>300</v>
      </c>
      <c r="F4671">
        <v>5</v>
      </c>
      <c r="G4671">
        <v>3</v>
      </c>
      <c r="H4671">
        <v>8</v>
      </c>
      <c r="J4671" s="27">
        <f t="shared" si="436"/>
        <v>19</v>
      </c>
      <c r="K4671">
        <f t="shared" si="433"/>
        <v>2</v>
      </c>
      <c r="L4671" s="27" t="str">
        <f t="shared" si="437"/>
        <v>2023</v>
      </c>
      <c r="M4671" t="str">
        <f t="shared" si="434"/>
        <v>Assembléia Extraordinária</v>
      </c>
      <c r="N4671" t="str">
        <f t="shared" si="432"/>
        <v>Jovem</v>
      </c>
      <c r="O4671">
        <f t="shared" si="435"/>
        <v>5</v>
      </c>
      <c r="P4671">
        <f t="shared" si="435"/>
        <v>3</v>
      </c>
      <c r="Q4671">
        <f t="shared" si="435"/>
        <v>8</v>
      </c>
    </row>
    <row r="4672" spans="3:17">
      <c r="E4672" t="s">
        <v>289</v>
      </c>
      <c r="F4672">
        <v>2</v>
      </c>
      <c r="G4672">
        <v>1</v>
      </c>
      <c r="H4672">
        <v>3</v>
      </c>
      <c r="J4672" s="27">
        <f t="shared" si="436"/>
        <v>19</v>
      </c>
      <c r="K4672">
        <f t="shared" si="433"/>
        <v>2</v>
      </c>
      <c r="L4672" s="27" t="str">
        <f t="shared" si="437"/>
        <v>2023</v>
      </c>
      <c r="M4672" t="str">
        <f t="shared" si="434"/>
        <v>Assembléia Extraordinária</v>
      </c>
      <c r="N4672" t="str">
        <f t="shared" si="432"/>
        <v>Junior</v>
      </c>
      <c r="O4672">
        <f t="shared" si="435"/>
        <v>2</v>
      </c>
      <c r="P4672">
        <f t="shared" si="435"/>
        <v>1</v>
      </c>
      <c r="Q4672">
        <f t="shared" si="435"/>
        <v>3</v>
      </c>
    </row>
    <row r="4673" spans="4:17">
      <c r="D4673" t="s">
        <v>327</v>
      </c>
      <c r="F4673">
        <v>26</v>
      </c>
      <c r="G4673">
        <v>14</v>
      </c>
      <c r="H4673">
        <v>40</v>
      </c>
      <c r="J4673" s="27">
        <f t="shared" si="436"/>
        <v>19</v>
      </c>
      <c r="K4673">
        <f t="shared" si="433"/>
        <v>2</v>
      </c>
      <c r="L4673" s="27" t="str">
        <f t="shared" si="437"/>
        <v>2023</v>
      </c>
      <c r="M4673" t="str">
        <f t="shared" si="434"/>
        <v>Assembléia Extraordinária Total</v>
      </c>
      <c r="N4673" t="str">
        <f t="shared" si="432"/>
        <v>Total</v>
      </c>
      <c r="O4673">
        <f t="shared" si="435"/>
        <v>26</v>
      </c>
      <c r="P4673">
        <f t="shared" si="435"/>
        <v>14</v>
      </c>
      <c r="Q4673">
        <f t="shared" si="435"/>
        <v>40</v>
      </c>
    </row>
    <row r="4674" spans="4:17">
      <c r="D4674" t="s">
        <v>298</v>
      </c>
      <c r="E4674" t="s">
        <v>303</v>
      </c>
      <c r="F4674">
        <v>2</v>
      </c>
      <c r="G4674">
        <v>1</v>
      </c>
      <c r="H4674">
        <v>3</v>
      </c>
      <c r="J4674" s="27">
        <f t="shared" si="436"/>
        <v>19</v>
      </c>
      <c r="K4674">
        <f t="shared" si="433"/>
        <v>2</v>
      </c>
      <c r="L4674" s="27" t="str">
        <f t="shared" si="437"/>
        <v>2023</v>
      </c>
      <c r="M4674" t="str">
        <f t="shared" si="434"/>
        <v>Assembléia Ordinária</v>
      </c>
      <c r="N4674" t="str">
        <f t="shared" si="432"/>
        <v>Adolescentes</v>
      </c>
      <c r="O4674">
        <f t="shared" si="435"/>
        <v>2</v>
      </c>
      <c r="P4674">
        <f t="shared" si="435"/>
        <v>1</v>
      </c>
      <c r="Q4674">
        <f t="shared" si="435"/>
        <v>3</v>
      </c>
    </row>
    <row r="4675" spans="4:17">
      <c r="E4675" t="s">
        <v>292</v>
      </c>
      <c r="F4675">
        <v>1</v>
      </c>
      <c r="G4675">
        <v>5</v>
      </c>
      <c r="H4675">
        <v>6</v>
      </c>
      <c r="J4675" s="27">
        <f t="shared" si="436"/>
        <v>19</v>
      </c>
      <c r="K4675">
        <f t="shared" si="433"/>
        <v>2</v>
      </c>
      <c r="L4675" s="27" t="str">
        <f t="shared" si="437"/>
        <v>2023</v>
      </c>
      <c r="M4675" t="str">
        <f t="shared" si="434"/>
        <v>Assembléia Ordinária</v>
      </c>
      <c r="N4675" t="str">
        <f t="shared" si="432"/>
        <v>Adultos</v>
      </c>
      <c r="O4675">
        <f t="shared" si="435"/>
        <v>1</v>
      </c>
      <c r="P4675">
        <f t="shared" si="435"/>
        <v>5</v>
      </c>
      <c r="Q4675">
        <f t="shared" si="435"/>
        <v>6</v>
      </c>
    </row>
    <row r="4676" spans="4:17">
      <c r="E4676" t="s">
        <v>294</v>
      </c>
      <c r="F4676">
        <v>2</v>
      </c>
      <c r="G4676">
        <v>3</v>
      </c>
      <c r="H4676">
        <v>5</v>
      </c>
      <c r="J4676" s="27">
        <f t="shared" si="436"/>
        <v>19</v>
      </c>
      <c r="K4676">
        <f t="shared" si="433"/>
        <v>2</v>
      </c>
      <c r="L4676" s="27" t="str">
        <f t="shared" si="437"/>
        <v>2023</v>
      </c>
      <c r="M4676" t="str">
        <f t="shared" si="434"/>
        <v>Assembléia Ordinária</v>
      </c>
      <c r="N4676" t="str">
        <f t="shared" ref="N4676:N4739" si="438">IF(E4676="","Total",E4676)</f>
        <v>Berçário</v>
      </c>
      <c r="O4676">
        <f t="shared" si="435"/>
        <v>2</v>
      </c>
      <c r="P4676">
        <f t="shared" si="435"/>
        <v>3</v>
      </c>
      <c r="Q4676">
        <f t="shared" si="435"/>
        <v>5</v>
      </c>
    </row>
    <row r="4677" spans="4:17">
      <c r="E4677" t="s">
        <v>306</v>
      </c>
      <c r="F4677">
        <v>3</v>
      </c>
      <c r="G4677">
        <v>3</v>
      </c>
      <c r="H4677">
        <v>6</v>
      </c>
      <c r="J4677" s="27">
        <f t="shared" si="436"/>
        <v>19</v>
      </c>
      <c r="K4677">
        <f t="shared" ref="K4677:K4740" si="439">IF(B4677="",K4676,VLOOKUP(B4677,$U$3:$V$14,2,0))</f>
        <v>2</v>
      </c>
      <c r="L4677" s="27" t="str">
        <f t="shared" si="437"/>
        <v>2023</v>
      </c>
      <c r="M4677" t="str">
        <f t="shared" ref="M4677:M4740" si="440">IF(D4677="",M4676,D4677)</f>
        <v>Assembléia Ordinária</v>
      </c>
      <c r="N4677" t="str">
        <f t="shared" si="438"/>
        <v>Idosos</v>
      </c>
      <c r="O4677">
        <f t="shared" ref="O4677:Q4740" si="441">F4677</f>
        <v>3</v>
      </c>
      <c r="P4677">
        <f t="shared" si="441"/>
        <v>3</v>
      </c>
      <c r="Q4677">
        <f t="shared" si="441"/>
        <v>6</v>
      </c>
    </row>
    <row r="4678" spans="4:17">
      <c r="E4678" t="s">
        <v>300</v>
      </c>
      <c r="F4678">
        <v>2</v>
      </c>
      <c r="G4678">
        <v>4</v>
      </c>
      <c r="H4678">
        <v>6</v>
      </c>
      <c r="J4678" s="27">
        <f t="shared" ref="J4678:J4741" si="442">IF(C4678="",J4677,C4678)</f>
        <v>19</v>
      </c>
      <c r="K4678">
        <f t="shared" si="439"/>
        <v>2</v>
      </c>
      <c r="L4678" s="27" t="str">
        <f t="shared" ref="L4678:L4741" si="443">IF(A4678="",L4677,A4678)</f>
        <v>2023</v>
      </c>
      <c r="M4678" t="str">
        <f t="shared" si="440"/>
        <v>Assembléia Ordinária</v>
      </c>
      <c r="N4678" t="str">
        <f t="shared" si="438"/>
        <v>Jovem</v>
      </c>
      <c r="O4678">
        <f t="shared" si="441"/>
        <v>2</v>
      </c>
      <c r="P4678">
        <f t="shared" si="441"/>
        <v>4</v>
      </c>
      <c r="Q4678">
        <f t="shared" si="441"/>
        <v>6</v>
      </c>
    </row>
    <row r="4679" spans="4:17">
      <c r="E4679" t="s">
        <v>289</v>
      </c>
      <c r="F4679">
        <v>3</v>
      </c>
      <c r="G4679">
        <v>2</v>
      </c>
      <c r="H4679">
        <v>5</v>
      </c>
      <c r="J4679" s="27">
        <f t="shared" si="442"/>
        <v>19</v>
      </c>
      <c r="K4679">
        <f t="shared" si="439"/>
        <v>2</v>
      </c>
      <c r="L4679" s="27" t="str">
        <f t="shared" si="443"/>
        <v>2023</v>
      </c>
      <c r="M4679" t="str">
        <f t="shared" si="440"/>
        <v>Assembléia Ordinária</v>
      </c>
      <c r="N4679" t="str">
        <f t="shared" si="438"/>
        <v>Junior</v>
      </c>
      <c r="O4679">
        <f t="shared" si="441"/>
        <v>3</v>
      </c>
      <c r="P4679">
        <f t="shared" si="441"/>
        <v>2</v>
      </c>
      <c r="Q4679">
        <f t="shared" si="441"/>
        <v>5</v>
      </c>
    </row>
    <row r="4680" spans="4:17">
      <c r="D4680" t="s">
        <v>328</v>
      </c>
      <c r="F4680">
        <v>13</v>
      </c>
      <c r="G4680">
        <v>18</v>
      </c>
      <c r="H4680">
        <v>31</v>
      </c>
      <c r="J4680" s="27">
        <f t="shared" si="442"/>
        <v>19</v>
      </c>
      <c r="K4680">
        <f t="shared" si="439"/>
        <v>2</v>
      </c>
      <c r="L4680" s="27" t="str">
        <f t="shared" si="443"/>
        <v>2023</v>
      </c>
      <c r="M4680" t="str">
        <f t="shared" si="440"/>
        <v>Assembléia Ordinária Total</v>
      </c>
      <c r="N4680" t="str">
        <f t="shared" si="438"/>
        <v>Total</v>
      </c>
      <c r="O4680">
        <f t="shared" si="441"/>
        <v>13</v>
      </c>
      <c r="P4680">
        <f t="shared" si="441"/>
        <v>18</v>
      </c>
      <c r="Q4680">
        <f t="shared" si="441"/>
        <v>31</v>
      </c>
    </row>
    <row r="4681" spans="4:17">
      <c r="D4681" t="s">
        <v>296</v>
      </c>
      <c r="E4681" t="s">
        <v>303</v>
      </c>
      <c r="F4681">
        <v>2</v>
      </c>
      <c r="G4681">
        <v>4</v>
      </c>
      <c r="H4681">
        <v>6</v>
      </c>
      <c r="J4681" s="27">
        <f t="shared" si="442"/>
        <v>19</v>
      </c>
      <c r="K4681">
        <f t="shared" si="439"/>
        <v>2</v>
      </c>
      <c r="L4681" s="27" t="str">
        <f t="shared" si="443"/>
        <v>2023</v>
      </c>
      <c r="M4681" t="str">
        <f t="shared" si="440"/>
        <v>Culto Matutino</v>
      </c>
      <c r="N4681" t="str">
        <f t="shared" si="438"/>
        <v>Adolescentes</v>
      </c>
      <c r="O4681">
        <f t="shared" si="441"/>
        <v>2</v>
      </c>
      <c r="P4681">
        <f t="shared" si="441"/>
        <v>4</v>
      </c>
      <c r="Q4681">
        <f t="shared" si="441"/>
        <v>6</v>
      </c>
    </row>
    <row r="4682" spans="4:17">
      <c r="E4682" t="s">
        <v>292</v>
      </c>
      <c r="F4682">
        <v>2</v>
      </c>
      <c r="G4682">
        <v>4</v>
      </c>
      <c r="H4682">
        <v>6</v>
      </c>
      <c r="J4682" s="27">
        <f t="shared" si="442"/>
        <v>19</v>
      </c>
      <c r="K4682">
        <f t="shared" si="439"/>
        <v>2</v>
      </c>
      <c r="L4682" s="27" t="str">
        <f t="shared" si="443"/>
        <v>2023</v>
      </c>
      <c r="M4682" t="str">
        <f t="shared" si="440"/>
        <v>Culto Matutino</v>
      </c>
      <c r="N4682" t="str">
        <f t="shared" si="438"/>
        <v>Adultos</v>
      </c>
      <c r="O4682">
        <f t="shared" si="441"/>
        <v>2</v>
      </c>
      <c r="P4682">
        <f t="shared" si="441"/>
        <v>4</v>
      </c>
      <c r="Q4682">
        <f t="shared" si="441"/>
        <v>6</v>
      </c>
    </row>
    <row r="4683" spans="4:17">
      <c r="E4683" t="s">
        <v>294</v>
      </c>
      <c r="F4683">
        <v>2</v>
      </c>
      <c r="G4683">
        <v>3</v>
      </c>
      <c r="H4683">
        <v>5</v>
      </c>
      <c r="J4683" s="27">
        <f t="shared" si="442"/>
        <v>19</v>
      </c>
      <c r="K4683">
        <f t="shared" si="439"/>
        <v>2</v>
      </c>
      <c r="L4683" s="27" t="str">
        <f t="shared" si="443"/>
        <v>2023</v>
      </c>
      <c r="M4683" t="str">
        <f t="shared" si="440"/>
        <v>Culto Matutino</v>
      </c>
      <c r="N4683" t="str">
        <f t="shared" si="438"/>
        <v>Berçário</v>
      </c>
      <c r="O4683">
        <f t="shared" si="441"/>
        <v>2</v>
      </c>
      <c r="P4683">
        <f t="shared" si="441"/>
        <v>3</v>
      </c>
      <c r="Q4683">
        <f t="shared" si="441"/>
        <v>5</v>
      </c>
    </row>
    <row r="4684" spans="4:17">
      <c r="E4684" t="s">
        <v>306</v>
      </c>
      <c r="F4684">
        <v>1</v>
      </c>
      <c r="G4684">
        <v>2</v>
      </c>
      <c r="H4684">
        <v>3</v>
      </c>
      <c r="J4684" s="27">
        <f t="shared" si="442"/>
        <v>19</v>
      </c>
      <c r="K4684">
        <f t="shared" si="439"/>
        <v>2</v>
      </c>
      <c r="L4684" s="27" t="str">
        <f t="shared" si="443"/>
        <v>2023</v>
      </c>
      <c r="M4684" t="str">
        <f t="shared" si="440"/>
        <v>Culto Matutino</v>
      </c>
      <c r="N4684" t="str">
        <f t="shared" si="438"/>
        <v>Idosos</v>
      </c>
      <c r="O4684">
        <f t="shared" si="441"/>
        <v>1</v>
      </c>
      <c r="P4684">
        <f t="shared" si="441"/>
        <v>2</v>
      </c>
      <c r="Q4684">
        <f t="shared" si="441"/>
        <v>3</v>
      </c>
    </row>
    <row r="4685" spans="4:17">
      <c r="E4685" t="s">
        <v>300</v>
      </c>
      <c r="F4685">
        <v>4</v>
      </c>
      <c r="G4685">
        <v>4</v>
      </c>
      <c r="H4685">
        <v>8</v>
      </c>
      <c r="J4685" s="27">
        <f t="shared" si="442"/>
        <v>19</v>
      </c>
      <c r="K4685">
        <f t="shared" si="439"/>
        <v>2</v>
      </c>
      <c r="L4685" s="27" t="str">
        <f t="shared" si="443"/>
        <v>2023</v>
      </c>
      <c r="M4685" t="str">
        <f t="shared" si="440"/>
        <v>Culto Matutino</v>
      </c>
      <c r="N4685" t="str">
        <f t="shared" si="438"/>
        <v>Jovem</v>
      </c>
      <c r="O4685">
        <f t="shared" si="441"/>
        <v>4</v>
      </c>
      <c r="P4685">
        <f t="shared" si="441"/>
        <v>4</v>
      </c>
      <c r="Q4685">
        <f t="shared" si="441"/>
        <v>8</v>
      </c>
    </row>
    <row r="4686" spans="4:17">
      <c r="E4686" t="s">
        <v>289</v>
      </c>
      <c r="F4686">
        <v>4</v>
      </c>
      <c r="G4686">
        <v>5</v>
      </c>
      <c r="H4686">
        <v>9</v>
      </c>
      <c r="J4686" s="27">
        <f t="shared" si="442"/>
        <v>19</v>
      </c>
      <c r="K4686">
        <f t="shared" si="439"/>
        <v>2</v>
      </c>
      <c r="L4686" s="27" t="str">
        <f t="shared" si="443"/>
        <v>2023</v>
      </c>
      <c r="M4686" t="str">
        <f t="shared" si="440"/>
        <v>Culto Matutino</v>
      </c>
      <c r="N4686" t="str">
        <f t="shared" si="438"/>
        <v>Junior</v>
      </c>
      <c r="O4686">
        <f t="shared" si="441"/>
        <v>4</v>
      </c>
      <c r="P4686">
        <f t="shared" si="441"/>
        <v>5</v>
      </c>
      <c r="Q4686">
        <f t="shared" si="441"/>
        <v>9</v>
      </c>
    </row>
    <row r="4687" spans="4:17">
      <c r="D4687" t="s">
        <v>329</v>
      </c>
      <c r="F4687">
        <v>15</v>
      </c>
      <c r="G4687">
        <v>22</v>
      </c>
      <c r="H4687">
        <v>37</v>
      </c>
      <c r="J4687" s="27">
        <f t="shared" si="442"/>
        <v>19</v>
      </c>
      <c r="K4687">
        <f t="shared" si="439"/>
        <v>2</v>
      </c>
      <c r="L4687" s="27" t="str">
        <f t="shared" si="443"/>
        <v>2023</v>
      </c>
      <c r="M4687" t="str">
        <f t="shared" si="440"/>
        <v>Culto Matutino Total</v>
      </c>
      <c r="N4687" t="str">
        <f t="shared" si="438"/>
        <v>Total</v>
      </c>
      <c r="O4687">
        <f t="shared" si="441"/>
        <v>15</v>
      </c>
      <c r="P4687">
        <f t="shared" si="441"/>
        <v>22</v>
      </c>
      <c r="Q4687">
        <f t="shared" si="441"/>
        <v>37</v>
      </c>
    </row>
    <row r="4688" spans="4:17">
      <c r="D4688" t="s">
        <v>297</v>
      </c>
      <c r="E4688" t="s">
        <v>303</v>
      </c>
      <c r="F4688">
        <v>4</v>
      </c>
      <c r="G4688">
        <v>4</v>
      </c>
      <c r="H4688">
        <v>8</v>
      </c>
      <c r="J4688" s="27">
        <f t="shared" si="442"/>
        <v>19</v>
      </c>
      <c r="K4688">
        <f t="shared" si="439"/>
        <v>2</v>
      </c>
      <c r="L4688" s="27" t="str">
        <f t="shared" si="443"/>
        <v>2023</v>
      </c>
      <c r="M4688" t="str">
        <f t="shared" si="440"/>
        <v>Culto Noturno</v>
      </c>
      <c r="N4688" t="str">
        <f t="shared" si="438"/>
        <v>Adolescentes</v>
      </c>
      <c r="O4688">
        <f t="shared" si="441"/>
        <v>4</v>
      </c>
      <c r="P4688">
        <f t="shared" si="441"/>
        <v>4</v>
      </c>
      <c r="Q4688">
        <f t="shared" si="441"/>
        <v>8</v>
      </c>
    </row>
    <row r="4689" spans="4:17">
      <c r="E4689" t="s">
        <v>292</v>
      </c>
      <c r="F4689">
        <v>8</v>
      </c>
      <c r="G4689">
        <v>3</v>
      </c>
      <c r="H4689">
        <v>11</v>
      </c>
      <c r="J4689" s="27">
        <f t="shared" si="442"/>
        <v>19</v>
      </c>
      <c r="K4689">
        <f t="shared" si="439"/>
        <v>2</v>
      </c>
      <c r="L4689" s="27" t="str">
        <f t="shared" si="443"/>
        <v>2023</v>
      </c>
      <c r="M4689" t="str">
        <f t="shared" si="440"/>
        <v>Culto Noturno</v>
      </c>
      <c r="N4689" t="str">
        <f t="shared" si="438"/>
        <v>Adultos</v>
      </c>
      <c r="O4689">
        <f t="shared" si="441"/>
        <v>8</v>
      </c>
      <c r="P4689">
        <f t="shared" si="441"/>
        <v>3</v>
      </c>
      <c r="Q4689">
        <f t="shared" si="441"/>
        <v>11</v>
      </c>
    </row>
    <row r="4690" spans="4:17">
      <c r="E4690" t="s">
        <v>294</v>
      </c>
      <c r="F4690">
        <v>2</v>
      </c>
      <c r="G4690">
        <v>2</v>
      </c>
      <c r="H4690">
        <v>4</v>
      </c>
      <c r="J4690" s="27">
        <f t="shared" si="442"/>
        <v>19</v>
      </c>
      <c r="K4690">
        <f t="shared" si="439"/>
        <v>2</v>
      </c>
      <c r="L4690" s="27" t="str">
        <f t="shared" si="443"/>
        <v>2023</v>
      </c>
      <c r="M4690" t="str">
        <f t="shared" si="440"/>
        <v>Culto Noturno</v>
      </c>
      <c r="N4690" t="str">
        <f t="shared" si="438"/>
        <v>Berçário</v>
      </c>
      <c r="O4690">
        <f t="shared" si="441"/>
        <v>2</v>
      </c>
      <c r="P4690">
        <f t="shared" si="441"/>
        <v>2</v>
      </c>
      <c r="Q4690">
        <f t="shared" si="441"/>
        <v>4</v>
      </c>
    </row>
    <row r="4691" spans="4:17">
      <c r="E4691" t="s">
        <v>306</v>
      </c>
      <c r="F4691">
        <v>7</v>
      </c>
      <c r="G4691">
        <v>3</v>
      </c>
      <c r="H4691">
        <v>10</v>
      </c>
      <c r="J4691" s="27">
        <f t="shared" si="442"/>
        <v>19</v>
      </c>
      <c r="K4691">
        <f t="shared" si="439"/>
        <v>2</v>
      </c>
      <c r="L4691" s="27" t="str">
        <f t="shared" si="443"/>
        <v>2023</v>
      </c>
      <c r="M4691" t="str">
        <f t="shared" si="440"/>
        <v>Culto Noturno</v>
      </c>
      <c r="N4691" t="str">
        <f t="shared" si="438"/>
        <v>Idosos</v>
      </c>
      <c r="O4691">
        <f t="shared" si="441"/>
        <v>7</v>
      </c>
      <c r="P4691">
        <f t="shared" si="441"/>
        <v>3</v>
      </c>
      <c r="Q4691">
        <f t="shared" si="441"/>
        <v>10</v>
      </c>
    </row>
    <row r="4692" spans="4:17">
      <c r="E4692" t="s">
        <v>300</v>
      </c>
      <c r="F4692">
        <v>6</v>
      </c>
      <c r="G4692">
        <v>3</v>
      </c>
      <c r="H4692">
        <v>9</v>
      </c>
      <c r="J4692" s="27">
        <f t="shared" si="442"/>
        <v>19</v>
      </c>
      <c r="K4692">
        <f t="shared" si="439"/>
        <v>2</v>
      </c>
      <c r="L4692" s="27" t="str">
        <f t="shared" si="443"/>
        <v>2023</v>
      </c>
      <c r="M4692" t="str">
        <f t="shared" si="440"/>
        <v>Culto Noturno</v>
      </c>
      <c r="N4692" t="str">
        <f t="shared" si="438"/>
        <v>Jovem</v>
      </c>
      <c r="O4692">
        <f t="shared" si="441"/>
        <v>6</v>
      </c>
      <c r="P4692">
        <f t="shared" si="441"/>
        <v>3</v>
      </c>
      <c r="Q4692">
        <f t="shared" si="441"/>
        <v>9</v>
      </c>
    </row>
    <row r="4693" spans="4:17">
      <c r="E4693" t="s">
        <v>289</v>
      </c>
      <c r="F4693">
        <v>3</v>
      </c>
      <c r="G4693">
        <v>2</v>
      </c>
      <c r="H4693">
        <v>5</v>
      </c>
      <c r="J4693" s="27">
        <f t="shared" si="442"/>
        <v>19</v>
      </c>
      <c r="K4693">
        <f t="shared" si="439"/>
        <v>2</v>
      </c>
      <c r="L4693" s="27" t="str">
        <f t="shared" si="443"/>
        <v>2023</v>
      </c>
      <c r="M4693" t="str">
        <f t="shared" si="440"/>
        <v>Culto Noturno</v>
      </c>
      <c r="N4693" t="str">
        <f t="shared" si="438"/>
        <v>Junior</v>
      </c>
      <c r="O4693">
        <f t="shared" si="441"/>
        <v>3</v>
      </c>
      <c r="P4693">
        <f t="shared" si="441"/>
        <v>2</v>
      </c>
      <c r="Q4693">
        <f t="shared" si="441"/>
        <v>5</v>
      </c>
    </row>
    <row r="4694" spans="4:17">
      <c r="D4694" t="s">
        <v>330</v>
      </c>
      <c r="F4694">
        <v>30</v>
      </c>
      <c r="G4694">
        <v>17</v>
      </c>
      <c r="H4694">
        <v>47</v>
      </c>
      <c r="J4694" s="27">
        <f t="shared" si="442"/>
        <v>19</v>
      </c>
      <c r="K4694">
        <f t="shared" si="439"/>
        <v>2</v>
      </c>
      <c r="L4694" s="27" t="str">
        <f t="shared" si="443"/>
        <v>2023</v>
      </c>
      <c r="M4694" t="str">
        <f t="shared" si="440"/>
        <v>Culto Noturno Total</v>
      </c>
      <c r="N4694" t="str">
        <f t="shared" si="438"/>
        <v>Total</v>
      </c>
      <c r="O4694">
        <f t="shared" si="441"/>
        <v>30</v>
      </c>
      <c r="P4694">
        <f t="shared" si="441"/>
        <v>17</v>
      </c>
      <c r="Q4694">
        <f t="shared" si="441"/>
        <v>47</v>
      </c>
    </row>
    <row r="4695" spans="4:17">
      <c r="D4695" t="s">
        <v>305</v>
      </c>
      <c r="E4695" t="s">
        <v>303</v>
      </c>
      <c r="F4695">
        <v>3</v>
      </c>
      <c r="G4695">
        <v>2</v>
      </c>
      <c r="H4695">
        <v>5</v>
      </c>
      <c r="J4695" s="27">
        <f t="shared" si="442"/>
        <v>19</v>
      </c>
      <c r="K4695">
        <f t="shared" si="439"/>
        <v>2</v>
      </c>
      <c r="L4695" s="27" t="str">
        <f t="shared" si="443"/>
        <v>2023</v>
      </c>
      <c r="M4695" t="str">
        <f t="shared" si="440"/>
        <v>EBD</v>
      </c>
      <c r="N4695" t="str">
        <f t="shared" si="438"/>
        <v>Adolescentes</v>
      </c>
      <c r="O4695">
        <f t="shared" si="441"/>
        <v>3</v>
      </c>
      <c r="P4695">
        <f t="shared" si="441"/>
        <v>2</v>
      </c>
      <c r="Q4695">
        <f t="shared" si="441"/>
        <v>5</v>
      </c>
    </row>
    <row r="4696" spans="4:17">
      <c r="E4696" t="s">
        <v>292</v>
      </c>
      <c r="F4696">
        <v>2</v>
      </c>
      <c r="G4696">
        <v>3</v>
      </c>
      <c r="H4696">
        <v>5</v>
      </c>
      <c r="J4696" s="27">
        <f t="shared" si="442"/>
        <v>19</v>
      </c>
      <c r="K4696">
        <f t="shared" si="439"/>
        <v>2</v>
      </c>
      <c r="L4696" s="27" t="str">
        <f t="shared" si="443"/>
        <v>2023</v>
      </c>
      <c r="M4696" t="str">
        <f t="shared" si="440"/>
        <v>EBD</v>
      </c>
      <c r="N4696" t="str">
        <f t="shared" si="438"/>
        <v>Adultos</v>
      </c>
      <c r="O4696">
        <f t="shared" si="441"/>
        <v>2</v>
      </c>
      <c r="P4696">
        <f t="shared" si="441"/>
        <v>3</v>
      </c>
      <c r="Q4696">
        <f t="shared" si="441"/>
        <v>5</v>
      </c>
    </row>
    <row r="4697" spans="4:17">
      <c r="E4697" t="s">
        <v>294</v>
      </c>
      <c r="F4697">
        <v>2</v>
      </c>
      <c r="G4697">
        <v>2</v>
      </c>
      <c r="H4697">
        <v>4</v>
      </c>
      <c r="J4697" s="27">
        <f t="shared" si="442"/>
        <v>19</v>
      </c>
      <c r="K4697">
        <f t="shared" si="439"/>
        <v>2</v>
      </c>
      <c r="L4697" s="27" t="str">
        <f t="shared" si="443"/>
        <v>2023</v>
      </c>
      <c r="M4697" t="str">
        <f t="shared" si="440"/>
        <v>EBD</v>
      </c>
      <c r="N4697" t="str">
        <f t="shared" si="438"/>
        <v>Berçário</v>
      </c>
      <c r="O4697">
        <f t="shared" si="441"/>
        <v>2</v>
      </c>
      <c r="P4697">
        <f t="shared" si="441"/>
        <v>2</v>
      </c>
      <c r="Q4697">
        <f t="shared" si="441"/>
        <v>4</v>
      </c>
    </row>
    <row r="4698" spans="4:17">
      <c r="E4698" t="s">
        <v>306</v>
      </c>
      <c r="F4698">
        <v>6</v>
      </c>
      <c r="G4698">
        <v>1</v>
      </c>
      <c r="H4698">
        <v>7</v>
      </c>
      <c r="J4698" s="27">
        <f t="shared" si="442"/>
        <v>19</v>
      </c>
      <c r="K4698">
        <f t="shared" si="439"/>
        <v>2</v>
      </c>
      <c r="L4698" s="27" t="str">
        <f t="shared" si="443"/>
        <v>2023</v>
      </c>
      <c r="M4698" t="str">
        <f t="shared" si="440"/>
        <v>EBD</v>
      </c>
      <c r="N4698" t="str">
        <f t="shared" si="438"/>
        <v>Idosos</v>
      </c>
      <c r="O4698">
        <f t="shared" si="441"/>
        <v>6</v>
      </c>
      <c r="P4698">
        <f t="shared" si="441"/>
        <v>1</v>
      </c>
      <c r="Q4698">
        <f t="shared" si="441"/>
        <v>7</v>
      </c>
    </row>
    <row r="4699" spans="4:17">
      <c r="E4699" t="s">
        <v>300</v>
      </c>
      <c r="F4699">
        <v>2</v>
      </c>
      <c r="G4699">
        <v>3</v>
      </c>
      <c r="H4699">
        <v>5</v>
      </c>
      <c r="J4699" s="27">
        <f t="shared" si="442"/>
        <v>19</v>
      </c>
      <c r="K4699">
        <f t="shared" si="439"/>
        <v>2</v>
      </c>
      <c r="L4699" s="27" t="str">
        <f t="shared" si="443"/>
        <v>2023</v>
      </c>
      <c r="M4699" t="str">
        <f t="shared" si="440"/>
        <v>EBD</v>
      </c>
      <c r="N4699" t="str">
        <f t="shared" si="438"/>
        <v>Jovem</v>
      </c>
      <c r="O4699">
        <f t="shared" si="441"/>
        <v>2</v>
      </c>
      <c r="P4699">
        <f t="shared" si="441"/>
        <v>3</v>
      </c>
      <c r="Q4699">
        <f t="shared" si="441"/>
        <v>5</v>
      </c>
    </row>
    <row r="4700" spans="4:17">
      <c r="E4700" t="s">
        <v>289</v>
      </c>
      <c r="F4700">
        <v>3</v>
      </c>
      <c r="G4700">
        <v>3</v>
      </c>
      <c r="H4700">
        <v>6</v>
      </c>
      <c r="J4700" s="27">
        <f t="shared" si="442"/>
        <v>19</v>
      </c>
      <c r="K4700">
        <f t="shared" si="439"/>
        <v>2</v>
      </c>
      <c r="L4700" s="27" t="str">
        <f t="shared" si="443"/>
        <v>2023</v>
      </c>
      <c r="M4700" t="str">
        <f t="shared" si="440"/>
        <v>EBD</v>
      </c>
      <c r="N4700" t="str">
        <f t="shared" si="438"/>
        <v>Junior</v>
      </c>
      <c r="O4700">
        <f t="shared" si="441"/>
        <v>3</v>
      </c>
      <c r="P4700">
        <f t="shared" si="441"/>
        <v>3</v>
      </c>
      <c r="Q4700">
        <f t="shared" si="441"/>
        <v>6</v>
      </c>
    </row>
    <row r="4701" spans="4:17">
      <c r="D4701" t="s">
        <v>331</v>
      </c>
      <c r="F4701">
        <v>18</v>
      </c>
      <c r="G4701">
        <v>14</v>
      </c>
      <c r="H4701">
        <v>32</v>
      </c>
      <c r="J4701" s="27">
        <f t="shared" si="442"/>
        <v>19</v>
      </c>
      <c r="K4701">
        <f t="shared" si="439"/>
        <v>2</v>
      </c>
      <c r="L4701" s="27" t="str">
        <f t="shared" si="443"/>
        <v>2023</v>
      </c>
      <c r="M4701" t="str">
        <f t="shared" si="440"/>
        <v>EBD Total</v>
      </c>
      <c r="N4701" t="str">
        <f t="shared" si="438"/>
        <v>Total</v>
      </c>
      <c r="O4701">
        <f t="shared" si="441"/>
        <v>18</v>
      </c>
      <c r="P4701">
        <f t="shared" si="441"/>
        <v>14</v>
      </c>
      <c r="Q4701">
        <f t="shared" si="441"/>
        <v>32</v>
      </c>
    </row>
    <row r="4702" spans="4:17">
      <c r="D4702" t="s">
        <v>304</v>
      </c>
      <c r="E4702" t="s">
        <v>303</v>
      </c>
      <c r="F4702">
        <v>4</v>
      </c>
      <c r="G4702">
        <v>1</v>
      </c>
      <c r="H4702">
        <v>5</v>
      </c>
      <c r="J4702" s="27">
        <f t="shared" si="442"/>
        <v>19</v>
      </c>
      <c r="K4702">
        <f t="shared" si="439"/>
        <v>2</v>
      </c>
      <c r="L4702" s="27" t="str">
        <f t="shared" si="443"/>
        <v>2023</v>
      </c>
      <c r="M4702" t="str">
        <f t="shared" si="440"/>
        <v>Reunião</v>
      </c>
      <c r="N4702" t="str">
        <f t="shared" si="438"/>
        <v>Adolescentes</v>
      </c>
      <c r="O4702">
        <f t="shared" si="441"/>
        <v>4</v>
      </c>
      <c r="P4702">
        <f t="shared" si="441"/>
        <v>1</v>
      </c>
      <c r="Q4702">
        <f t="shared" si="441"/>
        <v>5</v>
      </c>
    </row>
    <row r="4703" spans="4:17">
      <c r="E4703" t="s">
        <v>292</v>
      </c>
      <c r="F4703">
        <v>6</v>
      </c>
      <c r="G4703">
        <v>6</v>
      </c>
      <c r="H4703">
        <v>12</v>
      </c>
      <c r="J4703" s="27">
        <f t="shared" si="442"/>
        <v>19</v>
      </c>
      <c r="K4703">
        <f t="shared" si="439"/>
        <v>2</v>
      </c>
      <c r="L4703" s="27" t="str">
        <f t="shared" si="443"/>
        <v>2023</v>
      </c>
      <c r="M4703" t="str">
        <f t="shared" si="440"/>
        <v>Reunião</v>
      </c>
      <c r="N4703" t="str">
        <f t="shared" si="438"/>
        <v>Adultos</v>
      </c>
      <c r="O4703">
        <f t="shared" si="441"/>
        <v>6</v>
      </c>
      <c r="P4703">
        <f t="shared" si="441"/>
        <v>6</v>
      </c>
      <c r="Q4703">
        <f t="shared" si="441"/>
        <v>12</v>
      </c>
    </row>
    <row r="4704" spans="4:17">
      <c r="E4704" t="s">
        <v>294</v>
      </c>
      <c r="F4704">
        <v>1</v>
      </c>
      <c r="G4704">
        <v>1</v>
      </c>
      <c r="H4704">
        <v>2</v>
      </c>
      <c r="J4704" s="27">
        <f t="shared" si="442"/>
        <v>19</v>
      </c>
      <c r="K4704">
        <f t="shared" si="439"/>
        <v>2</v>
      </c>
      <c r="L4704" s="27" t="str">
        <f t="shared" si="443"/>
        <v>2023</v>
      </c>
      <c r="M4704" t="str">
        <f t="shared" si="440"/>
        <v>Reunião</v>
      </c>
      <c r="N4704" t="str">
        <f t="shared" si="438"/>
        <v>Berçário</v>
      </c>
      <c r="O4704">
        <f t="shared" si="441"/>
        <v>1</v>
      </c>
      <c r="P4704">
        <f t="shared" si="441"/>
        <v>1</v>
      </c>
      <c r="Q4704">
        <f t="shared" si="441"/>
        <v>2</v>
      </c>
    </row>
    <row r="4705" spans="3:17">
      <c r="E4705" t="s">
        <v>306</v>
      </c>
      <c r="F4705">
        <v>3</v>
      </c>
      <c r="G4705">
        <v>3</v>
      </c>
      <c r="H4705">
        <v>6</v>
      </c>
      <c r="J4705" s="27">
        <f t="shared" si="442"/>
        <v>19</v>
      </c>
      <c r="K4705">
        <f t="shared" si="439"/>
        <v>2</v>
      </c>
      <c r="L4705" s="27" t="str">
        <f t="shared" si="443"/>
        <v>2023</v>
      </c>
      <c r="M4705" t="str">
        <f t="shared" si="440"/>
        <v>Reunião</v>
      </c>
      <c r="N4705" t="str">
        <f t="shared" si="438"/>
        <v>Idosos</v>
      </c>
      <c r="O4705">
        <f t="shared" si="441"/>
        <v>3</v>
      </c>
      <c r="P4705">
        <f t="shared" si="441"/>
        <v>3</v>
      </c>
      <c r="Q4705">
        <f t="shared" si="441"/>
        <v>6</v>
      </c>
    </row>
    <row r="4706" spans="3:17">
      <c r="E4706" t="s">
        <v>300</v>
      </c>
      <c r="F4706">
        <v>4</v>
      </c>
      <c r="G4706">
        <v>2</v>
      </c>
      <c r="H4706">
        <v>6</v>
      </c>
      <c r="J4706" s="27">
        <f t="shared" si="442"/>
        <v>19</v>
      </c>
      <c r="K4706">
        <f t="shared" si="439"/>
        <v>2</v>
      </c>
      <c r="L4706" s="27" t="str">
        <f t="shared" si="443"/>
        <v>2023</v>
      </c>
      <c r="M4706" t="str">
        <f t="shared" si="440"/>
        <v>Reunião</v>
      </c>
      <c r="N4706" t="str">
        <f t="shared" si="438"/>
        <v>Jovem</v>
      </c>
      <c r="O4706">
        <f t="shared" si="441"/>
        <v>4</v>
      </c>
      <c r="P4706">
        <f t="shared" si="441"/>
        <v>2</v>
      </c>
      <c r="Q4706">
        <f t="shared" si="441"/>
        <v>6</v>
      </c>
    </row>
    <row r="4707" spans="3:17">
      <c r="E4707" t="s">
        <v>289</v>
      </c>
      <c r="F4707">
        <v>1</v>
      </c>
      <c r="G4707">
        <v>3</v>
      </c>
      <c r="H4707">
        <v>4</v>
      </c>
      <c r="J4707" s="27">
        <f t="shared" si="442"/>
        <v>19</v>
      </c>
      <c r="K4707">
        <f t="shared" si="439"/>
        <v>2</v>
      </c>
      <c r="L4707" s="27" t="str">
        <f t="shared" si="443"/>
        <v>2023</v>
      </c>
      <c r="M4707" t="str">
        <f t="shared" si="440"/>
        <v>Reunião</v>
      </c>
      <c r="N4707" t="str">
        <f t="shared" si="438"/>
        <v>Junior</v>
      </c>
      <c r="O4707">
        <f t="shared" si="441"/>
        <v>1</v>
      </c>
      <c r="P4707">
        <f t="shared" si="441"/>
        <v>3</v>
      </c>
      <c r="Q4707">
        <f t="shared" si="441"/>
        <v>4</v>
      </c>
    </row>
    <row r="4708" spans="3:17">
      <c r="D4708" t="s">
        <v>332</v>
      </c>
      <c r="F4708">
        <v>19</v>
      </c>
      <c r="G4708">
        <v>16</v>
      </c>
      <c r="H4708">
        <v>35</v>
      </c>
      <c r="J4708" s="27">
        <f t="shared" si="442"/>
        <v>19</v>
      </c>
      <c r="K4708">
        <f t="shared" si="439"/>
        <v>2</v>
      </c>
      <c r="L4708" s="27" t="str">
        <f t="shared" si="443"/>
        <v>2023</v>
      </c>
      <c r="M4708" t="str">
        <f t="shared" si="440"/>
        <v>Reunião Total</v>
      </c>
      <c r="N4708" t="str">
        <f t="shared" si="438"/>
        <v>Total</v>
      </c>
      <c r="O4708">
        <f t="shared" si="441"/>
        <v>19</v>
      </c>
      <c r="P4708">
        <f t="shared" si="441"/>
        <v>16</v>
      </c>
      <c r="Q4708">
        <f t="shared" si="441"/>
        <v>35</v>
      </c>
    </row>
    <row r="4709" spans="3:17">
      <c r="C4709">
        <v>26</v>
      </c>
      <c r="D4709" t="s">
        <v>299</v>
      </c>
      <c r="E4709" t="s">
        <v>303</v>
      </c>
      <c r="F4709">
        <v>1</v>
      </c>
      <c r="G4709">
        <v>2</v>
      </c>
      <c r="H4709">
        <v>3</v>
      </c>
      <c r="J4709" s="27">
        <f t="shared" si="442"/>
        <v>26</v>
      </c>
      <c r="K4709">
        <f t="shared" si="439"/>
        <v>2</v>
      </c>
      <c r="L4709" s="27" t="str">
        <f t="shared" si="443"/>
        <v>2023</v>
      </c>
      <c r="M4709" t="str">
        <f t="shared" si="440"/>
        <v>Assembléia Extraordinária</v>
      </c>
      <c r="N4709" t="str">
        <f t="shared" si="438"/>
        <v>Adolescentes</v>
      </c>
      <c r="O4709">
        <f t="shared" si="441"/>
        <v>1</v>
      </c>
      <c r="P4709">
        <f t="shared" si="441"/>
        <v>2</v>
      </c>
      <c r="Q4709">
        <f t="shared" si="441"/>
        <v>3</v>
      </c>
    </row>
    <row r="4710" spans="3:17">
      <c r="E4710" t="s">
        <v>292</v>
      </c>
      <c r="F4710">
        <v>8</v>
      </c>
      <c r="G4710">
        <v>4</v>
      </c>
      <c r="H4710">
        <v>12</v>
      </c>
      <c r="J4710" s="27">
        <f t="shared" si="442"/>
        <v>26</v>
      </c>
      <c r="K4710">
        <f t="shared" si="439"/>
        <v>2</v>
      </c>
      <c r="L4710" s="27" t="str">
        <f t="shared" si="443"/>
        <v>2023</v>
      </c>
      <c r="M4710" t="str">
        <f t="shared" si="440"/>
        <v>Assembléia Extraordinária</v>
      </c>
      <c r="N4710" t="str">
        <f t="shared" si="438"/>
        <v>Adultos</v>
      </c>
      <c r="O4710">
        <f t="shared" si="441"/>
        <v>8</v>
      </c>
      <c r="P4710">
        <f t="shared" si="441"/>
        <v>4</v>
      </c>
      <c r="Q4710">
        <f t="shared" si="441"/>
        <v>12</v>
      </c>
    </row>
    <row r="4711" spans="3:17">
      <c r="E4711" t="s">
        <v>294</v>
      </c>
      <c r="F4711">
        <v>2</v>
      </c>
      <c r="G4711">
        <v>2</v>
      </c>
      <c r="H4711">
        <v>4</v>
      </c>
      <c r="J4711" s="27">
        <f t="shared" si="442"/>
        <v>26</v>
      </c>
      <c r="K4711">
        <f t="shared" si="439"/>
        <v>2</v>
      </c>
      <c r="L4711" s="27" t="str">
        <f t="shared" si="443"/>
        <v>2023</v>
      </c>
      <c r="M4711" t="str">
        <f t="shared" si="440"/>
        <v>Assembléia Extraordinária</v>
      </c>
      <c r="N4711" t="str">
        <f t="shared" si="438"/>
        <v>Berçário</v>
      </c>
      <c r="O4711">
        <f t="shared" si="441"/>
        <v>2</v>
      </c>
      <c r="P4711">
        <f t="shared" si="441"/>
        <v>2</v>
      </c>
      <c r="Q4711">
        <f t="shared" si="441"/>
        <v>4</v>
      </c>
    </row>
    <row r="4712" spans="3:17">
      <c r="E4712" t="s">
        <v>306</v>
      </c>
      <c r="F4712">
        <v>2</v>
      </c>
      <c r="G4712">
        <v>2</v>
      </c>
      <c r="H4712">
        <v>4</v>
      </c>
      <c r="J4712" s="27">
        <f t="shared" si="442"/>
        <v>26</v>
      </c>
      <c r="K4712">
        <f t="shared" si="439"/>
        <v>2</v>
      </c>
      <c r="L4712" s="27" t="str">
        <f t="shared" si="443"/>
        <v>2023</v>
      </c>
      <c r="M4712" t="str">
        <f t="shared" si="440"/>
        <v>Assembléia Extraordinária</v>
      </c>
      <c r="N4712" t="str">
        <f t="shared" si="438"/>
        <v>Idosos</v>
      </c>
      <c r="O4712">
        <f t="shared" si="441"/>
        <v>2</v>
      </c>
      <c r="P4712">
        <f t="shared" si="441"/>
        <v>2</v>
      </c>
      <c r="Q4712">
        <f t="shared" si="441"/>
        <v>4</v>
      </c>
    </row>
    <row r="4713" spans="3:17">
      <c r="E4713" t="s">
        <v>300</v>
      </c>
      <c r="F4713">
        <v>1</v>
      </c>
      <c r="G4713">
        <v>4</v>
      </c>
      <c r="H4713">
        <v>5</v>
      </c>
      <c r="J4713" s="27">
        <f t="shared" si="442"/>
        <v>26</v>
      </c>
      <c r="K4713">
        <f t="shared" si="439"/>
        <v>2</v>
      </c>
      <c r="L4713" s="27" t="str">
        <f t="shared" si="443"/>
        <v>2023</v>
      </c>
      <c r="M4713" t="str">
        <f t="shared" si="440"/>
        <v>Assembléia Extraordinária</v>
      </c>
      <c r="N4713" t="str">
        <f t="shared" si="438"/>
        <v>Jovem</v>
      </c>
      <c r="O4713">
        <f t="shared" si="441"/>
        <v>1</v>
      </c>
      <c r="P4713">
        <f t="shared" si="441"/>
        <v>4</v>
      </c>
      <c r="Q4713">
        <f t="shared" si="441"/>
        <v>5</v>
      </c>
    </row>
    <row r="4714" spans="3:17">
      <c r="E4714" t="s">
        <v>289</v>
      </c>
      <c r="F4714">
        <v>7</v>
      </c>
      <c r="G4714">
        <v>3</v>
      </c>
      <c r="H4714">
        <v>10</v>
      </c>
      <c r="J4714" s="27">
        <f t="shared" si="442"/>
        <v>26</v>
      </c>
      <c r="K4714">
        <f t="shared" si="439"/>
        <v>2</v>
      </c>
      <c r="L4714" s="27" t="str">
        <f t="shared" si="443"/>
        <v>2023</v>
      </c>
      <c r="M4714" t="str">
        <f t="shared" si="440"/>
        <v>Assembléia Extraordinária</v>
      </c>
      <c r="N4714" t="str">
        <f t="shared" si="438"/>
        <v>Junior</v>
      </c>
      <c r="O4714">
        <f t="shared" si="441"/>
        <v>7</v>
      </c>
      <c r="P4714">
        <f t="shared" si="441"/>
        <v>3</v>
      </c>
      <c r="Q4714">
        <f t="shared" si="441"/>
        <v>10</v>
      </c>
    </row>
    <row r="4715" spans="3:17">
      <c r="D4715" t="s">
        <v>327</v>
      </c>
      <c r="F4715">
        <v>21</v>
      </c>
      <c r="G4715">
        <v>17</v>
      </c>
      <c r="H4715">
        <v>38</v>
      </c>
      <c r="J4715" s="27">
        <f t="shared" si="442"/>
        <v>26</v>
      </c>
      <c r="K4715">
        <f t="shared" si="439"/>
        <v>2</v>
      </c>
      <c r="L4715" s="27" t="str">
        <f t="shared" si="443"/>
        <v>2023</v>
      </c>
      <c r="M4715" t="str">
        <f t="shared" si="440"/>
        <v>Assembléia Extraordinária Total</v>
      </c>
      <c r="N4715" t="str">
        <f t="shared" si="438"/>
        <v>Total</v>
      </c>
      <c r="O4715">
        <f t="shared" si="441"/>
        <v>21</v>
      </c>
      <c r="P4715">
        <f t="shared" si="441"/>
        <v>17</v>
      </c>
      <c r="Q4715">
        <f t="shared" si="441"/>
        <v>38</v>
      </c>
    </row>
    <row r="4716" spans="3:17">
      <c r="D4716" t="s">
        <v>298</v>
      </c>
      <c r="E4716" t="s">
        <v>303</v>
      </c>
      <c r="F4716">
        <v>4</v>
      </c>
      <c r="G4716">
        <v>4</v>
      </c>
      <c r="H4716">
        <v>8</v>
      </c>
      <c r="J4716" s="27">
        <f t="shared" si="442"/>
        <v>26</v>
      </c>
      <c r="K4716">
        <f t="shared" si="439"/>
        <v>2</v>
      </c>
      <c r="L4716" s="27" t="str">
        <f t="shared" si="443"/>
        <v>2023</v>
      </c>
      <c r="M4716" t="str">
        <f t="shared" si="440"/>
        <v>Assembléia Ordinária</v>
      </c>
      <c r="N4716" t="str">
        <f t="shared" si="438"/>
        <v>Adolescentes</v>
      </c>
      <c r="O4716">
        <f t="shared" si="441"/>
        <v>4</v>
      </c>
      <c r="P4716">
        <f t="shared" si="441"/>
        <v>4</v>
      </c>
      <c r="Q4716">
        <f t="shared" si="441"/>
        <v>8</v>
      </c>
    </row>
    <row r="4717" spans="3:17">
      <c r="E4717" t="s">
        <v>292</v>
      </c>
      <c r="F4717">
        <v>2</v>
      </c>
      <c r="G4717">
        <v>5</v>
      </c>
      <c r="H4717">
        <v>7</v>
      </c>
      <c r="J4717" s="27">
        <f t="shared" si="442"/>
        <v>26</v>
      </c>
      <c r="K4717">
        <f t="shared" si="439"/>
        <v>2</v>
      </c>
      <c r="L4717" s="27" t="str">
        <f t="shared" si="443"/>
        <v>2023</v>
      </c>
      <c r="M4717" t="str">
        <f t="shared" si="440"/>
        <v>Assembléia Ordinária</v>
      </c>
      <c r="N4717" t="str">
        <f t="shared" si="438"/>
        <v>Adultos</v>
      </c>
      <c r="O4717">
        <f t="shared" si="441"/>
        <v>2</v>
      </c>
      <c r="P4717">
        <f t="shared" si="441"/>
        <v>5</v>
      </c>
      <c r="Q4717">
        <f t="shared" si="441"/>
        <v>7</v>
      </c>
    </row>
    <row r="4718" spans="3:17">
      <c r="E4718" t="s">
        <v>294</v>
      </c>
      <c r="F4718">
        <v>2</v>
      </c>
      <c r="G4718">
        <v>1</v>
      </c>
      <c r="H4718">
        <v>3</v>
      </c>
      <c r="J4718" s="27">
        <f t="shared" si="442"/>
        <v>26</v>
      </c>
      <c r="K4718">
        <f t="shared" si="439"/>
        <v>2</v>
      </c>
      <c r="L4718" s="27" t="str">
        <f t="shared" si="443"/>
        <v>2023</v>
      </c>
      <c r="M4718" t="str">
        <f t="shared" si="440"/>
        <v>Assembléia Ordinária</v>
      </c>
      <c r="N4718" t="str">
        <f t="shared" si="438"/>
        <v>Berçário</v>
      </c>
      <c r="O4718">
        <f t="shared" si="441"/>
        <v>2</v>
      </c>
      <c r="P4718">
        <f t="shared" si="441"/>
        <v>1</v>
      </c>
      <c r="Q4718">
        <f t="shared" si="441"/>
        <v>3</v>
      </c>
    </row>
    <row r="4719" spans="3:17">
      <c r="E4719" t="s">
        <v>306</v>
      </c>
      <c r="F4719">
        <v>7</v>
      </c>
      <c r="G4719">
        <v>1</v>
      </c>
      <c r="H4719">
        <v>8</v>
      </c>
      <c r="J4719" s="27">
        <f t="shared" si="442"/>
        <v>26</v>
      </c>
      <c r="K4719">
        <f t="shared" si="439"/>
        <v>2</v>
      </c>
      <c r="L4719" s="27" t="str">
        <f t="shared" si="443"/>
        <v>2023</v>
      </c>
      <c r="M4719" t="str">
        <f t="shared" si="440"/>
        <v>Assembléia Ordinária</v>
      </c>
      <c r="N4719" t="str">
        <f t="shared" si="438"/>
        <v>Idosos</v>
      </c>
      <c r="O4719">
        <f t="shared" si="441"/>
        <v>7</v>
      </c>
      <c r="P4719">
        <f t="shared" si="441"/>
        <v>1</v>
      </c>
      <c r="Q4719">
        <f t="shared" si="441"/>
        <v>8</v>
      </c>
    </row>
    <row r="4720" spans="3:17">
      <c r="E4720" t="s">
        <v>300</v>
      </c>
      <c r="F4720">
        <v>5</v>
      </c>
      <c r="G4720">
        <v>1</v>
      </c>
      <c r="H4720">
        <v>6</v>
      </c>
      <c r="J4720" s="27">
        <f t="shared" si="442"/>
        <v>26</v>
      </c>
      <c r="K4720">
        <f t="shared" si="439"/>
        <v>2</v>
      </c>
      <c r="L4720" s="27" t="str">
        <f t="shared" si="443"/>
        <v>2023</v>
      </c>
      <c r="M4720" t="str">
        <f t="shared" si="440"/>
        <v>Assembléia Ordinária</v>
      </c>
      <c r="N4720" t="str">
        <f t="shared" si="438"/>
        <v>Jovem</v>
      </c>
      <c r="O4720">
        <f t="shared" si="441"/>
        <v>5</v>
      </c>
      <c r="P4720">
        <f t="shared" si="441"/>
        <v>1</v>
      </c>
      <c r="Q4720">
        <f t="shared" si="441"/>
        <v>6</v>
      </c>
    </row>
    <row r="4721" spans="4:17">
      <c r="E4721" t="s">
        <v>289</v>
      </c>
      <c r="F4721">
        <v>4</v>
      </c>
      <c r="G4721">
        <v>1</v>
      </c>
      <c r="H4721">
        <v>5</v>
      </c>
      <c r="J4721" s="27">
        <f t="shared" si="442"/>
        <v>26</v>
      </c>
      <c r="K4721">
        <f t="shared" si="439"/>
        <v>2</v>
      </c>
      <c r="L4721" s="27" t="str">
        <f t="shared" si="443"/>
        <v>2023</v>
      </c>
      <c r="M4721" t="str">
        <f t="shared" si="440"/>
        <v>Assembléia Ordinária</v>
      </c>
      <c r="N4721" t="str">
        <f t="shared" si="438"/>
        <v>Junior</v>
      </c>
      <c r="O4721">
        <f t="shared" si="441"/>
        <v>4</v>
      </c>
      <c r="P4721">
        <f t="shared" si="441"/>
        <v>1</v>
      </c>
      <c r="Q4721">
        <f t="shared" si="441"/>
        <v>5</v>
      </c>
    </row>
    <row r="4722" spans="4:17">
      <c r="D4722" t="s">
        <v>328</v>
      </c>
      <c r="F4722">
        <v>24</v>
      </c>
      <c r="G4722">
        <v>13</v>
      </c>
      <c r="H4722">
        <v>37</v>
      </c>
      <c r="J4722" s="27">
        <f t="shared" si="442"/>
        <v>26</v>
      </c>
      <c r="K4722">
        <f t="shared" si="439"/>
        <v>2</v>
      </c>
      <c r="L4722" s="27" t="str">
        <f t="shared" si="443"/>
        <v>2023</v>
      </c>
      <c r="M4722" t="str">
        <f t="shared" si="440"/>
        <v>Assembléia Ordinária Total</v>
      </c>
      <c r="N4722" t="str">
        <f t="shared" si="438"/>
        <v>Total</v>
      </c>
      <c r="O4722">
        <f t="shared" si="441"/>
        <v>24</v>
      </c>
      <c r="P4722">
        <f t="shared" si="441"/>
        <v>13</v>
      </c>
      <c r="Q4722">
        <f t="shared" si="441"/>
        <v>37</v>
      </c>
    </row>
    <row r="4723" spans="4:17">
      <c r="D4723" t="s">
        <v>296</v>
      </c>
      <c r="E4723" t="s">
        <v>303</v>
      </c>
      <c r="F4723">
        <v>1</v>
      </c>
      <c r="G4723">
        <v>2</v>
      </c>
      <c r="H4723">
        <v>3</v>
      </c>
      <c r="J4723" s="27">
        <f t="shared" si="442"/>
        <v>26</v>
      </c>
      <c r="K4723">
        <f t="shared" si="439"/>
        <v>2</v>
      </c>
      <c r="L4723" s="27" t="str">
        <f t="shared" si="443"/>
        <v>2023</v>
      </c>
      <c r="M4723" t="str">
        <f t="shared" si="440"/>
        <v>Culto Matutino</v>
      </c>
      <c r="N4723" t="str">
        <f t="shared" si="438"/>
        <v>Adolescentes</v>
      </c>
      <c r="O4723">
        <f t="shared" si="441"/>
        <v>1</v>
      </c>
      <c r="P4723">
        <f t="shared" si="441"/>
        <v>2</v>
      </c>
      <c r="Q4723">
        <f t="shared" si="441"/>
        <v>3</v>
      </c>
    </row>
    <row r="4724" spans="4:17">
      <c r="E4724" t="s">
        <v>292</v>
      </c>
      <c r="F4724">
        <v>2</v>
      </c>
      <c r="G4724">
        <v>5</v>
      </c>
      <c r="H4724">
        <v>7</v>
      </c>
      <c r="J4724" s="27">
        <f t="shared" si="442"/>
        <v>26</v>
      </c>
      <c r="K4724">
        <f t="shared" si="439"/>
        <v>2</v>
      </c>
      <c r="L4724" s="27" t="str">
        <f t="shared" si="443"/>
        <v>2023</v>
      </c>
      <c r="M4724" t="str">
        <f t="shared" si="440"/>
        <v>Culto Matutino</v>
      </c>
      <c r="N4724" t="str">
        <f t="shared" si="438"/>
        <v>Adultos</v>
      </c>
      <c r="O4724">
        <f t="shared" si="441"/>
        <v>2</v>
      </c>
      <c r="P4724">
        <f t="shared" si="441"/>
        <v>5</v>
      </c>
      <c r="Q4724">
        <f t="shared" si="441"/>
        <v>7</v>
      </c>
    </row>
    <row r="4725" spans="4:17">
      <c r="E4725" t="s">
        <v>294</v>
      </c>
      <c r="F4725">
        <v>2</v>
      </c>
      <c r="G4725">
        <v>3</v>
      </c>
      <c r="H4725">
        <v>5</v>
      </c>
      <c r="J4725" s="27">
        <f t="shared" si="442"/>
        <v>26</v>
      </c>
      <c r="K4725">
        <f t="shared" si="439"/>
        <v>2</v>
      </c>
      <c r="L4725" s="27" t="str">
        <f t="shared" si="443"/>
        <v>2023</v>
      </c>
      <c r="M4725" t="str">
        <f t="shared" si="440"/>
        <v>Culto Matutino</v>
      </c>
      <c r="N4725" t="str">
        <f t="shared" si="438"/>
        <v>Berçário</v>
      </c>
      <c r="O4725">
        <f t="shared" si="441"/>
        <v>2</v>
      </c>
      <c r="P4725">
        <f t="shared" si="441"/>
        <v>3</v>
      </c>
      <c r="Q4725">
        <f t="shared" si="441"/>
        <v>5</v>
      </c>
    </row>
    <row r="4726" spans="4:17">
      <c r="E4726" t="s">
        <v>306</v>
      </c>
      <c r="F4726">
        <v>4</v>
      </c>
      <c r="G4726">
        <v>3</v>
      </c>
      <c r="H4726">
        <v>7</v>
      </c>
      <c r="J4726" s="27">
        <f t="shared" si="442"/>
        <v>26</v>
      </c>
      <c r="K4726">
        <f t="shared" si="439"/>
        <v>2</v>
      </c>
      <c r="L4726" s="27" t="str">
        <f t="shared" si="443"/>
        <v>2023</v>
      </c>
      <c r="M4726" t="str">
        <f t="shared" si="440"/>
        <v>Culto Matutino</v>
      </c>
      <c r="N4726" t="str">
        <f t="shared" si="438"/>
        <v>Idosos</v>
      </c>
      <c r="O4726">
        <f t="shared" si="441"/>
        <v>4</v>
      </c>
      <c r="P4726">
        <f t="shared" si="441"/>
        <v>3</v>
      </c>
      <c r="Q4726">
        <f t="shared" si="441"/>
        <v>7</v>
      </c>
    </row>
    <row r="4727" spans="4:17">
      <c r="E4727" t="s">
        <v>300</v>
      </c>
      <c r="F4727">
        <v>6</v>
      </c>
      <c r="G4727">
        <v>1</v>
      </c>
      <c r="H4727">
        <v>7</v>
      </c>
      <c r="J4727" s="27">
        <f t="shared" si="442"/>
        <v>26</v>
      </c>
      <c r="K4727">
        <f t="shared" si="439"/>
        <v>2</v>
      </c>
      <c r="L4727" s="27" t="str">
        <f t="shared" si="443"/>
        <v>2023</v>
      </c>
      <c r="M4727" t="str">
        <f t="shared" si="440"/>
        <v>Culto Matutino</v>
      </c>
      <c r="N4727" t="str">
        <f t="shared" si="438"/>
        <v>Jovem</v>
      </c>
      <c r="O4727">
        <f t="shared" si="441"/>
        <v>6</v>
      </c>
      <c r="P4727">
        <f t="shared" si="441"/>
        <v>1</v>
      </c>
      <c r="Q4727">
        <f t="shared" si="441"/>
        <v>7</v>
      </c>
    </row>
    <row r="4728" spans="4:17">
      <c r="E4728" t="s">
        <v>289</v>
      </c>
      <c r="F4728">
        <v>3</v>
      </c>
      <c r="G4728">
        <v>4</v>
      </c>
      <c r="H4728">
        <v>7</v>
      </c>
      <c r="J4728" s="27">
        <f t="shared" si="442"/>
        <v>26</v>
      </c>
      <c r="K4728">
        <f t="shared" si="439"/>
        <v>2</v>
      </c>
      <c r="L4728" s="27" t="str">
        <f t="shared" si="443"/>
        <v>2023</v>
      </c>
      <c r="M4728" t="str">
        <f t="shared" si="440"/>
        <v>Culto Matutino</v>
      </c>
      <c r="N4728" t="str">
        <f t="shared" si="438"/>
        <v>Junior</v>
      </c>
      <c r="O4728">
        <f t="shared" si="441"/>
        <v>3</v>
      </c>
      <c r="P4728">
        <f t="shared" si="441"/>
        <v>4</v>
      </c>
      <c r="Q4728">
        <f t="shared" si="441"/>
        <v>7</v>
      </c>
    </row>
    <row r="4729" spans="4:17">
      <c r="D4729" t="s">
        <v>329</v>
      </c>
      <c r="F4729">
        <v>18</v>
      </c>
      <c r="G4729">
        <v>18</v>
      </c>
      <c r="H4729">
        <v>36</v>
      </c>
      <c r="J4729" s="27">
        <f t="shared" si="442"/>
        <v>26</v>
      </c>
      <c r="K4729">
        <f t="shared" si="439"/>
        <v>2</v>
      </c>
      <c r="L4729" s="27" t="str">
        <f t="shared" si="443"/>
        <v>2023</v>
      </c>
      <c r="M4729" t="str">
        <f t="shared" si="440"/>
        <v>Culto Matutino Total</v>
      </c>
      <c r="N4729" t="str">
        <f t="shared" si="438"/>
        <v>Total</v>
      </c>
      <c r="O4729">
        <f t="shared" si="441"/>
        <v>18</v>
      </c>
      <c r="P4729">
        <f t="shared" si="441"/>
        <v>18</v>
      </c>
      <c r="Q4729">
        <f t="shared" si="441"/>
        <v>36</v>
      </c>
    </row>
    <row r="4730" spans="4:17">
      <c r="D4730" t="s">
        <v>297</v>
      </c>
      <c r="E4730" t="s">
        <v>303</v>
      </c>
      <c r="F4730">
        <v>3</v>
      </c>
      <c r="G4730">
        <v>1</v>
      </c>
      <c r="H4730">
        <v>4</v>
      </c>
      <c r="J4730" s="27">
        <f t="shared" si="442"/>
        <v>26</v>
      </c>
      <c r="K4730">
        <f t="shared" si="439"/>
        <v>2</v>
      </c>
      <c r="L4730" s="27" t="str">
        <f t="shared" si="443"/>
        <v>2023</v>
      </c>
      <c r="M4730" t="str">
        <f t="shared" si="440"/>
        <v>Culto Noturno</v>
      </c>
      <c r="N4730" t="str">
        <f t="shared" si="438"/>
        <v>Adolescentes</v>
      </c>
      <c r="O4730">
        <f t="shared" si="441"/>
        <v>3</v>
      </c>
      <c r="P4730">
        <f t="shared" si="441"/>
        <v>1</v>
      </c>
      <c r="Q4730">
        <f t="shared" si="441"/>
        <v>4</v>
      </c>
    </row>
    <row r="4731" spans="4:17">
      <c r="E4731" t="s">
        <v>292</v>
      </c>
      <c r="F4731">
        <v>12</v>
      </c>
      <c r="G4731">
        <v>7</v>
      </c>
      <c r="H4731">
        <v>19</v>
      </c>
      <c r="J4731" s="27">
        <f t="shared" si="442"/>
        <v>26</v>
      </c>
      <c r="K4731">
        <f t="shared" si="439"/>
        <v>2</v>
      </c>
      <c r="L4731" s="27" t="str">
        <f t="shared" si="443"/>
        <v>2023</v>
      </c>
      <c r="M4731" t="str">
        <f t="shared" si="440"/>
        <v>Culto Noturno</v>
      </c>
      <c r="N4731" t="str">
        <f t="shared" si="438"/>
        <v>Adultos</v>
      </c>
      <c r="O4731">
        <f t="shared" si="441"/>
        <v>12</v>
      </c>
      <c r="P4731">
        <f t="shared" si="441"/>
        <v>7</v>
      </c>
      <c r="Q4731">
        <f t="shared" si="441"/>
        <v>19</v>
      </c>
    </row>
    <row r="4732" spans="4:17">
      <c r="E4732" t="s">
        <v>294</v>
      </c>
      <c r="F4732">
        <v>2</v>
      </c>
      <c r="G4732">
        <v>1</v>
      </c>
      <c r="H4732">
        <v>3</v>
      </c>
      <c r="J4732" s="27">
        <f t="shared" si="442"/>
        <v>26</v>
      </c>
      <c r="K4732">
        <f t="shared" si="439"/>
        <v>2</v>
      </c>
      <c r="L4732" s="27" t="str">
        <f t="shared" si="443"/>
        <v>2023</v>
      </c>
      <c r="M4732" t="str">
        <f t="shared" si="440"/>
        <v>Culto Noturno</v>
      </c>
      <c r="N4732" t="str">
        <f t="shared" si="438"/>
        <v>Berçário</v>
      </c>
      <c r="O4732">
        <f t="shared" si="441"/>
        <v>2</v>
      </c>
      <c r="P4732">
        <f t="shared" si="441"/>
        <v>1</v>
      </c>
      <c r="Q4732">
        <f t="shared" si="441"/>
        <v>3</v>
      </c>
    </row>
    <row r="4733" spans="4:17">
      <c r="E4733" t="s">
        <v>306</v>
      </c>
      <c r="F4733">
        <v>1</v>
      </c>
      <c r="G4733">
        <v>3</v>
      </c>
      <c r="H4733">
        <v>4</v>
      </c>
      <c r="J4733" s="27">
        <f t="shared" si="442"/>
        <v>26</v>
      </c>
      <c r="K4733">
        <f t="shared" si="439"/>
        <v>2</v>
      </c>
      <c r="L4733" s="27" t="str">
        <f t="shared" si="443"/>
        <v>2023</v>
      </c>
      <c r="M4733" t="str">
        <f t="shared" si="440"/>
        <v>Culto Noturno</v>
      </c>
      <c r="N4733" t="str">
        <f t="shared" si="438"/>
        <v>Idosos</v>
      </c>
      <c r="O4733">
        <f t="shared" si="441"/>
        <v>1</v>
      </c>
      <c r="P4733">
        <f t="shared" si="441"/>
        <v>3</v>
      </c>
      <c r="Q4733">
        <f t="shared" si="441"/>
        <v>4</v>
      </c>
    </row>
    <row r="4734" spans="4:17">
      <c r="E4734" t="s">
        <v>300</v>
      </c>
      <c r="F4734">
        <v>5</v>
      </c>
      <c r="G4734">
        <v>4</v>
      </c>
      <c r="H4734">
        <v>9</v>
      </c>
      <c r="J4734" s="27">
        <f t="shared" si="442"/>
        <v>26</v>
      </c>
      <c r="K4734">
        <f t="shared" si="439"/>
        <v>2</v>
      </c>
      <c r="L4734" s="27" t="str">
        <f t="shared" si="443"/>
        <v>2023</v>
      </c>
      <c r="M4734" t="str">
        <f t="shared" si="440"/>
        <v>Culto Noturno</v>
      </c>
      <c r="N4734" t="str">
        <f t="shared" si="438"/>
        <v>Jovem</v>
      </c>
      <c r="O4734">
        <f t="shared" si="441"/>
        <v>5</v>
      </c>
      <c r="P4734">
        <f t="shared" si="441"/>
        <v>4</v>
      </c>
      <c r="Q4734">
        <f t="shared" si="441"/>
        <v>9</v>
      </c>
    </row>
    <row r="4735" spans="4:17">
      <c r="E4735" t="s">
        <v>289</v>
      </c>
      <c r="F4735">
        <v>1</v>
      </c>
      <c r="G4735">
        <v>4</v>
      </c>
      <c r="H4735">
        <v>5</v>
      </c>
      <c r="J4735" s="27">
        <f t="shared" si="442"/>
        <v>26</v>
      </c>
      <c r="K4735">
        <f t="shared" si="439"/>
        <v>2</v>
      </c>
      <c r="L4735" s="27" t="str">
        <f t="shared" si="443"/>
        <v>2023</v>
      </c>
      <c r="M4735" t="str">
        <f t="shared" si="440"/>
        <v>Culto Noturno</v>
      </c>
      <c r="N4735" t="str">
        <f t="shared" si="438"/>
        <v>Junior</v>
      </c>
      <c r="O4735">
        <f t="shared" si="441"/>
        <v>1</v>
      </c>
      <c r="P4735">
        <f t="shared" si="441"/>
        <v>4</v>
      </c>
      <c r="Q4735">
        <f t="shared" si="441"/>
        <v>5</v>
      </c>
    </row>
    <row r="4736" spans="4:17">
      <c r="D4736" t="s">
        <v>330</v>
      </c>
      <c r="F4736">
        <v>24</v>
      </c>
      <c r="G4736">
        <v>20</v>
      </c>
      <c r="H4736">
        <v>44</v>
      </c>
      <c r="J4736" s="27">
        <f t="shared" si="442"/>
        <v>26</v>
      </c>
      <c r="K4736">
        <f t="shared" si="439"/>
        <v>2</v>
      </c>
      <c r="L4736" s="27" t="str">
        <f t="shared" si="443"/>
        <v>2023</v>
      </c>
      <c r="M4736" t="str">
        <f t="shared" si="440"/>
        <v>Culto Noturno Total</v>
      </c>
      <c r="N4736" t="str">
        <f t="shared" si="438"/>
        <v>Total</v>
      </c>
      <c r="O4736">
        <f t="shared" si="441"/>
        <v>24</v>
      </c>
      <c r="P4736">
        <f t="shared" si="441"/>
        <v>20</v>
      </c>
      <c r="Q4736">
        <f t="shared" si="441"/>
        <v>44</v>
      </c>
    </row>
    <row r="4737" spans="2:17">
      <c r="D4737" t="s">
        <v>305</v>
      </c>
      <c r="E4737" t="s">
        <v>303</v>
      </c>
      <c r="F4737">
        <v>2</v>
      </c>
      <c r="G4737">
        <v>3</v>
      </c>
      <c r="H4737">
        <v>5</v>
      </c>
      <c r="J4737" s="27">
        <f t="shared" si="442"/>
        <v>26</v>
      </c>
      <c r="K4737">
        <f t="shared" si="439"/>
        <v>2</v>
      </c>
      <c r="L4737" s="27" t="str">
        <f t="shared" si="443"/>
        <v>2023</v>
      </c>
      <c r="M4737" t="str">
        <f t="shared" si="440"/>
        <v>EBD</v>
      </c>
      <c r="N4737" t="str">
        <f t="shared" si="438"/>
        <v>Adolescentes</v>
      </c>
      <c r="O4737">
        <f t="shared" si="441"/>
        <v>2</v>
      </c>
      <c r="P4737">
        <f t="shared" si="441"/>
        <v>3</v>
      </c>
      <c r="Q4737">
        <f t="shared" si="441"/>
        <v>5</v>
      </c>
    </row>
    <row r="4738" spans="2:17">
      <c r="E4738" t="s">
        <v>292</v>
      </c>
      <c r="F4738">
        <v>5</v>
      </c>
      <c r="G4738">
        <v>5</v>
      </c>
      <c r="H4738">
        <v>10</v>
      </c>
      <c r="J4738" s="27">
        <f t="shared" si="442"/>
        <v>26</v>
      </c>
      <c r="K4738">
        <f t="shared" si="439"/>
        <v>2</v>
      </c>
      <c r="L4738" s="27" t="str">
        <f t="shared" si="443"/>
        <v>2023</v>
      </c>
      <c r="M4738" t="str">
        <f t="shared" si="440"/>
        <v>EBD</v>
      </c>
      <c r="N4738" t="str">
        <f t="shared" si="438"/>
        <v>Adultos</v>
      </c>
      <c r="O4738">
        <f t="shared" si="441"/>
        <v>5</v>
      </c>
      <c r="P4738">
        <f t="shared" si="441"/>
        <v>5</v>
      </c>
      <c r="Q4738">
        <f t="shared" si="441"/>
        <v>10</v>
      </c>
    </row>
    <row r="4739" spans="2:17">
      <c r="E4739" t="s">
        <v>294</v>
      </c>
      <c r="F4739">
        <v>2</v>
      </c>
      <c r="G4739">
        <v>1</v>
      </c>
      <c r="H4739">
        <v>3</v>
      </c>
      <c r="J4739" s="27">
        <f t="shared" si="442"/>
        <v>26</v>
      </c>
      <c r="K4739">
        <f t="shared" si="439"/>
        <v>2</v>
      </c>
      <c r="L4739" s="27" t="str">
        <f t="shared" si="443"/>
        <v>2023</v>
      </c>
      <c r="M4739" t="str">
        <f t="shared" si="440"/>
        <v>EBD</v>
      </c>
      <c r="N4739" t="str">
        <f t="shared" si="438"/>
        <v>Berçário</v>
      </c>
      <c r="O4739">
        <f t="shared" si="441"/>
        <v>2</v>
      </c>
      <c r="P4739">
        <f t="shared" si="441"/>
        <v>1</v>
      </c>
      <c r="Q4739">
        <f t="shared" si="441"/>
        <v>3</v>
      </c>
    </row>
    <row r="4740" spans="2:17">
      <c r="E4740" t="s">
        <v>306</v>
      </c>
      <c r="F4740">
        <v>3</v>
      </c>
      <c r="G4740">
        <v>1</v>
      </c>
      <c r="H4740">
        <v>4</v>
      </c>
      <c r="J4740" s="27">
        <f t="shared" si="442"/>
        <v>26</v>
      </c>
      <c r="K4740">
        <f t="shared" si="439"/>
        <v>2</v>
      </c>
      <c r="L4740" s="27" t="str">
        <f t="shared" si="443"/>
        <v>2023</v>
      </c>
      <c r="M4740" t="str">
        <f t="shared" si="440"/>
        <v>EBD</v>
      </c>
      <c r="N4740" t="str">
        <f t="shared" ref="N4740:N4803" si="444">IF(E4740="","Total",E4740)</f>
        <v>Idosos</v>
      </c>
      <c r="O4740">
        <f t="shared" si="441"/>
        <v>3</v>
      </c>
      <c r="P4740">
        <f t="shared" si="441"/>
        <v>1</v>
      </c>
      <c r="Q4740">
        <f t="shared" si="441"/>
        <v>4</v>
      </c>
    </row>
    <row r="4741" spans="2:17">
      <c r="E4741" t="s">
        <v>300</v>
      </c>
      <c r="F4741">
        <v>3</v>
      </c>
      <c r="G4741">
        <v>2</v>
      </c>
      <c r="H4741">
        <v>5</v>
      </c>
      <c r="J4741" s="27">
        <f t="shared" si="442"/>
        <v>26</v>
      </c>
      <c r="K4741">
        <f t="shared" ref="K4741:K4804" si="445">IF(B4741="",K4740,VLOOKUP(B4741,$U$3:$V$14,2,0))</f>
        <v>2</v>
      </c>
      <c r="L4741" s="27" t="str">
        <f t="shared" si="443"/>
        <v>2023</v>
      </c>
      <c r="M4741" t="str">
        <f t="shared" ref="M4741:M4804" si="446">IF(D4741="",M4740,D4741)</f>
        <v>EBD</v>
      </c>
      <c r="N4741" t="str">
        <f t="shared" si="444"/>
        <v>Jovem</v>
      </c>
      <c r="O4741">
        <f t="shared" ref="O4741:Q4804" si="447">F4741</f>
        <v>3</v>
      </c>
      <c r="P4741">
        <f t="shared" si="447"/>
        <v>2</v>
      </c>
      <c r="Q4741">
        <f t="shared" si="447"/>
        <v>5</v>
      </c>
    </row>
    <row r="4742" spans="2:17">
      <c r="E4742" t="s">
        <v>289</v>
      </c>
      <c r="F4742">
        <v>5</v>
      </c>
      <c r="G4742">
        <v>4</v>
      </c>
      <c r="H4742">
        <v>9</v>
      </c>
      <c r="J4742" s="27">
        <f t="shared" ref="J4742:J4805" si="448">IF(C4742="",J4741,C4742)</f>
        <v>26</v>
      </c>
      <c r="K4742">
        <f t="shared" si="445"/>
        <v>2</v>
      </c>
      <c r="L4742" s="27" t="str">
        <f t="shared" ref="L4742:L4805" si="449">IF(A4742="",L4741,A4742)</f>
        <v>2023</v>
      </c>
      <c r="M4742" t="str">
        <f t="shared" si="446"/>
        <v>EBD</v>
      </c>
      <c r="N4742" t="str">
        <f t="shared" si="444"/>
        <v>Junior</v>
      </c>
      <c r="O4742">
        <f t="shared" si="447"/>
        <v>5</v>
      </c>
      <c r="P4742">
        <f t="shared" si="447"/>
        <v>4</v>
      </c>
      <c r="Q4742">
        <f t="shared" si="447"/>
        <v>9</v>
      </c>
    </row>
    <row r="4743" spans="2:17">
      <c r="D4743" t="s">
        <v>331</v>
      </c>
      <c r="F4743">
        <v>20</v>
      </c>
      <c r="G4743">
        <v>16</v>
      </c>
      <c r="H4743">
        <v>36</v>
      </c>
      <c r="J4743" s="27">
        <f t="shared" si="448"/>
        <v>26</v>
      </c>
      <c r="K4743">
        <f t="shared" si="445"/>
        <v>2</v>
      </c>
      <c r="L4743" s="27" t="str">
        <f t="shared" si="449"/>
        <v>2023</v>
      </c>
      <c r="M4743" t="str">
        <f t="shared" si="446"/>
        <v>EBD Total</v>
      </c>
      <c r="N4743" t="str">
        <f t="shared" si="444"/>
        <v>Total</v>
      </c>
      <c r="O4743">
        <f t="shared" si="447"/>
        <v>20</v>
      </c>
      <c r="P4743">
        <f t="shared" si="447"/>
        <v>16</v>
      </c>
      <c r="Q4743">
        <f t="shared" si="447"/>
        <v>36</v>
      </c>
    </row>
    <row r="4744" spans="2:17">
      <c r="D4744" t="s">
        <v>304</v>
      </c>
      <c r="E4744" t="s">
        <v>303</v>
      </c>
      <c r="F4744">
        <v>2</v>
      </c>
      <c r="G4744">
        <v>1</v>
      </c>
      <c r="H4744">
        <v>3</v>
      </c>
      <c r="J4744" s="27">
        <f t="shared" si="448"/>
        <v>26</v>
      </c>
      <c r="K4744">
        <f t="shared" si="445"/>
        <v>2</v>
      </c>
      <c r="L4744" s="27" t="str">
        <f t="shared" si="449"/>
        <v>2023</v>
      </c>
      <c r="M4744" t="str">
        <f t="shared" si="446"/>
        <v>Reunião</v>
      </c>
      <c r="N4744" t="str">
        <f t="shared" si="444"/>
        <v>Adolescentes</v>
      </c>
      <c r="O4744">
        <f t="shared" si="447"/>
        <v>2</v>
      </c>
      <c r="P4744">
        <f t="shared" si="447"/>
        <v>1</v>
      </c>
      <c r="Q4744">
        <f t="shared" si="447"/>
        <v>3</v>
      </c>
    </row>
    <row r="4745" spans="2:17">
      <c r="E4745" t="s">
        <v>292</v>
      </c>
      <c r="F4745">
        <v>10</v>
      </c>
      <c r="G4745">
        <v>3</v>
      </c>
      <c r="H4745">
        <v>13</v>
      </c>
      <c r="J4745" s="27">
        <f t="shared" si="448"/>
        <v>26</v>
      </c>
      <c r="K4745">
        <f t="shared" si="445"/>
        <v>2</v>
      </c>
      <c r="L4745" s="27" t="str">
        <f t="shared" si="449"/>
        <v>2023</v>
      </c>
      <c r="M4745" t="str">
        <f t="shared" si="446"/>
        <v>Reunião</v>
      </c>
      <c r="N4745" t="str">
        <f t="shared" si="444"/>
        <v>Adultos</v>
      </c>
      <c r="O4745">
        <f t="shared" si="447"/>
        <v>10</v>
      </c>
      <c r="P4745">
        <f t="shared" si="447"/>
        <v>3</v>
      </c>
      <c r="Q4745">
        <f t="shared" si="447"/>
        <v>13</v>
      </c>
    </row>
    <row r="4746" spans="2:17">
      <c r="E4746" t="s">
        <v>294</v>
      </c>
      <c r="F4746">
        <v>1</v>
      </c>
      <c r="G4746">
        <v>3</v>
      </c>
      <c r="H4746">
        <v>4</v>
      </c>
      <c r="J4746" s="27">
        <f t="shared" si="448"/>
        <v>26</v>
      </c>
      <c r="K4746">
        <f t="shared" si="445"/>
        <v>2</v>
      </c>
      <c r="L4746" s="27" t="str">
        <f t="shared" si="449"/>
        <v>2023</v>
      </c>
      <c r="M4746" t="str">
        <f t="shared" si="446"/>
        <v>Reunião</v>
      </c>
      <c r="N4746" t="str">
        <f t="shared" si="444"/>
        <v>Berçário</v>
      </c>
      <c r="O4746">
        <f t="shared" si="447"/>
        <v>1</v>
      </c>
      <c r="P4746">
        <f t="shared" si="447"/>
        <v>3</v>
      </c>
      <c r="Q4746">
        <f t="shared" si="447"/>
        <v>4</v>
      </c>
    </row>
    <row r="4747" spans="2:17">
      <c r="E4747" t="s">
        <v>306</v>
      </c>
      <c r="F4747">
        <v>3</v>
      </c>
      <c r="G4747">
        <v>2</v>
      </c>
      <c r="H4747">
        <v>5</v>
      </c>
      <c r="J4747" s="27">
        <f t="shared" si="448"/>
        <v>26</v>
      </c>
      <c r="K4747">
        <f t="shared" si="445"/>
        <v>2</v>
      </c>
      <c r="L4747" s="27" t="str">
        <f t="shared" si="449"/>
        <v>2023</v>
      </c>
      <c r="M4747" t="str">
        <f t="shared" si="446"/>
        <v>Reunião</v>
      </c>
      <c r="N4747" t="str">
        <f t="shared" si="444"/>
        <v>Idosos</v>
      </c>
      <c r="O4747">
        <f t="shared" si="447"/>
        <v>3</v>
      </c>
      <c r="P4747">
        <f t="shared" si="447"/>
        <v>2</v>
      </c>
      <c r="Q4747">
        <f t="shared" si="447"/>
        <v>5</v>
      </c>
    </row>
    <row r="4748" spans="2:17">
      <c r="E4748" t="s">
        <v>300</v>
      </c>
      <c r="F4748">
        <v>2</v>
      </c>
      <c r="G4748">
        <v>4</v>
      </c>
      <c r="H4748">
        <v>6</v>
      </c>
      <c r="J4748" s="27">
        <f t="shared" si="448"/>
        <v>26</v>
      </c>
      <c r="K4748">
        <f t="shared" si="445"/>
        <v>2</v>
      </c>
      <c r="L4748" s="27" t="str">
        <f t="shared" si="449"/>
        <v>2023</v>
      </c>
      <c r="M4748" t="str">
        <f t="shared" si="446"/>
        <v>Reunião</v>
      </c>
      <c r="N4748" t="str">
        <f t="shared" si="444"/>
        <v>Jovem</v>
      </c>
      <c r="O4748">
        <f t="shared" si="447"/>
        <v>2</v>
      </c>
      <c r="P4748">
        <f t="shared" si="447"/>
        <v>4</v>
      </c>
      <c r="Q4748">
        <f t="shared" si="447"/>
        <v>6</v>
      </c>
    </row>
    <row r="4749" spans="2:17">
      <c r="E4749" t="s">
        <v>289</v>
      </c>
      <c r="F4749">
        <v>3</v>
      </c>
      <c r="G4749">
        <v>3</v>
      </c>
      <c r="H4749">
        <v>6</v>
      </c>
      <c r="J4749" s="27">
        <f t="shared" si="448"/>
        <v>26</v>
      </c>
      <c r="K4749">
        <f t="shared" si="445"/>
        <v>2</v>
      </c>
      <c r="L4749" s="27" t="str">
        <f t="shared" si="449"/>
        <v>2023</v>
      </c>
      <c r="M4749" t="str">
        <f t="shared" si="446"/>
        <v>Reunião</v>
      </c>
      <c r="N4749" t="str">
        <f t="shared" si="444"/>
        <v>Junior</v>
      </c>
      <c r="O4749">
        <f t="shared" si="447"/>
        <v>3</v>
      </c>
      <c r="P4749">
        <f t="shared" si="447"/>
        <v>3</v>
      </c>
      <c r="Q4749">
        <f t="shared" si="447"/>
        <v>6</v>
      </c>
    </row>
    <row r="4750" spans="2:17">
      <c r="D4750" t="s">
        <v>332</v>
      </c>
      <c r="F4750">
        <v>21</v>
      </c>
      <c r="G4750">
        <v>16</v>
      </c>
      <c r="H4750">
        <v>37</v>
      </c>
      <c r="J4750" s="27">
        <f t="shared" si="448"/>
        <v>26</v>
      </c>
      <c r="K4750">
        <f t="shared" si="445"/>
        <v>2</v>
      </c>
      <c r="L4750" s="27" t="str">
        <f t="shared" si="449"/>
        <v>2023</v>
      </c>
      <c r="M4750" t="str">
        <f t="shared" si="446"/>
        <v>Reunião Total</v>
      </c>
      <c r="N4750" t="str">
        <f t="shared" si="444"/>
        <v>Total</v>
      </c>
      <c r="O4750">
        <f t="shared" si="447"/>
        <v>21</v>
      </c>
      <c r="P4750">
        <f t="shared" si="447"/>
        <v>16</v>
      </c>
      <c r="Q4750">
        <f t="shared" si="447"/>
        <v>37</v>
      </c>
    </row>
    <row r="4751" spans="2:17">
      <c r="B4751" s="17" t="s">
        <v>312</v>
      </c>
      <c r="C4751">
        <v>5</v>
      </c>
      <c r="D4751" t="s">
        <v>299</v>
      </c>
      <c r="E4751" t="s">
        <v>303</v>
      </c>
      <c r="F4751">
        <v>1</v>
      </c>
      <c r="G4751">
        <v>2</v>
      </c>
      <c r="H4751">
        <v>3</v>
      </c>
      <c r="J4751" s="27">
        <f t="shared" si="448"/>
        <v>5</v>
      </c>
      <c r="K4751">
        <f t="shared" si="445"/>
        <v>3</v>
      </c>
      <c r="L4751" s="27" t="str">
        <f t="shared" si="449"/>
        <v>2023</v>
      </c>
      <c r="M4751" t="str">
        <f t="shared" si="446"/>
        <v>Assembléia Extraordinária</v>
      </c>
      <c r="N4751" t="str">
        <f t="shared" si="444"/>
        <v>Adolescentes</v>
      </c>
      <c r="O4751">
        <f t="shared" si="447"/>
        <v>1</v>
      </c>
      <c r="P4751">
        <f t="shared" si="447"/>
        <v>2</v>
      </c>
      <c r="Q4751">
        <f t="shared" si="447"/>
        <v>3</v>
      </c>
    </row>
    <row r="4752" spans="2:17">
      <c r="E4752" t="s">
        <v>292</v>
      </c>
      <c r="F4752">
        <v>4</v>
      </c>
      <c r="G4752">
        <v>5</v>
      </c>
      <c r="H4752">
        <v>9</v>
      </c>
      <c r="J4752" s="27">
        <f t="shared" si="448"/>
        <v>5</v>
      </c>
      <c r="K4752">
        <f t="shared" si="445"/>
        <v>3</v>
      </c>
      <c r="L4752" s="27" t="str">
        <f t="shared" si="449"/>
        <v>2023</v>
      </c>
      <c r="M4752" t="str">
        <f t="shared" si="446"/>
        <v>Assembléia Extraordinária</v>
      </c>
      <c r="N4752" t="str">
        <f t="shared" si="444"/>
        <v>Adultos</v>
      </c>
      <c r="O4752">
        <f t="shared" si="447"/>
        <v>4</v>
      </c>
      <c r="P4752">
        <f t="shared" si="447"/>
        <v>5</v>
      </c>
      <c r="Q4752">
        <f t="shared" si="447"/>
        <v>9</v>
      </c>
    </row>
    <row r="4753" spans="4:17">
      <c r="E4753" t="s">
        <v>294</v>
      </c>
      <c r="F4753">
        <v>1</v>
      </c>
      <c r="G4753">
        <v>3</v>
      </c>
      <c r="H4753">
        <v>4</v>
      </c>
      <c r="J4753" s="27">
        <f t="shared" si="448"/>
        <v>5</v>
      </c>
      <c r="K4753">
        <f t="shared" si="445"/>
        <v>3</v>
      </c>
      <c r="L4753" s="27" t="str">
        <f t="shared" si="449"/>
        <v>2023</v>
      </c>
      <c r="M4753" t="str">
        <f t="shared" si="446"/>
        <v>Assembléia Extraordinária</v>
      </c>
      <c r="N4753" t="str">
        <f t="shared" si="444"/>
        <v>Berçário</v>
      </c>
      <c r="O4753">
        <f t="shared" si="447"/>
        <v>1</v>
      </c>
      <c r="P4753">
        <f t="shared" si="447"/>
        <v>3</v>
      </c>
      <c r="Q4753">
        <f t="shared" si="447"/>
        <v>4</v>
      </c>
    </row>
    <row r="4754" spans="4:17">
      <c r="E4754" t="s">
        <v>306</v>
      </c>
      <c r="F4754">
        <v>4</v>
      </c>
      <c r="G4754">
        <v>1</v>
      </c>
      <c r="H4754">
        <v>5</v>
      </c>
      <c r="J4754" s="27">
        <f t="shared" si="448"/>
        <v>5</v>
      </c>
      <c r="K4754">
        <f t="shared" si="445"/>
        <v>3</v>
      </c>
      <c r="L4754" s="27" t="str">
        <f t="shared" si="449"/>
        <v>2023</v>
      </c>
      <c r="M4754" t="str">
        <f t="shared" si="446"/>
        <v>Assembléia Extraordinária</v>
      </c>
      <c r="N4754" t="str">
        <f t="shared" si="444"/>
        <v>Idosos</v>
      </c>
      <c r="O4754">
        <f t="shared" si="447"/>
        <v>4</v>
      </c>
      <c r="P4754">
        <f t="shared" si="447"/>
        <v>1</v>
      </c>
      <c r="Q4754">
        <f t="shared" si="447"/>
        <v>5</v>
      </c>
    </row>
    <row r="4755" spans="4:17">
      <c r="E4755" t="s">
        <v>300</v>
      </c>
      <c r="F4755">
        <v>5</v>
      </c>
      <c r="G4755">
        <v>1</v>
      </c>
      <c r="H4755">
        <v>6</v>
      </c>
      <c r="J4755" s="27">
        <f t="shared" si="448"/>
        <v>5</v>
      </c>
      <c r="K4755">
        <f t="shared" si="445"/>
        <v>3</v>
      </c>
      <c r="L4755" s="27" t="str">
        <f t="shared" si="449"/>
        <v>2023</v>
      </c>
      <c r="M4755" t="str">
        <f t="shared" si="446"/>
        <v>Assembléia Extraordinária</v>
      </c>
      <c r="N4755" t="str">
        <f t="shared" si="444"/>
        <v>Jovem</v>
      </c>
      <c r="O4755">
        <f t="shared" si="447"/>
        <v>5</v>
      </c>
      <c r="P4755">
        <f t="shared" si="447"/>
        <v>1</v>
      </c>
      <c r="Q4755">
        <f t="shared" si="447"/>
        <v>6</v>
      </c>
    </row>
    <row r="4756" spans="4:17">
      <c r="E4756" t="s">
        <v>289</v>
      </c>
      <c r="F4756">
        <v>5</v>
      </c>
      <c r="G4756">
        <v>4</v>
      </c>
      <c r="H4756">
        <v>9</v>
      </c>
      <c r="J4756" s="27">
        <f t="shared" si="448"/>
        <v>5</v>
      </c>
      <c r="K4756">
        <f t="shared" si="445"/>
        <v>3</v>
      </c>
      <c r="L4756" s="27" t="str">
        <f t="shared" si="449"/>
        <v>2023</v>
      </c>
      <c r="M4756" t="str">
        <f t="shared" si="446"/>
        <v>Assembléia Extraordinária</v>
      </c>
      <c r="N4756" t="str">
        <f t="shared" si="444"/>
        <v>Junior</v>
      </c>
      <c r="O4756">
        <f t="shared" si="447"/>
        <v>5</v>
      </c>
      <c r="P4756">
        <f t="shared" si="447"/>
        <v>4</v>
      </c>
      <c r="Q4756">
        <f t="shared" si="447"/>
        <v>9</v>
      </c>
    </row>
    <row r="4757" spans="4:17">
      <c r="D4757" t="s">
        <v>327</v>
      </c>
      <c r="F4757">
        <v>20</v>
      </c>
      <c r="G4757">
        <v>16</v>
      </c>
      <c r="H4757">
        <v>36</v>
      </c>
      <c r="J4757" s="27">
        <f t="shared" si="448"/>
        <v>5</v>
      </c>
      <c r="K4757">
        <f t="shared" si="445"/>
        <v>3</v>
      </c>
      <c r="L4757" s="27" t="str">
        <f t="shared" si="449"/>
        <v>2023</v>
      </c>
      <c r="M4757" t="str">
        <f t="shared" si="446"/>
        <v>Assembléia Extraordinária Total</v>
      </c>
      <c r="N4757" t="str">
        <f t="shared" si="444"/>
        <v>Total</v>
      </c>
      <c r="O4757">
        <f t="shared" si="447"/>
        <v>20</v>
      </c>
      <c r="P4757">
        <f t="shared" si="447"/>
        <v>16</v>
      </c>
      <c r="Q4757">
        <f t="shared" si="447"/>
        <v>36</v>
      </c>
    </row>
    <row r="4758" spans="4:17">
      <c r="D4758" t="s">
        <v>298</v>
      </c>
      <c r="E4758" t="s">
        <v>303</v>
      </c>
      <c r="F4758">
        <v>2</v>
      </c>
      <c r="G4758">
        <v>3</v>
      </c>
      <c r="H4758">
        <v>5</v>
      </c>
      <c r="J4758" s="27">
        <f t="shared" si="448"/>
        <v>5</v>
      </c>
      <c r="K4758">
        <f t="shared" si="445"/>
        <v>3</v>
      </c>
      <c r="L4758" s="27" t="str">
        <f t="shared" si="449"/>
        <v>2023</v>
      </c>
      <c r="M4758" t="str">
        <f t="shared" si="446"/>
        <v>Assembléia Ordinária</v>
      </c>
      <c r="N4758" t="str">
        <f t="shared" si="444"/>
        <v>Adolescentes</v>
      </c>
      <c r="O4758">
        <f t="shared" si="447"/>
        <v>2</v>
      </c>
      <c r="P4758">
        <f t="shared" si="447"/>
        <v>3</v>
      </c>
      <c r="Q4758">
        <f t="shared" si="447"/>
        <v>5</v>
      </c>
    </row>
    <row r="4759" spans="4:17">
      <c r="E4759" t="s">
        <v>292</v>
      </c>
      <c r="F4759">
        <v>6</v>
      </c>
      <c r="G4759">
        <v>3</v>
      </c>
      <c r="H4759">
        <v>9</v>
      </c>
      <c r="J4759" s="27">
        <f t="shared" si="448"/>
        <v>5</v>
      </c>
      <c r="K4759">
        <f t="shared" si="445"/>
        <v>3</v>
      </c>
      <c r="L4759" s="27" t="str">
        <f t="shared" si="449"/>
        <v>2023</v>
      </c>
      <c r="M4759" t="str">
        <f t="shared" si="446"/>
        <v>Assembléia Ordinária</v>
      </c>
      <c r="N4759" t="str">
        <f t="shared" si="444"/>
        <v>Adultos</v>
      </c>
      <c r="O4759">
        <f t="shared" si="447"/>
        <v>6</v>
      </c>
      <c r="P4759">
        <f t="shared" si="447"/>
        <v>3</v>
      </c>
      <c r="Q4759">
        <f t="shared" si="447"/>
        <v>9</v>
      </c>
    </row>
    <row r="4760" spans="4:17">
      <c r="E4760" t="s">
        <v>294</v>
      </c>
      <c r="F4760">
        <v>1</v>
      </c>
      <c r="G4760">
        <v>1</v>
      </c>
      <c r="H4760">
        <v>2</v>
      </c>
      <c r="J4760" s="27">
        <f t="shared" si="448"/>
        <v>5</v>
      </c>
      <c r="K4760">
        <f t="shared" si="445"/>
        <v>3</v>
      </c>
      <c r="L4760" s="27" t="str">
        <f t="shared" si="449"/>
        <v>2023</v>
      </c>
      <c r="M4760" t="str">
        <f t="shared" si="446"/>
        <v>Assembléia Ordinária</v>
      </c>
      <c r="N4760" t="str">
        <f t="shared" si="444"/>
        <v>Berçário</v>
      </c>
      <c r="O4760">
        <f t="shared" si="447"/>
        <v>1</v>
      </c>
      <c r="P4760">
        <f t="shared" si="447"/>
        <v>1</v>
      </c>
      <c r="Q4760">
        <f t="shared" si="447"/>
        <v>2</v>
      </c>
    </row>
    <row r="4761" spans="4:17">
      <c r="E4761" t="s">
        <v>306</v>
      </c>
      <c r="F4761">
        <v>2</v>
      </c>
      <c r="G4761">
        <v>1</v>
      </c>
      <c r="H4761">
        <v>3</v>
      </c>
      <c r="J4761" s="27">
        <f t="shared" si="448"/>
        <v>5</v>
      </c>
      <c r="K4761">
        <f t="shared" si="445"/>
        <v>3</v>
      </c>
      <c r="L4761" s="27" t="str">
        <f t="shared" si="449"/>
        <v>2023</v>
      </c>
      <c r="M4761" t="str">
        <f t="shared" si="446"/>
        <v>Assembléia Ordinária</v>
      </c>
      <c r="N4761" t="str">
        <f t="shared" si="444"/>
        <v>Idosos</v>
      </c>
      <c r="O4761">
        <f t="shared" si="447"/>
        <v>2</v>
      </c>
      <c r="P4761">
        <f t="shared" si="447"/>
        <v>1</v>
      </c>
      <c r="Q4761">
        <f t="shared" si="447"/>
        <v>3</v>
      </c>
    </row>
    <row r="4762" spans="4:17">
      <c r="E4762" t="s">
        <v>300</v>
      </c>
      <c r="F4762">
        <v>4</v>
      </c>
      <c r="G4762">
        <v>4</v>
      </c>
      <c r="H4762">
        <v>8</v>
      </c>
      <c r="J4762" s="27">
        <f t="shared" si="448"/>
        <v>5</v>
      </c>
      <c r="K4762">
        <f t="shared" si="445"/>
        <v>3</v>
      </c>
      <c r="L4762" s="27" t="str">
        <f t="shared" si="449"/>
        <v>2023</v>
      </c>
      <c r="M4762" t="str">
        <f t="shared" si="446"/>
        <v>Assembléia Ordinária</v>
      </c>
      <c r="N4762" t="str">
        <f t="shared" si="444"/>
        <v>Jovem</v>
      </c>
      <c r="O4762">
        <f t="shared" si="447"/>
        <v>4</v>
      </c>
      <c r="P4762">
        <f t="shared" si="447"/>
        <v>4</v>
      </c>
      <c r="Q4762">
        <f t="shared" si="447"/>
        <v>8</v>
      </c>
    </row>
    <row r="4763" spans="4:17">
      <c r="E4763" t="s">
        <v>289</v>
      </c>
      <c r="F4763">
        <v>3</v>
      </c>
      <c r="G4763">
        <v>2</v>
      </c>
      <c r="H4763">
        <v>5</v>
      </c>
      <c r="J4763" s="27">
        <f t="shared" si="448"/>
        <v>5</v>
      </c>
      <c r="K4763">
        <f t="shared" si="445"/>
        <v>3</v>
      </c>
      <c r="L4763" s="27" t="str">
        <f t="shared" si="449"/>
        <v>2023</v>
      </c>
      <c r="M4763" t="str">
        <f t="shared" si="446"/>
        <v>Assembléia Ordinária</v>
      </c>
      <c r="N4763" t="str">
        <f t="shared" si="444"/>
        <v>Junior</v>
      </c>
      <c r="O4763">
        <f t="shared" si="447"/>
        <v>3</v>
      </c>
      <c r="P4763">
        <f t="shared" si="447"/>
        <v>2</v>
      </c>
      <c r="Q4763">
        <f t="shared" si="447"/>
        <v>5</v>
      </c>
    </row>
    <row r="4764" spans="4:17">
      <c r="D4764" t="s">
        <v>328</v>
      </c>
      <c r="F4764">
        <v>18</v>
      </c>
      <c r="G4764">
        <v>14</v>
      </c>
      <c r="H4764">
        <v>32</v>
      </c>
      <c r="J4764" s="27">
        <f t="shared" si="448"/>
        <v>5</v>
      </c>
      <c r="K4764">
        <f t="shared" si="445"/>
        <v>3</v>
      </c>
      <c r="L4764" s="27" t="str">
        <f t="shared" si="449"/>
        <v>2023</v>
      </c>
      <c r="M4764" t="str">
        <f t="shared" si="446"/>
        <v>Assembléia Ordinária Total</v>
      </c>
      <c r="N4764" t="str">
        <f t="shared" si="444"/>
        <v>Total</v>
      </c>
      <c r="O4764">
        <f t="shared" si="447"/>
        <v>18</v>
      </c>
      <c r="P4764">
        <f t="shared" si="447"/>
        <v>14</v>
      </c>
      <c r="Q4764">
        <f t="shared" si="447"/>
        <v>32</v>
      </c>
    </row>
    <row r="4765" spans="4:17">
      <c r="D4765" t="s">
        <v>296</v>
      </c>
      <c r="E4765" t="s">
        <v>303</v>
      </c>
      <c r="F4765">
        <v>5</v>
      </c>
      <c r="G4765">
        <v>1</v>
      </c>
      <c r="H4765">
        <v>6</v>
      </c>
      <c r="J4765" s="27">
        <f t="shared" si="448"/>
        <v>5</v>
      </c>
      <c r="K4765">
        <f t="shared" si="445"/>
        <v>3</v>
      </c>
      <c r="L4765" s="27" t="str">
        <f t="shared" si="449"/>
        <v>2023</v>
      </c>
      <c r="M4765" t="str">
        <f t="shared" si="446"/>
        <v>Culto Matutino</v>
      </c>
      <c r="N4765" t="str">
        <f t="shared" si="444"/>
        <v>Adolescentes</v>
      </c>
      <c r="O4765">
        <f t="shared" si="447"/>
        <v>5</v>
      </c>
      <c r="P4765">
        <f t="shared" si="447"/>
        <v>1</v>
      </c>
      <c r="Q4765">
        <f t="shared" si="447"/>
        <v>6</v>
      </c>
    </row>
    <row r="4766" spans="4:17">
      <c r="E4766" t="s">
        <v>292</v>
      </c>
      <c r="F4766">
        <v>5</v>
      </c>
      <c r="G4766">
        <v>3</v>
      </c>
      <c r="H4766">
        <v>8</v>
      </c>
      <c r="J4766" s="27">
        <f t="shared" si="448"/>
        <v>5</v>
      </c>
      <c r="K4766">
        <f t="shared" si="445"/>
        <v>3</v>
      </c>
      <c r="L4766" s="27" t="str">
        <f t="shared" si="449"/>
        <v>2023</v>
      </c>
      <c r="M4766" t="str">
        <f t="shared" si="446"/>
        <v>Culto Matutino</v>
      </c>
      <c r="N4766" t="str">
        <f t="shared" si="444"/>
        <v>Adultos</v>
      </c>
      <c r="O4766">
        <f t="shared" si="447"/>
        <v>5</v>
      </c>
      <c r="P4766">
        <f t="shared" si="447"/>
        <v>3</v>
      </c>
      <c r="Q4766">
        <f t="shared" si="447"/>
        <v>8</v>
      </c>
    </row>
    <row r="4767" spans="4:17">
      <c r="E4767" t="s">
        <v>294</v>
      </c>
      <c r="F4767">
        <v>1</v>
      </c>
      <c r="G4767">
        <v>2</v>
      </c>
      <c r="H4767">
        <v>3</v>
      </c>
      <c r="J4767" s="27">
        <f t="shared" si="448"/>
        <v>5</v>
      </c>
      <c r="K4767">
        <f t="shared" si="445"/>
        <v>3</v>
      </c>
      <c r="L4767" s="27" t="str">
        <f t="shared" si="449"/>
        <v>2023</v>
      </c>
      <c r="M4767" t="str">
        <f t="shared" si="446"/>
        <v>Culto Matutino</v>
      </c>
      <c r="N4767" t="str">
        <f t="shared" si="444"/>
        <v>Berçário</v>
      </c>
      <c r="O4767">
        <f t="shared" si="447"/>
        <v>1</v>
      </c>
      <c r="P4767">
        <f t="shared" si="447"/>
        <v>2</v>
      </c>
      <c r="Q4767">
        <f t="shared" si="447"/>
        <v>3</v>
      </c>
    </row>
    <row r="4768" spans="4:17">
      <c r="E4768" t="s">
        <v>306</v>
      </c>
      <c r="F4768">
        <v>5</v>
      </c>
      <c r="G4768">
        <v>2</v>
      </c>
      <c r="H4768">
        <v>7</v>
      </c>
      <c r="J4768" s="27">
        <f t="shared" si="448"/>
        <v>5</v>
      </c>
      <c r="K4768">
        <f t="shared" si="445"/>
        <v>3</v>
      </c>
      <c r="L4768" s="27" t="str">
        <f t="shared" si="449"/>
        <v>2023</v>
      </c>
      <c r="M4768" t="str">
        <f t="shared" si="446"/>
        <v>Culto Matutino</v>
      </c>
      <c r="N4768" t="str">
        <f t="shared" si="444"/>
        <v>Idosos</v>
      </c>
      <c r="O4768">
        <f t="shared" si="447"/>
        <v>5</v>
      </c>
      <c r="P4768">
        <f t="shared" si="447"/>
        <v>2</v>
      </c>
      <c r="Q4768">
        <f t="shared" si="447"/>
        <v>7</v>
      </c>
    </row>
    <row r="4769" spans="4:17">
      <c r="E4769" t="s">
        <v>300</v>
      </c>
      <c r="F4769">
        <v>3</v>
      </c>
      <c r="G4769">
        <v>3</v>
      </c>
      <c r="H4769">
        <v>6</v>
      </c>
      <c r="J4769" s="27">
        <f t="shared" si="448"/>
        <v>5</v>
      </c>
      <c r="K4769">
        <f t="shared" si="445"/>
        <v>3</v>
      </c>
      <c r="L4769" s="27" t="str">
        <f t="shared" si="449"/>
        <v>2023</v>
      </c>
      <c r="M4769" t="str">
        <f t="shared" si="446"/>
        <v>Culto Matutino</v>
      </c>
      <c r="N4769" t="str">
        <f t="shared" si="444"/>
        <v>Jovem</v>
      </c>
      <c r="O4769">
        <f t="shared" si="447"/>
        <v>3</v>
      </c>
      <c r="P4769">
        <f t="shared" si="447"/>
        <v>3</v>
      </c>
      <c r="Q4769">
        <f t="shared" si="447"/>
        <v>6</v>
      </c>
    </row>
    <row r="4770" spans="4:17">
      <c r="E4770" t="s">
        <v>289</v>
      </c>
      <c r="F4770">
        <v>4</v>
      </c>
      <c r="G4770">
        <v>2</v>
      </c>
      <c r="H4770">
        <v>6</v>
      </c>
      <c r="J4770" s="27">
        <f t="shared" si="448"/>
        <v>5</v>
      </c>
      <c r="K4770">
        <f t="shared" si="445"/>
        <v>3</v>
      </c>
      <c r="L4770" s="27" t="str">
        <f t="shared" si="449"/>
        <v>2023</v>
      </c>
      <c r="M4770" t="str">
        <f t="shared" si="446"/>
        <v>Culto Matutino</v>
      </c>
      <c r="N4770" t="str">
        <f t="shared" si="444"/>
        <v>Junior</v>
      </c>
      <c r="O4770">
        <f t="shared" si="447"/>
        <v>4</v>
      </c>
      <c r="P4770">
        <f t="shared" si="447"/>
        <v>2</v>
      </c>
      <c r="Q4770">
        <f t="shared" si="447"/>
        <v>6</v>
      </c>
    </row>
    <row r="4771" spans="4:17">
      <c r="D4771" t="s">
        <v>329</v>
      </c>
      <c r="F4771">
        <v>23</v>
      </c>
      <c r="G4771">
        <v>13</v>
      </c>
      <c r="H4771">
        <v>36</v>
      </c>
      <c r="J4771" s="27">
        <f t="shared" si="448"/>
        <v>5</v>
      </c>
      <c r="K4771">
        <f t="shared" si="445"/>
        <v>3</v>
      </c>
      <c r="L4771" s="27" t="str">
        <f t="shared" si="449"/>
        <v>2023</v>
      </c>
      <c r="M4771" t="str">
        <f t="shared" si="446"/>
        <v>Culto Matutino Total</v>
      </c>
      <c r="N4771" t="str">
        <f t="shared" si="444"/>
        <v>Total</v>
      </c>
      <c r="O4771">
        <f t="shared" si="447"/>
        <v>23</v>
      </c>
      <c r="P4771">
        <f t="shared" si="447"/>
        <v>13</v>
      </c>
      <c r="Q4771">
        <f t="shared" si="447"/>
        <v>36</v>
      </c>
    </row>
    <row r="4772" spans="4:17">
      <c r="D4772" t="s">
        <v>297</v>
      </c>
      <c r="E4772" t="s">
        <v>303</v>
      </c>
      <c r="F4772">
        <v>4</v>
      </c>
      <c r="G4772">
        <v>2</v>
      </c>
      <c r="H4772">
        <v>6</v>
      </c>
      <c r="J4772" s="27">
        <f t="shared" si="448"/>
        <v>5</v>
      </c>
      <c r="K4772">
        <f t="shared" si="445"/>
        <v>3</v>
      </c>
      <c r="L4772" s="27" t="str">
        <f t="shared" si="449"/>
        <v>2023</v>
      </c>
      <c r="M4772" t="str">
        <f t="shared" si="446"/>
        <v>Culto Noturno</v>
      </c>
      <c r="N4772" t="str">
        <f t="shared" si="444"/>
        <v>Adolescentes</v>
      </c>
      <c r="O4772">
        <f t="shared" si="447"/>
        <v>4</v>
      </c>
      <c r="P4772">
        <f t="shared" si="447"/>
        <v>2</v>
      </c>
      <c r="Q4772">
        <f t="shared" si="447"/>
        <v>6</v>
      </c>
    </row>
    <row r="4773" spans="4:17">
      <c r="E4773" t="s">
        <v>292</v>
      </c>
      <c r="F4773">
        <v>5</v>
      </c>
      <c r="G4773">
        <v>4</v>
      </c>
      <c r="H4773">
        <v>9</v>
      </c>
      <c r="J4773" s="27">
        <f t="shared" si="448"/>
        <v>5</v>
      </c>
      <c r="K4773">
        <f t="shared" si="445"/>
        <v>3</v>
      </c>
      <c r="L4773" s="27" t="str">
        <f t="shared" si="449"/>
        <v>2023</v>
      </c>
      <c r="M4773" t="str">
        <f t="shared" si="446"/>
        <v>Culto Noturno</v>
      </c>
      <c r="N4773" t="str">
        <f t="shared" si="444"/>
        <v>Adultos</v>
      </c>
      <c r="O4773">
        <f t="shared" si="447"/>
        <v>5</v>
      </c>
      <c r="P4773">
        <f t="shared" si="447"/>
        <v>4</v>
      </c>
      <c r="Q4773">
        <f t="shared" si="447"/>
        <v>9</v>
      </c>
    </row>
    <row r="4774" spans="4:17">
      <c r="E4774" t="s">
        <v>294</v>
      </c>
      <c r="F4774">
        <v>1</v>
      </c>
      <c r="G4774">
        <v>2</v>
      </c>
      <c r="H4774">
        <v>3</v>
      </c>
      <c r="J4774" s="27">
        <f t="shared" si="448"/>
        <v>5</v>
      </c>
      <c r="K4774">
        <f t="shared" si="445"/>
        <v>3</v>
      </c>
      <c r="L4774" s="27" t="str">
        <f t="shared" si="449"/>
        <v>2023</v>
      </c>
      <c r="M4774" t="str">
        <f t="shared" si="446"/>
        <v>Culto Noturno</v>
      </c>
      <c r="N4774" t="str">
        <f t="shared" si="444"/>
        <v>Berçário</v>
      </c>
      <c r="O4774">
        <f t="shared" si="447"/>
        <v>1</v>
      </c>
      <c r="P4774">
        <f t="shared" si="447"/>
        <v>2</v>
      </c>
      <c r="Q4774">
        <f t="shared" si="447"/>
        <v>3</v>
      </c>
    </row>
    <row r="4775" spans="4:17">
      <c r="E4775" t="s">
        <v>306</v>
      </c>
      <c r="F4775">
        <v>2</v>
      </c>
      <c r="G4775">
        <v>1</v>
      </c>
      <c r="H4775">
        <v>3</v>
      </c>
      <c r="J4775" s="27">
        <f t="shared" si="448"/>
        <v>5</v>
      </c>
      <c r="K4775">
        <f t="shared" si="445"/>
        <v>3</v>
      </c>
      <c r="L4775" s="27" t="str">
        <f t="shared" si="449"/>
        <v>2023</v>
      </c>
      <c r="M4775" t="str">
        <f t="shared" si="446"/>
        <v>Culto Noturno</v>
      </c>
      <c r="N4775" t="str">
        <f t="shared" si="444"/>
        <v>Idosos</v>
      </c>
      <c r="O4775">
        <f t="shared" si="447"/>
        <v>2</v>
      </c>
      <c r="P4775">
        <f t="shared" si="447"/>
        <v>1</v>
      </c>
      <c r="Q4775">
        <f t="shared" si="447"/>
        <v>3</v>
      </c>
    </row>
    <row r="4776" spans="4:17">
      <c r="E4776" t="s">
        <v>300</v>
      </c>
      <c r="F4776">
        <v>3</v>
      </c>
      <c r="G4776">
        <v>4</v>
      </c>
      <c r="H4776">
        <v>7</v>
      </c>
      <c r="J4776" s="27">
        <f t="shared" si="448"/>
        <v>5</v>
      </c>
      <c r="K4776">
        <f t="shared" si="445"/>
        <v>3</v>
      </c>
      <c r="L4776" s="27" t="str">
        <f t="shared" si="449"/>
        <v>2023</v>
      </c>
      <c r="M4776" t="str">
        <f t="shared" si="446"/>
        <v>Culto Noturno</v>
      </c>
      <c r="N4776" t="str">
        <f t="shared" si="444"/>
        <v>Jovem</v>
      </c>
      <c r="O4776">
        <f t="shared" si="447"/>
        <v>3</v>
      </c>
      <c r="P4776">
        <f t="shared" si="447"/>
        <v>4</v>
      </c>
      <c r="Q4776">
        <f t="shared" si="447"/>
        <v>7</v>
      </c>
    </row>
    <row r="4777" spans="4:17">
      <c r="E4777" t="s">
        <v>289</v>
      </c>
      <c r="F4777">
        <v>7</v>
      </c>
      <c r="G4777">
        <v>5</v>
      </c>
      <c r="H4777">
        <v>12</v>
      </c>
      <c r="J4777" s="27">
        <f t="shared" si="448"/>
        <v>5</v>
      </c>
      <c r="K4777">
        <f t="shared" si="445"/>
        <v>3</v>
      </c>
      <c r="L4777" s="27" t="str">
        <f t="shared" si="449"/>
        <v>2023</v>
      </c>
      <c r="M4777" t="str">
        <f t="shared" si="446"/>
        <v>Culto Noturno</v>
      </c>
      <c r="N4777" t="str">
        <f t="shared" si="444"/>
        <v>Junior</v>
      </c>
      <c r="O4777">
        <f t="shared" si="447"/>
        <v>7</v>
      </c>
      <c r="P4777">
        <f t="shared" si="447"/>
        <v>5</v>
      </c>
      <c r="Q4777">
        <f t="shared" si="447"/>
        <v>12</v>
      </c>
    </row>
    <row r="4778" spans="4:17">
      <c r="D4778" t="s">
        <v>330</v>
      </c>
      <c r="F4778">
        <v>22</v>
      </c>
      <c r="G4778">
        <v>18</v>
      </c>
      <c r="H4778">
        <v>40</v>
      </c>
      <c r="J4778" s="27">
        <f t="shared" si="448"/>
        <v>5</v>
      </c>
      <c r="K4778">
        <f t="shared" si="445"/>
        <v>3</v>
      </c>
      <c r="L4778" s="27" t="str">
        <f t="shared" si="449"/>
        <v>2023</v>
      </c>
      <c r="M4778" t="str">
        <f t="shared" si="446"/>
        <v>Culto Noturno Total</v>
      </c>
      <c r="N4778" t="str">
        <f t="shared" si="444"/>
        <v>Total</v>
      </c>
      <c r="O4778">
        <f t="shared" si="447"/>
        <v>22</v>
      </c>
      <c r="P4778">
        <f t="shared" si="447"/>
        <v>18</v>
      </c>
      <c r="Q4778">
        <f t="shared" si="447"/>
        <v>40</v>
      </c>
    </row>
    <row r="4779" spans="4:17">
      <c r="D4779" t="s">
        <v>305</v>
      </c>
      <c r="E4779" t="s">
        <v>303</v>
      </c>
      <c r="F4779">
        <v>3</v>
      </c>
      <c r="G4779">
        <v>3</v>
      </c>
      <c r="H4779">
        <v>6</v>
      </c>
      <c r="J4779" s="27">
        <f t="shared" si="448"/>
        <v>5</v>
      </c>
      <c r="K4779">
        <f t="shared" si="445"/>
        <v>3</v>
      </c>
      <c r="L4779" s="27" t="str">
        <f t="shared" si="449"/>
        <v>2023</v>
      </c>
      <c r="M4779" t="str">
        <f t="shared" si="446"/>
        <v>EBD</v>
      </c>
      <c r="N4779" t="str">
        <f t="shared" si="444"/>
        <v>Adolescentes</v>
      </c>
      <c r="O4779">
        <f t="shared" si="447"/>
        <v>3</v>
      </c>
      <c r="P4779">
        <f t="shared" si="447"/>
        <v>3</v>
      </c>
      <c r="Q4779">
        <f t="shared" si="447"/>
        <v>6</v>
      </c>
    </row>
    <row r="4780" spans="4:17">
      <c r="E4780" t="s">
        <v>292</v>
      </c>
      <c r="F4780">
        <v>2</v>
      </c>
      <c r="G4780">
        <v>7</v>
      </c>
      <c r="H4780">
        <v>9</v>
      </c>
      <c r="J4780" s="27">
        <f t="shared" si="448"/>
        <v>5</v>
      </c>
      <c r="K4780">
        <f t="shared" si="445"/>
        <v>3</v>
      </c>
      <c r="L4780" s="27" t="str">
        <f t="shared" si="449"/>
        <v>2023</v>
      </c>
      <c r="M4780" t="str">
        <f t="shared" si="446"/>
        <v>EBD</v>
      </c>
      <c r="N4780" t="str">
        <f t="shared" si="444"/>
        <v>Adultos</v>
      </c>
      <c r="O4780">
        <f t="shared" si="447"/>
        <v>2</v>
      </c>
      <c r="P4780">
        <f t="shared" si="447"/>
        <v>7</v>
      </c>
      <c r="Q4780">
        <f t="shared" si="447"/>
        <v>9</v>
      </c>
    </row>
    <row r="4781" spans="4:17">
      <c r="E4781" t="s">
        <v>294</v>
      </c>
      <c r="F4781">
        <v>1</v>
      </c>
      <c r="G4781">
        <v>1</v>
      </c>
      <c r="H4781">
        <v>2</v>
      </c>
      <c r="J4781" s="27">
        <f t="shared" si="448"/>
        <v>5</v>
      </c>
      <c r="K4781">
        <f t="shared" si="445"/>
        <v>3</v>
      </c>
      <c r="L4781" s="27" t="str">
        <f t="shared" si="449"/>
        <v>2023</v>
      </c>
      <c r="M4781" t="str">
        <f t="shared" si="446"/>
        <v>EBD</v>
      </c>
      <c r="N4781" t="str">
        <f t="shared" si="444"/>
        <v>Berçário</v>
      </c>
      <c r="O4781">
        <f t="shared" si="447"/>
        <v>1</v>
      </c>
      <c r="P4781">
        <f t="shared" si="447"/>
        <v>1</v>
      </c>
      <c r="Q4781">
        <f t="shared" si="447"/>
        <v>2</v>
      </c>
    </row>
    <row r="4782" spans="4:17">
      <c r="E4782" t="s">
        <v>306</v>
      </c>
      <c r="F4782">
        <v>7</v>
      </c>
      <c r="G4782">
        <v>1</v>
      </c>
      <c r="H4782">
        <v>8</v>
      </c>
      <c r="J4782" s="27">
        <f t="shared" si="448"/>
        <v>5</v>
      </c>
      <c r="K4782">
        <f t="shared" si="445"/>
        <v>3</v>
      </c>
      <c r="L4782" s="27" t="str">
        <f t="shared" si="449"/>
        <v>2023</v>
      </c>
      <c r="M4782" t="str">
        <f t="shared" si="446"/>
        <v>EBD</v>
      </c>
      <c r="N4782" t="str">
        <f t="shared" si="444"/>
        <v>Idosos</v>
      </c>
      <c r="O4782">
        <f t="shared" si="447"/>
        <v>7</v>
      </c>
      <c r="P4782">
        <f t="shared" si="447"/>
        <v>1</v>
      </c>
      <c r="Q4782">
        <f t="shared" si="447"/>
        <v>8</v>
      </c>
    </row>
    <row r="4783" spans="4:17">
      <c r="E4783" t="s">
        <v>300</v>
      </c>
      <c r="F4783">
        <v>1</v>
      </c>
      <c r="G4783">
        <v>4</v>
      </c>
      <c r="H4783">
        <v>5</v>
      </c>
      <c r="J4783" s="27">
        <f t="shared" si="448"/>
        <v>5</v>
      </c>
      <c r="K4783">
        <f t="shared" si="445"/>
        <v>3</v>
      </c>
      <c r="L4783" s="27" t="str">
        <f t="shared" si="449"/>
        <v>2023</v>
      </c>
      <c r="M4783" t="str">
        <f t="shared" si="446"/>
        <v>EBD</v>
      </c>
      <c r="N4783" t="str">
        <f t="shared" si="444"/>
        <v>Jovem</v>
      </c>
      <c r="O4783">
        <f t="shared" si="447"/>
        <v>1</v>
      </c>
      <c r="P4783">
        <f t="shared" si="447"/>
        <v>4</v>
      </c>
      <c r="Q4783">
        <f t="shared" si="447"/>
        <v>5</v>
      </c>
    </row>
    <row r="4784" spans="4:17">
      <c r="E4784" t="s">
        <v>289</v>
      </c>
      <c r="F4784">
        <v>2</v>
      </c>
      <c r="G4784">
        <v>5</v>
      </c>
      <c r="H4784">
        <v>7</v>
      </c>
      <c r="J4784" s="27">
        <f t="shared" si="448"/>
        <v>5</v>
      </c>
      <c r="K4784">
        <f t="shared" si="445"/>
        <v>3</v>
      </c>
      <c r="L4784" s="27" t="str">
        <f t="shared" si="449"/>
        <v>2023</v>
      </c>
      <c r="M4784" t="str">
        <f t="shared" si="446"/>
        <v>EBD</v>
      </c>
      <c r="N4784" t="str">
        <f t="shared" si="444"/>
        <v>Junior</v>
      </c>
      <c r="O4784">
        <f t="shared" si="447"/>
        <v>2</v>
      </c>
      <c r="P4784">
        <f t="shared" si="447"/>
        <v>5</v>
      </c>
      <c r="Q4784">
        <f t="shared" si="447"/>
        <v>7</v>
      </c>
    </row>
    <row r="4785" spans="3:17">
      <c r="D4785" t="s">
        <v>331</v>
      </c>
      <c r="F4785">
        <v>16</v>
      </c>
      <c r="G4785">
        <v>21</v>
      </c>
      <c r="H4785">
        <v>37</v>
      </c>
      <c r="J4785" s="27">
        <f t="shared" si="448"/>
        <v>5</v>
      </c>
      <c r="K4785">
        <f t="shared" si="445"/>
        <v>3</v>
      </c>
      <c r="L4785" s="27" t="str">
        <f t="shared" si="449"/>
        <v>2023</v>
      </c>
      <c r="M4785" t="str">
        <f t="shared" si="446"/>
        <v>EBD Total</v>
      </c>
      <c r="N4785" t="str">
        <f t="shared" si="444"/>
        <v>Total</v>
      </c>
      <c r="O4785">
        <f t="shared" si="447"/>
        <v>16</v>
      </c>
      <c r="P4785">
        <f t="shared" si="447"/>
        <v>21</v>
      </c>
      <c r="Q4785">
        <f t="shared" si="447"/>
        <v>37</v>
      </c>
    </row>
    <row r="4786" spans="3:17">
      <c r="D4786" t="s">
        <v>304</v>
      </c>
      <c r="E4786" t="s">
        <v>303</v>
      </c>
      <c r="F4786">
        <v>1</v>
      </c>
      <c r="G4786">
        <v>1</v>
      </c>
      <c r="H4786">
        <v>2</v>
      </c>
      <c r="J4786" s="27">
        <f t="shared" si="448"/>
        <v>5</v>
      </c>
      <c r="K4786">
        <f t="shared" si="445"/>
        <v>3</v>
      </c>
      <c r="L4786" s="27" t="str">
        <f t="shared" si="449"/>
        <v>2023</v>
      </c>
      <c r="M4786" t="str">
        <f t="shared" si="446"/>
        <v>Reunião</v>
      </c>
      <c r="N4786" t="str">
        <f t="shared" si="444"/>
        <v>Adolescentes</v>
      </c>
      <c r="O4786">
        <f t="shared" si="447"/>
        <v>1</v>
      </c>
      <c r="P4786">
        <f t="shared" si="447"/>
        <v>1</v>
      </c>
      <c r="Q4786">
        <f t="shared" si="447"/>
        <v>2</v>
      </c>
    </row>
    <row r="4787" spans="3:17">
      <c r="E4787" t="s">
        <v>292</v>
      </c>
      <c r="F4787">
        <v>12</v>
      </c>
      <c r="G4787">
        <v>7</v>
      </c>
      <c r="H4787">
        <v>19</v>
      </c>
      <c r="J4787" s="27">
        <f t="shared" si="448"/>
        <v>5</v>
      </c>
      <c r="K4787">
        <f t="shared" si="445"/>
        <v>3</v>
      </c>
      <c r="L4787" s="27" t="str">
        <f t="shared" si="449"/>
        <v>2023</v>
      </c>
      <c r="M4787" t="str">
        <f t="shared" si="446"/>
        <v>Reunião</v>
      </c>
      <c r="N4787" t="str">
        <f t="shared" si="444"/>
        <v>Adultos</v>
      </c>
      <c r="O4787">
        <f t="shared" si="447"/>
        <v>12</v>
      </c>
      <c r="P4787">
        <f t="shared" si="447"/>
        <v>7</v>
      </c>
      <c r="Q4787">
        <f t="shared" si="447"/>
        <v>19</v>
      </c>
    </row>
    <row r="4788" spans="3:17">
      <c r="E4788" t="s">
        <v>294</v>
      </c>
      <c r="F4788">
        <v>1</v>
      </c>
      <c r="G4788">
        <v>2</v>
      </c>
      <c r="H4788">
        <v>3</v>
      </c>
      <c r="J4788" s="27">
        <f t="shared" si="448"/>
        <v>5</v>
      </c>
      <c r="K4788">
        <f t="shared" si="445"/>
        <v>3</v>
      </c>
      <c r="L4788" s="27" t="str">
        <f t="shared" si="449"/>
        <v>2023</v>
      </c>
      <c r="M4788" t="str">
        <f t="shared" si="446"/>
        <v>Reunião</v>
      </c>
      <c r="N4788" t="str">
        <f t="shared" si="444"/>
        <v>Berçário</v>
      </c>
      <c r="O4788">
        <f t="shared" si="447"/>
        <v>1</v>
      </c>
      <c r="P4788">
        <f t="shared" si="447"/>
        <v>2</v>
      </c>
      <c r="Q4788">
        <f t="shared" si="447"/>
        <v>3</v>
      </c>
    </row>
    <row r="4789" spans="3:17">
      <c r="E4789" t="s">
        <v>306</v>
      </c>
      <c r="F4789">
        <v>5</v>
      </c>
      <c r="G4789">
        <v>2</v>
      </c>
      <c r="H4789">
        <v>7</v>
      </c>
      <c r="J4789" s="27">
        <f t="shared" si="448"/>
        <v>5</v>
      </c>
      <c r="K4789">
        <f t="shared" si="445"/>
        <v>3</v>
      </c>
      <c r="L4789" s="27" t="str">
        <f t="shared" si="449"/>
        <v>2023</v>
      </c>
      <c r="M4789" t="str">
        <f t="shared" si="446"/>
        <v>Reunião</v>
      </c>
      <c r="N4789" t="str">
        <f t="shared" si="444"/>
        <v>Idosos</v>
      </c>
      <c r="O4789">
        <f t="shared" si="447"/>
        <v>5</v>
      </c>
      <c r="P4789">
        <f t="shared" si="447"/>
        <v>2</v>
      </c>
      <c r="Q4789">
        <f t="shared" si="447"/>
        <v>7</v>
      </c>
    </row>
    <row r="4790" spans="3:17">
      <c r="E4790" t="s">
        <v>300</v>
      </c>
      <c r="F4790">
        <v>4</v>
      </c>
      <c r="G4790">
        <v>1</v>
      </c>
      <c r="H4790">
        <v>5</v>
      </c>
      <c r="J4790" s="27">
        <f t="shared" si="448"/>
        <v>5</v>
      </c>
      <c r="K4790">
        <f t="shared" si="445"/>
        <v>3</v>
      </c>
      <c r="L4790" s="27" t="str">
        <f t="shared" si="449"/>
        <v>2023</v>
      </c>
      <c r="M4790" t="str">
        <f t="shared" si="446"/>
        <v>Reunião</v>
      </c>
      <c r="N4790" t="str">
        <f t="shared" si="444"/>
        <v>Jovem</v>
      </c>
      <c r="O4790">
        <f t="shared" si="447"/>
        <v>4</v>
      </c>
      <c r="P4790">
        <f t="shared" si="447"/>
        <v>1</v>
      </c>
      <c r="Q4790">
        <f t="shared" si="447"/>
        <v>5</v>
      </c>
    </row>
    <row r="4791" spans="3:17">
      <c r="E4791" t="s">
        <v>289</v>
      </c>
      <c r="F4791">
        <v>6</v>
      </c>
      <c r="G4791">
        <v>1</v>
      </c>
      <c r="H4791">
        <v>7</v>
      </c>
      <c r="J4791" s="27">
        <f t="shared" si="448"/>
        <v>5</v>
      </c>
      <c r="K4791">
        <f t="shared" si="445"/>
        <v>3</v>
      </c>
      <c r="L4791" s="27" t="str">
        <f t="shared" si="449"/>
        <v>2023</v>
      </c>
      <c r="M4791" t="str">
        <f t="shared" si="446"/>
        <v>Reunião</v>
      </c>
      <c r="N4791" t="str">
        <f t="shared" si="444"/>
        <v>Junior</v>
      </c>
      <c r="O4791">
        <f t="shared" si="447"/>
        <v>6</v>
      </c>
      <c r="P4791">
        <f t="shared" si="447"/>
        <v>1</v>
      </c>
      <c r="Q4791">
        <f t="shared" si="447"/>
        <v>7</v>
      </c>
    </row>
    <row r="4792" spans="3:17">
      <c r="D4792" t="s">
        <v>332</v>
      </c>
      <c r="F4792">
        <v>29</v>
      </c>
      <c r="G4792">
        <v>14</v>
      </c>
      <c r="H4792">
        <v>43</v>
      </c>
      <c r="J4792" s="27">
        <f t="shared" si="448"/>
        <v>5</v>
      </c>
      <c r="K4792">
        <f t="shared" si="445"/>
        <v>3</v>
      </c>
      <c r="L4792" s="27" t="str">
        <f t="shared" si="449"/>
        <v>2023</v>
      </c>
      <c r="M4792" t="str">
        <f t="shared" si="446"/>
        <v>Reunião Total</v>
      </c>
      <c r="N4792" t="str">
        <f t="shared" si="444"/>
        <v>Total</v>
      </c>
      <c r="O4792">
        <f t="shared" si="447"/>
        <v>29</v>
      </c>
      <c r="P4792">
        <f t="shared" si="447"/>
        <v>14</v>
      </c>
      <c r="Q4792">
        <f t="shared" si="447"/>
        <v>43</v>
      </c>
    </row>
    <row r="4793" spans="3:17">
      <c r="C4793">
        <v>12</v>
      </c>
      <c r="D4793" t="s">
        <v>299</v>
      </c>
      <c r="E4793" t="s">
        <v>303</v>
      </c>
      <c r="F4793">
        <v>1</v>
      </c>
      <c r="G4793">
        <v>3</v>
      </c>
      <c r="H4793">
        <v>4</v>
      </c>
      <c r="J4793" s="27">
        <f t="shared" si="448"/>
        <v>12</v>
      </c>
      <c r="K4793">
        <f t="shared" si="445"/>
        <v>3</v>
      </c>
      <c r="L4793" s="27" t="str">
        <f t="shared" si="449"/>
        <v>2023</v>
      </c>
      <c r="M4793" t="str">
        <f t="shared" si="446"/>
        <v>Assembléia Extraordinária</v>
      </c>
      <c r="N4793" t="str">
        <f t="shared" si="444"/>
        <v>Adolescentes</v>
      </c>
      <c r="O4793">
        <f t="shared" si="447"/>
        <v>1</v>
      </c>
      <c r="P4793">
        <f t="shared" si="447"/>
        <v>3</v>
      </c>
      <c r="Q4793">
        <f t="shared" si="447"/>
        <v>4</v>
      </c>
    </row>
    <row r="4794" spans="3:17">
      <c r="E4794" t="s">
        <v>292</v>
      </c>
      <c r="F4794">
        <v>7</v>
      </c>
      <c r="G4794">
        <v>7</v>
      </c>
      <c r="H4794">
        <v>14</v>
      </c>
      <c r="J4794" s="27">
        <f t="shared" si="448"/>
        <v>12</v>
      </c>
      <c r="K4794">
        <f t="shared" si="445"/>
        <v>3</v>
      </c>
      <c r="L4794" s="27" t="str">
        <f t="shared" si="449"/>
        <v>2023</v>
      </c>
      <c r="M4794" t="str">
        <f t="shared" si="446"/>
        <v>Assembléia Extraordinária</v>
      </c>
      <c r="N4794" t="str">
        <f t="shared" si="444"/>
        <v>Adultos</v>
      </c>
      <c r="O4794">
        <f t="shared" si="447"/>
        <v>7</v>
      </c>
      <c r="P4794">
        <f t="shared" si="447"/>
        <v>7</v>
      </c>
      <c r="Q4794">
        <f t="shared" si="447"/>
        <v>14</v>
      </c>
    </row>
    <row r="4795" spans="3:17">
      <c r="E4795" t="s">
        <v>294</v>
      </c>
      <c r="F4795">
        <v>2</v>
      </c>
      <c r="G4795">
        <v>1</v>
      </c>
      <c r="H4795">
        <v>3</v>
      </c>
      <c r="J4795" s="27">
        <f t="shared" si="448"/>
        <v>12</v>
      </c>
      <c r="K4795">
        <f t="shared" si="445"/>
        <v>3</v>
      </c>
      <c r="L4795" s="27" t="str">
        <f t="shared" si="449"/>
        <v>2023</v>
      </c>
      <c r="M4795" t="str">
        <f t="shared" si="446"/>
        <v>Assembléia Extraordinária</v>
      </c>
      <c r="N4795" t="str">
        <f t="shared" si="444"/>
        <v>Berçário</v>
      </c>
      <c r="O4795">
        <f t="shared" si="447"/>
        <v>2</v>
      </c>
      <c r="P4795">
        <f t="shared" si="447"/>
        <v>1</v>
      </c>
      <c r="Q4795">
        <f t="shared" si="447"/>
        <v>3</v>
      </c>
    </row>
    <row r="4796" spans="3:17">
      <c r="E4796" t="s">
        <v>306</v>
      </c>
      <c r="F4796">
        <v>1</v>
      </c>
      <c r="G4796">
        <v>3</v>
      </c>
      <c r="H4796">
        <v>4</v>
      </c>
      <c r="J4796" s="27">
        <f t="shared" si="448"/>
        <v>12</v>
      </c>
      <c r="K4796">
        <f t="shared" si="445"/>
        <v>3</v>
      </c>
      <c r="L4796" s="27" t="str">
        <f t="shared" si="449"/>
        <v>2023</v>
      </c>
      <c r="M4796" t="str">
        <f t="shared" si="446"/>
        <v>Assembléia Extraordinária</v>
      </c>
      <c r="N4796" t="str">
        <f t="shared" si="444"/>
        <v>Idosos</v>
      </c>
      <c r="O4796">
        <f t="shared" si="447"/>
        <v>1</v>
      </c>
      <c r="P4796">
        <f t="shared" si="447"/>
        <v>3</v>
      </c>
      <c r="Q4796">
        <f t="shared" si="447"/>
        <v>4</v>
      </c>
    </row>
    <row r="4797" spans="3:17">
      <c r="E4797" t="s">
        <v>300</v>
      </c>
      <c r="F4797">
        <v>1</v>
      </c>
      <c r="G4797">
        <v>2</v>
      </c>
      <c r="H4797">
        <v>3</v>
      </c>
      <c r="J4797" s="27">
        <f t="shared" si="448"/>
        <v>12</v>
      </c>
      <c r="K4797">
        <f t="shared" si="445"/>
        <v>3</v>
      </c>
      <c r="L4797" s="27" t="str">
        <f t="shared" si="449"/>
        <v>2023</v>
      </c>
      <c r="M4797" t="str">
        <f t="shared" si="446"/>
        <v>Assembléia Extraordinária</v>
      </c>
      <c r="N4797" t="str">
        <f t="shared" si="444"/>
        <v>Jovem</v>
      </c>
      <c r="O4797">
        <f t="shared" si="447"/>
        <v>1</v>
      </c>
      <c r="P4797">
        <f t="shared" si="447"/>
        <v>2</v>
      </c>
      <c r="Q4797">
        <f t="shared" si="447"/>
        <v>3</v>
      </c>
    </row>
    <row r="4798" spans="3:17">
      <c r="E4798" t="s">
        <v>289</v>
      </c>
      <c r="F4798">
        <v>2</v>
      </c>
      <c r="G4798">
        <v>4</v>
      </c>
      <c r="H4798">
        <v>6</v>
      </c>
      <c r="J4798" s="27">
        <f t="shared" si="448"/>
        <v>12</v>
      </c>
      <c r="K4798">
        <f t="shared" si="445"/>
        <v>3</v>
      </c>
      <c r="L4798" s="27" t="str">
        <f t="shared" si="449"/>
        <v>2023</v>
      </c>
      <c r="M4798" t="str">
        <f t="shared" si="446"/>
        <v>Assembléia Extraordinária</v>
      </c>
      <c r="N4798" t="str">
        <f t="shared" si="444"/>
        <v>Junior</v>
      </c>
      <c r="O4798">
        <f t="shared" si="447"/>
        <v>2</v>
      </c>
      <c r="P4798">
        <f t="shared" si="447"/>
        <v>4</v>
      </c>
      <c r="Q4798">
        <f t="shared" si="447"/>
        <v>6</v>
      </c>
    </row>
    <row r="4799" spans="3:17">
      <c r="D4799" t="s">
        <v>327</v>
      </c>
      <c r="F4799">
        <v>14</v>
      </c>
      <c r="G4799">
        <v>20</v>
      </c>
      <c r="H4799">
        <v>34</v>
      </c>
      <c r="J4799" s="27">
        <f t="shared" si="448"/>
        <v>12</v>
      </c>
      <c r="K4799">
        <f t="shared" si="445"/>
        <v>3</v>
      </c>
      <c r="L4799" s="27" t="str">
        <f t="shared" si="449"/>
        <v>2023</v>
      </c>
      <c r="M4799" t="str">
        <f t="shared" si="446"/>
        <v>Assembléia Extraordinária Total</v>
      </c>
      <c r="N4799" t="str">
        <f t="shared" si="444"/>
        <v>Total</v>
      </c>
      <c r="O4799">
        <f t="shared" si="447"/>
        <v>14</v>
      </c>
      <c r="P4799">
        <f t="shared" si="447"/>
        <v>20</v>
      </c>
      <c r="Q4799">
        <f t="shared" si="447"/>
        <v>34</v>
      </c>
    </row>
    <row r="4800" spans="3:17">
      <c r="D4800" t="s">
        <v>298</v>
      </c>
      <c r="E4800" t="s">
        <v>303</v>
      </c>
      <c r="F4800">
        <v>4</v>
      </c>
      <c r="G4800">
        <v>2</v>
      </c>
      <c r="H4800">
        <v>6</v>
      </c>
      <c r="J4800" s="27">
        <f t="shared" si="448"/>
        <v>12</v>
      </c>
      <c r="K4800">
        <f t="shared" si="445"/>
        <v>3</v>
      </c>
      <c r="L4800" s="27" t="str">
        <f t="shared" si="449"/>
        <v>2023</v>
      </c>
      <c r="M4800" t="str">
        <f t="shared" si="446"/>
        <v>Assembléia Ordinária</v>
      </c>
      <c r="N4800" t="str">
        <f t="shared" si="444"/>
        <v>Adolescentes</v>
      </c>
      <c r="O4800">
        <f t="shared" si="447"/>
        <v>4</v>
      </c>
      <c r="P4800">
        <f t="shared" si="447"/>
        <v>2</v>
      </c>
      <c r="Q4800">
        <f t="shared" si="447"/>
        <v>6</v>
      </c>
    </row>
    <row r="4801" spans="4:17">
      <c r="E4801" t="s">
        <v>292</v>
      </c>
      <c r="F4801">
        <v>2</v>
      </c>
      <c r="G4801">
        <v>3</v>
      </c>
      <c r="H4801">
        <v>5</v>
      </c>
      <c r="J4801" s="27">
        <f t="shared" si="448"/>
        <v>12</v>
      </c>
      <c r="K4801">
        <f t="shared" si="445"/>
        <v>3</v>
      </c>
      <c r="L4801" s="27" t="str">
        <f t="shared" si="449"/>
        <v>2023</v>
      </c>
      <c r="M4801" t="str">
        <f t="shared" si="446"/>
        <v>Assembléia Ordinária</v>
      </c>
      <c r="N4801" t="str">
        <f t="shared" si="444"/>
        <v>Adultos</v>
      </c>
      <c r="O4801">
        <f t="shared" si="447"/>
        <v>2</v>
      </c>
      <c r="P4801">
        <f t="shared" si="447"/>
        <v>3</v>
      </c>
      <c r="Q4801">
        <f t="shared" si="447"/>
        <v>5</v>
      </c>
    </row>
    <row r="4802" spans="4:17">
      <c r="E4802" t="s">
        <v>294</v>
      </c>
      <c r="F4802">
        <v>2</v>
      </c>
      <c r="G4802">
        <v>1</v>
      </c>
      <c r="H4802">
        <v>3</v>
      </c>
      <c r="J4802" s="27">
        <f t="shared" si="448"/>
        <v>12</v>
      </c>
      <c r="K4802">
        <f t="shared" si="445"/>
        <v>3</v>
      </c>
      <c r="L4802" s="27" t="str">
        <f t="shared" si="449"/>
        <v>2023</v>
      </c>
      <c r="M4802" t="str">
        <f t="shared" si="446"/>
        <v>Assembléia Ordinária</v>
      </c>
      <c r="N4802" t="str">
        <f t="shared" si="444"/>
        <v>Berçário</v>
      </c>
      <c r="O4802">
        <f t="shared" si="447"/>
        <v>2</v>
      </c>
      <c r="P4802">
        <f t="shared" si="447"/>
        <v>1</v>
      </c>
      <c r="Q4802">
        <f t="shared" si="447"/>
        <v>3</v>
      </c>
    </row>
    <row r="4803" spans="4:17">
      <c r="E4803" t="s">
        <v>306</v>
      </c>
      <c r="F4803">
        <v>1</v>
      </c>
      <c r="G4803">
        <v>1</v>
      </c>
      <c r="H4803">
        <v>2</v>
      </c>
      <c r="J4803" s="27">
        <f t="shared" si="448"/>
        <v>12</v>
      </c>
      <c r="K4803">
        <f t="shared" si="445"/>
        <v>3</v>
      </c>
      <c r="L4803" s="27" t="str">
        <f t="shared" si="449"/>
        <v>2023</v>
      </c>
      <c r="M4803" t="str">
        <f t="shared" si="446"/>
        <v>Assembléia Ordinária</v>
      </c>
      <c r="N4803" t="str">
        <f t="shared" si="444"/>
        <v>Idosos</v>
      </c>
      <c r="O4803">
        <f t="shared" si="447"/>
        <v>1</v>
      </c>
      <c r="P4803">
        <f t="shared" si="447"/>
        <v>1</v>
      </c>
      <c r="Q4803">
        <f t="shared" si="447"/>
        <v>2</v>
      </c>
    </row>
    <row r="4804" spans="4:17">
      <c r="E4804" t="s">
        <v>300</v>
      </c>
      <c r="F4804">
        <v>4</v>
      </c>
      <c r="G4804">
        <v>2</v>
      </c>
      <c r="H4804">
        <v>6</v>
      </c>
      <c r="J4804" s="27">
        <f t="shared" si="448"/>
        <v>12</v>
      </c>
      <c r="K4804">
        <f t="shared" si="445"/>
        <v>3</v>
      </c>
      <c r="L4804" s="27" t="str">
        <f t="shared" si="449"/>
        <v>2023</v>
      </c>
      <c r="M4804" t="str">
        <f t="shared" si="446"/>
        <v>Assembléia Ordinária</v>
      </c>
      <c r="N4804" t="str">
        <f t="shared" ref="N4804:N4867" si="450">IF(E4804="","Total",E4804)</f>
        <v>Jovem</v>
      </c>
      <c r="O4804">
        <f t="shared" si="447"/>
        <v>4</v>
      </c>
      <c r="P4804">
        <f t="shared" si="447"/>
        <v>2</v>
      </c>
      <c r="Q4804">
        <f t="shared" si="447"/>
        <v>6</v>
      </c>
    </row>
    <row r="4805" spans="4:17">
      <c r="E4805" t="s">
        <v>289</v>
      </c>
      <c r="F4805">
        <v>2</v>
      </c>
      <c r="G4805">
        <v>3</v>
      </c>
      <c r="H4805">
        <v>5</v>
      </c>
      <c r="J4805" s="27">
        <f t="shared" si="448"/>
        <v>12</v>
      </c>
      <c r="K4805">
        <f t="shared" ref="K4805:K4868" si="451">IF(B4805="",K4804,VLOOKUP(B4805,$U$3:$V$14,2,0))</f>
        <v>3</v>
      </c>
      <c r="L4805" s="27" t="str">
        <f t="shared" si="449"/>
        <v>2023</v>
      </c>
      <c r="M4805" t="str">
        <f t="shared" ref="M4805:M4868" si="452">IF(D4805="",M4804,D4805)</f>
        <v>Assembléia Ordinária</v>
      </c>
      <c r="N4805" t="str">
        <f t="shared" si="450"/>
        <v>Junior</v>
      </c>
      <c r="O4805">
        <f t="shared" ref="O4805:Q4868" si="453">F4805</f>
        <v>2</v>
      </c>
      <c r="P4805">
        <f t="shared" si="453"/>
        <v>3</v>
      </c>
      <c r="Q4805">
        <f t="shared" si="453"/>
        <v>5</v>
      </c>
    </row>
    <row r="4806" spans="4:17">
      <c r="D4806" t="s">
        <v>328</v>
      </c>
      <c r="F4806">
        <v>15</v>
      </c>
      <c r="G4806">
        <v>12</v>
      </c>
      <c r="H4806">
        <v>27</v>
      </c>
      <c r="J4806" s="27">
        <f t="shared" ref="J4806:J4869" si="454">IF(C4806="",J4805,C4806)</f>
        <v>12</v>
      </c>
      <c r="K4806">
        <f t="shared" si="451"/>
        <v>3</v>
      </c>
      <c r="L4806" s="27" t="str">
        <f t="shared" ref="L4806:L4869" si="455">IF(A4806="",L4805,A4806)</f>
        <v>2023</v>
      </c>
      <c r="M4806" t="str">
        <f t="shared" si="452"/>
        <v>Assembléia Ordinária Total</v>
      </c>
      <c r="N4806" t="str">
        <f t="shared" si="450"/>
        <v>Total</v>
      </c>
      <c r="O4806">
        <f t="shared" si="453"/>
        <v>15</v>
      </c>
      <c r="P4806">
        <f t="shared" si="453"/>
        <v>12</v>
      </c>
      <c r="Q4806">
        <f t="shared" si="453"/>
        <v>27</v>
      </c>
    </row>
    <row r="4807" spans="4:17">
      <c r="D4807" t="s">
        <v>296</v>
      </c>
      <c r="E4807" t="s">
        <v>303</v>
      </c>
      <c r="F4807">
        <v>5</v>
      </c>
      <c r="G4807">
        <v>4</v>
      </c>
      <c r="H4807">
        <v>9</v>
      </c>
      <c r="J4807" s="27">
        <f t="shared" si="454"/>
        <v>12</v>
      </c>
      <c r="K4807">
        <f t="shared" si="451"/>
        <v>3</v>
      </c>
      <c r="L4807" s="27" t="str">
        <f t="shared" si="455"/>
        <v>2023</v>
      </c>
      <c r="M4807" t="str">
        <f t="shared" si="452"/>
        <v>Culto Matutino</v>
      </c>
      <c r="N4807" t="str">
        <f t="shared" si="450"/>
        <v>Adolescentes</v>
      </c>
      <c r="O4807">
        <f t="shared" si="453"/>
        <v>5</v>
      </c>
      <c r="P4807">
        <f t="shared" si="453"/>
        <v>4</v>
      </c>
      <c r="Q4807">
        <f t="shared" si="453"/>
        <v>9</v>
      </c>
    </row>
    <row r="4808" spans="4:17">
      <c r="E4808" t="s">
        <v>292</v>
      </c>
      <c r="F4808">
        <v>9</v>
      </c>
      <c r="G4808">
        <v>4</v>
      </c>
      <c r="H4808">
        <v>13</v>
      </c>
      <c r="J4808" s="27">
        <f t="shared" si="454"/>
        <v>12</v>
      </c>
      <c r="K4808">
        <f t="shared" si="451"/>
        <v>3</v>
      </c>
      <c r="L4808" s="27" t="str">
        <f t="shared" si="455"/>
        <v>2023</v>
      </c>
      <c r="M4808" t="str">
        <f t="shared" si="452"/>
        <v>Culto Matutino</v>
      </c>
      <c r="N4808" t="str">
        <f t="shared" si="450"/>
        <v>Adultos</v>
      </c>
      <c r="O4808">
        <f t="shared" si="453"/>
        <v>9</v>
      </c>
      <c r="P4808">
        <f t="shared" si="453"/>
        <v>4</v>
      </c>
      <c r="Q4808">
        <f t="shared" si="453"/>
        <v>13</v>
      </c>
    </row>
    <row r="4809" spans="4:17">
      <c r="E4809" t="s">
        <v>294</v>
      </c>
      <c r="F4809">
        <v>2</v>
      </c>
      <c r="G4809">
        <v>1</v>
      </c>
      <c r="H4809">
        <v>3</v>
      </c>
      <c r="J4809" s="27">
        <f t="shared" si="454"/>
        <v>12</v>
      </c>
      <c r="K4809">
        <f t="shared" si="451"/>
        <v>3</v>
      </c>
      <c r="L4809" s="27" t="str">
        <f t="shared" si="455"/>
        <v>2023</v>
      </c>
      <c r="M4809" t="str">
        <f t="shared" si="452"/>
        <v>Culto Matutino</v>
      </c>
      <c r="N4809" t="str">
        <f t="shared" si="450"/>
        <v>Berçário</v>
      </c>
      <c r="O4809">
        <f t="shared" si="453"/>
        <v>2</v>
      </c>
      <c r="P4809">
        <f t="shared" si="453"/>
        <v>1</v>
      </c>
      <c r="Q4809">
        <f t="shared" si="453"/>
        <v>3</v>
      </c>
    </row>
    <row r="4810" spans="4:17">
      <c r="E4810" t="s">
        <v>306</v>
      </c>
      <c r="F4810">
        <v>7</v>
      </c>
      <c r="G4810">
        <v>3</v>
      </c>
      <c r="H4810">
        <v>10</v>
      </c>
      <c r="J4810" s="27">
        <f t="shared" si="454"/>
        <v>12</v>
      </c>
      <c r="K4810">
        <f t="shared" si="451"/>
        <v>3</v>
      </c>
      <c r="L4810" s="27" t="str">
        <f t="shared" si="455"/>
        <v>2023</v>
      </c>
      <c r="M4810" t="str">
        <f t="shared" si="452"/>
        <v>Culto Matutino</v>
      </c>
      <c r="N4810" t="str">
        <f t="shared" si="450"/>
        <v>Idosos</v>
      </c>
      <c r="O4810">
        <f t="shared" si="453"/>
        <v>7</v>
      </c>
      <c r="P4810">
        <f t="shared" si="453"/>
        <v>3</v>
      </c>
      <c r="Q4810">
        <f t="shared" si="453"/>
        <v>10</v>
      </c>
    </row>
    <row r="4811" spans="4:17">
      <c r="E4811" t="s">
        <v>300</v>
      </c>
      <c r="F4811">
        <v>3</v>
      </c>
      <c r="G4811">
        <v>1</v>
      </c>
      <c r="H4811">
        <v>4</v>
      </c>
      <c r="J4811" s="27">
        <f t="shared" si="454"/>
        <v>12</v>
      </c>
      <c r="K4811">
        <f t="shared" si="451"/>
        <v>3</v>
      </c>
      <c r="L4811" s="27" t="str">
        <f t="shared" si="455"/>
        <v>2023</v>
      </c>
      <c r="M4811" t="str">
        <f t="shared" si="452"/>
        <v>Culto Matutino</v>
      </c>
      <c r="N4811" t="str">
        <f t="shared" si="450"/>
        <v>Jovem</v>
      </c>
      <c r="O4811">
        <f t="shared" si="453"/>
        <v>3</v>
      </c>
      <c r="P4811">
        <f t="shared" si="453"/>
        <v>1</v>
      </c>
      <c r="Q4811">
        <f t="shared" si="453"/>
        <v>4</v>
      </c>
    </row>
    <row r="4812" spans="4:17">
      <c r="E4812" t="s">
        <v>289</v>
      </c>
      <c r="F4812">
        <v>6</v>
      </c>
      <c r="G4812">
        <v>2</v>
      </c>
      <c r="H4812">
        <v>8</v>
      </c>
      <c r="J4812" s="27">
        <f t="shared" si="454"/>
        <v>12</v>
      </c>
      <c r="K4812">
        <f t="shared" si="451"/>
        <v>3</v>
      </c>
      <c r="L4812" s="27" t="str">
        <f t="shared" si="455"/>
        <v>2023</v>
      </c>
      <c r="M4812" t="str">
        <f t="shared" si="452"/>
        <v>Culto Matutino</v>
      </c>
      <c r="N4812" t="str">
        <f t="shared" si="450"/>
        <v>Junior</v>
      </c>
      <c r="O4812">
        <f t="shared" si="453"/>
        <v>6</v>
      </c>
      <c r="P4812">
        <f t="shared" si="453"/>
        <v>2</v>
      </c>
      <c r="Q4812">
        <f t="shared" si="453"/>
        <v>8</v>
      </c>
    </row>
    <row r="4813" spans="4:17">
      <c r="D4813" t="s">
        <v>329</v>
      </c>
      <c r="F4813">
        <v>32</v>
      </c>
      <c r="G4813">
        <v>15</v>
      </c>
      <c r="H4813">
        <v>47</v>
      </c>
      <c r="J4813" s="27">
        <f t="shared" si="454"/>
        <v>12</v>
      </c>
      <c r="K4813">
        <f t="shared" si="451"/>
        <v>3</v>
      </c>
      <c r="L4813" s="27" t="str">
        <f t="shared" si="455"/>
        <v>2023</v>
      </c>
      <c r="M4813" t="str">
        <f t="shared" si="452"/>
        <v>Culto Matutino Total</v>
      </c>
      <c r="N4813" t="str">
        <f t="shared" si="450"/>
        <v>Total</v>
      </c>
      <c r="O4813">
        <f t="shared" si="453"/>
        <v>32</v>
      </c>
      <c r="P4813">
        <f t="shared" si="453"/>
        <v>15</v>
      </c>
      <c r="Q4813">
        <f t="shared" si="453"/>
        <v>47</v>
      </c>
    </row>
    <row r="4814" spans="4:17">
      <c r="D4814" t="s">
        <v>297</v>
      </c>
      <c r="E4814" t="s">
        <v>303</v>
      </c>
      <c r="F4814">
        <v>3</v>
      </c>
      <c r="G4814">
        <v>4</v>
      </c>
      <c r="H4814">
        <v>7</v>
      </c>
      <c r="J4814" s="27">
        <f t="shared" si="454"/>
        <v>12</v>
      </c>
      <c r="K4814">
        <f t="shared" si="451"/>
        <v>3</v>
      </c>
      <c r="L4814" s="27" t="str">
        <f t="shared" si="455"/>
        <v>2023</v>
      </c>
      <c r="M4814" t="str">
        <f t="shared" si="452"/>
        <v>Culto Noturno</v>
      </c>
      <c r="N4814" t="str">
        <f t="shared" si="450"/>
        <v>Adolescentes</v>
      </c>
      <c r="O4814">
        <f t="shared" si="453"/>
        <v>3</v>
      </c>
      <c r="P4814">
        <f t="shared" si="453"/>
        <v>4</v>
      </c>
      <c r="Q4814">
        <f t="shared" si="453"/>
        <v>7</v>
      </c>
    </row>
    <row r="4815" spans="4:17">
      <c r="E4815" t="s">
        <v>292</v>
      </c>
      <c r="F4815">
        <v>8</v>
      </c>
      <c r="G4815">
        <v>5</v>
      </c>
      <c r="H4815">
        <v>13</v>
      </c>
      <c r="J4815" s="27">
        <f t="shared" si="454"/>
        <v>12</v>
      </c>
      <c r="K4815">
        <f t="shared" si="451"/>
        <v>3</v>
      </c>
      <c r="L4815" s="27" t="str">
        <f t="shared" si="455"/>
        <v>2023</v>
      </c>
      <c r="M4815" t="str">
        <f t="shared" si="452"/>
        <v>Culto Noturno</v>
      </c>
      <c r="N4815" t="str">
        <f t="shared" si="450"/>
        <v>Adultos</v>
      </c>
      <c r="O4815">
        <f t="shared" si="453"/>
        <v>8</v>
      </c>
      <c r="P4815">
        <f t="shared" si="453"/>
        <v>5</v>
      </c>
      <c r="Q4815">
        <f t="shared" si="453"/>
        <v>13</v>
      </c>
    </row>
    <row r="4816" spans="4:17">
      <c r="E4816" t="s">
        <v>294</v>
      </c>
      <c r="F4816">
        <v>1</v>
      </c>
      <c r="G4816">
        <v>3</v>
      </c>
      <c r="H4816">
        <v>4</v>
      </c>
      <c r="J4816" s="27">
        <f t="shared" si="454"/>
        <v>12</v>
      </c>
      <c r="K4816">
        <f t="shared" si="451"/>
        <v>3</v>
      </c>
      <c r="L4816" s="27" t="str">
        <f t="shared" si="455"/>
        <v>2023</v>
      </c>
      <c r="M4816" t="str">
        <f t="shared" si="452"/>
        <v>Culto Noturno</v>
      </c>
      <c r="N4816" t="str">
        <f t="shared" si="450"/>
        <v>Berçário</v>
      </c>
      <c r="O4816">
        <f t="shared" si="453"/>
        <v>1</v>
      </c>
      <c r="P4816">
        <f t="shared" si="453"/>
        <v>3</v>
      </c>
      <c r="Q4816">
        <f t="shared" si="453"/>
        <v>4</v>
      </c>
    </row>
    <row r="4817" spans="4:17">
      <c r="E4817" t="s">
        <v>306</v>
      </c>
      <c r="F4817">
        <v>6</v>
      </c>
      <c r="G4817">
        <v>1</v>
      </c>
      <c r="H4817">
        <v>7</v>
      </c>
      <c r="J4817" s="27">
        <f t="shared" si="454"/>
        <v>12</v>
      </c>
      <c r="K4817">
        <f t="shared" si="451"/>
        <v>3</v>
      </c>
      <c r="L4817" s="27" t="str">
        <f t="shared" si="455"/>
        <v>2023</v>
      </c>
      <c r="M4817" t="str">
        <f t="shared" si="452"/>
        <v>Culto Noturno</v>
      </c>
      <c r="N4817" t="str">
        <f t="shared" si="450"/>
        <v>Idosos</v>
      </c>
      <c r="O4817">
        <f t="shared" si="453"/>
        <v>6</v>
      </c>
      <c r="P4817">
        <f t="shared" si="453"/>
        <v>1</v>
      </c>
      <c r="Q4817">
        <f t="shared" si="453"/>
        <v>7</v>
      </c>
    </row>
    <row r="4818" spans="4:17">
      <c r="E4818" t="s">
        <v>300</v>
      </c>
      <c r="F4818">
        <v>4</v>
      </c>
      <c r="G4818">
        <v>4</v>
      </c>
      <c r="H4818">
        <v>8</v>
      </c>
      <c r="J4818" s="27">
        <f t="shared" si="454"/>
        <v>12</v>
      </c>
      <c r="K4818">
        <f t="shared" si="451"/>
        <v>3</v>
      </c>
      <c r="L4818" s="27" t="str">
        <f t="shared" si="455"/>
        <v>2023</v>
      </c>
      <c r="M4818" t="str">
        <f t="shared" si="452"/>
        <v>Culto Noturno</v>
      </c>
      <c r="N4818" t="str">
        <f t="shared" si="450"/>
        <v>Jovem</v>
      </c>
      <c r="O4818">
        <f t="shared" si="453"/>
        <v>4</v>
      </c>
      <c r="P4818">
        <f t="shared" si="453"/>
        <v>4</v>
      </c>
      <c r="Q4818">
        <f t="shared" si="453"/>
        <v>8</v>
      </c>
    </row>
    <row r="4819" spans="4:17">
      <c r="E4819" t="s">
        <v>289</v>
      </c>
      <c r="F4819">
        <v>2</v>
      </c>
      <c r="G4819">
        <v>3</v>
      </c>
      <c r="H4819">
        <v>5</v>
      </c>
      <c r="J4819" s="27">
        <f t="shared" si="454"/>
        <v>12</v>
      </c>
      <c r="K4819">
        <f t="shared" si="451"/>
        <v>3</v>
      </c>
      <c r="L4819" s="27" t="str">
        <f t="shared" si="455"/>
        <v>2023</v>
      </c>
      <c r="M4819" t="str">
        <f t="shared" si="452"/>
        <v>Culto Noturno</v>
      </c>
      <c r="N4819" t="str">
        <f t="shared" si="450"/>
        <v>Junior</v>
      </c>
      <c r="O4819">
        <f t="shared" si="453"/>
        <v>2</v>
      </c>
      <c r="P4819">
        <f t="shared" si="453"/>
        <v>3</v>
      </c>
      <c r="Q4819">
        <f t="shared" si="453"/>
        <v>5</v>
      </c>
    </row>
    <row r="4820" spans="4:17">
      <c r="D4820" t="s">
        <v>330</v>
      </c>
      <c r="F4820">
        <v>24</v>
      </c>
      <c r="G4820">
        <v>20</v>
      </c>
      <c r="H4820">
        <v>44</v>
      </c>
      <c r="J4820" s="27">
        <f t="shared" si="454"/>
        <v>12</v>
      </c>
      <c r="K4820">
        <f t="shared" si="451"/>
        <v>3</v>
      </c>
      <c r="L4820" s="27" t="str">
        <f t="shared" si="455"/>
        <v>2023</v>
      </c>
      <c r="M4820" t="str">
        <f t="shared" si="452"/>
        <v>Culto Noturno Total</v>
      </c>
      <c r="N4820" t="str">
        <f t="shared" si="450"/>
        <v>Total</v>
      </c>
      <c r="O4820">
        <f t="shared" si="453"/>
        <v>24</v>
      </c>
      <c r="P4820">
        <f t="shared" si="453"/>
        <v>20</v>
      </c>
      <c r="Q4820">
        <f t="shared" si="453"/>
        <v>44</v>
      </c>
    </row>
    <row r="4821" spans="4:17">
      <c r="D4821" t="s">
        <v>305</v>
      </c>
      <c r="E4821" t="s">
        <v>303</v>
      </c>
      <c r="F4821">
        <v>4</v>
      </c>
      <c r="G4821">
        <v>3</v>
      </c>
      <c r="H4821">
        <v>7</v>
      </c>
      <c r="J4821" s="27">
        <f t="shared" si="454"/>
        <v>12</v>
      </c>
      <c r="K4821">
        <f t="shared" si="451"/>
        <v>3</v>
      </c>
      <c r="L4821" s="27" t="str">
        <f t="shared" si="455"/>
        <v>2023</v>
      </c>
      <c r="M4821" t="str">
        <f t="shared" si="452"/>
        <v>EBD</v>
      </c>
      <c r="N4821" t="str">
        <f t="shared" si="450"/>
        <v>Adolescentes</v>
      </c>
      <c r="O4821">
        <f t="shared" si="453"/>
        <v>4</v>
      </c>
      <c r="P4821">
        <f t="shared" si="453"/>
        <v>3</v>
      </c>
      <c r="Q4821">
        <f t="shared" si="453"/>
        <v>7</v>
      </c>
    </row>
    <row r="4822" spans="4:17">
      <c r="E4822" t="s">
        <v>292</v>
      </c>
      <c r="F4822">
        <v>6</v>
      </c>
      <c r="G4822">
        <v>3</v>
      </c>
      <c r="H4822">
        <v>9</v>
      </c>
      <c r="J4822" s="27">
        <f t="shared" si="454"/>
        <v>12</v>
      </c>
      <c r="K4822">
        <f t="shared" si="451"/>
        <v>3</v>
      </c>
      <c r="L4822" s="27" t="str">
        <f t="shared" si="455"/>
        <v>2023</v>
      </c>
      <c r="M4822" t="str">
        <f t="shared" si="452"/>
        <v>EBD</v>
      </c>
      <c r="N4822" t="str">
        <f t="shared" si="450"/>
        <v>Adultos</v>
      </c>
      <c r="O4822">
        <f t="shared" si="453"/>
        <v>6</v>
      </c>
      <c r="P4822">
        <f t="shared" si="453"/>
        <v>3</v>
      </c>
      <c r="Q4822">
        <f t="shared" si="453"/>
        <v>9</v>
      </c>
    </row>
    <row r="4823" spans="4:17">
      <c r="E4823" t="s">
        <v>294</v>
      </c>
      <c r="F4823">
        <v>2</v>
      </c>
      <c r="G4823">
        <v>1</v>
      </c>
      <c r="H4823">
        <v>3</v>
      </c>
      <c r="J4823" s="27">
        <f t="shared" si="454"/>
        <v>12</v>
      </c>
      <c r="K4823">
        <f t="shared" si="451"/>
        <v>3</v>
      </c>
      <c r="L4823" s="27" t="str">
        <f t="shared" si="455"/>
        <v>2023</v>
      </c>
      <c r="M4823" t="str">
        <f t="shared" si="452"/>
        <v>EBD</v>
      </c>
      <c r="N4823" t="str">
        <f t="shared" si="450"/>
        <v>Berçário</v>
      </c>
      <c r="O4823">
        <f t="shared" si="453"/>
        <v>2</v>
      </c>
      <c r="P4823">
        <f t="shared" si="453"/>
        <v>1</v>
      </c>
      <c r="Q4823">
        <f t="shared" si="453"/>
        <v>3</v>
      </c>
    </row>
    <row r="4824" spans="4:17">
      <c r="E4824" t="s">
        <v>306</v>
      </c>
      <c r="F4824">
        <v>2</v>
      </c>
      <c r="G4824">
        <v>1</v>
      </c>
      <c r="H4824">
        <v>3</v>
      </c>
      <c r="J4824" s="27">
        <f t="shared" si="454"/>
        <v>12</v>
      </c>
      <c r="K4824">
        <f t="shared" si="451"/>
        <v>3</v>
      </c>
      <c r="L4824" s="27" t="str">
        <f t="shared" si="455"/>
        <v>2023</v>
      </c>
      <c r="M4824" t="str">
        <f t="shared" si="452"/>
        <v>EBD</v>
      </c>
      <c r="N4824" t="str">
        <f t="shared" si="450"/>
        <v>Idosos</v>
      </c>
      <c r="O4824">
        <f t="shared" si="453"/>
        <v>2</v>
      </c>
      <c r="P4824">
        <f t="shared" si="453"/>
        <v>1</v>
      </c>
      <c r="Q4824">
        <f t="shared" si="453"/>
        <v>3</v>
      </c>
    </row>
    <row r="4825" spans="4:17">
      <c r="E4825" t="s">
        <v>300</v>
      </c>
      <c r="F4825">
        <v>4</v>
      </c>
      <c r="G4825">
        <v>2</v>
      </c>
      <c r="H4825">
        <v>6</v>
      </c>
      <c r="J4825" s="27">
        <f t="shared" si="454"/>
        <v>12</v>
      </c>
      <c r="K4825">
        <f t="shared" si="451"/>
        <v>3</v>
      </c>
      <c r="L4825" s="27" t="str">
        <f t="shared" si="455"/>
        <v>2023</v>
      </c>
      <c r="M4825" t="str">
        <f t="shared" si="452"/>
        <v>EBD</v>
      </c>
      <c r="N4825" t="str">
        <f t="shared" si="450"/>
        <v>Jovem</v>
      </c>
      <c r="O4825">
        <f t="shared" si="453"/>
        <v>4</v>
      </c>
      <c r="P4825">
        <f t="shared" si="453"/>
        <v>2</v>
      </c>
      <c r="Q4825">
        <f t="shared" si="453"/>
        <v>6</v>
      </c>
    </row>
    <row r="4826" spans="4:17">
      <c r="E4826" t="s">
        <v>289</v>
      </c>
      <c r="F4826">
        <v>1</v>
      </c>
      <c r="G4826">
        <v>2</v>
      </c>
      <c r="H4826">
        <v>3</v>
      </c>
      <c r="J4826" s="27">
        <f t="shared" si="454"/>
        <v>12</v>
      </c>
      <c r="K4826">
        <f t="shared" si="451"/>
        <v>3</v>
      </c>
      <c r="L4826" s="27" t="str">
        <f t="shared" si="455"/>
        <v>2023</v>
      </c>
      <c r="M4826" t="str">
        <f t="shared" si="452"/>
        <v>EBD</v>
      </c>
      <c r="N4826" t="str">
        <f t="shared" si="450"/>
        <v>Junior</v>
      </c>
      <c r="O4826">
        <f t="shared" si="453"/>
        <v>1</v>
      </c>
      <c r="P4826">
        <f t="shared" si="453"/>
        <v>2</v>
      </c>
      <c r="Q4826">
        <f t="shared" si="453"/>
        <v>3</v>
      </c>
    </row>
    <row r="4827" spans="4:17">
      <c r="D4827" t="s">
        <v>331</v>
      </c>
      <c r="F4827">
        <v>19</v>
      </c>
      <c r="G4827">
        <v>12</v>
      </c>
      <c r="H4827">
        <v>31</v>
      </c>
      <c r="J4827" s="27">
        <f t="shared" si="454"/>
        <v>12</v>
      </c>
      <c r="K4827">
        <f t="shared" si="451"/>
        <v>3</v>
      </c>
      <c r="L4827" s="27" t="str">
        <f t="shared" si="455"/>
        <v>2023</v>
      </c>
      <c r="M4827" t="str">
        <f t="shared" si="452"/>
        <v>EBD Total</v>
      </c>
      <c r="N4827" t="str">
        <f t="shared" si="450"/>
        <v>Total</v>
      </c>
      <c r="O4827">
        <f t="shared" si="453"/>
        <v>19</v>
      </c>
      <c r="P4827">
        <f t="shared" si="453"/>
        <v>12</v>
      </c>
      <c r="Q4827">
        <f t="shared" si="453"/>
        <v>31</v>
      </c>
    </row>
    <row r="4828" spans="4:17">
      <c r="D4828" t="s">
        <v>304</v>
      </c>
      <c r="E4828" t="s">
        <v>303</v>
      </c>
      <c r="F4828">
        <v>3</v>
      </c>
      <c r="G4828">
        <v>4</v>
      </c>
      <c r="H4828">
        <v>7</v>
      </c>
      <c r="J4828" s="27">
        <f t="shared" si="454"/>
        <v>12</v>
      </c>
      <c r="K4828">
        <f t="shared" si="451"/>
        <v>3</v>
      </c>
      <c r="L4828" s="27" t="str">
        <f t="shared" si="455"/>
        <v>2023</v>
      </c>
      <c r="M4828" t="str">
        <f t="shared" si="452"/>
        <v>Reunião</v>
      </c>
      <c r="N4828" t="str">
        <f t="shared" si="450"/>
        <v>Adolescentes</v>
      </c>
      <c r="O4828">
        <f t="shared" si="453"/>
        <v>3</v>
      </c>
      <c r="P4828">
        <f t="shared" si="453"/>
        <v>4</v>
      </c>
      <c r="Q4828">
        <f t="shared" si="453"/>
        <v>7</v>
      </c>
    </row>
    <row r="4829" spans="4:17">
      <c r="E4829" t="s">
        <v>292</v>
      </c>
      <c r="F4829">
        <v>1</v>
      </c>
      <c r="G4829">
        <v>3</v>
      </c>
      <c r="H4829">
        <v>4</v>
      </c>
      <c r="J4829" s="27">
        <f t="shared" si="454"/>
        <v>12</v>
      </c>
      <c r="K4829">
        <f t="shared" si="451"/>
        <v>3</v>
      </c>
      <c r="L4829" s="27" t="str">
        <f t="shared" si="455"/>
        <v>2023</v>
      </c>
      <c r="M4829" t="str">
        <f t="shared" si="452"/>
        <v>Reunião</v>
      </c>
      <c r="N4829" t="str">
        <f t="shared" si="450"/>
        <v>Adultos</v>
      </c>
      <c r="O4829">
        <f t="shared" si="453"/>
        <v>1</v>
      </c>
      <c r="P4829">
        <f t="shared" si="453"/>
        <v>3</v>
      </c>
      <c r="Q4829">
        <f t="shared" si="453"/>
        <v>4</v>
      </c>
    </row>
    <row r="4830" spans="4:17">
      <c r="E4830" t="s">
        <v>294</v>
      </c>
      <c r="F4830">
        <v>1</v>
      </c>
      <c r="G4830">
        <v>1</v>
      </c>
      <c r="H4830">
        <v>2</v>
      </c>
      <c r="J4830" s="27">
        <f t="shared" si="454"/>
        <v>12</v>
      </c>
      <c r="K4830">
        <f t="shared" si="451"/>
        <v>3</v>
      </c>
      <c r="L4830" s="27" t="str">
        <f t="shared" si="455"/>
        <v>2023</v>
      </c>
      <c r="M4830" t="str">
        <f t="shared" si="452"/>
        <v>Reunião</v>
      </c>
      <c r="N4830" t="str">
        <f t="shared" si="450"/>
        <v>Berçário</v>
      </c>
      <c r="O4830">
        <f t="shared" si="453"/>
        <v>1</v>
      </c>
      <c r="P4830">
        <f t="shared" si="453"/>
        <v>1</v>
      </c>
      <c r="Q4830">
        <f t="shared" si="453"/>
        <v>2</v>
      </c>
    </row>
    <row r="4831" spans="4:17">
      <c r="E4831" t="s">
        <v>306</v>
      </c>
      <c r="F4831">
        <v>7</v>
      </c>
      <c r="G4831">
        <v>2</v>
      </c>
      <c r="H4831">
        <v>9</v>
      </c>
      <c r="J4831" s="27">
        <f t="shared" si="454"/>
        <v>12</v>
      </c>
      <c r="K4831">
        <f t="shared" si="451"/>
        <v>3</v>
      </c>
      <c r="L4831" s="27" t="str">
        <f t="shared" si="455"/>
        <v>2023</v>
      </c>
      <c r="M4831" t="str">
        <f t="shared" si="452"/>
        <v>Reunião</v>
      </c>
      <c r="N4831" t="str">
        <f t="shared" si="450"/>
        <v>Idosos</v>
      </c>
      <c r="O4831">
        <f t="shared" si="453"/>
        <v>7</v>
      </c>
      <c r="P4831">
        <f t="shared" si="453"/>
        <v>2</v>
      </c>
      <c r="Q4831">
        <f t="shared" si="453"/>
        <v>9</v>
      </c>
    </row>
    <row r="4832" spans="4:17">
      <c r="E4832" t="s">
        <v>300</v>
      </c>
      <c r="F4832">
        <v>2</v>
      </c>
      <c r="G4832">
        <v>2</v>
      </c>
      <c r="H4832">
        <v>4</v>
      </c>
      <c r="J4832" s="27">
        <f t="shared" si="454"/>
        <v>12</v>
      </c>
      <c r="K4832">
        <f t="shared" si="451"/>
        <v>3</v>
      </c>
      <c r="L4832" s="27" t="str">
        <f t="shared" si="455"/>
        <v>2023</v>
      </c>
      <c r="M4832" t="str">
        <f t="shared" si="452"/>
        <v>Reunião</v>
      </c>
      <c r="N4832" t="str">
        <f t="shared" si="450"/>
        <v>Jovem</v>
      </c>
      <c r="O4832">
        <f t="shared" si="453"/>
        <v>2</v>
      </c>
      <c r="P4832">
        <f t="shared" si="453"/>
        <v>2</v>
      </c>
      <c r="Q4832">
        <f t="shared" si="453"/>
        <v>4</v>
      </c>
    </row>
    <row r="4833" spans="3:17">
      <c r="E4833" t="s">
        <v>289</v>
      </c>
      <c r="F4833">
        <v>1</v>
      </c>
      <c r="G4833">
        <v>2</v>
      </c>
      <c r="H4833">
        <v>3</v>
      </c>
      <c r="J4833" s="27">
        <f t="shared" si="454"/>
        <v>12</v>
      </c>
      <c r="K4833">
        <f t="shared" si="451"/>
        <v>3</v>
      </c>
      <c r="L4833" s="27" t="str">
        <f t="shared" si="455"/>
        <v>2023</v>
      </c>
      <c r="M4833" t="str">
        <f t="shared" si="452"/>
        <v>Reunião</v>
      </c>
      <c r="N4833" t="str">
        <f t="shared" si="450"/>
        <v>Junior</v>
      </c>
      <c r="O4833">
        <f t="shared" si="453"/>
        <v>1</v>
      </c>
      <c r="P4833">
        <f t="shared" si="453"/>
        <v>2</v>
      </c>
      <c r="Q4833">
        <f t="shared" si="453"/>
        <v>3</v>
      </c>
    </row>
    <row r="4834" spans="3:17">
      <c r="D4834" t="s">
        <v>332</v>
      </c>
      <c r="F4834">
        <v>15</v>
      </c>
      <c r="G4834">
        <v>14</v>
      </c>
      <c r="H4834">
        <v>29</v>
      </c>
      <c r="J4834" s="27">
        <f t="shared" si="454"/>
        <v>12</v>
      </c>
      <c r="K4834">
        <f t="shared" si="451"/>
        <v>3</v>
      </c>
      <c r="L4834" s="27" t="str">
        <f t="shared" si="455"/>
        <v>2023</v>
      </c>
      <c r="M4834" t="str">
        <f t="shared" si="452"/>
        <v>Reunião Total</v>
      </c>
      <c r="N4834" t="str">
        <f t="shared" si="450"/>
        <v>Total</v>
      </c>
      <c r="O4834">
        <f t="shared" si="453"/>
        <v>15</v>
      </c>
      <c r="P4834">
        <f t="shared" si="453"/>
        <v>14</v>
      </c>
      <c r="Q4834">
        <f t="shared" si="453"/>
        <v>29</v>
      </c>
    </row>
    <row r="4835" spans="3:17">
      <c r="C4835">
        <v>19</v>
      </c>
      <c r="D4835" t="s">
        <v>299</v>
      </c>
      <c r="E4835" t="s">
        <v>303</v>
      </c>
      <c r="F4835">
        <v>4</v>
      </c>
      <c r="G4835">
        <v>2</v>
      </c>
      <c r="H4835">
        <v>6</v>
      </c>
      <c r="J4835" s="27">
        <f t="shared" si="454"/>
        <v>19</v>
      </c>
      <c r="K4835">
        <f t="shared" si="451"/>
        <v>3</v>
      </c>
      <c r="L4835" s="27" t="str">
        <f t="shared" si="455"/>
        <v>2023</v>
      </c>
      <c r="M4835" t="str">
        <f t="shared" si="452"/>
        <v>Assembléia Extraordinária</v>
      </c>
      <c r="N4835" t="str">
        <f t="shared" si="450"/>
        <v>Adolescentes</v>
      </c>
      <c r="O4835">
        <f t="shared" si="453"/>
        <v>4</v>
      </c>
      <c r="P4835">
        <f t="shared" si="453"/>
        <v>2</v>
      </c>
      <c r="Q4835">
        <f t="shared" si="453"/>
        <v>6</v>
      </c>
    </row>
    <row r="4836" spans="3:17">
      <c r="E4836" t="s">
        <v>292</v>
      </c>
      <c r="F4836">
        <v>8</v>
      </c>
      <c r="G4836">
        <v>2</v>
      </c>
      <c r="H4836">
        <v>10</v>
      </c>
      <c r="J4836" s="27">
        <f t="shared" si="454"/>
        <v>19</v>
      </c>
      <c r="K4836">
        <f t="shared" si="451"/>
        <v>3</v>
      </c>
      <c r="L4836" s="27" t="str">
        <f t="shared" si="455"/>
        <v>2023</v>
      </c>
      <c r="M4836" t="str">
        <f t="shared" si="452"/>
        <v>Assembléia Extraordinária</v>
      </c>
      <c r="N4836" t="str">
        <f t="shared" si="450"/>
        <v>Adultos</v>
      </c>
      <c r="O4836">
        <f t="shared" si="453"/>
        <v>8</v>
      </c>
      <c r="P4836">
        <f t="shared" si="453"/>
        <v>2</v>
      </c>
      <c r="Q4836">
        <f t="shared" si="453"/>
        <v>10</v>
      </c>
    </row>
    <row r="4837" spans="3:17">
      <c r="E4837" t="s">
        <v>294</v>
      </c>
      <c r="F4837">
        <v>2</v>
      </c>
      <c r="G4837">
        <v>3</v>
      </c>
      <c r="H4837">
        <v>5</v>
      </c>
      <c r="J4837" s="27">
        <f t="shared" si="454"/>
        <v>19</v>
      </c>
      <c r="K4837">
        <f t="shared" si="451"/>
        <v>3</v>
      </c>
      <c r="L4837" s="27" t="str">
        <f t="shared" si="455"/>
        <v>2023</v>
      </c>
      <c r="M4837" t="str">
        <f t="shared" si="452"/>
        <v>Assembléia Extraordinária</v>
      </c>
      <c r="N4837" t="str">
        <f t="shared" si="450"/>
        <v>Berçário</v>
      </c>
      <c r="O4837">
        <f t="shared" si="453"/>
        <v>2</v>
      </c>
      <c r="P4837">
        <f t="shared" si="453"/>
        <v>3</v>
      </c>
      <c r="Q4837">
        <f t="shared" si="453"/>
        <v>5</v>
      </c>
    </row>
    <row r="4838" spans="3:17">
      <c r="E4838" t="s">
        <v>306</v>
      </c>
      <c r="F4838">
        <v>1</v>
      </c>
      <c r="G4838">
        <v>3</v>
      </c>
      <c r="H4838">
        <v>4</v>
      </c>
      <c r="J4838" s="27">
        <f t="shared" si="454"/>
        <v>19</v>
      </c>
      <c r="K4838">
        <f t="shared" si="451"/>
        <v>3</v>
      </c>
      <c r="L4838" s="27" t="str">
        <f t="shared" si="455"/>
        <v>2023</v>
      </c>
      <c r="M4838" t="str">
        <f t="shared" si="452"/>
        <v>Assembléia Extraordinária</v>
      </c>
      <c r="N4838" t="str">
        <f t="shared" si="450"/>
        <v>Idosos</v>
      </c>
      <c r="O4838">
        <f t="shared" si="453"/>
        <v>1</v>
      </c>
      <c r="P4838">
        <f t="shared" si="453"/>
        <v>3</v>
      </c>
      <c r="Q4838">
        <f t="shared" si="453"/>
        <v>4</v>
      </c>
    </row>
    <row r="4839" spans="3:17">
      <c r="E4839" t="s">
        <v>300</v>
      </c>
      <c r="F4839">
        <v>5</v>
      </c>
      <c r="G4839">
        <v>3</v>
      </c>
      <c r="H4839">
        <v>8</v>
      </c>
      <c r="J4839" s="27">
        <f t="shared" si="454"/>
        <v>19</v>
      </c>
      <c r="K4839">
        <f t="shared" si="451"/>
        <v>3</v>
      </c>
      <c r="L4839" s="27" t="str">
        <f t="shared" si="455"/>
        <v>2023</v>
      </c>
      <c r="M4839" t="str">
        <f t="shared" si="452"/>
        <v>Assembléia Extraordinária</v>
      </c>
      <c r="N4839" t="str">
        <f t="shared" si="450"/>
        <v>Jovem</v>
      </c>
      <c r="O4839">
        <f t="shared" si="453"/>
        <v>5</v>
      </c>
      <c r="P4839">
        <f t="shared" si="453"/>
        <v>3</v>
      </c>
      <c r="Q4839">
        <f t="shared" si="453"/>
        <v>8</v>
      </c>
    </row>
    <row r="4840" spans="3:17">
      <c r="E4840" t="s">
        <v>289</v>
      </c>
      <c r="F4840">
        <v>4</v>
      </c>
      <c r="G4840">
        <v>1</v>
      </c>
      <c r="H4840">
        <v>5</v>
      </c>
      <c r="J4840" s="27">
        <f t="shared" si="454"/>
        <v>19</v>
      </c>
      <c r="K4840">
        <f t="shared" si="451"/>
        <v>3</v>
      </c>
      <c r="L4840" s="27" t="str">
        <f t="shared" si="455"/>
        <v>2023</v>
      </c>
      <c r="M4840" t="str">
        <f t="shared" si="452"/>
        <v>Assembléia Extraordinária</v>
      </c>
      <c r="N4840" t="str">
        <f t="shared" si="450"/>
        <v>Junior</v>
      </c>
      <c r="O4840">
        <f t="shared" si="453"/>
        <v>4</v>
      </c>
      <c r="P4840">
        <f t="shared" si="453"/>
        <v>1</v>
      </c>
      <c r="Q4840">
        <f t="shared" si="453"/>
        <v>5</v>
      </c>
    </row>
    <row r="4841" spans="3:17">
      <c r="D4841" t="s">
        <v>327</v>
      </c>
      <c r="F4841">
        <v>24</v>
      </c>
      <c r="G4841">
        <v>14</v>
      </c>
      <c r="H4841">
        <v>38</v>
      </c>
      <c r="J4841" s="27">
        <f t="shared" si="454"/>
        <v>19</v>
      </c>
      <c r="K4841">
        <f t="shared" si="451"/>
        <v>3</v>
      </c>
      <c r="L4841" s="27" t="str">
        <f t="shared" si="455"/>
        <v>2023</v>
      </c>
      <c r="M4841" t="str">
        <f t="shared" si="452"/>
        <v>Assembléia Extraordinária Total</v>
      </c>
      <c r="N4841" t="str">
        <f t="shared" si="450"/>
        <v>Total</v>
      </c>
      <c r="O4841">
        <f t="shared" si="453"/>
        <v>24</v>
      </c>
      <c r="P4841">
        <f t="shared" si="453"/>
        <v>14</v>
      </c>
      <c r="Q4841">
        <f t="shared" si="453"/>
        <v>38</v>
      </c>
    </row>
    <row r="4842" spans="3:17">
      <c r="D4842" t="s">
        <v>298</v>
      </c>
      <c r="E4842" t="s">
        <v>303</v>
      </c>
      <c r="F4842">
        <v>1</v>
      </c>
      <c r="G4842">
        <v>2</v>
      </c>
      <c r="H4842">
        <v>3</v>
      </c>
      <c r="J4842" s="27">
        <f t="shared" si="454"/>
        <v>19</v>
      </c>
      <c r="K4842">
        <f t="shared" si="451"/>
        <v>3</v>
      </c>
      <c r="L4842" s="27" t="str">
        <f t="shared" si="455"/>
        <v>2023</v>
      </c>
      <c r="M4842" t="str">
        <f t="shared" si="452"/>
        <v>Assembléia Ordinária</v>
      </c>
      <c r="N4842" t="str">
        <f t="shared" si="450"/>
        <v>Adolescentes</v>
      </c>
      <c r="O4842">
        <f t="shared" si="453"/>
        <v>1</v>
      </c>
      <c r="P4842">
        <f t="shared" si="453"/>
        <v>2</v>
      </c>
      <c r="Q4842">
        <f t="shared" si="453"/>
        <v>3</v>
      </c>
    </row>
    <row r="4843" spans="3:17">
      <c r="E4843" t="s">
        <v>292</v>
      </c>
      <c r="F4843">
        <v>9</v>
      </c>
      <c r="G4843">
        <v>5</v>
      </c>
      <c r="H4843">
        <v>14</v>
      </c>
      <c r="J4843" s="27">
        <f t="shared" si="454"/>
        <v>19</v>
      </c>
      <c r="K4843">
        <f t="shared" si="451"/>
        <v>3</v>
      </c>
      <c r="L4843" s="27" t="str">
        <f t="shared" si="455"/>
        <v>2023</v>
      </c>
      <c r="M4843" t="str">
        <f t="shared" si="452"/>
        <v>Assembléia Ordinária</v>
      </c>
      <c r="N4843" t="str">
        <f t="shared" si="450"/>
        <v>Adultos</v>
      </c>
      <c r="O4843">
        <f t="shared" si="453"/>
        <v>9</v>
      </c>
      <c r="P4843">
        <f t="shared" si="453"/>
        <v>5</v>
      </c>
      <c r="Q4843">
        <f t="shared" si="453"/>
        <v>14</v>
      </c>
    </row>
    <row r="4844" spans="3:17">
      <c r="E4844" t="s">
        <v>294</v>
      </c>
      <c r="F4844">
        <v>2</v>
      </c>
      <c r="G4844">
        <v>3</v>
      </c>
      <c r="H4844">
        <v>5</v>
      </c>
      <c r="J4844" s="27">
        <f t="shared" si="454"/>
        <v>19</v>
      </c>
      <c r="K4844">
        <f t="shared" si="451"/>
        <v>3</v>
      </c>
      <c r="L4844" s="27" t="str">
        <f t="shared" si="455"/>
        <v>2023</v>
      </c>
      <c r="M4844" t="str">
        <f t="shared" si="452"/>
        <v>Assembléia Ordinária</v>
      </c>
      <c r="N4844" t="str">
        <f t="shared" si="450"/>
        <v>Berçário</v>
      </c>
      <c r="O4844">
        <f t="shared" si="453"/>
        <v>2</v>
      </c>
      <c r="P4844">
        <f t="shared" si="453"/>
        <v>3</v>
      </c>
      <c r="Q4844">
        <f t="shared" si="453"/>
        <v>5</v>
      </c>
    </row>
    <row r="4845" spans="3:17">
      <c r="E4845" t="s">
        <v>306</v>
      </c>
      <c r="F4845">
        <v>1</v>
      </c>
      <c r="G4845">
        <v>2</v>
      </c>
      <c r="H4845">
        <v>3</v>
      </c>
      <c r="J4845" s="27">
        <f t="shared" si="454"/>
        <v>19</v>
      </c>
      <c r="K4845">
        <f t="shared" si="451"/>
        <v>3</v>
      </c>
      <c r="L4845" s="27" t="str">
        <f t="shared" si="455"/>
        <v>2023</v>
      </c>
      <c r="M4845" t="str">
        <f t="shared" si="452"/>
        <v>Assembléia Ordinária</v>
      </c>
      <c r="N4845" t="str">
        <f t="shared" si="450"/>
        <v>Idosos</v>
      </c>
      <c r="O4845">
        <f t="shared" si="453"/>
        <v>1</v>
      </c>
      <c r="P4845">
        <f t="shared" si="453"/>
        <v>2</v>
      </c>
      <c r="Q4845">
        <f t="shared" si="453"/>
        <v>3</v>
      </c>
    </row>
    <row r="4846" spans="3:17">
      <c r="E4846" t="s">
        <v>300</v>
      </c>
      <c r="F4846">
        <v>4</v>
      </c>
      <c r="G4846">
        <v>2</v>
      </c>
      <c r="H4846">
        <v>6</v>
      </c>
      <c r="J4846" s="27">
        <f t="shared" si="454"/>
        <v>19</v>
      </c>
      <c r="K4846">
        <f t="shared" si="451"/>
        <v>3</v>
      </c>
      <c r="L4846" s="27" t="str">
        <f t="shared" si="455"/>
        <v>2023</v>
      </c>
      <c r="M4846" t="str">
        <f t="shared" si="452"/>
        <v>Assembléia Ordinária</v>
      </c>
      <c r="N4846" t="str">
        <f t="shared" si="450"/>
        <v>Jovem</v>
      </c>
      <c r="O4846">
        <f t="shared" si="453"/>
        <v>4</v>
      </c>
      <c r="P4846">
        <f t="shared" si="453"/>
        <v>2</v>
      </c>
      <c r="Q4846">
        <f t="shared" si="453"/>
        <v>6</v>
      </c>
    </row>
    <row r="4847" spans="3:17">
      <c r="E4847" t="s">
        <v>289</v>
      </c>
      <c r="F4847">
        <v>1</v>
      </c>
      <c r="G4847">
        <v>4</v>
      </c>
      <c r="H4847">
        <v>5</v>
      </c>
      <c r="J4847" s="27">
        <f t="shared" si="454"/>
        <v>19</v>
      </c>
      <c r="K4847">
        <f t="shared" si="451"/>
        <v>3</v>
      </c>
      <c r="L4847" s="27" t="str">
        <f t="shared" si="455"/>
        <v>2023</v>
      </c>
      <c r="M4847" t="str">
        <f t="shared" si="452"/>
        <v>Assembléia Ordinária</v>
      </c>
      <c r="N4847" t="str">
        <f t="shared" si="450"/>
        <v>Junior</v>
      </c>
      <c r="O4847">
        <f t="shared" si="453"/>
        <v>1</v>
      </c>
      <c r="P4847">
        <f t="shared" si="453"/>
        <v>4</v>
      </c>
      <c r="Q4847">
        <f t="shared" si="453"/>
        <v>5</v>
      </c>
    </row>
    <row r="4848" spans="3:17">
      <c r="D4848" t="s">
        <v>328</v>
      </c>
      <c r="F4848">
        <v>18</v>
      </c>
      <c r="G4848">
        <v>18</v>
      </c>
      <c r="H4848">
        <v>36</v>
      </c>
      <c r="J4848" s="27">
        <f t="shared" si="454"/>
        <v>19</v>
      </c>
      <c r="K4848">
        <f t="shared" si="451"/>
        <v>3</v>
      </c>
      <c r="L4848" s="27" t="str">
        <f t="shared" si="455"/>
        <v>2023</v>
      </c>
      <c r="M4848" t="str">
        <f t="shared" si="452"/>
        <v>Assembléia Ordinária Total</v>
      </c>
      <c r="N4848" t="str">
        <f t="shared" si="450"/>
        <v>Total</v>
      </c>
      <c r="O4848">
        <f t="shared" si="453"/>
        <v>18</v>
      </c>
      <c r="P4848">
        <f t="shared" si="453"/>
        <v>18</v>
      </c>
      <c r="Q4848">
        <f t="shared" si="453"/>
        <v>36</v>
      </c>
    </row>
    <row r="4849" spans="4:17">
      <c r="D4849" t="s">
        <v>296</v>
      </c>
      <c r="E4849" t="s">
        <v>303</v>
      </c>
      <c r="F4849">
        <v>5</v>
      </c>
      <c r="G4849">
        <v>3</v>
      </c>
      <c r="H4849">
        <v>8</v>
      </c>
      <c r="J4849" s="27">
        <f t="shared" si="454"/>
        <v>19</v>
      </c>
      <c r="K4849">
        <f t="shared" si="451"/>
        <v>3</v>
      </c>
      <c r="L4849" s="27" t="str">
        <f t="shared" si="455"/>
        <v>2023</v>
      </c>
      <c r="M4849" t="str">
        <f t="shared" si="452"/>
        <v>Culto Matutino</v>
      </c>
      <c r="N4849" t="str">
        <f t="shared" si="450"/>
        <v>Adolescentes</v>
      </c>
      <c r="O4849">
        <f t="shared" si="453"/>
        <v>5</v>
      </c>
      <c r="P4849">
        <f t="shared" si="453"/>
        <v>3</v>
      </c>
      <c r="Q4849">
        <f t="shared" si="453"/>
        <v>8</v>
      </c>
    </row>
    <row r="4850" spans="4:17">
      <c r="E4850" t="s">
        <v>292</v>
      </c>
      <c r="F4850">
        <v>2</v>
      </c>
      <c r="G4850">
        <v>6</v>
      </c>
      <c r="H4850">
        <v>8</v>
      </c>
      <c r="J4850" s="27">
        <f t="shared" si="454"/>
        <v>19</v>
      </c>
      <c r="K4850">
        <f t="shared" si="451"/>
        <v>3</v>
      </c>
      <c r="L4850" s="27" t="str">
        <f t="shared" si="455"/>
        <v>2023</v>
      </c>
      <c r="M4850" t="str">
        <f t="shared" si="452"/>
        <v>Culto Matutino</v>
      </c>
      <c r="N4850" t="str">
        <f t="shared" si="450"/>
        <v>Adultos</v>
      </c>
      <c r="O4850">
        <f t="shared" si="453"/>
        <v>2</v>
      </c>
      <c r="P4850">
        <f t="shared" si="453"/>
        <v>6</v>
      </c>
      <c r="Q4850">
        <f t="shared" si="453"/>
        <v>8</v>
      </c>
    </row>
    <row r="4851" spans="4:17">
      <c r="E4851" t="s">
        <v>294</v>
      </c>
      <c r="F4851">
        <v>1</v>
      </c>
      <c r="G4851">
        <v>3</v>
      </c>
      <c r="H4851">
        <v>4</v>
      </c>
      <c r="J4851" s="27">
        <f t="shared" si="454"/>
        <v>19</v>
      </c>
      <c r="K4851">
        <f t="shared" si="451"/>
        <v>3</v>
      </c>
      <c r="L4851" s="27" t="str">
        <f t="shared" si="455"/>
        <v>2023</v>
      </c>
      <c r="M4851" t="str">
        <f t="shared" si="452"/>
        <v>Culto Matutino</v>
      </c>
      <c r="N4851" t="str">
        <f t="shared" si="450"/>
        <v>Berçário</v>
      </c>
      <c r="O4851">
        <f t="shared" si="453"/>
        <v>1</v>
      </c>
      <c r="P4851">
        <f t="shared" si="453"/>
        <v>3</v>
      </c>
      <c r="Q4851">
        <f t="shared" si="453"/>
        <v>4</v>
      </c>
    </row>
    <row r="4852" spans="4:17">
      <c r="E4852" t="s">
        <v>306</v>
      </c>
      <c r="F4852">
        <v>7</v>
      </c>
      <c r="G4852">
        <v>1</v>
      </c>
      <c r="H4852">
        <v>8</v>
      </c>
      <c r="J4852" s="27">
        <f t="shared" si="454"/>
        <v>19</v>
      </c>
      <c r="K4852">
        <f t="shared" si="451"/>
        <v>3</v>
      </c>
      <c r="L4852" s="27" t="str">
        <f t="shared" si="455"/>
        <v>2023</v>
      </c>
      <c r="M4852" t="str">
        <f t="shared" si="452"/>
        <v>Culto Matutino</v>
      </c>
      <c r="N4852" t="str">
        <f t="shared" si="450"/>
        <v>Idosos</v>
      </c>
      <c r="O4852">
        <f t="shared" si="453"/>
        <v>7</v>
      </c>
      <c r="P4852">
        <f t="shared" si="453"/>
        <v>1</v>
      </c>
      <c r="Q4852">
        <f t="shared" si="453"/>
        <v>8</v>
      </c>
    </row>
    <row r="4853" spans="4:17">
      <c r="E4853" t="s">
        <v>300</v>
      </c>
      <c r="F4853">
        <v>4</v>
      </c>
      <c r="G4853">
        <v>2</v>
      </c>
      <c r="H4853">
        <v>6</v>
      </c>
      <c r="J4853" s="27">
        <f t="shared" si="454"/>
        <v>19</v>
      </c>
      <c r="K4853">
        <f t="shared" si="451"/>
        <v>3</v>
      </c>
      <c r="L4853" s="27" t="str">
        <f t="shared" si="455"/>
        <v>2023</v>
      </c>
      <c r="M4853" t="str">
        <f t="shared" si="452"/>
        <v>Culto Matutino</v>
      </c>
      <c r="N4853" t="str">
        <f t="shared" si="450"/>
        <v>Jovem</v>
      </c>
      <c r="O4853">
        <f t="shared" si="453"/>
        <v>4</v>
      </c>
      <c r="P4853">
        <f t="shared" si="453"/>
        <v>2</v>
      </c>
      <c r="Q4853">
        <f t="shared" si="453"/>
        <v>6</v>
      </c>
    </row>
    <row r="4854" spans="4:17">
      <c r="E4854" t="s">
        <v>289</v>
      </c>
      <c r="F4854">
        <v>1</v>
      </c>
      <c r="G4854">
        <v>5</v>
      </c>
      <c r="H4854">
        <v>6</v>
      </c>
      <c r="J4854" s="27">
        <f t="shared" si="454"/>
        <v>19</v>
      </c>
      <c r="K4854">
        <f t="shared" si="451"/>
        <v>3</v>
      </c>
      <c r="L4854" s="27" t="str">
        <f t="shared" si="455"/>
        <v>2023</v>
      </c>
      <c r="M4854" t="str">
        <f t="shared" si="452"/>
        <v>Culto Matutino</v>
      </c>
      <c r="N4854" t="str">
        <f t="shared" si="450"/>
        <v>Junior</v>
      </c>
      <c r="O4854">
        <f t="shared" si="453"/>
        <v>1</v>
      </c>
      <c r="P4854">
        <f t="shared" si="453"/>
        <v>5</v>
      </c>
      <c r="Q4854">
        <f t="shared" si="453"/>
        <v>6</v>
      </c>
    </row>
    <row r="4855" spans="4:17">
      <c r="D4855" t="s">
        <v>329</v>
      </c>
      <c r="F4855">
        <v>20</v>
      </c>
      <c r="G4855">
        <v>20</v>
      </c>
      <c r="H4855">
        <v>40</v>
      </c>
      <c r="J4855" s="27">
        <f t="shared" si="454"/>
        <v>19</v>
      </c>
      <c r="K4855">
        <f t="shared" si="451"/>
        <v>3</v>
      </c>
      <c r="L4855" s="27" t="str">
        <f t="shared" si="455"/>
        <v>2023</v>
      </c>
      <c r="M4855" t="str">
        <f t="shared" si="452"/>
        <v>Culto Matutino Total</v>
      </c>
      <c r="N4855" t="str">
        <f t="shared" si="450"/>
        <v>Total</v>
      </c>
      <c r="O4855">
        <f t="shared" si="453"/>
        <v>20</v>
      </c>
      <c r="P4855">
        <f t="shared" si="453"/>
        <v>20</v>
      </c>
      <c r="Q4855">
        <f t="shared" si="453"/>
        <v>40</v>
      </c>
    </row>
    <row r="4856" spans="4:17">
      <c r="D4856" t="s">
        <v>297</v>
      </c>
      <c r="E4856" t="s">
        <v>303</v>
      </c>
      <c r="F4856">
        <v>5</v>
      </c>
      <c r="G4856">
        <v>4</v>
      </c>
      <c r="H4856">
        <v>9</v>
      </c>
      <c r="J4856" s="27">
        <f t="shared" si="454"/>
        <v>19</v>
      </c>
      <c r="K4856">
        <f t="shared" si="451"/>
        <v>3</v>
      </c>
      <c r="L4856" s="27" t="str">
        <f t="shared" si="455"/>
        <v>2023</v>
      </c>
      <c r="M4856" t="str">
        <f t="shared" si="452"/>
        <v>Culto Noturno</v>
      </c>
      <c r="N4856" t="str">
        <f t="shared" si="450"/>
        <v>Adolescentes</v>
      </c>
      <c r="O4856">
        <f t="shared" si="453"/>
        <v>5</v>
      </c>
      <c r="P4856">
        <f t="shared" si="453"/>
        <v>4</v>
      </c>
      <c r="Q4856">
        <f t="shared" si="453"/>
        <v>9</v>
      </c>
    </row>
    <row r="4857" spans="4:17">
      <c r="E4857" t="s">
        <v>292</v>
      </c>
      <c r="F4857">
        <v>11</v>
      </c>
      <c r="G4857">
        <v>3</v>
      </c>
      <c r="H4857">
        <v>14</v>
      </c>
      <c r="J4857" s="27">
        <f t="shared" si="454"/>
        <v>19</v>
      </c>
      <c r="K4857">
        <f t="shared" si="451"/>
        <v>3</v>
      </c>
      <c r="L4857" s="27" t="str">
        <f t="shared" si="455"/>
        <v>2023</v>
      </c>
      <c r="M4857" t="str">
        <f t="shared" si="452"/>
        <v>Culto Noturno</v>
      </c>
      <c r="N4857" t="str">
        <f t="shared" si="450"/>
        <v>Adultos</v>
      </c>
      <c r="O4857">
        <f t="shared" si="453"/>
        <v>11</v>
      </c>
      <c r="P4857">
        <f t="shared" si="453"/>
        <v>3</v>
      </c>
      <c r="Q4857">
        <f t="shared" si="453"/>
        <v>14</v>
      </c>
    </row>
    <row r="4858" spans="4:17">
      <c r="E4858" t="s">
        <v>294</v>
      </c>
      <c r="F4858">
        <v>2</v>
      </c>
      <c r="G4858">
        <v>3</v>
      </c>
      <c r="H4858">
        <v>5</v>
      </c>
      <c r="J4858" s="27">
        <f t="shared" si="454"/>
        <v>19</v>
      </c>
      <c r="K4858">
        <f t="shared" si="451"/>
        <v>3</v>
      </c>
      <c r="L4858" s="27" t="str">
        <f t="shared" si="455"/>
        <v>2023</v>
      </c>
      <c r="M4858" t="str">
        <f t="shared" si="452"/>
        <v>Culto Noturno</v>
      </c>
      <c r="N4858" t="str">
        <f t="shared" si="450"/>
        <v>Berçário</v>
      </c>
      <c r="O4858">
        <f t="shared" si="453"/>
        <v>2</v>
      </c>
      <c r="P4858">
        <f t="shared" si="453"/>
        <v>3</v>
      </c>
      <c r="Q4858">
        <f t="shared" si="453"/>
        <v>5</v>
      </c>
    </row>
    <row r="4859" spans="4:17">
      <c r="E4859" t="s">
        <v>306</v>
      </c>
      <c r="F4859">
        <v>2</v>
      </c>
      <c r="G4859">
        <v>3</v>
      </c>
      <c r="H4859">
        <v>5</v>
      </c>
      <c r="J4859" s="27">
        <f t="shared" si="454"/>
        <v>19</v>
      </c>
      <c r="K4859">
        <f t="shared" si="451"/>
        <v>3</v>
      </c>
      <c r="L4859" s="27" t="str">
        <f t="shared" si="455"/>
        <v>2023</v>
      </c>
      <c r="M4859" t="str">
        <f t="shared" si="452"/>
        <v>Culto Noturno</v>
      </c>
      <c r="N4859" t="str">
        <f t="shared" si="450"/>
        <v>Idosos</v>
      </c>
      <c r="O4859">
        <f t="shared" si="453"/>
        <v>2</v>
      </c>
      <c r="P4859">
        <f t="shared" si="453"/>
        <v>3</v>
      </c>
      <c r="Q4859">
        <f t="shared" si="453"/>
        <v>5</v>
      </c>
    </row>
    <row r="4860" spans="4:17">
      <c r="E4860" t="s">
        <v>300</v>
      </c>
      <c r="F4860">
        <v>2</v>
      </c>
      <c r="G4860">
        <v>4</v>
      </c>
      <c r="H4860">
        <v>6</v>
      </c>
      <c r="J4860" s="27">
        <f t="shared" si="454"/>
        <v>19</v>
      </c>
      <c r="K4860">
        <f t="shared" si="451"/>
        <v>3</v>
      </c>
      <c r="L4860" s="27" t="str">
        <f t="shared" si="455"/>
        <v>2023</v>
      </c>
      <c r="M4860" t="str">
        <f t="shared" si="452"/>
        <v>Culto Noturno</v>
      </c>
      <c r="N4860" t="str">
        <f t="shared" si="450"/>
        <v>Jovem</v>
      </c>
      <c r="O4860">
        <f t="shared" si="453"/>
        <v>2</v>
      </c>
      <c r="P4860">
        <f t="shared" si="453"/>
        <v>4</v>
      </c>
      <c r="Q4860">
        <f t="shared" si="453"/>
        <v>6</v>
      </c>
    </row>
    <row r="4861" spans="4:17">
      <c r="E4861" t="s">
        <v>289</v>
      </c>
      <c r="F4861">
        <v>2</v>
      </c>
      <c r="G4861">
        <v>1</v>
      </c>
      <c r="H4861">
        <v>3</v>
      </c>
      <c r="J4861" s="27">
        <f t="shared" si="454"/>
        <v>19</v>
      </c>
      <c r="K4861">
        <f t="shared" si="451"/>
        <v>3</v>
      </c>
      <c r="L4861" s="27" t="str">
        <f t="shared" si="455"/>
        <v>2023</v>
      </c>
      <c r="M4861" t="str">
        <f t="shared" si="452"/>
        <v>Culto Noturno</v>
      </c>
      <c r="N4861" t="str">
        <f t="shared" si="450"/>
        <v>Junior</v>
      </c>
      <c r="O4861">
        <f t="shared" si="453"/>
        <v>2</v>
      </c>
      <c r="P4861">
        <f t="shared" si="453"/>
        <v>1</v>
      </c>
      <c r="Q4861">
        <f t="shared" si="453"/>
        <v>3</v>
      </c>
    </row>
    <row r="4862" spans="4:17">
      <c r="D4862" t="s">
        <v>330</v>
      </c>
      <c r="F4862">
        <v>24</v>
      </c>
      <c r="G4862">
        <v>18</v>
      </c>
      <c r="H4862">
        <v>42</v>
      </c>
      <c r="J4862" s="27">
        <f t="shared" si="454"/>
        <v>19</v>
      </c>
      <c r="K4862">
        <f t="shared" si="451"/>
        <v>3</v>
      </c>
      <c r="L4862" s="27" t="str">
        <f t="shared" si="455"/>
        <v>2023</v>
      </c>
      <c r="M4862" t="str">
        <f t="shared" si="452"/>
        <v>Culto Noturno Total</v>
      </c>
      <c r="N4862" t="str">
        <f t="shared" si="450"/>
        <v>Total</v>
      </c>
      <c r="O4862">
        <f t="shared" si="453"/>
        <v>24</v>
      </c>
      <c r="P4862">
        <f t="shared" si="453"/>
        <v>18</v>
      </c>
      <c r="Q4862">
        <f t="shared" si="453"/>
        <v>42</v>
      </c>
    </row>
    <row r="4863" spans="4:17">
      <c r="D4863" t="s">
        <v>305</v>
      </c>
      <c r="E4863" t="s">
        <v>303</v>
      </c>
      <c r="F4863">
        <v>3</v>
      </c>
      <c r="G4863">
        <v>4</v>
      </c>
      <c r="H4863">
        <v>7</v>
      </c>
      <c r="J4863" s="27">
        <f t="shared" si="454"/>
        <v>19</v>
      </c>
      <c r="K4863">
        <f t="shared" si="451"/>
        <v>3</v>
      </c>
      <c r="L4863" s="27" t="str">
        <f t="shared" si="455"/>
        <v>2023</v>
      </c>
      <c r="M4863" t="str">
        <f t="shared" si="452"/>
        <v>EBD</v>
      </c>
      <c r="N4863" t="str">
        <f t="shared" si="450"/>
        <v>Adolescentes</v>
      </c>
      <c r="O4863">
        <f t="shared" si="453"/>
        <v>3</v>
      </c>
      <c r="P4863">
        <f t="shared" si="453"/>
        <v>4</v>
      </c>
      <c r="Q4863">
        <f t="shared" si="453"/>
        <v>7</v>
      </c>
    </row>
    <row r="4864" spans="4:17">
      <c r="E4864" t="s">
        <v>292</v>
      </c>
      <c r="F4864">
        <v>1</v>
      </c>
      <c r="G4864">
        <v>5</v>
      </c>
      <c r="H4864">
        <v>6</v>
      </c>
      <c r="J4864" s="27">
        <f t="shared" si="454"/>
        <v>19</v>
      </c>
      <c r="K4864">
        <f t="shared" si="451"/>
        <v>3</v>
      </c>
      <c r="L4864" s="27" t="str">
        <f t="shared" si="455"/>
        <v>2023</v>
      </c>
      <c r="M4864" t="str">
        <f t="shared" si="452"/>
        <v>EBD</v>
      </c>
      <c r="N4864" t="str">
        <f t="shared" si="450"/>
        <v>Adultos</v>
      </c>
      <c r="O4864">
        <f t="shared" si="453"/>
        <v>1</v>
      </c>
      <c r="P4864">
        <f t="shared" si="453"/>
        <v>5</v>
      </c>
      <c r="Q4864">
        <f t="shared" si="453"/>
        <v>6</v>
      </c>
    </row>
    <row r="4865" spans="3:17">
      <c r="E4865" t="s">
        <v>294</v>
      </c>
      <c r="F4865">
        <v>2</v>
      </c>
      <c r="G4865">
        <v>3</v>
      </c>
      <c r="H4865">
        <v>5</v>
      </c>
      <c r="J4865" s="27">
        <f t="shared" si="454"/>
        <v>19</v>
      </c>
      <c r="K4865">
        <f t="shared" si="451"/>
        <v>3</v>
      </c>
      <c r="L4865" s="27" t="str">
        <f t="shared" si="455"/>
        <v>2023</v>
      </c>
      <c r="M4865" t="str">
        <f t="shared" si="452"/>
        <v>EBD</v>
      </c>
      <c r="N4865" t="str">
        <f t="shared" si="450"/>
        <v>Berçário</v>
      </c>
      <c r="O4865">
        <f t="shared" si="453"/>
        <v>2</v>
      </c>
      <c r="P4865">
        <f t="shared" si="453"/>
        <v>3</v>
      </c>
      <c r="Q4865">
        <f t="shared" si="453"/>
        <v>5</v>
      </c>
    </row>
    <row r="4866" spans="3:17">
      <c r="E4866" t="s">
        <v>306</v>
      </c>
      <c r="F4866">
        <v>5</v>
      </c>
      <c r="G4866">
        <v>2</v>
      </c>
      <c r="H4866">
        <v>7</v>
      </c>
      <c r="J4866" s="27">
        <f t="shared" si="454"/>
        <v>19</v>
      </c>
      <c r="K4866">
        <f t="shared" si="451"/>
        <v>3</v>
      </c>
      <c r="L4866" s="27" t="str">
        <f t="shared" si="455"/>
        <v>2023</v>
      </c>
      <c r="M4866" t="str">
        <f t="shared" si="452"/>
        <v>EBD</v>
      </c>
      <c r="N4866" t="str">
        <f t="shared" si="450"/>
        <v>Idosos</v>
      </c>
      <c r="O4866">
        <f t="shared" si="453"/>
        <v>5</v>
      </c>
      <c r="P4866">
        <f t="shared" si="453"/>
        <v>2</v>
      </c>
      <c r="Q4866">
        <f t="shared" si="453"/>
        <v>7</v>
      </c>
    </row>
    <row r="4867" spans="3:17">
      <c r="E4867" t="s">
        <v>300</v>
      </c>
      <c r="F4867">
        <v>5</v>
      </c>
      <c r="G4867">
        <v>2</v>
      </c>
      <c r="H4867">
        <v>7</v>
      </c>
      <c r="J4867" s="27">
        <f t="shared" si="454"/>
        <v>19</v>
      </c>
      <c r="K4867">
        <f t="shared" si="451"/>
        <v>3</v>
      </c>
      <c r="L4867" s="27" t="str">
        <f t="shared" si="455"/>
        <v>2023</v>
      </c>
      <c r="M4867" t="str">
        <f t="shared" si="452"/>
        <v>EBD</v>
      </c>
      <c r="N4867" t="str">
        <f t="shared" si="450"/>
        <v>Jovem</v>
      </c>
      <c r="O4867">
        <f t="shared" si="453"/>
        <v>5</v>
      </c>
      <c r="P4867">
        <f t="shared" si="453"/>
        <v>2</v>
      </c>
      <c r="Q4867">
        <f t="shared" si="453"/>
        <v>7</v>
      </c>
    </row>
    <row r="4868" spans="3:17">
      <c r="E4868" t="s">
        <v>289</v>
      </c>
      <c r="F4868">
        <v>1</v>
      </c>
      <c r="G4868">
        <v>4</v>
      </c>
      <c r="H4868">
        <v>5</v>
      </c>
      <c r="J4868" s="27">
        <f t="shared" si="454"/>
        <v>19</v>
      </c>
      <c r="K4868">
        <f t="shared" si="451"/>
        <v>3</v>
      </c>
      <c r="L4868" s="27" t="str">
        <f t="shared" si="455"/>
        <v>2023</v>
      </c>
      <c r="M4868" t="str">
        <f t="shared" si="452"/>
        <v>EBD</v>
      </c>
      <c r="N4868" t="str">
        <f t="shared" ref="N4868:N4931" si="456">IF(E4868="","Total",E4868)</f>
        <v>Junior</v>
      </c>
      <c r="O4868">
        <f t="shared" si="453"/>
        <v>1</v>
      </c>
      <c r="P4868">
        <f t="shared" si="453"/>
        <v>4</v>
      </c>
      <c r="Q4868">
        <f t="shared" si="453"/>
        <v>5</v>
      </c>
    </row>
    <row r="4869" spans="3:17">
      <c r="D4869" t="s">
        <v>331</v>
      </c>
      <c r="F4869">
        <v>17</v>
      </c>
      <c r="G4869">
        <v>20</v>
      </c>
      <c r="H4869">
        <v>37</v>
      </c>
      <c r="J4869" s="27">
        <f t="shared" si="454"/>
        <v>19</v>
      </c>
      <c r="K4869">
        <f t="shared" ref="K4869:K4932" si="457">IF(B4869="",K4868,VLOOKUP(B4869,$U$3:$V$14,2,0))</f>
        <v>3</v>
      </c>
      <c r="L4869" s="27" t="str">
        <f t="shared" si="455"/>
        <v>2023</v>
      </c>
      <c r="M4869" t="str">
        <f t="shared" ref="M4869:M4932" si="458">IF(D4869="",M4868,D4869)</f>
        <v>EBD Total</v>
      </c>
      <c r="N4869" t="str">
        <f t="shared" si="456"/>
        <v>Total</v>
      </c>
      <c r="O4869">
        <f t="shared" ref="O4869:Q4932" si="459">F4869</f>
        <v>17</v>
      </c>
      <c r="P4869">
        <f t="shared" si="459"/>
        <v>20</v>
      </c>
      <c r="Q4869">
        <f t="shared" si="459"/>
        <v>37</v>
      </c>
    </row>
    <row r="4870" spans="3:17">
      <c r="D4870" t="s">
        <v>304</v>
      </c>
      <c r="E4870" t="s">
        <v>303</v>
      </c>
      <c r="F4870">
        <v>1</v>
      </c>
      <c r="G4870">
        <v>2</v>
      </c>
      <c r="H4870">
        <v>3</v>
      </c>
      <c r="J4870" s="27">
        <f t="shared" ref="J4870:J4933" si="460">IF(C4870="",J4869,C4870)</f>
        <v>19</v>
      </c>
      <c r="K4870">
        <f t="shared" si="457"/>
        <v>3</v>
      </c>
      <c r="L4870" s="27" t="str">
        <f t="shared" ref="L4870:L4933" si="461">IF(A4870="",L4869,A4870)</f>
        <v>2023</v>
      </c>
      <c r="M4870" t="str">
        <f t="shared" si="458"/>
        <v>Reunião</v>
      </c>
      <c r="N4870" t="str">
        <f t="shared" si="456"/>
        <v>Adolescentes</v>
      </c>
      <c r="O4870">
        <f t="shared" si="459"/>
        <v>1</v>
      </c>
      <c r="P4870">
        <f t="shared" si="459"/>
        <v>2</v>
      </c>
      <c r="Q4870">
        <f t="shared" si="459"/>
        <v>3</v>
      </c>
    </row>
    <row r="4871" spans="3:17">
      <c r="E4871" t="s">
        <v>292</v>
      </c>
      <c r="F4871">
        <v>8</v>
      </c>
      <c r="G4871">
        <v>2</v>
      </c>
      <c r="H4871">
        <v>10</v>
      </c>
      <c r="J4871" s="27">
        <f t="shared" si="460"/>
        <v>19</v>
      </c>
      <c r="K4871">
        <f t="shared" si="457"/>
        <v>3</v>
      </c>
      <c r="L4871" s="27" t="str">
        <f t="shared" si="461"/>
        <v>2023</v>
      </c>
      <c r="M4871" t="str">
        <f t="shared" si="458"/>
        <v>Reunião</v>
      </c>
      <c r="N4871" t="str">
        <f t="shared" si="456"/>
        <v>Adultos</v>
      </c>
      <c r="O4871">
        <f t="shared" si="459"/>
        <v>8</v>
      </c>
      <c r="P4871">
        <f t="shared" si="459"/>
        <v>2</v>
      </c>
      <c r="Q4871">
        <f t="shared" si="459"/>
        <v>10</v>
      </c>
    </row>
    <row r="4872" spans="3:17">
      <c r="E4872" t="s">
        <v>294</v>
      </c>
      <c r="F4872">
        <v>2</v>
      </c>
      <c r="G4872">
        <v>1</v>
      </c>
      <c r="H4872">
        <v>3</v>
      </c>
      <c r="J4872" s="27">
        <f t="shared" si="460"/>
        <v>19</v>
      </c>
      <c r="K4872">
        <f t="shared" si="457"/>
        <v>3</v>
      </c>
      <c r="L4872" s="27" t="str">
        <f t="shared" si="461"/>
        <v>2023</v>
      </c>
      <c r="M4872" t="str">
        <f t="shared" si="458"/>
        <v>Reunião</v>
      </c>
      <c r="N4872" t="str">
        <f t="shared" si="456"/>
        <v>Berçário</v>
      </c>
      <c r="O4872">
        <f t="shared" si="459"/>
        <v>2</v>
      </c>
      <c r="P4872">
        <f t="shared" si="459"/>
        <v>1</v>
      </c>
      <c r="Q4872">
        <f t="shared" si="459"/>
        <v>3</v>
      </c>
    </row>
    <row r="4873" spans="3:17">
      <c r="E4873" t="s">
        <v>306</v>
      </c>
      <c r="F4873">
        <v>4</v>
      </c>
      <c r="G4873">
        <v>2</v>
      </c>
      <c r="H4873">
        <v>6</v>
      </c>
      <c r="J4873" s="27">
        <f t="shared" si="460"/>
        <v>19</v>
      </c>
      <c r="K4873">
        <f t="shared" si="457"/>
        <v>3</v>
      </c>
      <c r="L4873" s="27" t="str">
        <f t="shared" si="461"/>
        <v>2023</v>
      </c>
      <c r="M4873" t="str">
        <f t="shared" si="458"/>
        <v>Reunião</v>
      </c>
      <c r="N4873" t="str">
        <f t="shared" si="456"/>
        <v>Idosos</v>
      </c>
      <c r="O4873">
        <f t="shared" si="459"/>
        <v>4</v>
      </c>
      <c r="P4873">
        <f t="shared" si="459"/>
        <v>2</v>
      </c>
      <c r="Q4873">
        <f t="shared" si="459"/>
        <v>6</v>
      </c>
    </row>
    <row r="4874" spans="3:17">
      <c r="E4874" t="s">
        <v>300</v>
      </c>
      <c r="F4874">
        <v>5</v>
      </c>
      <c r="G4874">
        <v>3</v>
      </c>
      <c r="H4874">
        <v>8</v>
      </c>
      <c r="J4874" s="27">
        <f t="shared" si="460"/>
        <v>19</v>
      </c>
      <c r="K4874">
        <f t="shared" si="457"/>
        <v>3</v>
      </c>
      <c r="L4874" s="27" t="str">
        <f t="shared" si="461"/>
        <v>2023</v>
      </c>
      <c r="M4874" t="str">
        <f t="shared" si="458"/>
        <v>Reunião</v>
      </c>
      <c r="N4874" t="str">
        <f t="shared" si="456"/>
        <v>Jovem</v>
      </c>
      <c r="O4874">
        <f t="shared" si="459"/>
        <v>5</v>
      </c>
      <c r="P4874">
        <f t="shared" si="459"/>
        <v>3</v>
      </c>
      <c r="Q4874">
        <f t="shared" si="459"/>
        <v>8</v>
      </c>
    </row>
    <row r="4875" spans="3:17">
      <c r="E4875" t="s">
        <v>289</v>
      </c>
      <c r="F4875">
        <v>5</v>
      </c>
      <c r="G4875">
        <v>1</v>
      </c>
      <c r="H4875">
        <v>6</v>
      </c>
      <c r="J4875" s="27">
        <f t="shared" si="460"/>
        <v>19</v>
      </c>
      <c r="K4875">
        <f t="shared" si="457"/>
        <v>3</v>
      </c>
      <c r="L4875" s="27" t="str">
        <f t="shared" si="461"/>
        <v>2023</v>
      </c>
      <c r="M4875" t="str">
        <f t="shared" si="458"/>
        <v>Reunião</v>
      </c>
      <c r="N4875" t="str">
        <f t="shared" si="456"/>
        <v>Junior</v>
      </c>
      <c r="O4875">
        <f t="shared" si="459"/>
        <v>5</v>
      </c>
      <c r="P4875">
        <f t="shared" si="459"/>
        <v>1</v>
      </c>
      <c r="Q4875">
        <f t="shared" si="459"/>
        <v>6</v>
      </c>
    </row>
    <row r="4876" spans="3:17">
      <c r="D4876" t="s">
        <v>332</v>
      </c>
      <c r="F4876">
        <v>25</v>
      </c>
      <c r="G4876">
        <v>11</v>
      </c>
      <c r="H4876">
        <v>36</v>
      </c>
      <c r="J4876" s="27">
        <f t="shared" si="460"/>
        <v>19</v>
      </c>
      <c r="K4876">
        <f t="shared" si="457"/>
        <v>3</v>
      </c>
      <c r="L4876" s="27" t="str">
        <f t="shared" si="461"/>
        <v>2023</v>
      </c>
      <c r="M4876" t="str">
        <f t="shared" si="458"/>
        <v>Reunião Total</v>
      </c>
      <c r="N4876" t="str">
        <f t="shared" si="456"/>
        <v>Total</v>
      </c>
      <c r="O4876">
        <f t="shared" si="459"/>
        <v>25</v>
      </c>
      <c r="P4876">
        <f t="shared" si="459"/>
        <v>11</v>
      </c>
      <c r="Q4876">
        <f t="shared" si="459"/>
        <v>36</v>
      </c>
    </row>
    <row r="4877" spans="3:17">
      <c r="C4877">
        <v>26</v>
      </c>
      <c r="D4877" t="s">
        <v>299</v>
      </c>
      <c r="E4877" t="s">
        <v>303</v>
      </c>
      <c r="F4877">
        <v>4</v>
      </c>
      <c r="G4877">
        <v>3</v>
      </c>
      <c r="H4877">
        <v>7</v>
      </c>
      <c r="J4877" s="27">
        <f t="shared" si="460"/>
        <v>26</v>
      </c>
      <c r="K4877">
        <f t="shared" si="457"/>
        <v>3</v>
      </c>
      <c r="L4877" s="27" t="str">
        <f t="shared" si="461"/>
        <v>2023</v>
      </c>
      <c r="M4877" t="str">
        <f t="shared" si="458"/>
        <v>Assembléia Extraordinária</v>
      </c>
      <c r="N4877" t="str">
        <f t="shared" si="456"/>
        <v>Adolescentes</v>
      </c>
      <c r="O4877">
        <f t="shared" si="459"/>
        <v>4</v>
      </c>
      <c r="P4877">
        <f t="shared" si="459"/>
        <v>3</v>
      </c>
      <c r="Q4877">
        <f t="shared" si="459"/>
        <v>7</v>
      </c>
    </row>
    <row r="4878" spans="3:17">
      <c r="E4878" t="s">
        <v>292</v>
      </c>
      <c r="F4878">
        <v>3</v>
      </c>
      <c r="G4878">
        <v>5</v>
      </c>
      <c r="H4878">
        <v>8</v>
      </c>
      <c r="J4878" s="27">
        <f t="shared" si="460"/>
        <v>26</v>
      </c>
      <c r="K4878">
        <f t="shared" si="457"/>
        <v>3</v>
      </c>
      <c r="L4878" s="27" t="str">
        <f t="shared" si="461"/>
        <v>2023</v>
      </c>
      <c r="M4878" t="str">
        <f t="shared" si="458"/>
        <v>Assembléia Extraordinária</v>
      </c>
      <c r="N4878" t="str">
        <f t="shared" si="456"/>
        <v>Adultos</v>
      </c>
      <c r="O4878">
        <f t="shared" si="459"/>
        <v>3</v>
      </c>
      <c r="P4878">
        <f t="shared" si="459"/>
        <v>5</v>
      </c>
      <c r="Q4878">
        <f t="shared" si="459"/>
        <v>8</v>
      </c>
    </row>
    <row r="4879" spans="3:17">
      <c r="E4879" t="s">
        <v>294</v>
      </c>
      <c r="F4879">
        <v>2</v>
      </c>
      <c r="G4879">
        <v>3</v>
      </c>
      <c r="H4879">
        <v>5</v>
      </c>
      <c r="J4879" s="27">
        <f t="shared" si="460"/>
        <v>26</v>
      </c>
      <c r="K4879">
        <f t="shared" si="457"/>
        <v>3</v>
      </c>
      <c r="L4879" s="27" t="str">
        <f t="shared" si="461"/>
        <v>2023</v>
      </c>
      <c r="M4879" t="str">
        <f t="shared" si="458"/>
        <v>Assembléia Extraordinária</v>
      </c>
      <c r="N4879" t="str">
        <f t="shared" si="456"/>
        <v>Berçário</v>
      </c>
      <c r="O4879">
        <f t="shared" si="459"/>
        <v>2</v>
      </c>
      <c r="P4879">
        <f t="shared" si="459"/>
        <v>3</v>
      </c>
      <c r="Q4879">
        <f t="shared" si="459"/>
        <v>5</v>
      </c>
    </row>
    <row r="4880" spans="3:17">
      <c r="E4880" t="s">
        <v>306</v>
      </c>
      <c r="F4880">
        <v>5</v>
      </c>
      <c r="G4880">
        <v>2</v>
      </c>
      <c r="H4880">
        <v>7</v>
      </c>
      <c r="J4880" s="27">
        <f t="shared" si="460"/>
        <v>26</v>
      </c>
      <c r="K4880">
        <f t="shared" si="457"/>
        <v>3</v>
      </c>
      <c r="L4880" s="27" t="str">
        <f t="shared" si="461"/>
        <v>2023</v>
      </c>
      <c r="M4880" t="str">
        <f t="shared" si="458"/>
        <v>Assembléia Extraordinária</v>
      </c>
      <c r="N4880" t="str">
        <f t="shared" si="456"/>
        <v>Idosos</v>
      </c>
      <c r="O4880">
        <f t="shared" si="459"/>
        <v>5</v>
      </c>
      <c r="P4880">
        <f t="shared" si="459"/>
        <v>2</v>
      </c>
      <c r="Q4880">
        <f t="shared" si="459"/>
        <v>7</v>
      </c>
    </row>
    <row r="4881" spans="4:17">
      <c r="E4881" t="s">
        <v>300</v>
      </c>
      <c r="F4881">
        <v>4</v>
      </c>
      <c r="G4881">
        <v>2</v>
      </c>
      <c r="H4881">
        <v>6</v>
      </c>
      <c r="J4881" s="27">
        <f t="shared" si="460"/>
        <v>26</v>
      </c>
      <c r="K4881">
        <f t="shared" si="457"/>
        <v>3</v>
      </c>
      <c r="L4881" s="27" t="str">
        <f t="shared" si="461"/>
        <v>2023</v>
      </c>
      <c r="M4881" t="str">
        <f t="shared" si="458"/>
        <v>Assembléia Extraordinária</v>
      </c>
      <c r="N4881" t="str">
        <f t="shared" si="456"/>
        <v>Jovem</v>
      </c>
      <c r="O4881">
        <f t="shared" si="459"/>
        <v>4</v>
      </c>
      <c r="P4881">
        <f t="shared" si="459"/>
        <v>2</v>
      </c>
      <c r="Q4881">
        <f t="shared" si="459"/>
        <v>6</v>
      </c>
    </row>
    <row r="4882" spans="4:17">
      <c r="E4882" t="s">
        <v>289</v>
      </c>
      <c r="F4882">
        <v>2</v>
      </c>
      <c r="G4882">
        <v>1</v>
      </c>
      <c r="H4882">
        <v>3</v>
      </c>
      <c r="J4882" s="27">
        <f t="shared" si="460"/>
        <v>26</v>
      </c>
      <c r="K4882">
        <f t="shared" si="457"/>
        <v>3</v>
      </c>
      <c r="L4882" s="27" t="str">
        <f t="shared" si="461"/>
        <v>2023</v>
      </c>
      <c r="M4882" t="str">
        <f t="shared" si="458"/>
        <v>Assembléia Extraordinária</v>
      </c>
      <c r="N4882" t="str">
        <f t="shared" si="456"/>
        <v>Junior</v>
      </c>
      <c r="O4882">
        <f t="shared" si="459"/>
        <v>2</v>
      </c>
      <c r="P4882">
        <f t="shared" si="459"/>
        <v>1</v>
      </c>
      <c r="Q4882">
        <f t="shared" si="459"/>
        <v>3</v>
      </c>
    </row>
    <row r="4883" spans="4:17">
      <c r="D4883" t="s">
        <v>327</v>
      </c>
      <c r="F4883">
        <v>20</v>
      </c>
      <c r="G4883">
        <v>16</v>
      </c>
      <c r="H4883">
        <v>36</v>
      </c>
      <c r="J4883" s="27">
        <f t="shared" si="460"/>
        <v>26</v>
      </c>
      <c r="K4883">
        <f t="shared" si="457"/>
        <v>3</v>
      </c>
      <c r="L4883" s="27" t="str">
        <f t="shared" si="461"/>
        <v>2023</v>
      </c>
      <c r="M4883" t="str">
        <f t="shared" si="458"/>
        <v>Assembléia Extraordinária Total</v>
      </c>
      <c r="N4883" t="str">
        <f t="shared" si="456"/>
        <v>Total</v>
      </c>
      <c r="O4883">
        <f t="shared" si="459"/>
        <v>20</v>
      </c>
      <c r="P4883">
        <f t="shared" si="459"/>
        <v>16</v>
      </c>
      <c r="Q4883">
        <f t="shared" si="459"/>
        <v>36</v>
      </c>
    </row>
    <row r="4884" spans="4:17">
      <c r="D4884" t="s">
        <v>298</v>
      </c>
      <c r="E4884" t="s">
        <v>303</v>
      </c>
      <c r="F4884">
        <v>4</v>
      </c>
      <c r="G4884">
        <v>1</v>
      </c>
      <c r="H4884">
        <v>5</v>
      </c>
      <c r="J4884" s="27">
        <f t="shared" si="460"/>
        <v>26</v>
      </c>
      <c r="K4884">
        <f t="shared" si="457"/>
        <v>3</v>
      </c>
      <c r="L4884" s="27" t="str">
        <f t="shared" si="461"/>
        <v>2023</v>
      </c>
      <c r="M4884" t="str">
        <f t="shared" si="458"/>
        <v>Assembléia Ordinária</v>
      </c>
      <c r="N4884" t="str">
        <f t="shared" si="456"/>
        <v>Adolescentes</v>
      </c>
      <c r="O4884">
        <f t="shared" si="459"/>
        <v>4</v>
      </c>
      <c r="P4884">
        <f t="shared" si="459"/>
        <v>1</v>
      </c>
      <c r="Q4884">
        <f t="shared" si="459"/>
        <v>5</v>
      </c>
    </row>
    <row r="4885" spans="4:17">
      <c r="E4885" t="s">
        <v>292</v>
      </c>
      <c r="F4885">
        <v>4</v>
      </c>
      <c r="G4885">
        <v>1</v>
      </c>
      <c r="H4885">
        <v>5</v>
      </c>
      <c r="J4885" s="27">
        <f t="shared" si="460"/>
        <v>26</v>
      </c>
      <c r="K4885">
        <f t="shared" si="457"/>
        <v>3</v>
      </c>
      <c r="L4885" s="27" t="str">
        <f t="shared" si="461"/>
        <v>2023</v>
      </c>
      <c r="M4885" t="str">
        <f t="shared" si="458"/>
        <v>Assembléia Ordinária</v>
      </c>
      <c r="N4885" t="str">
        <f t="shared" si="456"/>
        <v>Adultos</v>
      </c>
      <c r="O4885">
        <f t="shared" si="459"/>
        <v>4</v>
      </c>
      <c r="P4885">
        <f t="shared" si="459"/>
        <v>1</v>
      </c>
      <c r="Q4885">
        <f t="shared" si="459"/>
        <v>5</v>
      </c>
    </row>
    <row r="4886" spans="4:17">
      <c r="E4886" t="s">
        <v>294</v>
      </c>
      <c r="F4886">
        <v>2</v>
      </c>
      <c r="G4886">
        <v>3</v>
      </c>
      <c r="H4886">
        <v>5</v>
      </c>
      <c r="J4886" s="27">
        <f t="shared" si="460"/>
        <v>26</v>
      </c>
      <c r="K4886">
        <f t="shared" si="457"/>
        <v>3</v>
      </c>
      <c r="L4886" s="27" t="str">
        <f t="shared" si="461"/>
        <v>2023</v>
      </c>
      <c r="M4886" t="str">
        <f t="shared" si="458"/>
        <v>Assembléia Ordinária</v>
      </c>
      <c r="N4886" t="str">
        <f t="shared" si="456"/>
        <v>Berçário</v>
      </c>
      <c r="O4886">
        <f t="shared" si="459"/>
        <v>2</v>
      </c>
      <c r="P4886">
        <f t="shared" si="459"/>
        <v>3</v>
      </c>
      <c r="Q4886">
        <f t="shared" si="459"/>
        <v>5</v>
      </c>
    </row>
    <row r="4887" spans="4:17">
      <c r="E4887" t="s">
        <v>306</v>
      </c>
      <c r="F4887">
        <v>1</v>
      </c>
      <c r="G4887">
        <v>3</v>
      </c>
      <c r="H4887">
        <v>4</v>
      </c>
      <c r="J4887" s="27">
        <f t="shared" si="460"/>
        <v>26</v>
      </c>
      <c r="K4887">
        <f t="shared" si="457"/>
        <v>3</v>
      </c>
      <c r="L4887" s="27" t="str">
        <f t="shared" si="461"/>
        <v>2023</v>
      </c>
      <c r="M4887" t="str">
        <f t="shared" si="458"/>
        <v>Assembléia Ordinária</v>
      </c>
      <c r="N4887" t="str">
        <f t="shared" si="456"/>
        <v>Idosos</v>
      </c>
      <c r="O4887">
        <f t="shared" si="459"/>
        <v>1</v>
      </c>
      <c r="P4887">
        <f t="shared" si="459"/>
        <v>3</v>
      </c>
      <c r="Q4887">
        <f t="shared" si="459"/>
        <v>4</v>
      </c>
    </row>
    <row r="4888" spans="4:17">
      <c r="E4888" t="s">
        <v>300</v>
      </c>
      <c r="F4888">
        <v>6</v>
      </c>
      <c r="G4888">
        <v>2</v>
      </c>
      <c r="H4888">
        <v>8</v>
      </c>
      <c r="J4888" s="27">
        <f t="shared" si="460"/>
        <v>26</v>
      </c>
      <c r="K4888">
        <f t="shared" si="457"/>
        <v>3</v>
      </c>
      <c r="L4888" s="27" t="str">
        <f t="shared" si="461"/>
        <v>2023</v>
      </c>
      <c r="M4888" t="str">
        <f t="shared" si="458"/>
        <v>Assembléia Ordinária</v>
      </c>
      <c r="N4888" t="str">
        <f t="shared" si="456"/>
        <v>Jovem</v>
      </c>
      <c r="O4888">
        <f t="shared" si="459"/>
        <v>6</v>
      </c>
      <c r="P4888">
        <f t="shared" si="459"/>
        <v>2</v>
      </c>
      <c r="Q4888">
        <f t="shared" si="459"/>
        <v>8</v>
      </c>
    </row>
    <row r="4889" spans="4:17">
      <c r="E4889" t="s">
        <v>289</v>
      </c>
      <c r="F4889">
        <v>4</v>
      </c>
      <c r="G4889">
        <v>3</v>
      </c>
      <c r="H4889">
        <v>7</v>
      </c>
      <c r="J4889" s="27">
        <f t="shared" si="460"/>
        <v>26</v>
      </c>
      <c r="K4889">
        <f t="shared" si="457"/>
        <v>3</v>
      </c>
      <c r="L4889" s="27" t="str">
        <f t="shared" si="461"/>
        <v>2023</v>
      </c>
      <c r="M4889" t="str">
        <f t="shared" si="458"/>
        <v>Assembléia Ordinária</v>
      </c>
      <c r="N4889" t="str">
        <f t="shared" si="456"/>
        <v>Junior</v>
      </c>
      <c r="O4889">
        <f t="shared" si="459"/>
        <v>4</v>
      </c>
      <c r="P4889">
        <f t="shared" si="459"/>
        <v>3</v>
      </c>
      <c r="Q4889">
        <f t="shared" si="459"/>
        <v>7</v>
      </c>
    </row>
    <row r="4890" spans="4:17">
      <c r="D4890" t="s">
        <v>328</v>
      </c>
      <c r="F4890">
        <v>21</v>
      </c>
      <c r="G4890">
        <v>13</v>
      </c>
      <c r="H4890">
        <v>34</v>
      </c>
      <c r="J4890" s="27">
        <f t="shared" si="460"/>
        <v>26</v>
      </c>
      <c r="K4890">
        <f t="shared" si="457"/>
        <v>3</v>
      </c>
      <c r="L4890" s="27" t="str">
        <f t="shared" si="461"/>
        <v>2023</v>
      </c>
      <c r="M4890" t="str">
        <f t="shared" si="458"/>
        <v>Assembléia Ordinária Total</v>
      </c>
      <c r="N4890" t="str">
        <f t="shared" si="456"/>
        <v>Total</v>
      </c>
      <c r="O4890">
        <f t="shared" si="459"/>
        <v>21</v>
      </c>
      <c r="P4890">
        <f t="shared" si="459"/>
        <v>13</v>
      </c>
      <c r="Q4890">
        <f t="shared" si="459"/>
        <v>34</v>
      </c>
    </row>
    <row r="4891" spans="4:17">
      <c r="D4891" t="s">
        <v>296</v>
      </c>
      <c r="E4891" t="s">
        <v>303</v>
      </c>
      <c r="F4891">
        <v>4</v>
      </c>
      <c r="G4891">
        <v>4</v>
      </c>
      <c r="H4891">
        <v>8</v>
      </c>
      <c r="J4891" s="27">
        <f t="shared" si="460"/>
        <v>26</v>
      </c>
      <c r="K4891">
        <f t="shared" si="457"/>
        <v>3</v>
      </c>
      <c r="L4891" s="27" t="str">
        <f t="shared" si="461"/>
        <v>2023</v>
      </c>
      <c r="M4891" t="str">
        <f t="shared" si="458"/>
        <v>Culto Matutino</v>
      </c>
      <c r="N4891" t="str">
        <f t="shared" si="456"/>
        <v>Adolescentes</v>
      </c>
      <c r="O4891">
        <f t="shared" si="459"/>
        <v>4</v>
      </c>
      <c r="P4891">
        <f t="shared" si="459"/>
        <v>4</v>
      </c>
      <c r="Q4891">
        <f t="shared" si="459"/>
        <v>8</v>
      </c>
    </row>
    <row r="4892" spans="4:17">
      <c r="E4892" t="s">
        <v>292</v>
      </c>
      <c r="F4892">
        <v>7</v>
      </c>
      <c r="G4892">
        <v>4</v>
      </c>
      <c r="H4892">
        <v>11</v>
      </c>
      <c r="J4892" s="27">
        <f t="shared" si="460"/>
        <v>26</v>
      </c>
      <c r="K4892">
        <f t="shared" si="457"/>
        <v>3</v>
      </c>
      <c r="L4892" s="27" t="str">
        <f t="shared" si="461"/>
        <v>2023</v>
      </c>
      <c r="M4892" t="str">
        <f t="shared" si="458"/>
        <v>Culto Matutino</v>
      </c>
      <c r="N4892" t="str">
        <f t="shared" si="456"/>
        <v>Adultos</v>
      </c>
      <c r="O4892">
        <f t="shared" si="459"/>
        <v>7</v>
      </c>
      <c r="P4892">
        <f t="shared" si="459"/>
        <v>4</v>
      </c>
      <c r="Q4892">
        <f t="shared" si="459"/>
        <v>11</v>
      </c>
    </row>
    <row r="4893" spans="4:17">
      <c r="E4893" t="s">
        <v>294</v>
      </c>
      <c r="F4893">
        <v>2</v>
      </c>
      <c r="G4893">
        <v>1</v>
      </c>
      <c r="H4893">
        <v>3</v>
      </c>
      <c r="J4893" s="27">
        <f t="shared" si="460"/>
        <v>26</v>
      </c>
      <c r="K4893">
        <f t="shared" si="457"/>
        <v>3</v>
      </c>
      <c r="L4893" s="27" t="str">
        <f t="shared" si="461"/>
        <v>2023</v>
      </c>
      <c r="M4893" t="str">
        <f t="shared" si="458"/>
        <v>Culto Matutino</v>
      </c>
      <c r="N4893" t="str">
        <f t="shared" si="456"/>
        <v>Berçário</v>
      </c>
      <c r="O4893">
        <f t="shared" si="459"/>
        <v>2</v>
      </c>
      <c r="P4893">
        <f t="shared" si="459"/>
        <v>1</v>
      </c>
      <c r="Q4893">
        <f t="shared" si="459"/>
        <v>3</v>
      </c>
    </row>
    <row r="4894" spans="4:17">
      <c r="E4894" t="s">
        <v>306</v>
      </c>
      <c r="F4894">
        <v>2</v>
      </c>
      <c r="G4894">
        <v>1</v>
      </c>
      <c r="H4894">
        <v>3</v>
      </c>
      <c r="J4894" s="27">
        <f t="shared" si="460"/>
        <v>26</v>
      </c>
      <c r="K4894">
        <f t="shared" si="457"/>
        <v>3</v>
      </c>
      <c r="L4894" s="27" t="str">
        <f t="shared" si="461"/>
        <v>2023</v>
      </c>
      <c r="M4894" t="str">
        <f t="shared" si="458"/>
        <v>Culto Matutino</v>
      </c>
      <c r="N4894" t="str">
        <f t="shared" si="456"/>
        <v>Idosos</v>
      </c>
      <c r="O4894">
        <f t="shared" si="459"/>
        <v>2</v>
      </c>
      <c r="P4894">
        <f t="shared" si="459"/>
        <v>1</v>
      </c>
      <c r="Q4894">
        <f t="shared" si="459"/>
        <v>3</v>
      </c>
    </row>
    <row r="4895" spans="4:17">
      <c r="E4895" t="s">
        <v>300</v>
      </c>
      <c r="F4895">
        <v>3</v>
      </c>
      <c r="G4895">
        <v>4</v>
      </c>
      <c r="H4895">
        <v>7</v>
      </c>
      <c r="J4895" s="27">
        <f t="shared" si="460"/>
        <v>26</v>
      </c>
      <c r="K4895">
        <f t="shared" si="457"/>
        <v>3</v>
      </c>
      <c r="L4895" s="27" t="str">
        <f t="shared" si="461"/>
        <v>2023</v>
      </c>
      <c r="M4895" t="str">
        <f t="shared" si="458"/>
        <v>Culto Matutino</v>
      </c>
      <c r="N4895" t="str">
        <f t="shared" si="456"/>
        <v>Jovem</v>
      </c>
      <c r="O4895">
        <f t="shared" si="459"/>
        <v>3</v>
      </c>
      <c r="P4895">
        <f t="shared" si="459"/>
        <v>4</v>
      </c>
      <c r="Q4895">
        <f t="shared" si="459"/>
        <v>7</v>
      </c>
    </row>
    <row r="4896" spans="4:17">
      <c r="E4896" t="s">
        <v>289</v>
      </c>
      <c r="F4896">
        <v>7</v>
      </c>
      <c r="G4896">
        <v>4</v>
      </c>
      <c r="H4896">
        <v>11</v>
      </c>
      <c r="J4896" s="27">
        <f t="shared" si="460"/>
        <v>26</v>
      </c>
      <c r="K4896">
        <f t="shared" si="457"/>
        <v>3</v>
      </c>
      <c r="L4896" s="27" t="str">
        <f t="shared" si="461"/>
        <v>2023</v>
      </c>
      <c r="M4896" t="str">
        <f t="shared" si="458"/>
        <v>Culto Matutino</v>
      </c>
      <c r="N4896" t="str">
        <f t="shared" si="456"/>
        <v>Junior</v>
      </c>
      <c r="O4896">
        <f t="shared" si="459"/>
        <v>7</v>
      </c>
      <c r="P4896">
        <f t="shared" si="459"/>
        <v>4</v>
      </c>
      <c r="Q4896">
        <f t="shared" si="459"/>
        <v>11</v>
      </c>
    </row>
    <row r="4897" spans="4:17">
      <c r="D4897" t="s">
        <v>329</v>
      </c>
      <c r="F4897">
        <v>25</v>
      </c>
      <c r="G4897">
        <v>18</v>
      </c>
      <c r="H4897">
        <v>43</v>
      </c>
      <c r="J4897" s="27">
        <f t="shared" si="460"/>
        <v>26</v>
      </c>
      <c r="K4897">
        <f t="shared" si="457"/>
        <v>3</v>
      </c>
      <c r="L4897" s="27" t="str">
        <f t="shared" si="461"/>
        <v>2023</v>
      </c>
      <c r="M4897" t="str">
        <f t="shared" si="458"/>
        <v>Culto Matutino Total</v>
      </c>
      <c r="N4897" t="str">
        <f t="shared" si="456"/>
        <v>Total</v>
      </c>
      <c r="O4897">
        <f t="shared" si="459"/>
        <v>25</v>
      </c>
      <c r="P4897">
        <f t="shared" si="459"/>
        <v>18</v>
      </c>
      <c r="Q4897">
        <f t="shared" si="459"/>
        <v>43</v>
      </c>
    </row>
    <row r="4898" spans="4:17">
      <c r="D4898" t="s">
        <v>297</v>
      </c>
      <c r="E4898" t="s">
        <v>303</v>
      </c>
      <c r="F4898">
        <v>3</v>
      </c>
      <c r="G4898">
        <v>2</v>
      </c>
      <c r="H4898">
        <v>5</v>
      </c>
      <c r="J4898" s="27">
        <f t="shared" si="460"/>
        <v>26</v>
      </c>
      <c r="K4898">
        <f t="shared" si="457"/>
        <v>3</v>
      </c>
      <c r="L4898" s="27" t="str">
        <f t="shared" si="461"/>
        <v>2023</v>
      </c>
      <c r="M4898" t="str">
        <f t="shared" si="458"/>
        <v>Culto Noturno</v>
      </c>
      <c r="N4898" t="str">
        <f t="shared" si="456"/>
        <v>Adolescentes</v>
      </c>
      <c r="O4898">
        <f t="shared" si="459"/>
        <v>3</v>
      </c>
      <c r="P4898">
        <f t="shared" si="459"/>
        <v>2</v>
      </c>
      <c r="Q4898">
        <f t="shared" si="459"/>
        <v>5</v>
      </c>
    </row>
    <row r="4899" spans="4:17">
      <c r="E4899" t="s">
        <v>292</v>
      </c>
      <c r="F4899">
        <v>5</v>
      </c>
      <c r="G4899">
        <v>7</v>
      </c>
      <c r="H4899">
        <v>12</v>
      </c>
      <c r="J4899" s="27">
        <f t="shared" si="460"/>
        <v>26</v>
      </c>
      <c r="K4899">
        <f t="shared" si="457"/>
        <v>3</v>
      </c>
      <c r="L4899" s="27" t="str">
        <f t="shared" si="461"/>
        <v>2023</v>
      </c>
      <c r="M4899" t="str">
        <f t="shared" si="458"/>
        <v>Culto Noturno</v>
      </c>
      <c r="N4899" t="str">
        <f t="shared" si="456"/>
        <v>Adultos</v>
      </c>
      <c r="O4899">
        <f t="shared" si="459"/>
        <v>5</v>
      </c>
      <c r="P4899">
        <f t="shared" si="459"/>
        <v>7</v>
      </c>
      <c r="Q4899">
        <f t="shared" si="459"/>
        <v>12</v>
      </c>
    </row>
    <row r="4900" spans="4:17">
      <c r="E4900" t="s">
        <v>294</v>
      </c>
      <c r="F4900">
        <v>2</v>
      </c>
      <c r="G4900">
        <v>1</v>
      </c>
      <c r="H4900">
        <v>3</v>
      </c>
      <c r="J4900" s="27">
        <f t="shared" si="460"/>
        <v>26</v>
      </c>
      <c r="K4900">
        <f t="shared" si="457"/>
        <v>3</v>
      </c>
      <c r="L4900" s="27" t="str">
        <f t="shared" si="461"/>
        <v>2023</v>
      </c>
      <c r="M4900" t="str">
        <f t="shared" si="458"/>
        <v>Culto Noturno</v>
      </c>
      <c r="N4900" t="str">
        <f t="shared" si="456"/>
        <v>Berçário</v>
      </c>
      <c r="O4900">
        <f t="shared" si="459"/>
        <v>2</v>
      </c>
      <c r="P4900">
        <f t="shared" si="459"/>
        <v>1</v>
      </c>
      <c r="Q4900">
        <f t="shared" si="459"/>
        <v>3</v>
      </c>
    </row>
    <row r="4901" spans="4:17">
      <c r="E4901" t="s">
        <v>306</v>
      </c>
      <c r="F4901">
        <v>2</v>
      </c>
      <c r="G4901">
        <v>1</v>
      </c>
      <c r="H4901">
        <v>3</v>
      </c>
      <c r="J4901" s="27">
        <f t="shared" si="460"/>
        <v>26</v>
      </c>
      <c r="K4901">
        <f t="shared" si="457"/>
        <v>3</v>
      </c>
      <c r="L4901" s="27" t="str">
        <f t="shared" si="461"/>
        <v>2023</v>
      </c>
      <c r="M4901" t="str">
        <f t="shared" si="458"/>
        <v>Culto Noturno</v>
      </c>
      <c r="N4901" t="str">
        <f t="shared" si="456"/>
        <v>Idosos</v>
      </c>
      <c r="O4901">
        <f t="shared" si="459"/>
        <v>2</v>
      </c>
      <c r="P4901">
        <f t="shared" si="459"/>
        <v>1</v>
      </c>
      <c r="Q4901">
        <f t="shared" si="459"/>
        <v>3</v>
      </c>
    </row>
    <row r="4902" spans="4:17">
      <c r="E4902" t="s">
        <v>300</v>
      </c>
      <c r="F4902">
        <v>5</v>
      </c>
      <c r="G4902">
        <v>3</v>
      </c>
      <c r="H4902">
        <v>8</v>
      </c>
      <c r="J4902" s="27">
        <f t="shared" si="460"/>
        <v>26</v>
      </c>
      <c r="K4902">
        <f t="shared" si="457"/>
        <v>3</v>
      </c>
      <c r="L4902" s="27" t="str">
        <f t="shared" si="461"/>
        <v>2023</v>
      </c>
      <c r="M4902" t="str">
        <f t="shared" si="458"/>
        <v>Culto Noturno</v>
      </c>
      <c r="N4902" t="str">
        <f t="shared" si="456"/>
        <v>Jovem</v>
      </c>
      <c r="O4902">
        <f t="shared" si="459"/>
        <v>5</v>
      </c>
      <c r="P4902">
        <f t="shared" si="459"/>
        <v>3</v>
      </c>
      <c r="Q4902">
        <f t="shared" si="459"/>
        <v>8</v>
      </c>
    </row>
    <row r="4903" spans="4:17">
      <c r="E4903" t="s">
        <v>289</v>
      </c>
      <c r="F4903">
        <v>1</v>
      </c>
      <c r="G4903">
        <v>2</v>
      </c>
      <c r="H4903">
        <v>3</v>
      </c>
      <c r="J4903" s="27">
        <f t="shared" si="460"/>
        <v>26</v>
      </c>
      <c r="K4903">
        <f t="shared" si="457"/>
        <v>3</v>
      </c>
      <c r="L4903" s="27" t="str">
        <f t="shared" si="461"/>
        <v>2023</v>
      </c>
      <c r="M4903" t="str">
        <f t="shared" si="458"/>
        <v>Culto Noturno</v>
      </c>
      <c r="N4903" t="str">
        <f t="shared" si="456"/>
        <v>Junior</v>
      </c>
      <c r="O4903">
        <f t="shared" si="459"/>
        <v>1</v>
      </c>
      <c r="P4903">
        <f t="shared" si="459"/>
        <v>2</v>
      </c>
      <c r="Q4903">
        <f t="shared" si="459"/>
        <v>3</v>
      </c>
    </row>
    <row r="4904" spans="4:17">
      <c r="D4904" t="s">
        <v>330</v>
      </c>
      <c r="F4904">
        <v>18</v>
      </c>
      <c r="G4904">
        <v>16</v>
      </c>
      <c r="H4904">
        <v>34</v>
      </c>
      <c r="J4904" s="27">
        <f t="shared" si="460"/>
        <v>26</v>
      </c>
      <c r="K4904">
        <f t="shared" si="457"/>
        <v>3</v>
      </c>
      <c r="L4904" s="27" t="str">
        <f t="shared" si="461"/>
        <v>2023</v>
      </c>
      <c r="M4904" t="str">
        <f t="shared" si="458"/>
        <v>Culto Noturno Total</v>
      </c>
      <c r="N4904" t="str">
        <f t="shared" si="456"/>
        <v>Total</v>
      </c>
      <c r="O4904">
        <f t="shared" si="459"/>
        <v>18</v>
      </c>
      <c r="P4904">
        <f t="shared" si="459"/>
        <v>16</v>
      </c>
      <c r="Q4904">
        <f t="shared" si="459"/>
        <v>34</v>
      </c>
    </row>
    <row r="4905" spans="4:17">
      <c r="D4905" t="s">
        <v>305</v>
      </c>
      <c r="E4905" t="s">
        <v>303</v>
      </c>
      <c r="F4905">
        <v>2</v>
      </c>
      <c r="G4905">
        <v>1</v>
      </c>
      <c r="H4905">
        <v>3</v>
      </c>
      <c r="J4905" s="27">
        <f t="shared" si="460"/>
        <v>26</v>
      </c>
      <c r="K4905">
        <f t="shared" si="457"/>
        <v>3</v>
      </c>
      <c r="L4905" s="27" t="str">
        <f t="shared" si="461"/>
        <v>2023</v>
      </c>
      <c r="M4905" t="str">
        <f t="shared" si="458"/>
        <v>EBD</v>
      </c>
      <c r="N4905" t="str">
        <f t="shared" si="456"/>
        <v>Adolescentes</v>
      </c>
      <c r="O4905">
        <f t="shared" si="459"/>
        <v>2</v>
      </c>
      <c r="P4905">
        <f t="shared" si="459"/>
        <v>1</v>
      </c>
      <c r="Q4905">
        <f t="shared" si="459"/>
        <v>3</v>
      </c>
    </row>
    <row r="4906" spans="4:17">
      <c r="E4906" t="s">
        <v>292</v>
      </c>
      <c r="F4906">
        <v>4</v>
      </c>
      <c r="G4906">
        <v>2</v>
      </c>
      <c r="H4906">
        <v>6</v>
      </c>
      <c r="J4906" s="27">
        <f t="shared" si="460"/>
        <v>26</v>
      </c>
      <c r="K4906">
        <f t="shared" si="457"/>
        <v>3</v>
      </c>
      <c r="L4906" s="27" t="str">
        <f t="shared" si="461"/>
        <v>2023</v>
      </c>
      <c r="M4906" t="str">
        <f t="shared" si="458"/>
        <v>EBD</v>
      </c>
      <c r="N4906" t="str">
        <f t="shared" si="456"/>
        <v>Adultos</v>
      </c>
      <c r="O4906">
        <f t="shared" si="459"/>
        <v>4</v>
      </c>
      <c r="P4906">
        <f t="shared" si="459"/>
        <v>2</v>
      </c>
      <c r="Q4906">
        <f t="shared" si="459"/>
        <v>6</v>
      </c>
    </row>
    <row r="4907" spans="4:17">
      <c r="E4907" t="s">
        <v>294</v>
      </c>
      <c r="F4907">
        <v>2</v>
      </c>
      <c r="G4907">
        <v>1</v>
      </c>
      <c r="H4907">
        <v>3</v>
      </c>
      <c r="J4907" s="27">
        <f t="shared" si="460"/>
        <v>26</v>
      </c>
      <c r="K4907">
        <f t="shared" si="457"/>
        <v>3</v>
      </c>
      <c r="L4907" s="27" t="str">
        <f t="shared" si="461"/>
        <v>2023</v>
      </c>
      <c r="M4907" t="str">
        <f t="shared" si="458"/>
        <v>EBD</v>
      </c>
      <c r="N4907" t="str">
        <f t="shared" si="456"/>
        <v>Berçário</v>
      </c>
      <c r="O4907">
        <f t="shared" si="459"/>
        <v>2</v>
      </c>
      <c r="P4907">
        <f t="shared" si="459"/>
        <v>1</v>
      </c>
      <c r="Q4907">
        <f t="shared" si="459"/>
        <v>3</v>
      </c>
    </row>
    <row r="4908" spans="4:17">
      <c r="E4908" t="s">
        <v>306</v>
      </c>
      <c r="F4908">
        <v>3</v>
      </c>
      <c r="G4908">
        <v>1</v>
      </c>
      <c r="H4908">
        <v>4</v>
      </c>
      <c r="J4908" s="27">
        <f t="shared" si="460"/>
        <v>26</v>
      </c>
      <c r="K4908">
        <f t="shared" si="457"/>
        <v>3</v>
      </c>
      <c r="L4908" s="27" t="str">
        <f t="shared" si="461"/>
        <v>2023</v>
      </c>
      <c r="M4908" t="str">
        <f t="shared" si="458"/>
        <v>EBD</v>
      </c>
      <c r="N4908" t="str">
        <f t="shared" si="456"/>
        <v>Idosos</v>
      </c>
      <c r="O4908">
        <f t="shared" si="459"/>
        <v>3</v>
      </c>
      <c r="P4908">
        <f t="shared" si="459"/>
        <v>1</v>
      </c>
      <c r="Q4908">
        <f t="shared" si="459"/>
        <v>4</v>
      </c>
    </row>
    <row r="4909" spans="4:17">
      <c r="E4909" t="s">
        <v>300</v>
      </c>
      <c r="F4909">
        <v>2</v>
      </c>
      <c r="G4909">
        <v>2</v>
      </c>
      <c r="H4909">
        <v>4</v>
      </c>
      <c r="J4909" s="27">
        <f t="shared" si="460"/>
        <v>26</v>
      </c>
      <c r="K4909">
        <f t="shared" si="457"/>
        <v>3</v>
      </c>
      <c r="L4909" s="27" t="str">
        <f t="shared" si="461"/>
        <v>2023</v>
      </c>
      <c r="M4909" t="str">
        <f t="shared" si="458"/>
        <v>EBD</v>
      </c>
      <c r="N4909" t="str">
        <f t="shared" si="456"/>
        <v>Jovem</v>
      </c>
      <c r="O4909">
        <f t="shared" si="459"/>
        <v>2</v>
      </c>
      <c r="P4909">
        <f t="shared" si="459"/>
        <v>2</v>
      </c>
      <c r="Q4909">
        <f t="shared" si="459"/>
        <v>4</v>
      </c>
    </row>
    <row r="4910" spans="4:17">
      <c r="E4910" t="s">
        <v>289</v>
      </c>
      <c r="F4910">
        <v>2</v>
      </c>
      <c r="G4910">
        <v>5</v>
      </c>
      <c r="H4910">
        <v>7</v>
      </c>
      <c r="J4910" s="27">
        <f t="shared" si="460"/>
        <v>26</v>
      </c>
      <c r="K4910">
        <f t="shared" si="457"/>
        <v>3</v>
      </c>
      <c r="L4910" s="27" t="str">
        <f t="shared" si="461"/>
        <v>2023</v>
      </c>
      <c r="M4910" t="str">
        <f t="shared" si="458"/>
        <v>EBD</v>
      </c>
      <c r="N4910" t="str">
        <f t="shared" si="456"/>
        <v>Junior</v>
      </c>
      <c r="O4910">
        <f t="shared" si="459"/>
        <v>2</v>
      </c>
      <c r="P4910">
        <f t="shared" si="459"/>
        <v>5</v>
      </c>
      <c r="Q4910">
        <f t="shared" si="459"/>
        <v>7</v>
      </c>
    </row>
    <row r="4911" spans="4:17">
      <c r="D4911" t="s">
        <v>331</v>
      </c>
      <c r="F4911">
        <v>15</v>
      </c>
      <c r="G4911">
        <v>12</v>
      </c>
      <c r="H4911">
        <v>27</v>
      </c>
      <c r="J4911" s="27">
        <f t="shared" si="460"/>
        <v>26</v>
      </c>
      <c r="K4911">
        <f t="shared" si="457"/>
        <v>3</v>
      </c>
      <c r="L4911" s="27" t="str">
        <f t="shared" si="461"/>
        <v>2023</v>
      </c>
      <c r="M4911" t="str">
        <f t="shared" si="458"/>
        <v>EBD Total</v>
      </c>
      <c r="N4911" t="str">
        <f t="shared" si="456"/>
        <v>Total</v>
      </c>
      <c r="O4911">
        <f t="shared" si="459"/>
        <v>15</v>
      </c>
      <c r="P4911">
        <f t="shared" si="459"/>
        <v>12</v>
      </c>
      <c r="Q4911">
        <f t="shared" si="459"/>
        <v>27</v>
      </c>
    </row>
    <row r="4912" spans="4:17">
      <c r="D4912" t="s">
        <v>304</v>
      </c>
      <c r="E4912" t="s">
        <v>303</v>
      </c>
      <c r="F4912">
        <v>5</v>
      </c>
      <c r="G4912">
        <v>1</v>
      </c>
      <c r="H4912">
        <v>6</v>
      </c>
      <c r="J4912" s="27">
        <f t="shared" si="460"/>
        <v>26</v>
      </c>
      <c r="K4912">
        <f t="shared" si="457"/>
        <v>3</v>
      </c>
      <c r="L4912" s="27" t="str">
        <f t="shared" si="461"/>
        <v>2023</v>
      </c>
      <c r="M4912" t="str">
        <f t="shared" si="458"/>
        <v>Reunião</v>
      </c>
      <c r="N4912" t="str">
        <f t="shared" si="456"/>
        <v>Adolescentes</v>
      </c>
      <c r="O4912">
        <f t="shared" si="459"/>
        <v>5</v>
      </c>
      <c r="P4912">
        <f t="shared" si="459"/>
        <v>1</v>
      </c>
      <c r="Q4912">
        <f t="shared" si="459"/>
        <v>6</v>
      </c>
    </row>
    <row r="4913" spans="2:17">
      <c r="E4913" t="s">
        <v>292</v>
      </c>
      <c r="F4913">
        <v>9</v>
      </c>
      <c r="G4913">
        <v>6</v>
      </c>
      <c r="H4913">
        <v>15</v>
      </c>
      <c r="J4913" s="27">
        <f t="shared" si="460"/>
        <v>26</v>
      </c>
      <c r="K4913">
        <f t="shared" si="457"/>
        <v>3</v>
      </c>
      <c r="L4913" s="27" t="str">
        <f t="shared" si="461"/>
        <v>2023</v>
      </c>
      <c r="M4913" t="str">
        <f t="shared" si="458"/>
        <v>Reunião</v>
      </c>
      <c r="N4913" t="str">
        <f t="shared" si="456"/>
        <v>Adultos</v>
      </c>
      <c r="O4913">
        <f t="shared" si="459"/>
        <v>9</v>
      </c>
      <c r="P4913">
        <f t="shared" si="459"/>
        <v>6</v>
      </c>
      <c r="Q4913">
        <f t="shared" si="459"/>
        <v>15</v>
      </c>
    </row>
    <row r="4914" spans="2:17">
      <c r="E4914" t="s">
        <v>294</v>
      </c>
      <c r="F4914">
        <v>1</v>
      </c>
      <c r="G4914">
        <v>3</v>
      </c>
      <c r="H4914">
        <v>4</v>
      </c>
      <c r="J4914" s="27">
        <f t="shared" si="460"/>
        <v>26</v>
      </c>
      <c r="K4914">
        <f t="shared" si="457"/>
        <v>3</v>
      </c>
      <c r="L4914" s="27" t="str">
        <f t="shared" si="461"/>
        <v>2023</v>
      </c>
      <c r="M4914" t="str">
        <f t="shared" si="458"/>
        <v>Reunião</v>
      </c>
      <c r="N4914" t="str">
        <f t="shared" si="456"/>
        <v>Berçário</v>
      </c>
      <c r="O4914">
        <f t="shared" si="459"/>
        <v>1</v>
      </c>
      <c r="P4914">
        <f t="shared" si="459"/>
        <v>3</v>
      </c>
      <c r="Q4914">
        <f t="shared" si="459"/>
        <v>4</v>
      </c>
    </row>
    <row r="4915" spans="2:17">
      <c r="E4915" t="s">
        <v>306</v>
      </c>
      <c r="F4915">
        <v>6</v>
      </c>
      <c r="G4915">
        <v>2</v>
      </c>
      <c r="H4915">
        <v>8</v>
      </c>
      <c r="J4915" s="27">
        <f t="shared" si="460"/>
        <v>26</v>
      </c>
      <c r="K4915">
        <f t="shared" si="457"/>
        <v>3</v>
      </c>
      <c r="L4915" s="27" t="str">
        <f t="shared" si="461"/>
        <v>2023</v>
      </c>
      <c r="M4915" t="str">
        <f t="shared" si="458"/>
        <v>Reunião</v>
      </c>
      <c r="N4915" t="str">
        <f t="shared" si="456"/>
        <v>Idosos</v>
      </c>
      <c r="O4915">
        <f t="shared" si="459"/>
        <v>6</v>
      </c>
      <c r="P4915">
        <f t="shared" si="459"/>
        <v>2</v>
      </c>
      <c r="Q4915">
        <f t="shared" si="459"/>
        <v>8</v>
      </c>
    </row>
    <row r="4916" spans="2:17">
      <c r="E4916" t="s">
        <v>300</v>
      </c>
      <c r="F4916">
        <v>5</v>
      </c>
      <c r="G4916">
        <v>4</v>
      </c>
      <c r="H4916">
        <v>9</v>
      </c>
      <c r="J4916" s="27">
        <f t="shared" si="460"/>
        <v>26</v>
      </c>
      <c r="K4916">
        <f t="shared" si="457"/>
        <v>3</v>
      </c>
      <c r="L4916" s="27" t="str">
        <f t="shared" si="461"/>
        <v>2023</v>
      </c>
      <c r="M4916" t="str">
        <f t="shared" si="458"/>
        <v>Reunião</v>
      </c>
      <c r="N4916" t="str">
        <f t="shared" si="456"/>
        <v>Jovem</v>
      </c>
      <c r="O4916">
        <f t="shared" si="459"/>
        <v>5</v>
      </c>
      <c r="P4916">
        <f t="shared" si="459"/>
        <v>4</v>
      </c>
      <c r="Q4916">
        <f t="shared" si="459"/>
        <v>9</v>
      </c>
    </row>
    <row r="4917" spans="2:17">
      <c r="E4917" t="s">
        <v>289</v>
      </c>
      <c r="F4917">
        <v>3</v>
      </c>
      <c r="G4917">
        <v>4</v>
      </c>
      <c r="H4917">
        <v>7</v>
      </c>
      <c r="J4917" s="27">
        <f t="shared" si="460"/>
        <v>26</v>
      </c>
      <c r="K4917">
        <f t="shared" si="457"/>
        <v>3</v>
      </c>
      <c r="L4917" s="27" t="str">
        <f t="shared" si="461"/>
        <v>2023</v>
      </c>
      <c r="M4917" t="str">
        <f t="shared" si="458"/>
        <v>Reunião</v>
      </c>
      <c r="N4917" t="str">
        <f t="shared" si="456"/>
        <v>Junior</v>
      </c>
      <c r="O4917">
        <f t="shared" si="459"/>
        <v>3</v>
      </c>
      <c r="P4917">
        <f t="shared" si="459"/>
        <v>4</v>
      </c>
      <c r="Q4917">
        <f t="shared" si="459"/>
        <v>7</v>
      </c>
    </row>
    <row r="4918" spans="2:17">
      <c r="D4918" t="s">
        <v>332</v>
      </c>
      <c r="F4918">
        <v>29</v>
      </c>
      <c r="G4918">
        <v>20</v>
      </c>
      <c r="H4918">
        <v>49</v>
      </c>
      <c r="J4918" s="27">
        <f t="shared" si="460"/>
        <v>26</v>
      </c>
      <c r="K4918">
        <f t="shared" si="457"/>
        <v>3</v>
      </c>
      <c r="L4918" s="27" t="str">
        <f t="shared" si="461"/>
        <v>2023</v>
      </c>
      <c r="M4918" t="str">
        <f t="shared" si="458"/>
        <v>Reunião Total</v>
      </c>
      <c r="N4918" t="str">
        <f t="shared" si="456"/>
        <v>Total</v>
      </c>
      <c r="O4918">
        <f t="shared" si="459"/>
        <v>29</v>
      </c>
      <c r="P4918">
        <f t="shared" si="459"/>
        <v>20</v>
      </c>
      <c r="Q4918">
        <f t="shared" si="459"/>
        <v>49</v>
      </c>
    </row>
    <row r="4919" spans="2:17">
      <c r="B4919" s="17" t="s">
        <v>313</v>
      </c>
      <c r="C4919">
        <v>2</v>
      </c>
      <c r="D4919" t="s">
        <v>299</v>
      </c>
      <c r="E4919" t="s">
        <v>303</v>
      </c>
      <c r="F4919">
        <v>2</v>
      </c>
      <c r="G4919">
        <v>2</v>
      </c>
      <c r="H4919">
        <v>4</v>
      </c>
      <c r="J4919" s="27">
        <f t="shared" si="460"/>
        <v>2</v>
      </c>
      <c r="K4919">
        <f t="shared" si="457"/>
        <v>4</v>
      </c>
      <c r="L4919" s="27" t="str">
        <f t="shared" si="461"/>
        <v>2023</v>
      </c>
      <c r="M4919" t="str">
        <f t="shared" si="458"/>
        <v>Assembléia Extraordinária</v>
      </c>
      <c r="N4919" t="str">
        <f t="shared" si="456"/>
        <v>Adolescentes</v>
      </c>
      <c r="O4919">
        <f t="shared" si="459"/>
        <v>2</v>
      </c>
      <c r="P4919">
        <f t="shared" si="459"/>
        <v>2</v>
      </c>
      <c r="Q4919">
        <f t="shared" si="459"/>
        <v>4</v>
      </c>
    </row>
    <row r="4920" spans="2:17">
      <c r="E4920" t="s">
        <v>292</v>
      </c>
      <c r="F4920">
        <v>8</v>
      </c>
      <c r="G4920">
        <v>4</v>
      </c>
      <c r="H4920">
        <v>12</v>
      </c>
      <c r="J4920" s="27">
        <f t="shared" si="460"/>
        <v>2</v>
      </c>
      <c r="K4920">
        <f t="shared" si="457"/>
        <v>4</v>
      </c>
      <c r="L4920" s="27" t="str">
        <f t="shared" si="461"/>
        <v>2023</v>
      </c>
      <c r="M4920" t="str">
        <f t="shared" si="458"/>
        <v>Assembléia Extraordinária</v>
      </c>
      <c r="N4920" t="str">
        <f t="shared" si="456"/>
        <v>Adultos</v>
      </c>
      <c r="O4920">
        <f t="shared" si="459"/>
        <v>8</v>
      </c>
      <c r="P4920">
        <f t="shared" si="459"/>
        <v>4</v>
      </c>
      <c r="Q4920">
        <f t="shared" si="459"/>
        <v>12</v>
      </c>
    </row>
    <row r="4921" spans="2:17">
      <c r="E4921" t="s">
        <v>294</v>
      </c>
      <c r="F4921">
        <v>1</v>
      </c>
      <c r="G4921">
        <v>2</v>
      </c>
      <c r="H4921">
        <v>3</v>
      </c>
      <c r="J4921" s="27">
        <f t="shared" si="460"/>
        <v>2</v>
      </c>
      <c r="K4921">
        <f t="shared" si="457"/>
        <v>4</v>
      </c>
      <c r="L4921" s="27" t="str">
        <f t="shared" si="461"/>
        <v>2023</v>
      </c>
      <c r="M4921" t="str">
        <f t="shared" si="458"/>
        <v>Assembléia Extraordinária</v>
      </c>
      <c r="N4921" t="str">
        <f t="shared" si="456"/>
        <v>Berçário</v>
      </c>
      <c r="O4921">
        <f t="shared" si="459"/>
        <v>1</v>
      </c>
      <c r="P4921">
        <f t="shared" si="459"/>
        <v>2</v>
      </c>
      <c r="Q4921">
        <f t="shared" si="459"/>
        <v>3</v>
      </c>
    </row>
    <row r="4922" spans="2:17">
      <c r="E4922" t="s">
        <v>306</v>
      </c>
      <c r="F4922">
        <v>5</v>
      </c>
      <c r="G4922">
        <v>1</v>
      </c>
      <c r="H4922">
        <v>6</v>
      </c>
      <c r="J4922" s="27">
        <f t="shared" si="460"/>
        <v>2</v>
      </c>
      <c r="K4922">
        <f t="shared" si="457"/>
        <v>4</v>
      </c>
      <c r="L4922" s="27" t="str">
        <f t="shared" si="461"/>
        <v>2023</v>
      </c>
      <c r="M4922" t="str">
        <f t="shared" si="458"/>
        <v>Assembléia Extraordinária</v>
      </c>
      <c r="N4922" t="str">
        <f t="shared" si="456"/>
        <v>Idosos</v>
      </c>
      <c r="O4922">
        <f t="shared" si="459"/>
        <v>5</v>
      </c>
      <c r="P4922">
        <f t="shared" si="459"/>
        <v>1</v>
      </c>
      <c r="Q4922">
        <f t="shared" si="459"/>
        <v>6</v>
      </c>
    </row>
    <row r="4923" spans="2:17">
      <c r="E4923" t="s">
        <v>300</v>
      </c>
      <c r="F4923">
        <v>6</v>
      </c>
      <c r="G4923">
        <v>2</v>
      </c>
      <c r="H4923">
        <v>8</v>
      </c>
      <c r="J4923" s="27">
        <f t="shared" si="460"/>
        <v>2</v>
      </c>
      <c r="K4923">
        <f t="shared" si="457"/>
        <v>4</v>
      </c>
      <c r="L4923" s="27" t="str">
        <f t="shared" si="461"/>
        <v>2023</v>
      </c>
      <c r="M4923" t="str">
        <f t="shared" si="458"/>
        <v>Assembléia Extraordinária</v>
      </c>
      <c r="N4923" t="str">
        <f t="shared" si="456"/>
        <v>Jovem</v>
      </c>
      <c r="O4923">
        <f t="shared" si="459"/>
        <v>6</v>
      </c>
      <c r="P4923">
        <f t="shared" si="459"/>
        <v>2</v>
      </c>
      <c r="Q4923">
        <f t="shared" si="459"/>
        <v>8</v>
      </c>
    </row>
    <row r="4924" spans="2:17">
      <c r="E4924" t="s">
        <v>289</v>
      </c>
      <c r="F4924">
        <v>1</v>
      </c>
      <c r="G4924">
        <v>4</v>
      </c>
      <c r="H4924">
        <v>5</v>
      </c>
      <c r="J4924" s="27">
        <f t="shared" si="460"/>
        <v>2</v>
      </c>
      <c r="K4924">
        <f t="shared" si="457"/>
        <v>4</v>
      </c>
      <c r="L4924" s="27" t="str">
        <f t="shared" si="461"/>
        <v>2023</v>
      </c>
      <c r="M4924" t="str">
        <f t="shared" si="458"/>
        <v>Assembléia Extraordinária</v>
      </c>
      <c r="N4924" t="str">
        <f t="shared" si="456"/>
        <v>Junior</v>
      </c>
      <c r="O4924">
        <f t="shared" si="459"/>
        <v>1</v>
      </c>
      <c r="P4924">
        <f t="shared" si="459"/>
        <v>4</v>
      </c>
      <c r="Q4924">
        <f t="shared" si="459"/>
        <v>5</v>
      </c>
    </row>
    <row r="4925" spans="2:17">
      <c r="D4925" t="s">
        <v>327</v>
      </c>
      <c r="F4925">
        <v>23</v>
      </c>
      <c r="G4925">
        <v>15</v>
      </c>
      <c r="H4925">
        <v>38</v>
      </c>
      <c r="J4925" s="27">
        <f t="shared" si="460"/>
        <v>2</v>
      </c>
      <c r="K4925">
        <f t="shared" si="457"/>
        <v>4</v>
      </c>
      <c r="L4925" s="27" t="str">
        <f t="shared" si="461"/>
        <v>2023</v>
      </c>
      <c r="M4925" t="str">
        <f t="shared" si="458"/>
        <v>Assembléia Extraordinária Total</v>
      </c>
      <c r="N4925" t="str">
        <f t="shared" si="456"/>
        <v>Total</v>
      </c>
      <c r="O4925">
        <f t="shared" si="459"/>
        <v>23</v>
      </c>
      <c r="P4925">
        <f t="shared" si="459"/>
        <v>15</v>
      </c>
      <c r="Q4925">
        <f t="shared" si="459"/>
        <v>38</v>
      </c>
    </row>
    <row r="4926" spans="2:17">
      <c r="D4926" t="s">
        <v>298</v>
      </c>
      <c r="E4926" t="s">
        <v>303</v>
      </c>
      <c r="F4926">
        <v>3</v>
      </c>
      <c r="G4926">
        <v>2</v>
      </c>
      <c r="H4926">
        <v>5</v>
      </c>
      <c r="J4926" s="27">
        <f t="shared" si="460"/>
        <v>2</v>
      </c>
      <c r="K4926">
        <f t="shared" si="457"/>
        <v>4</v>
      </c>
      <c r="L4926" s="27" t="str">
        <f t="shared" si="461"/>
        <v>2023</v>
      </c>
      <c r="M4926" t="str">
        <f t="shared" si="458"/>
        <v>Assembléia Ordinária</v>
      </c>
      <c r="N4926" t="str">
        <f t="shared" si="456"/>
        <v>Adolescentes</v>
      </c>
      <c r="O4926">
        <f t="shared" si="459"/>
        <v>3</v>
      </c>
      <c r="P4926">
        <f t="shared" si="459"/>
        <v>2</v>
      </c>
      <c r="Q4926">
        <f t="shared" si="459"/>
        <v>5</v>
      </c>
    </row>
    <row r="4927" spans="2:17">
      <c r="E4927" t="s">
        <v>292</v>
      </c>
      <c r="F4927">
        <v>12</v>
      </c>
      <c r="G4927">
        <v>5</v>
      </c>
      <c r="H4927">
        <v>17</v>
      </c>
      <c r="J4927" s="27">
        <f t="shared" si="460"/>
        <v>2</v>
      </c>
      <c r="K4927">
        <f t="shared" si="457"/>
        <v>4</v>
      </c>
      <c r="L4927" s="27" t="str">
        <f t="shared" si="461"/>
        <v>2023</v>
      </c>
      <c r="M4927" t="str">
        <f t="shared" si="458"/>
        <v>Assembléia Ordinária</v>
      </c>
      <c r="N4927" t="str">
        <f t="shared" si="456"/>
        <v>Adultos</v>
      </c>
      <c r="O4927">
        <f t="shared" si="459"/>
        <v>12</v>
      </c>
      <c r="P4927">
        <f t="shared" si="459"/>
        <v>5</v>
      </c>
      <c r="Q4927">
        <f t="shared" si="459"/>
        <v>17</v>
      </c>
    </row>
    <row r="4928" spans="2:17">
      <c r="E4928" t="s">
        <v>294</v>
      </c>
      <c r="F4928">
        <v>2</v>
      </c>
      <c r="G4928">
        <v>1</v>
      </c>
      <c r="H4928">
        <v>3</v>
      </c>
      <c r="J4928" s="27">
        <f t="shared" si="460"/>
        <v>2</v>
      </c>
      <c r="K4928">
        <f t="shared" si="457"/>
        <v>4</v>
      </c>
      <c r="L4928" s="27" t="str">
        <f t="shared" si="461"/>
        <v>2023</v>
      </c>
      <c r="M4928" t="str">
        <f t="shared" si="458"/>
        <v>Assembléia Ordinária</v>
      </c>
      <c r="N4928" t="str">
        <f t="shared" si="456"/>
        <v>Berçário</v>
      </c>
      <c r="O4928">
        <f t="shared" si="459"/>
        <v>2</v>
      </c>
      <c r="P4928">
        <f t="shared" si="459"/>
        <v>1</v>
      </c>
      <c r="Q4928">
        <f t="shared" si="459"/>
        <v>3</v>
      </c>
    </row>
    <row r="4929" spans="4:17">
      <c r="E4929" t="s">
        <v>306</v>
      </c>
      <c r="F4929">
        <v>1</v>
      </c>
      <c r="G4929">
        <v>3</v>
      </c>
      <c r="H4929">
        <v>4</v>
      </c>
      <c r="J4929" s="27">
        <f t="shared" si="460"/>
        <v>2</v>
      </c>
      <c r="K4929">
        <f t="shared" si="457"/>
        <v>4</v>
      </c>
      <c r="L4929" s="27" t="str">
        <f t="shared" si="461"/>
        <v>2023</v>
      </c>
      <c r="M4929" t="str">
        <f t="shared" si="458"/>
        <v>Assembléia Ordinária</v>
      </c>
      <c r="N4929" t="str">
        <f t="shared" si="456"/>
        <v>Idosos</v>
      </c>
      <c r="O4929">
        <f t="shared" si="459"/>
        <v>1</v>
      </c>
      <c r="P4929">
        <f t="shared" si="459"/>
        <v>3</v>
      </c>
      <c r="Q4929">
        <f t="shared" si="459"/>
        <v>4</v>
      </c>
    </row>
    <row r="4930" spans="4:17">
      <c r="E4930" t="s">
        <v>300</v>
      </c>
      <c r="F4930">
        <v>4</v>
      </c>
      <c r="G4930">
        <v>1</v>
      </c>
      <c r="H4930">
        <v>5</v>
      </c>
      <c r="J4930" s="27">
        <f t="shared" si="460"/>
        <v>2</v>
      </c>
      <c r="K4930">
        <f t="shared" si="457"/>
        <v>4</v>
      </c>
      <c r="L4930" s="27" t="str">
        <f t="shared" si="461"/>
        <v>2023</v>
      </c>
      <c r="M4930" t="str">
        <f t="shared" si="458"/>
        <v>Assembléia Ordinária</v>
      </c>
      <c r="N4930" t="str">
        <f t="shared" si="456"/>
        <v>Jovem</v>
      </c>
      <c r="O4930">
        <f t="shared" si="459"/>
        <v>4</v>
      </c>
      <c r="P4930">
        <f t="shared" si="459"/>
        <v>1</v>
      </c>
      <c r="Q4930">
        <f t="shared" si="459"/>
        <v>5</v>
      </c>
    </row>
    <row r="4931" spans="4:17">
      <c r="E4931" t="s">
        <v>289</v>
      </c>
      <c r="F4931">
        <v>7</v>
      </c>
      <c r="G4931">
        <v>3</v>
      </c>
      <c r="H4931">
        <v>10</v>
      </c>
      <c r="J4931" s="27">
        <f t="shared" si="460"/>
        <v>2</v>
      </c>
      <c r="K4931">
        <f t="shared" si="457"/>
        <v>4</v>
      </c>
      <c r="L4931" s="27" t="str">
        <f t="shared" si="461"/>
        <v>2023</v>
      </c>
      <c r="M4931" t="str">
        <f t="shared" si="458"/>
        <v>Assembléia Ordinária</v>
      </c>
      <c r="N4931" t="str">
        <f t="shared" si="456"/>
        <v>Junior</v>
      </c>
      <c r="O4931">
        <f t="shared" si="459"/>
        <v>7</v>
      </c>
      <c r="P4931">
        <f t="shared" si="459"/>
        <v>3</v>
      </c>
      <c r="Q4931">
        <f t="shared" si="459"/>
        <v>10</v>
      </c>
    </row>
    <row r="4932" spans="4:17">
      <c r="D4932" t="s">
        <v>328</v>
      </c>
      <c r="F4932">
        <v>29</v>
      </c>
      <c r="G4932">
        <v>15</v>
      </c>
      <c r="H4932">
        <v>44</v>
      </c>
      <c r="J4932" s="27">
        <f t="shared" si="460"/>
        <v>2</v>
      </c>
      <c r="K4932">
        <f t="shared" si="457"/>
        <v>4</v>
      </c>
      <c r="L4932" s="27" t="str">
        <f t="shared" si="461"/>
        <v>2023</v>
      </c>
      <c r="M4932" t="str">
        <f t="shared" si="458"/>
        <v>Assembléia Ordinária Total</v>
      </c>
      <c r="N4932" t="str">
        <f t="shared" ref="N4932:N4995" si="462">IF(E4932="","Total",E4932)</f>
        <v>Total</v>
      </c>
      <c r="O4932">
        <f t="shared" si="459"/>
        <v>29</v>
      </c>
      <c r="P4932">
        <f t="shared" si="459"/>
        <v>15</v>
      </c>
      <c r="Q4932">
        <f t="shared" si="459"/>
        <v>44</v>
      </c>
    </row>
    <row r="4933" spans="4:17">
      <c r="D4933" t="s">
        <v>296</v>
      </c>
      <c r="E4933" t="s">
        <v>303</v>
      </c>
      <c r="F4933">
        <v>5</v>
      </c>
      <c r="G4933">
        <v>2</v>
      </c>
      <c r="H4933">
        <v>7</v>
      </c>
      <c r="J4933" s="27">
        <f t="shared" si="460"/>
        <v>2</v>
      </c>
      <c r="K4933">
        <f t="shared" ref="K4933:K4996" si="463">IF(B4933="",K4932,VLOOKUP(B4933,$U$3:$V$14,2,0))</f>
        <v>4</v>
      </c>
      <c r="L4933" s="27" t="str">
        <f t="shared" si="461"/>
        <v>2023</v>
      </c>
      <c r="M4933" t="str">
        <f t="shared" ref="M4933:M4996" si="464">IF(D4933="",M4932,D4933)</f>
        <v>Culto Matutino</v>
      </c>
      <c r="N4933" t="str">
        <f t="shared" si="462"/>
        <v>Adolescentes</v>
      </c>
      <c r="O4933">
        <f t="shared" ref="O4933:Q4996" si="465">F4933</f>
        <v>5</v>
      </c>
      <c r="P4933">
        <f t="shared" si="465"/>
        <v>2</v>
      </c>
      <c r="Q4933">
        <f t="shared" si="465"/>
        <v>7</v>
      </c>
    </row>
    <row r="4934" spans="4:17">
      <c r="E4934" t="s">
        <v>292</v>
      </c>
      <c r="F4934">
        <v>12</v>
      </c>
      <c r="G4934">
        <v>2</v>
      </c>
      <c r="H4934">
        <v>14</v>
      </c>
      <c r="J4934" s="27">
        <f t="shared" ref="J4934:J4997" si="466">IF(C4934="",J4933,C4934)</f>
        <v>2</v>
      </c>
      <c r="K4934">
        <f t="shared" si="463"/>
        <v>4</v>
      </c>
      <c r="L4934" s="27" t="str">
        <f t="shared" ref="L4934:L4997" si="467">IF(A4934="",L4933,A4934)</f>
        <v>2023</v>
      </c>
      <c r="M4934" t="str">
        <f t="shared" si="464"/>
        <v>Culto Matutino</v>
      </c>
      <c r="N4934" t="str">
        <f t="shared" si="462"/>
        <v>Adultos</v>
      </c>
      <c r="O4934">
        <f t="shared" si="465"/>
        <v>12</v>
      </c>
      <c r="P4934">
        <f t="shared" si="465"/>
        <v>2</v>
      </c>
      <c r="Q4934">
        <f t="shared" si="465"/>
        <v>14</v>
      </c>
    </row>
    <row r="4935" spans="4:17">
      <c r="E4935" t="s">
        <v>294</v>
      </c>
      <c r="F4935">
        <v>1</v>
      </c>
      <c r="G4935">
        <v>2</v>
      </c>
      <c r="H4935">
        <v>3</v>
      </c>
      <c r="J4935" s="27">
        <f t="shared" si="466"/>
        <v>2</v>
      </c>
      <c r="K4935">
        <f t="shared" si="463"/>
        <v>4</v>
      </c>
      <c r="L4935" s="27" t="str">
        <f t="shared" si="467"/>
        <v>2023</v>
      </c>
      <c r="M4935" t="str">
        <f t="shared" si="464"/>
        <v>Culto Matutino</v>
      </c>
      <c r="N4935" t="str">
        <f t="shared" si="462"/>
        <v>Berçário</v>
      </c>
      <c r="O4935">
        <f t="shared" si="465"/>
        <v>1</v>
      </c>
      <c r="P4935">
        <f t="shared" si="465"/>
        <v>2</v>
      </c>
      <c r="Q4935">
        <f t="shared" si="465"/>
        <v>3</v>
      </c>
    </row>
    <row r="4936" spans="4:17">
      <c r="E4936" t="s">
        <v>306</v>
      </c>
      <c r="F4936">
        <v>6</v>
      </c>
      <c r="G4936">
        <v>2</v>
      </c>
      <c r="H4936">
        <v>8</v>
      </c>
      <c r="J4936" s="27">
        <f t="shared" si="466"/>
        <v>2</v>
      </c>
      <c r="K4936">
        <f t="shared" si="463"/>
        <v>4</v>
      </c>
      <c r="L4936" s="27" t="str">
        <f t="shared" si="467"/>
        <v>2023</v>
      </c>
      <c r="M4936" t="str">
        <f t="shared" si="464"/>
        <v>Culto Matutino</v>
      </c>
      <c r="N4936" t="str">
        <f t="shared" si="462"/>
        <v>Idosos</v>
      </c>
      <c r="O4936">
        <f t="shared" si="465"/>
        <v>6</v>
      </c>
      <c r="P4936">
        <f t="shared" si="465"/>
        <v>2</v>
      </c>
      <c r="Q4936">
        <f t="shared" si="465"/>
        <v>8</v>
      </c>
    </row>
    <row r="4937" spans="4:17">
      <c r="E4937" t="s">
        <v>300</v>
      </c>
      <c r="F4937">
        <v>1</v>
      </c>
      <c r="G4937">
        <v>3</v>
      </c>
      <c r="H4937">
        <v>4</v>
      </c>
      <c r="J4937" s="27">
        <f t="shared" si="466"/>
        <v>2</v>
      </c>
      <c r="K4937">
        <f t="shared" si="463"/>
        <v>4</v>
      </c>
      <c r="L4937" s="27" t="str">
        <f t="shared" si="467"/>
        <v>2023</v>
      </c>
      <c r="M4937" t="str">
        <f t="shared" si="464"/>
        <v>Culto Matutino</v>
      </c>
      <c r="N4937" t="str">
        <f t="shared" si="462"/>
        <v>Jovem</v>
      </c>
      <c r="O4937">
        <f t="shared" si="465"/>
        <v>1</v>
      </c>
      <c r="P4937">
        <f t="shared" si="465"/>
        <v>3</v>
      </c>
      <c r="Q4937">
        <f t="shared" si="465"/>
        <v>4</v>
      </c>
    </row>
    <row r="4938" spans="4:17">
      <c r="E4938" t="s">
        <v>289</v>
      </c>
      <c r="F4938">
        <v>5</v>
      </c>
      <c r="G4938">
        <v>5</v>
      </c>
      <c r="H4938">
        <v>10</v>
      </c>
      <c r="J4938" s="27">
        <f t="shared" si="466"/>
        <v>2</v>
      </c>
      <c r="K4938">
        <f t="shared" si="463"/>
        <v>4</v>
      </c>
      <c r="L4938" s="27" t="str">
        <f t="shared" si="467"/>
        <v>2023</v>
      </c>
      <c r="M4938" t="str">
        <f t="shared" si="464"/>
        <v>Culto Matutino</v>
      </c>
      <c r="N4938" t="str">
        <f t="shared" si="462"/>
        <v>Junior</v>
      </c>
      <c r="O4938">
        <f t="shared" si="465"/>
        <v>5</v>
      </c>
      <c r="P4938">
        <f t="shared" si="465"/>
        <v>5</v>
      </c>
      <c r="Q4938">
        <f t="shared" si="465"/>
        <v>10</v>
      </c>
    </row>
    <row r="4939" spans="4:17">
      <c r="D4939" t="s">
        <v>329</v>
      </c>
      <c r="F4939">
        <v>30</v>
      </c>
      <c r="G4939">
        <v>16</v>
      </c>
      <c r="H4939">
        <v>46</v>
      </c>
      <c r="J4939" s="27">
        <f t="shared" si="466"/>
        <v>2</v>
      </c>
      <c r="K4939">
        <f t="shared" si="463"/>
        <v>4</v>
      </c>
      <c r="L4939" s="27" t="str">
        <f t="shared" si="467"/>
        <v>2023</v>
      </c>
      <c r="M4939" t="str">
        <f t="shared" si="464"/>
        <v>Culto Matutino Total</v>
      </c>
      <c r="N4939" t="str">
        <f t="shared" si="462"/>
        <v>Total</v>
      </c>
      <c r="O4939">
        <f t="shared" si="465"/>
        <v>30</v>
      </c>
      <c r="P4939">
        <f t="shared" si="465"/>
        <v>16</v>
      </c>
      <c r="Q4939">
        <f t="shared" si="465"/>
        <v>46</v>
      </c>
    </row>
    <row r="4940" spans="4:17">
      <c r="D4940" t="s">
        <v>297</v>
      </c>
      <c r="E4940" t="s">
        <v>303</v>
      </c>
      <c r="F4940">
        <v>5</v>
      </c>
      <c r="G4940">
        <v>4</v>
      </c>
      <c r="H4940">
        <v>9</v>
      </c>
      <c r="J4940" s="27">
        <f t="shared" si="466"/>
        <v>2</v>
      </c>
      <c r="K4940">
        <f t="shared" si="463"/>
        <v>4</v>
      </c>
      <c r="L4940" s="27" t="str">
        <f t="shared" si="467"/>
        <v>2023</v>
      </c>
      <c r="M4940" t="str">
        <f t="shared" si="464"/>
        <v>Culto Noturno</v>
      </c>
      <c r="N4940" t="str">
        <f t="shared" si="462"/>
        <v>Adolescentes</v>
      </c>
      <c r="O4940">
        <f t="shared" si="465"/>
        <v>5</v>
      </c>
      <c r="P4940">
        <f t="shared" si="465"/>
        <v>4</v>
      </c>
      <c r="Q4940">
        <f t="shared" si="465"/>
        <v>9</v>
      </c>
    </row>
    <row r="4941" spans="4:17">
      <c r="E4941" t="s">
        <v>292</v>
      </c>
      <c r="F4941">
        <v>4</v>
      </c>
      <c r="G4941">
        <v>6</v>
      </c>
      <c r="H4941">
        <v>10</v>
      </c>
      <c r="J4941" s="27">
        <f t="shared" si="466"/>
        <v>2</v>
      </c>
      <c r="K4941">
        <f t="shared" si="463"/>
        <v>4</v>
      </c>
      <c r="L4941" s="27" t="str">
        <f t="shared" si="467"/>
        <v>2023</v>
      </c>
      <c r="M4941" t="str">
        <f t="shared" si="464"/>
        <v>Culto Noturno</v>
      </c>
      <c r="N4941" t="str">
        <f t="shared" si="462"/>
        <v>Adultos</v>
      </c>
      <c r="O4941">
        <f t="shared" si="465"/>
        <v>4</v>
      </c>
      <c r="P4941">
        <f t="shared" si="465"/>
        <v>6</v>
      </c>
      <c r="Q4941">
        <f t="shared" si="465"/>
        <v>10</v>
      </c>
    </row>
    <row r="4942" spans="4:17">
      <c r="E4942" t="s">
        <v>294</v>
      </c>
      <c r="F4942">
        <v>1</v>
      </c>
      <c r="G4942">
        <v>3</v>
      </c>
      <c r="H4942">
        <v>4</v>
      </c>
      <c r="J4942" s="27">
        <f t="shared" si="466"/>
        <v>2</v>
      </c>
      <c r="K4942">
        <f t="shared" si="463"/>
        <v>4</v>
      </c>
      <c r="L4942" s="27" t="str">
        <f t="shared" si="467"/>
        <v>2023</v>
      </c>
      <c r="M4942" t="str">
        <f t="shared" si="464"/>
        <v>Culto Noturno</v>
      </c>
      <c r="N4942" t="str">
        <f t="shared" si="462"/>
        <v>Berçário</v>
      </c>
      <c r="O4942">
        <f t="shared" si="465"/>
        <v>1</v>
      </c>
      <c r="P4942">
        <f t="shared" si="465"/>
        <v>3</v>
      </c>
      <c r="Q4942">
        <f t="shared" si="465"/>
        <v>4</v>
      </c>
    </row>
    <row r="4943" spans="4:17">
      <c r="E4943" t="s">
        <v>306</v>
      </c>
      <c r="F4943">
        <v>3</v>
      </c>
      <c r="G4943">
        <v>2</v>
      </c>
      <c r="H4943">
        <v>5</v>
      </c>
      <c r="J4943" s="27">
        <f t="shared" si="466"/>
        <v>2</v>
      </c>
      <c r="K4943">
        <f t="shared" si="463"/>
        <v>4</v>
      </c>
      <c r="L4943" s="27" t="str">
        <f t="shared" si="467"/>
        <v>2023</v>
      </c>
      <c r="M4943" t="str">
        <f t="shared" si="464"/>
        <v>Culto Noturno</v>
      </c>
      <c r="N4943" t="str">
        <f t="shared" si="462"/>
        <v>Idosos</v>
      </c>
      <c r="O4943">
        <f t="shared" si="465"/>
        <v>3</v>
      </c>
      <c r="P4943">
        <f t="shared" si="465"/>
        <v>2</v>
      </c>
      <c r="Q4943">
        <f t="shared" si="465"/>
        <v>5</v>
      </c>
    </row>
    <row r="4944" spans="4:17">
      <c r="E4944" t="s">
        <v>300</v>
      </c>
      <c r="F4944">
        <v>4</v>
      </c>
      <c r="G4944">
        <v>1</v>
      </c>
      <c r="H4944">
        <v>5</v>
      </c>
      <c r="J4944" s="27">
        <f t="shared" si="466"/>
        <v>2</v>
      </c>
      <c r="K4944">
        <f t="shared" si="463"/>
        <v>4</v>
      </c>
      <c r="L4944" s="27" t="str">
        <f t="shared" si="467"/>
        <v>2023</v>
      </c>
      <c r="M4944" t="str">
        <f t="shared" si="464"/>
        <v>Culto Noturno</v>
      </c>
      <c r="N4944" t="str">
        <f t="shared" si="462"/>
        <v>Jovem</v>
      </c>
      <c r="O4944">
        <f t="shared" si="465"/>
        <v>4</v>
      </c>
      <c r="P4944">
        <f t="shared" si="465"/>
        <v>1</v>
      </c>
      <c r="Q4944">
        <f t="shared" si="465"/>
        <v>5</v>
      </c>
    </row>
    <row r="4945" spans="4:17">
      <c r="E4945" t="s">
        <v>289</v>
      </c>
      <c r="F4945">
        <v>4</v>
      </c>
      <c r="G4945">
        <v>5</v>
      </c>
      <c r="H4945">
        <v>9</v>
      </c>
      <c r="J4945" s="27">
        <f t="shared" si="466"/>
        <v>2</v>
      </c>
      <c r="K4945">
        <f t="shared" si="463"/>
        <v>4</v>
      </c>
      <c r="L4945" s="27" t="str">
        <f t="shared" si="467"/>
        <v>2023</v>
      </c>
      <c r="M4945" t="str">
        <f t="shared" si="464"/>
        <v>Culto Noturno</v>
      </c>
      <c r="N4945" t="str">
        <f t="shared" si="462"/>
        <v>Junior</v>
      </c>
      <c r="O4945">
        <f t="shared" si="465"/>
        <v>4</v>
      </c>
      <c r="P4945">
        <f t="shared" si="465"/>
        <v>5</v>
      </c>
      <c r="Q4945">
        <f t="shared" si="465"/>
        <v>9</v>
      </c>
    </row>
    <row r="4946" spans="4:17">
      <c r="D4946" t="s">
        <v>330</v>
      </c>
      <c r="F4946">
        <v>21</v>
      </c>
      <c r="G4946">
        <v>21</v>
      </c>
      <c r="H4946">
        <v>42</v>
      </c>
      <c r="J4946" s="27">
        <f t="shared" si="466"/>
        <v>2</v>
      </c>
      <c r="K4946">
        <f t="shared" si="463"/>
        <v>4</v>
      </c>
      <c r="L4946" s="27" t="str">
        <f t="shared" si="467"/>
        <v>2023</v>
      </c>
      <c r="M4946" t="str">
        <f t="shared" si="464"/>
        <v>Culto Noturno Total</v>
      </c>
      <c r="N4946" t="str">
        <f t="shared" si="462"/>
        <v>Total</v>
      </c>
      <c r="O4946">
        <f t="shared" si="465"/>
        <v>21</v>
      </c>
      <c r="P4946">
        <f t="shared" si="465"/>
        <v>21</v>
      </c>
      <c r="Q4946">
        <f t="shared" si="465"/>
        <v>42</v>
      </c>
    </row>
    <row r="4947" spans="4:17">
      <c r="D4947" t="s">
        <v>305</v>
      </c>
      <c r="E4947" t="s">
        <v>303</v>
      </c>
      <c r="F4947">
        <v>5</v>
      </c>
      <c r="G4947">
        <v>3</v>
      </c>
      <c r="H4947">
        <v>8</v>
      </c>
      <c r="J4947" s="27">
        <f t="shared" si="466"/>
        <v>2</v>
      </c>
      <c r="K4947">
        <f t="shared" si="463"/>
        <v>4</v>
      </c>
      <c r="L4947" s="27" t="str">
        <f t="shared" si="467"/>
        <v>2023</v>
      </c>
      <c r="M4947" t="str">
        <f t="shared" si="464"/>
        <v>EBD</v>
      </c>
      <c r="N4947" t="str">
        <f t="shared" si="462"/>
        <v>Adolescentes</v>
      </c>
      <c r="O4947">
        <f t="shared" si="465"/>
        <v>5</v>
      </c>
      <c r="P4947">
        <f t="shared" si="465"/>
        <v>3</v>
      </c>
      <c r="Q4947">
        <f t="shared" si="465"/>
        <v>8</v>
      </c>
    </row>
    <row r="4948" spans="4:17">
      <c r="E4948" t="s">
        <v>292</v>
      </c>
      <c r="F4948">
        <v>6</v>
      </c>
      <c r="G4948">
        <v>1</v>
      </c>
      <c r="H4948">
        <v>7</v>
      </c>
      <c r="J4948" s="27">
        <f t="shared" si="466"/>
        <v>2</v>
      </c>
      <c r="K4948">
        <f t="shared" si="463"/>
        <v>4</v>
      </c>
      <c r="L4948" s="27" t="str">
        <f t="shared" si="467"/>
        <v>2023</v>
      </c>
      <c r="M4948" t="str">
        <f t="shared" si="464"/>
        <v>EBD</v>
      </c>
      <c r="N4948" t="str">
        <f t="shared" si="462"/>
        <v>Adultos</v>
      </c>
      <c r="O4948">
        <f t="shared" si="465"/>
        <v>6</v>
      </c>
      <c r="P4948">
        <f t="shared" si="465"/>
        <v>1</v>
      </c>
      <c r="Q4948">
        <f t="shared" si="465"/>
        <v>7</v>
      </c>
    </row>
    <row r="4949" spans="4:17">
      <c r="E4949" t="s">
        <v>294</v>
      </c>
      <c r="F4949">
        <v>2</v>
      </c>
      <c r="G4949">
        <v>2</v>
      </c>
      <c r="H4949">
        <v>4</v>
      </c>
      <c r="J4949" s="27">
        <f t="shared" si="466"/>
        <v>2</v>
      </c>
      <c r="K4949">
        <f t="shared" si="463"/>
        <v>4</v>
      </c>
      <c r="L4949" s="27" t="str">
        <f t="shared" si="467"/>
        <v>2023</v>
      </c>
      <c r="M4949" t="str">
        <f t="shared" si="464"/>
        <v>EBD</v>
      </c>
      <c r="N4949" t="str">
        <f t="shared" si="462"/>
        <v>Berçário</v>
      </c>
      <c r="O4949">
        <f t="shared" si="465"/>
        <v>2</v>
      </c>
      <c r="P4949">
        <f t="shared" si="465"/>
        <v>2</v>
      </c>
      <c r="Q4949">
        <f t="shared" si="465"/>
        <v>4</v>
      </c>
    </row>
    <row r="4950" spans="4:17">
      <c r="E4950" t="s">
        <v>306</v>
      </c>
      <c r="F4950">
        <v>4</v>
      </c>
      <c r="G4950">
        <v>2</v>
      </c>
      <c r="H4950">
        <v>6</v>
      </c>
      <c r="J4950" s="27">
        <f t="shared" si="466"/>
        <v>2</v>
      </c>
      <c r="K4950">
        <f t="shared" si="463"/>
        <v>4</v>
      </c>
      <c r="L4950" s="27" t="str">
        <f t="shared" si="467"/>
        <v>2023</v>
      </c>
      <c r="M4950" t="str">
        <f t="shared" si="464"/>
        <v>EBD</v>
      </c>
      <c r="N4950" t="str">
        <f t="shared" si="462"/>
        <v>Idosos</v>
      </c>
      <c r="O4950">
        <f t="shared" si="465"/>
        <v>4</v>
      </c>
      <c r="P4950">
        <f t="shared" si="465"/>
        <v>2</v>
      </c>
      <c r="Q4950">
        <f t="shared" si="465"/>
        <v>6</v>
      </c>
    </row>
    <row r="4951" spans="4:17">
      <c r="E4951" t="s">
        <v>300</v>
      </c>
      <c r="F4951">
        <v>3</v>
      </c>
      <c r="G4951">
        <v>4</v>
      </c>
      <c r="H4951">
        <v>7</v>
      </c>
      <c r="J4951" s="27">
        <f t="shared" si="466"/>
        <v>2</v>
      </c>
      <c r="K4951">
        <f t="shared" si="463"/>
        <v>4</v>
      </c>
      <c r="L4951" s="27" t="str">
        <f t="shared" si="467"/>
        <v>2023</v>
      </c>
      <c r="M4951" t="str">
        <f t="shared" si="464"/>
        <v>EBD</v>
      </c>
      <c r="N4951" t="str">
        <f t="shared" si="462"/>
        <v>Jovem</v>
      </c>
      <c r="O4951">
        <f t="shared" si="465"/>
        <v>3</v>
      </c>
      <c r="P4951">
        <f t="shared" si="465"/>
        <v>4</v>
      </c>
      <c r="Q4951">
        <f t="shared" si="465"/>
        <v>7</v>
      </c>
    </row>
    <row r="4952" spans="4:17">
      <c r="E4952" t="s">
        <v>289</v>
      </c>
      <c r="F4952">
        <v>2</v>
      </c>
      <c r="G4952">
        <v>2</v>
      </c>
      <c r="H4952">
        <v>4</v>
      </c>
      <c r="J4952" s="27">
        <f t="shared" si="466"/>
        <v>2</v>
      </c>
      <c r="K4952">
        <f t="shared" si="463"/>
        <v>4</v>
      </c>
      <c r="L4952" s="27" t="str">
        <f t="shared" si="467"/>
        <v>2023</v>
      </c>
      <c r="M4952" t="str">
        <f t="shared" si="464"/>
        <v>EBD</v>
      </c>
      <c r="N4952" t="str">
        <f t="shared" si="462"/>
        <v>Junior</v>
      </c>
      <c r="O4952">
        <f t="shared" si="465"/>
        <v>2</v>
      </c>
      <c r="P4952">
        <f t="shared" si="465"/>
        <v>2</v>
      </c>
      <c r="Q4952">
        <f t="shared" si="465"/>
        <v>4</v>
      </c>
    </row>
    <row r="4953" spans="4:17">
      <c r="D4953" t="s">
        <v>331</v>
      </c>
      <c r="F4953">
        <v>22</v>
      </c>
      <c r="G4953">
        <v>14</v>
      </c>
      <c r="H4953">
        <v>36</v>
      </c>
      <c r="J4953" s="27">
        <f t="shared" si="466"/>
        <v>2</v>
      </c>
      <c r="K4953">
        <f t="shared" si="463"/>
        <v>4</v>
      </c>
      <c r="L4953" s="27" t="str">
        <f t="shared" si="467"/>
        <v>2023</v>
      </c>
      <c r="M4953" t="str">
        <f t="shared" si="464"/>
        <v>EBD Total</v>
      </c>
      <c r="N4953" t="str">
        <f t="shared" si="462"/>
        <v>Total</v>
      </c>
      <c r="O4953">
        <f t="shared" si="465"/>
        <v>22</v>
      </c>
      <c r="P4953">
        <f t="shared" si="465"/>
        <v>14</v>
      </c>
      <c r="Q4953">
        <f t="shared" si="465"/>
        <v>36</v>
      </c>
    </row>
    <row r="4954" spans="4:17">
      <c r="D4954" t="s">
        <v>304</v>
      </c>
      <c r="E4954" t="s">
        <v>303</v>
      </c>
      <c r="F4954">
        <v>2</v>
      </c>
      <c r="G4954">
        <v>1</v>
      </c>
      <c r="H4954">
        <v>3</v>
      </c>
      <c r="J4954" s="27">
        <f t="shared" si="466"/>
        <v>2</v>
      </c>
      <c r="K4954">
        <f t="shared" si="463"/>
        <v>4</v>
      </c>
      <c r="L4954" s="27" t="str">
        <f t="shared" si="467"/>
        <v>2023</v>
      </c>
      <c r="M4954" t="str">
        <f t="shared" si="464"/>
        <v>Reunião</v>
      </c>
      <c r="N4954" t="str">
        <f t="shared" si="462"/>
        <v>Adolescentes</v>
      </c>
      <c r="O4954">
        <f t="shared" si="465"/>
        <v>2</v>
      </c>
      <c r="P4954">
        <f t="shared" si="465"/>
        <v>1</v>
      </c>
      <c r="Q4954">
        <f t="shared" si="465"/>
        <v>3</v>
      </c>
    </row>
    <row r="4955" spans="4:17">
      <c r="E4955" t="s">
        <v>292</v>
      </c>
      <c r="F4955">
        <v>12</v>
      </c>
      <c r="G4955">
        <v>7</v>
      </c>
      <c r="H4955">
        <v>19</v>
      </c>
      <c r="J4955" s="27">
        <f t="shared" si="466"/>
        <v>2</v>
      </c>
      <c r="K4955">
        <f t="shared" si="463"/>
        <v>4</v>
      </c>
      <c r="L4955" s="27" t="str">
        <f t="shared" si="467"/>
        <v>2023</v>
      </c>
      <c r="M4955" t="str">
        <f t="shared" si="464"/>
        <v>Reunião</v>
      </c>
      <c r="N4955" t="str">
        <f t="shared" si="462"/>
        <v>Adultos</v>
      </c>
      <c r="O4955">
        <f t="shared" si="465"/>
        <v>12</v>
      </c>
      <c r="P4955">
        <f t="shared" si="465"/>
        <v>7</v>
      </c>
      <c r="Q4955">
        <f t="shared" si="465"/>
        <v>19</v>
      </c>
    </row>
    <row r="4956" spans="4:17">
      <c r="E4956" t="s">
        <v>294</v>
      </c>
      <c r="F4956">
        <v>1</v>
      </c>
      <c r="G4956">
        <v>1</v>
      </c>
      <c r="H4956">
        <v>2</v>
      </c>
      <c r="J4956" s="27">
        <f t="shared" si="466"/>
        <v>2</v>
      </c>
      <c r="K4956">
        <f t="shared" si="463"/>
        <v>4</v>
      </c>
      <c r="L4956" s="27" t="str">
        <f t="shared" si="467"/>
        <v>2023</v>
      </c>
      <c r="M4956" t="str">
        <f t="shared" si="464"/>
        <v>Reunião</v>
      </c>
      <c r="N4956" t="str">
        <f t="shared" si="462"/>
        <v>Berçário</v>
      </c>
      <c r="O4956">
        <f t="shared" si="465"/>
        <v>1</v>
      </c>
      <c r="P4956">
        <f t="shared" si="465"/>
        <v>1</v>
      </c>
      <c r="Q4956">
        <f t="shared" si="465"/>
        <v>2</v>
      </c>
    </row>
    <row r="4957" spans="4:17">
      <c r="E4957" t="s">
        <v>306</v>
      </c>
      <c r="F4957">
        <v>4</v>
      </c>
      <c r="G4957">
        <v>1</v>
      </c>
      <c r="H4957">
        <v>5</v>
      </c>
      <c r="J4957" s="27">
        <f t="shared" si="466"/>
        <v>2</v>
      </c>
      <c r="K4957">
        <f t="shared" si="463"/>
        <v>4</v>
      </c>
      <c r="L4957" s="27" t="str">
        <f t="shared" si="467"/>
        <v>2023</v>
      </c>
      <c r="M4957" t="str">
        <f t="shared" si="464"/>
        <v>Reunião</v>
      </c>
      <c r="N4957" t="str">
        <f t="shared" si="462"/>
        <v>Idosos</v>
      </c>
      <c r="O4957">
        <f t="shared" si="465"/>
        <v>4</v>
      </c>
      <c r="P4957">
        <f t="shared" si="465"/>
        <v>1</v>
      </c>
      <c r="Q4957">
        <f t="shared" si="465"/>
        <v>5</v>
      </c>
    </row>
    <row r="4958" spans="4:17">
      <c r="E4958" t="s">
        <v>300</v>
      </c>
      <c r="F4958">
        <v>3</v>
      </c>
      <c r="G4958">
        <v>2</v>
      </c>
      <c r="H4958">
        <v>5</v>
      </c>
      <c r="J4958" s="27">
        <f t="shared" si="466"/>
        <v>2</v>
      </c>
      <c r="K4958">
        <f t="shared" si="463"/>
        <v>4</v>
      </c>
      <c r="L4958" s="27" t="str">
        <f t="shared" si="467"/>
        <v>2023</v>
      </c>
      <c r="M4958" t="str">
        <f t="shared" si="464"/>
        <v>Reunião</v>
      </c>
      <c r="N4958" t="str">
        <f t="shared" si="462"/>
        <v>Jovem</v>
      </c>
      <c r="O4958">
        <f t="shared" si="465"/>
        <v>3</v>
      </c>
      <c r="P4958">
        <f t="shared" si="465"/>
        <v>2</v>
      </c>
      <c r="Q4958">
        <f t="shared" si="465"/>
        <v>5</v>
      </c>
    </row>
    <row r="4959" spans="4:17">
      <c r="E4959" t="s">
        <v>289</v>
      </c>
      <c r="F4959">
        <v>7</v>
      </c>
      <c r="G4959">
        <v>5</v>
      </c>
      <c r="H4959">
        <v>12</v>
      </c>
      <c r="J4959" s="27">
        <f t="shared" si="466"/>
        <v>2</v>
      </c>
      <c r="K4959">
        <f t="shared" si="463"/>
        <v>4</v>
      </c>
      <c r="L4959" s="27" t="str">
        <f t="shared" si="467"/>
        <v>2023</v>
      </c>
      <c r="M4959" t="str">
        <f t="shared" si="464"/>
        <v>Reunião</v>
      </c>
      <c r="N4959" t="str">
        <f t="shared" si="462"/>
        <v>Junior</v>
      </c>
      <c r="O4959">
        <f t="shared" si="465"/>
        <v>7</v>
      </c>
      <c r="P4959">
        <f t="shared" si="465"/>
        <v>5</v>
      </c>
      <c r="Q4959">
        <f t="shared" si="465"/>
        <v>12</v>
      </c>
    </row>
    <row r="4960" spans="4:17">
      <c r="D4960" t="s">
        <v>332</v>
      </c>
      <c r="F4960">
        <v>29</v>
      </c>
      <c r="G4960">
        <v>17</v>
      </c>
      <c r="H4960">
        <v>46</v>
      </c>
      <c r="J4960" s="27">
        <f t="shared" si="466"/>
        <v>2</v>
      </c>
      <c r="K4960">
        <f t="shared" si="463"/>
        <v>4</v>
      </c>
      <c r="L4960" s="27" t="str">
        <f t="shared" si="467"/>
        <v>2023</v>
      </c>
      <c r="M4960" t="str">
        <f t="shared" si="464"/>
        <v>Reunião Total</v>
      </c>
      <c r="N4960" t="str">
        <f t="shared" si="462"/>
        <v>Total</v>
      </c>
      <c r="O4960">
        <f t="shared" si="465"/>
        <v>29</v>
      </c>
      <c r="P4960">
        <f t="shared" si="465"/>
        <v>17</v>
      </c>
      <c r="Q4960">
        <f t="shared" si="465"/>
        <v>46</v>
      </c>
    </row>
    <row r="4961" spans="3:17">
      <c r="C4961">
        <v>9</v>
      </c>
      <c r="D4961" t="s">
        <v>299</v>
      </c>
      <c r="E4961" t="s">
        <v>303</v>
      </c>
      <c r="F4961">
        <v>1</v>
      </c>
      <c r="G4961">
        <v>1</v>
      </c>
      <c r="H4961">
        <v>2</v>
      </c>
      <c r="J4961" s="27">
        <f t="shared" si="466"/>
        <v>9</v>
      </c>
      <c r="K4961">
        <f t="shared" si="463"/>
        <v>4</v>
      </c>
      <c r="L4961" s="27" t="str">
        <f t="shared" si="467"/>
        <v>2023</v>
      </c>
      <c r="M4961" t="str">
        <f t="shared" si="464"/>
        <v>Assembléia Extraordinária</v>
      </c>
      <c r="N4961" t="str">
        <f t="shared" si="462"/>
        <v>Adolescentes</v>
      </c>
      <c r="O4961">
        <f t="shared" si="465"/>
        <v>1</v>
      </c>
      <c r="P4961">
        <f t="shared" si="465"/>
        <v>1</v>
      </c>
      <c r="Q4961">
        <f t="shared" si="465"/>
        <v>2</v>
      </c>
    </row>
    <row r="4962" spans="3:17">
      <c r="E4962" t="s">
        <v>292</v>
      </c>
      <c r="F4962">
        <v>7</v>
      </c>
      <c r="G4962">
        <v>5</v>
      </c>
      <c r="H4962">
        <v>12</v>
      </c>
      <c r="J4962" s="27">
        <f t="shared" si="466"/>
        <v>9</v>
      </c>
      <c r="K4962">
        <f t="shared" si="463"/>
        <v>4</v>
      </c>
      <c r="L4962" s="27" t="str">
        <f t="shared" si="467"/>
        <v>2023</v>
      </c>
      <c r="M4962" t="str">
        <f t="shared" si="464"/>
        <v>Assembléia Extraordinária</v>
      </c>
      <c r="N4962" t="str">
        <f t="shared" si="462"/>
        <v>Adultos</v>
      </c>
      <c r="O4962">
        <f t="shared" si="465"/>
        <v>7</v>
      </c>
      <c r="P4962">
        <f t="shared" si="465"/>
        <v>5</v>
      </c>
      <c r="Q4962">
        <f t="shared" si="465"/>
        <v>12</v>
      </c>
    </row>
    <row r="4963" spans="3:17">
      <c r="E4963" t="s">
        <v>294</v>
      </c>
      <c r="F4963">
        <v>1</v>
      </c>
      <c r="G4963">
        <v>1</v>
      </c>
      <c r="H4963">
        <v>2</v>
      </c>
      <c r="J4963" s="27">
        <f t="shared" si="466"/>
        <v>9</v>
      </c>
      <c r="K4963">
        <f t="shared" si="463"/>
        <v>4</v>
      </c>
      <c r="L4963" s="27" t="str">
        <f t="shared" si="467"/>
        <v>2023</v>
      </c>
      <c r="M4963" t="str">
        <f t="shared" si="464"/>
        <v>Assembléia Extraordinária</v>
      </c>
      <c r="N4963" t="str">
        <f t="shared" si="462"/>
        <v>Berçário</v>
      </c>
      <c r="O4963">
        <f t="shared" si="465"/>
        <v>1</v>
      </c>
      <c r="P4963">
        <f t="shared" si="465"/>
        <v>1</v>
      </c>
      <c r="Q4963">
        <f t="shared" si="465"/>
        <v>2</v>
      </c>
    </row>
    <row r="4964" spans="3:17">
      <c r="E4964" t="s">
        <v>306</v>
      </c>
      <c r="F4964">
        <v>4</v>
      </c>
      <c r="G4964">
        <v>3</v>
      </c>
      <c r="H4964">
        <v>7</v>
      </c>
      <c r="J4964" s="27">
        <f t="shared" si="466"/>
        <v>9</v>
      </c>
      <c r="K4964">
        <f t="shared" si="463"/>
        <v>4</v>
      </c>
      <c r="L4964" s="27" t="str">
        <f t="shared" si="467"/>
        <v>2023</v>
      </c>
      <c r="M4964" t="str">
        <f t="shared" si="464"/>
        <v>Assembléia Extraordinária</v>
      </c>
      <c r="N4964" t="str">
        <f t="shared" si="462"/>
        <v>Idosos</v>
      </c>
      <c r="O4964">
        <f t="shared" si="465"/>
        <v>4</v>
      </c>
      <c r="P4964">
        <f t="shared" si="465"/>
        <v>3</v>
      </c>
      <c r="Q4964">
        <f t="shared" si="465"/>
        <v>7</v>
      </c>
    </row>
    <row r="4965" spans="3:17">
      <c r="E4965" t="s">
        <v>300</v>
      </c>
      <c r="F4965">
        <v>5</v>
      </c>
      <c r="G4965">
        <v>4</v>
      </c>
      <c r="H4965">
        <v>9</v>
      </c>
      <c r="J4965" s="27">
        <f t="shared" si="466"/>
        <v>9</v>
      </c>
      <c r="K4965">
        <f t="shared" si="463"/>
        <v>4</v>
      </c>
      <c r="L4965" s="27" t="str">
        <f t="shared" si="467"/>
        <v>2023</v>
      </c>
      <c r="M4965" t="str">
        <f t="shared" si="464"/>
        <v>Assembléia Extraordinária</v>
      </c>
      <c r="N4965" t="str">
        <f t="shared" si="462"/>
        <v>Jovem</v>
      </c>
      <c r="O4965">
        <f t="shared" si="465"/>
        <v>5</v>
      </c>
      <c r="P4965">
        <f t="shared" si="465"/>
        <v>4</v>
      </c>
      <c r="Q4965">
        <f t="shared" si="465"/>
        <v>9</v>
      </c>
    </row>
    <row r="4966" spans="3:17">
      <c r="E4966" t="s">
        <v>289</v>
      </c>
      <c r="F4966">
        <v>2</v>
      </c>
      <c r="G4966">
        <v>1</v>
      </c>
      <c r="H4966">
        <v>3</v>
      </c>
      <c r="J4966" s="27">
        <f t="shared" si="466"/>
        <v>9</v>
      </c>
      <c r="K4966">
        <f t="shared" si="463"/>
        <v>4</v>
      </c>
      <c r="L4966" s="27" t="str">
        <f t="shared" si="467"/>
        <v>2023</v>
      </c>
      <c r="M4966" t="str">
        <f t="shared" si="464"/>
        <v>Assembléia Extraordinária</v>
      </c>
      <c r="N4966" t="str">
        <f t="shared" si="462"/>
        <v>Junior</v>
      </c>
      <c r="O4966">
        <f t="shared" si="465"/>
        <v>2</v>
      </c>
      <c r="P4966">
        <f t="shared" si="465"/>
        <v>1</v>
      </c>
      <c r="Q4966">
        <f t="shared" si="465"/>
        <v>3</v>
      </c>
    </row>
    <row r="4967" spans="3:17">
      <c r="D4967" t="s">
        <v>327</v>
      </c>
      <c r="F4967">
        <v>20</v>
      </c>
      <c r="G4967">
        <v>15</v>
      </c>
      <c r="H4967">
        <v>35</v>
      </c>
      <c r="J4967" s="27">
        <f t="shared" si="466"/>
        <v>9</v>
      </c>
      <c r="K4967">
        <f t="shared" si="463"/>
        <v>4</v>
      </c>
      <c r="L4967" s="27" t="str">
        <f t="shared" si="467"/>
        <v>2023</v>
      </c>
      <c r="M4967" t="str">
        <f t="shared" si="464"/>
        <v>Assembléia Extraordinária Total</v>
      </c>
      <c r="N4967" t="str">
        <f t="shared" si="462"/>
        <v>Total</v>
      </c>
      <c r="O4967">
        <f t="shared" si="465"/>
        <v>20</v>
      </c>
      <c r="P4967">
        <f t="shared" si="465"/>
        <v>15</v>
      </c>
      <c r="Q4967">
        <f t="shared" si="465"/>
        <v>35</v>
      </c>
    </row>
    <row r="4968" spans="3:17">
      <c r="D4968" t="s">
        <v>298</v>
      </c>
      <c r="E4968" t="s">
        <v>303</v>
      </c>
      <c r="F4968">
        <v>4</v>
      </c>
      <c r="G4968">
        <v>4</v>
      </c>
      <c r="H4968">
        <v>8</v>
      </c>
      <c r="J4968" s="27">
        <f t="shared" si="466"/>
        <v>9</v>
      </c>
      <c r="K4968">
        <f t="shared" si="463"/>
        <v>4</v>
      </c>
      <c r="L4968" s="27" t="str">
        <f t="shared" si="467"/>
        <v>2023</v>
      </c>
      <c r="M4968" t="str">
        <f t="shared" si="464"/>
        <v>Assembléia Ordinária</v>
      </c>
      <c r="N4968" t="str">
        <f t="shared" si="462"/>
        <v>Adolescentes</v>
      </c>
      <c r="O4968">
        <f t="shared" si="465"/>
        <v>4</v>
      </c>
      <c r="P4968">
        <f t="shared" si="465"/>
        <v>4</v>
      </c>
      <c r="Q4968">
        <f t="shared" si="465"/>
        <v>8</v>
      </c>
    </row>
    <row r="4969" spans="3:17">
      <c r="E4969" t="s">
        <v>292</v>
      </c>
      <c r="F4969">
        <v>6</v>
      </c>
      <c r="G4969">
        <v>4</v>
      </c>
      <c r="H4969">
        <v>10</v>
      </c>
      <c r="J4969" s="27">
        <f t="shared" si="466"/>
        <v>9</v>
      </c>
      <c r="K4969">
        <f t="shared" si="463"/>
        <v>4</v>
      </c>
      <c r="L4969" s="27" t="str">
        <f t="shared" si="467"/>
        <v>2023</v>
      </c>
      <c r="M4969" t="str">
        <f t="shared" si="464"/>
        <v>Assembléia Ordinária</v>
      </c>
      <c r="N4969" t="str">
        <f t="shared" si="462"/>
        <v>Adultos</v>
      </c>
      <c r="O4969">
        <f t="shared" si="465"/>
        <v>6</v>
      </c>
      <c r="P4969">
        <f t="shared" si="465"/>
        <v>4</v>
      </c>
      <c r="Q4969">
        <f t="shared" si="465"/>
        <v>10</v>
      </c>
    </row>
    <row r="4970" spans="3:17">
      <c r="E4970" t="s">
        <v>294</v>
      </c>
      <c r="F4970">
        <v>1</v>
      </c>
      <c r="G4970">
        <v>2</v>
      </c>
      <c r="H4970">
        <v>3</v>
      </c>
      <c r="J4970" s="27">
        <f t="shared" si="466"/>
        <v>9</v>
      </c>
      <c r="K4970">
        <f t="shared" si="463"/>
        <v>4</v>
      </c>
      <c r="L4970" s="27" t="str">
        <f t="shared" si="467"/>
        <v>2023</v>
      </c>
      <c r="M4970" t="str">
        <f t="shared" si="464"/>
        <v>Assembléia Ordinária</v>
      </c>
      <c r="N4970" t="str">
        <f t="shared" si="462"/>
        <v>Berçário</v>
      </c>
      <c r="O4970">
        <f t="shared" si="465"/>
        <v>1</v>
      </c>
      <c r="P4970">
        <f t="shared" si="465"/>
        <v>2</v>
      </c>
      <c r="Q4970">
        <f t="shared" si="465"/>
        <v>3</v>
      </c>
    </row>
    <row r="4971" spans="3:17">
      <c r="E4971" t="s">
        <v>306</v>
      </c>
      <c r="F4971">
        <v>3</v>
      </c>
      <c r="G4971">
        <v>1</v>
      </c>
      <c r="H4971">
        <v>4</v>
      </c>
      <c r="J4971" s="27">
        <f t="shared" si="466"/>
        <v>9</v>
      </c>
      <c r="K4971">
        <f t="shared" si="463"/>
        <v>4</v>
      </c>
      <c r="L4971" s="27" t="str">
        <f t="shared" si="467"/>
        <v>2023</v>
      </c>
      <c r="M4971" t="str">
        <f t="shared" si="464"/>
        <v>Assembléia Ordinária</v>
      </c>
      <c r="N4971" t="str">
        <f t="shared" si="462"/>
        <v>Idosos</v>
      </c>
      <c r="O4971">
        <f t="shared" si="465"/>
        <v>3</v>
      </c>
      <c r="P4971">
        <f t="shared" si="465"/>
        <v>1</v>
      </c>
      <c r="Q4971">
        <f t="shared" si="465"/>
        <v>4</v>
      </c>
    </row>
    <row r="4972" spans="3:17">
      <c r="E4972" t="s">
        <v>300</v>
      </c>
      <c r="F4972">
        <v>4</v>
      </c>
      <c r="G4972">
        <v>1</v>
      </c>
      <c r="H4972">
        <v>5</v>
      </c>
      <c r="J4972" s="27">
        <f t="shared" si="466"/>
        <v>9</v>
      </c>
      <c r="K4972">
        <f t="shared" si="463"/>
        <v>4</v>
      </c>
      <c r="L4972" s="27" t="str">
        <f t="shared" si="467"/>
        <v>2023</v>
      </c>
      <c r="M4972" t="str">
        <f t="shared" si="464"/>
        <v>Assembléia Ordinária</v>
      </c>
      <c r="N4972" t="str">
        <f t="shared" si="462"/>
        <v>Jovem</v>
      </c>
      <c r="O4972">
        <f t="shared" si="465"/>
        <v>4</v>
      </c>
      <c r="P4972">
        <f t="shared" si="465"/>
        <v>1</v>
      </c>
      <c r="Q4972">
        <f t="shared" si="465"/>
        <v>5</v>
      </c>
    </row>
    <row r="4973" spans="3:17">
      <c r="E4973" t="s">
        <v>289</v>
      </c>
      <c r="F4973">
        <v>7</v>
      </c>
      <c r="G4973">
        <v>4</v>
      </c>
      <c r="H4973">
        <v>11</v>
      </c>
      <c r="J4973" s="27">
        <f t="shared" si="466"/>
        <v>9</v>
      </c>
      <c r="K4973">
        <f t="shared" si="463"/>
        <v>4</v>
      </c>
      <c r="L4973" s="27" t="str">
        <f t="shared" si="467"/>
        <v>2023</v>
      </c>
      <c r="M4973" t="str">
        <f t="shared" si="464"/>
        <v>Assembléia Ordinária</v>
      </c>
      <c r="N4973" t="str">
        <f t="shared" si="462"/>
        <v>Junior</v>
      </c>
      <c r="O4973">
        <f t="shared" si="465"/>
        <v>7</v>
      </c>
      <c r="P4973">
        <f t="shared" si="465"/>
        <v>4</v>
      </c>
      <c r="Q4973">
        <f t="shared" si="465"/>
        <v>11</v>
      </c>
    </row>
    <row r="4974" spans="3:17">
      <c r="D4974" t="s">
        <v>328</v>
      </c>
      <c r="F4974">
        <v>25</v>
      </c>
      <c r="G4974">
        <v>16</v>
      </c>
      <c r="H4974">
        <v>41</v>
      </c>
      <c r="J4974" s="27">
        <f t="shared" si="466"/>
        <v>9</v>
      </c>
      <c r="K4974">
        <f t="shared" si="463"/>
        <v>4</v>
      </c>
      <c r="L4974" s="27" t="str">
        <f t="shared" si="467"/>
        <v>2023</v>
      </c>
      <c r="M4974" t="str">
        <f t="shared" si="464"/>
        <v>Assembléia Ordinária Total</v>
      </c>
      <c r="N4974" t="str">
        <f t="shared" si="462"/>
        <v>Total</v>
      </c>
      <c r="O4974">
        <f t="shared" si="465"/>
        <v>25</v>
      </c>
      <c r="P4974">
        <f t="shared" si="465"/>
        <v>16</v>
      </c>
      <c r="Q4974">
        <f t="shared" si="465"/>
        <v>41</v>
      </c>
    </row>
    <row r="4975" spans="3:17">
      <c r="D4975" t="s">
        <v>296</v>
      </c>
      <c r="E4975" t="s">
        <v>303</v>
      </c>
      <c r="F4975">
        <v>1</v>
      </c>
      <c r="G4975">
        <v>3</v>
      </c>
      <c r="H4975">
        <v>4</v>
      </c>
      <c r="J4975" s="27">
        <f t="shared" si="466"/>
        <v>9</v>
      </c>
      <c r="K4975">
        <f t="shared" si="463"/>
        <v>4</v>
      </c>
      <c r="L4975" s="27" t="str">
        <f t="shared" si="467"/>
        <v>2023</v>
      </c>
      <c r="M4975" t="str">
        <f t="shared" si="464"/>
        <v>Culto Matutino</v>
      </c>
      <c r="N4975" t="str">
        <f t="shared" si="462"/>
        <v>Adolescentes</v>
      </c>
      <c r="O4975">
        <f t="shared" si="465"/>
        <v>1</v>
      </c>
      <c r="P4975">
        <f t="shared" si="465"/>
        <v>3</v>
      </c>
      <c r="Q4975">
        <f t="shared" si="465"/>
        <v>4</v>
      </c>
    </row>
    <row r="4976" spans="3:17">
      <c r="E4976" t="s">
        <v>292</v>
      </c>
      <c r="F4976">
        <v>2</v>
      </c>
      <c r="G4976">
        <v>1</v>
      </c>
      <c r="H4976">
        <v>3</v>
      </c>
      <c r="J4976" s="27">
        <f t="shared" si="466"/>
        <v>9</v>
      </c>
      <c r="K4976">
        <f t="shared" si="463"/>
        <v>4</v>
      </c>
      <c r="L4976" s="27" t="str">
        <f t="shared" si="467"/>
        <v>2023</v>
      </c>
      <c r="M4976" t="str">
        <f t="shared" si="464"/>
        <v>Culto Matutino</v>
      </c>
      <c r="N4976" t="str">
        <f t="shared" si="462"/>
        <v>Adultos</v>
      </c>
      <c r="O4976">
        <f t="shared" si="465"/>
        <v>2</v>
      </c>
      <c r="P4976">
        <f t="shared" si="465"/>
        <v>1</v>
      </c>
      <c r="Q4976">
        <f t="shared" si="465"/>
        <v>3</v>
      </c>
    </row>
    <row r="4977" spans="4:17">
      <c r="E4977" t="s">
        <v>294</v>
      </c>
      <c r="F4977">
        <v>1</v>
      </c>
      <c r="G4977">
        <v>1</v>
      </c>
      <c r="H4977">
        <v>2</v>
      </c>
      <c r="J4977" s="27">
        <f t="shared" si="466"/>
        <v>9</v>
      </c>
      <c r="K4977">
        <f t="shared" si="463"/>
        <v>4</v>
      </c>
      <c r="L4977" s="27" t="str">
        <f t="shared" si="467"/>
        <v>2023</v>
      </c>
      <c r="M4977" t="str">
        <f t="shared" si="464"/>
        <v>Culto Matutino</v>
      </c>
      <c r="N4977" t="str">
        <f t="shared" si="462"/>
        <v>Berçário</v>
      </c>
      <c r="O4977">
        <f t="shared" si="465"/>
        <v>1</v>
      </c>
      <c r="P4977">
        <f t="shared" si="465"/>
        <v>1</v>
      </c>
      <c r="Q4977">
        <f t="shared" si="465"/>
        <v>2</v>
      </c>
    </row>
    <row r="4978" spans="4:17">
      <c r="E4978" t="s">
        <v>306</v>
      </c>
      <c r="F4978">
        <v>5</v>
      </c>
      <c r="G4978">
        <v>1</v>
      </c>
      <c r="H4978">
        <v>6</v>
      </c>
      <c r="J4978" s="27">
        <f t="shared" si="466"/>
        <v>9</v>
      </c>
      <c r="K4978">
        <f t="shared" si="463"/>
        <v>4</v>
      </c>
      <c r="L4978" s="27" t="str">
        <f t="shared" si="467"/>
        <v>2023</v>
      </c>
      <c r="M4978" t="str">
        <f t="shared" si="464"/>
        <v>Culto Matutino</v>
      </c>
      <c r="N4978" t="str">
        <f t="shared" si="462"/>
        <v>Idosos</v>
      </c>
      <c r="O4978">
        <f t="shared" si="465"/>
        <v>5</v>
      </c>
      <c r="P4978">
        <f t="shared" si="465"/>
        <v>1</v>
      </c>
      <c r="Q4978">
        <f t="shared" si="465"/>
        <v>6</v>
      </c>
    </row>
    <row r="4979" spans="4:17">
      <c r="E4979" t="s">
        <v>300</v>
      </c>
      <c r="F4979">
        <v>4</v>
      </c>
      <c r="G4979">
        <v>4</v>
      </c>
      <c r="H4979">
        <v>8</v>
      </c>
      <c r="J4979" s="27">
        <f t="shared" si="466"/>
        <v>9</v>
      </c>
      <c r="K4979">
        <f t="shared" si="463"/>
        <v>4</v>
      </c>
      <c r="L4979" s="27" t="str">
        <f t="shared" si="467"/>
        <v>2023</v>
      </c>
      <c r="M4979" t="str">
        <f t="shared" si="464"/>
        <v>Culto Matutino</v>
      </c>
      <c r="N4979" t="str">
        <f t="shared" si="462"/>
        <v>Jovem</v>
      </c>
      <c r="O4979">
        <f t="shared" si="465"/>
        <v>4</v>
      </c>
      <c r="P4979">
        <f t="shared" si="465"/>
        <v>4</v>
      </c>
      <c r="Q4979">
        <f t="shared" si="465"/>
        <v>8</v>
      </c>
    </row>
    <row r="4980" spans="4:17">
      <c r="E4980" t="s">
        <v>289</v>
      </c>
      <c r="F4980">
        <v>7</v>
      </c>
      <c r="G4980">
        <v>4</v>
      </c>
      <c r="H4980">
        <v>11</v>
      </c>
      <c r="J4980" s="27">
        <f t="shared" si="466"/>
        <v>9</v>
      </c>
      <c r="K4980">
        <f t="shared" si="463"/>
        <v>4</v>
      </c>
      <c r="L4980" s="27" t="str">
        <f t="shared" si="467"/>
        <v>2023</v>
      </c>
      <c r="M4980" t="str">
        <f t="shared" si="464"/>
        <v>Culto Matutino</v>
      </c>
      <c r="N4980" t="str">
        <f t="shared" si="462"/>
        <v>Junior</v>
      </c>
      <c r="O4980">
        <f t="shared" si="465"/>
        <v>7</v>
      </c>
      <c r="P4980">
        <f t="shared" si="465"/>
        <v>4</v>
      </c>
      <c r="Q4980">
        <f t="shared" si="465"/>
        <v>11</v>
      </c>
    </row>
    <row r="4981" spans="4:17">
      <c r="D4981" t="s">
        <v>329</v>
      </c>
      <c r="F4981">
        <v>20</v>
      </c>
      <c r="G4981">
        <v>14</v>
      </c>
      <c r="H4981">
        <v>34</v>
      </c>
      <c r="J4981" s="27">
        <f t="shared" si="466"/>
        <v>9</v>
      </c>
      <c r="K4981">
        <f t="shared" si="463"/>
        <v>4</v>
      </c>
      <c r="L4981" s="27" t="str">
        <f t="shared" si="467"/>
        <v>2023</v>
      </c>
      <c r="M4981" t="str">
        <f t="shared" si="464"/>
        <v>Culto Matutino Total</v>
      </c>
      <c r="N4981" t="str">
        <f t="shared" si="462"/>
        <v>Total</v>
      </c>
      <c r="O4981">
        <f t="shared" si="465"/>
        <v>20</v>
      </c>
      <c r="P4981">
        <f t="shared" si="465"/>
        <v>14</v>
      </c>
      <c r="Q4981">
        <f t="shared" si="465"/>
        <v>34</v>
      </c>
    </row>
    <row r="4982" spans="4:17">
      <c r="D4982" t="s">
        <v>297</v>
      </c>
      <c r="E4982" t="s">
        <v>303</v>
      </c>
      <c r="F4982">
        <v>4</v>
      </c>
      <c r="G4982">
        <v>1</v>
      </c>
      <c r="H4982">
        <v>5</v>
      </c>
      <c r="J4982" s="27">
        <f t="shared" si="466"/>
        <v>9</v>
      </c>
      <c r="K4982">
        <f t="shared" si="463"/>
        <v>4</v>
      </c>
      <c r="L4982" s="27" t="str">
        <f t="shared" si="467"/>
        <v>2023</v>
      </c>
      <c r="M4982" t="str">
        <f t="shared" si="464"/>
        <v>Culto Noturno</v>
      </c>
      <c r="N4982" t="str">
        <f t="shared" si="462"/>
        <v>Adolescentes</v>
      </c>
      <c r="O4982">
        <f t="shared" si="465"/>
        <v>4</v>
      </c>
      <c r="P4982">
        <f t="shared" si="465"/>
        <v>1</v>
      </c>
      <c r="Q4982">
        <f t="shared" si="465"/>
        <v>5</v>
      </c>
    </row>
    <row r="4983" spans="4:17">
      <c r="E4983" t="s">
        <v>292</v>
      </c>
      <c r="F4983">
        <v>1</v>
      </c>
      <c r="G4983">
        <v>2</v>
      </c>
      <c r="H4983">
        <v>3</v>
      </c>
      <c r="J4983" s="27">
        <f t="shared" si="466"/>
        <v>9</v>
      </c>
      <c r="K4983">
        <f t="shared" si="463"/>
        <v>4</v>
      </c>
      <c r="L4983" s="27" t="str">
        <f t="shared" si="467"/>
        <v>2023</v>
      </c>
      <c r="M4983" t="str">
        <f t="shared" si="464"/>
        <v>Culto Noturno</v>
      </c>
      <c r="N4983" t="str">
        <f t="shared" si="462"/>
        <v>Adultos</v>
      </c>
      <c r="O4983">
        <f t="shared" si="465"/>
        <v>1</v>
      </c>
      <c r="P4983">
        <f t="shared" si="465"/>
        <v>2</v>
      </c>
      <c r="Q4983">
        <f t="shared" si="465"/>
        <v>3</v>
      </c>
    </row>
    <row r="4984" spans="4:17">
      <c r="E4984" t="s">
        <v>294</v>
      </c>
      <c r="F4984">
        <v>2</v>
      </c>
      <c r="G4984">
        <v>2</v>
      </c>
      <c r="H4984">
        <v>4</v>
      </c>
      <c r="J4984" s="27">
        <f t="shared" si="466"/>
        <v>9</v>
      </c>
      <c r="K4984">
        <f t="shared" si="463"/>
        <v>4</v>
      </c>
      <c r="L4984" s="27" t="str">
        <f t="shared" si="467"/>
        <v>2023</v>
      </c>
      <c r="M4984" t="str">
        <f t="shared" si="464"/>
        <v>Culto Noturno</v>
      </c>
      <c r="N4984" t="str">
        <f t="shared" si="462"/>
        <v>Berçário</v>
      </c>
      <c r="O4984">
        <f t="shared" si="465"/>
        <v>2</v>
      </c>
      <c r="P4984">
        <f t="shared" si="465"/>
        <v>2</v>
      </c>
      <c r="Q4984">
        <f t="shared" si="465"/>
        <v>4</v>
      </c>
    </row>
    <row r="4985" spans="4:17">
      <c r="E4985" t="s">
        <v>306</v>
      </c>
      <c r="F4985">
        <v>3</v>
      </c>
      <c r="G4985">
        <v>1</v>
      </c>
      <c r="H4985">
        <v>4</v>
      </c>
      <c r="J4985" s="27">
        <f t="shared" si="466"/>
        <v>9</v>
      </c>
      <c r="K4985">
        <f t="shared" si="463"/>
        <v>4</v>
      </c>
      <c r="L4985" s="27" t="str">
        <f t="shared" si="467"/>
        <v>2023</v>
      </c>
      <c r="M4985" t="str">
        <f t="shared" si="464"/>
        <v>Culto Noturno</v>
      </c>
      <c r="N4985" t="str">
        <f t="shared" si="462"/>
        <v>Idosos</v>
      </c>
      <c r="O4985">
        <f t="shared" si="465"/>
        <v>3</v>
      </c>
      <c r="P4985">
        <f t="shared" si="465"/>
        <v>1</v>
      </c>
      <c r="Q4985">
        <f t="shared" si="465"/>
        <v>4</v>
      </c>
    </row>
    <row r="4986" spans="4:17">
      <c r="E4986" t="s">
        <v>300</v>
      </c>
      <c r="F4986">
        <v>6</v>
      </c>
      <c r="G4986">
        <v>2</v>
      </c>
      <c r="H4986">
        <v>8</v>
      </c>
      <c r="J4986" s="27">
        <f t="shared" si="466"/>
        <v>9</v>
      </c>
      <c r="K4986">
        <f t="shared" si="463"/>
        <v>4</v>
      </c>
      <c r="L4986" s="27" t="str">
        <f t="shared" si="467"/>
        <v>2023</v>
      </c>
      <c r="M4986" t="str">
        <f t="shared" si="464"/>
        <v>Culto Noturno</v>
      </c>
      <c r="N4986" t="str">
        <f t="shared" si="462"/>
        <v>Jovem</v>
      </c>
      <c r="O4986">
        <f t="shared" si="465"/>
        <v>6</v>
      </c>
      <c r="P4986">
        <f t="shared" si="465"/>
        <v>2</v>
      </c>
      <c r="Q4986">
        <f t="shared" si="465"/>
        <v>8</v>
      </c>
    </row>
    <row r="4987" spans="4:17">
      <c r="E4987" t="s">
        <v>289</v>
      </c>
      <c r="F4987">
        <v>5</v>
      </c>
      <c r="G4987">
        <v>3</v>
      </c>
      <c r="H4987">
        <v>8</v>
      </c>
      <c r="J4987" s="27">
        <f t="shared" si="466"/>
        <v>9</v>
      </c>
      <c r="K4987">
        <f t="shared" si="463"/>
        <v>4</v>
      </c>
      <c r="L4987" s="27" t="str">
        <f t="shared" si="467"/>
        <v>2023</v>
      </c>
      <c r="M4987" t="str">
        <f t="shared" si="464"/>
        <v>Culto Noturno</v>
      </c>
      <c r="N4987" t="str">
        <f t="shared" si="462"/>
        <v>Junior</v>
      </c>
      <c r="O4987">
        <f t="shared" si="465"/>
        <v>5</v>
      </c>
      <c r="P4987">
        <f t="shared" si="465"/>
        <v>3</v>
      </c>
      <c r="Q4987">
        <f t="shared" si="465"/>
        <v>8</v>
      </c>
    </row>
    <row r="4988" spans="4:17">
      <c r="D4988" t="s">
        <v>330</v>
      </c>
      <c r="F4988">
        <v>21</v>
      </c>
      <c r="G4988">
        <v>11</v>
      </c>
      <c r="H4988">
        <v>32</v>
      </c>
      <c r="J4988" s="27">
        <f t="shared" si="466"/>
        <v>9</v>
      </c>
      <c r="K4988">
        <f t="shared" si="463"/>
        <v>4</v>
      </c>
      <c r="L4988" s="27" t="str">
        <f t="shared" si="467"/>
        <v>2023</v>
      </c>
      <c r="M4988" t="str">
        <f t="shared" si="464"/>
        <v>Culto Noturno Total</v>
      </c>
      <c r="N4988" t="str">
        <f t="shared" si="462"/>
        <v>Total</v>
      </c>
      <c r="O4988">
        <f t="shared" si="465"/>
        <v>21</v>
      </c>
      <c r="P4988">
        <f t="shared" si="465"/>
        <v>11</v>
      </c>
      <c r="Q4988">
        <f t="shared" si="465"/>
        <v>32</v>
      </c>
    </row>
    <row r="4989" spans="4:17">
      <c r="D4989" t="s">
        <v>305</v>
      </c>
      <c r="E4989" t="s">
        <v>303</v>
      </c>
      <c r="F4989">
        <v>1</v>
      </c>
      <c r="G4989">
        <v>1</v>
      </c>
      <c r="H4989">
        <v>2</v>
      </c>
      <c r="J4989" s="27">
        <f t="shared" si="466"/>
        <v>9</v>
      </c>
      <c r="K4989">
        <f t="shared" si="463"/>
        <v>4</v>
      </c>
      <c r="L4989" s="27" t="str">
        <f t="shared" si="467"/>
        <v>2023</v>
      </c>
      <c r="M4989" t="str">
        <f t="shared" si="464"/>
        <v>EBD</v>
      </c>
      <c r="N4989" t="str">
        <f t="shared" si="462"/>
        <v>Adolescentes</v>
      </c>
      <c r="O4989">
        <f t="shared" si="465"/>
        <v>1</v>
      </c>
      <c r="P4989">
        <f t="shared" si="465"/>
        <v>1</v>
      </c>
      <c r="Q4989">
        <f t="shared" si="465"/>
        <v>2</v>
      </c>
    </row>
    <row r="4990" spans="4:17">
      <c r="E4990" t="s">
        <v>292</v>
      </c>
      <c r="F4990">
        <v>9</v>
      </c>
      <c r="G4990">
        <v>4</v>
      </c>
      <c r="H4990">
        <v>13</v>
      </c>
      <c r="J4990" s="27">
        <f t="shared" si="466"/>
        <v>9</v>
      </c>
      <c r="K4990">
        <f t="shared" si="463"/>
        <v>4</v>
      </c>
      <c r="L4990" s="27" t="str">
        <f t="shared" si="467"/>
        <v>2023</v>
      </c>
      <c r="M4990" t="str">
        <f t="shared" si="464"/>
        <v>EBD</v>
      </c>
      <c r="N4990" t="str">
        <f t="shared" si="462"/>
        <v>Adultos</v>
      </c>
      <c r="O4990">
        <f t="shared" si="465"/>
        <v>9</v>
      </c>
      <c r="P4990">
        <f t="shared" si="465"/>
        <v>4</v>
      </c>
      <c r="Q4990">
        <f t="shared" si="465"/>
        <v>13</v>
      </c>
    </row>
    <row r="4991" spans="4:17">
      <c r="E4991" t="s">
        <v>294</v>
      </c>
      <c r="F4991">
        <v>2</v>
      </c>
      <c r="G4991">
        <v>3</v>
      </c>
      <c r="H4991">
        <v>5</v>
      </c>
      <c r="J4991" s="27">
        <f t="shared" si="466"/>
        <v>9</v>
      </c>
      <c r="K4991">
        <f t="shared" si="463"/>
        <v>4</v>
      </c>
      <c r="L4991" s="27" t="str">
        <f t="shared" si="467"/>
        <v>2023</v>
      </c>
      <c r="M4991" t="str">
        <f t="shared" si="464"/>
        <v>EBD</v>
      </c>
      <c r="N4991" t="str">
        <f t="shared" si="462"/>
        <v>Berçário</v>
      </c>
      <c r="O4991">
        <f t="shared" si="465"/>
        <v>2</v>
      </c>
      <c r="P4991">
        <f t="shared" si="465"/>
        <v>3</v>
      </c>
      <c r="Q4991">
        <f t="shared" si="465"/>
        <v>5</v>
      </c>
    </row>
    <row r="4992" spans="4:17">
      <c r="E4992" t="s">
        <v>306</v>
      </c>
      <c r="F4992">
        <v>4</v>
      </c>
      <c r="G4992">
        <v>2</v>
      </c>
      <c r="H4992">
        <v>6</v>
      </c>
      <c r="J4992" s="27">
        <f t="shared" si="466"/>
        <v>9</v>
      </c>
      <c r="K4992">
        <f t="shared" si="463"/>
        <v>4</v>
      </c>
      <c r="L4992" s="27" t="str">
        <f t="shared" si="467"/>
        <v>2023</v>
      </c>
      <c r="M4992" t="str">
        <f t="shared" si="464"/>
        <v>EBD</v>
      </c>
      <c r="N4992" t="str">
        <f t="shared" si="462"/>
        <v>Idosos</v>
      </c>
      <c r="O4992">
        <f t="shared" si="465"/>
        <v>4</v>
      </c>
      <c r="P4992">
        <f t="shared" si="465"/>
        <v>2</v>
      </c>
      <c r="Q4992">
        <f t="shared" si="465"/>
        <v>6</v>
      </c>
    </row>
    <row r="4993" spans="3:17">
      <c r="E4993" t="s">
        <v>300</v>
      </c>
      <c r="F4993">
        <v>4</v>
      </c>
      <c r="G4993">
        <v>2</v>
      </c>
      <c r="H4993">
        <v>6</v>
      </c>
      <c r="J4993" s="27">
        <f t="shared" si="466"/>
        <v>9</v>
      </c>
      <c r="K4993">
        <f t="shared" si="463"/>
        <v>4</v>
      </c>
      <c r="L4993" s="27" t="str">
        <f t="shared" si="467"/>
        <v>2023</v>
      </c>
      <c r="M4993" t="str">
        <f t="shared" si="464"/>
        <v>EBD</v>
      </c>
      <c r="N4993" t="str">
        <f t="shared" si="462"/>
        <v>Jovem</v>
      </c>
      <c r="O4993">
        <f t="shared" si="465"/>
        <v>4</v>
      </c>
      <c r="P4993">
        <f t="shared" si="465"/>
        <v>2</v>
      </c>
      <c r="Q4993">
        <f t="shared" si="465"/>
        <v>6</v>
      </c>
    </row>
    <row r="4994" spans="3:17">
      <c r="E4994" t="s">
        <v>289</v>
      </c>
      <c r="F4994">
        <v>4</v>
      </c>
      <c r="G4994">
        <v>3</v>
      </c>
      <c r="H4994">
        <v>7</v>
      </c>
      <c r="J4994" s="27">
        <f t="shared" si="466"/>
        <v>9</v>
      </c>
      <c r="K4994">
        <f t="shared" si="463"/>
        <v>4</v>
      </c>
      <c r="L4994" s="27" t="str">
        <f t="shared" si="467"/>
        <v>2023</v>
      </c>
      <c r="M4994" t="str">
        <f t="shared" si="464"/>
        <v>EBD</v>
      </c>
      <c r="N4994" t="str">
        <f t="shared" si="462"/>
        <v>Junior</v>
      </c>
      <c r="O4994">
        <f t="shared" si="465"/>
        <v>4</v>
      </c>
      <c r="P4994">
        <f t="shared" si="465"/>
        <v>3</v>
      </c>
      <c r="Q4994">
        <f t="shared" si="465"/>
        <v>7</v>
      </c>
    </row>
    <row r="4995" spans="3:17">
      <c r="D4995" t="s">
        <v>331</v>
      </c>
      <c r="F4995">
        <v>24</v>
      </c>
      <c r="G4995">
        <v>15</v>
      </c>
      <c r="H4995">
        <v>39</v>
      </c>
      <c r="J4995" s="27">
        <f t="shared" si="466"/>
        <v>9</v>
      </c>
      <c r="K4995">
        <f t="shared" si="463"/>
        <v>4</v>
      </c>
      <c r="L4995" s="27" t="str">
        <f t="shared" si="467"/>
        <v>2023</v>
      </c>
      <c r="M4995" t="str">
        <f t="shared" si="464"/>
        <v>EBD Total</v>
      </c>
      <c r="N4995" t="str">
        <f t="shared" si="462"/>
        <v>Total</v>
      </c>
      <c r="O4995">
        <f t="shared" si="465"/>
        <v>24</v>
      </c>
      <c r="P4995">
        <f t="shared" si="465"/>
        <v>15</v>
      </c>
      <c r="Q4995">
        <f t="shared" si="465"/>
        <v>39</v>
      </c>
    </row>
    <row r="4996" spans="3:17">
      <c r="D4996" t="s">
        <v>304</v>
      </c>
      <c r="E4996" t="s">
        <v>303</v>
      </c>
      <c r="F4996">
        <v>4</v>
      </c>
      <c r="G4996">
        <v>2</v>
      </c>
      <c r="H4996">
        <v>6</v>
      </c>
      <c r="J4996" s="27">
        <f t="shared" si="466"/>
        <v>9</v>
      </c>
      <c r="K4996">
        <f t="shared" si="463"/>
        <v>4</v>
      </c>
      <c r="L4996" s="27" t="str">
        <f t="shared" si="467"/>
        <v>2023</v>
      </c>
      <c r="M4996" t="str">
        <f t="shared" si="464"/>
        <v>Reunião</v>
      </c>
      <c r="N4996" t="str">
        <f t="shared" ref="N4996:N5059" si="468">IF(E4996="","Total",E4996)</f>
        <v>Adolescentes</v>
      </c>
      <c r="O4996">
        <f t="shared" si="465"/>
        <v>4</v>
      </c>
      <c r="P4996">
        <f t="shared" si="465"/>
        <v>2</v>
      </c>
      <c r="Q4996">
        <f t="shared" si="465"/>
        <v>6</v>
      </c>
    </row>
    <row r="4997" spans="3:17">
      <c r="E4997" t="s">
        <v>292</v>
      </c>
      <c r="F4997">
        <v>3</v>
      </c>
      <c r="G4997">
        <v>4</v>
      </c>
      <c r="H4997">
        <v>7</v>
      </c>
      <c r="J4997" s="27">
        <f t="shared" si="466"/>
        <v>9</v>
      </c>
      <c r="K4997">
        <f t="shared" ref="K4997:K5060" si="469">IF(B4997="",K4996,VLOOKUP(B4997,$U$3:$V$14,2,0))</f>
        <v>4</v>
      </c>
      <c r="L4997" s="27" t="str">
        <f t="shared" si="467"/>
        <v>2023</v>
      </c>
      <c r="M4997" t="str">
        <f t="shared" ref="M4997:M5060" si="470">IF(D4997="",M4996,D4997)</f>
        <v>Reunião</v>
      </c>
      <c r="N4997" t="str">
        <f t="shared" si="468"/>
        <v>Adultos</v>
      </c>
      <c r="O4997">
        <f t="shared" ref="O4997:Q5060" si="471">F4997</f>
        <v>3</v>
      </c>
      <c r="P4997">
        <f t="shared" si="471"/>
        <v>4</v>
      </c>
      <c r="Q4997">
        <f t="shared" si="471"/>
        <v>7</v>
      </c>
    </row>
    <row r="4998" spans="3:17">
      <c r="E4998" t="s">
        <v>294</v>
      </c>
      <c r="F4998">
        <v>1</v>
      </c>
      <c r="G4998">
        <v>2</v>
      </c>
      <c r="H4998">
        <v>3</v>
      </c>
      <c r="J4998" s="27">
        <f t="shared" ref="J4998:J5061" si="472">IF(C4998="",J4997,C4998)</f>
        <v>9</v>
      </c>
      <c r="K4998">
        <f t="shared" si="469"/>
        <v>4</v>
      </c>
      <c r="L4998" s="27" t="str">
        <f t="shared" ref="L4998:L5061" si="473">IF(A4998="",L4997,A4998)</f>
        <v>2023</v>
      </c>
      <c r="M4998" t="str">
        <f t="shared" si="470"/>
        <v>Reunião</v>
      </c>
      <c r="N4998" t="str">
        <f t="shared" si="468"/>
        <v>Berçário</v>
      </c>
      <c r="O4998">
        <f t="shared" si="471"/>
        <v>1</v>
      </c>
      <c r="P4998">
        <f t="shared" si="471"/>
        <v>2</v>
      </c>
      <c r="Q4998">
        <f t="shared" si="471"/>
        <v>3</v>
      </c>
    </row>
    <row r="4999" spans="3:17">
      <c r="E4999" t="s">
        <v>306</v>
      </c>
      <c r="F4999">
        <v>2</v>
      </c>
      <c r="G4999">
        <v>2</v>
      </c>
      <c r="H4999">
        <v>4</v>
      </c>
      <c r="J4999" s="27">
        <f t="shared" si="472"/>
        <v>9</v>
      </c>
      <c r="K4999">
        <f t="shared" si="469"/>
        <v>4</v>
      </c>
      <c r="L4999" s="27" t="str">
        <f t="shared" si="473"/>
        <v>2023</v>
      </c>
      <c r="M4999" t="str">
        <f t="shared" si="470"/>
        <v>Reunião</v>
      </c>
      <c r="N4999" t="str">
        <f t="shared" si="468"/>
        <v>Idosos</v>
      </c>
      <c r="O4999">
        <f t="shared" si="471"/>
        <v>2</v>
      </c>
      <c r="P4999">
        <f t="shared" si="471"/>
        <v>2</v>
      </c>
      <c r="Q4999">
        <f t="shared" si="471"/>
        <v>4</v>
      </c>
    </row>
    <row r="5000" spans="3:17">
      <c r="E5000" t="s">
        <v>300</v>
      </c>
      <c r="F5000">
        <v>2</v>
      </c>
      <c r="G5000">
        <v>3</v>
      </c>
      <c r="H5000">
        <v>5</v>
      </c>
      <c r="J5000" s="27">
        <f t="shared" si="472"/>
        <v>9</v>
      </c>
      <c r="K5000">
        <f t="shared" si="469"/>
        <v>4</v>
      </c>
      <c r="L5000" s="27" t="str">
        <f t="shared" si="473"/>
        <v>2023</v>
      </c>
      <c r="M5000" t="str">
        <f t="shared" si="470"/>
        <v>Reunião</v>
      </c>
      <c r="N5000" t="str">
        <f t="shared" si="468"/>
        <v>Jovem</v>
      </c>
      <c r="O5000">
        <f t="shared" si="471"/>
        <v>2</v>
      </c>
      <c r="P5000">
        <f t="shared" si="471"/>
        <v>3</v>
      </c>
      <c r="Q5000">
        <f t="shared" si="471"/>
        <v>5</v>
      </c>
    </row>
    <row r="5001" spans="3:17">
      <c r="E5001" t="s">
        <v>289</v>
      </c>
      <c r="F5001">
        <v>5</v>
      </c>
      <c r="G5001">
        <v>5</v>
      </c>
      <c r="H5001">
        <v>10</v>
      </c>
      <c r="J5001" s="27">
        <f t="shared" si="472"/>
        <v>9</v>
      </c>
      <c r="K5001">
        <f t="shared" si="469"/>
        <v>4</v>
      </c>
      <c r="L5001" s="27" t="str">
        <f t="shared" si="473"/>
        <v>2023</v>
      </c>
      <c r="M5001" t="str">
        <f t="shared" si="470"/>
        <v>Reunião</v>
      </c>
      <c r="N5001" t="str">
        <f t="shared" si="468"/>
        <v>Junior</v>
      </c>
      <c r="O5001">
        <f t="shared" si="471"/>
        <v>5</v>
      </c>
      <c r="P5001">
        <f t="shared" si="471"/>
        <v>5</v>
      </c>
      <c r="Q5001">
        <f t="shared" si="471"/>
        <v>10</v>
      </c>
    </row>
    <row r="5002" spans="3:17">
      <c r="D5002" t="s">
        <v>332</v>
      </c>
      <c r="F5002">
        <v>17</v>
      </c>
      <c r="G5002">
        <v>18</v>
      </c>
      <c r="H5002">
        <v>35</v>
      </c>
      <c r="J5002" s="27">
        <f t="shared" si="472"/>
        <v>9</v>
      </c>
      <c r="K5002">
        <f t="shared" si="469"/>
        <v>4</v>
      </c>
      <c r="L5002" s="27" t="str">
        <f t="shared" si="473"/>
        <v>2023</v>
      </c>
      <c r="M5002" t="str">
        <f t="shared" si="470"/>
        <v>Reunião Total</v>
      </c>
      <c r="N5002" t="str">
        <f t="shared" si="468"/>
        <v>Total</v>
      </c>
      <c r="O5002">
        <f t="shared" si="471"/>
        <v>17</v>
      </c>
      <c r="P5002">
        <f t="shared" si="471"/>
        <v>18</v>
      </c>
      <c r="Q5002">
        <f t="shared" si="471"/>
        <v>35</v>
      </c>
    </row>
    <row r="5003" spans="3:17">
      <c r="C5003">
        <v>16</v>
      </c>
      <c r="D5003" t="s">
        <v>299</v>
      </c>
      <c r="E5003" t="s">
        <v>303</v>
      </c>
      <c r="F5003">
        <v>4</v>
      </c>
      <c r="G5003">
        <v>4</v>
      </c>
      <c r="H5003">
        <v>8</v>
      </c>
      <c r="J5003" s="27">
        <f t="shared" si="472"/>
        <v>16</v>
      </c>
      <c r="K5003">
        <f t="shared" si="469"/>
        <v>4</v>
      </c>
      <c r="L5003" s="27" t="str">
        <f t="shared" si="473"/>
        <v>2023</v>
      </c>
      <c r="M5003" t="str">
        <f t="shared" si="470"/>
        <v>Assembléia Extraordinária</v>
      </c>
      <c r="N5003" t="str">
        <f t="shared" si="468"/>
        <v>Adolescentes</v>
      </c>
      <c r="O5003">
        <f t="shared" si="471"/>
        <v>4</v>
      </c>
      <c r="P5003">
        <f t="shared" si="471"/>
        <v>4</v>
      </c>
      <c r="Q5003">
        <f t="shared" si="471"/>
        <v>8</v>
      </c>
    </row>
    <row r="5004" spans="3:17">
      <c r="E5004" t="s">
        <v>292</v>
      </c>
      <c r="F5004">
        <v>4</v>
      </c>
      <c r="G5004">
        <v>3</v>
      </c>
      <c r="H5004">
        <v>7</v>
      </c>
      <c r="J5004" s="27">
        <f t="shared" si="472"/>
        <v>16</v>
      </c>
      <c r="K5004">
        <f t="shared" si="469"/>
        <v>4</v>
      </c>
      <c r="L5004" s="27" t="str">
        <f t="shared" si="473"/>
        <v>2023</v>
      </c>
      <c r="M5004" t="str">
        <f t="shared" si="470"/>
        <v>Assembléia Extraordinária</v>
      </c>
      <c r="N5004" t="str">
        <f t="shared" si="468"/>
        <v>Adultos</v>
      </c>
      <c r="O5004">
        <f t="shared" si="471"/>
        <v>4</v>
      </c>
      <c r="P5004">
        <f t="shared" si="471"/>
        <v>3</v>
      </c>
      <c r="Q5004">
        <f t="shared" si="471"/>
        <v>7</v>
      </c>
    </row>
    <row r="5005" spans="3:17">
      <c r="E5005" t="s">
        <v>294</v>
      </c>
      <c r="F5005">
        <v>1</v>
      </c>
      <c r="G5005">
        <v>3</v>
      </c>
      <c r="H5005">
        <v>4</v>
      </c>
      <c r="J5005" s="27">
        <f t="shared" si="472"/>
        <v>16</v>
      </c>
      <c r="K5005">
        <f t="shared" si="469"/>
        <v>4</v>
      </c>
      <c r="L5005" s="27" t="str">
        <f t="shared" si="473"/>
        <v>2023</v>
      </c>
      <c r="M5005" t="str">
        <f t="shared" si="470"/>
        <v>Assembléia Extraordinária</v>
      </c>
      <c r="N5005" t="str">
        <f t="shared" si="468"/>
        <v>Berçário</v>
      </c>
      <c r="O5005">
        <f t="shared" si="471"/>
        <v>1</v>
      </c>
      <c r="P5005">
        <f t="shared" si="471"/>
        <v>3</v>
      </c>
      <c r="Q5005">
        <f t="shared" si="471"/>
        <v>4</v>
      </c>
    </row>
    <row r="5006" spans="3:17">
      <c r="E5006" t="s">
        <v>306</v>
      </c>
      <c r="F5006">
        <v>1</v>
      </c>
      <c r="G5006">
        <v>1</v>
      </c>
      <c r="H5006">
        <v>2</v>
      </c>
      <c r="J5006" s="27">
        <f t="shared" si="472"/>
        <v>16</v>
      </c>
      <c r="K5006">
        <f t="shared" si="469"/>
        <v>4</v>
      </c>
      <c r="L5006" s="27" t="str">
        <f t="shared" si="473"/>
        <v>2023</v>
      </c>
      <c r="M5006" t="str">
        <f t="shared" si="470"/>
        <v>Assembléia Extraordinária</v>
      </c>
      <c r="N5006" t="str">
        <f t="shared" si="468"/>
        <v>Idosos</v>
      </c>
      <c r="O5006">
        <f t="shared" si="471"/>
        <v>1</v>
      </c>
      <c r="P5006">
        <f t="shared" si="471"/>
        <v>1</v>
      </c>
      <c r="Q5006">
        <f t="shared" si="471"/>
        <v>2</v>
      </c>
    </row>
    <row r="5007" spans="3:17">
      <c r="E5007" t="s">
        <v>300</v>
      </c>
      <c r="F5007">
        <v>4</v>
      </c>
      <c r="G5007">
        <v>1</v>
      </c>
      <c r="H5007">
        <v>5</v>
      </c>
      <c r="J5007" s="27">
        <f t="shared" si="472"/>
        <v>16</v>
      </c>
      <c r="K5007">
        <f t="shared" si="469"/>
        <v>4</v>
      </c>
      <c r="L5007" s="27" t="str">
        <f t="shared" si="473"/>
        <v>2023</v>
      </c>
      <c r="M5007" t="str">
        <f t="shared" si="470"/>
        <v>Assembléia Extraordinária</v>
      </c>
      <c r="N5007" t="str">
        <f t="shared" si="468"/>
        <v>Jovem</v>
      </c>
      <c r="O5007">
        <f t="shared" si="471"/>
        <v>4</v>
      </c>
      <c r="P5007">
        <f t="shared" si="471"/>
        <v>1</v>
      </c>
      <c r="Q5007">
        <f t="shared" si="471"/>
        <v>5</v>
      </c>
    </row>
    <row r="5008" spans="3:17">
      <c r="E5008" t="s">
        <v>289</v>
      </c>
      <c r="F5008">
        <v>7</v>
      </c>
      <c r="G5008">
        <v>1</v>
      </c>
      <c r="H5008">
        <v>8</v>
      </c>
      <c r="J5008" s="27">
        <f t="shared" si="472"/>
        <v>16</v>
      </c>
      <c r="K5008">
        <f t="shared" si="469"/>
        <v>4</v>
      </c>
      <c r="L5008" s="27" t="str">
        <f t="shared" si="473"/>
        <v>2023</v>
      </c>
      <c r="M5008" t="str">
        <f t="shared" si="470"/>
        <v>Assembléia Extraordinária</v>
      </c>
      <c r="N5008" t="str">
        <f t="shared" si="468"/>
        <v>Junior</v>
      </c>
      <c r="O5008">
        <f t="shared" si="471"/>
        <v>7</v>
      </c>
      <c r="P5008">
        <f t="shared" si="471"/>
        <v>1</v>
      </c>
      <c r="Q5008">
        <f t="shared" si="471"/>
        <v>8</v>
      </c>
    </row>
    <row r="5009" spans="4:17">
      <c r="D5009" t="s">
        <v>327</v>
      </c>
      <c r="F5009">
        <v>21</v>
      </c>
      <c r="G5009">
        <v>13</v>
      </c>
      <c r="H5009">
        <v>34</v>
      </c>
      <c r="J5009" s="27">
        <f t="shared" si="472"/>
        <v>16</v>
      </c>
      <c r="K5009">
        <f t="shared" si="469"/>
        <v>4</v>
      </c>
      <c r="L5009" s="27" t="str">
        <f t="shared" si="473"/>
        <v>2023</v>
      </c>
      <c r="M5009" t="str">
        <f t="shared" si="470"/>
        <v>Assembléia Extraordinária Total</v>
      </c>
      <c r="N5009" t="str">
        <f t="shared" si="468"/>
        <v>Total</v>
      </c>
      <c r="O5009">
        <f t="shared" si="471"/>
        <v>21</v>
      </c>
      <c r="P5009">
        <f t="shared" si="471"/>
        <v>13</v>
      </c>
      <c r="Q5009">
        <f t="shared" si="471"/>
        <v>34</v>
      </c>
    </row>
    <row r="5010" spans="4:17">
      <c r="D5010" t="s">
        <v>298</v>
      </c>
      <c r="E5010" t="s">
        <v>303</v>
      </c>
      <c r="F5010">
        <v>3</v>
      </c>
      <c r="G5010">
        <v>4</v>
      </c>
      <c r="H5010">
        <v>7</v>
      </c>
      <c r="J5010" s="27">
        <f t="shared" si="472"/>
        <v>16</v>
      </c>
      <c r="K5010">
        <f t="shared" si="469"/>
        <v>4</v>
      </c>
      <c r="L5010" s="27" t="str">
        <f t="shared" si="473"/>
        <v>2023</v>
      </c>
      <c r="M5010" t="str">
        <f t="shared" si="470"/>
        <v>Assembléia Ordinária</v>
      </c>
      <c r="N5010" t="str">
        <f t="shared" si="468"/>
        <v>Adolescentes</v>
      </c>
      <c r="O5010">
        <f t="shared" si="471"/>
        <v>3</v>
      </c>
      <c r="P5010">
        <f t="shared" si="471"/>
        <v>4</v>
      </c>
      <c r="Q5010">
        <f t="shared" si="471"/>
        <v>7</v>
      </c>
    </row>
    <row r="5011" spans="4:17">
      <c r="E5011" t="s">
        <v>292</v>
      </c>
      <c r="F5011">
        <v>7</v>
      </c>
      <c r="G5011">
        <v>7</v>
      </c>
      <c r="H5011">
        <v>14</v>
      </c>
      <c r="J5011" s="27">
        <f t="shared" si="472"/>
        <v>16</v>
      </c>
      <c r="K5011">
        <f t="shared" si="469"/>
        <v>4</v>
      </c>
      <c r="L5011" s="27" t="str">
        <f t="shared" si="473"/>
        <v>2023</v>
      </c>
      <c r="M5011" t="str">
        <f t="shared" si="470"/>
        <v>Assembléia Ordinária</v>
      </c>
      <c r="N5011" t="str">
        <f t="shared" si="468"/>
        <v>Adultos</v>
      </c>
      <c r="O5011">
        <f t="shared" si="471"/>
        <v>7</v>
      </c>
      <c r="P5011">
        <f t="shared" si="471"/>
        <v>7</v>
      </c>
      <c r="Q5011">
        <f t="shared" si="471"/>
        <v>14</v>
      </c>
    </row>
    <row r="5012" spans="4:17">
      <c r="E5012" t="s">
        <v>294</v>
      </c>
      <c r="F5012">
        <v>1</v>
      </c>
      <c r="G5012">
        <v>3</v>
      </c>
      <c r="H5012">
        <v>4</v>
      </c>
      <c r="J5012" s="27">
        <f t="shared" si="472"/>
        <v>16</v>
      </c>
      <c r="K5012">
        <f t="shared" si="469"/>
        <v>4</v>
      </c>
      <c r="L5012" s="27" t="str">
        <f t="shared" si="473"/>
        <v>2023</v>
      </c>
      <c r="M5012" t="str">
        <f t="shared" si="470"/>
        <v>Assembléia Ordinária</v>
      </c>
      <c r="N5012" t="str">
        <f t="shared" si="468"/>
        <v>Berçário</v>
      </c>
      <c r="O5012">
        <f t="shared" si="471"/>
        <v>1</v>
      </c>
      <c r="P5012">
        <f t="shared" si="471"/>
        <v>3</v>
      </c>
      <c r="Q5012">
        <f t="shared" si="471"/>
        <v>4</v>
      </c>
    </row>
    <row r="5013" spans="4:17">
      <c r="E5013" t="s">
        <v>306</v>
      </c>
      <c r="F5013">
        <v>7</v>
      </c>
      <c r="G5013">
        <v>1</v>
      </c>
      <c r="H5013">
        <v>8</v>
      </c>
      <c r="J5013" s="27">
        <f t="shared" si="472"/>
        <v>16</v>
      </c>
      <c r="K5013">
        <f t="shared" si="469"/>
        <v>4</v>
      </c>
      <c r="L5013" s="27" t="str">
        <f t="shared" si="473"/>
        <v>2023</v>
      </c>
      <c r="M5013" t="str">
        <f t="shared" si="470"/>
        <v>Assembléia Ordinária</v>
      </c>
      <c r="N5013" t="str">
        <f t="shared" si="468"/>
        <v>Idosos</v>
      </c>
      <c r="O5013">
        <f t="shared" si="471"/>
        <v>7</v>
      </c>
      <c r="P5013">
        <f t="shared" si="471"/>
        <v>1</v>
      </c>
      <c r="Q5013">
        <f t="shared" si="471"/>
        <v>8</v>
      </c>
    </row>
    <row r="5014" spans="4:17">
      <c r="E5014" t="s">
        <v>300</v>
      </c>
      <c r="F5014">
        <v>4</v>
      </c>
      <c r="G5014">
        <v>4</v>
      </c>
      <c r="H5014">
        <v>8</v>
      </c>
      <c r="J5014" s="27">
        <f t="shared" si="472"/>
        <v>16</v>
      </c>
      <c r="K5014">
        <f t="shared" si="469"/>
        <v>4</v>
      </c>
      <c r="L5014" s="27" t="str">
        <f t="shared" si="473"/>
        <v>2023</v>
      </c>
      <c r="M5014" t="str">
        <f t="shared" si="470"/>
        <v>Assembléia Ordinária</v>
      </c>
      <c r="N5014" t="str">
        <f t="shared" si="468"/>
        <v>Jovem</v>
      </c>
      <c r="O5014">
        <f t="shared" si="471"/>
        <v>4</v>
      </c>
      <c r="P5014">
        <f t="shared" si="471"/>
        <v>4</v>
      </c>
      <c r="Q5014">
        <f t="shared" si="471"/>
        <v>8</v>
      </c>
    </row>
    <row r="5015" spans="4:17">
      <c r="E5015" t="s">
        <v>289</v>
      </c>
      <c r="F5015">
        <v>5</v>
      </c>
      <c r="G5015">
        <v>4</v>
      </c>
      <c r="H5015">
        <v>9</v>
      </c>
      <c r="J5015" s="27">
        <f t="shared" si="472"/>
        <v>16</v>
      </c>
      <c r="K5015">
        <f t="shared" si="469"/>
        <v>4</v>
      </c>
      <c r="L5015" s="27" t="str">
        <f t="shared" si="473"/>
        <v>2023</v>
      </c>
      <c r="M5015" t="str">
        <f t="shared" si="470"/>
        <v>Assembléia Ordinária</v>
      </c>
      <c r="N5015" t="str">
        <f t="shared" si="468"/>
        <v>Junior</v>
      </c>
      <c r="O5015">
        <f t="shared" si="471"/>
        <v>5</v>
      </c>
      <c r="P5015">
        <f t="shared" si="471"/>
        <v>4</v>
      </c>
      <c r="Q5015">
        <f t="shared" si="471"/>
        <v>9</v>
      </c>
    </row>
    <row r="5016" spans="4:17">
      <c r="D5016" t="s">
        <v>328</v>
      </c>
      <c r="F5016">
        <v>27</v>
      </c>
      <c r="G5016">
        <v>23</v>
      </c>
      <c r="H5016">
        <v>50</v>
      </c>
      <c r="J5016" s="27">
        <f t="shared" si="472"/>
        <v>16</v>
      </c>
      <c r="K5016">
        <f t="shared" si="469"/>
        <v>4</v>
      </c>
      <c r="L5016" s="27" t="str">
        <f t="shared" si="473"/>
        <v>2023</v>
      </c>
      <c r="M5016" t="str">
        <f t="shared" si="470"/>
        <v>Assembléia Ordinária Total</v>
      </c>
      <c r="N5016" t="str">
        <f t="shared" si="468"/>
        <v>Total</v>
      </c>
      <c r="O5016">
        <f t="shared" si="471"/>
        <v>27</v>
      </c>
      <c r="P5016">
        <f t="shared" si="471"/>
        <v>23</v>
      </c>
      <c r="Q5016">
        <f t="shared" si="471"/>
        <v>50</v>
      </c>
    </row>
    <row r="5017" spans="4:17">
      <c r="D5017" t="s">
        <v>296</v>
      </c>
      <c r="E5017" t="s">
        <v>303</v>
      </c>
      <c r="F5017">
        <v>1</v>
      </c>
      <c r="G5017">
        <v>4</v>
      </c>
      <c r="H5017">
        <v>5</v>
      </c>
      <c r="J5017" s="27">
        <f t="shared" si="472"/>
        <v>16</v>
      </c>
      <c r="K5017">
        <f t="shared" si="469"/>
        <v>4</v>
      </c>
      <c r="L5017" s="27" t="str">
        <f t="shared" si="473"/>
        <v>2023</v>
      </c>
      <c r="M5017" t="str">
        <f t="shared" si="470"/>
        <v>Culto Matutino</v>
      </c>
      <c r="N5017" t="str">
        <f t="shared" si="468"/>
        <v>Adolescentes</v>
      </c>
      <c r="O5017">
        <f t="shared" si="471"/>
        <v>1</v>
      </c>
      <c r="P5017">
        <f t="shared" si="471"/>
        <v>4</v>
      </c>
      <c r="Q5017">
        <f t="shared" si="471"/>
        <v>5</v>
      </c>
    </row>
    <row r="5018" spans="4:17">
      <c r="E5018" t="s">
        <v>292</v>
      </c>
      <c r="F5018">
        <v>4</v>
      </c>
      <c r="G5018">
        <v>1</v>
      </c>
      <c r="H5018">
        <v>5</v>
      </c>
      <c r="J5018" s="27">
        <f t="shared" si="472"/>
        <v>16</v>
      </c>
      <c r="K5018">
        <f t="shared" si="469"/>
        <v>4</v>
      </c>
      <c r="L5018" s="27" t="str">
        <f t="shared" si="473"/>
        <v>2023</v>
      </c>
      <c r="M5018" t="str">
        <f t="shared" si="470"/>
        <v>Culto Matutino</v>
      </c>
      <c r="N5018" t="str">
        <f t="shared" si="468"/>
        <v>Adultos</v>
      </c>
      <c r="O5018">
        <f t="shared" si="471"/>
        <v>4</v>
      </c>
      <c r="P5018">
        <f t="shared" si="471"/>
        <v>1</v>
      </c>
      <c r="Q5018">
        <f t="shared" si="471"/>
        <v>5</v>
      </c>
    </row>
    <row r="5019" spans="4:17">
      <c r="E5019" t="s">
        <v>294</v>
      </c>
      <c r="F5019">
        <v>2</v>
      </c>
      <c r="G5019">
        <v>2</v>
      </c>
      <c r="H5019">
        <v>4</v>
      </c>
      <c r="J5019" s="27">
        <f t="shared" si="472"/>
        <v>16</v>
      </c>
      <c r="K5019">
        <f t="shared" si="469"/>
        <v>4</v>
      </c>
      <c r="L5019" s="27" t="str">
        <f t="shared" si="473"/>
        <v>2023</v>
      </c>
      <c r="M5019" t="str">
        <f t="shared" si="470"/>
        <v>Culto Matutino</v>
      </c>
      <c r="N5019" t="str">
        <f t="shared" si="468"/>
        <v>Berçário</v>
      </c>
      <c r="O5019">
        <f t="shared" si="471"/>
        <v>2</v>
      </c>
      <c r="P5019">
        <f t="shared" si="471"/>
        <v>2</v>
      </c>
      <c r="Q5019">
        <f t="shared" si="471"/>
        <v>4</v>
      </c>
    </row>
    <row r="5020" spans="4:17">
      <c r="E5020" t="s">
        <v>306</v>
      </c>
      <c r="F5020">
        <v>1</v>
      </c>
      <c r="G5020">
        <v>3</v>
      </c>
      <c r="H5020">
        <v>4</v>
      </c>
      <c r="J5020" s="27">
        <f t="shared" si="472"/>
        <v>16</v>
      </c>
      <c r="K5020">
        <f t="shared" si="469"/>
        <v>4</v>
      </c>
      <c r="L5020" s="27" t="str">
        <f t="shared" si="473"/>
        <v>2023</v>
      </c>
      <c r="M5020" t="str">
        <f t="shared" si="470"/>
        <v>Culto Matutino</v>
      </c>
      <c r="N5020" t="str">
        <f t="shared" si="468"/>
        <v>Idosos</v>
      </c>
      <c r="O5020">
        <f t="shared" si="471"/>
        <v>1</v>
      </c>
      <c r="P5020">
        <f t="shared" si="471"/>
        <v>3</v>
      </c>
      <c r="Q5020">
        <f t="shared" si="471"/>
        <v>4</v>
      </c>
    </row>
    <row r="5021" spans="4:17">
      <c r="E5021" t="s">
        <v>300</v>
      </c>
      <c r="F5021">
        <v>5</v>
      </c>
      <c r="G5021">
        <v>2</v>
      </c>
      <c r="H5021">
        <v>7</v>
      </c>
      <c r="J5021" s="27">
        <f t="shared" si="472"/>
        <v>16</v>
      </c>
      <c r="K5021">
        <f t="shared" si="469"/>
        <v>4</v>
      </c>
      <c r="L5021" s="27" t="str">
        <f t="shared" si="473"/>
        <v>2023</v>
      </c>
      <c r="M5021" t="str">
        <f t="shared" si="470"/>
        <v>Culto Matutino</v>
      </c>
      <c r="N5021" t="str">
        <f t="shared" si="468"/>
        <v>Jovem</v>
      </c>
      <c r="O5021">
        <f t="shared" si="471"/>
        <v>5</v>
      </c>
      <c r="P5021">
        <f t="shared" si="471"/>
        <v>2</v>
      </c>
      <c r="Q5021">
        <f t="shared" si="471"/>
        <v>7</v>
      </c>
    </row>
    <row r="5022" spans="4:17">
      <c r="E5022" t="s">
        <v>289</v>
      </c>
      <c r="F5022">
        <v>3</v>
      </c>
      <c r="G5022">
        <v>3</v>
      </c>
      <c r="H5022">
        <v>6</v>
      </c>
      <c r="J5022" s="27">
        <f t="shared" si="472"/>
        <v>16</v>
      </c>
      <c r="K5022">
        <f t="shared" si="469"/>
        <v>4</v>
      </c>
      <c r="L5022" s="27" t="str">
        <f t="shared" si="473"/>
        <v>2023</v>
      </c>
      <c r="M5022" t="str">
        <f t="shared" si="470"/>
        <v>Culto Matutino</v>
      </c>
      <c r="N5022" t="str">
        <f t="shared" si="468"/>
        <v>Junior</v>
      </c>
      <c r="O5022">
        <f t="shared" si="471"/>
        <v>3</v>
      </c>
      <c r="P5022">
        <f t="shared" si="471"/>
        <v>3</v>
      </c>
      <c r="Q5022">
        <f t="shared" si="471"/>
        <v>6</v>
      </c>
    </row>
    <row r="5023" spans="4:17">
      <c r="D5023" t="s">
        <v>329</v>
      </c>
      <c r="F5023">
        <v>16</v>
      </c>
      <c r="G5023">
        <v>15</v>
      </c>
      <c r="H5023">
        <v>31</v>
      </c>
      <c r="J5023" s="27">
        <f t="shared" si="472"/>
        <v>16</v>
      </c>
      <c r="K5023">
        <f t="shared" si="469"/>
        <v>4</v>
      </c>
      <c r="L5023" s="27" t="str">
        <f t="shared" si="473"/>
        <v>2023</v>
      </c>
      <c r="M5023" t="str">
        <f t="shared" si="470"/>
        <v>Culto Matutino Total</v>
      </c>
      <c r="N5023" t="str">
        <f t="shared" si="468"/>
        <v>Total</v>
      </c>
      <c r="O5023">
        <f t="shared" si="471"/>
        <v>16</v>
      </c>
      <c r="P5023">
        <f t="shared" si="471"/>
        <v>15</v>
      </c>
      <c r="Q5023">
        <f t="shared" si="471"/>
        <v>31</v>
      </c>
    </row>
    <row r="5024" spans="4:17">
      <c r="D5024" t="s">
        <v>297</v>
      </c>
      <c r="E5024" t="s">
        <v>303</v>
      </c>
      <c r="F5024">
        <v>3</v>
      </c>
      <c r="G5024">
        <v>2</v>
      </c>
      <c r="H5024">
        <v>5</v>
      </c>
      <c r="J5024" s="27">
        <f t="shared" si="472"/>
        <v>16</v>
      </c>
      <c r="K5024">
        <f t="shared" si="469"/>
        <v>4</v>
      </c>
      <c r="L5024" s="27" t="str">
        <f t="shared" si="473"/>
        <v>2023</v>
      </c>
      <c r="M5024" t="str">
        <f t="shared" si="470"/>
        <v>Culto Noturno</v>
      </c>
      <c r="N5024" t="str">
        <f t="shared" si="468"/>
        <v>Adolescentes</v>
      </c>
      <c r="O5024">
        <f t="shared" si="471"/>
        <v>3</v>
      </c>
      <c r="P5024">
        <f t="shared" si="471"/>
        <v>2</v>
      </c>
      <c r="Q5024">
        <f t="shared" si="471"/>
        <v>5</v>
      </c>
    </row>
    <row r="5025" spans="4:17">
      <c r="E5025" t="s">
        <v>292</v>
      </c>
      <c r="F5025">
        <v>8</v>
      </c>
      <c r="G5025">
        <v>3</v>
      </c>
      <c r="H5025">
        <v>11</v>
      </c>
      <c r="J5025" s="27">
        <f t="shared" si="472"/>
        <v>16</v>
      </c>
      <c r="K5025">
        <f t="shared" si="469"/>
        <v>4</v>
      </c>
      <c r="L5025" s="27" t="str">
        <f t="shared" si="473"/>
        <v>2023</v>
      </c>
      <c r="M5025" t="str">
        <f t="shared" si="470"/>
        <v>Culto Noturno</v>
      </c>
      <c r="N5025" t="str">
        <f t="shared" si="468"/>
        <v>Adultos</v>
      </c>
      <c r="O5025">
        <f t="shared" si="471"/>
        <v>8</v>
      </c>
      <c r="P5025">
        <f t="shared" si="471"/>
        <v>3</v>
      </c>
      <c r="Q5025">
        <f t="shared" si="471"/>
        <v>11</v>
      </c>
    </row>
    <row r="5026" spans="4:17">
      <c r="E5026" t="s">
        <v>294</v>
      </c>
      <c r="F5026">
        <v>2</v>
      </c>
      <c r="G5026">
        <v>1</v>
      </c>
      <c r="H5026">
        <v>3</v>
      </c>
      <c r="J5026" s="27">
        <f t="shared" si="472"/>
        <v>16</v>
      </c>
      <c r="K5026">
        <f t="shared" si="469"/>
        <v>4</v>
      </c>
      <c r="L5026" s="27" t="str">
        <f t="shared" si="473"/>
        <v>2023</v>
      </c>
      <c r="M5026" t="str">
        <f t="shared" si="470"/>
        <v>Culto Noturno</v>
      </c>
      <c r="N5026" t="str">
        <f t="shared" si="468"/>
        <v>Berçário</v>
      </c>
      <c r="O5026">
        <f t="shared" si="471"/>
        <v>2</v>
      </c>
      <c r="P5026">
        <f t="shared" si="471"/>
        <v>1</v>
      </c>
      <c r="Q5026">
        <f t="shared" si="471"/>
        <v>3</v>
      </c>
    </row>
    <row r="5027" spans="4:17">
      <c r="E5027" t="s">
        <v>306</v>
      </c>
      <c r="F5027">
        <v>3</v>
      </c>
      <c r="G5027">
        <v>1</v>
      </c>
      <c r="H5027">
        <v>4</v>
      </c>
      <c r="J5027" s="27">
        <f t="shared" si="472"/>
        <v>16</v>
      </c>
      <c r="K5027">
        <f t="shared" si="469"/>
        <v>4</v>
      </c>
      <c r="L5027" s="27" t="str">
        <f t="shared" si="473"/>
        <v>2023</v>
      </c>
      <c r="M5027" t="str">
        <f t="shared" si="470"/>
        <v>Culto Noturno</v>
      </c>
      <c r="N5027" t="str">
        <f t="shared" si="468"/>
        <v>Idosos</v>
      </c>
      <c r="O5027">
        <f t="shared" si="471"/>
        <v>3</v>
      </c>
      <c r="P5027">
        <f t="shared" si="471"/>
        <v>1</v>
      </c>
      <c r="Q5027">
        <f t="shared" si="471"/>
        <v>4</v>
      </c>
    </row>
    <row r="5028" spans="4:17">
      <c r="E5028" t="s">
        <v>300</v>
      </c>
      <c r="F5028">
        <v>2</v>
      </c>
      <c r="G5028">
        <v>4</v>
      </c>
      <c r="H5028">
        <v>6</v>
      </c>
      <c r="J5028" s="27">
        <f t="shared" si="472"/>
        <v>16</v>
      </c>
      <c r="K5028">
        <f t="shared" si="469"/>
        <v>4</v>
      </c>
      <c r="L5028" s="27" t="str">
        <f t="shared" si="473"/>
        <v>2023</v>
      </c>
      <c r="M5028" t="str">
        <f t="shared" si="470"/>
        <v>Culto Noturno</v>
      </c>
      <c r="N5028" t="str">
        <f t="shared" si="468"/>
        <v>Jovem</v>
      </c>
      <c r="O5028">
        <f t="shared" si="471"/>
        <v>2</v>
      </c>
      <c r="P5028">
        <f t="shared" si="471"/>
        <v>4</v>
      </c>
      <c r="Q5028">
        <f t="shared" si="471"/>
        <v>6</v>
      </c>
    </row>
    <row r="5029" spans="4:17">
      <c r="E5029" t="s">
        <v>289</v>
      </c>
      <c r="F5029">
        <v>6</v>
      </c>
      <c r="G5029">
        <v>2</v>
      </c>
      <c r="H5029">
        <v>8</v>
      </c>
      <c r="J5029" s="27">
        <f t="shared" si="472"/>
        <v>16</v>
      </c>
      <c r="K5029">
        <f t="shared" si="469"/>
        <v>4</v>
      </c>
      <c r="L5029" s="27" t="str">
        <f t="shared" si="473"/>
        <v>2023</v>
      </c>
      <c r="M5029" t="str">
        <f t="shared" si="470"/>
        <v>Culto Noturno</v>
      </c>
      <c r="N5029" t="str">
        <f t="shared" si="468"/>
        <v>Junior</v>
      </c>
      <c r="O5029">
        <f t="shared" si="471"/>
        <v>6</v>
      </c>
      <c r="P5029">
        <f t="shared" si="471"/>
        <v>2</v>
      </c>
      <c r="Q5029">
        <f t="shared" si="471"/>
        <v>8</v>
      </c>
    </row>
    <row r="5030" spans="4:17">
      <c r="D5030" t="s">
        <v>330</v>
      </c>
      <c r="F5030">
        <v>24</v>
      </c>
      <c r="G5030">
        <v>13</v>
      </c>
      <c r="H5030">
        <v>37</v>
      </c>
      <c r="J5030" s="27">
        <f t="shared" si="472"/>
        <v>16</v>
      </c>
      <c r="K5030">
        <f t="shared" si="469"/>
        <v>4</v>
      </c>
      <c r="L5030" s="27" t="str">
        <f t="shared" si="473"/>
        <v>2023</v>
      </c>
      <c r="M5030" t="str">
        <f t="shared" si="470"/>
        <v>Culto Noturno Total</v>
      </c>
      <c r="N5030" t="str">
        <f t="shared" si="468"/>
        <v>Total</v>
      </c>
      <c r="O5030">
        <f t="shared" si="471"/>
        <v>24</v>
      </c>
      <c r="P5030">
        <f t="shared" si="471"/>
        <v>13</v>
      </c>
      <c r="Q5030">
        <f t="shared" si="471"/>
        <v>37</v>
      </c>
    </row>
    <row r="5031" spans="4:17">
      <c r="D5031" t="s">
        <v>305</v>
      </c>
      <c r="E5031" t="s">
        <v>303</v>
      </c>
      <c r="F5031">
        <v>4</v>
      </c>
      <c r="G5031">
        <v>1</v>
      </c>
      <c r="H5031">
        <v>5</v>
      </c>
      <c r="J5031" s="27">
        <f t="shared" si="472"/>
        <v>16</v>
      </c>
      <c r="K5031">
        <f t="shared" si="469"/>
        <v>4</v>
      </c>
      <c r="L5031" s="27" t="str">
        <f t="shared" si="473"/>
        <v>2023</v>
      </c>
      <c r="M5031" t="str">
        <f t="shared" si="470"/>
        <v>EBD</v>
      </c>
      <c r="N5031" t="str">
        <f t="shared" si="468"/>
        <v>Adolescentes</v>
      </c>
      <c r="O5031">
        <f t="shared" si="471"/>
        <v>4</v>
      </c>
      <c r="P5031">
        <f t="shared" si="471"/>
        <v>1</v>
      </c>
      <c r="Q5031">
        <f t="shared" si="471"/>
        <v>5</v>
      </c>
    </row>
    <row r="5032" spans="4:17">
      <c r="E5032" t="s">
        <v>292</v>
      </c>
      <c r="F5032">
        <v>1</v>
      </c>
      <c r="G5032">
        <v>5</v>
      </c>
      <c r="H5032">
        <v>6</v>
      </c>
      <c r="J5032" s="27">
        <f t="shared" si="472"/>
        <v>16</v>
      </c>
      <c r="K5032">
        <f t="shared" si="469"/>
        <v>4</v>
      </c>
      <c r="L5032" s="27" t="str">
        <f t="shared" si="473"/>
        <v>2023</v>
      </c>
      <c r="M5032" t="str">
        <f t="shared" si="470"/>
        <v>EBD</v>
      </c>
      <c r="N5032" t="str">
        <f t="shared" si="468"/>
        <v>Adultos</v>
      </c>
      <c r="O5032">
        <f t="shared" si="471"/>
        <v>1</v>
      </c>
      <c r="P5032">
        <f t="shared" si="471"/>
        <v>5</v>
      </c>
      <c r="Q5032">
        <f t="shared" si="471"/>
        <v>6</v>
      </c>
    </row>
    <row r="5033" spans="4:17">
      <c r="E5033" t="s">
        <v>294</v>
      </c>
      <c r="F5033">
        <v>1</v>
      </c>
      <c r="G5033">
        <v>3</v>
      </c>
      <c r="H5033">
        <v>4</v>
      </c>
      <c r="J5033" s="27">
        <f t="shared" si="472"/>
        <v>16</v>
      </c>
      <c r="K5033">
        <f t="shared" si="469"/>
        <v>4</v>
      </c>
      <c r="L5033" s="27" t="str">
        <f t="shared" si="473"/>
        <v>2023</v>
      </c>
      <c r="M5033" t="str">
        <f t="shared" si="470"/>
        <v>EBD</v>
      </c>
      <c r="N5033" t="str">
        <f t="shared" si="468"/>
        <v>Berçário</v>
      </c>
      <c r="O5033">
        <f t="shared" si="471"/>
        <v>1</v>
      </c>
      <c r="P5033">
        <f t="shared" si="471"/>
        <v>3</v>
      </c>
      <c r="Q5033">
        <f t="shared" si="471"/>
        <v>4</v>
      </c>
    </row>
    <row r="5034" spans="4:17">
      <c r="E5034" t="s">
        <v>306</v>
      </c>
      <c r="F5034">
        <v>7</v>
      </c>
      <c r="G5034">
        <v>2</v>
      </c>
      <c r="H5034">
        <v>9</v>
      </c>
      <c r="J5034" s="27">
        <f t="shared" si="472"/>
        <v>16</v>
      </c>
      <c r="K5034">
        <f t="shared" si="469"/>
        <v>4</v>
      </c>
      <c r="L5034" s="27" t="str">
        <f t="shared" si="473"/>
        <v>2023</v>
      </c>
      <c r="M5034" t="str">
        <f t="shared" si="470"/>
        <v>EBD</v>
      </c>
      <c r="N5034" t="str">
        <f t="shared" si="468"/>
        <v>Idosos</v>
      </c>
      <c r="O5034">
        <f t="shared" si="471"/>
        <v>7</v>
      </c>
      <c r="P5034">
        <f t="shared" si="471"/>
        <v>2</v>
      </c>
      <c r="Q5034">
        <f t="shared" si="471"/>
        <v>9</v>
      </c>
    </row>
    <row r="5035" spans="4:17">
      <c r="E5035" t="s">
        <v>300</v>
      </c>
      <c r="F5035">
        <v>6</v>
      </c>
      <c r="G5035">
        <v>2</v>
      </c>
      <c r="H5035">
        <v>8</v>
      </c>
      <c r="J5035" s="27">
        <f t="shared" si="472"/>
        <v>16</v>
      </c>
      <c r="K5035">
        <f t="shared" si="469"/>
        <v>4</v>
      </c>
      <c r="L5035" s="27" t="str">
        <f t="shared" si="473"/>
        <v>2023</v>
      </c>
      <c r="M5035" t="str">
        <f t="shared" si="470"/>
        <v>EBD</v>
      </c>
      <c r="N5035" t="str">
        <f t="shared" si="468"/>
        <v>Jovem</v>
      </c>
      <c r="O5035">
        <f t="shared" si="471"/>
        <v>6</v>
      </c>
      <c r="P5035">
        <f t="shared" si="471"/>
        <v>2</v>
      </c>
      <c r="Q5035">
        <f t="shared" si="471"/>
        <v>8</v>
      </c>
    </row>
    <row r="5036" spans="4:17">
      <c r="E5036" t="s">
        <v>289</v>
      </c>
      <c r="F5036">
        <v>6</v>
      </c>
      <c r="G5036">
        <v>4</v>
      </c>
      <c r="H5036">
        <v>10</v>
      </c>
      <c r="J5036" s="27">
        <f t="shared" si="472"/>
        <v>16</v>
      </c>
      <c r="K5036">
        <f t="shared" si="469"/>
        <v>4</v>
      </c>
      <c r="L5036" s="27" t="str">
        <f t="shared" si="473"/>
        <v>2023</v>
      </c>
      <c r="M5036" t="str">
        <f t="shared" si="470"/>
        <v>EBD</v>
      </c>
      <c r="N5036" t="str">
        <f t="shared" si="468"/>
        <v>Junior</v>
      </c>
      <c r="O5036">
        <f t="shared" si="471"/>
        <v>6</v>
      </c>
      <c r="P5036">
        <f t="shared" si="471"/>
        <v>4</v>
      </c>
      <c r="Q5036">
        <f t="shared" si="471"/>
        <v>10</v>
      </c>
    </row>
    <row r="5037" spans="4:17">
      <c r="D5037" t="s">
        <v>331</v>
      </c>
      <c r="F5037">
        <v>25</v>
      </c>
      <c r="G5037">
        <v>17</v>
      </c>
      <c r="H5037">
        <v>42</v>
      </c>
      <c r="J5037" s="27">
        <f t="shared" si="472"/>
        <v>16</v>
      </c>
      <c r="K5037">
        <f t="shared" si="469"/>
        <v>4</v>
      </c>
      <c r="L5037" s="27" t="str">
        <f t="shared" si="473"/>
        <v>2023</v>
      </c>
      <c r="M5037" t="str">
        <f t="shared" si="470"/>
        <v>EBD Total</v>
      </c>
      <c r="N5037" t="str">
        <f t="shared" si="468"/>
        <v>Total</v>
      </c>
      <c r="O5037">
        <f t="shared" si="471"/>
        <v>25</v>
      </c>
      <c r="P5037">
        <f t="shared" si="471"/>
        <v>17</v>
      </c>
      <c r="Q5037">
        <f t="shared" si="471"/>
        <v>42</v>
      </c>
    </row>
    <row r="5038" spans="4:17">
      <c r="D5038" t="s">
        <v>304</v>
      </c>
      <c r="E5038" t="s">
        <v>303</v>
      </c>
      <c r="F5038">
        <v>1</v>
      </c>
      <c r="G5038">
        <v>4</v>
      </c>
      <c r="H5038">
        <v>5</v>
      </c>
      <c r="J5038" s="27">
        <f t="shared" si="472"/>
        <v>16</v>
      </c>
      <c r="K5038">
        <f t="shared" si="469"/>
        <v>4</v>
      </c>
      <c r="L5038" s="27" t="str">
        <f t="shared" si="473"/>
        <v>2023</v>
      </c>
      <c r="M5038" t="str">
        <f t="shared" si="470"/>
        <v>Reunião</v>
      </c>
      <c r="N5038" t="str">
        <f t="shared" si="468"/>
        <v>Adolescentes</v>
      </c>
      <c r="O5038">
        <f t="shared" si="471"/>
        <v>1</v>
      </c>
      <c r="P5038">
        <f t="shared" si="471"/>
        <v>4</v>
      </c>
      <c r="Q5038">
        <f t="shared" si="471"/>
        <v>5</v>
      </c>
    </row>
    <row r="5039" spans="4:17">
      <c r="E5039" t="s">
        <v>292</v>
      </c>
      <c r="F5039">
        <v>9</v>
      </c>
      <c r="G5039">
        <v>4</v>
      </c>
      <c r="H5039">
        <v>13</v>
      </c>
      <c r="J5039" s="27">
        <f t="shared" si="472"/>
        <v>16</v>
      </c>
      <c r="K5039">
        <f t="shared" si="469"/>
        <v>4</v>
      </c>
      <c r="L5039" s="27" t="str">
        <f t="shared" si="473"/>
        <v>2023</v>
      </c>
      <c r="M5039" t="str">
        <f t="shared" si="470"/>
        <v>Reunião</v>
      </c>
      <c r="N5039" t="str">
        <f t="shared" si="468"/>
        <v>Adultos</v>
      </c>
      <c r="O5039">
        <f t="shared" si="471"/>
        <v>9</v>
      </c>
      <c r="P5039">
        <f t="shared" si="471"/>
        <v>4</v>
      </c>
      <c r="Q5039">
        <f t="shared" si="471"/>
        <v>13</v>
      </c>
    </row>
    <row r="5040" spans="4:17">
      <c r="E5040" t="s">
        <v>294</v>
      </c>
      <c r="F5040">
        <v>2</v>
      </c>
      <c r="G5040">
        <v>2</v>
      </c>
      <c r="H5040">
        <v>4</v>
      </c>
      <c r="J5040" s="27">
        <f t="shared" si="472"/>
        <v>16</v>
      </c>
      <c r="K5040">
        <f t="shared" si="469"/>
        <v>4</v>
      </c>
      <c r="L5040" s="27" t="str">
        <f t="shared" si="473"/>
        <v>2023</v>
      </c>
      <c r="M5040" t="str">
        <f t="shared" si="470"/>
        <v>Reunião</v>
      </c>
      <c r="N5040" t="str">
        <f t="shared" si="468"/>
        <v>Berçário</v>
      </c>
      <c r="O5040">
        <f t="shared" si="471"/>
        <v>2</v>
      </c>
      <c r="P5040">
        <f t="shared" si="471"/>
        <v>2</v>
      </c>
      <c r="Q5040">
        <f t="shared" si="471"/>
        <v>4</v>
      </c>
    </row>
    <row r="5041" spans="3:17">
      <c r="E5041" t="s">
        <v>306</v>
      </c>
      <c r="F5041">
        <v>1</v>
      </c>
      <c r="G5041">
        <v>2</v>
      </c>
      <c r="H5041">
        <v>3</v>
      </c>
      <c r="J5041" s="27">
        <f t="shared" si="472"/>
        <v>16</v>
      </c>
      <c r="K5041">
        <f t="shared" si="469"/>
        <v>4</v>
      </c>
      <c r="L5041" s="27" t="str">
        <f t="shared" si="473"/>
        <v>2023</v>
      </c>
      <c r="M5041" t="str">
        <f t="shared" si="470"/>
        <v>Reunião</v>
      </c>
      <c r="N5041" t="str">
        <f t="shared" si="468"/>
        <v>Idosos</v>
      </c>
      <c r="O5041">
        <f t="shared" si="471"/>
        <v>1</v>
      </c>
      <c r="P5041">
        <f t="shared" si="471"/>
        <v>2</v>
      </c>
      <c r="Q5041">
        <f t="shared" si="471"/>
        <v>3</v>
      </c>
    </row>
    <row r="5042" spans="3:17">
      <c r="E5042" t="s">
        <v>300</v>
      </c>
      <c r="F5042">
        <v>2</v>
      </c>
      <c r="G5042">
        <v>1</v>
      </c>
      <c r="H5042">
        <v>3</v>
      </c>
      <c r="J5042" s="27">
        <f t="shared" si="472"/>
        <v>16</v>
      </c>
      <c r="K5042">
        <f t="shared" si="469"/>
        <v>4</v>
      </c>
      <c r="L5042" s="27" t="str">
        <f t="shared" si="473"/>
        <v>2023</v>
      </c>
      <c r="M5042" t="str">
        <f t="shared" si="470"/>
        <v>Reunião</v>
      </c>
      <c r="N5042" t="str">
        <f t="shared" si="468"/>
        <v>Jovem</v>
      </c>
      <c r="O5042">
        <f t="shared" si="471"/>
        <v>2</v>
      </c>
      <c r="P5042">
        <f t="shared" si="471"/>
        <v>1</v>
      </c>
      <c r="Q5042">
        <f t="shared" si="471"/>
        <v>3</v>
      </c>
    </row>
    <row r="5043" spans="3:17">
      <c r="E5043" t="s">
        <v>289</v>
      </c>
      <c r="F5043">
        <v>3</v>
      </c>
      <c r="G5043">
        <v>1</v>
      </c>
      <c r="H5043">
        <v>4</v>
      </c>
      <c r="J5043" s="27">
        <f t="shared" si="472"/>
        <v>16</v>
      </c>
      <c r="K5043">
        <f t="shared" si="469"/>
        <v>4</v>
      </c>
      <c r="L5043" s="27" t="str">
        <f t="shared" si="473"/>
        <v>2023</v>
      </c>
      <c r="M5043" t="str">
        <f t="shared" si="470"/>
        <v>Reunião</v>
      </c>
      <c r="N5043" t="str">
        <f t="shared" si="468"/>
        <v>Junior</v>
      </c>
      <c r="O5043">
        <f t="shared" si="471"/>
        <v>3</v>
      </c>
      <c r="P5043">
        <f t="shared" si="471"/>
        <v>1</v>
      </c>
      <c r="Q5043">
        <f t="shared" si="471"/>
        <v>4</v>
      </c>
    </row>
    <row r="5044" spans="3:17">
      <c r="D5044" t="s">
        <v>332</v>
      </c>
      <c r="F5044">
        <v>18</v>
      </c>
      <c r="G5044">
        <v>14</v>
      </c>
      <c r="H5044">
        <v>32</v>
      </c>
      <c r="J5044" s="27">
        <f t="shared" si="472"/>
        <v>16</v>
      </c>
      <c r="K5044">
        <f t="shared" si="469"/>
        <v>4</v>
      </c>
      <c r="L5044" s="27" t="str">
        <f t="shared" si="473"/>
        <v>2023</v>
      </c>
      <c r="M5044" t="str">
        <f t="shared" si="470"/>
        <v>Reunião Total</v>
      </c>
      <c r="N5044" t="str">
        <f t="shared" si="468"/>
        <v>Total</v>
      </c>
      <c r="O5044">
        <f t="shared" si="471"/>
        <v>18</v>
      </c>
      <c r="P5044">
        <f t="shared" si="471"/>
        <v>14</v>
      </c>
      <c r="Q5044">
        <f t="shared" si="471"/>
        <v>32</v>
      </c>
    </row>
    <row r="5045" spans="3:17">
      <c r="C5045">
        <v>23</v>
      </c>
      <c r="D5045" t="s">
        <v>299</v>
      </c>
      <c r="E5045" t="s">
        <v>303</v>
      </c>
      <c r="F5045">
        <v>2</v>
      </c>
      <c r="G5045">
        <v>4</v>
      </c>
      <c r="H5045">
        <v>6</v>
      </c>
      <c r="J5045" s="27">
        <f t="shared" si="472"/>
        <v>23</v>
      </c>
      <c r="K5045">
        <f t="shared" si="469"/>
        <v>4</v>
      </c>
      <c r="L5045" s="27" t="str">
        <f t="shared" si="473"/>
        <v>2023</v>
      </c>
      <c r="M5045" t="str">
        <f t="shared" si="470"/>
        <v>Assembléia Extraordinária</v>
      </c>
      <c r="N5045" t="str">
        <f t="shared" si="468"/>
        <v>Adolescentes</v>
      </c>
      <c r="O5045">
        <f t="shared" si="471"/>
        <v>2</v>
      </c>
      <c r="P5045">
        <f t="shared" si="471"/>
        <v>4</v>
      </c>
      <c r="Q5045">
        <f t="shared" si="471"/>
        <v>6</v>
      </c>
    </row>
    <row r="5046" spans="3:17">
      <c r="E5046" t="s">
        <v>292</v>
      </c>
      <c r="F5046">
        <v>2</v>
      </c>
      <c r="G5046">
        <v>2</v>
      </c>
      <c r="H5046">
        <v>4</v>
      </c>
      <c r="J5046" s="27">
        <f t="shared" si="472"/>
        <v>23</v>
      </c>
      <c r="K5046">
        <f t="shared" si="469"/>
        <v>4</v>
      </c>
      <c r="L5046" s="27" t="str">
        <f t="shared" si="473"/>
        <v>2023</v>
      </c>
      <c r="M5046" t="str">
        <f t="shared" si="470"/>
        <v>Assembléia Extraordinária</v>
      </c>
      <c r="N5046" t="str">
        <f t="shared" si="468"/>
        <v>Adultos</v>
      </c>
      <c r="O5046">
        <f t="shared" si="471"/>
        <v>2</v>
      </c>
      <c r="P5046">
        <f t="shared" si="471"/>
        <v>2</v>
      </c>
      <c r="Q5046">
        <f t="shared" si="471"/>
        <v>4</v>
      </c>
    </row>
    <row r="5047" spans="3:17">
      <c r="E5047" t="s">
        <v>294</v>
      </c>
      <c r="F5047">
        <v>2</v>
      </c>
      <c r="G5047">
        <v>3</v>
      </c>
      <c r="H5047">
        <v>5</v>
      </c>
      <c r="J5047" s="27">
        <f t="shared" si="472"/>
        <v>23</v>
      </c>
      <c r="K5047">
        <f t="shared" si="469"/>
        <v>4</v>
      </c>
      <c r="L5047" s="27" t="str">
        <f t="shared" si="473"/>
        <v>2023</v>
      </c>
      <c r="M5047" t="str">
        <f t="shared" si="470"/>
        <v>Assembléia Extraordinária</v>
      </c>
      <c r="N5047" t="str">
        <f t="shared" si="468"/>
        <v>Berçário</v>
      </c>
      <c r="O5047">
        <f t="shared" si="471"/>
        <v>2</v>
      </c>
      <c r="P5047">
        <f t="shared" si="471"/>
        <v>3</v>
      </c>
      <c r="Q5047">
        <f t="shared" si="471"/>
        <v>5</v>
      </c>
    </row>
    <row r="5048" spans="3:17">
      <c r="E5048" t="s">
        <v>306</v>
      </c>
      <c r="F5048">
        <v>1</v>
      </c>
      <c r="G5048">
        <v>3</v>
      </c>
      <c r="H5048">
        <v>4</v>
      </c>
      <c r="J5048" s="27">
        <f t="shared" si="472"/>
        <v>23</v>
      </c>
      <c r="K5048">
        <f t="shared" si="469"/>
        <v>4</v>
      </c>
      <c r="L5048" s="27" t="str">
        <f t="shared" si="473"/>
        <v>2023</v>
      </c>
      <c r="M5048" t="str">
        <f t="shared" si="470"/>
        <v>Assembléia Extraordinária</v>
      </c>
      <c r="N5048" t="str">
        <f t="shared" si="468"/>
        <v>Idosos</v>
      </c>
      <c r="O5048">
        <f t="shared" si="471"/>
        <v>1</v>
      </c>
      <c r="P5048">
        <f t="shared" si="471"/>
        <v>3</v>
      </c>
      <c r="Q5048">
        <f t="shared" si="471"/>
        <v>4</v>
      </c>
    </row>
    <row r="5049" spans="3:17">
      <c r="E5049" t="s">
        <v>300</v>
      </c>
      <c r="F5049">
        <v>4</v>
      </c>
      <c r="G5049">
        <v>1</v>
      </c>
      <c r="H5049">
        <v>5</v>
      </c>
      <c r="J5049" s="27">
        <f t="shared" si="472"/>
        <v>23</v>
      </c>
      <c r="K5049">
        <f t="shared" si="469"/>
        <v>4</v>
      </c>
      <c r="L5049" s="27" t="str">
        <f t="shared" si="473"/>
        <v>2023</v>
      </c>
      <c r="M5049" t="str">
        <f t="shared" si="470"/>
        <v>Assembléia Extraordinária</v>
      </c>
      <c r="N5049" t="str">
        <f t="shared" si="468"/>
        <v>Jovem</v>
      </c>
      <c r="O5049">
        <f t="shared" si="471"/>
        <v>4</v>
      </c>
      <c r="P5049">
        <f t="shared" si="471"/>
        <v>1</v>
      </c>
      <c r="Q5049">
        <f t="shared" si="471"/>
        <v>5</v>
      </c>
    </row>
    <row r="5050" spans="3:17">
      <c r="E5050" t="s">
        <v>289</v>
      </c>
      <c r="F5050">
        <v>2</v>
      </c>
      <c r="G5050">
        <v>1</v>
      </c>
      <c r="H5050">
        <v>3</v>
      </c>
      <c r="J5050" s="27">
        <f t="shared" si="472"/>
        <v>23</v>
      </c>
      <c r="K5050">
        <f t="shared" si="469"/>
        <v>4</v>
      </c>
      <c r="L5050" s="27" t="str">
        <f t="shared" si="473"/>
        <v>2023</v>
      </c>
      <c r="M5050" t="str">
        <f t="shared" si="470"/>
        <v>Assembléia Extraordinária</v>
      </c>
      <c r="N5050" t="str">
        <f t="shared" si="468"/>
        <v>Junior</v>
      </c>
      <c r="O5050">
        <f t="shared" si="471"/>
        <v>2</v>
      </c>
      <c r="P5050">
        <f t="shared" si="471"/>
        <v>1</v>
      </c>
      <c r="Q5050">
        <f t="shared" si="471"/>
        <v>3</v>
      </c>
    </row>
    <row r="5051" spans="3:17">
      <c r="D5051" t="s">
        <v>327</v>
      </c>
      <c r="F5051">
        <v>13</v>
      </c>
      <c r="G5051">
        <v>14</v>
      </c>
      <c r="H5051">
        <v>27</v>
      </c>
      <c r="J5051" s="27">
        <f t="shared" si="472"/>
        <v>23</v>
      </c>
      <c r="K5051">
        <f t="shared" si="469"/>
        <v>4</v>
      </c>
      <c r="L5051" s="27" t="str">
        <f t="shared" si="473"/>
        <v>2023</v>
      </c>
      <c r="M5051" t="str">
        <f t="shared" si="470"/>
        <v>Assembléia Extraordinária Total</v>
      </c>
      <c r="N5051" t="str">
        <f t="shared" si="468"/>
        <v>Total</v>
      </c>
      <c r="O5051">
        <f t="shared" si="471"/>
        <v>13</v>
      </c>
      <c r="P5051">
        <f t="shared" si="471"/>
        <v>14</v>
      </c>
      <c r="Q5051">
        <f t="shared" si="471"/>
        <v>27</v>
      </c>
    </row>
    <row r="5052" spans="3:17">
      <c r="D5052" t="s">
        <v>298</v>
      </c>
      <c r="E5052" t="s">
        <v>303</v>
      </c>
      <c r="F5052">
        <v>4</v>
      </c>
      <c r="G5052">
        <v>3</v>
      </c>
      <c r="H5052">
        <v>7</v>
      </c>
      <c r="J5052" s="27">
        <f t="shared" si="472"/>
        <v>23</v>
      </c>
      <c r="K5052">
        <f t="shared" si="469"/>
        <v>4</v>
      </c>
      <c r="L5052" s="27" t="str">
        <f t="shared" si="473"/>
        <v>2023</v>
      </c>
      <c r="M5052" t="str">
        <f t="shared" si="470"/>
        <v>Assembléia Ordinária</v>
      </c>
      <c r="N5052" t="str">
        <f t="shared" si="468"/>
        <v>Adolescentes</v>
      </c>
      <c r="O5052">
        <f t="shared" si="471"/>
        <v>4</v>
      </c>
      <c r="P5052">
        <f t="shared" si="471"/>
        <v>3</v>
      </c>
      <c r="Q5052">
        <f t="shared" si="471"/>
        <v>7</v>
      </c>
    </row>
    <row r="5053" spans="3:17">
      <c r="E5053" t="s">
        <v>292</v>
      </c>
      <c r="F5053">
        <v>12</v>
      </c>
      <c r="G5053">
        <v>5</v>
      </c>
      <c r="H5053">
        <v>17</v>
      </c>
      <c r="J5053" s="27">
        <f t="shared" si="472"/>
        <v>23</v>
      </c>
      <c r="K5053">
        <f t="shared" si="469"/>
        <v>4</v>
      </c>
      <c r="L5053" s="27" t="str">
        <f t="shared" si="473"/>
        <v>2023</v>
      </c>
      <c r="M5053" t="str">
        <f t="shared" si="470"/>
        <v>Assembléia Ordinária</v>
      </c>
      <c r="N5053" t="str">
        <f t="shared" si="468"/>
        <v>Adultos</v>
      </c>
      <c r="O5053">
        <f t="shared" si="471"/>
        <v>12</v>
      </c>
      <c r="P5053">
        <f t="shared" si="471"/>
        <v>5</v>
      </c>
      <c r="Q5053">
        <f t="shared" si="471"/>
        <v>17</v>
      </c>
    </row>
    <row r="5054" spans="3:17">
      <c r="E5054" t="s">
        <v>294</v>
      </c>
      <c r="F5054">
        <v>1</v>
      </c>
      <c r="G5054">
        <v>3</v>
      </c>
      <c r="H5054">
        <v>4</v>
      </c>
      <c r="J5054" s="27">
        <f t="shared" si="472"/>
        <v>23</v>
      </c>
      <c r="K5054">
        <f t="shared" si="469"/>
        <v>4</v>
      </c>
      <c r="L5054" s="27" t="str">
        <f t="shared" si="473"/>
        <v>2023</v>
      </c>
      <c r="M5054" t="str">
        <f t="shared" si="470"/>
        <v>Assembléia Ordinária</v>
      </c>
      <c r="N5054" t="str">
        <f t="shared" si="468"/>
        <v>Berçário</v>
      </c>
      <c r="O5054">
        <f t="shared" si="471"/>
        <v>1</v>
      </c>
      <c r="P5054">
        <f t="shared" si="471"/>
        <v>3</v>
      </c>
      <c r="Q5054">
        <f t="shared" si="471"/>
        <v>4</v>
      </c>
    </row>
    <row r="5055" spans="3:17">
      <c r="E5055" t="s">
        <v>306</v>
      </c>
      <c r="F5055">
        <v>6</v>
      </c>
      <c r="G5055">
        <v>2</v>
      </c>
      <c r="H5055">
        <v>8</v>
      </c>
      <c r="J5055" s="27">
        <f t="shared" si="472"/>
        <v>23</v>
      </c>
      <c r="K5055">
        <f t="shared" si="469"/>
        <v>4</v>
      </c>
      <c r="L5055" s="27" t="str">
        <f t="shared" si="473"/>
        <v>2023</v>
      </c>
      <c r="M5055" t="str">
        <f t="shared" si="470"/>
        <v>Assembléia Ordinária</v>
      </c>
      <c r="N5055" t="str">
        <f t="shared" si="468"/>
        <v>Idosos</v>
      </c>
      <c r="O5055">
        <f t="shared" si="471"/>
        <v>6</v>
      </c>
      <c r="P5055">
        <f t="shared" si="471"/>
        <v>2</v>
      </c>
      <c r="Q5055">
        <f t="shared" si="471"/>
        <v>8</v>
      </c>
    </row>
    <row r="5056" spans="3:17">
      <c r="E5056" t="s">
        <v>300</v>
      </c>
      <c r="F5056">
        <v>5</v>
      </c>
      <c r="G5056">
        <v>4</v>
      </c>
      <c r="H5056">
        <v>9</v>
      </c>
      <c r="J5056" s="27">
        <f t="shared" si="472"/>
        <v>23</v>
      </c>
      <c r="K5056">
        <f t="shared" si="469"/>
        <v>4</v>
      </c>
      <c r="L5056" s="27" t="str">
        <f t="shared" si="473"/>
        <v>2023</v>
      </c>
      <c r="M5056" t="str">
        <f t="shared" si="470"/>
        <v>Assembléia Ordinária</v>
      </c>
      <c r="N5056" t="str">
        <f t="shared" si="468"/>
        <v>Jovem</v>
      </c>
      <c r="O5056">
        <f t="shared" si="471"/>
        <v>5</v>
      </c>
      <c r="P5056">
        <f t="shared" si="471"/>
        <v>4</v>
      </c>
      <c r="Q5056">
        <f t="shared" si="471"/>
        <v>9</v>
      </c>
    </row>
    <row r="5057" spans="4:17">
      <c r="E5057" t="s">
        <v>289</v>
      </c>
      <c r="F5057">
        <v>6</v>
      </c>
      <c r="G5057">
        <v>4</v>
      </c>
      <c r="H5057">
        <v>10</v>
      </c>
      <c r="J5057" s="27">
        <f t="shared" si="472"/>
        <v>23</v>
      </c>
      <c r="K5057">
        <f t="shared" si="469"/>
        <v>4</v>
      </c>
      <c r="L5057" s="27" t="str">
        <f t="shared" si="473"/>
        <v>2023</v>
      </c>
      <c r="M5057" t="str">
        <f t="shared" si="470"/>
        <v>Assembléia Ordinária</v>
      </c>
      <c r="N5057" t="str">
        <f t="shared" si="468"/>
        <v>Junior</v>
      </c>
      <c r="O5057">
        <f t="shared" si="471"/>
        <v>6</v>
      </c>
      <c r="P5057">
        <f t="shared" si="471"/>
        <v>4</v>
      </c>
      <c r="Q5057">
        <f t="shared" si="471"/>
        <v>10</v>
      </c>
    </row>
    <row r="5058" spans="4:17">
      <c r="D5058" t="s">
        <v>328</v>
      </c>
      <c r="F5058">
        <v>34</v>
      </c>
      <c r="G5058">
        <v>21</v>
      </c>
      <c r="H5058">
        <v>55</v>
      </c>
      <c r="J5058" s="27">
        <f t="shared" si="472"/>
        <v>23</v>
      </c>
      <c r="K5058">
        <f t="shared" si="469"/>
        <v>4</v>
      </c>
      <c r="L5058" s="27" t="str">
        <f t="shared" si="473"/>
        <v>2023</v>
      </c>
      <c r="M5058" t="str">
        <f t="shared" si="470"/>
        <v>Assembléia Ordinária Total</v>
      </c>
      <c r="N5058" t="str">
        <f t="shared" si="468"/>
        <v>Total</v>
      </c>
      <c r="O5058">
        <f t="shared" si="471"/>
        <v>34</v>
      </c>
      <c r="P5058">
        <f t="shared" si="471"/>
        <v>21</v>
      </c>
      <c r="Q5058">
        <f t="shared" si="471"/>
        <v>55</v>
      </c>
    </row>
    <row r="5059" spans="4:17">
      <c r="D5059" t="s">
        <v>296</v>
      </c>
      <c r="E5059" t="s">
        <v>303</v>
      </c>
      <c r="F5059">
        <v>3</v>
      </c>
      <c r="G5059">
        <v>2</v>
      </c>
      <c r="H5059">
        <v>5</v>
      </c>
      <c r="J5059" s="27">
        <f t="shared" si="472"/>
        <v>23</v>
      </c>
      <c r="K5059">
        <f t="shared" si="469"/>
        <v>4</v>
      </c>
      <c r="L5059" s="27" t="str">
        <f t="shared" si="473"/>
        <v>2023</v>
      </c>
      <c r="M5059" t="str">
        <f t="shared" si="470"/>
        <v>Culto Matutino</v>
      </c>
      <c r="N5059" t="str">
        <f t="shared" si="468"/>
        <v>Adolescentes</v>
      </c>
      <c r="O5059">
        <f t="shared" si="471"/>
        <v>3</v>
      </c>
      <c r="P5059">
        <f t="shared" si="471"/>
        <v>2</v>
      </c>
      <c r="Q5059">
        <f t="shared" si="471"/>
        <v>5</v>
      </c>
    </row>
    <row r="5060" spans="4:17">
      <c r="E5060" t="s">
        <v>292</v>
      </c>
      <c r="F5060">
        <v>5</v>
      </c>
      <c r="G5060">
        <v>3</v>
      </c>
      <c r="H5060">
        <v>8</v>
      </c>
      <c r="J5060" s="27">
        <f t="shared" si="472"/>
        <v>23</v>
      </c>
      <c r="K5060">
        <f t="shared" si="469"/>
        <v>4</v>
      </c>
      <c r="L5060" s="27" t="str">
        <f t="shared" si="473"/>
        <v>2023</v>
      </c>
      <c r="M5060" t="str">
        <f t="shared" si="470"/>
        <v>Culto Matutino</v>
      </c>
      <c r="N5060" t="str">
        <f t="shared" ref="N5060:N5123" si="474">IF(E5060="","Total",E5060)</f>
        <v>Adultos</v>
      </c>
      <c r="O5060">
        <f t="shared" si="471"/>
        <v>5</v>
      </c>
      <c r="P5060">
        <f t="shared" si="471"/>
        <v>3</v>
      </c>
      <c r="Q5060">
        <f t="shared" si="471"/>
        <v>8</v>
      </c>
    </row>
    <row r="5061" spans="4:17">
      <c r="E5061" t="s">
        <v>294</v>
      </c>
      <c r="F5061">
        <v>2</v>
      </c>
      <c r="G5061">
        <v>2</v>
      </c>
      <c r="H5061">
        <v>4</v>
      </c>
      <c r="J5061" s="27">
        <f t="shared" si="472"/>
        <v>23</v>
      </c>
      <c r="K5061">
        <f t="shared" ref="K5061:K5124" si="475">IF(B5061="",K5060,VLOOKUP(B5061,$U$3:$V$14,2,0))</f>
        <v>4</v>
      </c>
      <c r="L5061" s="27" t="str">
        <f t="shared" si="473"/>
        <v>2023</v>
      </c>
      <c r="M5061" t="str">
        <f t="shared" ref="M5061:M5124" si="476">IF(D5061="",M5060,D5061)</f>
        <v>Culto Matutino</v>
      </c>
      <c r="N5061" t="str">
        <f t="shared" si="474"/>
        <v>Berçário</v>
      </c>
      <c r="O5061">
        <f t="shared" ref="O5061:Q5124" si="477">F5061</f>
        <v>2</v>
      </c>
      <c r="P5061">
        <f t="shared" si="477"/>
        <v>2</v>
      </c>
      <c r="Q5061">
        <f t="shared" si="477"/>
        <v>4</v>
      </c>
    </row>
    <row r="5062" spans="4:17">
      <c r="E5062" t="s">
        <v>306</v>
      </c>
      <c r="F5062">
        <v>6</v>
      </c>
      <c r="G5062">
        <v>1</v>
      </c>
      <c r="H5062">
        <v>7</v>
      </c>
      <c r="J5062" s="27">
        <f t="shared" ref="J5062:J5125" si="478">IF(C5062="",J5061,C5062)</f>
        <v>23</v>
      </c>
      <c r="K5062">
        <f t="shared" si="475"/>
        <v>4</v>
      </c>
      <c r="L5062" s="27" t="str">
        <f t="shared" ref="L5062:L5125" si="479">IF(A5062="",L5061,A5062)</f>
        <v>2023</v>
      </c>
      <c r="M5062" t="str">
        <f t="shared" si="476"/>
        <v>Culto Matutino</v>
      </c>
      <c r="N5062" t="str">
        <f t="shared" si="474"/>
        <v>Idosos</v>
      </c>
      <c r="O5062">
        <f t="shared" si="477"/>
        <v>6</v>
      </c>
      <c r="P5062">
        <f t="shared" si="477"/>
        <v>1</v>
      </c>
      <c r="Q5062">
        <f t="shared" si="477"/>
        <v>7</v>
      </c>
    </row>
    <row r="5063" spans="4:17">
      <c r="E5063" t="s">
        <v>300</v>
      </c>
      <c r="F5063">
        <v>6</v>
      </c>
      <c r="G5063">
        <v>2</v>
      </c>
      <c r="H5063">
        <v>8</v>
      </c>
      <c r="J5063" s="27">
        <f t="shared" si="478"/>
        <v>23</v>
      </c>
      <c r="K5063">
        <f t="shared" si="475"/>
        <v>4</v>
      </c>
      <c r="L5063" s="27" t="str">
        <f t="shared" si="479"/>
        <v>2023</v>
      </c>
      <c r="M5063" t="str">
        <f t="shared" si="476"/>
        <v>Culto Matutino</v>
      </c>
      <c r="N5063" t="str">
        <f t="shared" si="474"/>
        <v>Jovem</v>
      </c>
      <c r="O5063">
        <f t="shared" si="477"/>
        <v>6</v>
      </c>
      <c r="P5063">
        <f t="shared" si="477"/>
        <v>2</v>
      </c>
      <c r="Q5063">
        <f t="shared" si="477"/>
        <v>8</v>
      </c>
    </row>
    <row r="5064" spans="4:17">
      <c r="E5064" t="s">
        <v>289</v>
      </c>
      <c r="F5064">
        <v>6</v>
      </c>
      <c r="G5064">
        <v>5</v>
      </c>
      <c r="H5064">
        <v>11</v>
      </c>
      <c r="J5064" s="27">
        <f t="shared" si="478"/>
        <v>23</v>
      </c>
      <c r="K5064">
        <f t="shared" si="475"/>
        <v>4</v>
      </c>
      <c r="L5064" s="27" t="str">
        <f t="shared" si="479"/>
        <v>2023</v>
      </c>
      <c r="M5064" t="str">
        <f t="shared" si="476"/>
        <v>Culto Matutino</v>
      </c>
      <c r="N5064" t="str">
        <f t="shared" si="474"/>
        <v>Junior</v>
      </c>
      <c r="O5064">
        <f t="shared" si="477"/>
        <v>6</v>
      </c>
      <c r="P5064">
        <f t="shared" si="477"/>
        <v>5</v>
      </c>
      <c r="Q5064">
        <f t="shared" si="477"/>
        <v>11</v>
      </c>
    </row>
    <row r="5065" spans="4:17">
      <c r="D5065" t="s">
        <v>329</v>
      </c>
      <c r="F5065">
        <v>28</v>
      </c>
      <c r="G5065">
        <v>15</v>
      </c>
      <c r="H5065">
        <v>43</v>
      </c>
      <c r="J5065" s="27">
        <f t="shared" si="478"/>
        <v>23</v>
      </c>
      <c r="K5065">
        <f t="shared" si="475"/>
        <v>4</v>
      </c>
      <c r="L5065" s="27" t="str">
        <f t="shared" si="479"/>
        <v>2023</v>
      </c>
      <c r="M5065" t="str">
        <f t="shared" si="476"/>
        <v>Culto Matutino Total</v>
      </c>
      <c r="N5065" t="str">
        <f t="shared" si="474"/>
        <v>Total</v>
      </c>
      <c r="O5065">
        <f t="shared" si="477"/>
        <v>28</v>
      </c>
      <c r="P5065">
        <f t="shared" si="477"/>
        <v>15</v>
      </c>
      <c r="Q5065">
        <f t="shared" si="477"/>
        <v>43</v>
      </c>
    </row>
    <row r="5066" spans="4:17">
      <c r="D5066" t="s">
        <v>297</v>
      </c>
      <c r="E5066" t="s">
        <v>303</v>
      </c>
      <c r="F5066">
        <v>2</v>
      </c>
      <c r="G5066">
        <v>2</v>
      </c>
      <c r="H5066">
        <v>4</v>
      </c>
      <c r="J5066" s="27">
        <f t="shared" si="478"/>
        <v>23</v>
      </c>
      <c r="K5066">
        <f t="shared" si="475"/>
        <v>4</v>
      </c>
      <c r="L5066" s="27" t="str">
        <f t="shared" si="479"/>
        <v>2023</v>
      </c>
      <c r="M5066" t="str">
        <f t="shared" si="476"/>
        <v>Culto Noturno</v>
      </c>
      <c r="N5066" t="str">
        <f t="shared" si="474"/>
        <v>Adolescentes</v>
      </c>
      <c r="O5066">
        <f t="shared" si="477"/>
        <v>2</v>
      </c>
      <c r="P5066">
        <f t="shared" si="477"/>
        <v>2</v>
      </c>
      <c r="Q5066">
        <f t="shared" si="477"/>
        <v>4</v>
      </c>
    </row>
    <row r="5067" spans="4:17">
      <c r="E5067" t="s">
        <v>292</v>
      </c>
      <c r="F5067">
        <v>11</v>
      </c>
      <c r="G5067">
        <v>6</v>
      </c>
      <c r="H5067">
        <v>17</v>
      </c>
      <c r="J5067" s="27">
        <f t="shared" si="478"/>
        <v>23</v>
      </c>
      <c r="K5067">
        <f t="shared" si="475"/>
        <v>4</v>
      </c>
      <c r="L5067" s="27" t="str">
        <f t="shared" si="479"/>
        <v>2023</v>
      </c>
      <c r="M5067" t="str">
        <f t="shared" si="476"/>
        <v>Culto Noturno</v>
      </c>
      <c r="N5067" t="str">
        <f t="shared" si="474"/>
        <v>Adultos</v>
      </c>
      <c r="O5067">
        <f t="shared" si="477"/>
        <v>11</v>
      </c>
      <c r="P5067">
        <f t="shared" si="477"/>
        <v>6</v>
      </c>
      <c r="Q5067">
        <f t="shared" si="477"/>
        <v>17</v>
      </c>
    </row>
    <row r="5068" spans="4:17">
      <c r="E5068" t="s">
        <v>294</v>
      </c>
      <c r="F5068">
        <v>2</v>
      </c>
      <c r="G5068">
        <v>1</v>
      </c>
      <c r="H5068">
        <v>3</v>
      </c>
      <c r="J5068" s="27">
        <f t="shared" si="478"/>
        <v>23</v>
      </c>
      <c r="K5068">
        <f t="shared" si="475"/>
        <v>4</v>
      </c>
      <c r="L5068" s="27" t="str">
        <f t="shared" si="479"/>
        <v>2023</v>
      </c>
      <c r="M5068" t="str">
        <f t="shared" si="476"/>
        <v>Culto Noturno</v>
      </c>
      <c r="N5068" t="str">
        <f t="shared" si="474"/>
        <v>Berçário</v>
      </c>
      <c r="O5068">
        <f t="shared" si="477"/>
        <v>2</v>
      </c>
      <c r="P5068">
        <f t="shared" si="477"/>
        <v>1</v>
      </c>
      <c r="Q5068">
        <f t="shared" si="477"/>
        <v>3</v>
      </c>
    </row>
    <row r="5069" spans="4:17">
      <c r="E5069" t="s">
        <v>306</v>
      </c>
      <c r="F5069">
        <v>1</v>
      </c>
      <c r="G5069">
        <v>1</v>
      </c>
      <c r="H5069">
        <v>2</v>
      </c>
      <c r="J5069" s="27">
        <f t="shared" si="478"/>
        <v>23</v>
      </c>
      <c r="K5069">
        <f t="shared" si="475"/>
        <v>4</v>
      </c>
      <c r="L5069" s="27" t="str">
        <f t="shared" si="479"/>
        <v>2023</v>
      </c>
      <c r="M5069" t="str">
        <f t="shared" si="476"/>
        <v>Culto Noturno</v>
      </c>
      <c r="N5069" t="str">
        <f t="shared" si="474"/>
        <v>Idosos</v>
      </c>
      <c r="O5069">
        <f t="shared" si="477"/>
        <v>1</v>
      </c>
      <c r="P5069">
        <f t="shared" si="477"/>
        <v>1</v>
      </c>
      <c r="Q5069">
        <f t="shared" si="477"/>
        <v>2</v>
      </c>
    </row>
    <row r="5070" spans="4:17">
      <c r="E5070" t="s">
        <v>300</v>
      </c>
      <c r="F5070">
        <v>1</v>
      </c>
      <c r="G5070">
        <v>1</v>
      </c>
      <c r="H5070">
        <v>2</v>
      </c>
      <c r="J5070" s="27">
        <f t="shared" si="478"/>
        <v>23</v>
      </c>
      <c r="K5070">
        <f t="shared" si="475"/>
        <v>4</v>
      </c>
      <c r="L5070" s="27" t="str">
        <f t="shared" si="479"/>
        <v>2023</v>
      </c>
      <c r="M5070" t="str">
        <f t="shared" si="476"/>
        <v>Culto Noturno</v>
      </c>
      <c r="N5070" t="str">
        <f t="shared" si="474"/>
        <v>Jovem</v>
      </c>
      <c r="O5070">
        <f t="shared" si="477"/>
        <v>1</v>
      </c>
      <c r="P5070">
        <f t="shared" si="477"/>
        <v>1</v>
      </c>
      <c r="Q5070">
        <f t="shared" si="477"/>
        <v>2</v>
      </c>
    </row>
    <row r="5071" spans="4:17">
      <c r="E5071" t="s">
        <v>289</v>
      </c>
      <c r="F5071">
        <v>4</v>
      </c>
      <c r="G5071">
        <v>2</v>
      </c>
      <c r="H5071">
        <v>6</v>
      </c>
      <c r="J5071" s="27">
        <f t="shared" si="478"/>
        <v>23</v>
      </c>
      <c r="K5071">
        <f t="shared" si="475"/>
        <v>4</v>
      </c>
      <c r="L5071" s="27" t="str">
        <f t="shared" si="479"/>
        <v>2023</v>
      </c>
      <c r="M5071" t="str">
        <f t="shared" si="476"/>
        <v>Culto Noturno</v>
      </c>
      <c r="N5071" t="str">
        <f t="shared" si="474"/>
        <v>Junior</v>
      </c>
      <c r="O5071">
        <f t="shared" si="477"/>
        <v>4</v>
      </c>
      <c r="P5071">
        <f t="shared" si="477"/>
        <v>2</v>
      </c>
      <c r="Q5071">
        <f t="shared" si="477"/>
        <v>6</v>
      </c>
    </row>
    <row r="5072" spans="4:17">
      <c r="D5072" t="s">
        <v>330</v>
      </c>
      <c r="F5072">
        <v>21</v>
      </c>
      <c r="G5072">
        <v>13</v>
      </c>
      <c r="H5072">
        <v>34</v>
      </c>
      <c r="J5072" s="27">
        <f t="shared" si="478"/>
        <v>23</v>
      </c>
      <c r="K5072">
        <f t="shared" si="475"/>
        <v>4</v>
      </c>
      <c r="L5072" s="27" t="str">
        <f t="shared" si="479"/>
        <v>2023</v>
      </c>
      <c r="M5072" t="str">
        <f t="shared" si="476"/>
        <v>Culto Noturno Total</v>
      </c>
      <c r="N5072" t="str">
        <f t="shared" si="474"/>
        <v>Total</v>
      </c>
      <c r="O5072">
        <f t="shared" si="477"/>
        <v>21</v>
      </c>
      <c r="P5072">
        <f t="shared" si="477"/>
        <v>13</v>
      </c>
      <c r="Q5072">
        <f t="shared" si="477"/>
        <v>34</v>
      </c>
    </row>
    <row r="5073" spans="3:17">
      <c r="D5073" t="s">
        <v>305</v>
      </c>
      <c r="E5073" t="s">
        <v>303</v>
      </c>
      <c r="F5073">
        <v>3</v>
      </c>
      <c r="G5073">
        <v>4</v>
      </c>
      <c r="H5073">
        <v>7</v>
      </c>
      <c r="J5073" s="27">
        <f t="shared" si="478"/>
        <v>23</v>
      </c>
      <c r="K5073">
        <f t="shared" si="475"/>
        <v>4</v>
      </c>
      <c r="L5073" s="27" t="str">
        <f t="shared" si="479"/>
        <v>2023</v>
      </c>
      <c r="M5073" t="str">
        <f t="shared" si="476"/>
        <v>EBD</v>
      </c>
      <c r="N5073" t="str">
        <f t="shared" si="474"/>
        <v>Adolescentes</v>
      </c>
      <c r="O5073">
        <f t="shared" si="477"/>
        <v>3</v>
      </c>
      <c r="P5073">
        <f t="shared" si="477"/>
        <v>4</v>
      </c>
      <c r="Q5073">
        <f t="shared" si="477"/>
        <v>7</v>
      </c>
    </row>
    <row r="5074" spans="3:17">
      <c r="E5074" t="s">
        <v>292</v>
      </c>
      <c r="F5074">
        <v>7</v>
      </c>
      <c r="G5074">
        <v>2</v>
      </c>
      <c r="H5074">
        <v>9</v>
      </c>
      <c r="J5074" s="27">
        <f t="shared" si="478"/>
        <v>23</v>
      </c>
      <c r="K5074">
        <f t="shared" si="475"/>
        <v>4</v>
      </c>
      <c r="L5074" s="27" t="str">
        <f t="shared" si="479"/>
        <v>2023</v>
      </c>
      <c r="M5074" t="str">
        <f t="shared" si="476"/>
        <v>EBD</v>
      </c>
      <c r="N5074" t="str">
        <f t="shared" si="474"/>
        <v>Adultos</v>
      </c>
      <c r="O5074">
        <f t="shared" si="477"/>
        <v>7</v>
      </c>
      <c r="P5074">
        <f t="shared" si="477"/>
        <v>2</v>
      </c>
      <c r="Q5074">
        <f t="shared" si="477"/>
        <v>9</v>
      </c>
    </row>
    <row r="5075" spans="3:17">
      <c r="E5075" t="s">
        <v>294</v>
      </c>
      <c r="F5075">
        <v>2</v>
      </c>
      <c r="G5075">
        <v>2</v>
      </c>
      <c r="H5075">
        <v>4</v>
      </c>
      <c r="J5075" s="27">
        <f t="shared" si="478"/>
        <v>23</v>
      </c>
      <c r="K5075">
        <f t="shared" si="475"/>
        <v>4</v>
      </c>
      <c r="L5075" s="27" t="str">
        <f t="shared" si="479"/>
        <v>2023</v>
      </c>
      <c r="M5075" t="str">
        <f t="shared" si="476"/>
        <v>EBD</v>
      </c>
      <c r="N5075" t="str">
        <f t="shared" si="474"/>
        <v>Berçário</v>
      </c>
      <c r="O5075">
        <f t="shared" si="477"/>
        <v>2</v>
      </c>
      <c r="P5075">
        <f t="shared" si="477"/>
        <v>2</v>
      </c>
      <c r="Q5075">
        <f t="shared" si="477"/>
        <v>4</v>
      </c>
    </row>
    <row r="5076" spans="3:17">
      <c r="E5076" t="s">
        <v>306</v>
      </c>
      <c r="F5076">
        <v>5</v>
      </c>
      <c r="G5076">
        <v>3</v>
      </c>
      <c r="H5076">
        <v>8</v>
      </c>
      <c r="J5076" s="27">
        <f t="shared" si="478"/>
        <v>23</v>
      </c>
      <c r="K5076">
        <f t="shared" si="475"/>
        <v>4</v>
      </c>
      <c r="L5076" s="27" t="str">
        <f t="shared" si="479"/>
        <v>2023</v>
      </c>
      <c r="M5076" t="str">
        <f t="shared" si="476"/>
        <v>EBD</v>
      </c>
      <c r="N5076" t="str">
        <f t="shared" si="474"/>
        <v>Idosos</v>
      </c>
      <c r="O5076">
        <f t="shared" si="477"/>
        <v>5</v>
      </c>
      <c r="P5076">
        <f t="shared" si="477"/>
        <v>3</v>
      </c>
      <c r="Q5076">
        <f t="shared" si="477"/>
        <v>8</v>
      </c>
    </row>
    <row r="5077" spans="3:17">
      <c r="E5077" t="s">
        <v>300</v>
      </c>
      <c r="F5077">
        <v>5</v>
      </c>
      <c r="G5077">
        <v>4</v>
      </c>
      <c r="H5077">
        <v>9</v>
      </c>
      <c r="J5077" s="27">
        <f t="shared" si="478"/>
        <v>23</v>
      </c>
      <c r="K5077">
        <f t="shared" si="475"/>
        <v>4</v>
      </c>
      <c r="L5077" s="27" t="str">
        <f t="shared" si="479"/>
        <v>2023</v>
      </c>
      <c r="M5077" t="str">
        <f t="shared" si="476"/>
        <v>EBD</v>
      </c>
      <c r="N5077" t="str">
        <f t="shared" si="474"/>
        <v>Jovem</v>
      </c>
      <c r="O5077">
        <f t="shared" si="477"/>
        <v>5</v>
      </c>
      <c r="P5077">
        <f t="shared" si="477"/>
        <v>4</v>
      </c>
      <c r="Q5077">
        <f t="shared" si="477"/>
        <v>9</v>
      </c>
    </row>
    <row r="5078" spans="3:17">
      <c r="E5078" t="s">
        <v>289</v>
      </c>
      <c r="F5078">
        <v>7</v>
      </c>
      <c r="G5078">
        <v>1</v>
      </c>
      <c r="H5078">
        <v>8</v>
      </c>
      <c r="J5078" s="27">
        <f t="shared" si="478"/>
        <v>23</v>
      </c>
      <c r="K5078">
        <f t="shared" si="475"/>
        <v>4</v>
      </c>
      <c r="L5078" s="27" t="str">
        <f t="shared" si="479"/>
        <v>2023</v>
      </c>
      <c r="M5078" t="str">
        <f t="shared" si="476"/>
        <v>EBD</v>
      </c>
      <c r="N5078" t="str">
        <f t="shared" si="474"/>
        <v>Junior</v>
      </c>
      <c r="O5078">
        <f t="shared" si="477"/>
        <v>7</v>
      </c>
      <c r="P5078">
        <f t="shared" si="477"/>
        <v>1</v>
      </c>
      <c r="Q5078">
        <f t="shared" si="477"/>
        <v>8</v>
      </c>
    </row>
    <row r="5079" spans="3:17">
      <c r="D5079" t="s">
        <v>331</v>
      </c>
      <c r="F5079">
        <v>29</v>
      </c>
      <c r="G5079">
        <v>16</v>
      </c>
      <c r="H5079">
        <v>45</v>
      </c>
      <c r="J5079" s="27">
        <f t="shared" si="478"/>
        <v>23</v>
      </c>
      <c r="K5079">
        <f t="shared" si="475"/>
        <v>4</v>
      </c>
      <c r="L5079" s="27" t="str">
        <f t="shared" si="479"/>
        <v>2023</v>
      </c>
      <c r="M5079" t="str">
        <f t="shared" si="476"/>
        <v>EBD Total</v>
      </c>
      <c r="N5079" t="str">
        <f t="shared" si="474"/>
        <v>Total</v>
      </c>
      <c r="O5079">
        <f t="shared" si="477"/>
        <v>29</v>
      </c>
      <c r="P5079">
        <f t="shared" si="477"/>
        <v>16</v>
      </c>
      <c r="Q5079">
        <f t="shared" si="477"/>
        <v>45</v>
      </c>
    </row>
    <row r="5080" spans="3:17">
      <c r="D5080" t="s">
        <v>304</v>
      </c>
      <c r="E5080" t="s">
        <v>303</v>
      </c>
      <c r="F5080">
        <v>2</v>
      </c>
      <c r="G5080">
        <v>3</v>
      </c>
      <c r="H5080">
        <v>5</v>
      </c>
      <c r="J5080" s="27">
        <f t="shared" si="478"/>
        <v>23</v>
      </c>
      <c r="K5080">
        <f t="shared" si="475"/>
        <v>4</v>
      </c>
      <c r="L5080" s="27" t="str">
        <f t="shared" si="479"/>
        <v>2023</v>
      </c>
      <c r="M5080" t="str">
        <f t="shared" si="476"/>
        <v>Reunião</v>
      </c>
      <c r="N5080" t="str">
        <f t="shared" si="474"/>
        <v>Adolescentes</v>
      </c>
      <c r="O5080">
        <f t="shared" si="477"/>
        <v>2</v>
      </c>
      <c r="P5080">
        <f t="shared" si="477"/>
        <v>3</v>
      </c>
      <c r="Q5080">
        <f t="shared" si="477"/>
        <v>5</v>
      </c>
    </row>
    <row r="5081" spans="3:17">
      <c r="E5081" t="s">
        <v>292</v>
      </c>
      <c r="F5081">
        <v>1</v>
      </c>
      <c r="G5081">
        <v>2</v>
      </c>
      <c r="H5081">
        <v>3</v>
      </c>
      <c r="J5081" s="27">
        <f t="shared" si="478"/>
        <v>23</v>
      </c>
      <c r="K5081">
        <f t="shared" si="475"/>
        <v>4</v>
      </c>
      <c r="L5081" s="27" t="str">
        <f t="shared" si="479"/>
        <v>2023</v>
      </c>
      <c r="M5081" t="str">
        <f t="shared" si="476"/>
        <v>Reunião</v>
      </c>
      <c r="N5081" t="str">
        <f t="shared" si="474"/>
        <v>Adultos</v>
      </c>
      <c r="O5081">
        <f t="shared" si="477"/>
        <v>1</v>
      </c>
      <c r="P5081">
        <f t="shared" si="477"/>
        <v>2</v>
      </c>
      <c r="Q5081">
        <f t="shared" si="477"/>
        <v>3</v>
      </c>
    </row>
    <row r="5082" spans="3:17">
      <c r="E5082" t="s">
        <v>294</v>
      </c>
      <c r="F5082">
        <v>2</v>
      </c>
      <c r="G5082">
        <v>2</v>
      </c>
      <c r="H5082">
        <v>4</v>
      </c>
      <c r="J5082" s="27">
        <f t="shared" si="478"/>
        <v>23</v>
      </c>
      <c r="K5082">
        <f t="shared" si="475"/>
        <v>4</v>
      </c>
      <c r="L5082" s="27" t="str">
        <f t="shared" si="479"/>
        <v>2023</v>
      </c>
      <c r="M5082" t="str">
        <f t="shared" si="476"/>
        <v>Reunião</v>
      </c>
      <c r="N5082" t="str">
        <f t="shared" si="474"/>
        <v>Berçário</v>
      </c>
      <c r="O5082">
        <f t="shared" si="477"/>
        <v>2</v>
      </c>
      <c r="P5082">
        <f t="shared" si="477"/>
        <v>2</v>
      </c>
      <c r="Q5082">
        <f t="shared" si="477"/>
        <v>4</v>
      </c>
    </row>
    <row r="5083" spans="3:17">
      <c r="E5083" t="s">
        <v>306</v>
      </c>
      <c r="F5083">
        <v>3</v>
      </c>
      <c r="G5083">
        <v>3</v>
      </c>
      <c r="H5083">
        <v>6</v>
      </c>
      <c r="J5083" s="27">
        <f t="shared" si="478"/>
        <v>23</v>
      </c>
      <c r="K5083">
        <f t="shared" si="475"/>
        <v>4</v>
      </c>
      <c r="L5083" s="27" t="str">
        <f t="shared" si="479"/>
        <v>2023</v>
      </c>
      <c r="M5083" t="str">
        <f t="shared" si="476"/>
        <v>Reunião</v>
      </c>
      <c r="N5083" t="str">
        <f t="shared" si="474"/>
        <v>Idosos</v>
      </c>
      <c r="O5083">
        <f t="shared" si="477"/>
        <v>3</v>
      </c>
      <c r="P5083">
        <f t="shared" si="477"/>
        <v>3</v>
      </c>
      <c r="Q5083">
        <f t="shared" si="477"/>
        <v>6</v>
      </c>
    </row>
    <row r="5084" spans="3:17">
      <c r="E5084" t="s">
        <v>300</v>
      </c>
      <c r="F5084">
        <v>4</v>
      </c>
      <c r="G5084">
        <v>1</v>
      </c>
      <c r="H5084">
        <v>5</v>
      </c>
      <c r="J5084" s="27">
        <f t="shared" si="478"/>
        <v>23</v>
      </c>
      <c r="K5084">
        <f t="shared" si="475"/>
        <v>4</v>
      </c>
      <c r="L5084" s="27" t="str">
        <f t="shared" si="479"/>
        <v>2023</v>
      </c>
      <c r="M5084" t="str">
        <f t="shared" si="476"/>
        <v>Reunião</v>
      </c>
      <c r="N5084" t="str">
        <f t="shared" si="474"/>
        <v>Jovem</v>
      </c>
      <c r="O5084">
        <f t="shared" si="477"/>
        <v>4</v>
      </c>
      <c r="P5084">
        <f t="shared" si="477"/>
        <v>1</v>
      </c>
      <c r="Q5084">
        <f t="shared" si="477"/>
        <v>5</v>
      </c>
    </row>
    <row r="5085" spans="3:17">
      <c r="E5085" t="s">
        <v>289</v>
      </c>
      <c r="F5085">
        <v>1</v>
      </c>
      <c r="G5085">
        <v>5</v>
      </c>
      <c r="H5085">
        <v>6</v>
      </c>
      <c r="J5085" s="27">
        <f t="shared" si="478"/>
        <v>23</v>
      </c>
      <c r="K5085">
        <f t="shared" si="475"/>
        <v>4</v>
      </c>
      <c r="L5085" s="27" t="str">
        <f t="shared" si="479"/>
        <v>2023</v>
      </c>
      <c r="M5085" t="str">
        <f t="shared" si="476"/>
        <v>Reunião</v>
      </c>
      <c r="N5085" t="str">
        <f t="shared" si="474"/>
        <v>Junior</v>
      </c>
      <c r="O5085">
        <f t="shared" si="477"/>
        <v>1</v>
      </c>
      <c r="P5085">
        <f t="shared" si="477"/>
        <v>5</v>
      </c>
      <c r="Q5085">
        <f t="shared" si="477"/>
        <v>6</v>
      </c>
    </row>
    <row r="5086" spans="3:17">
      <c r="D5086" t="s">
        <v>332</v>
      </c>
      <c r="F5086">
        <v>13</v>
      </c>
      <c r="G5086">
        <v>16</v>
      </c>
      <c r="H5086">
        <v>29</v>
      </c>
      <c r="J5086" s="27">
        <f t="shared" si="478"/>
        <v>23</v>
      </c>
      <c r="K5086">
        <f t="shared" si="475"/>
        <v>4</v>
      </c>
      <c r="L5086" s="27" t="str">
        <f t="shared" si="479"/>
        <v>2023</v>
      </c>
      <c r="M5086" t="str">
        <f t="shared" si="476"/>
        <v>Reunião Total</v>
      </c>
      <c r="N5086" t="str">
        <f t="shared" si="474"/>
        <v>Total</v>
      </c>
      <c r="O5086">
        <f t="shared" si="477"/>
        <v>13</v>
      </c>
      <c r="P5086">
        <f t="shared" si="477"/>
        <v>16</v>
      </c>
      <c r="Q5086">
        <f t="shared" si="477"/>
        <v>29</v>
      </c>
    </row>
    <row r="5087" spans="3:17">
      <c r="C5087">
        <v>30</v>
      </c>
      <c r="D5087" t="s">
        <v>299</v>
      </c>
      <c r="E5087" t="s">
        <v>303</v>
      </c>
      <c r="F5087">
        <v>5</v>
      </c>
      <c r="G5087">
        <v>1</v>
      </c>
      <c r="H5087">
        <v>6</v>
      </c>
      <c r="J5087" s="27">
        <f t="shared" si="478"/>
        <v>30</v>
      </c>
      <c r="K5087">
        <f t="shared" si="475"/>
        <v>4</v>
      </c>
      <c r="L5087" s="27" t="str">
        <f t="shared" si="479"/>
        <v>2023</v>
      </c>
      <c r="M5087" t="str">
        <f t="shared" si="476"/>
        <v>Assembléia Extraordinária</v>
      </c>
      <c r="N5087" t="str">
        <f t="shared" si="474"/>
        <v>Adolescentes</v>
      </c>
      <c r="O5087">
        <f t="shared" si="477"/>
        <v>5</v>
      </c>
      <c r="P5087">
        <f t="shared" si="477"/>
        <v>1</v>
      </c>
      <c r="Q5087">
        <f t="shared" si="477"/>
        <v>6</v>
      </c>
    </row>
    <row r="5088" spans="3:17">
      <c r="E5088" t="s">
        <v>292</v>
      </c>
      <c r="F5088">
        <v>11</v>
      </c>
      <c r="G5088">
        <v>5</v>
      </c>
      <c r="H5088">
        <v>16</v>
      </c>
      <c r="J5088" s="27">
        <f t="shared" si="478"/>
        <v>30</v>
      </c>
      <c r="K5088">
        <f t="shared" si="475"/>
        <v>4</v>
      </c>
      <c r="L5088" s="27" t="str">
        <f t="shared" si="479"/>
        <v>2023</v>
      </c>
      <c r="M5088" t="str">
        <f t="shared" si="476"/>
        <v>Assembléia Extraordinária</v>
      </c>
      <c r="N5088" t="str">
        <f t="shared" si="474"/>
        <v>Adultos</v>
      </c>
      <c r="O5088">
        <f t="shared" si="477"/>
        <v>11</v>
      </c>
      <c r="P5088">
        <f t="shared" si="477"/>
        <v>5</v>
      </c>
      <c r="Q5088">
        <f t="shared" si="477"/>
        <v>16</v>
      </c>
    </row>
    <row r="5089" spans="4:17">
      <c r="E5089" t="s">
        <v>294</v>
      </c>
      <c r="F5089">
        <v>2</v>
      </c>
      <c r="G5089">
        <v>3</v>
      </c>
      <c r="H5089">
        <v>5</v>
      </c>
      <c r="J5089" s="27">
        <f t="shared" si="478"/>
        <v>30</v>
      </c>
      <c r="K5089">
        <f t="shared" si="475"/>
        <v>4</v>
      </c>
      <c r="L5089" s="27" t="str">
        <f t="shared" si="479"/>
        <v>2023</v>
      </c>
      <c r="M5089" t="str">
        <f t="shared" si="476"/>
        <v>Assembléia Extraordinária</v>
      </c>
      <c r="N5089" t="str">
        <f t="shared" si="474"/>
        <v>Berçário</v>
      </c>
      <c r="O5089">
        <f t="shared" si="477"/>
        <v>2</v>
      </c>
      <c r="P5089">
        <f t="shared" si="477"/>
        <v>3</v>
      </c>
      <c r="Q5089">
        <f t="shared" si="477"/>
        <v>5</v>
      </c>
    </row>
    <row r="5090" spans="4:17">
      <c r="E5090" t="s">
        <v>306</v>
      </c>
      <c r="F5090">
        <v>4</v>
      </c>
      <c r="G5090">
        <v>2</v>
      </c>
      <c r="H5090">
        <v>6</v>
      </c>
      <c r="J5090" s="27">
        <f t="shared" si="478"/>
        <v>30</v>
      </c>
      <c r="K5090">
        <f t="shared" si="475"/>
        <v>4</v>
      </c>
      <c r="L5090" s="27" t="str">
        <f t="shared" si="479"/>
        <v>2023</v>
      </c>
      <c r="M5090" t="str">
        <f t="shared" si="476"/>
        <v>Assembléia Extraordinária</v>
      </c>
      <c r="N5090" t="str">
        <f t="shared" si="474"/>
        <v>Idosos</v>
      </c>
      <c r="O5090">
        <f t="shared" si="477"/>
        <v>4</v>
      </c>
      <c r="P5090">
        <f t="shared" si="477"/>
        <v>2</v>
      </c>
      <c r="Q5090">
        <f t="shared" si="477"/>
        <v>6</v>
      </c>
    </row>
    <row r="5091" spans="4:17">
      <c r="E5091" t="s">
        <v>300</v>
      </c>
      <c r="F5091">
        <v>4</v>
      </c>
      <c r="G5091">
        <v>4</v>
      </c>
      <c r="H5091">
        <v>8</v>
      </c>
      <c r="J5091" s="27">
        <f t="shared" si="478"/>
        <v>30</v>
      </c>
      <c r="K5091">
        <f t="shared" si="475"/>
        <v>4</v>
      </c>
      <c r="L5091" s="27" t="str">
        <f t="shared" si="479"/>
        <v>2023</v>
      </c>
      <c r="M5091" t="str">
        <f t="shared" si="476"/>
        <v>Assembléia Extraordinária</v>
      </c>
      <c r="N5091" t="str">
        <f t="shared" si="474"/>
        <v>Jovem</v>
      </c>
      <c r="O5091">
        <f t="shared" si="477"/>
        <v>4</v>
      </c>
      <c r="P5091">
        <f t="shared" si="477"/>
        <v>4</v>
      </c>
      <c r="Q5091">
        <f t="shared" si="477"/>
        <v>8</v>
      </c>
    </row>
    <row r="5092" spans="4:17">
      <c r="E5092" t="s">
        <v>289</v>
      </c>
      <c r="F5092">
        <v>4</v>
      </c>
      <c r="G5092">
        <v>3</v>
      </c>
      <c r="H5092">
        <v>7</v>
      </c>
      <c r="J5092" s="27">
        <f t="shared" si="478"/>
        <v>30</v>
      </c>
      <c r="K5092">
        <f t="shared" si="475"/>
        <v>4</v>
      </c>
      <c r="L5092" s="27" t="str">
        <f t="shared" si="479"/>
        <v>2023</v>
      </c>
      <c r="M5092" t="str">
        <f t="shared" si="476"/>
        <v>Assembléia Extraordinária</v>
      </c>
      <c r="N5092" t="str">
        <f t="shared" si="474"/>
        <v>Junior</v>
      </c>
      <c r="O5092">
        <f t="shared" si="477"/>
        <v>4</v>
      </c>
      <c r="P5092">
        <f t="shared" si="477"/>
        <v>3</v>
      </c>
      <c r="Q5092">
        <f t="shared" si="477"/>
        <v>7</v>
      </c>
    </row>
    <row r="5093" spans="4:17">
      <c r="D5093" t="s">
        <v>327</v>
      </c>
      <c r="F5093">
        <v>30</v>
      </c>
      <c r="G5093">
        <v>18</v>
      </c>
      <c r="H5093">
        <v>48</v>
      </c>
      <c r="J5093" s="27">
        <f t="shared" si="478"/>
        <v>30</v>
      </c>
      <c r="K5093">
        <f t="shared" si="475"/>
        <v>4</v>
      </c>
      <c r="L5093" s="27" t="str">
        <f t="shared" si="479"/>
        <v>2023</v>
      </c>
      <c r="M5093" t="str">
        <f t="shared" si="476"/>
        <v>Assembléia Extraordinária Total</v>
      </c>
      <c r="N5093" t="str">
        <f t="shared" si="474"/>
        <v>Total</v>
      </c>
      <c r="O5093">
        <f t="shared" si="477"/>
        <v>30</v>
      </c>
      <c r="P5093">
        <f t="shared" si="477"/>
        <v>18</v>
      </c>
      <c r="Q5093">
        <f t="shared" si="477"/>
        <v>48</v>
      </c>
    </row>
    <row r="5094" spans="4:17">
      <c r="D5094" t="s">
        <v>298</v>
      </c>
      <c r="E5094" t="s">
        <v>303</v>
      </c>
      <c r="F5094">
        <v>5</v>
      </c>
      <c r="G5094">
        <v>3</v>
      </c>
      <c r="H5094">
        <v>8</v>
      </c>
      <c r="J5094" s="27">
        <f t="shared" si="478"/>
        <v>30</v>
      </c>
      <c r="K5094">
        <f t="shared" si="475"/>
        <v>4</v>
      </c>
      <c r="L5094" s="27" t="str">
        <f t="shared" si="479"/>
        <v>2023</v>
      </c>
      <c r="M5094" t="str">
        <f t="shared" si="476"/>
        <v>Assembléia Ordinária</v>
      </c>
      <c r="N5094" t="str">
        <f t="shared" si="474"/>
        <v>Adolescentes</v>
      </c>
      <c r="O5094">
        <f t="shared" si="477"/>
        <v>5</v>
      </c>
      <c r="P5094">
        <f t="shared" si="477"/>
        <v>3</v>
      </c>
      <c r="Q5094">
        <f t="shared" si="477"/>
        <v>8</v>
      </c>
    </row>
    <row r="5095" spans="4:17">
      <c r="E5095" t="s">
        <v>292</v>
      </c>
      <c r="F5095">
        <v>7</v>
      </c>
      <c r="G5095">
        <v>7</v>
      </c>
      <c r="H5095">
        <v>14</v>
      </c>
      <c r="J5095" s="27">
        <f t="shared" si="478"/>
        <v>30</v>
      </c>
      <c r="K5095">
        <f t="shared" si="475"/>
        <v>4</v>
      </c>
      <c r="L5095" s="27" t="str">
        <f t="shared" si="479"/>
        <v>2023</v>
      </c>
      <c r="M5095" t="str">
        <f t="shared" si="476"/>
        <v>Assembléia Ordinária</v>
      </c>
      <c r="N5095" t="str">
        <f t="shared" si="474"/>
        <v>Adultos</v>
      </c>
      <c r="O5095">
        <f t="shared" si="477"/>
        <v>7</v>
      </c>
      <c r="P5095">
        <f t="shared" si="477"/>
        <v>7</v>
      </c>
      <c r="Q5095">
        <f t="shared" si="477"/>
        <v>14</v>
      </c>
    </row>
    <row r="5096" spans="4:17">
      <c r="E5096" t="s">
        <v>294</v>
      </c>
      <c r="F5096">
        <v>1</v>
      </c>
      <c r="G5096">
        <v>1</v>
      </c>
      <c r="H5096">
        <v>2</v>
      </c>
      <c r="J5096" s="27">
        <f t="shared" si="478"/>
        <v>30</v>
      </c>
      <c r="K5096">
        <f t="shared" si="475"/>
        <v>4</v>
      </c>
      <c r="L5096" s="27" t="str">
        <f t="shared" si="479"/>
        <v>2023</v>
      </c>
      <c r="M5096" t="str">
        <f t="shared" si="476"/>
        <v>Assembléia Ordinária</v>
      </c>
      <c r="N5096" t="str">
        <f t="shared" si="474"/>
        <v>Berçário</v>
      </c>
      <c r="O5096">
        <f t="shared" si="477"/>
        <v>1</v>
      </c>
      <c r="P5096">
        <f t="shared" si="477"/>
        <v>1</v>
      </c>
      <c r="Q5096">
        <f t="shared" si="477"/>
        <v>2</v>
      </c>
    </row>
    <row r="5097" spans="4:17">
      <c r="E5097" t="s">
        <v>306</v>
      </c>
      <c r="F5097">
        <v>6</v>
      </c>
      <c r="G5097">
        <v>1</v>
      </c>
      <c r="H5097">
        <v>7</v>
      </c>
      <c r="J5097" s="27">
        <f t="shared" si="478"/>
        <v>30</v>
      </c>
      <c r="K5097">
        <f t="shared" si="475"/>
        <v>4</v>
      </c>
      <c r="L5097" s="27" t="str">
        <f t="shared" si="479"/>
        <v>2023</v>
      </c>
      <c r="M5097" t="str">
        <f t="shared" si="476"/>
        <v>Assembléia Ordinária</v>
      </c>
      <c r="N5097" t="str">
        <f t="shared" si="474"/>
        <v>Idosos</v>
      </c>
      <c r="O5097">
        <f t="shared" si="477"/>
        <v>6</v>
      </c>
      <c r="P5097">
        <f t="shared" si="477"/>
        <v>1</v>
      </c>
      <c r="Q5097">
        <f t="shared" si="477"/>
        <v>7</v>
      </c>
    </row>
    <row r="5098" spans="4:17">
      <c r="E5098" t="s">
        <v>300</v>
      </c>
      <c r="F5098">
        <v>6</v>
      </c>
      <c r="G5098">
        <v>4</v>
      </c>
      <c r="H5098">
        <v>10</v>
      </c>
      <c r="J5098" s="27">
        <f t="shared" si="478"/>
        <v>30</v>
      </c>
      <c r="K5098">
        <f t="shared" si="475"/>
        <v>4</v>
      </c>
      <c r="L5098" s="27" t="str">
        <f t="shared" si="479"/>
        <v>2023</v>
      </c>
      <c r="M5098" t="str">
        <f t="shared" si="476"/>
        <v>Assembléia Ordinária</v>
      </c>
      <c r="N5098" t="str">
        <f t="shared" si="474"/>
        <v>Jovem</v>
      </c>
      <c r="O5098">
        <f t="shared" si="477"/>
        <v>6</v>
      </c>
      <c r="P5098">
        <f t="shared" si="477"/>
        <v>4</v>
      </c>
      <c r="Q5098">
        <f t="shared" si="477"/>
        <v>10</v>
      </c>
    </row>
    <row r="5099" spans="4:17">
      <c r="E5099" t="s">
        <v>289</v>
      </c>
      <c r="F5099">
        <v>7</v>
      </c>
      <c r="G5099">
        <v>1</v>
      </c>
      <c r="H5099">
        <v>8</v>
      </c>
      <c r="J5099" s="27">
        <f t="shared" si="478"/>
        <v>30</v>
      </c>
      <c r="K5099">
        <f t="shared" si="475"/>
        <v>4</v>
      </c>
      <c r="L5099" s="27" t="str">
        <f t="shared" si="479"/>
        <v>2023</v>
      </c>
      <c r="M5099" t="str">
        <f t="shared" si="476"/>
        <v>Assembléia Ordinária</v>
      </c>
      <c r="N5099" t="str">
        <f t="shared" si="474"/>
        <v>Junior</v>
      </c>
      <c r="O5099">
        <f t="shared" si="477"/>
        <v>7</v>
      </c>
      <c r="P5099">
        <f t="shared" si="477"/>
        <v>1</v>
      </c>
      <c r="Q5099">
        <f t="shared" si="477"/>
        <v>8</v>
      </c>
    </row>
    <row r="5100" spans="4:17">
      <c r="D5100" t="s">
        <v>328</v>
      </c>
      <c r="F5100">
        <v>32</v>
      </c>
      <c r="G5100">
        <v>17</v>
      </c>
      <c r="H5100">
        <v>49</v>
      </c>
      <c r="J5100" s="27">
        <f t="shared" si="478"/>
        <v>30</v>
      </c>
      <c r="K5100">
        <f t="shared" si="475"/>
        <v>4</v>
      </c>
      <c r="L5100" s="27" t="str">
        <f t="shared" si="479"/>
        <v>2023</v>
      </c>
      <c r="M5100" t="str">
        <f t="shared" si="476"/>
        <v>Assembléia Ordinária Total</v>
      </c>
      <c r="N5100" t="str">
        <f t="shared" si="474"/>
        <v>Total</v>
      </c>
      <c r="O5100">
        <f t="shared" si="477"/>
        <v>32</v>
      </c>
      <c r="P5100">
        <f t="shared" si="477"/>
        <v>17</v>
      </c>
      <c r="Q5100">
        <f t="shared" si="477"/>
        <v>49</v>
      </c>
    </row>
    <row r="5101" spans="4:17">
      <c r="D5101" t="s">
        <v>296</v>
      </c>
      <c r="E5101" t="s">
        <v>303</v>
      </c>
      <c r="F5101">
        <v>4</v>
      </c>
      <c r="G5101">
        <v>4</v>
      </c>
      <c r="H5101">
        <v>8</v>
      </c>
      <c r="J5101" s="27">
        <f t="shared" si="478"/>
        <v>30</v>
      </c>
      <c r="K5101">
        <f t="shared" si="475"/>
        <v>4</v>
      </c>
      <c r="L5101" s="27" t="str">
        <f t="shared" si="479"/>
        <v>2023</v>
      </c>
      <c r="M5101" t="str">
        <f t="shared" si="476"/>
        <v>Culto Matutino</v>
      </c>
      <c r="N5101" t="str">
        <f t="shared" si="474"/>
        <v>Adolescentes</v>
      </c>
      <c r="O5101">
        <f t="shared" si="477"/>
        <v>4</v>
      </c>
      <c r="P5101">
        <f t="shared" si="477"/>
        <v>4</v>
      </c>
      <c r="Q5101">
        <f t="shared" si="477"/>
        <v>8</v>
      </c>
    </row>
    <row r="5102" spans="4:17">
      <c r="E5102" t="s">
        <v>292</v>
      </c>
      <c r="F5102">
        <v>3</v>
      </c>
      <c r="G5102">
        <v>1</v>
      </c>
      <c r="H5102">
        <v>4</v>
      </c>
      <c r="J5102" s="27">
        <f t="shared" si="478"/>
        <v>30</v>
      </c>
      <c r="K5102">
        <f t="shared" si="475"/>
        <v>4</v>
      </c>
      <c r="L5102" s="27" t="str">
        <f t="shared" si="479"/>
        <v>2023</v>
      </c>
      <c r="M5102" t="str">
        <f t="shared" si="476"/>
        <v>Culto Matutino</v>
      </c>
      <c r="N5102" t="str">
        <f t="shared" si="474"/>
        <v>Adultos</v>
      </c>
      <c r="O5102">
        <f t="shared" si="477"/>
        <v>3</v>
      </c>
      <c r="P5102">
        <f t="shared" si="477"/>
        <v>1</v>
      </c>
      <c r="Q5102">
        <f t="shared" si="477"/>
        <v>4</v>
      </c>
    </row>
    <row r="5103" spans="4:17">
      <c r="E5103" t="s">
        <v>294</v>
      </c>
      <c r="F5103">
        <v>2</v>
      </c>
      <c r="G5103">
        <v>3</v>
      </c>
      <c r="H5103">
        <v>5</v>
      </c>
      <c r="J5103" s="27">
        <f t="shared" si="478"/>
        <v>30</v>
      </c>
      <c r="K5103">
        <f t="shared" si="475"/>
        <v>4</v>
      </c>
      <c r="L5103" s="27" t="str">
        <f t="shared" si="479"/>
        <v>2023</v>
      </c>
      <c r="M5103" t="str">
        <f t="shared" si="476"/>
        <v>Culto Matutino</v>
      </c>
      <c r="N5103" t="str">
        <f t="shared" si="474"/>
        <v>Berçário</v>
      </c>
      <c r="O5103">
        <f t="shared" si="477"/>
        <v>2</v>
      </c>
      <c r="P5103">
        <f t="shared" si="477"/>
        <v>3</v>
      </c>
      <c r="Q5103">
        <f t="shared" si="477"/>
        <v>5</v>
      </c>
    </row>
    <row r="5104" spans="4:17">
      <c r="E5104" t="s">
        <v>306</v>
      </c>
      <c r="F5104">
        <v>2</v>
      </c>
      <c r="G5104">
        <v>1</v>
      </c>
      <c r="H5104">
        <v>3</v>
      </c>
      <c r="J5104" s="27">
        <f t="shared" si="478"/>
        <v>30</v>
      </c>
      <c r="K5104">
        <f t="shared" si="475"/>
        <v>4</v>
      </c>
      <c r="L5104" s="27" t="str">
        <f t="shared" si="479"/>
        <v>2023</v>
      </c>
      <c r="M5104" t="str">
        <f t="shared" si="476"/>
        <v>Culto Matutino</v>
      </c>
      <c r="N5104" t="str">
        <f t="shared" si="474"/>
        <v>Idosos</v>
      </c>
      <c r="O5104">
        <f t="shared" si="477"/>
        <v>2</v>
      </c>
      <c r="P5104">
        <f t="shared" si="477"/>
        <v>1</v>
      </c>
      <c r="Q5104">
        <f t="shared" si="477"/>
        <v>3</v>
      </c>
    </row>
    <row r="5105" spans="4:17">
      <c r="E5105" t="s">
        <v>300</v>
      </c>
      <c r="F5105">
        <v>1</v>
      </c>
      <c r="G5105">
        <v>3</v>
      </c>
      <c r="H5105">
        <v>4</v>
      </c>
      <c r="J5105" s="27">
        <f t="shared" si="478"/>
        <v>30</v>
      </c>
      <c r="K5105">
        <f t="shared" si="475"/>
        <v>4</v>
      </c>
      <c r="L5105" s="27" t="str">
        <f t="shared" si="479"/>
        <v>2023</v>
      </c>
      <c r="M5105" t="str">
        <f t="shared" si="476"/>
        <v>Culto Matutino</v>
      </c>
      <c r="N5105" t="str">
        <f t="shared" si="474"/>
        <v>Jovem</v>
      </c>
      <c r="O5105">
        <f t="shared" si="477"/>
        <v>1</v>
      </c>
      <c r="P5105">
        <f t="shared" si="477"/>
        <v>3</v>
      </c>
      <c r="Q5105">
        <f t="shared" si="477"/>
        <v>4</v>
      </c>
    </row>
    <row r="5106" spans="4:17">
      <c r="E5106" t="s">
        <v>289</v>
      </c>
      <c r="F5106">
        <v>5</v>
      </c>
      <c r="G5106">
        <v>3</v>
      </c>
      <c r="H5106">
        <v>8</v>
      </c>
      <c r="J5106" s="27">
        <f t="shared" si="478"/>
        <v>30</v>
      </c>
      <c r="K5106">
        <f t="shared" si="475"/>
        <v>4</v>
      </c>
      <c r="L5106" s="27" t="str">
        <f t="shared" si="479"/>
        <v>2023</v>
      </c>
      <c r="M5106" t="str">
        <f t="shared" si="476"/>
        <v>Culto Matutino</v>
      </c>
      <c r="N5106" t="str">
        <f t="shared" si="474"/>
        <v>Junior</v>
      </c>
      <c r="O5106">
        <f t="shared" si="477"/>
        <v>5</v>
      </c>
      <c r="P5106">
        <f t="shared" si="477"/>
        <v>3</v>
      </c>
      <c r="Q5106">
        <f t="shared" si="477"/>
        <v>8</v>
      </c>
    </row>
    <row r="5107" spans="4:17">
      <c r="D5107" t="s">
        <v>329</v>
      </c>
      <c r="F5107">
        <v>17</v>
      </c>
      <c r="G5107">
        <v>15</v>
      </c>
      <c r="H5107">
        <v>32</v>
      </c>
      <c r="J5107" s="27">
        <f t="shared" si="478"/>
        <v>30</v>
      </c>
      <c r="K5107">
        <f t="shared" si="475"/>
        <v>4</v>
      </c>
      <c r="L5107" s="27" t="str">
        <f t="shared" si="479"/>
        <v>2023</v>
      </c>
      <c r="M5107" t="str">
        <f t="shared" si="476"/>
        <v>Culto Matutino Total</v>
      </c>
      <c r="N5107" t="str">
        <f t="shared" si="474"/>
        <v>Total</v>
      </c>
      <c r="O5107">
        <f t="shared" si="477"/>
        <v>17</v>
      </c>
      <c r="P5107">
        <f t="shared" si="477"/>
        <v>15</v>
      </c>
      <c r="Q5107">
        <f t="shared" si="477"/>
        <v>32</v>
      </c>
    </row>
    <row r="5108" spans="4:17">
      <c r="D5108" t="s">
        <v>297</v>
      </c>
      <c r="E5108" t="s">
        <v>303</v>
      </c>
      <c r="F5108">
        <v>4</v>
      </c>
      <c r="G5108">
        <v>3</v>
      </c>
      <c r="H5108">
        <v>7</v>
      </c>
      <c r="J5108" s="27">
        <f t="shared" si="478"/>
        <v>30</v>
      </c>
      <c r="K5108">
        <f t="shared" si="475"/>
        <v>4</v>
      </c>
      <c r="L5108" s="27" t="str">
        <f t="shared" si="479"/>
        <v>2023</v>
      </c>
      <c r="M5108" t="str">
        <f t="shared" si="476"/>
        <v>Culto Noturno</v>
      </c>
      <c r="N5108" t="str">
        <f t="shared" si="474"/>
        <v>Adolescentes</v>
      </c>
      <c r="O5108">
        <f t="shared" si="477"/>
        <v>4</v>
      </c>
      <c r="P5108">
        <f t="shared" si="477"/>
        <v>3</v>
      </c>
      <c r="Q5108">
        <f t="shared" si="477"/>
        <v>7</v>
      </c>
    </row>
    <row r="5109" spans="4:17">
      <c r="E5109" t="s">
        <v>292</v>
      </c>
      <c r="F5109">
        <v>2</v>
      </c>
      <c r="G5109">
        <v>2</v>
      </c>
      <c r="H5109">
        <v>4</v>
      </c>
      <c r="J5109" s="27">
        <f t="shared" si="478"/>
        <v>30</v>
      </c>
      <c r="K5109">
        <f t="shared" si="475"/>
        <v>4</v>
      </c>
      <c r="L5109" s="27" t="str">
        <f t="shared" si="479"/>
        <v>2023</v>
      </c>
      <c r="M5109" t="str">
        <f t="shared" si="476"/>
        <v>Culto Noturno</v>
      </c>
      <c r="N5109" t="str">
        <f t="shared" si="474"/>
        <v>Adultos</v>
      </c>
      <c r="O5109">
        <f t="shared" si="477"/>
        <v>2</v>
      </c>
      <c r="P5109">
        <f t="shared" si="477"/>
        <v>2</v>
      </c>
      <c r="Q5109">
        <f t="shared" si="477"/>
        <v>4</v>
      </c>
    </row>
    <row r="5110" spans="4:17">
      <c r="E5110" t="s">
        <v>294</v>
      </c>
      <c r="F5110">
        <v>1</v>
      </c>
      <c r="G5110">
        <v>2</v>
      </c>
      <c r="H5110">
        <v>3</v>
      </c>
      <c r="J5110" s="27">
        <f t="shared" si="478"/>
        <v>30</v>
      </c>
      <c r="K5110">
        <f t="shared" si="475"/>
        <v>4</v>
      </c>
      <c r="L5110" s="27" t="str">
        <f t="shared" si="479"/>
        <v>2023</v>
      </c>
      <c r="M5110" t="str">
        <f t="shared" si="476"/>
        <v>Culto Noturno</v>
      </c>
      <c r="N5110" t="str">
        <f t="shared" si="474"/>
        <v>Berçário</v>
      </c>
      <c r="O5110">
        <f t="shared" si="477"/>
        <v>1</v>
      </c>
      <c r="P5110">
        <f t="shared" si="477"/>
        <v>2</v>
      </c>
      <c r="Q5110">
        <f t="shared" si="477"/>
        <v>3</v>
      </c>
    </row>
    <row r="5111" spans="4:17">
      <c r="E5111" t="s">
        <v>306</v>
      </c>
      <c r="F5111">
        <v>1</v>
      </c>
      <c r="G5111">
        <v>2</v>
      </c>
      <c r="H5111">
        <v>3</v>
      </c>
      <c r="J5111" s="27">
        <f t="shared" si="478"/>
        <v>30</v>
      </c>
      <c r="K5111">
        <f t="shared" si="475"/>
        <v>4</v>
      </c>
      <c r="L5111" s="27" t="str">
        <f t="shared" si="479"/>
        <v>2023</v>
      </c>
      <c r="M5111" t="str">
        <f t="shared" si="476"/>
        <v>Culto Noturno</v>
      </c>
      <c r="N5111" t="str">
        <f t="shared" si="474"/>
        <v>Idosos</v>
      </c>
      <c r="O5111">
        <f t="shared" si="477"/>
        <v>1</v>
      </c>
      <c r="P5111">
        <f t="shared" si="477"/>
        <v>2</v>
      </c>
      <c r="Q5111">
        <f t="shared" si="477"/>
        <v>3</v>
      </c>
    </row>
    <row r="5112" spans="4:17">
      <c r="E5112" t="s">
        <v>300</v>
      </c>
      <c r="F5112">
        <v>3</v>
      </c>
      <c r="G5112">
        <v>4</v>
      </c>
      <c r="H5112">
        <v>7</v>
      </c>
      <c r="J5112" s="27">
        <f t="shared" si="478"/>
        <v>30</v>
      </c>
      <c r="K5112">
        <f t="shared" si="475"/>
        <v>4</v>
      </c>
      <c r="L5112" s="27" t="str">
        <f t="shared" si="479"/>
        <v>2023</v>
      </c>
      <c r="M5112" t="str">
        <f t="shared" si="476"/>
        <v>Culto Noturno</v>
      </c>
      <c r="N5112" t="str">
        <f t="shared" si="474"/>
        <v>Jovem</v>
      </c>
      <c r="O5112">
        <f t="shared" si="477"/>
        <v>3</v>
      </c>
      <c r="P5112">
        <f t="shared" si="477"/>
        <v>4</v>
      </c>
      <c r="Q5112">
        <f t="shared" si="477"/>
        <v>7</v>
      </c>
    </row>
    <row r="5113" spans="4:17">
      <c r="E5113" t="s">
        <v>289</v>
      </c>
      <c r="F5113">
        <v>7</v>
      </c>
      <c r="G5113">
        <v>4</v>
      </c>
      <c r="H5113">
        <v>11</v>
      </c>
      <c r="J5113" s="27">
        <f t="shared" si="478"/>
        <v>30</v>
      </c>
      <c r="K5113">
        <f t="shared" si="475"/>
        <v>4</v>
      </c>
      <c r="L5113" s="27" t="str">
        <f t="shared" si="479"/>
        <v>2023</v>
      </c>
      <c r="M5113" t="str">
        <f t="shared" si="476"/>
        <v>Culto Noturno</v>
      </c>
      <c r="N5113" t="str">
        <f t="shared" si="474"/>
        <v>Junior</v>
      </c>
      <c r="O5113">
        <f t="shared" si="477"/>
        <v>7</v>
      </c>
      <c r="P5113">
        <f t="shared" si="477"/>
        <v>4</v>
      </c>
      <c r="Q5113">
        <f t="shared" si="477"/>
        <v>11</v>
      </c>
    </row>
    <row r="5114" spans="4:17">
      <c r="D5114" t="s">
        <v>330</v>
      </c>
      <c r="F5114">
        <v>18</v>
      </c>
      <c r="G5114">
        <v>17</v>
      </c>
      <c r="H5114">
        <v>35</v>
      </c>
      <c r="J5114" s="27">
        <f t="shared" si="478"/>
        <v>30</v>
      </c>
      <c r="K5114">
        <f t="shared" si="475"/>
        <v>4</v>
      </c>
      <c r="L5114" s="27" t="str">
        <f t="shared" si="479"/>
        <v>2023</v>
      </c>
      <c r="M5114" t="str">
        <f t="shared" si="476"/>
        <v>Culto Noturno Total</v>
      </c>
      <c r="N5114" t="str">
        <f t="shared" si="474"/>
        <v>Total</v>
      </c>
      <c r="O5114">
        <f t="shared" si="477"/>
        <v>18</v>
      </c>
      <c r="P5114">
        <f t="shared" si="477"/>
        <v>17</v>
      </c>
      <c r="Q5114">
        <f t="shared" si="477"/>
        <v>35</v>
      </c>
    </row>
    <row r="5115" spans="4:17">
      <c r="D5115" t="s">
        <v>305</v>
      </c>
      <c r="E5115" t="s">
        <v>303</v>
      </c>
      <c r="F5115">
        <v>2</v>
      </c>
      <c r="G5115">
        <v>4</v>
      </c>
      <c r="H5115">
        <v>6</v>
      </c>
      <c r="J5115" s="27">
        <f t="shared" si="478"/>
        <v>30</v>
      </c>
      <c r="K5115">
        <f t="shared" si="475"/>
        <v>4</v>
      </c>
      <c r="L5115" s="27" t="str">
        <f t="shared" si="479"/>
        <v>2023</v>
      </c>
      <c r="M5115" t="str">
        <f t="shared" si="476"/>
        <v>EBD</v>
      </c>
      <c r="N5115" t="str">
        <f t="shared" si="474"/>
        <v>Adolescentes</v>
      </c>
      <c r="O5115">
        <f t="shared" si="477"/>
        <v>2</v>
      </c>
      <c r="P5115">
        <f t="shared" si="477"/>
        <v>4</v>
      </c>
      <c r="Q5115">
        <f t="shared" si="477"/>
        <v>6</v>
      </c>
    </row>
    <row r="5116" spans="4:17">
      <c r="E5116" t="s">
        <v>292</v>
      </c>
      <c r="F5116">
        <v>1</v>
      </c>
      <c r="G5116">
        <v>5</v>
      </c>
      <c r="H5116">
        <v>6</v>
      </c>
      <c r="J5116" s="27">
        <f t="shared" si="478"/>
        <v>30</v>
      </c>
      <c r="K5116">
        <f t="shared" si="475"/>
        <v>4</v>
      </c>
      <c r="L5116" s="27" t="str">
        <f t="shared" si="479"/>
        <v>2023</v>
      </c>
      <c r="M5116" t="str">
        <f t="shared" si="476"/>
        <v>EBD</v>
      </c>
      <c r="N5116" t="str">
        <f t="shared" si="474"/>
        <v>Adultos</v>
      </c>
      <c r="O5116">
        <f t="shared" si="477"/>
        <v>1</v>
      </c>
      <c r="P5116">
        <f t="shared" si="477"/>
        <v>5</v>
      </c>
      <c r="Q5116">
        <f t="shared" si="477"/>
        <v>6</v>
      </c>
    </row>
    <row r="5117" spans="4:17">
      <c r="E5117" t="s">
        <v>294</v>
      </c>
      <c r="F5117">
        <v>1</v>
      </c>
      <c r="G5117">
        <v>1</v>
      </c>
      <c r="H5117">
        <v>2</v>
      </c>
      <c r="J5117" s="27">
        <f t="shared" si="478"/>
        <v>30</v>
      </c>
      <c r="K5117">
        <f t="shared" si="475"/>
        <v>4</v>
      </c>
      <c r="L5117" s="27" t="str">
        <f t="shared" si="479"/>
        <v>2023</v>
      </c>
      <c r="M5117" t="str">
        <f t="shared" si="476"/>
        <v>EBD</v>
      </c>
      <c r="N5117" t="str">
        <f t="shared" si="474"/>
        <v>Berçário</v>
      </c>
      <c r="O5117">
        <f t="shared" si="477"/>
        <v>1</v>
      </c>
      <c r="P5117">
        <f t="shared" si="477"/>
        <v>1</v>
      </c>
      <c r="Q5117">
        <f t="shared" si="477"/>
        <v>2</v>
      </c>
    </row>
    <row r="5118" spans="4:17">
      <c r="E5118" t="s">
        <v>306</v>
      </c>
      <c r="F5118">
        <v>1</v>
      </c>
      <c r="G5118">
        <v>3</v>
      </c>
      <c r="H5118">
        <v>4</v>
      </c>
      <c r="J5118" s="27">
        <f t="shared" si="478"/>
        <v>30</v>
      </c>
      <c r="K5118">
        <f t="shared" si="475"/>
        <v>4</v>
      </c>
      <c r="L5118" s="27" t="str">
        <f t="shared" si="479"/>
        <v>2023</v>
      </c>
      <c r="M5118" t="str">
        <f t="shared" si="476"/>
        <v>EBD</v>
      </c>
      <c r="N5118" t="str">
        <f t="shared" si="474"/>
        <v>Idosos</v>
      </c>
      <c r="O5118">
        <f t="shared" si="477"/>
        <v>1</v>
      </c>
      <c r="P5118">
        <f t="shared" si="477"/>
        <v>3</v>
      </c>
      <c r="Q5118">
        <f t="shared" si="477"/>
        <v>4</v>
      </c>
    </row>
    <row r="5119" spans="4:17">
      <c r="E5119" t="s">
        <v>300</v>
      </c>
      <c r="F5119">
        <v>1</v>
      </c>
      <c r="G5119">
        <v>2</v>
      </c>
      <c r="H5119">
        <v>3</v>
      </c>
      <c r="J5119" s="27">
        <f t="shared" si="478"/>
        <v>30</v>
      </c>
      <c r="K5119">
        <f t="shared" si="475"/>
        <v>4</v>
      </c>
      <c r="L5119" s="27" t="str">
        <f t="shared" si="479"/>
        <v>2023</v>
      </c>
      <c r="M5119" t="str">
        <f t="shared" si="476"/>
        <v>EBD</v>
      </c>
      <c r="N5119" t="str">
        <f t="shared" si="474"/>
        <v>Jovem</v>
      </c>
      <c r="O5119">
        <f t="shared" si="477"/>
        <v>1</v>
      </c>
      <c r="P5119">
        <f t="shared" si="477"/>
        <v>2</v>
      </c>
      <c r="Q5119">
        <f t="shared" si="477"/>
        <v>3</v>
      </c>
    </row>
    <row r="5120" spans="4:17">
      <c r="E5120" t="s">
        <v>289</v>
      </c>
      <c r="F5120">
        <v>1</v>
      </c>
      <c r="G5120">
        <v>5</v>
      </c>
      <c r="H5120">
        <v>6</v>
      </c>
      <c r="J5120" s="27">
        <f t="shared" si="478"/>
        <v>30</v>
      </c>
      <c r="K5120">
        <f t="shared" si="475"/>
        <v>4</v>
      </c>
      <c r="L5120" s="27" t="str">
        <f t="shared" si="479"/>
        <v>2023</v>
      </c>
      <c r="M5120" t="str">
        <f t="shared" si="476"/>
        <v>EBD</v>
      </c>
      <c r="N5120" t="str">
        <f t="shared" si="474"/>
        <v>Junior</v>
      </c>
      <c r="O5120">
        <f t="shared" si="477"/>
        <v>1</v>
      </c>
      <c r="P5120">
        <f t="shared" si="477"/>
        <v>5</v>
      </c>
      <c r="Q5120">
        <f t="shared" si="477"/>
        <v>6</v>
      </c>
    </row>
    <row r="5121" spans="2:17">
      <c r="D5121" t="s">
        <v>331</v>
      </c>
      <c r="F5121">
        <v>7</v>
      </c>
      <c r="G5121">
        <v>20</v>
      </c>
      <c r="H5121">
        <v>27</v>
      </c>
      <c r="J5121" s="27">
        <f t="shared" si="478"/>
        <v>30</v>
      </c>
      <c r="K5121">
        <f t="shared" si="475"/>
        <v>4</v>
      </c>
      <c r="L5121" s="27" t="str">
        <f t="shared" si="479"/>
        <v>2023</v>
      </c>
      <c r="M5121" t="str">
        <f t="shared" si="476"/>
        <v>EBD Total</v>
      </c>
      <c r="N5121" t="str">
        <f t="shared" si="474"/>
        <v>Total</v>
      </c>
      <c r="O5121">
        <f t="shared" si="477"/>
        <v>7</v>
      </c>
      <c r="P5121">
        <f t="shared" si="477"/>
        <v>20</v>
      </c>
      <c r="Q5121">
        <f t="shared" si="477"/>
        <v>27</v>
      </c>
    </row>
    <row r="5122" spans="2:17">
      <c r="D5122" t="s">
        <v>304</v>
      </c>
      <c r="E5122" t="s">
        <v>303</v>
      </c>
      <c r="F5122">
        <v>4</v>
      </c>
      <c r="G5122">
        <v>3</v>
      </c>
      <c r="H5122">
        <v>7</v>
      </c>
      <c r="J5122" s="27">
        <f t="shared" si="478"/>
        <v>30</v>
      </c>
      <c r="K5122">
        <f t="shared" si="475"/>
        <v>4</v>
      </c>
      <c r="L5122" s="27" t="str">
        <f t="shared" si="479"/>
        <v>2023</v>
      </c>
      <c r="M5122" t="str">
        <f t="shared" si="476"/>
        <v>Reunião</v>
      </c>
      <c r="N5122" t="str">
        <f t="shared" si="474"/>
        <v>Adolescentes</v>
      </c>
      <c r="O5122">
        <f t="shared" si="477"/>
        <v>4</v>
      </c>
      <c r="P5122">
        <f t="shared" si="477"/>
        <v>3</v>
      </c>
      <c r="Q5122">
        <f t="shared" si="477"/>
        <v>7</v>
      </c>
    </row>
    <row r="5123" spans="2:17">
      <c r="E5123" t="s">
        <v>292</v>
      </c>
      <c r="F5123">
        <v>1</v>
      </c>
      <c r="G5123">
        <v>6</v>
      </c>
      <c r="H5123">
        <v>7</v>
      </c>
      <c r="J5123" s="27">
        <f t="shared" si="478"/>
        <v>30</v>
      </c>
      <c r="K5123">
        <f t="shared" si="475"/>
        <v>4</v>
      </c>
      <c r="L5123" s="27" t="str">
        <f t="shared" si="479"/>
        <v>2023</v>
      </c>
      <c r="M5123" t="str">
        <f t="shared" si="476"/>
        <v>Reunião</v>
      </c>
      <c r="N5123" t="str">
        <f t="shared" si="474"/>
        <v>Adultos</v>
      </c>
      <c r="O5123">
        <f t="shared" si="477"/>
        <v>1</v>
      </c>
      <c r="P5123">
        <f t="shared" si="477"/>
        <v>6</v>
      </c>
      <c r="Q5123">
        <f t="shared" si="477"/>
        <v>7</v>
      </c>
    </row>
    <row r="5124" spans="2:17">
      <c r="E5124" t="s">
        <v>294</v>
      </c>
      <c r="F5124">
        <v>2</v>
      </c>
      <c r="G5124">
        <v>3</v>
      </c>
      <c r="H5124">
        <v>5</v>
      </c>
      <c r="J5124" s="27">
        <f t="shared" si="478"/>
        <v>30</v>
      </c>
      <c r="K5124">
        <f t="shared" si="475"/>
        <v>4</v>
      </c>
      <c r="L5124" s="27" t="str">
        <f t="shared" si="479"/>
        <v>2023</v>
      </c>
      <c r="M5124" t="str">
        <f t="shared" si="476"/>
        <v>Reunião</v>
      </c>
      <c r="N5124" t="str">
        <f t="shared" ref="N5124:N5187" si="480">IF(E5124="","Total",E5124)</f>
        <v>Berçário</v>
      </c>
      <c r="O5124">
        <f t="shared" si="477"/>
        <v>2</v>
      </c>
      <c r="P5124">
        <f t="shared" si="477"/>
        <v>3</v>
      </c>
      <c r="Q5124">
        <f t="shared" si="477"/>
        <v>5</v>
      </c>
    </row>
    <row r="5125" spans="2:17">
      <c r="E5125" t="s">
        <v>306</v>
      </c>
      <c r="F5125">
        <v>2</v>
      </c>
      <c r="G5125">
        <v>1</v>
      </c>
      <c r="H5125">
        <v>3</v>
      </c>
      <c r="J5125" s="27">
        <f t="shared" si="478"/>
        <v>30</v>
      </c>
      <c r="K5125">
        <f t="shared" ref="K5125:K5188" si="481">IF(B5125="",K5124,VLOOKUP(B5125,$U$3:$V$14,2,0))</f>
        <v>4</v>
      </c>
      <c r="L5125" s="27" t="str">
        <f t="shared" si="479"/>
        <v>2023</v>
      </c>
      <c r="M5125" t="str">
        <f t="shared" ref="M5125:M5188" si="482">IF(D5125="",M5124,D5125)</f>
        <v>Reunião</v>
      </c>
      <c r="N5125" t="str">
        <f t="shared" si="480"/>
        <v>Idosos</v>
      </c>
      <c r="O5125">
        <f t="shared" ref="O5125:Q5188" si="483">F5125</f>
        <v>2</v>
      </c>
      <c r="P5125">
        <f t="shared" si="483"/>
        <v>1</v>
      </c>
      <c r="Q5125">
        <f t="shared" si="483"/>
        <v>3</v>
      </c>
    </row>
    <row r="5126" spans="2:17">
      <c r="E5126" t="s">
        <v>300</v>
      </c>
      <c r="F5126">
        <v>2</v>
      </c>
      <c r="G5126">
        <v>3</v>
      </c>
      <c r="H5126">
        <v>5</v>
      </c>
      <c r="J5126" s="27">
        <f t="shared" ref="J5126:J5189" si="484">IF(C5126="",J5125,C5126)</f>
        <v>30</v>
      </c>
      <c r="K5126">
        <f t="shared" si="481"/>
        <v>4</v>
      </c>
      <c r="L5126" s="27" t="str">
        <f t="shared" ref="L5126:L5189" si="485">IF(A5126="",L5125,A5126)</f>
        <v>2023</v>
      </c>
      <c r="M5126" t="str">
        <f t="shared" si="482"/>
        <v>Reunião</v>
      </c>
      <c r="N5126" t="str">
        <f t="shared" si="480"/>
        <v>Jovem</v>
      </c>
      <c r="O5126">
        <f t="shared" si="483"/>
        <v>2</v>
      </c>
      <c r="P5126">
        <f t="shared" si="483"/>
        <v>3</v>
      </c>
      <c r="Q5126">
        <f t="shared" si="483"/>
        <v>5</v>
      </c>
    </row>
    <row r="5127" spans="2:17">
      <c r="E5127" t="s">
        <v>289</v>
      </c>
      <c r="F5127">
        <v>6</v>
      </c>
      <c r="G5127">
        <v>3</v>
      </c>
      <c r="H5127">
        <v>9</v>
      </c>
      <c r="J5127" s="27">
        <f t="shared" si="484"/>
        <v>30</v>
      </c>
      <c r="K5127">
        <f t="shared" si="481"/>
        <v>4</v>
      </c>
      <c r="L5127" s="27" t="str">
        <f t="shared" si="485"/>
        <v>2023</v>
      </c>
      <c r="M5127" t="str">
        <f t="shared" si="482"/>
        <v>Reunião</v>
      </c>
      <c r="N5127" t="str">
        <f t="shared" si="480"/>
        <v>Junior</v>
      </c>
      <c r="O5127">
        <f t="shared" si="483"/>
        <v>6</v>
      </c>
      <c r="P5127">
        <f t="shared" si="483"/>
        <v>3</v>
      </c>
      <c r="Q5127">
        <f t="shared" si="483"/>
        <v>9</v>
      </c>
    </row>
    <row r="5128" spans="2:17">
      <c r="D5128" t="s">
        <v>332</v>
      </c>
      <c r="F5128">
        <v>17</v>
      </c>
      <c r="G5128">
        <v>19</v>
      </c>
      <c r="H5128">
        <v>36</v>
      </c>
      <c r="J5128" s="27">
        <f t="shared" si="484"/>
        <v>30</v>
      </c>
      <c r="K5128">
        <f t="shared" si="481"/>
        <v>4</v>
      </c>
      <c r="L5128" s="27" t="str">
        <f t="shared" si="485"/>
        <v>2023</v>
      </c>
      <c r="M5128" t="str">
        <f t="shared" si="482"/>
        <v>Reunião Total</v>
      </c>
      <c r="N5128" t="str">
        <f t="shared" si="480"/>
        <v>Total</v>
      </c>
      <c r="O5128">
        <f t="shared" si="483"/>
        <v>17</v>
      </c>
      <c r="P5128">
        <f t="shared" si="483"/>
        <v>19</v>
      </c>
      <c r="Q5128">
        <f t="shared" si="483"/>
        <v>36</v>
      </c>
    </row>
    <row r="5129" spans="2:17">
      <c r="B5129" s="17" t="s">
        <v>314</v>
      </c>
      <c r="C5129">
        <v>7</v>
      </c>
      <c r="D5129" t="s">
        <v>299</v>
      </c>
      <c r="E5129" t="s">
        <v>303</v>
      </c>
      <c r="F5129">
        <v>4</v>
      </c>
      <c r="G5129">
        <v>1</v>
      </c>
      <c r="H5129">
        <v>5</v>
      </c>
      <c r="J5129" s="27">
        <f t="shared" si="484"/>
        <v>7</v>
      </c>
      <c r="K5129">
        <f t="shared" si="481"/>
        <v>5</v>
      </c>
      <c r="L5129" s="27" t="str">
        <f t="shared" si="485"/>
        <v>2023</v>
      </c>
      <c r="M5129" t="str">
        <f t="shared" si="482"/>
        <v>Assembléia Extraordinária</v>
      </c>
      <c r="N5129" t="str">
        <f t="shared" si="480"/>
        <v>Adolescentes</v>
      </c>
      <c r="O5129">
        <f t="shared" si="483"/>
        <v>4</v>
      </c>
      <c r="P5129">
        <f t="shared" si="483"/>
        <v>1</v>
      </c>
      <c r="Q5129">
        <f t="shared" si="483"/>
        <v>5</v>
      </c>
    </row>
    <row r="5130" spans="2:17">
      <c r="E5130" t="s">
        <v>292</v>
      </c>
      <c r="F5130">
        <v>3</v>
      </c>
      <c r="G5130">
        <v>4</v>
      </c>
      <c r="H5130">
        <v>7</v>
      </c>
      <c r="J5130" s="27">
        <f t="shared" si="484"/>
        <v>7</v>
      </c>
      <c r="K5130">
        <f t="shared" si="481"/>
        <v>5</v>
      </c>
      <c r="L5130" s="27" t="str">
        <f t="shared" si="485"/>
        <v>2023</v>
      </c>
      <c r="M5130" t="str">
        <f t="shared" si="482"/>
        <v>Assembléia Extraordinária</v>
      </c>
      <c r="N5130" t="str">
        <f t="shared" si="480"/>
        <v>Adultos</v>
      </c>
      <c r="O5130">
        <f t="shared" si="483"/>
        <v>3</v>
      </c>
      <c r="P5130">
        <f t="shared" si="483"/>
        <v>4</v>
      </c>
      <c r="Q5130">
        <f t="shared" si="483"/>
        <v>7</v>
      </c>
    </row>
    <row r="5131" spans="2:17">
      <c r="E5131" t="s">
        <v>294</v>
      </c>
      <c r="F5131">
        <v>1</v>
      </c>
      <c r="G5131">
        <v>3</v>
      </c>
      <c r="H5131">
        <v>4</v>
      </c>
      <c r="J5131" s="27">
        <f t="shared" si="484"/>
        <v>7</v>
      </c>
      <c r="K5131">
        <f t="shared" si="481"/>
        <v>5</v>
      </c>
      <c r="L5131" s="27" t="str">
        <f t="shared" si="485"/>
        <v>2023</v>
      </c>
      <c r="M5131" t="str">
        <f t="shared" si="482"/>
        <v>Assembléia Extraordinária</v>
      </c>
      <c r="N5131" t="str">
        <f t="shared" si="480"/>
        <v>Berçário</v>
      </c>
      <c r="O5131">
        <f t="shared" si="483"/>
        <v>1</v>
      </c>
      <c r="P5131">
        <f t="shared" si="483"/>
        <v>3</v>
      </c>
      <c r="Q5131">
        <f t="shared" si="483"/>
        <v>4</v>
      </c>
    </row>
    <row r="5132" spans="2:17">
      <c r="E5132" t="s">
        <v>306</v>
      </c>
      <c r="F5132">
        <v>1</v>
      </c>
      <c r="G5132">
        <v>2</v>
      </c>
      <c r="H5132">
        <v>3</v>
      </c>
      <c r="J5132" s="27">
        <f t="shared" si="484"/>
        <v>7</v>
      </c>
      <c r="K5132">
        <f t="shared" si="481"/>
        <v>5</v>
      </c>
      <c r="L5132" s="27" t="str">
        <f t="shared" si="485"/>
        <v>2023</v>
      </c>
      <c r="M5132" t="str">
        <f t="shared" si="482"/>
        <v>Assembléia Extraordinária</v>
      </c>
      <c r="N5132" t="str">
        <f t="shared" si="480"/>
        <v>Idosos</v>
      </c>
      <c r="O5132">
        <f t="shared" si="483"/>
        <v>1</v>
      </c>
      <c r="P5132">
        <f t="shared" si="483"/>
        <v>2</v>
      </c>
      <c r="Q5132">
        <f t="shared" si="483"/>
        <v>3</v>
      </c>
    </row>
    <row r="5133" spans="2:17">
      <c r="E5133" t="s">
        <v>300</v>
      </c>
      <c r="F5133">
        <v>4</v>
      </c>
      <c r="G5133">
        <v>3</v>
      </c>
      <c r="H5133">
        <v>7</v>
      </c>
      <c r="J5133" s="27">
        <f t="shared" si="484"/>
        <v>7</v>
      </c>
      <c r="K5133">
        <f t="shared" si="481"/>
        <v>5</v>
      </c>
      <c r="L5133" s="27" t="str">
        <f t="shared" si="485"/>
        <v>2023</v>
      </c>
      <c r="M5133" t="str">
        <f t="shared" si="482"/>
        <v>Assembléia Extraordinária</v>
      </c>
      <c r="N5133" t="str">
        <f t="shared" si="480"/>
        <v>Jovem</v>
      </c>
      <c r="O5133">
        <f t="shared" si="483"/>
        <v>4</v>
      </c>
      <c r="P5133">
        <f t="shared" si="483"/>
        <v>3</v>
      </c>
      <c r="Q5133">
        <f t="shared" si="483"/>
        <v>7</v>
      </c>
    </row>
    <row r="5134" spans="2:17">
      <c r="E5134" t="s">
        <v>289</v>
      </c>
      <c r="F5134">
        <v>3</v>
      </c>
      <c r="G5134">
        <v>2</v>
      </c>
      <c r="H5134">
        <v>5</v>
      </c>
      <c r="J5134" s="27">
        <f t="shared" si="484"/>
        <v>7</v>
      </c>
      <c r="K5134">
        <f t="shared" si="481"/>
        <v>5</v>
      </c>
      <c r="L5134" s="27" t="str">
        <f t="shared" si="485"/>
        <v>2023</v>
      </c>
      <c r="M5134" t="str">
        <f t="shared" si="482"/>
        <v>Assembléia Extraordinária</v>
      </c>
      <c r="N5134" t="str">
        <f t="shared" si="480"/>
        <v>Junior</v>
      </c>
      <c r="O5134">
        <f t="shared" si="483"/>
        <v>3</v>
      </c>
      <c r="P5134">
        <f t="shared" si="483"/>
        <v>2</v>
      </c>
      <c r="Q5134">
        <f t="shared" si="483"/>
        <v>5</v>
      </c>
    </row>
    <row r="5135" spans="2:17">
      <c r="D5135" t="s">
        <v>327</v>
      </c>
      <c r="F5135">
        <v>16</v>
      </c>
      <c r="G5135">
        <v>15</v>
      </c>
      <c r="H5135">
        <v>31</v>
      </c>
      <c r="J5135" s="27">
        <f t="shared" si="484"/>
        <v>7</v>
      </c>
      <c r="K5135">
        <f t="shared" si="481"/>
        <v>5</v>
      </c>
      <c r="L5135" s="27" t="str">
        <f t="shared" si="485"/>
        <v>2023</v>
      </c>
      <c r="M5135" t="str">
        <f t="shared" si="482"/>
        <v>Assembléia Extraordinária Total</v>
      </c>
      <c r="N5135" t="str">
        <f t="shared" si="480"/>
        <v>Total</v>
      </c>
      <c r="O5135">
        <f t="shared" si="483"/>
        <v>16</v>
      </c>
      <c r="P5135">
        <f t="shared" si="483"/>
        <v>15</v>
      </c>
      <c r="Q5135">
        <f t="shared" si="483"/>
        <v>31</v>
      </c>
    </row>
    <row r="5136" spans="2:17">
      <c r="D5136" t="s">
        <v>298</v>
      </c>
      <c r="E5136" t="s">
        <v>303</v>
      </c>
      <c r="F5136">
        <v>1</v>
      </c>
      <c r="G5136">
        <v>4</v>
      </c>
      <c r="H5136">
        <v>5</v>
      </c>
      <c r="J5136" s="27">
        <f t="shared" si="484"/>
        <v>7</v>
      </c>
      <c r="K5136">
        <f t="shared" si="481"/>
        <v>5</v>
      </c>
      <c r="L5136" s="27" t="str">
        <f t="shared" si="485"/>
        <v>2023</v>
      </c>
      <c r="M5136" t="str">
        <f t="shared" si="482"/>
        <v>Assembléia Ordinária</v>
      </c>
      <c r="N5136" t="str">
        <f t="shared" si="480"/>
        <v>Adolescentes</v>
      </c>
      <c r="O5136">
        <f t="shared" si="483"/>
        <v>1</v>
      </c>
      <c r="P5136">
        <f t="shared" si="483"/>
        <v>4</v>
      </c>
      <c r="Q5136">
        <f t="shared" si="483"/>
        <v>5</v>
      </c>
    </row>
    <row r="5137" spans="4:17">
      <c r="E5137" t="s">
        <v>292</v>
      </c>
      <c r="F5137">
        <v>1</v>
      </c>
      <c r="G5137">
        <v>3</v>
      </c>
      <c r="H5137">
        <v>4</v>
      </c>
      <c r="J5137" s="27">
        <f t="shared" si="484"/>
        <v>7</v>
      </c>
      <c r="K5137">
        <f t="shared" si="481"/>
        <v>5</v>
      </c>
      <c r="L5137" s="27" t="str">
        <f t="shared" si="485"/>
        <v>2023</v>
      </c>
      <c r="M5137" t="str">
        <f t="shared" si="482"/>
        <v>Assembléia Ordinária</v>
      </c>
      <c r="N5137" t="str">
        <f t="shared" si="480"/>
        <v>Adultos</v>
      </c>
      <c r="O5137">
        <f t="shared" si="483"/>
        <v>1</v>
      </c>
      <c r="P5137">
        <f t="shared" si="483"/>
        <v>3</v>
      </c>
      <c r="Q5137">
        <f t="shared" si="483"/>
        <v>4</v>
      </c>
    </row>
    <row r="5138" spans="4:17">
      <c r="E5138" t="s">
        <v>294</v>
      </c>
      <c r="F5138">
        <v>1</v>
      </c>
      <c r="G5138">
        <v>1</v>
      </c>
      <c r="H5138">
        <v>2</v>
      </c>
      <c r="J5138" s="27">
        <f t="shared" si="484"/>
        <v>7</v>
      </c>
      <c r="K5138">
        <f t="shared" si="481"/>
        <v>5</v>
      </c>
      <c r="L5138" s="27" t="str">
        <f t="shared" si="485"/>
        <v>2023</v>
      </c>
      <c r="M5138" t="str">
        <f t="shared" si="482"/>
        <v>Assembléia Ordinária</v>
      </c>
      <c r="N5138" t="str">
        <f t="shared" si="480"/>
        <v>Berçário</v>
      </c>
      <c r="O5138">
        <f t="shared" si="483"/>
        <v>1</v>
      </c>
      <c r="P5138">
        <f t="shared" si="483"/>
        <v>1</v>
      </c>
      <c r="Q5138">
        <f t="shared" si="483"/>
        <v>2</v>
      </c>
    </row>
    <row r="5139" spans="4:17">
      <c r="E5139" t="s">
        <v>306</v>
      </c>
      <c r="F5139">
        <v>2</v>
      </c>
      <c r="G5139">
        <v>1</v>
      </c>
      <c r="H5139">
        <v>3</v>
      </c>
      <c r="J5139" s="27">
        <f t="shared" si="484"/>
        <v>7</v>
      </c>
      <c r="K5139">
        <f t="shared" si="481"/>
        <v>5</v>
      </c>
      <c r="L5139" s="27" t="str">
        <f t="shared" si="485"/>
        <v>2023</v>
      </c>
      <c r="M5139" t="str">
        <f t="shared" si="482"/>
        <v>Assembléia Ordinária</v>
      </c>
      <c r="N5139" t="str">
        <f t="shared" si="480"/>
        <v>Idosos</v>
      </c>
      <c r="O5139">
        <f t="shared" si="483"/>
        <v>2</v>
      </c>
      <c r="P5139">
        <f t="shared" si="483"/>
        <v>1</v>
      </c>
      <c r="Q5139">
        <f t="shared" si="483"/>
        <v>3</v>
      </c>
    </row>
    <row r="5140" spans="4:17">
      <c r="E5140" t="s">
        <v>300</v>
      </c>
      <c r="F5140">
        <v>5</v>
      </c>
      <c r="G5140">
        <v>2</v>
      </c>
      <c r="H5140">
        <v>7</v>
      </c>
      <c r="J5140" s="27">
        <f t="shared" si="484"/>
        <v>7</v>
      </c>
      <c r="K5140">
        <f t="shared" si="481"/>
        <v>5</v>
      </c>
      <c r="L5140" s="27" t="str">
        <f t="shared" si="485"/>
        <v>2023</v>
      </c>
      <c r="M5140" t="str">
        <f t="shared" si="482"/>
        <v>Assembléia Ordinária</v>
      </c>
      <c r="N5140" t="str">
        <f t="shared" si="480"/>
        <v>Jovem</v>
      </c>
      <c r="O5140">
        <f t="shared" si="483"/>
        <v>5</v>
      </c>
      <c r="P5140">
        <f t="shared" si="483"/>
        <v>2</v>
      </c>
      <c r="Q5140">
        <f t="shared" si="483"/>
        <v>7</v>
      </c>
    </row>
    <row r="5141" spans="4:17">
      <c r="E5141" t="s">
        <v>289</v>
      </c>
      <c r="F5141">
        <v>4</v>
      </c>
      <c r="G5141">
        <v>3</v>
      </c>
      <c r="H5141">
        <v>7</v>
      </c>
      <c r="J5141" s="27">
        <f t="shared" si="484"/>
        <v>7</v>
      </c>
      <c r="K5141">
        <f t="shared" si="481"/>
        <v>5</v>
      </c>
      <c r="L5141" s="27" t="str">
        <f t="shared" si="485"/>
        <v>2023</v>
      </c>
      <c r="M5141" t="str">
        <f t="shared" si="482"/>
        <v>Assembléia Ordinária</v>
      </c>
      <c r="N5141" t="str">
        <f t="shared" si="480"/>
        <v>Junior</v>
      </c>
      <c r="O5141">
        <f t="shared" si="483"/>
        <v>4</v>
      </c>
      <c r="P5141">
        <f t="shared" si="483"/>
        <v>3</v>
      </c>
      <c r="Q5141">
        <f t="shared" si="483"/>
        <v>7</v>
      </c>
    </row>
    <row r="5142" spans="4:17">
      <c r="D5142" t="s">
        <v>328</v>
      </c>
      <c r="F5142">
        <v>14</v>
      </c>
      <c r="G5142">
        <v>14</v>
      </c>
      <c r="H5142">
        <v>28</v>
      </c>
      <c r="J5142" s="27">
        <f t="shared" si="484"/>
        <v>7</v>
      </c>
      <c r="K5142">
        <f t="shared" si="481"/>
        <v>5</v>
      </c>
      <c r="L5142" s="27" t="str">
        <f t="shared" si="485"/>
        <v>2023</v>
      </c>
      <c r="M5142" t="str">
        <f t="shared" si="482"/>
        <v>Assembléia Ordinária Total</v>
      </c>
      <c r="N5142" t="str">
        <f t="shared" si="480"/>
        <v>Total</v>
      </c>
      <c r="O5142">
        <f t="shared" si="483"/>
        <v>14</v>
      </c>
      <c r="P5142">
        <f t="shared" si="483"/>
        <v>14</v>
      </c>
      <c r="Q5142">
        <f t="shared" si="483"/>
        <v>28</v>
      </c>
    </row>
    <row r="5143" spans="4:17">
      <c r="D5143" t="s">
        <v>296</v>
      </c>
      <c r="E5143" t="s">
        <v>303</v>
      </c>
      <c r="F5143">
        <v>1</v>
      </c>
      <c r="G5143">
        <v>4</v>
      </c>
      <c r="H5143">
        <v>5</v>
      </c>
      <c r="J5143" s="27">
        <f t="shared" si="484"/>
        <v>7</v>
      </c>
      <c r="K5143">
        <f t="shared" si="481"/>
        <v>5</v>
      </c>
      <c r="L5143" s="27" t="str">
        <f t="shared" si="485"/>
        <v>2023</v>
      </c>
      <c r="M5143" t="str">
        <f t="shared" si="482"/>
        <v>Culto Matutino</v>
      </c>
      <c r="N5143" t="str">
        <f t="shared" si="480"/>
        <v>Adolescentes</v>
      </c>
      <c r="O5143">
        <f t="shared" si="483"/>
        <v>1</v>
      </c>
      <c r="P5143">
        <f t="shared" si="483"/>
        <v>4</v>
      </c>
      <c r="Q5143">
        <f t="shared" si="483"/>
        <v>5</v>
      </c>
    </row>
    <row r="5144" spans="4:17">
      <c r="E5144" t="s">
        <v>292</v>
      </c>
      <c r="F5144">
        <v>9</v>
      </c>
      <c r="G5144">
        <v>4</v>
      </c>
      <c r="H5144">
        <v>13</v>
      </c>
      <c r="J5144" s="27">
        <f t="shared" si="484"/>
        <v>7</v>
      </c>
      <c r="K5144">
        <f t="shared" si="481"/>
        <v>5</v>
      </c>
      <c r="L5144" s="27" t="str">
        <f t="shared" si="485"/>
        <v>2023</v>
      </c>
      <c r="M5144" t="str">
        <f t="shared" si="482"/>
        <v>Culto Matutino</v>
      </c>
      <c r="N5144" t="str">
        <f t="shared" si="480"/>
        <v>Adultos</v>
      </c>
      <c r="O5144">
        <f t="shared" si="483"/>
        <v>9</v>
      </c>
      <c r="P5144">
        <f t="shared" si="483"/>
        <v>4</v>
      </c>
      <c r="Q5144">
        <f t="shared" si="483"/>
        <v>13</v>
      </c>
    </row>
    <row r="5145" spans="4:17">
      <c r="E5145" t="s">
        <v>294</v>
      </c>
      <c r="F5145">
        <v>2</v>
      </c>
      <c r="G5145">
        <v>3</v>
      </c>
      <c r="H5145">
        <v>5</v>
      </c>
      <c r="J5145" s="27">
        <f t="shared" si="484"/>
        <v>7</v>
      </c>
      <c r="K5145">
        <f t="shared" si="481"/>
        <v>5</v>
      </c>
      <c r="L5145" s="27" t="str">
        <f t="shared" si="485"/>
        <v>2023</v>
      </c>
      <c r="M5145" t="str">
        <f t="shared" si="482"/>
        <v>Culto Matutino</v>
      </c>
      <c r="N5145" t="str">
        <f t="shared" si="480"/>
        <v>Berçário</v>
      </c>
      <c r="O5145">
        <f t="shared" si="483"/>
        <v>2</v>
      </c>
      <c r="P5145">
        <f t="shared" si="483"/>
        <v>3</v>
      </c>
      <c r="Q5145">
        <f t="shared" si="483"/>
        <v>5</v>
      </c>
    </row>
    <row r="5146" spans="4:17">
      <c r="E5146" t="s">
        <v>306</v>
      </c>
      <c r="F5146">
        <v>3</v>
      </c>
      <c r="G5146">
        <v>2</v>
      </c>
      <c r="H5146">
        <v>5</v>
      </c>
      <c r="J5146" s="27">
        <f t="shared" si="484"/>
        <v>7</v>
      </c>
      <c r="K5146">
        <f t="shared" si="481"/>
        <v>5</v>
      </c>
      <c r="L5146" s="27" t="str">
        <f t="shared" si="485"/>
        <v>2023</v>
      </c>
      <c r="M5146" t="str">
        <f t="shared" si="482"/>
        <v>Culto Matutino</v>
      </c>
      <c r="N5146" t="str">
        <f t="shared" si="480"/>
        <v>Idosos</v>
      </c>
      <c r="O5146">
        <f t="shared" si="483"/>
        <v>3</v>
      </c>
      <c r="P5146">
        <f t="shared" si="483"/>
        <v>2</v>
      </c>
      <c r="Q5146">
        <f t="shared" si="483"/>
        <v>5</v>
      </c>
    </row>
    <row r="5147" spans="4:17">
      <c r="E5147" t="s">
        <v>300</v>
      </c>
      <c r="F5147">
        <v>4</v>
      </c>
      <c r="G5147">
        <v>1</v>
      </c>
      <c r="H5147">
        <v>5</v>
      </c>
      <c r="J5147" s="27">
        <f t="shared" si="484"/>
        <v>7</v>
      </c>
      <c r="K5147">
        <f t="shared" si="481"/>
        <v>5</v>
      </c>
      <c r="L5147" s="27" t="str">
        <f t="shared" si="485"/>
        <v>2023</v>
      </c>
      <c r="M5147" t="str">
        <f t="shared" si="482"/>
        <v>Culto Matutino</v>
      </c>
      <c r="N5147" t="str">
        <f t="shared" si="480"/>
        <v>Jovem</v>
      </c>
      <c r="O5147">
        <f t="shared" si="483"/>
        <v>4</v>
      </c>
      <c r="P5147">
        <f t="shared" si="483"/>
        <v>1</v>
      </c>
      <c r="Q5147">
        <f t="shared" si="483"/>
        <v>5</v>
      </c>
    </row>
    <row r="5148" spans="4:17">
      <c r="E5148" t="s">
        <v>289</v>
      </c>
      <c r="F5148">
        <v>7</v>
      </c>
      <c r="G5148">
        <v>2</v>
      </c>
      <c r="H5148">
        <v>9</v>
      </c>
      <c r="J5148" s="27">
        <f t="shared" si="484"/>
        <v>7</v>
      </c>
      <c r="K5148">
        <f t="shared" si="481"/>
        <v>5</v>
      </c>
      <c r="L5148" s="27" t="str">
        <f t="shared" si="485"/>
        <v>2023</v>
      </c>
      <c r="M5148" t="str">
        <f t="shared" si="482"/>
        <v>Culto Matutino</v>
      </c>
      <c r="N5148" t="str">
        <f t="shared" si="480"/>
        <v>Junior</v>
      </c>
      <c r="O5148">
        <f t="shared" si="483"/>
        <v>7</v>
      </c>
      <c r="P5148">
        <f t="shared" si="483"/>
        <v>2</v>
      </c>
      <c r="Q5148">
        <f t="shared" si="483"/>
        <v>9</v>
      </c>
    </row>
    <row r="5149" spans="4:17">
      <c r="D5149" t="s">
        <v>329</v>
      </c>
      <c r="F5149">
        <v>26</v>
      </c>
      <c r="G5149">
        <v>16</v>
      </c>
      <c r="H5149">
        <v>42</v>
      </c>
      <c r="J5149" s="27">
        <f t="shared" si="484"/>
        <v>7</v>
      </c>
      <c r="K5149">
        <f t="shared" si="481"/>
        <v>5</v>
      </c>
      <c r="L5149" s="27" t="str">
        <f t="shared" si="485"/>
        <v>2023</v>
      </c>
      <c r="M5149" t="str">
        <f t="shared" si="482"/>
        <v>Culto Matutino Total</v>
      </c>
      <c r="N5149" t="str">
        <f t="shared" si="480"/>
        <v>Total</v>
      </c>
      <c r="O5149">
        <f t="shared" si="483"/>
        <v>26</v>
      </c>
      <c r="P5149">
        <f t="shared" si="483"/>
        <v>16</v>
      </c>
      <c r="Q5149">
        <f t="shared" si="483"/>
        <v>42</v>
      </c>
    </row>
    <row r="5150" spans="4:17">
      <c r="D5150" t="s">
        <v>297</v>
      </c>
      <c r="E5150" t="s">
        <v>303</v>
      </c>
      <c r="F5150">
        <v>1</v>
      </c>
      <c r="G5150">
        <v>4</v>
      </c>
      <c r="H5150">
        <v>5</v>
      </c>
      <c r="J5150" s="27">
        <f t="shared" si="484"/>
        <v>7</v>
      </c>
      <c r="K5150">
        <f t="shared" si="481"/>
        <v>5</v>
      </c>
      <c r="L5150" s="27" t="str">
        <f t="shared" si="485"/>
        <v>2023</v>
      </c>
      <c r="M5150" t="str">
        <f t="shared" si="482"/>
        <v>Culto Noturno</v>
      </c>
      <c r="N5150" t="str">
        <f t="shared" si="480"/>
        <v>Adolescentes</v>
      </c>
      <c r="O5150">
        <f t="shared" si="483"/>
        <v>1</v>
      </c>
      <c r="P5150">
        <f t="shared" si="483"/>
        <v>4</v>
      </c>
      <c r="Q5150">
        <f t="shared" si="483"/>
        <v>5</v>
      </c>
    </row>
    <row r="5151" spans="4:17">
      <c r="E5151" t="s">
        <v>292</v>
      </c>
      <c r="F5151">
        <v>3</v>
      </c>
      <c r="G5151">
        <v>4</v>
      </c>
      <c r="H5151">
        <v>7</v>
      </c>
      <c r="J5151" s="27">
        <f t="shared" si="484"/>
        <v>7</v>
      </c>
      <c r="K5151">
        <f t="shared" si="481"/>
        <v>5</v>
      </c>
      <c r="L5151" s="27" t="str">
        <f t="shared" si="485"/>
        <v>2023</v>
      </c>
      <c r="M5151" t="str">
        <f t="shared" si="482"/>
        <v>Culto Noturno</v>
      </c>
      <c r="N5151" t="str">
        <f t="shared" si="480"/>
        <v>Adultos</v>
      </c>
      <c r="O5151">
        <f t="shared" si="483"/>
        <v>3</v>
      </c>
      <c r="P5151">
        <f t="shared" si="483"/>
        <v>4</v>
      </c>
      <c r="Q5151">
        <f t="shared" si="483"/>
        <v>7</v>
      </c>
    </row>
    <row r="5152" spans="4:17">
      <c r="E5152" t="s">
        <v>294</v>
      </c>
      <c r="F5152">
        <v>2</v>
      </c>
      <c r="G5152">
        <v>2</v>
      </c>
      <c r="H5152">
        <v>4</v>
      </c>
      <c r="J5152" s="27">
        <f t="shared" si="484"/>
        <v>7</v>
      </c>
      <c r="K5152">
        <f t="shared" si="481"/>
        <v>5</v>
      </c>
      <c r="L5152" s="27" t="str">
        <f t="shared" si="485"/>
        <v>2023</v>
      </c>
      <c r="M5152" t="str">
        <f t="shared" si="482"/>
        <v>Culto Noturno</v>
      </c>
      <c r="N5152" t="str">
        <f t="shared" si="480"/>
        <v>Berçário</v>
      </c>
      <c r="O5152">
        <f t="shared" si="483"/>
        <v>2</v>
      </c>
      <c r="P5152">
        <f t="shared" si="483"/>
        <v>2</v>
      </c>
      <c r="Q5152">
        <f t="shared" si="483"/>
        <v>4</v>
      </c>
    </row>
    <row r="5153" spans="4:17">
      <c r="E5153" t="s">
        <v>306</v>
      </c>
      <c r="F5153">
        <v>1</v>
      </c>
      <c r="G5153">
        <v>2</v>
      </c>
      <c r="H5153">
        <v>3</v>
      </c>
      <c r="J5153" s="27">
        <f t="shared" si="484"/>
        <v>7</v>
      </c>
      <c r="K5153">
        <f t="shared" si="481"/>
        <v>5</v>
      </c>
      <c r="L5153" s="27" t="str">
        <f t="shared" si="485"/>
        <v>2023</v>
      </c>
      <c r="M5153" t="str">
        <f t="shared" si="482"/>
        <v>Culto Noturno</v>
      </c>
      <c r="N5153" t="str">
        <f t="shared" si="480"/>
        <v>Idosos</v>
      </c>
      <c r="O5153">
        <f t="shared" si="483"/>
        <v>1</v>
      </c>
      <c r="P5153">
        <f t="shared" si="483"/>
        <v>2</v>
      </c>
      <c r="Q5153">
        <f t="shared" si="483"/>
        <v>3</v>
      </c>
    </row>
    <row r="5154" spans="4:17">
      <c r="E5154" t="s">
        <v>300</v>
      </c>
      <c r="F5154">
        <v>4</v>
      </c>
      <c r="G5154">
        <v>4</v>
      </c>
      <c r="H5154">
        <v>8</v>
      </c>
      <c r="J5154" s="27">
        <f t="shared" si="484"/>
        <v>7</v>
      </c>
      <c r="K5154">
        <f t="shared" si="481"/>
        <v>5</v>
      </c>
      <c r="L5154" s="27" t="str">
        <f t="shared" si="485"/>
        <v>2023</v>
      </c>
      <c r="M5154" t="str">
        <f t="shared" si="482"/>
        <v>Culto Noturno</v>
      </c>
      <c r="N5154" t="str">
        <f t="shared" si="480"/>
        <v>Jovem</v>
      </c>
      <c r="O5154">
        <f t="shared" si="483"/>
        <v>4</v>
      </c>
      <c r="P5154">
        <f t="shared" si="483"/>
        <v>4</v>
      </c>
      <c r="Q5154">
        <f t="shared" si="483"/>
        <v>8</v>
      </c>
    </row>
    <row r="5155" spans="4:17">
      <c r="E5155" t="s">
        <v>289</v>
      </c>
      <c r="F5155">
        <v>1</v>
      </c>
      <c r="G5155">
        <v>2</v>
      </c>
      <c r="H5155">
        <v>3</v>
      </c>
      <c r="J5155" s="27">
        <f t="shared" si="484"/>
        <v>7</v>
      </c>
      <c r="K5155">
        <f t="shared" si="481"/>
        <v>5</v>
      </c>
      <c r="L5155" s="27" t="str">
        <f t="shared" si="485"/>
        <v>2023</v>
      </c>
      <c r="M5155" t="str">
        <f t="shared" si="482"/>
        <v>Culto Noturno</v>
      </c>
      <c r="N5155" t="str">
        <f t="shared" si="480"/>
        <v>Junior</v>
      </c>
      <c r="O5155">
        <f t="shared" si="483"/>
        <v>1</v>
      </c>
      <c r="P5155">
        <f t="shared" si="483"/>
        <v>2</v>
      </c>
      <c r="Q5155">
        <f t="shared" si="483"/>
        <v>3</v>
      </c>
    </row>
    <row r="5156" spans="4:17">
      <c r="D5156" t="s">
        <v>330</v>
      </c>
      <c r="F5156">
        <v>12</v>
      </c>
      <c r="G5156">
        <v>18</v>
      </c>
      <c r="H5156">
        <v>30</v>
      </c>
      <c r="J5156" s="27">
        <f t="shared" si="484"/>
        <v>7</v>
      </c>
      <c r="K5156">
        <f t="shared" si="481"/>
        <v>5</v>
      </c>
      <c r="L5156" s="27" t="str">
        <f t="shared" si="485"/>
        <v>2023</v>
      </c>
      <c r="M5156" t="str">
        <f t="shared" si="482"/>
        <v>Culto Noturno Total</v>
      </c>
      <c r="N5156" t="str">
        <f t="shared" si="480"/>
        <v>Total</v>
      </c>
      <c r="O5156">
        <f t="shared" si="483"/>
        <v>12</v>
      </c>
      <c r="P5156">
        <f t="shared" si="483"/>
        <v>18</v>
      </c>
      <c r="Q5156">
        <f t="shared" si="483"/>
        <v>30</v>
      </c>
    </row>
    <row r="5157" spans="4:17">
      <c r="D5157" t="s">
        <v>305</v>
      </c>
      <c r="E5157" t="s">
        <v>303</v>
      </c>
      <c r="F5157">
        <v>2</v>
      </c>
      <c r="G5157">
        <v>1</v>
      </c>
      <c r="H5157">
        <v>3</v>
      </c>
      <c r="J5157" s="27">
        <f t="shared" si="484"/>
        <v>7</v>
      </c>
      <c r="K5157">
        <f t="shared" si="481"/>
        <v>5</v>
      </c>
      <c r="L5157" s="27" t="str">
        <f t="shared" si="485"/>
        <v>2023</v>
      </c>
      <c r="M5157" t="str">
        <f t="shared" si="482"/>
        <v>EBD</v>
      </c>
      <c r="N5157" t="str">
        <f t="shared" si="480"/>
        <v>Adolescentes</v>
      </c>
      <c r="O5157">
        <f t="shared" si="483"/>
        <v>2</v>
      </c>
      <c r="P5157">
        <f t="shared" si="483"/>
        <v>1</v>
      </c>
      <c r="Q5157">
        <f t="shared" si="483"/>
        <v>3</v>
      </c>
    </row>
    <row r="5158" spans="4:17">
      <c r="E5158" t="s">
        <v>292</v>
      </c>
      <c r="F5158">
        <v>6</v>
      </c>
      <c r="G5158">
        <v>5</v>
      </c>
      <c r="H5158">
        <v>11</v>
      </c>
      <c r="J5158" s="27">
        <f t="shared" si="484"/>
        <v>7</v>
      </c>
      <c r="K5158">
        <f t="shared" si="481"/>
        <v>5</v>
      </c>
      <c r="L5158" s="27" t="str">
        <f t="shared" si="485"/>
        <v>2023</v>
      </c>
      <c r="M5158" t="str">
        <f t="shared" si="482"/>
        <v>EBD</v>
      </c>
      <c r="N5158" t="str">
        <f t="shared" si="480"/>
        <v>Adultos</v>
      </c>
      <c r="O5158">
        <f t="shared" si="483"/>
        <v>6</v>
      </c>
      <c r="P5158">
        <f t="shared" si="483"/>
        <v>5</v>
      </c>
      <c r="Q5158">
        <f t="shared" si="483"/>
        <v>11</v>
      </c>
    </row>
    <row r="5159" spans="4:17">
      <c r="E5159" t="s">
        <v>294</v>
      </c>
      <c r="F5159">
        <v>1</v>
      </c>
      <c r="G5159">
        <v>3</v>
      </c>
      <c r="H5159">
        <v>4</v>
      </c>
      <c r="J5159" s="27">
        <f t="shared" si="484"/>
        <v>7</v>
      </c>
      <c r="K5159">
        <f t="shared" si="481"/>
        <v>5</v>
      </c>
      <c r="L5159" s="27" t="str">
        <f t="shared" si="485"/>
        <v>2023</v>
      </c>
      <c r="M5159" t="str">
        <f t="shared" si="482"/>
        <v>EBD</v>
      </c>
      <c r="N5159" t="str">
        <f t="shared" si="480"/>
        <v>Berçário</v>
      </c>
      <c r="O5159">
        <f t="shared" si="483"/>
        <v>1</v>
      </c>
      <c r="P5159">
        <f t="shared" si="483"/>
        <v>3</v>
      </c>
      <c r="Q5159">
        <f t="shared" si="483"/>
        <v>4</v>
      </c>
    </row>
    <row r="5160" spans="4:17">
      <c r="E5160" t="s">
        <v>306</v>
      </c>
      <c r="F5160">
        <v>5</v>
      </c>
      <c r="G5160">
        <v>3</v>
      </c>
      <c r="H5160">
        <v>8</v>
      </c>
      <c r="J5160" s="27">
        <f t="shared" si="484"/>
        <v>7</v>
      </c>
      <c r="K5160">
        <f t="shared" si="481"/>
        <v>5</v>
      </c>
      <c r="L5160" s="27" t="str">
        <f t="shared" si="485"/>
        <v>2023</v>
      </c>
      <c r="M5160" t="str">
        <f t="shared" si="482"/>
        <v>EBD</v>
      </c>
      <c r="N5160" t="str">
        <f t="shared" si="480"/>
        <v>Idosos</v>
      </c>
      <c r="O5160">
        <f t="shared" si="483"/>
        <v>5</v>
      </c>
      <c r="P5160">
        <f t="shared" si="483"/>
        <v>3</v>
      </c>
      <c r="Q5160">
        <f t="shared" si="483"/>
        <v>8</v>
      </c>
    </row>
    <row r="5161" spans="4:17">
      <c r="E5161" t="s">
        <v>300</v>
      </c>
      <c r="F5161">
        <v>1</v>
      </c>
      <c r="G5161">
        <v>4</v>
      </c>
      <c r="H5161">
        <v>5</v>
      </c>
      <c r="J5161" s="27">
        <f t="shared" si="484"/>
        <v>7</v>
      </c>
      <c r="K5161">
        <f t="shared" si="481"/>
        <v>5</v>
      </c>
      <c r="L5161" s="27" t="str">
        <f t="shared" si="485"/>
        <v>2023</v>
      </c>
      <c r="M5161" t="str">
        <f t="shared" si="482"/>
        <v>EBD</v>
      </c>
      <c r="N5161" t="str">
        <f t="shared" si="480"/>
        <v>Jovem</v>
      </c>
      <c r="O5161">
        <f t="shared" si="483"/>
        <v>1</v>
      </c>
      <c r="P5161">
        <f t="shared" si="483"/>
        <v>4</v>
      </c>
      <c r="Q5161">
        <f t="shared" si="483"/>
        <v>5</v>
      </c>
    </row>
    <row r="5162" spans="4:17">
      <c r="E5162" t="s">
        <v>289</v>
      </c>
      <c r="F5162">
        <v>2</v>
      </c>
      <c r="G5162">
        <v>2</v>
      </c>
      <c r="H5162">
        <v>4</v>
      </c>
      <c r="J5162" s="27">
        <f t="shared" si="484"/>
        <v>7</v>
      </c>
      <c r="K5162">
        <f t="shared" si="481"/>
        <v>5</v>
      </c>
      <c r="L5162" s="27" t="str">
        <f t="shared" si="485"/>
        <v>2023</v>
      </c>
      <c r="M5162" t="str">
        <f t="shared" si="482"/>
        <v>EBD</v>
      </c>
      <c r="N5162" t="str">
        <f t="shared" si="480"/>
        <v>Junior</v>
      </c>
      <c r="O5162">
        <f t="shared" si="483"/>
        <v>2</v>
      </c>
      <c r="P5162">
        <f t="shared" si="483"/>
        <v>2</v>
      </c>
      <c r="Q5162">
        <f t="shared" si="483"/>
        <v>4</v>
      </c>
    </row>
    <row r="5163" spans="4:17">
      <c r="D5163" t="s">
        <v>331</v>
      </c>
      <c r="F5163">
        <v>17</v>
      </c>
      <c r="G5163">
        <v>18</v>
      </c>
      <c r="H5163">
        <v>35</v>
      </c>
      <c r="J5163" s="27">
        <f t="shared" si="484"/>
        <v>7</v>
      </c>
      <c r="K5163">
        <f t="shared" si="481"/>
        <v>5</v>
      </c>
      <c r="L5163" s="27" t="str">
        <f t="shared" si="485"/>
        <v>2023</v>
      </c>
      <c r="M5163" t="str">
        <f t="shared" si="482"/>
        <v>EBD Total</v>
      </c>
      <c r="N5163" t="str">
        <f t="shared" si="480"/>
        <v>Total</v>
      </c>
      <c r="O5163">
        <f t="shared" si="483"/>
        <v>17</v>
      </c>
      <c r="P5163">
        <f t="shared" si="483"/>
        <v>18</v>
      </c>
      <c r="Q5163">
        <f t="shared" si="483"/>
        <v>35</v>
      </c>
    </row>
    <row r="5164" spans="4:17">
      <c r="D5164" t="s">
        <v>304</v>
      </c>
      <c r="E5164" t="s">
        <v>303</v>
      </c>
      <c r="F5164">
        <v>2</v>
      </c>
      <c r="G5164">
        <v>2</v>
      </c>
      <c r="H5164">
        <v>4</v>
      </c>
      <c r="J5164" s="27">
        <f t="shared" si="484"/>
        <v>7</v>
      </c>
      <c r="K5164">
        <f t="shared" si="481"/>
        <v>5</v>
      </c>
      <c r="L5164" s="27" t="str">
        <f t="shared" si="485"/>
        <v>2023</v>
      </c>
      <c r="M5164" t="str">
        <f t="shared" si="482"/>
        <v>Reunião</v>
      </c>
      <c r="N5164" t="str">
        <f t="shared" si="480"/>
        <v>Adolescentes</v>
      </c>
      <c r="O5164">
        <f t="shared" si="483"/>
        <v>2</v>
      </c>
      <c r="P5164">
        <f t="shared" si="483"/>
        <v>2</v>
      </c>
      <c r="Q5164">
        <f t="shared" si="483"/>
        <v>4</v>
      </c>
    </row>
    <row r="5165" spans="4:17">
      <c r="E5165" t="s">
        <v>292</v>
      </c>
      <c r="F5165">
        <v>8</v>
      </c>
      <c r="G5165">
        <v>4</v>
      </c>
      <c r="H5165">
        <v>12</v>
      </c>
      <c r="J5165" s="27">
        <f t="shared" si="484"/>
        <v>7</v>
      </c>
      <c r="K5165">
        <f t="shared" si="481"/>
        <v>5</v>
      </c>
      <c r="L5165" s="27" t="str">
        <f t="shared" si="485"/>
        <v>2023</v>
      </c>
      <c r="M5165" t="str">
        <f t="shared" si="482"/>
        <v>Reunião</v>
      </c>
      <c r="N5165" t="str">
        <f t="shared" si="480"/>
        <v>Adultos</v>
      </c>
      <c r="O5165">
        <f t="shared" si="483"/>
        <v>8</v>
      </c>
      <c r="P5165">
        <f t="shared" si="483"/>
        <v>4</v>
      </c>
      <c r="Q5165">
        <f t="shared" si="483"/>
        <v>12</v>
      </c>
    </row>
    <row r="5166" spans="4:17">
      <c r="E5166" t="s">
        <v>294</v>
      </c>
      <c r="F5166">
        <v>1</v>
      </c>
      <c r="G5166">
        <v>3</v>
      </c>
      <c r="H5166">
        <v>4</v>
      </c>
      <c r="J5166" s="27">
        <f t="shared" si="484"/>
        <v>7</v>
      </c>
      <c r="K5166">
        <f t="shared" si="481"/>
        <v>5</v>
      </c>
      <c r="L5166" s="27" t="str">
        <f t="shared" si="485"/>
        <v>2023</v>
      </c>
      <c r="M5166" t="str">
        <f t="shared" si="482"/>
        <v>Reunião</v>
      </c>
      <c r="N5166" t="str">
        <f t="shared" si="480"/>
        <v>Berçário</v>
      </c>
      <c r="O5166">
        <f t="shared" si="483"/>
        <v>1</v>
      </c>
      <c r="P5166">
        <f t="shared" si="483"/>
        <v>3</v>
      </c>
      <c r="Q5166">
        <f t="shared" si="483"/>
        <v>4</v>
      </c>
    </row>
    <row r="5167" spans="4:17">
      <c r="E5167" t="s">
        <v>306</v>
      </c>
      <c r="F5167">
        <v>7</v>
      </c>
      <c r="G5167">
        <v>3</v>
      </c>
      <c r="H5167">
        <v>10</v>
      </c>
      <c r="J5167" s="27">
        <f t="shared" si="484"/>
        <v>7</v>
      </c>
      <c r="K5167">
        <f t="shared" si="481"/>
        <v>5</v>
      </c>
      <c r="L5167" s="27" t="str">
        <f t="shared" si="485"/>
        <v>2023</v>
      </c>
      <c r="M5167" t="str">
        <f t="shared" si="482"/>
        <v>Reunião</v>
      </c>
      <c r="N5167" t="str">
        <f t="shared" si="480"/>
        <v>Idosos</v>
      </c>
      <c r="O5167">
        <f t="shared" si="483"/>
        <v>7</v>
      </c>
      <c r="P5167">
        <f t="shared" si="483"/>
        <v>3</v>
      </c>
      <c r="Q5167">
        <f t="shared" si="483"/>
        <v>10</v>
      </c>
    </row>
    <row r="5168" spans="4:17">
      <c r="E5168" t="s">
        <v>300</v>
      </c>
      <c r="F5168">
        <v>3</v>
      </c>
      <c r="G5168">
        <v>4</v>
      </c>
      <c r="H5168">
        <v>7</v>
      </c>
      <c r="J5168" s="27">
        <f t="shared" si="484"/>
        <v>7</v>
      </c>
      <c r="K5168">
        <f t="shared" si="481"/>
        <v>5</v>
      </c>
      <c r="L5168" s="27" t="str">
        <f t="shared" si="485"/>
        <v>2023</v>
      </c>
      <c r="M5168" t="str">
        <f t="shared" si="482"/>
        <v>Reunião</v>
      </c>
      <c r="N5168" t="str">
        <f t="shared" si="480"/>
        <v>Jovem</v>
      </c>
      <c r="O5168">
        <f t="shared" si="483"/>
        <v>3</v>
      </c>
      <c r="P5168">
        <f t="shared" si="483"/>
        <v>4</v>
      </c>
      <c r="Q5168">
        <f t="shared" si="483"/>
        <v>7</v>
      </c>
    </row>
    <row r="5169" spans="3:17">
      <c r="E5169" t="s">
        <v>289</v>
      </c>
      <c r="F5169">
        <v>5</v>
      </c>
      <c r="G5169">
        <v>4</v>
      </c>
      <c r="H5169">
        <v>9</v>
      </c>
      <c r="J5169" s="27">
        <f t="shared" si="484"/>
        <v>7</v>
      </c>
      <c r="K5169">
        <f t="shared" si="481"/>
        <v>5</v>
      </c>
      <c r="L5169" s="27" t="str">
        <f t="shared" si="485"/>
        <v>2023</v>
      </c>
      <c r="M5169" t="str">
        <f t="shared" si="482"/>
        <v>Reunião</v>
      </c>
      <c r="N5169" t="str">
        <f t="shared" si="480"/>
        <v>Junior</v>
      </c>
      <c r="O5169">
        <f t="shared" si="483"/>
        <v>5</v>
      </c>
      <c r="P5169">
        <f t="shared" si="483"/>
        <v>4</v>
      </c>
      <c r="Q5169">
        <f t="shared" si="483"/>
        <v>9</v>
      </c>
    </row>
    <row r="5170" spans="3:17">
      <c r="D5170" t="s">
        <v>332</v>
      </c>
      <c r="F5170">
        <v>26</v>
      </c>
      <c r="G5170">
        <v>20</v>
      </c>
      <c r="H5170">
        <v>46</v>
      </c>
      <c r="J5170" s="27">
        <f t="shared" si="484"/>
        <v>7</v>
      </c>
      <c r="K5170">
        <f t="shared" si="481"/>
        <v>5</v>
      </c>
      <c r="L5170" s="27" t="str">
        <f t="shared" si="485"/>
        <v>2023</v>
      </c>
      <c r="M5170" t="str">
        <f t="shared" si="482"/>
        <v>Reunião Total</v>
      </c>
      <c r="N5170" t="str">
        <f t="shared" si="480"/>
        <v>Total</v>
      </c>
      <c r="O5170">
        <f t="shared" si="483"/>
        <v>26</v>
      </c>
      <c r="P5170">
        <f t="shared" si="483"/>
        <v>20</v>
      </c>
      <c r="Q5170">
        <f t="shared" si="483"/>
        <v>46</v>
      </c>
    </row>
    <row r="5171" spans="3:17">
      <c r="C5171">
        <v>14</v>
      </c>
      <c r="D5171" t="s">
        <v>299</v>
      </c>
      <c r="E5171" t="s">
        <v>303</v>
      </c>
      <c r="F5171">
        <v>5</v>
      </c>
      <c r="G5171">
        <v>3</v>
      </c>
      <c r="H5171">
        <v>8</v>
      </c>
      <c r="J5171" s="27">
        <f t="shared" si="484"/>
        <v>14</v>
      </c>
      <c r="K5171">
        <f t="shared" si="481"/>
        <v>5</v>
      </c>
      <c r="L5171" s="27" t="str">
        <f t="shared" si="485"/>
        <v>2023</v>
      </c>
      <c r="M5171" t="str">
        <f t="shared" si="482"/>
        <v>Assembléia Extraordinária</v>
      </c>
      <c r="N5171" t="str">
        <f t="shared" si="480"/>
        <v>Adolescentes</v>
      </c>
      <c r="O5171">
        <f t="shared" si="483"/>
        <v>5</v>
      </c>
      <c r="P5171">
        <f t="shared" si="483"/>
        <v>3</v>
      </c>
      <c r="Q5171">
        <f t="shared" si="483"/>
        <v>8</v>
      </c>
    </row>
    <row r="5172" spans="3:17">
      <c r="E5172" t="s">
        <v>292</v>
      </c>
      <c r="F5172">
        <v>4</v>
      </c>
      <c r="G5172">
        <v>2</v>
      </c>
      <c r="H5172">
        <v>6</v>
      </c>
      <c r="J5172" s="27">
        <f t="shared" si="484"/>
        <v>14</v>
      </c>
      <c r="K5172">
        <f t="shared" si="481"/>
        <v>5</v>
      </c>
      <c r="L5172" s="27" t="str">
        <f t="shared" si="485"/>
        <v>2023</v>
      </c>
      <c r="M5172" t="str">
        <f t="shared" si="482"/>
        <v>Assembléia Extraordinária</v>
      </c>
      <c r="N5172" t="str">
        <f t="shared" si="480"/>
        <v>Adultos</v>
      </c>
      <c r="O5172">
        <f t="shared" si="483"/>
        <v>4</v>
      </c>
      <c r="P5172">
        <f t="shared" si="483"/>
        <v>2</v>
      </c>
      <c r="Q5172">
        <f t="shared" si="483"/>
        <v>6</v>
      </c>
    </row>
    <row r="5173" spans="3:17">
      <c r="E5173" t="s">
        <v>294</v>
      </c>
      <c r="F5173">
        <v>1</v>
      </c>
      <c r="G5173">
        <v>2</v>
      </c>
      <c r="H5173">
        <v>3</v>
      </c>
      <c r="J5173" s="27">
        <f t="shared" si="484"/>
        <v>14</v>
      </c>
      <c r="K5173">
        <f t="shared" si="481"/>
        <v>5</v>
      </c>
      <c r="L5173" s="27" t="str">
        <f t="shared" si="485"/>
        <v>2023</v>
      </c>
      <c r="M5173" t="str">
        <f t="shared" si="482"/>
        <v>Assembléia Extraordinária</v>
      </c>
      <c r="N5173" t="str">
        <f t="shared" si="480"/>
        <v>Berçário</v>
      </c>
      <c r="O5173">
        <f t="shared" si="483"/>
        <v>1</v>
      </c>
      <c r="P5173">
        <f t="shared" si="483"/>
        <v>2</v>
      </c>
      <c r="Q5173">
        <f t="shared" si="483"/>
        <v>3</v>
      </c>
    </row>
    <row r="5174" spans="3:17">
      <c r="E5174" t="s">
        <v>306</v>
      </c>
      <c r="F5174">
        <v>1</v>
      </c>
      <c r="G5174">
        <v>2</v>
      </c>
      <c r="H5174">
        <v>3</v>
      </c>
      <c r="J5174" s="27">
        <f t="shared" si="484"/>
        <v>14</v>
      </c>
      <c r="K5174">
        <f t="shared" si="481"/>
        <v>5</v>
      </c>
      <c r="L5174" s="27" t="str">
        <f t="shared" si="485"/>
        <v>2023</v>
      </c>
      <c r="M5174" t="str">
        <f t="shared" si="482"/>
        <v>Assembléia Extraordinária</v>
      </c>
      <c r="N5174" t="str">
        <f t="shared" si="480"/>
        <v>Idosos</v>
      </c>
      <c r="O5174">
        <f t="shared" si="483"/>
        <v>1</v>
      </c>
      <c r="P5174">
        <f t="shared" si="483"/>
        <v>2</v>
      </c>
      <c r="Q5174">
        <f t="shared" si="483"/>
        <v>3</v>
      </c>
    </row>
    <row r="5175" spans="3:17">
      <c r="E5175" t="s">
        <v>300</v>
      </c>
      <c r="F5175">
        <v>4</v>
      </c>
      <c r="G5175">
        <v>1</v>
      </c>
      <c r="H5175">
        <v>5</v>
      </c>
      <c r="J5175" s="27">
        <f t="shared" si="484"/>
        <v>14</v>
      </c>
      <c r="K5175">
        <f t="shared" si="481"/>
        <v>5</v>
      </c>
      <c r="L5175" s="27" t="str">
        <f t="shared" si="485"/>
        <v>2023</v>
      </c>
      <c r="M5175" t="str">
        <f t="shared" si="482"/>
        <v>Assembléia Extraordinária</v>
      </c>
      <c r="N5175" t="str">
        <f t="shared" si="480"/>
        <v>Jovem</v>
      </c>
      <c r="O5175">
        <f t="shared" si="483"/>
        <v>4</v>
      </c>
      <c r="P5175">
        <f t="shared" si="483"/>
        <v>1</v>
      </c>
      <c r="Q5175">
        <f t="shared" si="483"/>
        <v>5</v>
      </c>
    </row>
    <row r="5176" spans="3:17">
      <c r="E5176" t="s">
        <v>289</v>
      </c>
      <c r="F5176">
        <v>7</v>
      </c>
      <c r="G5176">
        <v>3</v>
      </c>
      <c r="H5176">
        <v>10</v>
      </c>
      <c r="J5176" s="27">
        <f t="shared" si="484"/>
        <v>14</v>
      </c>
      <c r="K5176">
        <f t="shared" si="481"/>
        <v>5</v>
      </c>
      <c r="L5176" s="27" t="str">
        <f t="shared" si="485"/>
        <v>2023</v>
      </c>
      <c r="M5176" t="str">
        <f t="shared" si="482"/>
        <v>Assembléia Extraordinária</v>
      </c>
      <c r="N5176" t="str">
        <f t="shared" si="480"/>
        <v>Junior</v>
      </c>
      <c r="O5176">
        <f t="shared" si="483"/>
        <v>7</v>
      </c>
      <c r="P5176">
        <f t="shared" si="483"/>
        <v>3</v>
      </c>
      <c r="Q5176">
        <f t="shared" si="483"/>
        <v>10</v>
      </c>
    </row>
    <row r="5177" spans="3:17">
      <c r="D5177" t="s">
        <v>327</v>
      </c>
      <c r="F5177">
        <v>22</v>
      </c>
      <c r="G5177">
        <v>13</v>
      </c>
      <c r="H5177">
        <v>35</v>
      </c>
      <c r="J5177" s="27">
        <f t="shared" si="484"/>
        <v>14</v>
      </c>
      <c r="K5177">
        <f t="shared" si="481"/>
        <v>5</v>
      </c>
      <c r="L5177" s="27" t="str">
        <f t="shared" si="485"/>
        <v>2023</v>
      </c>
      <c r="M5177" t="str">
        <f t="shared" si="482"/>
        <v>Assembléia Extraordinária Total</v>
      </c>
      <c r="N5177" t="str">
        <f t="shared" si="480"/>
        <v>Total</v>
      </c>
      <c r="O5177">
        <f t="shared" si="483"/>
        <v>22</v>
      </c>
      <c r="P5177">
        <f t="shared" si="483"/>
        <v>13</v>
      </c>
      <c r="Q5177">
        <f t="shared" si="483"/>
        <v>35</v>
      </c>
    </row>
    <row r="5178" spans="3:17">
      <c r="D5178" t="s">
        <v>298</v>
      </c>
      <c r="E5178" t="s">
        <v>303</v>
      </c>
      <c r="F5178">
        <v>4</v>
      </c>
      <c r="G5178">
        <v>3</v>
      </c>
      <c r="H5178">
        <v>7</v>
      </c>
      <c r="J5178" s="27">
        <f t="shared" si="484"/>
        <v>14</v>
      </c>
      <c r="K5178">
        <f t="shared" si="481"/>
        <v>5</v>
      </c>
      <c r="L5178" s="27" t="str">
        <f t="shared" si="485"/>
        <v>2023</v>
      </c>
      <c r="M5178" t="str">
        <f t="shared" si="482"/>
        <v>Assembléia Ordinária</v>
      </c>
      <c r="N5178" t="str">
        <f t="shared" si="480"/>
        <v>Adolescentes</v>
      </c>
      <c r="O5178">
        <f t="shared" si="483"/>
        <v>4</v>
      </c>
      <c r="P5178">
        <f t="shared" si="483"/>
        <v>3</v>
      </c>
      <c r="Q5178">
        <f t="shared" si="483"/>
        <v>7</v>
      </c>
    </row>
    <row r="5179" spans="3:17">
      <c r="E5179" t="s">
        <v>292</v>
      </c>
      <c r="F5179">
        <v>3</v>
      </c>
      <c r="G5179">
        <v>4</v>
      </c>
      <c r="H5179">
        <v>7</v>
      </c>
      <c r="J5179" s="27">
        <f t="shared" si="484"/>
        <v>14</v>
      </c>
      <c r="K5179">
        <f t="shared" si="481"/>
        <v>5</v>
      </c>
      <c r="L5179" s="27" t="str">
        <f t="shared" si="485"/>
        <v>2023</v>
      </c>
      <c r="M5179" t="str">
        <f t="shared" si="482"/>
        <v>Assembléia Ordinária</v>
      </c>
      <c r="N5179" t="str">
        <f t="shared" si="480"/>
        <v>Adultos</v>
      </c>
      <c r="O5179">
        <f t="shared" si="483"/>
        <v>3</v>
      </c>
      <c r="P5179">
        <f t="shared" si="483"/>
        <v>4</v>
      </c>
      <c r="Q5179">
        <f t="shared" si="483"/>
        <v>7</v>
      </c>
    </row>
    <row r="5180" spans="3:17">
      <c r="E5180" t="s">
        <v>294</v>
      </c>
      <c r="F5180">
        <v>1</v>
      </c>
      <c r="G5180">
        <v>2</v>
      </c>
      <c r="H5180">
        <v>3</v>
      </c>
      <c r="J5180" s="27">
        <f t="shared" si="484"/>
        <v>14</v>
      </c>
      <c r="K5180">
        <f t="shared" si="481"/>
        <v>5</v>
      </c>
      <c r="L5180" s="27" t="str">
        <f t="shared" si="485"/>
        <v>2023</v>
      </c>
      <c r="M5180" t="str">
        <f t="shared" si="482"/>
        <v>Assembléia Ordinária</v>
      </c>
      <c r="N5180" t="str">
        <f t="shared" si="480"/>
        <v>Berçário</v>
      </c>
      <c r="O5180">
        <f t="shared" si="483"/>
        <v>1</v>
      </c>
      <c r="P5180">
        <f t="shared" si="483"/>
        <v>2</v>
      </c>
      <c r="Q5180">
        <f t="shared" si="483"/>
        <v>3</v>
      </c>
    </row>
    <row r="5181" spans="3:17">
      <c r="E5181" t="s">
        <v>306</v>
      </c>
      <c r="F5181">
        <v>1</v>
      </c>
      <c r="G5181">
        <v>1</v>
      </c>
      <c r="H5181">
        <v>2</v>
      </c>
      <c r="J5181" s="27">
        <f t="shared" si="484"/>
        <v>14</v>
      </c>
      <c r="K5181">
        <f t="shared" si="481"/>
        <v>5</v>
      </c>
      <c r="L5181" s="27" t="str">
        <f t="shared" si="485"/>
        <v>2023</v>
      </c>
      <c r="M5181" t="str">
        <f t="shared" si="482"/>
        <v>Assembléia Ordinária</v>
      </c>
      <c r="N5181" t="str">
        <f t="shared" si="480"/>
        <v>Idosos</v>
      </c>
      <c r="O5181">
        <f t="shared" si="483"/>
        <v>1</v>
      </c>
      <c r="P5181">
        <f t="shared" si="483"/>
        <v>1</v>
      </c>
      <c r="Q5181">
        <f t="shared" si="483"/>
        <v>2</v>
      </c>
    </row>
    <row r="5182" spans="3:17">
      <c r="E5182" t="s">
        <v>300</v>
      </c>
      <c r="F5182">
        <v>1</v>
      </c>
      <c r="G5182">
        <v>4</v>
      </c>
      <c r="H5182">
        <v>5</v>
      </c>
      <c r="J5182" s="27">
        <f t="shared" si="484"/>
        <v>14</v>
      </c>
      <c r="K5182">
        <f t="shared" si="481"/>
        <v>5</v>
      </c>
      <c r="L5182" s="27" t="str">
        <f t="shared" si="485"/>
        <v>2023</v>
      </c>
      <c r="M5182" t="str">
        <f t="shared" si="482"/>
        <v>Assembléia Ordinária</v>
      </c>
      <c r="N5182" t="str">
        <f t="shared" si="480"/>
        <v>Jovem</v>
      </c>
      <c r="O5182">
        <f t="shared" si="483"/>
        <v>1</v>
      </c>
      <c r="P5182">
        <f t="shared" si="483"/>
        <v>4</v>
      </c>
      <c r="Q5182">
        <f t="shared" si="483"/>
        <v>5</v>
      </c>
    </row>
    <row r="5183" spans="3:17">
      <c r="E5183" t="s">
        <v>289</v>
      </c>
      <c r="F5183">
        <v>2</v>
      </c>
      <c r="G5183">
        <v>3</v>
      </c>
      <c r="H5183">
        <v>5</v>
      </c>
      <c r="J5183" s="27">
        <f t="shared" si="484"/>
        <v>14</v>
      </c>
      <c r="K5183">
        <f t="shared" si="481"/>
        <v>5</v>
      </c>
      <c r="L5183" s="27" t="str">
        <f t="shared" si="485"/>
        <v>2023</v>
      </c>
      <c r="M5183" t="str">
        <f t="shared" si="482"/>
        <v>Assembléia Ordinária</v>
      </c>
      <c r="N5183" t="str">
        <f t="shared" si="480"/>
        <v>Junior</v>
      </c>
      <c r="O5183">
        <f t="shared" si="483"/>
        <v>2</v>
      </c>
      <c r="P5183">
        <f t="shared" si="483"/>
        <v>3</v>
      </c>
      <c r="Q5183">
        <f t="shared" si="483"/>
        <v>5</v>
      </c>
    </row>
    <row r="5184" spans="3:17">
      <c r="D5184" t="s">
        <v>328</v>
      </c>
      <c r="F5184">
        <v>12</v>
      </c>
      <c r="G5184">
        <v>17</v>
      </c>
      <c r="H5184">
        <v>29</v>
      </c>
      <c r="J5184" s="27">
        <f t="shared" si="484"/>
        <v>14</v>
      </c>
      <c r="K5184">
        <f t="shared" si="481"/>
        <v>5</v>
      </c>
      <c r="L5184" s="27" t="str">
        <f t="shared" si="485"/>
        <v>2023</v>
      </c>
      <c r="M5184" t="str">
        <f t="shared" si="482"/>
        <v>Assembléia Ordinária Total</v>
      </c>
      <c r="N5184" t="str">
        <f t="shared" si="480"/>
        <v>Total</v>
      </c>
      <c r="O5184">
        <f t="shared" si="483"/>
        <v>12</v>
      </c>
      <c r="P5184">
        <f t="shared" si="483"/>
        <v>17</v>
      </c>
      <c r="Q5184">
        <f t="shared" si="483"/>
        <v>29</v>
      </c>
    </row>
    <row r="5185" spans="4:17">
      <c r="D5185" t="s">
        <v>296</v>
      </c>
      <c r="E5185" t="s">
        <v>303</v>
      </c>
      <c r="F5185">
        <v>4</v>
      </c>
      <c r="G5185">
        <v>4</v>
      </c>
      <c r="H5185">
        <v>8</v>
      </c>
      <c r="J5185" s="27">
        <f t="shared" si="484"/>
        <v>14</v>
      </c>
      <c r="K5185">
        <f t="shared" si="481"/>
        <v>5</v>
      </c>
      <c r="L5185" s="27" t="str">
        <f t="shared" si="485"/>
        <v>2023</v>
      </c>
      <c r="M5185" t="str">
        <f t="shared" si="482"/>
        <v>Culto Matutino</v>
      </c>
      <c r="N5185" t="str">
        <f t="shared" si="480"/>
        <v>Adolescentes</v>
      </c>
      <c r="O5185">
        <f t="shared" si="483"/>
        <v>4</v>
      </c>
      <c r="P5185">
        <f t="shared" si="483"/>
        <v>4</v>
      </c>
      <c r="Q5185">
        <f t="shared" si="483"/>
        <v>8</v>
      </c>
    </row>
    <row r="5186" spans="4:17">
      <c r="E5186" t="s">
        <v>292</v>
      </c>
      <c r="F5186">
        <v>12</v>
      </c>
      <c r="G5186">
        <v>6</v>
      </c>
      <c r="H5186">
        <v>18</v>
      </c>
      <c r="J5186" s="27">
        <f t="shared" si="484"/>
        <v>14</v>
      </c>
      <c r="K5186">
        <f t="shared" si="481"/>
        <v>5</v>
      </c>
      <c r="L5186" s="27" t="str">
        <f t="shared" si="485"/>
        <v>2023</v>
      </c>
      <c r="M5186" t="str">
        <f t="shared" si="482"/>
        <v>Culto Matutino</v>
      </c>
      <c r="N5186" t="str">
        <f t="shared" si="480"/>
        <v>Adultos</v>
      </c>
      <c r="O5186">
        <f t="shared" si="483"/>
        <v>12</v>
      </c>
      <c r="P5186">
        <f t="shared" si="483"/>
        <v>6</v>
      </c>
      <c r="Q5186">
        <f t="shared" si="483"/>
        <v>18</v>
      </c>
    </row>
    <row r="5187" spans="4:17">
      <c r="E5187" t="s">
        <v>294</v>
      </c>
      <c r="F5187">
        <v>1</v>
      </c>
      <c r="G5187">
        <v>2</v>
      </c>
      <c r="H5187">
        <v>3</v>
      </c>
      <c r="J5187" s="27">
        <f t="shared" si="484"/>
        <v>14</v>
      </c>
      <c r="K5187">
        <f t="shared" si="481"/>
        <v>5</v>
      </c>
      <c r="L5187" s="27" t="str">
        <f t="shared" si="485"/>
        <v>2023</v>
      </c>
      <c r="M5187" t="str">
        <f t="shared" si="482"/>
        <v>Culto Matutino</v>
      </c>
      <c r="N5187" t="str">
        <f t="shared" si="480"/>
        <v>Berçário</v>
      </c>
      <c r="O5187">
        <f t="shared" si="483"/>
        <v>1</v>
      </c>
      <c r="P5187">
        <f t="shared" si="483"/>
        <v>2</v>
      </c>
      <c r="Q5187">
        <f t="shared" si="483"/>
        <v>3</v>
      </c>
    </row>
    <row r="5188" spans="4:17">
      <c r="E5188" t="s">
        <v>306</v>
      </c>
      <c r="F5188">
        <v>2</v>
      </c>
      <c r="G5188">
        <v>1</v>
      </c>
      <c r="H5188">
        <v>3</v>
      </c>
      <c r="J5188" s="27">
        <f t="shared" si="484"/>
        <v>14</v>
      </c>
      <c r="K5188">
        <f t="shared" si="481"/>
        <v>5</v>
      </c>
      <c r="L5188" s="27" t="str">
        <f t="shared" si="485"/>
        <v>2023</v>
      </c>
      <c r="M5188" t="str">
        <f t="shared" si="482"/>
        <v>Culto Matutino</v>
      </c>
      <c r="N5188" t="str">
        <f t="shared" ref="N5188:N5251" si="486">IF(E5188="","Total",E5188)</f>
        <v>Idosos</v>
      </c>
      <c r="O5188">
        <f t="shared" si="483"/>
        <v>2</v>
      </c>
      <c r="P5188">
        <f t="shared" si="483"/>
        <v>1</v>
      </c>
      <c r="Q5188">
        <f t="shared" si="483"/>
        <v>3</v>
      </c>
    </row>
    <row r="5189" spans="4:17">
      <c r="E5189" t="s">
        <v>300</v>
      </c>
      <c r="F5189">
        <v>4</v>
      </c>
      <c r="G5189">
        <v>4</v>
      </c>
      <c r="H5189">
        <v>8</v>
      </c>
      <c r="J5189" s="27">
        <f t="shared" si="484"/>
        <v>14</v>
      </c>
      <c r="K5189">
        <f t="shared" ref="K5189:K5252" si="487">IF(B5189="",K5188,VLOOKUP(B5189,$U$3:$V$14,2,0))</f>
        <v>5</v>
      </c>
      <c r="L5189" s="27" t="str">
        <f t="shared" si="485"/>
        <v>2023</v>
      </c>
      <c r="M5189" t="str">
        <f t="shared" ref="M5189:M5252" si="488">IF(D5189="",M5188,D5189)</f>
        <v>Culto Matutino</v>
      </c>
      <c r="N5189" t="str">
        <f t="shared" si="486"/>
        <v>Jovem</v>
      </c>
      <c r="O5189">
        <f t="shared" ref="O5189:Q5252" si="489">F5189</f>
        <v>4</v>
      </c>
      <c r="P5189">
        <f t="shared" si="489"/>
        <v>4</v>
      </c>
      <c r="Q5189">
        <f t="shared" si="489"/>
        <v>8</v>
      </c>
    </row>
    <row r="5190" spans="4:17">
      <c r="E5190" t="s">
        <v>289</v>
      </c>
      <c r="F5190">
        <v>4</v>
      </c>
      <c r="G5190">
        <v>4</v>
      </c>
      <c r="H5190">
        <v>8</v>
      </c>
      <c r="J5190" s="27">
        <f t="shared" ref="J5190:J5253" si="490">IF(C5190="",J5189,C5190)</f>
        <v>14</v>
      </c>
      <c r="K5190">
        <f t="shared" si="487"/>
        <v>5</v>
      </c>
      <c r="L5190" s="27" t="str">
        <f t="shared" ref="L5190:L5253" si="491">IF(A5190="",L5189,A5190)</f>
        <v>2023</v>
      </c>
      <c r="M5190" t="str">
        <f t="shared" si="488"/>
        <v>Culto Matutino</v>
      </c>
      <c r="N5190" t="str">
        <f t="shared" si="486"/>
        <v>Junior</v>
      </c>
      <c r="O5190">
        <f t="shared" si="489"/>
        <v>4</v>
      </c>
      <c r="P5190">
        <f t="shared" si="489"/>
        <v>4</v>
      </c>
      <c r="Q5190">
        <f t="shared" si="489"/>
        <v>8</v>
      </c>
    </row>
    <row r="5191" spans="4:17">
      <c r="D5191" t="s">
        <v>329</v>
      </c>
      <c r="F5191">
        <v>27</v>
      </c>
      <c r="G5191">
        <v>21</v>
      </c>
      <c r="H5191">
        <v>48</v>
      </c>
      <c r="J5191" s="27">
        <f t="shared" si="490"/>
        <v>14</v>
      </c>
      <c r="K5191">
        <f t="shared" si="487"/>
        <v>5</v>
      </c>
      <c r="L5191" s="27" t="str">
        <f t="shared" si="491"/>
        <v>2023</v>
      </c>
      <c r="M5191" t="str">
        <f t="shared" si="488"/>
        <v>Culto Matutino Total</v>
      </c>
      <c r="N5191" t="str">
        <f t="shared" si="486"/>
        <v>Total</v>
      </c>
      <c r="O5191">
        <f t="shared" si="489"/>
        <v>27</v>
      </c>
      <c r="P5191">
        <f t="shared" si="489"/>
        <v>21</v>
      </c>
      <c r="Q5191">
        <f t="shared" si="489"/>
        <v>48</v>
      </c>
    </row>
    <row r="5192" spans="4:17">
      <c r="D5192" t="s">
        <v>297</v>
      </c>
      <c r="E5192" t="s">
        <v>303</v>
      </c>
      <c r="F5192">
        <v>5</v>
      </c>
      <c r="G5192">
        <v>2</v>
      </c>
      <c r="H5192">
        <v>7</v>
      </c>
      <c r="J5192" s="27">
        <f t="shared" si="490"/>
        <v>14</v>
      </c>
      <c r="K5192">
        <f t="shared" si="487"/>
        <v>5</v>
      </c>
      <c r="L5192" s="27" t="str">
        <f t="shared" si="491"/>
        <v>2023</v>
      </c>
      <c r="M5192" t="str">
        <f t="shared" si="488"/>
        <v>Culto Noturno</v>
      </c>
      <c r="N5192" t="str">
        <f t="shared" si="486"/>
        <v>Adolescentes</v>
      </c>
      <c r="O5192">
        <f t="shared" si="489"/>
        <v>5</v>
      </c>
      <c r="P5192">
        <f t="shared" si="489"/>
        <v>2</v>
      </c>
      <c r="Q5192">
        <f t="shared" si="489"/>
        <v>7</v>
      </c>
    </row>
    <row r="5193" spans="4:17">
      <c r="E5193" t="s">
        <v>292</v>
      </c>
      <c r="F5193">
        <v>6</v>
      </c>
      <c r="G5193">
        <v>1</v>
      </c>
      <c r="H5193">
        <v>7</v>
      </c>
      <c r="J5193" s="27">
        <f t="shared" si="490"/>
        <v>14</v>
      </c>
      <c r="K5193">
        <f t="shared" si="487"/>
        <v>5</v>
      </c>
      <c r="L5193" s="27" t="str">
        <f t="shared" si="491"/>
        <v>2023</v>
      </c>
      <c r="M5193" t="str">
        <f t="shared" si="488"/>
        <v>Culto Noturno</v>
      </c>
      <c r="N5193" t="str">
        <f t="shared" si="486"/>
        <v>Adultos</v>
      </c>
      <c r="O5193">
        <f t="shared" si="489"/>
        <v>6</v>
      </c>
      <c r="P5193">
        <f t="shared" si="489"/>
        <v>1</v>
      </c>
      <c r="Q5193">
        <f t="shared" si="489"/>
        <v>7</v>
      </c>
    </row>
    <row r="5194" spans="4:17">
      <c r="E5194" t="s">
        <v>294</v>
      </c>
      <c r="F5194">
        <v>1</v>
      </c>
      <c r="G5194">
        <v>2</v>
      </c>
      <c r="H5194">
        <v>3</v>
      </c>
      <c r="J5194" s="27">
        <f t="shared" si="490"/>
        <v>14</v>
      </c>
      <c r="K5194">
        <f t="shared" si="487"/>
        <v>5</v>
      </c>
      <c r="L5194" s="27" t="str">
        <f t="shared" si="491"/>
        <v>2023</v>
      </c>
      <c r="M5194" t="str">
        <f t="shared" si="488"/>
        <v>Culto Noturno</v>
      </c>
      <c r="N5194" t="str">
        <f t="shared" si="486"/>
        <v>Berçário</v>
      </c>
      <c r="O5194">
        <f t="shared" si="489"/>
        <v>1</v>
      </c>
      <c r="P5194">
        <f t="shared" si="489"/>
        <v>2</v>
      </c>
      <c r="Q5194">
        <f t="shared" si="489"/>
        <v>3</v>
      </c>
    </row>
    <row r="5195" spans="4:17">
      <c r="E5195" t="s">
        <v>306</v>
      </c>
      <c r="F5195">
        <v>3</v>
      </c>
      <c r="G5195">
        <v>3</v>
      </c>
      <c r="H5195">
        <v>6</v>
      </c>
      <c r="J5195" s="27">
        <f t="shared" si="490"/>
        <v>14</v>
      </c>
      <c r="K5195">
        <f t="shared" si="487"/>
        <v>5</v>
      </c>
      <c r="L5195" s="27" t="str">
        <f t="shared" si="491"/>
        <v>2023</v>
      </c>
      <c r="M5195" t="str">
        <f t="shared" si="488"/>
        <v>Culto Noturno</v>
      </c>
      <c r="N5195" t="str">
        <f t="shared" si="486"/>
        <v>Idosos</v>
      </c>
      <c r="O5195">
        <f t="shared" si="489"/>
        <v>3</v>
      </c>
      <c r="P5195">
        <f t="shared" si="489"/>
        <v>3</v>
      </c>
      <c r="Q5195">
        <f t="shared" si="489"/>
        <v>6</v>
      </c>
    </row>
    <row r="5196" spans="4:17">
      <c r="E5196" t="s">
        <v>300</v>
      </c>
      <c r="F5196">
        <v>1</v>
      </c>
      <c r="G5196">
        <v>1</v>
      </c>
      <c r="H5196">
        <v>2</v>
      </c>
      <c r="J5196" s="27">
        <f t="shared" si="490"/>
        <v>14</v>
      </c>
      <c r="K5196">
        <f t="shared" si="487"/>
        <v>5</v>
      </c>
      <c r="L5196" s="27" t="str">
        <f t="shared" si="491"/>
        <v>2023</v>
      </c>
      <c r="M5196" t="str">
        <f t="shared" si="488"/>
        <v>Culto Noturno</v>
      </c>
      <c r="N5196" t="str">
        <f t="shared" si="486"/>
        <v>Jovem</v>
      </c>
      <c r="O5196">
        <f t="shared" si="489"/>
        <v>1</v>
      </c>
      <c r="P5196">
        <f t="shared" si="489"/>
        <v>1</v>
      </c>
      <c r="Q5196">
        <f t="shared" si="489"/>
        <v>2</v>
      </c>
    </row>
    <row r="5197" spans="4:17">
      <c r="E5197" t="s">
        <v>289</v>
      </c>
      <c r="F5197">
        <v>4</v>
      </c>
      <c r="G5197">
        <v>3</v>
      </c>
      <c r="H5197">
        <v>7</v>
      </c>
      <c r="J5197" s="27">
        <f t="shared" si="490"/>
        <v>14</v>
      </c>
      <c r="K5197">
        <f t="shared" si="487"/>
        <v>5</v>
      </c>
      <c r="L5197" s="27" t="str">
        <f t="shared" si="491"/>
        <v>2023</v>
      </c>
      <c r="M5197" t="str">
        <f t="shared" si="488"/>
        <v>Culto Noturno</v>
      </c>
      <c r="N5197" t="str">
        <f t="shared" si="486"/>
        <v>Junior</v>
      </c>
      <c r="O5197">
        <f t="shared" si="489"/>
        <v>4</v>
      </c>
      <c r="P5197">
        <f t="shared" si="489"/>
        <v>3</v>
      </c>
      <c r="Q5197">
        <f t="shared" si="489"/>
        <v>7</v>
      </c>
    </row>
    <row r="5198" spans="4:17">
      <c r="D5198" t="s">
        <v>330</v>
      </c>
      <c r="F5198">
        <v>20</v>
      </c>
      <c r="G5198">
        <v>12</v>
      </c>
      <c r="H5198">
        <v>32</v>
      </c>
      <c r="J5198" s="27">
        <f t="shared" si="490"/>
        <v>14</v>
      </c>
      <c r="K5198">
        <f t="shared" si="487"/>
        <v>5</v>
      </c>
      <c r="L5198" s="27" t="str">
        <f t="shared" si="491"/>
        <v>2023</v>
      </c>
      <c r="M5198" t="str">
        <f t="shared" si="488"/>
        <v>Culto Noturno Total</v>
      </c>
      <c r="N5198" t="str">
        <f t="shared" si="486"/>
        <v>Total</v>
      </c>
      <c r="O5198">
        <f t="shared" si="489"/>
        <v>20</v>
      </c>
      <c r="P5198">
        <f t="shared" si="489"/>
        <v>12</v>
      </c>
      <c r="Q5198">
        <f t="shared" si="489"/>
        <v>32</v>
      </c>
    </row>
    <row r="5199" spans="4:17">
      <c r="D5199" t="s">
        <v>305</v>
      </c>
      <c r="E5199" t="s">
        <v>303</v>
      </c>
      <c r="F5199">
        <v>4</v>
      </c>
      <c r="G5199">
        <v>3</v>
      </c>
      <c r="H5199">
        <v>7</v>
      </c>
      <c r="J5199" s="27">
        <f t="shared" si="490"/>
        <v>14</v>
      </c>
      <c r="K5199">
        <f t="shared" si="487"/>
        <v>5</v>
      </c>
      <c r="L5199" s="27" t="str">
        <f t="shared" si="491"/>
        <v>2023</v>
      </c>
      <c r="M5199" t="str">
        <f t="shared" si="488"/>
        <v>EBD</v>
      </c>
      <c r="N5199" t="str">
        <f t="shared" si="486"/>
        <v>Adolescentes</v>
      </c>
      <c r="O5199">
        <f t="shared" si="489"/>
        <v>4</v>
      </c>
      <c r="P5199">
        <f t="shared" si="489"/>
        <v>3</v>
      </c>
      <c r="Q5199">
        <f t="shared" si="489"/>
        <v>7</v>
      </c>
    </row>
    <row r="5200" spans="4:17">
      <c r="E5200" t="s">
        <v>292</v>
      </c>
      <c r="F5200">
        <v>5</v>
      </c>
      <c r="G5200">
        <v>2</v>
      </c>
      <c r="H5200">
        <v>7</v>
      </c>
      <c r="J5200" s="27">
        <f t="shared" si="490"/>
        <v>14</v>
      </c>
      <c r="K5200">
        <f t="shared" si="487"/>
        <v>5</v>
      </c>
      <c r="L5200" s="27" t="str">
        <f t="shared" si="491"/>
        <v>2023</v>
      </c>
      <c r="M5200" t="str">
        <f t="shared" si="488"/>
        <v>EBD</v>
      </c>
      <c r="N5200" t="str">
        <f t="shared" si="486"/>
        <v>Adultos</v>
      </c>
      <c r="O5200">
        <f t="shared" si="489"/>
        <v>5</v>
      </c>
      <c r="P5200">
        <f t="shared" si="489"/>
        <v>2</v>
      </c>
      <c r="Q5200">
        <f t="shared" si="489"/>
        <v>7</v>
      </c>
    </row>
    <row r="5201" spans="3:17">
      <c r="E5201" t="s">
        <v>294</v>
      </c>
      <c r="F5201">
        <v>2</v>
      </c>
      <c r="G5201">
        <v>3</v>
      </c>
      <c r="H5201">
        <v>5</v>
      </c>
      <c r="J5201" s="27">
        <f t="shared" si="490"/>
        <v>14</v>
      </c>
      <c r="K5201">
        <f t="shared" si="487"/>
        <v>5</v>
      </c>
      <c r="L5201" s="27" t="str">
        <f t="shared" si="491"/>
        <v>2023</v>
      </c>
      <c r="M5201" t="str">
        <f t="shared" si="488"/>
        <v>EBD</v>
      </c>
      <c r="N5201" t="str">
        <f t="shared" si="486"/>
        <v>Berçário</v>
      </c>
      <c r="O5201">
        <f t="shared" si="489"/>
        <v>2</v>
      </c>
      <c r="P5201">
        <f t="shared" si="489"/>
        <v>3</v>
      </c>
      <c r="Q5201">
        <f t="shared" si="489"/>
        <v>5</v>
      </c>
    </row>
    <row r="5202" spans="3:17">
      <c r="E5202" t="s">
        <v>306</v>
      </c>
      <c r="F5202">
        <v>5</v>
      </c>
      <c r="G5202">
        <v>3</v>
      </c>
      <c r="H5202">
        <v>8</v>
      </c>
      <c r="J5202" s="27">
        <f t="shared" si="490"/>
        <v>14</v>
      </c>
      <c r="K5202">
        <f t="shared" si="487"/>
        <v>5</v>
      </c>
      <c r="L5202" s="27" t="str">
        <f t="shared" si="491"/>
        <v>2023</v>
      </c>
      <c r="M5202" t="str">
        <f t="shared" si="488"/>
        <v>EBD</v>
      </c>
      <c r="N5202" t="str">
        <f t="shared" si="486"/>
        <v>Idosos</v>
      </c>
      <c r="O5202">
        <f t="shared" si="489"/>
        <v>5</v>
      </c>
      <c r="P5202">
        <f t="shared" si="489"/>
        <v>3</v>
      </c>
      <c r="Q5202">
        <f t="shared" si="489"/>
        <v>8</v>
      </c>
    </row>
    <row r="5203" spans="3:17">
      <c r="E5203" t="s">
        <v>300</v>
      </c>
      <c r="F5203">
        <v>3</v>
      </c>
      <c r="G5203">
        <v>3</v>
      </c>
      <c r="H5203">
        <v>6</v>
      </c>
      <c r="J5203" s="27">
        <f t="shared" si="490"/>
        <v>14</v>
      </c>
      <c r="K5203">
        <f t="shared" si="487"/>
        <v>5</v>
      </c>
      <c r="L5203" s="27" t="str">
        <f t="shared" si="491"/>
        <v>2023</v>
      </c>
      <c r="M5203" t="str">
        <f t="shared" si="488"/>
        <v>EBD</v>
      </c>
      <c r="N5203" t="str">
        <f t="shared" si="486"/>
        <v>Jovem</v>
      </c>
      <c r="O5203">
        <f t="shared" si="489"/>
        <v>3</v>
      </c>
      <c r="P5203">
        <f t="shared" si="489"/>
        <v>3</v>
      </c>
      <c r="Q5203">
        <f t="shared" si="489"/>
        <v>6</v>
      </c>
    </row>
    <row r="5204" spans="3:17">
      <c r="E5204" t="s">
        <v>289</v>
      </c>
      <c r="F5204">
        <v>4</v>
      </c>
      <c r="G5204">
        <v>1</v>
      </c>
      <c r="H5204">
        <v>5</v>
      </c>
      <c r="J5204" s="27">
        <f t="shared" si="490"/>
        <v>14</v>
      </c>
      <c r="K5204">
        <f t="shared" si="487"/>
        <v>5</v>
      </c>
      <c r="L5204" s="27" t="str">
        <f t="shared" si="491"/>
        <v>2023</v>
      </c>
      <c r="M5204" t="str">
        <f t="shared" si="488"/>
        <v>EBD</v>
      </c>
      <c r="N5204" t="str">
        <f t="shared" si="486"/>
        <v>Junior</v>
      </c>
      <c r="O5204">
        <f t="shared" si="489"/>
        <v>4</v>
      </c>
      <c r="P5204">
        <f t="shared" si="489"/>
        <v>1</v>
      </c>
      <c r="Q5204">
        <f t="shared" si="489"/>
        <v>5</v>
      </c>
    </row>
    <row r="5205" spans="3:17">
      <c r="D5205" t="s">
        <v>331</v>
      </c>
      <c r="F5205">
        <v>23</v>
      </c>
      <c r="G5205">
        <v>15</v>
      </c>
      <c r="H5205">
        <v>38</v>
      </c>
      <c r="J5205" s="27">
        <f t="shared" si="490"/>
        <v>14</v>
      </c>
      <c r="K5205">
        <f t="shared" si="487"/>
        <v>5</v>
      </c>
      <c r="L5205" s="27" t="str">
        <f t="shared" si="491"/>
        <v>2023</v>
      </c>
      <c r="M5205" t="str">
        <f t="shared" si="488"/>
        <v>EBD Total</v>
      </c>
      <c r="N5205" t="str">
        <f t="shared" si="486"/>
        <v>Total</v>
      </c>
      <c r="O5205">
        <f t="shared" si="489"/>
        <v>23</v>
      </c>
      <c r="P5205">
        <f t="shared" si="489"/>
        <v>15</v>
      </c>
      <c r="Q5205">
        <f t="shared" si="489"/>
        <v>38</v>
      </c>
    </row>
    <row r="5206" spans="3:17">
      <c r="D5206" t="s">
        <v>304</v>
      </c>
      <c r="E5206" t="s">
        <v>303</v>
      </c>
      <c r="F5206">
        <v>3</v>
      </c>
      <c r="G5206">
        <v>2</v>
      </c>
      <c r="H5206">
        <v>5</v>
      </c>
      <c r="J5206" s="27">
        <f t="shared" si="490"/>
        <v>14</v>
      </c>
      <c r="K5206">
        <f t="shared" si="487"/>
        <v>5</v>
      </c>
      <c r="L5206" s="27" t="str">
        <f t="shared" si="491"/>
        <v>2023</v>
      </c>
      <c r="M5206" t="str">
        <f t="shared" si="488"/>
        <v>Reunião</v>
      </c>
      <c r="N5206" t="str">
        <f t="shared" si="486"/>
        <v>Adolescentes</v>
      </c>
      <c r="O5206">
        <f t="shared" si="489"/>
        <v>3</v>
      </c>
      <c r="P5206">
        <f t="shared" si="489"/>
        <v>2</v>
      </c>
      <c r="Q5206">
        <f t="shared" si="489"/>
        <v>5</v>
      </c>
    </row>
    <row r="5207" spans="3:17">
      <c r="E5207" t="s">
        <v>292</v>
      </c>
      <c r="F5207">
        <v>12</v>
      </c>
      <c r="G5207">
        <v>4</v>
      </c>
      <c r="H5207">
        <v>16</v>
      </c>
      <c r="J5207" s="27">
        <f t="shared" si="490"/>
        <v>14</v>
      </c>
      <c r="K5207">
        <f t="shared" si="487"/>
        <v>5</v>
      </c>
      <c r="L5207" s="27" t="str">
        <f t="shared" si="491"/>
        <v>2023</v>
      </c>
      <c r="M5207" t="str">
        <f t="shared" si="488"/>
        <v>Reunião</v>
      </c>
      <c r="N5207" t="str">
        <f t="shared" si="486"/>
        <v>Adultos</v>
      </c>
      <c r="O5207">
        <f t="shared" si="489"/>
        <v>12</v>
      </c>
      <c r="P5207">
        <f t="shared" si="489"/>
        <v>4</v>
      </c>
      <c r="Q5207">
        <f t="shared" si="489"/>
        <v>16</v>
      </c>
    </row>
    <row r="5208" spans="3:17">
      <c r="E5208" t="s">
        <v>294</v>
      </c>
      <c r="F5208">
        <v>1</v>
      </c>
      <c r="G5208">
        <v>1</v>
      </c>
      <c r="H5208">
        <v>2</v>
      </c>
      <c r="J5208" s="27">
        <f t="shared" si="490"/>
        <v>14</v>
      </c>
      <c r="K5208">
        <f t="shared" si="487"/>
        <v>5</v>
      </c>
      <c r="L5208" s="27" t="str">
        <f t="shared" si="491"/>
        <v>2023</v>
      </c>
      <c r="M5208" t="str">
        <f t="shared" si="488"/>
        <v>Reunião</v>
      </c>
      <c r="N5208" t="str">
        <f t="shared" si="486"/>
        <v>Berçário</v>
      </c>
      <c r="O5208">
        <f t="shared" si="489"/>
        <v>1</v>
      </c>
      <c r="P5208">
        <f t="shared" si="489"/>
        <v>1</v>
      </c>
      <c r="Q5208">
        <f t="shared" si="489"/>
        <v>2</v>
      </c>
    </row>
    <row r="5209" spans="3:17">
      <c r="E5209" t="s">
        <v>306</v>
      </c>
      <c r="F5209">
        <v>4</v>
      </c>
      <c r="G5209">
        <v>3</v>
      </c>
      <c r="H5209">
        <v>7</v>
      </c>
      <c r="J5209" s="27">
        <f t="shared" si="490"/>
        <v>14</v>
      </c>
      <c r="K5209">
        <f t="shared" si="487"/>
        <v>5</v>
      </c>
      <c r="L5209" s="27" t="str">
        <f t="shared" si="491"/>
        <v>2023</v>
      </c>
      <c r="M5209" t="str">
        <f t="shared" si="488"/>
        <v>Reunião</v>
      </c>
      <c r="N5209" t="str">
        <f t="shared" si="486"/>
        <v>Idosos</v>
      </c>
      <c r="O5209">
        <f t="shared" si="489"/>
        <v>4</v>
      </c>
      <c r="P5209">
        <f t="shared" si="489"/>
        <v>3</v>
      </c>
      <c r="Q5209">
        <f t="shared" si="489"/>
        <v>7</v>
      </c>
    </row>
    <row r="5210" spans="3:17">
      <c r="E5210" t="s">
        <v>300</v>
      </c>
      <c r="F5210">
        <v>3</v>
      </c>
      <c r="G5210">
        <v>3</v>
      </c>
      <c r="H5210">
        <v>6</v>
      </c>
      <c r="J5210" s="27">
        <f t="shared" si="490"/>
        <v>14</v>
      </c>
      <c r="K5210">
        <f t="shared" si="487"/>
        <v>5</v>
      </c>
      <c r="L5210" s="27" t="str">
        <f t="shared" si="491"/>
        <v>2023</v>
      </c>
      <c r="M5210" t="str">
        <f t="shared" si="488"/>
        <v>Reunião</v>
      </c>
      <c r="N5210" t="str">
        <f t="shared" si="486"/>
        <v>Jovem</v>
      </c>
      <c r="O5210">
        <f t="shared" si="489"/>
        <v>3</v>
      </c>
      <c r="P5210">
        <f t="shared" si="489"/>
        <v>3</v>
      </c>
      <c r="Q5210">
        <f t="shared" si="489"/>
        <v>6</v>
      </c>
    </row>
    <row r="5211" spans="3:17">
      <c r="E5211" t="s">
        <v>289</v>
      </c>
      <c r="F5211">
        <v>4</v>
      </c>
      <c r="G5211">
        <v>1</v>
      </c>
      <c r="H5211">
        <v>5</v>
      </c>
      <c r="J5211" s="27">
        <f t="shared" si="490"/>
        <v>14</v>
      </c>
      <c r="K5211">
        <f t="shared" si="487"/>
        <v>5</v>
      </c>
      <c r="L5211" s="27" t="str">
        <f t="shared" si="491"/>
        <v>2023</v>
      </c>
      <c r="M5211" t="str">
        <f t="shared" si="488"/>
        <v>Reunião</v>
      </c>
      <c r="N5211" t="str">
        <f t="shared" si="486"/>
        <v>Junior</v>
      </c>
      <c r="O5211">
        <f t="shared" si="489"/>
        <v>4</v>
      </c>
      <c r="P5211">
        <f t="shared" si="489"/>
        <v>1</v>
      </c>
      <c r="Q5211">
        <f t="shared" si="489"/>
        <v>5</v>
      </c>
    </row>
    <row r="5212" spans="3:17">
      <c r="D5212" t="s">
        <v>332</v>
      </c>
      <c r="F5212">
        <v>27</v>
      </c>
      <c r="G5212">
        <v>14</v>
      </c>
      <c r="H5212">
        <v>41</v>
      </c>
      <c r="J5212" s="27">
        <f t="shared" si="490"/>
        <v>14</v>
      </c>
      <c r="K5212">
        <f t="shared" si="487"/>
        <v>5</v>
      </c>
      <c r="L5212" s="27" t="str">
        <f t="shared" si="491"/>
        <v>2023</v>
      </c>
      <c r="M5212" t="str">
        <f t="shared" si="488"/>
        <v>Reunião Total</v>
      </c>
      <c r="N5212" t="str">
        <f t="shared" si="486"/>
        <v>Total</v>
      </c>
      <c r="O5212">
        <f t="shared" si="489"/>
        <v>27</v>
      </c>
      <c r="P5212">
        <f t="shared" si="489"/>
        <v>14</v>
      </c>
      <c r="Q5212">
        <f t="shared" si="489"/>
        <v>41</v>
      </c>
    </row>
    <row r="5213" spans="3:17">
      <c r="C5213">
        <v>21</v>
      </c>
      <c r="D5213" t="s">
        <v>299</v>
      </c>
      <c r="E5213" t="s">
        <v>303</v>
      </c>
      <c r="F5213">
        <v>4</v>
      </c>
      <c r="G5213">
        <v>2</v>
      </c>
      <c r="H5213">
        <v>6</v>
      </c>
      <c r="J5213" s="27">
        <f t="shared" si="490"/>
        <v>21</v>
      </c>
      <c r="K5213">
        <f t="shared" si="487"/>
        <v>5</v>
      </c>
      <c r="L5213" s="27" t="str">
        <f t="shared" si="491"/>
        <v>2023</v>
      </c>
      <c r="M5213" t="str">
        <f t="shared" si="488"/>
        <v>Assembléia Extraordinária</v>
      </c>
      <c r="N5213" t="str">
        <f t="shared" si="486"/>
        <v>Adolescentes</v>
      </c>
      <c r="O5213">
        <f t="shared" si="489"/>
        <v>4</v>
      </c>
      <c r="P5213">
        <f t="shared" si="489"/>
        <v>2</v>
      </c>
      <c r="Q5213">
        <f t="shared" si="489"/>
        <v>6</v>
      </c>
    </row>
    <row r="5214" spans="3:17">
      <c r="E5214" t="s">
        <v>292</v>
      </c>
      <c r="F5214">
        <v>9</v>
      </c>
      <c r="G5214">
        <v>7</v>
      </c>
      <c r="H5214">
        <v>16</v>
      </c>
      <c r="J5214" s="27">
        <f t="shared" si="490"/>
        <v>21</v>
      </c>
      <c r="K5214">
        <f t="shared" si="487"/>
        <v>5</v>
      </c>
      <c r="L5214" s="27" t="str">
        <f t="shared" si="491"/>
        <v>2023</v>
      </c>
      <c r="M5214" t="str">
        <f t="shared" si="488"/>
        <v>Assembléia Extraordinária</v>
      </c>
      <c r="N5214" t="str">
        <f t="shared" si="486"/>
        <v>Adultos</v>
      </c>
      <c r="O5214">
        <f t="shared" si="489"/>
        <v>9</v>
      </c>
      <c r="P5214">
        <f t="shared" si="489"/>
        <v>7</v>
      </c>
      <c r="Q5214">
        <f t="shared" si="489"/>
        <v>16</v>
      </c>
    </row>
    <row r="5215" spans="3:17">
      <c r="E5215" t="s">
        <v>294</v>
      </c>
      <c r="F5215">
        <v>1</v>
      </c>
      <c r="G5215">
        <v>3</v>
      </c>
      <c r="H5215">
        <v>4</v>
      </c>
      <c r="J5215" s="27">
        <f t="shared" si="490"/>
        <v>21</v>
      </c>
      <c r="K5215">
        <f t="shared" si="487"/>
        <v>5</v>
      </c>
      <c r="L5215" s="27" t="str">
        <f t="shared" si="491"/>
        <v>2023</v>
      </c>
      <c r="M5215" t="str">
        <f t="shared" si="488"/>
        <v>Assembléia Extraordinária</v>
      </c>
      <c r="N5215" t="str">
        <f t="shared" si="486"/>
        <v>Berçário</v>
      </c>
      <c r="O5215">
        <f t="shared" si="489"/>
        <v>1</v>
      </c>
      <c r="P5215">
        <f t="shared" si="489"/>
        <v>3</v>
      </c>
      <c r="Q5215">
        <f t="shared" si="489"/>
        <v>4</v>
      </c>
    </row>
    <row r="5216" spans="3:17">
      <c r="E5216" t="s">
        <v>306</v>
      </c>
      <c r="F5216">
        <v>4</v>
      </c>
      <c r="G5216">
        <v>3</v>
      </c>
      <c r="H5216">
        <v>7</v>
      </c>
      <c r="J5216" s="27">
        <f t="shared" si="490"/>
        <v>21</v>
      </c>
      <c r="K5216">
        <f t="shared" si="487"/>
        <v>5</v>
      </c>
      <c r="L5216" s="27" t="str">
        <f t="shared" si="491"/>
        <v>2023</v>
      </c>
      <c r="M5216" t="str">
        <f t="shared" si="488"/>
        <v>Assembléia Extraordinária</v>
      </c>
      <c r="N5216" t="str">
        <f t="shared" si="486"/>
        <v>Idosos</v>
      </c>
      <c r="O5216">
        <f t="shared" si="489"/>
        <v>4</v>
      </c>
      <c r="P5216">
        <f t="shared" si="489"/>
        <v>3</v>
      </c>
      <c r="Q5216">
        <f t="shared" si="489"/>
        <v>7</v>
      </c>
    </row>
    <row r="5217" spans="4:17">
      <c r="E5217" t="s">
        <v>300</v>
      </c>
      <c r="F5217">
        <v>1</v>
      </c>
      <c r="G5217">
        <v>2</v>
      </c>
      <c r="H5217">
        <v>3</v>
      </c>
      <c r="J5217" s="27">
        <f t="shared" si="490"/>
        <v>21</v>
      </c>
      <c r="K5217">
        <f t="shared" si="487"/>
        <v>5</v>
      </c>
      <c r="L5217" s="27" t="str">
        <f t="shared" si="491"/>
        <v>2023</v>
      </c>
      <c r="M5217" t="str">
        <f t="shared" si="488"/>
        <v>Assembléia Extraordinária</v>
      </c>
      <c r="N5217" t="str">
        <f t="shared" si="486"/>
        <v>Jovem</v>
      </c>
      <c r="O5217">
        <f t="shared" si="489"/>
        <v>1</v>
      </c>
      <c r="P5217">
        <f t="shared" si="489"/>
        <v>2</v>
      </c>
      <c r="Q5217">
        <f t="shared" si="489"/>
        <v>3</v>
      </c>
    </row>
    <row r="5218" spans="4:17">
      <c r="E5218" t="s">
        <v>289</v>
      </c>
      <c r="F5218">
        <v>3</v>
      </c>
      <c r="G5218">
        <v>2</v>
      </c>
      <c r="H5218">
        <v>5</v>
      </c>
      <c r="J5218" s="27">
        <f t="shared" si="490"/>
        <v>21</v>
      </c>
      <c r="K5218">
        <f t="shared" si="487"/>
        <v>5</v>
      </c>
      <c r="L5218" s="27" t="str">
        <f t="shared" si="491"/>
        <v>2023</v>
      </c>
      <c r="M5218" t="str">
        <f t="shared" si="488"/>
        <v>Assembléia Extraordinária</v>
      </c>
      <c r="N5218" t="str">
        <f t="shared" si="486"/>
        <v>Junior</v>
      </c>
      <c r="O5218">
        <f t="shared" si="489"/>
        <v>3</v>
      </c>
      <c r="P5218">
        <f t="shared" si="489"/>
        <v>2</v>
      </c>
      <c r="Q5218">
        <f t="shared" si="489"/>
        <v>5</v>
      </c>
    </row>
    <row r="5219" spans="4:17">
      <c r="D5219" t="s">
        <v>327</v>
      </c>
      <c r="F5219">
        <v>22</v>
      </c>
      <c r="G5219">
        <v>19</v>
      </c>
      <c r="H5219">
        <v>41</v>
      </c>
      <c r="J5219" s="27">
        <f t="shared" si="490"/>
        <v>21</v>
      </c>
      <c r="K5219">
        <f t="shared" si="487"/>
        <v>5</v>
      </c>
      <c r="L5219" s="27" t="str">
        <f t="shared" si="491"/>
        <v>2023</v>
      </c>
      <c r="M5219" t="str">
        <f t="shared" si="488"/>
        <v>Assembléia Extraordinária Total</v>
      </c>
      <c r="N5219" t="str">
        <f t="shared" si="486"/>
        <v>Total</v>
      </c>
      <c r="O5219">
        <f t="shared" si="489"/>
        <v>22</v>
      </c>
      <c r="P5219">
        <f t="shared" si="489"/>
        <v>19</v>
      </c>
      <c r="Q5219">
        <f t="shared" si="489"/>
        <v>41</v>
      </c>
    </row>
    <row r="5220" spans="4:17">
      <c r="D5220" t="s">
        <v>298</v>
      </c>
      <c r="E5220" t="s">
        <v>303</v>
      </c>
      <c r="F5220">
        <v>2</v>
      </c>
      <c r="G5220">
        <v>4</v>
      </c>
      <c r="H5220">
        <v>6</v>
      </c>
      <c r="J5220" s="27">
        <f t="shared" si="490"/>
        <v>21</v>
      </c>
      <c r="K5220">
        <f t="shared" si="487"/>
        <v>5</v>
      </c>
      <c r="L5220" s="27" t="str">
        <f t="shared" si="491"/>
        <v>2023</v>
      </c>
      <c r="M5220" t="str">
        <f t="shared" si="488"/>
        <v>Assembléia Ordinária</v>
      </c>
      <c r="N5220" t="str">
        <f t="shared" si="486"/>
        <v>Adolescentes</v>
      </c>
      <c r="O5220">
        <f t="shared" si="489"/>
        <v>2</v>
      </c>
      <c r="P5220">
        <f t="shared" si="489"/>
        <v>4</v>
      </c>
      <c r="Q5220">
        <f t="shared" si="489"/>
        <v>6</v>
      </c>
    </row>
    <row r="5221" spans="4:17">
      <c r="E5221" t="s">
        <v>292</v>
      </c>
      <c r="F5221">
        <v>4</v>
      </c>
      <c r="G5221">
        <v>4</v>
      </c>
      <c r="H5221">
        <v>8</v>
      </c>
      <c r="J5221" s="27">
        <f t="shared" si="490"/>
        <v>21</v>
      </c>
      <c r="K5221">
        <f t="shared" si="487"/>
        <v>5</v>
      </c>
      <c r="L5221" s="27" t="str">
        <f t="shared" si="491"/>
        <v>2023</v>
      </c>
      <c r="M5221" t="str">
        <f t="shared" si="488"/>
        <v>Assembléia Ordinária</v>
      </c>
      <c r="N5221" t="str">
        <f t="shared" si="486"/>
        <v>Adultos</v>
      </c>
      <c r="O5221">
        <f t="shared" si="489"/>
        <v>4</v>
      </c>
      <c r="P5221">
        <f t="shared" si="489"/>
        <v>4</v>
      </c>
      <c r="Q5221">
        <f t="shared" si="489"/>
        <v>8</v>
      </c>
    </row>
    <row r="5222" spans="4:17">
      <c r="E5222" t="s">
        <v>294</v>
      </c>
      <c r="F5222">
        <v>1</v>
      </c>
      <c r="G5222">
        <v>2</v>
      </c>
      <c r="H5222">
        <v>3</v>
      </c>
      <c r="J5222" s="27">
        <f t="shared" si="490"/>
        <v>21</v>
      </c>
      <c r="K5222">
        <f t="shared" si="487"/>
        <v>5</v>
      </c>
      <c r="L5222" s="27" t="str">
        <f t="shared" si="491"/>
        <v>2023</v>
      </c>
      <c r="M5222" t="str">
        <f t="shared" si="488"/>
        <v>Assembléia Ordinária</v>
      </c>
      <c r="N5222" t="str">
        <f t="shared" si="486"/>
        <v>Berçário</v>
      </c>
      <c r="O5222">
        <f t="shared" si="489"/>
        <v>1</v>
      </c>
      <c r="P5222">
        <f t="shared" si="489"/>
        <v>2</v>
      </c>
      <c r="Q5222">
        <f t="shared" si="489"/>
        <v>3</v>
      </c>
    </row>
    <row r="5223" spans="4:17">
      <c r="E5223" t="s">
        <v>306</v>
      </c>
      <c r="F5223">
        <v>5</v>
      </c>
      <c r="G5223">
        <v>2</v>
      </c>
      <c r="H5223">
        <v>7</v>
      </c>
      <c r="J5223" s="27">
        <f t="shared" si="490"/>
        <v>21</v>
      </c>
      <c r="K5223">
        <f t="shared" si="487"/>
        <v>5</v>
      </c>
      <c r="L5223" s="27" t="str">
        <f t="shared" si="491"/>
        <v>2023</v>
      </c>
      <c r="M5223" t="str">
        <f t="shared" si="488"/>
        <v>Assembléia Ordinária</v>
      </c>
      <c r="N5223" t="str">
        <f t="shared" si="486"/>
        <v>Idosos</v>
      </c>
      <c r="O5223">
        <f t="shared" si="489"/>
        <v>5</v>
      </c>
      <c r="P5223">
        <f t="shared" si="489"/>
        <v>2</v>
      </c>
      <c r="Q5223">
        <f t="shared" si="489"/>
        <v>7</v>
      </c>
    </row>
    <row r="5224" spans="4:17">
      <c r="E5224" t="s">
        <v>300</v>
      </c>
      <c r="F5224">
        <v>6</v>
      </c>
      <c r="G5224">
        <v>1</v>
      </c>
      <c r="H5224">
        <v>7</v>
      </c>
      <c r="J5224" s="27">
        <f t="shared" si="490"/>
        <v>21</v>
      </c>
      <c r="K5224">
        <f t="shared" si="487"/>
        <v>5</v>
      </c>
      <c r="L5224" s="27" t="str">
        <f t="shared" si="491"/>
        <v>2023</v>
      </c>
      <c r="M5224" t="str">
        <f t="shared" si="488"/>
        <v>Assembléia Ordinária</v>
      </c>
      <c r="N5224" t="str">
        <f t="shared" si="486"/>
        <v>Jovem</v>
      </c>
      <c r="O5224">
        <f t="shared" si="489"/>
        <v>6</v>
      </c>
      <c r="P5224">
        <f t="shared" si="489"/>
        <v>1</v>
      </c>
      <c r="Q5224">
        <f t="shared" si="489"/>
        <v>7</v>
      </c>
    </row>
    <row r="5225" spans="4:17">
      <c r="E5225" t="s">
        <v>289</v>
      </c>
      <c r="F5225">
        <v>3</v>
      </c>
      <c r="G5225">
        <v>2</v>
      </c>
      <c r="H5225">
        <v>5</v>
      </c>
      <c r="J5225" s="27">
        <f t="shared" si="490"/>
        <v>21</v>
      </c>
      <c r="K5225">
        <f t="shared" si="487"/>
        <v>5</v>
      </c>
      <c r="L5225" s="27" t="str">
        <f t="shared" si="491"/>
        <v>2023</v>
      </c>
      <c r="M5225" t="str">
        <f t="shared" si="488"/>
        <v>Assembléia Ordinária</v>
      </c>
      <c r="N5225" t="str">
        <f t="shared" si="486"/>
        <v>Junior</v>
      </c>
      <c r="O5225">
        <f t="shared" si="489"/>
        <v>3</v>
      </c>
      <c r="P5225">
        <f t="shared" si="489"/>
        <v>2</v>
      </c>
      <c r="Q5225">
        <f t="shared" si="489"/>
        <v>5</v>
      </c>
    </row>
    <row r="5226" spans="4:17">
      <c r="D5226" t="s">
        <v>328</v>
      </c>
      <c r="F5226">
        <v>21</v>
      </c>
      <c r="G5226">
        <v>15</v>
      </c>
      <c r="H5226">
        <v>36</v>
      </c>
      <c r="J5226" s="27">
        <f t="shared" si="490"/>
        <v>21</v>
      </c>
      <c r="K5226">
        <f t="shared" si="487"/>
        <v>5</v>
      </c>
      <c r="L5226" s="27" t="str">
        <f t="shared" si="491"/>
        <v>2023</v>
      </c>
      <c r="M5226" t="str">
        <f t="shared" si="488"/>
        <v>Assembléia Ordinária Total</v>
      </c>
      <c r="N5226" t="str">
        <f t="shared" si="486"/>
        <v>Total</v>
      </c>
      <c r="O5226">
        <f t="shared" si="489"/>
        <v>21</v>
      </c>
      <c r="P5226">
        <f t="shared" si="489"/>
        <v>15</v>
      </c>
      <c r="Q5226">
        <f t="shared" si="489"/>
        <v>36</v>
      </c>
    </row>
    <row r="5227" spans="4:17">
      <c r="D5227" t="s">
        <v>296</v>
      </c>
      <c r="E5227" t="s">
        <v>303</v>
      </c>
      <c r="F5227">
        <v>5</v>
      </c>
      <c r="G5227">
        <v>2</v>
      </c>
      <c r="H5227">
        <v>7</v>
      </c>
      <c r="J5227" s="27">
        <f t="shared" si="490"/>
        <v>21</v>
      </c>
      <c r="K5227">
        <f t="shared" si="487"/>
        <v>5</v>
      </c>
      <c r="L5227" s="27" t="str">
        <f t="shared" si="491"/>
        <v>2023</v>
      </c>
      <c r="M5227" t="str">
        <f t="shared" si="488"/>
        <v>Culto Matutino</v>
      </c>
      <c r="N5227" t="str">
        <f t="shared" si="486"/>
        <v>Adolescentes</v>
      </c>
      <c r="O5227">
        <f t="shared" si="489"/>
        <v>5</v>
      </c>
      <c r="P5227">
        <f t="shared" si="489"/>
        <v>2</v>
      </c>
      <c r="Q5227">
        <f t="shared" si="489"/>
        <v>7</v>
      </c>
    </row>
    <row r="5228" spans="4:17">
      <c r="E5228" t="s">
        <v>292</v>
      </c>
      <c r="F5228">
        <v>1</v>
      </c>
      <c r="G5228">
        <v>7</v>
      </c>
      <c r="H5228">
        <v>8</v>
      </c>
      <c r="J5228" s="27">
        <f t="shared" si="490"/>
        <v>21</v>
      </c>
      <c r="K5228">
        <f t="shared" si="487"/>
        <v>5</v>
      </c>
      <c r="L5228" s="27" t="str">
        <f t="shared" si="491"/>
        <v>2023</v>
      </c>
      <c r="M5228" t="str">
        <f t="shared" si="488"/>
        <v>Culto Matutino</v>
      </c>
      <c r="N5228" t="str">
        <f t="shared" si="486"/>
        <v>Adultos</v>
      </c>
      <c r="O5228">
        <f t="shared" si="489"/>
        <v>1</v>
      </c>
      <c r="P5228">
        <f t="shared" si="489"/>
        <v>7</v>
      </c>
      <c r="Q5228">
        <f t="shared" si="489"/>
        <v>8</v>
      </c>
    </row>
    <row r="5229" spans="4:17">
      <c r="E5229" t="s">
        <v>294</v>
      </c>
      <c r="F5229">
        <v>1</v>
      </c>
      <c r="G5229">
        <v>3</v>
      </c>
      <c r="H5229">
        <v>4</v>
      </c>
      <c r="J5229" s="27">
        <f t="shared" si="490"/>
        <v>21</v>
      </c>
      <c r="K5229">
        <f t="shared" si="487"/>
        <v>5</v>
      </c>
      <c r="L5229" s="27" t="str">
        <f t="shared" si="491"/>
        <v>2023</v>
      </c>
      <c r="M5229" t="str">
        <f t="shared" si="488"/>
        <v>Culto Matutino</v>
      </c>
      <c r="N5229" t="str">
        <f t="shared" si="486"/>
        <v>Berçário</v>
      </c>
      <c r="O5229">
        <f t="shared" si="489"/>
        <v>1</v>
      </c>
      <c r="P5229">
        <f t="shared" si="489"/>
        <v>3</v>
      </c>
      <c r="Q5229">
        <f t="shared" si="489"/>
        <v>4</v>
      </c>
    </row>
    <row r="5230" spans="4:17">
      <c r="E5230" t="s">
        <v>306</v>
      </c>
      <c r="F5230">
        <v>2</v>
      </c>
      <c r="G5230">
        <v>1</v>
      </c>
      <c r="H5230">
        <v>3</v>
      </c>
      <c r="J5230" s="27">
        <f t="shared" si="490"/>
        <v>21</v>
      </c>
      <c r="K5230">
        <f t="shared" si="487"/>
        <v>5</v>
      </c>
      <c r="L5230" s="27" t="str">
        <f t="shared" si="491"/>
        <v>2023</v>
      </c>
      <c r="M5230" t="str">
        <f t="shared" si="488"/>
        <v>Culto Matutino</v>
      </c>
      <c r="N5230" t="str">
        <f t="shared" si="486"/>
        <v>Idosos</v>
      </c>
      <c r="O5230">
        <f t="shared" si="489"/>
        <v>2</v>
      </c>
      <c r="P5230">
        <f t="shared" si="489"/>
        <v>1</v>
      </c>
      <c r="Q5230">
        <f t="shared" si="489"/>
        <v>3</v>
      </c>
    </row>
    <row r="5231" spans="4:17">
      <c r="E5231" t="s">
        <v>300</v>
      </c>
      <c r="F5231">
        <v>5</v>
      </c>
      <c r="G5231">
        <v>4</v>
      </c>
      <c r="H5231">
        <v>9</v>
      </c>
      <c r="J5231" s="27">
        <f t="shared" si="490"/>
        <v>21</v>
      </c>
      <c r="K5231">
        <f t="shared" si="487"/>
        <v>5</v>
      </c>
      <c r="L5231" s="27" t="str">
        <f t="shared" si="491"/>
        <v>2023</v>
      </c>
      <c r="M5231" t="str">
        <f t="shared" si="488"/>
        <v>Culto Matutino</v>
      </c>
      <c r="N5231" t="str">
        <f t="shared" si="486"/>
        <v>Jovem</v>
      </c>
      <c r="O5231">
        <f t="shared" si="489"/>
        <v>5</v>
      </c>
      <c r="P5231">
        <f t="shared" si="489"/>
        <v>4</v>
      </c>
      <c r="Q5231">
        <f t="shared" si="489"/>
        <v>9</v>
      </c>
    </row>
    <row r="5232" spans="4:17">
      <c r="E5232" t="s">
        <v>289</v>
      </c>
      <c r="F5232">
        <v>1</v>
      </c>
      <c r="G5232">
        <v>5</v>
      </c>
      <c r="H5232">
        <v>6</v>
      </c>
      <c r="J5232" s="27">
        <f t="shared" si="490"/>
        <v>21</v>
      </c>
      <c r="K5232">
        <f t="shared" si="487"/>
        <v>5</v>
      </c>
      <c r="L5232" s="27" t="str">
        <f t="shared" si="491"/>
        <v>2023</v>
      </c>
      <c r="M5232" t="str">
        <f t="shared" si="488"/>
        <v>Culto Matutino</v>
      </c>
      <c r="N5232" t="str">
        <f t="shared" si="486"/>
        <v>Junior</v>
      </c>
      <c r="O5232">
        <f t="shared" si="489"/>
        <v>1</v>
      </c>
      <c r="P5232">
        <f t="shared" si="489"/>
        <v>5</v>
      </c>
      <c r="Q5232">
        <f t="shared" si="489"/>
        <v>6</v>
      </c>
    </row>
    <row r="5233" spans="4:17">
      <c r="D5233" t="s">
        <v>329</v>
      </c>
      <c r="F5233">
        <v>15</v>
      </c>
      <c r="G5233">
        <v>22</v>
      </c>
      <c r="H5233">
        <v>37</v>
      </c>
      <c r="J5233" s="27">
        <f t="shared" si="490"/>
        <v>21</v>
      </c>
      <c r="K5233">
        <f t="shared" si="487"/>
        <v>5</v>
      </c>
      <c r="L5233" s="27" t="str">
        <f t="shared" si="491"/>
        <v>2023</v>
      </c>
      <c r="M5233" t="str">
        <f t="shared" si="488"/>
        <v>Culto Matutino Total</v>
      </c>
      <c r="N5233" t="str">
        <f t="shared" si="486"/>
        <v>Total</v>
      </c>
      <c r="O5233">
        <f t="shared" si="489"/>
        <v>15</v>
      </c>
      <c r="P5233">
        <f t="shared" si="489"/>
        <v>22</v>
      </c>
      <c r="Q5233">
        <f t="shared" si="489"/>
        <v>37</v>
      </c>
    </row>
    <row r="5234" spans="4:17">
      <c r="D5234" t="s">
        <v>297</v>
      </c>
      <c r="E5234" t="s">
        <v>303</v>
      </c>
      <c r="F5234">
        <v>2</v>
      </c>
      <c r="G5234">
        <v>1</v>
      </c>
      <c r="H5234">
        <v>3</v>
      </c>
      <c r="J5234" s="27">
        <f t="shared" si="490"/>
        <v>21</v>
      </c>
      <c r="K5234">
        <f t="shared" si="487"/>
        <v>5</v>
      </c>
      <c r="L5234" s="27" t="str">
        <f t="shared" si="491"/>
        <v>2023</v>
      </c>
      <c r="M5234" t="str">
        <f t="shared" si="488"/>
        <v>Culto Noturno</v>
      </c>
      <c r="N5234" t="str">
        <f t="shared" si="486"/>
        <v>Adolescentes</v>
      </c>
      <c r="O5234">
        <f t="shared" si="489"/>
        <v>2</v>
      </c>
      <c r="P5234">
        <f t="shared" si="489"/>
        <v>1</v>
      </c>
      <c r="Q5234">
        <f t="shared" si="489"/>
        <v>3</v>
      </c>
    </row>
    <row r="5235" spans="4:17">
      <c r="E5235" t="s">
        <v>292</v>
      </c>
      <c r="F5235">
        <v>11</v>
      </c>
      <c r="G5235">
        <v>7</v>
      </c>
      <c r="H5235">
        <v>18</v>
      </c>
      <c r="J5235" s="27">
        <f t="shared" si="490"/>
        <v>21</v>
      </c>
      <c r="K5235">
        <f t="shared" si="487"/>
        <v>5</v>
      </c>
      <c r="L5235" s="27" t="str">
        <f t="shared" si="491"/>
        <v>2023</v>
      </c>
      <c r="M5235" t="str">
        <f t="shared" si="488"/>
        <v>Culto Noturno</v>
      </c>
      <c r="N5235" t="str">
        <f t="shared" si="486"/>
        <v>Adultos</v>
      </c>
      <c r="O5235">
        <f t="shared" si="489"/>
        <v>11</v>
      </c>
      <c r="P5235">
        <f t="shared" si="489"/>
        <v>7</v>
      </c>
      <c r="Q5235">
        <f t="shared" si="489"/>
        <v>18</v>
      </c>
    </row>
    <row r="5236" spans="4:17">
      <c r="E5236" t="s">
        <v>294</v>
      </c>
      <c r="F5236">
        <v>1</v>
      </c>
      <c r="G5236">
        <v>3</v>
      </c>
      <c r="H5236">
        <v>4</v>
      </c>
      <c r="J5236" s="27">
        <f t="shared" si="490"/>
        <v>21</v>
      </c>
      <c r="K5236">
        <f t="shared" si="487"/>
        <v>5</v>
      </c>
      <c r="L5236" s="27" t="str">
        <f t="shared" si="491"/>
        <v>2023</v>
      </c>
      <c r="M5236" t="str">
        <f t="shared" si="488"/>
        <v>Culto Noturno</v>
      </c>
      <c r="N5236" t="str">
        <f t="shared" si="486"/>
        <v>Berçário</v>
      </c>
      <c r="O5236">
        <f t="shared" si="489"/>
        <v>1</v>
      </c>
      <c r="P5236">
        <f t="shared" si="489"/>
        <v>3</v>
      </c>
      <c r="Q5236">
        <f t="shared" si="489"/>
        <v>4</v>
      </c>
    </row>
    <row r="5237" spans="4:17">
      <c r="E5237" t="s">
        <v>306</v>
      </c>
      <c r="F5237">
        <v>2</v>
      </c>
      <c r="G5237">
        <v>2</v>
      </c>
      <c r="H5237">
        <v>4</v>
      </c>
      <c r="J5237" s="27">
        <f t="shared" si="490"/>
        <v>21</v>
      </c>
      <c r="K5237">
        <f t="shared" si="487"/>
        <v>5</v>
      </c>
      <c r="L5237" s="27" t="str">
        <f t="shared" si="491"/>
        <v>2023</v>
      </c>
      <c r="M5237" t="str">
        <f t="shared" si="488"/>
        <v>Culto Noturno</v>
      </c>
      <c r="N5237" t="str">
        <f t="shared" si="486"/>
        <v>Idosos</v>
      </c>
      <c r="O5237">
        <f t="shared" si="489"/>
        <v>2</v>
      </c>
      <c r="P5237">
        <f t="shared" si="489"/>
        <v>2</v>
      </c>
      <c r="Q5237">
        <f t="shared" si="489"/>
        <v>4</v>
      </c>
    </row>
    <row r="5238" spans="4:17">
      <c r="E5238" t="s">
        <v>300</v>
      </c>
      <c r="F5238">
        <v>3</v>
      </c>
      <c r="G5238">
        <v>1</v>
      </c>
      <c r="H5238">
        <v>4</v>
      </c>
      <c r="J5238" s="27">
        <f t="shared" si="490"/>
        <v>21</v>
      </c>
      <c r="K5238">
        <f t="shared" si="487"/>
        <v>5</v>
      </c>
      <c r="L5238" s="27" t="str">
        <f t="shared" si="491"/>
        <v>2023</v>
      </c>
      <c r="M5238" t="str">
        <f t="shared" si="488"/>
        <v>Culto Noturno</v>
      </c>
      <c r="N5238" t="str">
        <f t="shared" si="486"/>
        <v>Jovem</v>
      </c>
      <c r="O5238">
        <f t="shared" si="489"/>
        <v>3</v>
      </c>
      <c r="P5238">
        <f t="shared" si="489"/>
        <v>1</v>
      </c>
      <c r="Q5238">
        <f t="shared" si="489"/>
        <v>4</v>
      </c>
    </row>
    <row r="5239" spans="4:17">
      <c r="E5239" t="s">
        <v>289</v>
      </c>
      <c r="F5239">
        <v>7</v>
      </c>
      <c r="G5239">
        <v>5</v>
      </c>
      <c r="H5239">
        <v>12</v>
      </c>
      <c r="J5239" s="27">
        <f t="shared" si="490"/>
        <v>21</v>
      </c>
      <c r="K5239">
        <f t="shared" si="487"/>
        <v>5</v>
      </c>
      <c r="L5239" s="27" t="str">
        <f t="shared" si="491"/>
        <v>2023</v>
      </c>
      <c r="M5239" t="str">
        <f t="shared" si="488"/>
        <v>Culto Noturno</v>
      </c>
      <c r="N5239" t="str">
        <f t="shared" si="486"/>
        <v>Junior</v>
      </c>
      <c r="O5239">
        <f t="shared" si="489"/>
        <v>7</v>
      </c>
      <c r="P5239">
        <f t="shared" si="489"/>
        <v>5</v>
      </c>
      <c r="Q5239">
        <f t="shared" si="489"/>
        <v>12</v>
      </c>
    </row>
    <row r="5240" spans="4:17">
      <c r="D5240" t="s">
        <v>330</v>
      </c>
      <c r="F5240">
        <v>26</v>
      </c>
      <c r="G5240">
        <v>19</v>
      </c>
      <c r="H5240">
        <v>45</v>
      </c>
      <c r="J5240" s="27">
        <f t="shared" si="490"/>
        <v>21</v>
      </c>
      <c r="K5240">
        <f t="shared" si="487"/>
        <v>5</v>
      </c>
      <c r="L5240" s="27" t="str">
        <f t="shared" si="491"/>
        <v>2023</v>
      </c>
      <c r="M5240" t="str">
        <f t="shared" si="488"/>
        <v>Culto Noturno Total</v>
      </c>
      <c r="N5240" t="str">
        <f t="shared" si="486"/>
        <v>Total</v>
      </c>
      <c r="O5240">
        <f t="shared" si="489"/>
        <v>26</v>
      </c>
      <c r="P5240">
        <f t="shared" si="489"/>
        <v>19</v>
      </c>
      <c r="Q5240">
        <f t="shared" si="489"/>
        <v>45</v>
      </c>
    </row>
    <row r="5241" spans="4:17">
      <c r="D5241" t="s">
        <v>305</v>
      </c>
      <c r="E5241" t="s">
        <v>303</v>
      </c>
      <c r="F5241">
        <v>5</v>
      </c>
      <c r="G5241">
        <v>3</v>
      </c>
      <c r="H5241">
        <v>8</v>
      </c>
      <c r="J5241" s="27">
        <f t="shared" si="490"/>
        <v>21</v>
      </c>
      <c r="K5241">
        <f t="shared" si="487"/>
        <v>5</v>
      </c>
      <c r="L5241" s="27" t="str">
        <f t="shared" si="491"/>
        <v>2023</v>
      </c>
      <c r="M5241" t="str">
        <f t="shared" si="488"/>
        <v>EBD</v>
      </c>
      <c r="N5241" t="str">
        <f t="shared" si="486"/>
        <v>Adolescentes</v>
      </c>
      <c r="O5241">
        <f t="shared" si="489"/>
        <v>5</v>
      </c>
      <c r="P5241">
        <f t="shared" si="489"/>
        <v>3</v>
      </c>
      <c r="Q5241">
        <f t="shared" si="489"/>
        <v>8</v>
      </c>
    </row>
    <row r="5242" spans="4:17">
      <c r="E5242" t="s">
        <v>292</v>
      </c>
      <c r="F5242">
        <v>11</v>
      </c>
      <c r="G5242">
        <v>7</v>
      </c>
      <c r="H5242">
        <v>18</v>
      </c>
      <c r="J5242" s="27">
        <f t="shared" si="490"/>
        <v>21</v>
      </c>
      <c r="K5242">
        <f t="shared" si="487"/>
        <v>5</v>
      </c>
      <c r="L5242" s="27" t="str">
        <f t="shared" si="491"/>
        <v>2023</v>
      </c>
      <c r="M5242" t="str">
        <f t="shared" si="488"/>
        <v>EBD</v>
      </c>
      <c r="N5242" t="str">
        <f t="shared" si="486"/>
        <v>Adultos</v>
      </c>
      <c r="O5242">
        <f t="shared" si="489"/>
        <v>11</v>
      </c>
      <c r="P5242">
        <f t="shared" si="489"/>
        <v>7</v>
      </c>
      <c r="Q5242">
        <f t="shared" si="489"/>
        <v>18</v>
      </c>
    </row>
    <row r="5243" spans="4:17">
      <c r="E5243" t="s">
        <v>294</v>
      </c>
      <c r="F5243">
        <v>1</v>
      </c>
      <c r="G5243">
        <v>1</v>
      </c>
      <c r="H5243">
        <v>2</v>
      </c>
      <c r="J5243" s="27">
        <f t="shared" si="490"/>
        <v>21</v>
      </c>
      <c r="K5243">
        <f t="shared" si="487"/>
        <v>5</v>
      </c>
      <c r="L5243" s="27" t="str">
        <f t="shared" si="491"/>
        <v>2023</v>
      </c>
      <c r="M5243" t="str">
        <f t="shared" si="488"/>
        <v>EBD</v>
      </c>
      <c r="N5243" t="str">
        <f t="shared" si="486"/>
        <v>Berçário</v>
      </c>
      <c r="O5243">
        <f t="shared" si="489"/>
        <v>1</v>
      </c>
      <c r="P5243">
        <f t="shared" si="489"/>
        <v>1</v>
      </c>
      <c r="Q5243">
        <f t="shared" si="489"/>
        <v>2</v>
      </c>
    </row>
    <row r="5244" spans="4:17">
      <c r="E5244" t="s">
        <v>306</v>
      </c>
      <c r="F5244">
        <v>1</v>
      </c>
      <c r="G5244">
        <v>2</v>
      </c>
      <c r="H5244">
        <v>3</v>
      </c>
      <c r="J5244" s="27">
        <f t="shared" si="490"/>
        <v>21</v>
      </c>
      <c r="K5244">
        <f t="shared" si="487"/>
        <v>5</v>
      </c>
      <c r="L5244" s="27" t="str">
        <f t="shared" si="491"/>
        <v>2023</v>
      </c>
      <c r="M5244" t="str">
        <f t="shared" si="488"/>
        <v>EBD</v>
      </c>
      <c r="N5244" t="str">
        <f t="shared" si="486"/>
        <v>Idosos</v>
      </c>
      <c r="O5244">
        <f t="shared" si="489"/>
        <v>1</v>
      </c>
      <c r="P5244">
        <f t="shared" si="489"/>
        <v>2</v>
      </c>
      <c r="Q5244">
        <f t="shared" si="489"/>
        <v>3</v>
      </c>
    </row>
    <row r="5245" spans="4:17">
      <c r="E5245" t="s">
        <v>300</v>
      </c>
      <c r="F5245">
        <v>1</v>
      </c>
      <c r="G5245">
        <v>4</v>
      </c>
      <c r="H5245">
        <v>5</v>
      </c>
      <c r="J5245" s="27">
        <f t="shared" si="490"/>
        <v>21</v>
      </c>
      <c r="K5245">
        <f t="shared" si="487"/>
        <v>5</v>
      </c>
      <c r="L5245" s="27" t="str">
        <f t="shared" si="491"/>
        <v>2023</v>
      </c>
      <c r="M5245" t="str">
        <f t="shared" si="488"/>
        <v>EBD</v>
      </c>
      <c r="N5245" t="str">
        <f t="shared" si="486"/>
        <v>Jovem</v>
      </c>
      <c r="O5245">
        <f t="shared" si="489"/>
        <v>1</v>
      </c>
      <c r="P5245">
        <f t="shared" si="489"/>
        <v>4</v>
      </c>
      <c r="Q5245">
        <f t="shared" si="489"/>
        <v>5</v>
      </c>
    </row>
    <row r="5246" spans="4:17">
      <c r="E5246" t="s">
        <v>289</v>
      </c>
      <c r="F5246">
        <v>6</v>
      </c>
      <c r="G5246">
        <v>1</v>
      </c>
      <c r="H5246">
        <v>7</v>
      </c>
      <c r="J5246" s="27">
        <f t="shared" si="490"/>
        <v>21</v>
      </c>
      <c r="K5246">
        <f t="shared" si="487"/>
        <v>5</v>
      </c>
      <c r="L5246" s="27" t="str">
        <f t="shared" si="491"/>
        <v>2023</v>
      </c>
      <c r="M5246" t="str">
        <f t="shared" si="488"/>
        <v>EBD</v>
      </c>
      <c r="N5246" t="str">
        <f t="shared" si="486"/>
        <v>Junior</v>
      </c>
      <c r="O5246">
        <f t="shared" si="489"/>
        <v>6</v>
      </c>
      <c r="P5246">
        <f t="shared" si="489"/>
        <v>1</v>
      </c>
      <c r="Q5246">
        <f t="shared" si="489"/>
        <v>7</v>
      </c>
    </row>
    <row r="5247" spans="4:17">
      <c r="D5247" t="s">
        <v>331</v>
      </c>
      <c r="F5247">
        <v>25</v>
      </c>
      <c r="G5247">
        <v>18</v>
      </c>
      <c r="H5247">
        <v>43</v>
      </c>
      <c r="J5247" s="27">
        <f t="shared" si="490"/>
        <v>21</v>
      </c>
      <c r="K5247">
        <f t="shared" si="487"/>
        <v>5</v>
      </c>
      <c r="L5247" s="27" t="str">
        <f t="shared" si="491"/>
        <v>2023</v>
      </c>
      <c r="M5247" t="str">
        <f t="shared" si="488"/>
        <v>EBD Total</v>
      </c>
      <c r="N5247" t="str">
        <f t="shared" si="486"/>
        <v>Total</v>
      </c>
      <c r="O5247">
        <f t="shared" si="489"/>
        <v>25</v>
      </c>
      <c r="P5247">
        <f t="shared" si="489"/>
        <v>18</v>
      </c>
      <c r="Q5247">
        <f t="shared" si="489"/>
        <v>43</v>
      </c>
    </row>
    <row r="5248" spans="4:17">
      <c r="D5248" t="s">
        <v>304</v>
      </c>
      <c r="E5248" t="s">
        <v>303</v>
      </c>
      <c r="F5248">
        <v>3</v>
      </c>
      <c r="G5248">
        <v>4</v>
      </c>
      <c r="H5248">
        <v>7</v>
      </c>
      <c r="J5248" s="27">
        <f t="shared" si="490"/>
        <v>21</v>
      </c>
      <c r="K5248">
        <f t="shared" si="487"/>
        <v>5</v>
      </c>
      <c r="L5248" s="27" t="str">
        <f t="shared" si="491"/>
        <v>2023</v>
      </c>
      <c r="M5248" t="str">
        <f t="shared" si="488"/>
        <v>Reunião</v>
      </c>
      <c r="N5248" t="str">
        <f t="shared" si="486"/>
        <v>Adolescentes</v>
      </c>
      <c r="O5248">
        <f t="shared" si="489"/>
        <v>3</v>
      </c>
      <c r="P5248">
        <f t="shared" si="489"/>
        <v>4</v>
      </c>
      <c r="Q5248">
        <f t="shared" si="489"/>
        <v>7</v>
      </c>
    </row>
    <row r="5249" spans="3:17">
      <c r="E5249" t="s">
        <v>292</v>
      </c>
      <c r="F5249">
        <v>8</v>
      </c>
      <c r="G5249">
        <v>4</v>
      </c>
      <c r="H5249">
        <v>12</v>
      </c>
      <c r="J5249" s="27">
        <f t="shared" si="490"/>
        <v>21</v>
      </c>
      <c r="K5249">
        <f t="shared" si="487"/>
        <v>5</v>
      </c>
      <c r="L5249" s="27" t="str">
        <f t="shared" si="491"/>
        <v>2023</v>
      </c>
      <c r="M5249" t="str">
        <f t="shared" si="488"/>
        <v>Reunião</v>
      </c>
      <c r="N5249" t="str">
        <f t="shared" si="486"/>
        <v>Adultos</v>
      </c>
      <c r="O5249">
        <f t="shared" si="489"/>
        <v>8</v>
      </c>
      <c r="P5249">
        <f t="shared" si="489"/>
        <v>4</v>
      </c>
      <c r="Q5249">
        <f t="shared" si="489"/>
        <v>12</v>
      </c>
    </row>
    <row r="5250" spans="3:17">
      <c r="E5250" t="s">
        <v>294</v>
      </c>
      <c r="F5250">
        <v>1</v>
      </c>
      <c r="G5250">
        <v>2</v>
      </c>
      <c r="H5250">
        <v>3</v>
      </c>
      <c r="J5250" s="27">
        <f t="shared" si="490"/>
        <v>21</v>
      </c>
      <c r="K5250">
        <f t="shared" si="487"/>
        <v>5</v>
      </c>
      <c r="L5250" s="27" t="str">
        <f t="shared" si="491"/>
        <v>2023</v>
      </c>
      <c r="M5250" t="str">
        <f t="shared" si="488"/>
        <v>Reunião</v>
      </c>
      <c r="N5250" t="str">
        <f t="shared" si="486"/>
        <v>Berçário</v>
      </c>
      <c r="O5250">
        <f t="shared" si="489"/>
        <v>1</v>
      </c>
      <c r="P5250">
        <f t="shared" si="489"/>
        <v>2</v>
      </c>
      <c r="Q5250">
        <f t="shared" si="489"/>
        <v>3</v>
      </c>
    </row>
    <row r="5251" spans="3:17">
      <c r="E5251" t="s">
        <v>306</v>
      </c>
      <c r="F5251">
        <v>2</v>
      </c>
      <c r="G5251">
        <v>1</v>
      </c>
      <c r="H5251">
        <v>3</v>
      </c>
      <c r="J5251" s="27">
        <f t="shared" si="490"/>
        <v>21</v>
      </c>
      <c r="K5251">
        <f t="shared" si="487"/>
        <v>5</v>
      </c>
      <c r="L5251" s="27" t="str">
        <f t="shared" si="491"/>
        <v>2023</v>
      </c>
      <c r="M5251" t="str">
        <f t="shared" si="488"/>
        <v>Reunião</v>
      </c>
      <c r="N5251" t="str">
        <f t="shared" si="486"/>
        <v>Idosos</v>
      </c>
      <c r="O5251">
        <f t="shared" si="489"/>
        <v>2</v>
      </c>
      <c r="P5251">
        <f t="shared" si="489"/>
        <v>1</v>
      </c>
      <c r="Q5251">
        <f t="shared" si="489"/>
        <v>3</v>
      </c>
    </row>
    <row r="5252" spans="3:17">
      <c r="E5252" t="s">
        <v>300</v>
      </c>
      <c r="F5252">
        <v>4</v>
      </c>
      <c r="G5252">
        <v>3</v>
      </c>
      <c r="H5252">
        <v>7</v>
      </c>
      <c r="J5252" s="27">
        <f t="shared" si="490"/>
        <v>21</v>
      </c>
      <c r="K5252">
        <f t="shared" si="487"/>
        <v>5</v>
      </c>
      <c r="L5252" s="27" t="str">
        <f t="shared" si="491"/>
        <v>2023</v>
      </c>
      <c r="M5252" t="str">
        <f t="shared" si="488"/>
        <v>Reunião</v>
      </c>
      <c r="N5252" t="str">
        <f t="shared" ref="N5252:N5296" si="492">IF(E5252="","Total",E5252)</f>
        <v>Jovem</v>
      </c>
      <c r="O5252">
        <f t="shared" si="489"/>
        <v>4</v>
      </c>
      <c r="P5252">
        <f t="shared" si="489"/>
        <v>3</v>
      </c>
      <c r="Q5252">
        <f t="shared" si="489"/>
        <v>7</v>
      </c>
    </row>
    <row r="5253" spans="3:17">
      <c r="E5253" t="s">
        <v>289</v>
      </c>
      <c r="F5253">
        <v>1</v>
      </c>
      <c r="G5253">
        <v>4</v>
      </c>
      <c r="H5253">
        <v>5</v>
      </c>
      <c r="J5253" s="27">
        <f t="shared" si="490"/>
        <v>21</v>
      </c>
      <c r="K5253">
        <f t="shared" ref="K5253:K5296" si="493">IF(B5253="",K5252,VLOOKUP(B5253,$U$3:$V$14,2,0))</f>
        <v>5</v>
      </c>
      <c r="L5253" s="27" t="str">
        <f t="shared" si="491"/>
        <v>2023</v>
      </c>
      <c r="M5253" t="str">
        <f t="shared" ref="M5253:M5296" si="494">IF(D5253="",M5252,D5253)</f>
        <v>Reunião</v>
      </c>
      <c r="N5253" t="str">
        <f t="shared" si="492"/>
        <v>Junior</v>
      </c>
      <c r="O5253">
        <f t="shared" ref="O5253:Q5296" si="495">F5253</f>
        <v>1</v>
      </c>
      <c r="P5253">
        <f t="shared" si="495"/>
        <v>4</v>
      </c>
      <c r="Q5253">
        <f t="shared" si="495"/>
        <v>5</v>
      </c>
    </row>
    <row r="5254" spans="3:17">
      <c r="D5254" t="s">
        <v>332</v>
      </c>
      <c r="F5254">
        <v>19</v>
      </c>
      <c r="G5254">
        <v>18</v>
      </c>
      <c r="H5254">
        <v>37</v>
      </c>
      <c r="J5254" s="27">
        <f t="shared" ref="J5254:J5296" si="496">IF(C5254="",J5253,C5254)</f>
        <v>21</v>
      </c>
      <c r="K5254">
        <f t="shared" si="493"/>
        <v>5</v>
      </c>
      <c r="L5254" s="27" t="str">
        <f t="shared" ref="L5254:L5296" si="497">IF(A5254="",L5253,A5254)</f>
        <v>2023</v>
      </c>
      <c r="M5254" t="str">
        <f t="shared" si="494"/>
        <v>Reunião Total</v>
      </c>
      <c r="N5254" t="str">
        <f t="shared" si="492"/>
        <v>Total</v>
      </c>
      <c r="O5254">
        <f t="shared" si="495"/>
        <v>19</v>
      </c>
      <c r="P5254">
        <f t="shared" si="495"/>
        <v>18</v>
      </c>
      <c r="Q5254">
        <f t="shared" si="495"/>
        <v>37</v>
      </c>
    </row>
    <row r="5255" spans="3:17">
      <c r="C5255">
        <v>28</v>
      </c>
      <c r="D5255" t="s">
        <v>299</v>
      </c>
      <c r="E5255" t="s">
        <v>303</v>
      </c>
      <c r="F5255">
        <v>1</v>
      </c>
      <c r="G5255">
        <v>3</v>
      </c>
      <c r="H5255">
        <v>4</v>
      </c>
      <c r="J5255" s="27">
        <f t="shared" si="496"/>
        <v>28</v>
      </c>
      <c r="K5255">
        <f t="shared" si="493"/>
        <v>5</v>
      </c>
      <c r="L5255" s="27" t="str">
        <f t="shared" si="497"/>
        <v>2023</v>
      </c>
      <c r="M5255" t="str">
        <f t="shared" si="494"/>
        <v>Assembléia Extraordinária</v>
      </c>
      <c r="N5255" t="str">
        <f t="shared" si="492"/>
        <v>Adolescentes</v>
      </c>
      <c r="O5255">
        <f t="shared" si="495"/>
        <v>1</v>
      </c>
      <c r="P5255">
        <f t="shared" si="495"/>
        <v>3</v>
      </c>
      <c r="Q5255">
        <f t="shared" si="495"/>
        <v>4</v>
      </c>
    </row>
    <row r="5256" spans="3:17">
      <c r="E5256" t="s">
        <v>292</v>
      </c>
      <c r="F5256">
        <v>10</v>
      </c>
      <c r="G5256">
        <v>4</v>
      </c>
      <c r="H5256">
        <v>14</v>
      </c>
      <c r="J5256" s="27">
        <f t="shared" si="496"/>
        <v>28</v>
      </c>
      <c r="K5256">
        <f t="shared" si="493"/>
        <v>5</v>
      </c>
      <c r="L5256" s="27" t="str">
        <f t="shared" si="497"/>
        <v>2023</v>
      </c>
      <c r="M5256" t="str">
        <f t="shared" si="494"/>
        <v>Assembléia Extraordinária</v>
      </c>
      <c r="N5256" t="str">
        <f t="shared" si="492"/>
        <v>Adultos</v>
      </c>
      <c r="O5256">
        <f t="shared" si="495"/>
        <v>10</v>
      </c>
      <c r="P5256">
        <f t="shared" si="495"/>
        <v>4</v>
      </c>
      <c r="Q5256">
        <f t="shared" si="495"/>
        <v>14</v>
      </c>
    </row>
    <row r="5257" spans="3:17">
      <c r="E5257" t="s">
        <v>294</v>
      </c>
      <c r="F5257">
        <v>2</v>
      </c>
      <c r="G5257">
        <v>3</v>
      </c>
      <c r="H5257">
        <v>5</v>
      </c>
      <c r="J5257" s="27">
        <f t="shared" si="496"/>
        <v>28</v>
      </c>
      <c r="K5257">
        <f t="shared" si="493"/>
        <v>5</v>
      </c>
      <c r="L5257" s="27" t="str">
        <f t="shared" si="497"/>
        <v>2023</v>
      </c>
      <c r="M5257" t="str">
        <f t="shared" si="494"/>
        <v>Assembléia Extraordinária</v>
      </c>
      <c r="N5257" t="str">
        <f t="shared" si="492"/>
        <v>Berçário</v>
      </c>
      <c r="O5257">
        <f t="shared" si="495"/>
        <v>2</v>
      </c>
      <c r="P5257">
        <f t="shared" si="495"/>
        <v>3</v>
      </c>
      <c r="Q5257">
        <f t="shared" si="495"/>
        <v>5</v>
      </c>
    </row>
    <row r="5258" spans="3:17">
      <c r="E5258" t="s">
        <v>306</v>
      </c>
      <c r="F5258">
        <v>6</v>
      </c>
      <c r="G5258">
        <v>2</v>
      </c>
      <c r="H5258">
        <v>8</v>
      </c>
      <c r="J5258" s="27">
        <f t="shared" si="496"/>
        <v>28</v>
      </c>
      <c r="K5258">
        <f t="shared" si="493"/>
        <v>5</v>
      </c>
      <c r="L5258" s="27" t="str">
        <f t="shared" si="497"/>
        <v>2023</v>
      </c>
      <c r="M5258" t="str">
        <f t="shared" si="494"/>
        <v>Assembléia Extraordinária</v>
      </c>
      <c r="N5258" t="str">
        <f t="shared" si="492"/>
        <v>Idosos</v>
      </c>
      <c r="O5258">
        <f t="shared" si="495"/>
        <v>6</v>
      </c>
      <c r="P5258">
        <f t="shared" si="495"/>
        <v>2</v>
      </c>
      <c r="Q5258">
        <f t="shared" si="495"/>
        <v>8</v>
      </c>
    </row>
    <row r="5259" spans="3:17">
      <c r="E5259" t="s">
        <v>300</v>
      </c>
      <c r="F5259">
        <v>3</v>
      </c>
      <c r="G5259">
        <v>4</v>
      </c>
      <c r="H5259">
        <v>7</v>
      </c>
      <c r="J5259" s="27">
        <f t="shared" si="496"/>
        <v>28</v>
      </c>
      <c r="K5259">
        <f t="shared" si="493"/>
        <v>5</v>
      </c>
      <c r="L5259" s="27" t="str">
        <f t="shared" si="497"/>
        <v>2023</v>
      </c>
      <c r="M5259" t="str">
        <f t="shared" si="494"/>
        <v>Assembléia Extraordinária</v>
      </c>
      <c r="N5259" t="str">
        <f t="shared" si="492"/>
        <v>Jovem</v>
      </c>
      <c r="O5259">
        <f t="shared" si="495"/>
        <v>3</v>
      </c>
      <c r="P5259">
        <f t="shared" si="495"/>
        <v>4</v>
      </c>
      <c r="Q5259">
        <f t="shared" si="495"/>
        <v>7</v>
      </c>
    </row>
    <row r="5260" spans="3:17">
      <c r="E5260" t="s">
        <v>289</v>
      </c>
      <c r="F5260">
        <v>3</v>
      </c>
      <c r="G5260">
        <v>5</v>
      </c>
      <c r="H5260">
        <v>8</v>
      </c>
      <c r="J5260" s="27">
        <f t="shared" si="496"/>
        <v>28</v>
      </c>
      <c r="K5260">
        <f t="shared" si="493"/>
        <v>5</v>
      </c>
      <c r="L5260" s="27" t="str">
        <f t="shared" si="497"/>
        <v>2023</v>
      </c>
      <c r="M5260" t="str">
        <f t="shared" si="494"/>
        <v>Assembléia Extraordinária</v>
      </c>
      <c r="N5260" t="str">
        <f t="shared" si="492"/>
        <v>Junior</v>
      </c>
      <c r="O5260">
        <f t="shared" si="495"/>
        <v>3</v>
      </c>
      <c r="P5260">
        <f t="shared" si="495"/>
        <v>5</v>
      </c>
      <c r="Q5260">
        <f t="shared" si="495"/>
        <v>8</v>
      </c>
    </row>
    <row r="5261" spans="3:17">
      <c r="D5261" t="s">
        <v>327</v>
      </c>
      <c r="F5261">
        <v>25</v>
      </c>
      <c r="G5261">
        <v>21</v>
      </c>
      <c r="H5261">
        <v>46</v>
      </c>
      <c r="J5261" s="27">
        <f t="shared" si="496"/>
        <v>28</v>
      </c>
      <c r="K5261">
        <f t="shared" si="493"/>
        <v>5</v>
      </c>
      <c r="L5261" s="27" t="str">
        <f t="shared" si="497"/>
        <v>2023</v>
      </c>
      <c r="M5261" t="str">
        <f t="shared" si="494"/>
        <v>Assembléia Extraordinária Total</v>
      </c>
      <c r="N5261" t="str">
        <f t="shared" si="492"/>
        <v>Total</v>
      </c>
      <c r="O5261">
        <f t="shared" si="495"/>
        <v>25</v>
      </c>
      <c r="P5261">
        <f t="shared" si="495"/>
        <v>21</v>
      </c>
      <c r="Q5261">
        <f t="shared" si="495"/>
        <v>46</v>
      </c>
    </row>
    <row r="5262" spans="3:17">
      <c r="D5262" t="s">
        <v>298</v>
      </c>
      <c r="E5262" t="s">
        <v>303</v>
      </c>
      <c r="F5262">
        <v>2</v>
      </c>
      <c r="G5262">
        <v>3</v>
      </c>
      <c r="H5262">
        <v>5</v>
      </c>
      <c r="J5262" s="27">
        <f t="shared" si="496"/>
        <v>28</v>
      </c>
      <c r="K5262">
        <f t="shared" si="493"/>
        <v>5</v>
      </c>
      <c r="L5262" s="27" t="str">
        <f t="shared" si="497"/>
        <v>2023</v>
      </c>
      <c r="M5262" t="str">
        <f t="shared" si="494"/>
        <v>Assembléia Ordinária</v>
      </c>
      <c r="N5262" t="str">
        <f t="shared" si="492"/>
        <v>Adolescentes</v>
      </c>
      <c r="O5262">
        <f t="shared" si="495"/>
        <v>2</v>
      </c>
      <c r="P5262">
        <f t="shared" si="495"/>
        <v>3</v>
      </c>
      <c r="Q5262">
        <f t="shared" si="495"/>
        <v>5</v>
      </c>
    </row>
    <row r="5263" spans="3:17">
      <c r="E5263" t="s">
        <v>292</v>
      </c>
      <c r="F5263">
        <v>11</v>
      </c>
      <c r="G5263">
        <v>1</v>
      </c>
      <c r="H5263">
        <v>12</v>
      </c>
      <c r="J5263" s="27">
        <f t="shared" si="496"/>
        <v>28</v>
      </c>
      <c r="K5263">
        <f t="shared" si="493"/>
        <v>5</v>
      </c>
      <c r="L5263" s="27" t="str">
        <f t="shared" si="497"/>
        <v>2023</v>
      </c>
      <c r="M5263" t="str">
        <f t="shared" si="494"/>
        <v>Assembléia Ordinária</v>
      </c>
      <c r="N5263" t="str">
        <f t="shared" si="492"/>
        <v>Adultos</v>
      </c>
      <c r="O5263">
        <f t="shared" si="495"/>
        <v>11</v>
      </c>
      <c r="P5263">
        <f t="shared" si="495"/>
        <v>1</v>
      </c>
      <c r="Q5263">
        <f t="shared" si="495"/>
        <v>12</v>
      </c>
    </row>
    <row r="5264" spans="3:17">
      <c r="E5264" t="s">
        <v>294</v>
      </c>
      <c r="F5264">
        <v>2</v>
      </c>
      <c r="G5264">
        <v>1</v>
      </c>
      <c r="H5264">
        <v>3</v>
      </c>
      <c r="J5264" s="27">
        <f t="shared" si="496"/>
        <v>28</v>
      </c>
      <c r="K5264">
        <f t="shared" si="493"/>
        <v>5</v>
      </c>
      <c r="L5264" s="27" t="str">
        <f t="shared" si="497"/>
        <v>2023</v>
      </c>
      <c r="M5264" t="str">
        <f t="shared" si="494"/>
        <v>Assembléia Ordinária</v>
      </c>
      <c r="N5264" t="str">
        <f t="shared" si="492"/>
        <v>Berçário</v>
      </c>
      <c r="O5264">
        <f t="shared" si="495"/>
        <v>2</v>
      </c>
      <c r="P5264">
        <f t="shared" si="495"/>
        <v>1</v>
      </c>
      <c r="Q5264">
        <f t="shared" si="495"/>
        <v>3</v>
      </c>
    </row>
    <row r="5265" spans="4:17">
      <c r="E5265" t="s">
        <v>306</v>
      </c>
      <c r="F5265">
        <v>6</v>
      </c>
      <c r="G5265">
        <v>2</v>
      </c>
      <c r="H5265">
        <v>8</v>
      </c>
      <c r="J5265" s="27">
        <f t="shared" si="496"/>
        <v>28</v>
      </c>
      <c r="K5265">
        <f t="shared" si="493"/>
        <v>5</v>
      </c>
      <c r="L5265" s="27" t="str">
        <f t="shared" si="497"/>
        <v>2023</v>
      </c>
      <c r="M5265" t="str">
        <f t="shared" si="494"/>
        <v>Assembléia Ordinária</v>
      </c>
      <c r="N5265" t="str">
        <f t="shared" si="492"/>
        <v>Idosos</v>
      </c>
      <c r="O5265">
        <f t="shared" si="495"/>
        <v>6</v>
      </c>
      <c r="P5265">
        <f t="shared" si="495"/>
        <v>2</v>
      </c>
      <c r="Q5265">
        <f t="shared" si="495"/>
        <v>8</v>
      </c>
    </row>
    <row r="5266" spans="4:17">
      <c r="E5266" t="s">
        <v>300</v>
      </c>
      <c r="F5266">
        <v>4</v>
      </c>
      <c r="G5266">
        <v>2</v>
      </c>
      <c r="H5266">
        <v>6</v>
      </c>
      <c r="J5266" s="27">
        <f t="shared" si="496"/>
        <v>28</v>
      </c>
      <c r="K5266">
        <f t="shared" si="493"/>
        <v>5</v>
      </c>
      <c r="L5266" s="27" t="str">
        <f t="shared" si="497"/>
        <v>2023</v>
      </c>
      <c r="M5266" t="str">
        <f t="shared" si="494"/>
        <v>Assembléia Ordinária</v>
      </c>
      <c r="N5266" t="str">
        <f t="shared" si="492"/>
        <v>Jovem</v>
      </c>
      <c r="O5266">
        <f t="shared" si="495"/>
        <v>4</v>
      </c>
      <c r="P5266">
        <f t="shared" si="495"/>
        <v>2</v>
      </c>
      <c r="Q5266">
        <f t="shared" si="495"/>
        <v>6</v>
      </c>
    </row>
    <row r="5267" spans="4:17">
      <c r="E5267" t="s">
        <v>289</v>
      </c>
      <c r="F5267">
        <v>7</v>
      </c>
      <c r="G5267">
        <v>4</v>
      </c>
      <c r="H5267">
        <v>11</v>
      </c>
      <c r="J5267" s="27">
        <f t="shared" si="496"/>
        <v>28</v>
      </c>
      <c r="K5267">
        <f t="shared" si="493"/>
        <v>5</v>
      </c>
      <c r="L5267" s="27" t="str">
        <f t="shared" si="497"/>
        <v>2023</v>
      </c>
      <c r="M5267" t="str">
        <f t="shared" si="494"/>
        <v>Assembléia Ordinária</v>
      </c>
      <c r="N5267" t="str">
        <f t="shared" si="492"/>
        <v>Junior</v>
      </c>
      <c r="O5267">
        <f t="shared" si="495"/>
        <v>7</v>
      </c>
      <c r="P5267">
        <f t="shared" si="495"/>
        <v>4</v>
      </c>
      <c r="Q5267">
        <f t="shared" si="495"/>
        <v>11</v>
      </c>
    </row>
    <row r="5268" spans="4:17">
      <c r="D5268" t="s">
        <v>328</v>
      </c>
      <c r="F5268">
        <v>32</v>
      </c>
      <c r="G5268">
        <v>13</v>
      </c>
      <c r="H5268">
        <v>45</v>
      </c>
      <c r="J5268" s="27">
        <f t="shared" si="496"/>
        <v>28</v>
      </c>
      <c r="K5268">
        <f t="shared" si="493"/>
        <v>5</v>
      </c>
      <c r="L5268" s="27" t="str">
        <f t="shared" si="497"/>
        <v>2023</v>
      </c>
      <c r="M5268" t="str">
        <f t="shared" si="494"/>
        <v>Assembléia Ordinária Total</v>
      </c>
      <c r="N5268" t="str">
        <f t="shared" si="492"/>
        <v>Total</v>
      </c>
      <c r="O5268">
        <f t="shared" si="495"/>
        <v>32</v>
      </c>
      <c r="P5268">
        <f t="shared" si="495"/>
        <v>13</v>
      </c>
      <c r="Q5268">
        <f t="shared" si="495"/>
        <v>45</v>
      </c>
    </row>
    <row r="5269" spans="4:17">
      <c r="D5269" t="s">
        <v>296</v>
      </c>
      <c r="E5269" t="s">
        <v>303</v>
      </c>
      <c r="F5269">
        <v>4</v>
      </c>
      <c r="G5269">
        <v>1</v>
      </c>
      <c r="H5269">
        <v>5</v>
      </c>
      <c r="J5269" s="27">
        <f t="shared" si="496"/>
        <v>28</v>
      </c>
      <c r="K5269">
        <f t="shared" si="493"/>
        <v>5</v>
      </c>
      <c r="L5269" s="27" t="str">
        <f t="shared" si="497"/>
        <v>2023</v>
      </c>
      <c r="M5269" t="str">
        <f t="shared" si="494"/>
        <v>Culto Matutino</v>
      </c>
      <c r="N5269" t="str">
        <f t="shared" si="492"/>
        <v>Adolescentes</v>
      </c>
      <c r="O5269">
        <f t="shared" si="495"/>
        <v>4</v>
      </c>
      <c r="P5269">
        <f t="shared" si="495"/>
        <v>1</v>
      </c>
      <c r="Q5269">
        <f t="shared" si="495"/>
        <v>5</v>
      </c>
    </row>
    <row r="5270" spans="4:17">
      <c r="E5270" t="s">
        <v>292</v>
      </c>
      <c r="F5270">
        <v>7</v>
      </c>
      <c r="G5270">
        <v>7</v>
      </c>
      <c r="H5270">
        <v>14</v>
      </c>
      <c r="J5270" s="27">
        <f t="shared" si="496"/>
        <v>28</v>
      </c>
      <c r="K5270">
        <f t="shared" si="493"/>
        <v>5</v>
      </c>
      <c r="L5270" s="27" t="str">
        <f t="shared" si="497"/>
        <v>2023</v>
      </c>
      <c r="M5270" t="str">
        <f t="shared" si="494"/>
        <v>Culto Matutino</v>
      </c>
      <c r="N5270" t="str">
        <f t="shared" si="492"/>
        <v>Adultos</v>
      </c>
      <c r="O5270">
        <f t="shared" si="495"/>
        <v>7</v>
      </c>
      <c r="P5270">
        <f t="shared" si="495"/>
        <v>7</v>
      </c>
      <c r="Q5270">
        <f t="shared" si="495"/>
        <v>14</v>
      </c>
    </row>
    <row r="5271" spans="4:17">
      <c r="E5271" t="s">
        <v>294</v>
      </c>
      <c r="F5271">
        <v>2</v>
      </c>
      <c r="G5271">
        <v>3</v>
      </c>
      <c r="H5271">
        <v>5</v>
      </c>
      <c r="J5271" s="27">
        <f t="shared" si="496"/>
        <v>28</v>
      </c>
      <c r="K5271">
        <f t="shared" si="493"/>
        <v>5</v>
      </c>
      <c r="L5271" s="27" t="str">
        <f t="shared" si="497"/>
        <v>2023</v>
      </c>
      <c r="M5271" t="str">
        <f t="shared" si="494"/>
        <v>Culto Matutino</v>
      </c>
      <c r="N5271" t="str">
        <f t="shared" si="492"/>
        <v>Berçário</v>
      </c>
      <c r="O5271">
        <f t="shared" si="495"/>
        <v>2</v>
      </c>
      <c r="P5271">
        <f t="shared" si="495"/>
        <v>3</v>
      </c>
      <c r="Q5271">
        <f t="shared" si="495"/>
        <v>5</v>
      </c>
    </row>
    <row r="5272" spans="4:17">
      <c r="E5272" t="s">
        <v>306</v>
      </c>
      <c r="F5272">
        <v>7</v>
      </c>
      <c r="G5272">
        <v>3</v>
      </c>
      <c r="H5272">
        <v>10</v>
      </c>
      <c r="J5272" s="27">
        <f t="shared" si="496"/>
        <v>28</v>
      </c>
      <c r="K5272">
        <f t="shared" si="493"/>
        <v>5</v>
      </c>
      <c r="L5272" s="27" t="str">
        <f t="shared" si="497"/>
        <v>2023</v>
      </c>
      <c r="M5272" t="str">
        <f t="shared" si="494"/>
        <v>Culto Matutino</v>
      </c>
      <c r="N5272" t="str">
        <f t="shared" si="492"/>
        <v>Idosos</v>
      </c>
      <c r="O5272">
        <f t="shared" si="495"/>
        <v>7</v>
      </c>
      <c r="P5272">
        <f t="shared" si="495"/>
        <v>3</v>
      </c>
      <c r="Q5272">
        <f t="shared" si="495"/>
        <v>10</v>
      </c>
    </row>
    <row r="5273" spans="4:17">
      <c r="E5273" t="s">
        <v>300</v>
      </c>
      <c r="F5273">
        <v>1</v>
      </c>
      <c r="G5273">
        <v>4</v>
      </c>
      <c r="H5273">
        <v>5</v>
      </c>
      <c r="J5273" s="27">
        <f t="shared" si="496"/>
        <v>28</v>
      </c>
      <c r="K5273">
        <f t="shared" si="493"/>
        <v>5</v>
      </c>
      <c r="L5273" s="27" t="str">
        <f t="shared" si="497"/>
        <v>2023</v>
      </c>
      <c r="M5273" t="str">
        <f t="shared" si="494"/>
        <v>Culto Matutino</v>
      </c>
      <c r="N5273" t="str">
        <f t="shared" si="492"/>
        <v>Jovem</v>
      </c>
      <c r="O5273">
        <f t="shared" si="495"/>
        <v>1</v>
      </c>
      <c r="P5273">
        <f t="shared" si="495"/>
        <v>4</v>
      </c>
      <c r="Q5273">
        <f t="shared" si="495"/>
        <v>5</v>
      </c>
    </row>
    <row r="5274" spans="4:17">
      <c r="E5274" t="s">
        <v>289</v>
      </c>
      <c r="F5274">
        <v>7</v>
      </c>
      <c r="G5274">
        <v>1</v>
      </c>
      <c r="H5274">
        <v>8</v>
      </c>
      <c r="J5274" s="27">
        <f t="shared" si="496"/>
        <v>28</v>
      </c>
      <c r="K5274">
        <f t="shared" si="493"/>
        <v>5</v>
      </c>
      <c r="L5274" s="27" t="str">
        <f t="shared" si="497"/>
        <v>2023</v>
      </c>
      <c r="M5274" t="str">
        <f t="shared" si="494"/>
        <v>Culto Matutino</v>
      </c>
      <c r="N5274" t="str">
        <f t="shared" si="492"/>
        <v>Junior</v>
      </c>
      <c r="O5274">
        <f t="shared" si="495"/>
        <v>7</v>
      </c>
      <c r="P5274">
        <f t="shared" si="495"/>
        <v>1</v>
      </c>
      <c r="Q5274">
        <f t="shared" si="495"/>
        <v>8</v>
      </c>
    </row>
    <row r="5275" spans="4:17">
      <c r="D5275" t="s">
        <v>329</v>
      </c>
      <c r="F5275">
        <v>28</v>
      </c>
      <c r="G5275">
        <v>19</v>
      </c>
      <c r="H5275">
        <v>47</v>
      </c>
      <c r="J5275" s="27">
        <f t="shared" si="496"/>
        <v>28</v>
      </c>
      <c r="K5275">
        <f t="shared" si="493"/>
        <v>5</v>
      </c>
      <c r="L5275" s="27" t="str">
        <f t="shared" si="497"/>
        <v>2023</v>
      </c>
      <c r="M5275" t="str">
        <f t="shared" si="494"/>
        <v>Culto Matutino Total</v>
      </c>
      <c r="N5275" t="str">
        <f t="shared" si="492"/>
        <v>Total</v>
      </c>
      <c r="O5275">
        <f t="shared" si="495"/>
        <v>28</v>
      </c>
      <c r="P5275">
        <f t="shared" si="495"/>
        <v>19</v>
      </c>
      <c r="Q5275">
        <f t="shared" si="495"/>
        <v>47</v>
      </c>
    </row>
    <row r="5276" spans="4:17">
      <c r="D5276" t="s">
        <v>297</v>
      </c>
      <c r="E5276" t="s">
        <v>303</v>
      </c>
      <c r="F5276">
        <v>2</v>
      </c>
      <c r="G5276">
        <v>3</v>
      </c>
      <c r="H5276">
        <v>5</v>
      </c>
      <c r="J5276" s="27">
        <f t="shared" si="496"/>
        <v>28</v>
      </c>
      <c r="K5276">
        <f t="shared" si="493"/>
        <v>5</v>
      </c>
      <c r="L5276" s="27" t="str">
        <f t="shared" si="497"/>
        <v>2023</v>
      </c>
      <c r="M5276" t="str">
        <f t="shared" si="494"/>
        <v>Culto Noturno</v>
      </c>
      <c r="N5276" t="str">
        <f t="shared" si="492"/>
        <v>Adolescentes</v>
      </c>
      <c r="O5276">
        <f t="shared" si="495"/>
        <v>2</v>
      </c>
      <c r="P5276">
        <f t="shared" si="495"/>
        <v>3</v>
      </c>
      <c r="Q5276">
        <f t="shared" si="495"/>
        <v>5</v>
      </c>
    </row>
    <row r="5277" spans="4:17">
      <c r="E5277" t="s">
        <v>292</v>
      </c>
      <c r="F5277">
        <v>6</v>
      </c>
      <c r="G5277">
        <v>6</v>
      </c>
      <c r="H5277">
        <v>12</v>
      </c>
      <c r="J5277" s="27">
        <f t="shared" si="496"/>
        <v>28</v>
      </c>
      <c r="K5277">
        <f t="shared" si="493"/>
        <v>5</v>
      </c>
      <c r="L5277" s="27" t="str">
        <f t="shared" si="497"/>
        <v>2023</v>
      </c>
      <c r="M5277" t="str">
        <f t="shared" si="494"/>
        <v>Culto Noturno</v>
      </c>
      <c r="N5277" t="str">
        <f t="shared" si="492"/>
        <v>Adultos</v>
      </c>
      <c r="O5277">
        <f t="shared" si="495"/>
        <v>6</v>
      </c>
      <c r="P5277">
        <f t="shared" si="495"/>
        <v>6</v>
      </c>
      <c r="Q5277">
        <f t="shared" si="495"/>
        <v>12</v>
      </c>
    </row>
    <row r="5278" spans="4:17">
      <c r="E5278" t="s">
        <v>294</v>
      </c>
      <c r="F5278">
        <v>2</v>
      </c>
      <c r="G5278">
        <v>3</v>
      </c>
      <c r="H5278">
        <v>5</v>
      </c>
      <c r="J5278" s="27">
        <f t="shared" si="496"/>
        <v>28</v>
      </c>
      <c r="K5278">
        <f t="shared" si="493"/>
        <v>5</v>
      </c>
      <c r="L5278" s="27" t="str">
        <f t="shared" si="497"/>
        <v>2023</v>
      </c>
      <c r="M5278" t="str">
        <f t="shared" si="494"/>
        <v>Culto Noturno</v>
      </c>
      <c r="N5278" t="str">
        <f t="shared" si="492"/>
        <v>Berçário</v>
      </c>
      <c r="O5278">
        <f t="shared" si="495"/>
        <v>2</v>
      </c>
      <c r="P5278">
        <f t="shared" si="495"/>
        <v>3</v>
      </c>
      <c r="Q5278">
        <f t="shared" si="495"/>
        <v>5</v>
      </c>
    </row>
    <row r="5279" spans="4:17">
      <c r="E5279" t="s">
        <v>306</v>
      </c>
      <c r="F5279">
        <v>5</v>
      </c>
      <c r="G5279">
        <v>2</v>
      </c>
      <c r="H5279">
        <v>7</v>
      </c>
      <c r="J5279" s="27">
        <f t="shared" si="496"/>
        <v>28</v>
      </c>
      <c r="K5279">
        <f t="shared" si="493"/>
        <v>5</v>
      </c>
      <c r="L5279" s="27" t="str">
        <f t="shared" si="497"/>
        <v>2023</v>
      </c>
      <c r="M5279" t="str">
        <f t="shared" si="494"/>
        <v>Culto Noturno</v>
      </c>
      <c r="N5279" t="str">
        <f t="shared" si="492"/>
        <v>Idosos</v>
      </c>
      <c r="O5279">
        <f t="shared" si="495"/>
        <v>5</v>
      </c>
      <c r="P5279">
        <f t="shared" si="495"/>
        <v>2</v>
      </c>
      <c r="Q5279">
        <f t="shared" si="495"/>
        <v>7</v>
      </c>
    </row>
    <row r="5280" spans="4:17">
      <c r="E5280" t="s">
        <v>300</v>
      </c>
      <c r="F5280">
        <v>4</v>
      </c>
      <c r="G5280">
        <v>3</v>
      </c>
      <c r="H5280">
        <v>7</v>
      </c>
      <c r="J5280" s="27">
        <f t="shared" si="496"/>
        <v>28</v>
      </c>
      <c r="K5280">
        <f t="shared" si="493"/>
        <v>5</v>
      </c>
      <c r="L5280" s="27" t="str">
        <f t="shared" si="497"/>
        <v>2023</v>
      </c>
      <c r="M5280" t="str">
        <f t="shared" si="494"/>
        <v>Culto Noturno</v>
      </c>
      <c r="N5280" t="str">
        <f t="shared" si="492"/>
        <v>Jovem</v>
      </c>
      <c r="O5280">
        <f t="shared" si="495"/>
        <v>4</v>
      </c>
      <c r="P5280">
        <f t="shared" si="495"/>
        <v>3</v>
      </c>
      <c r="Q5280">
        <f t="shared" si="495"/>
        <v>7</v>
      </c>
    </row>
    <row r="5281" spans="4:17">
      <c r="E5281" t="s">
        <v>289</v>
      </c>
      <c r="F5281">
        <v>2</v>
      </c>
      <c r="G5281">
        <v>1</v>
      </c>
      <c r="H5281">
        <v>3</v>
      </c>
      <c r="J5281" s="27">
        <f t="shared" si="496"/>
        <v>28</v>
      </c>
      <c r="K5281">
        <f t="shared" si="493"/>
        <v>5</v>
      </c>
      <c r="L5281" s="27" t="str">
        <f t="shared" si="497"/>
        <v>2023</v>
      </c>
      <c r="M5281" t="str">
        <f t="shared" si="494"/>
        <v>Culto Noturno</v>
      </c>
      <c r="N5281" t="str">
        <f t="shared" si="492"/>
        <v>Junior</v>
      </c>
      <c r="O5281">
        <f t="shared" si="495"/>
        <v>2</v>
      </c>
      <c r="P5281">
        <f t="shared" si="495"/>
        <v>1</v>
      </c>
      <c r="Q5281">
        <f t="shared" si="495"/>
        <v>3</v>
      </c>
    </row>
    <row r="5282" spans="4:17">
      <c r="D5282" t="s">
        <v>330</v>
      </c>
      <c r="F5282">
        <v>21</v>
      </c>
      <c r="G5282">
        <v>18</v>
      </c>
      <c r="H5282">
        <v>39</v>
      </c>
      <c r="J5282" s="27">
        <f t="shared" si="496"/>
        <v>28</v>
      </c>
      <c r="K5282">
        <f t="shared" si="493"/>
        <v>5</v>
      </c>
      <c r="L5282" s="27" t="str">
        <f t="shared" si="497"/>
        <v>2023</v>
      </c>
      <c r="M5282" t="str">
        <f t="shared" si="494"/>
        <v>Culto Noturno Total</v>
      </c>
      <c r="N5282" t="str">
        <f t="shared" si="492"/>
        <v>Total</v>
      </c>
      <c r="O5282">
        <f t="shared" si="495"/>
        <v>21</v>
      </c>
      <c r="P5282">
        <f t="shared" si="495"/>
        <v>18</v>
      </c>
      <c r="Q5282">
        <f t="shared" si="495"/>
        <v>39</v>
      </c>
    </row>
    <row r="5283" spans="4:17">
      <c r="D5283" t="s">
        <v>305</v>
      </c>
      <c r="E5283" t="s">
        <v>303</v>
      </c>
      <c r="F5283">
        <v>4</v>
      </c>
      <c r="G5283">
        <v>4</v>
      </c>
      <c r="H5283">
        <v>8</v>
      </c>
      <c r="J5283" s="27">
        <f t="shared" si="496"/>
        <v>28</v>
      </c>
      <c r="K5283">
        <f t="shared" si="493"/>
        <v>5</v>
      </c>
      <c r="L5283" s="27" t="str">
        <f t="shared" si="497"/>
        <v>2023</v>
      </c>
      <c r="M5283" t="str">
        <f t="shared" si="494"/>
        <v>EBD</v>
      </c>
      <c r="N5283" t="str">
        <f t="shared" si="492"/>
        <v>Adolescentes</v>
      </c>
      <c r="O5283">
        <f t="shared" si="495"/>
        <v>4</v>
      </c>
      <c r="P5283">
        <f t="shared" si="495"/>
        <v>4</v>
      </c>
      <c r="Q5283">
        <f t="shared" si="495"/>
        <v>8</v>
      </c>
    </row>
    <row r="5284" spans="4:17">
      <c r="E5284" t="s">
        <v>292</v>
      </c>
      <c r="F5284">
        <v>11</v>
      </c>
      <c r="G5284">
        <v>7</v>
      </c>
      <c r="H5284">
        <v>18</v>
      </c>
      <c r="J5284" s="27">
        <f t="shared" si="496"/>
        <v>28</v>
      </c>
      <c r="K5284">
        <f t="shared" si="493"/>
        <v>5</v>
      </c>
      <c r="L5284" s="27" t="str">
        <f t="shared" si="497"/>
        <v>2023</v>
      </c>
      <c r="M5284" t="str">
        <f t="shared" si="494"/>
        <v>EBD</v>
      </c>
      <c r="N5284" t="str">
        <f t="shared" si="492"/>
        <v>Adultos</v>
      </c>
      <c r="O5284">
        <f t="shared" si="495"/>
        <v>11</v>
      </c>
      <c r="P5284">
        <f t="shared" si="495"/>
        <v>7</v>
      </c>
      <c r="Q5284">
        <f t="shared" si="495"/>
        <v>18</v>
      </c>
    </row>
    <row r="5285" spans="4:17">
      <c r="E5285" t="s">
        <v>294</v>
      </c>
      <c r="F5285">
        <v>1</v>
      </c>
      <c r="G5285">
        <v>1</v>
      </c>
      <c r="H5285">
        <v>2</v>
      </c>
      <c r="J5285" s="27">
        <f t="shared" si="496"/>
        <v>28</v>
      </c>
      <c r="K5285">
        <f t="shared" si="493"/>
        <v>5</v>
      </c>
      <c r="L5285" s="27" t="str">
        <f t="shared" si="497"/>
        <v>2023</v>
      </c>
      <c r="M5285" t="str">
        <f t="shared" si="494"/>
        <v>EBD</v>
      </c>
      <c r="N5285" t="str">
        <f t="shared" si="492"/>
        <v>Berçário</v>
      </c>
      <c r="O5285">
        <f t="shared" si="495"/>
        <v>1</v>
      </c>
      <c r="P5285">
        <f t="shared" si="495"/>
        <v>1</v>
      </c>
      <c r="Q5285">
        <f t="shared" si="495"/>
        <v>2</v>
      </c>
    </row>
    <row r="5286" spans="4:17">
      <c r="E5286" t="s">
        <v>306</v>
      </c>
      <c r="F5286">
        <v>4</v>
      </c>
      <c r="G5286">
        <v>3</v>
      </c>
      <c r="H5286">
        <v>7</v>
      </c>
      <c r="J5286" s="27">
        <f t="shared" si="496"/>
        <v>28</v>
      </c>
      <c r="K5286">
        <f t="shared" si="493"/>
        <v>5</v>
      </c>
      <c r="L5286" s="27" t="str">
        <f t="shared" si="497"/>
        <v>2023</v>
      </c>
      <c r="M5286" t="str">
        <f t="shared" si="494"/>
        <v>EBD</v>
      </c>
      <c r="N5286" t="str">
        <f t="shared" si="492"/>
        <v>Idosos</v>
      </c>
      <c r="O5286">
        <f t="shared" si="495"/>
        <v>4</v>
      </c>
      <c r="P5286">
        <f t="shared" si="495"/>
        <v>3</v>
      </c>
      <c r="Q5286">
        <f t="shared" si="495"/>
        <v>7</v>
      </c>
    </row>
    <row r="5287" spans="4:17">
      <c r="E5287" t="s">
        <v>300</v>
      </c>
      <c r="F5287">
        <v>6</v>
      </c>
      <c r="G5287">
        <v>2</v>
      </c>
      <c r="H5287">
        <v>8</v>
      </c>
      <c r="J5287" s="27">
        <f t="shared" si="496"/>
        <v>28</v>
      </c>
      <c r="K5287">
        <f t="shared" si="493"/>
        <v>5</v>
      </c>
      <c r="L5287" s="27" t="str">
        <f t="shared" si="497"/>
        <v>2023</v>
      </c>
      <c r="M5287" t="str">
        <f t="shared" si="494"/>
        <v>EBD</v>
      </c>
      <c r="N5287" t="str">
        <f t="shared" si="492"/>
        <v>Jovem</v>
      </c>
      <c r="O5287">
        <f t="shared" si="495"/>
        <v>6</v>
      </c>
      <c r="P5287">
        <f t="shared" si="495"/>
        <v>2</v>
      </c>
      <c r="Q5287">
        <f t="shared" si="495"/>
        <v>8</v>
      </c>
    </row>
    <row r="5288" spans="4:17">
      <c r="E5288" t="s">
        <v>289</v>
      </c>
      <c r="F5288">
        <v>7</v>
      </c>
      <c r="G5288">
        <v>4</v>
      </c>
      <c r="H5288">
        <v>11</v>
      </c>
      <c r="J5288" s="27">
        <f t="shared" si="496"/>
        <v>28</v>
      </c>
      <c r="K5288">
        <f t="shared" si="493"/>
        <v>5</v>
      </c>
      <c r="L5288" s="27" t="str">
        <f t="shared" si="497"/>
        <v>2023</v>
      </c>
      <c r="M5288" t="str">
        <f t="shared" si="494"/>
        <v>EBD</v>
      </c>
      <c r="N5288" t="str">
        <f t="shared" si="492"/>
        <v>Junior</v>
      </c>
      <c r="O5288">
        <f t="shared" si="495"/>
        <v>7</v>
      </c>
      <c r="P5288">
        <f t="shared" si="495"/>
        <v>4</v>
      </c>
      <c r="Q5288">
        <f t="shared" si="495"/>
        <v>11</v>
      </c>
    </row>
    <row r="5289" spans="4:17">
      <c r="D5289" t="s">
        <v>331</v>
      </c>
      <c r="F5289">
        <v>33</v>
      </c>
      <c r="G5289">
        <v>21</v>
      </c>
      <c r="H5289">
        <v>54</v>
      </c>
      <c r="J5289" s="27">
        <f t="shared" si="496"/>
        <v>28</v>
      </c>
      <c r="K5289">
        <f t="shared" si="493"/>
        <v>5</v>
      </c>
      <c r="L5289" s="27" t="str">
        <f t="shared" si="497"/>
        <v>2023</v>
      </c>
      <c r="M5289" t="str">
        <f t="shared" si="494"/>
        <v>EBD Total</v>
      </c>
      <c r="N5289" t="str">
        <f t="shared" si="492"/>
        <v>Total</v>
      </c>
      <c r="O5289">
        <f t="shared" si="495"/>
        <v>33</v>
      </c>
      <c r="P5289">
        <f t="shared" si="495"/>
        <v>21</v>
      </c>
      <c r="Q5289">
        <f t="shared" si="495"/>
        <v>54</v>
      </c>
    </row>
    <row r="5290" spans="4:17">
      <c r="D5290" t="s">
        <v>304</v>
      </c>
      <c r="E5290" t="s">
        <v>303</v>
      </c>
      <c r="F5290">
        <v>2</v>
      </c>
      <c r="G5290">
        <v>4</v>
      </c>
      <c r="H5290">
        <v>6</v>
      </c>
      <c r="J5290" s="27">
        <f t="shared" si="496"/>
        <v>28</v>
      </c>
      <c r="K5290">
        <f t="shared" si="493"/>
        <v>5</v>
      </c>
      <c r="L5290" s="27" t="str">
        <f t="shared" si="497"/>
        <v>2023</v>
      </c>
      <c r="M5290" t="str">
        <f t="shared" si="494"/>
        <v>Reunião</v>
      </c>
      <c r="N5290" t="str">
        <f t="shared" si="492"/>
        <v>Adolescentes</v>
      </c>
      <c r="O5290">
        <f t="shared" si="495"/>
        <v>2</v>
      </c>
      <c r="P5290">
        <f t="shared" si="495"/>
        <v>4</v>
      </c>
      <c r="Q5290">
        <f t="shared" si="495"/>
        <v>6</v>
      </c>
    </row>
    <row r="5291" spans="4:17">
      <c r="E5291" t="s">
        <v>292</v>
      </c>
      <c r="F5291">
        <v>5</v>
      </c>
      <c r="G5291">
        <v>2</v>
      </c>
      <c r="H5291">
        <v>7</v>
      </c>
      <c r="J5291" s="27">
        <f t="shared" si="496"/>
        <v>28</v>
      </c>
      <c r="K5291">
        <f t="shared" si="493"/>
        <v>5</v>
      </c>
      <c r="L5291" s="27" t="str">
        <f t="shared" si="497"/>
        <v>2023</v>
      </c>
      <c r="M5291" t="str">
        <f t="shared" si="494"/>
        <v>Reunião</v>
      </c>
      <c r="N5291" t="str">
        <f t="shared" si="492"/>
        <v>Adultos</v>
      </c>
      <c r="O5291">
        <f t="shared" si="495"/>
        <v>5</v>
      </c>
      <c r="P5291">
        <f t="shared" si="495"/>
        <v>2</v>
      </c>
      <c r="Q5291">
        <f t="shared" si="495"/>
        <v>7</v>
      </c>
    </row>
    <row r="5292" spans="4:17">
      <c r="E5292" t="s">
        <v>294</v>
      </c>
      <c r="F5292">
        <v>1</v>
      </c>
      <c r="G5292">
        <v>2</v>
      </c>
      <c r="H5292">
        <v>3</v>
      </c>
      <c r="J5292" s="27">
        <f t="shared" si="496"/>
        <v>28</v>
      </c>
      <c r="K5292">
        <f t="shared" si="493"/>
        <v>5</v>
      </c>
      <c r="L5292" s="27" t="str">
        <f t="shared" si="497"/>
        <v>2023</v>
      </c>
      <c r="M5292" t="str">
        <f t="shared" si="494"/>
        <v>Reunião</v>
      </c>
      <c r="N5292" t="str">
        <f t="shared" si="492"/>
        <v>Berçário</v>
      </c>
      <c r="O5292">
        <f t="shared" si="495"/>
        <v>1</v>
      </c>
      <c r="P5292">
        <f t="shared" si="495"/>
        <v>2</v>
      </c>
      <c r="Q5292">
        <f t="shared" si="495"/>
        <v>3</v>
      </c>
    </row>
    <row r="5293" spans="4:17">
      <c r="E5293" t="s">
        <v>306</v>
      </c>
      <c r="F5293">
        <v>2</v>
      </c>
      <c r="G5293">
        <v>3</v>
      </c>
      <c r="H5293">
        <v>5</v>
      </c>
      <c r="J5293" s="27">
        <f t="shared" si="496"/>
        <v>28</v>
      </c>
      <c r="K5293">
        <f t="shared" si="493"/>
        <v>5</v>
      </c>
      <c r="L5293" s="27" t="str">
        <f t="shared" si="497"/>
        <v>2023</v>
      </c>
      <c r="M5293" t="str">
        <f t="shared" si="494"/>
        <v>Reunião</v>
      </c>
      <c r="N5293" t="str">
        <f t="shared" si="492"/>
        <v>Idosos</v>
      </c>
      <c r="O5293">
        <f t="shared" si="495"/>
        <v>2</v>
      </c>
      <c r="P5293">
        <f t="shared" si="495"/>
        <v>3</v>
      </c>
      <c r="Q5293">
        <f t="shared" si="495"/>
        <v>5</v>
      </c>
    </row>
    <row r="5294" spans="4:17">
      <c r="E5294" t="s">
        <v>300</v>
      </c>
      <c r="F5294">
        <v>5</v>
      </c>
      <c r="G5294">
        <v>4</v>
      </c>
      <c r="H5294">
        <v>9</v>
      </c>
      <c r="J5294" s="27">
        <f t="shared" si="496"/>
        <v>28</v>
      </c>
      <c r="K5294">
        <f t="shared" si="493"/>
        <v>5</v>
      </c>
      <c r="L5294" s="27" t="str">
        <f t="shared" si="497"/>
        <v>2023</v>
      </c>
      <c r="M5294" t="str">
        <f t="shared" si="494"/>
        <v>Reunião</v>
      </c>
      <c r="N5294" t="str">
        <f t="shared" si="492"/>
        <v>Jovem</v>
      </c>
      <c r="O5294">
        <f t="shared" si="495"/>
        <v>5</v>
      </c>
      <c r="P5294">
        <f t="shared" si="495"/>
        <v>4</v>
      </c>
      <c r="Q5294">
        <f t="shared" si="495"/>
        <v>9</v>
      </c>
    </row>
    <row r="5295" spans="4:17">
      <c r="E5295" t="s">
        <v>289</v>
      </c>
      <c r="F5295">
        <v>1</v>
      </c>
      <c r="G5295">
        <v>4</v>
      </c>
      <c r="H5295">
        <v>5</v>
      </c>
      <c r="J5295" s="27">
        <f t="shared" si="496"/>
        <v>28</v>
      </c>
      <c r="K5295">
        <f t="shared" si="493"/>
        <v>5</v>
      </c>
      <c r="L5295" s="27" t="str">
        <f t="shared" si="497"/>
        <v>2023</v>
      </c>
      <c r="M5295" t="str">
        <f t="shared" si="494"/>
        <v>Reunião</v>
      </c>
      <c r="N5295" t="str">
        <f t="shared" si="492"/>
        <v>Junior</v>
      </c>
      <c r="O5295">
        <f t="shared" si="495"/>
        <v>1</v>
      </c>
      <c r="P5295">
        <f t="shared" si="495"/>
        <v>4</v>
      </c>
      <c r="Q5295">
        <f t="shared" si="495"/>
        <v>5</v>
      </c>
    </row>
    <row r="5296" spans="4:17">
      <c r="D5296" t="s">
        <v>332</v>
      </c>
      <c r="F5296">
        <v>16</v>
      </c>
      <c r="G5296">
        <v>19</v>
      </c>
      <c r="H5296">
        <v>35</v>
      </c>
      <c r="J5296" s="27">
        <f t="shared" si="496"/>
        <v>28</v>
      </c>
      <c r="K5296">
        <f t="shared" si="493"/>
        <v>5</v>
      </c>
      <c r="L5296" s="27" t="str">
        <f t="shared" si="497"/>
        <v>2023</v>
      </c>
      <c r="M5296" t="str">
        <f t="shared" si="494"/>
        <v>Reunião Total</v>
      </c>
      <c r="N5296" t="str">
        <f t="shared" si="492"/>
        <v>Total</v>
      </c>
      <c r="O5296">
        <f t="shared" si="495"/>
        <v>16</v>
      </c>
      <c r="P5296">
        <f t="shared" si="495"/>
        <v>19</v>
      </c>
      <c r="Q5296">
        <f t="shared" si="495"/>
        <v>35</v>
      </c>
    </row>
    <row r="5297" spans="1:8">
      <c r="A5297" t="s">
        <v>308</v>
      </c>
      <c r="F5297">
        <v>17032</v>
      </c>
      <c r="G5297">
        <v>12128</v>
      </c>
      <c r="H5297">
        <v>29160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189A-3B9B-43D8-A37D-8BB8F3F7E2E1}">
  <dimension ref="A1:P9073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RowHeight="12.75"/>
  <cols>
    <col min="1" max="1" width="10.140625" bestFit="1" customWidth="1"/>
    <col min="2" max="2" width="23.140625" bestFit="1" customWidth="1"/>
    <col min="3" max="3" width="11.28515625" bestFit="1" customWidth="1"/>
    <col min="4" max="4" width="8.5703125" bestFit="1" customWidth="1"/>
    <col min="5" max="5" width="14.28515625" bestFit="1" customWidth="1"/>
    <col min="6" max="6" width="14.28515625" customWidth="1"/>
    <col min="7" max="14" width="9.140625" customWidth="1"/>
  </cols>
  <sheetData>
    <row r="1" spans="1:16">
      <c r="A1" t="s">
        <v>234</v>
      </c>
      <c r="B1" t="s">
        <v>295</v>
      </c>
      <c r="C1" t="s">
        <v>264</v>
      </c>
      <c r="D1" t="s">
        <v>301</v>
      </c>
      <c r="E1" t="s">
        <v>302</v>
      </c>
      <c r="F1" t="s">
        <v>326</v>
      </c>
      <c r="L1" t="s">
        <v>260</v>
      </c>
      <c r="M1" t="s">
        <v>261</v>
      </c>
      <c r="O1" t="s">
        <v>307</v>
      </c>
    </row>
    <row r="2" spans="1:16">
      <c r="A2" s="25">
        <v>44199</v>
      </c>
      <c r="B2" t="s">
        <v>299</v>
      </c>
      <c r="C2" t="s">
        <v>303</v>
      </c>
      <c r="D2" t="s">
        <v>261</v>
      </c>
      <c r="E2">
        <v>2</v>
      </c>
      <c r="F2">
        <f t="shared" ref="F2:F65" si="0">DAY(A2)</f>
        <v>3</v>
      </c>
      <c r="G2">
        <v>1</v>
      </c>
      <c r="H2" t="s">
        <v>299</v>
      </c>
      <c r="J2">
        <v>1</v>
      </c>
      <c r="K2" t="s">
        <v>303</v>
      </c>
      <c r="L2">
        <v>4</v>
      </c>
      <c r="M2">
        <v>5</v>
      </c>
      <c r="O2" t="str">
        <f>K2&amp;$M$1</f>
        <v>AdolescentesF</v>
      </c>
      <c r="P2">
        <v>5</v>
      </c>
    </row>
    <row r="3" spans="1:16">
      <c r="A3" s="25">
        <v>44199</v>
      </c>
      <c r="B3" t="s">
        <v>299</v>
      </c>
      <c r="C3" t="s">
        <v>303</v>
      </c>
      <c r="D3" t="s">
        <v>260</v>
      </c>
      <c r="E3">
        <v>4</v>
      </c>
      <c r="F3">
        <f t="shared" si="0"/>
        <v>3</v>
      </c>
      <c r="G3">
        <v>2</v>
      </c>
      <c r="H3" t="s">
        <v>298</v>
      </c>
      <c r="J3">
        <v>2</v>
      </c>
      <c r="K3" t="s">
        <v>292</v>
      </c>
      <c r="L3">
        <v>7</v>
      </c>
      <c r="M3">
        <v>12</v>
      </c>
      <c r="O3" t="str">
        <f>K2&amp;$L$1</f>
        <v>AdolescentesM</v>
      </c>
      <c r="P3">
        <v>4</v>
      </c>
    </row>
    <row r="4" spans="1:16">
      <c r="A4" s="25">
        <v>44199</v>
      </c>
      <c r="B4" t="s">
        <v>299</v>
      </c>
      <c r="C4" t="s">
        <v>292</v>
      </c>
      <c r="D4" t="s">
        <v>261</v>
      </c>
      <c r="E4">
        <v>3</v>
      </c>
      <c r="F4">
        <f t="shared" si="0"/>
        <v>3</v>
      </c>
      <c r="G4">
        <v>3</v>
      </c>
      <c r="H4" t="s">
        <v>296</v>
      </c>
      <c r="J4">
        <v>3</v>
      </c>
      <c r="K4" t="s">
        <v>294</v>
      </c>
      <c r="L4">
        <v>3</v>
      </c>
      <c r="M4">
        <v>2</v>
      </c>
      <c r="O4" t="str">
        <f>K3&amp;$M$1</f>
        <v>AdultosF</v>
      </c>
      <c r="P4">
        <v>12</v>
      </c>
    </row>
    <row r="5" spans="1:16">
      <c r="A5" s="25">
        <v>44199</v>
      </c>
      <c r="B5" t="s">
        <v>299</v>
      </c>
      <c r="C5" t="s">
        <v>292</v>
      </c>
      <c r="D5" t="s">
        <v>260</v>
      </c>
      <c r="E5">
        <v>3</v>
      </c>
      <c r="F5">
        <f t="shared" si="0"/>
        <v>3</v>
      </c>
      <c r="G5">
        <v>4</v>
      </c>
      <c r="H5" t="s">
        <v>297</v>
      </c>
      <c r="J5">
        <v>4</v>
      </c>
      <c r="K5" t="s">
        <v>306</v>
      </c>
      <c r="L5">
        <v>3</v>
      </c>
      <c r="M5">
        <v>7</v>
      </c>
      <c r="O5" t="str">
        <f>K3&amp;$L$1</f>
        <v>AdultosM</v>
      </c>
      <c r="P5">
        <v>7</v>
      </c>
    </row>
    <row r="6" spans="1:16">
      <c r="A6" s="25">
        <v>44199</v>
      </c>
      <c r="B6" t="s">
        <v>299</v>
      </c>
      <c r="C6" t="s">
        <v>294</v>
      </c>
      <c r="D6" t="s">
        <v>261</v>
      </c>
      <c r="E6">
        <v>2</v>
      </c>
      <c r="F6">
        <f t="shared" si="0"/>
        <v>3</v>
      </c>
      <c r="G6">
        <v>5</v>
      </c>
      <c r="H6" t="s">
        <v>305</v>
      </c>
      <c r="J6">
        <v>5</v>
      </c>
      <c r="K6" t="s">
        <v>300</v>
      </c>
      <c r="L6">
        <v>4</v>
      </c>
      <c r="M6">
        <v>6</v>
      </c>
      <c r="O6" t="str">
        <f>K4&amp;$M$1</f>
        <v>BerçárioF</v>
      </c>
      <c r="P6">
        <v>2</v>
      </c>
    </row>
    <row r="7" spans="1:16">
      <c r="A7" s="25">
        <v>44199</v>
      </c>
      <c r="B7" t="s">
        <v>299</v>
      </c>
      <c r="C7" t="s">
        <v>294</v>
      </c>
      <c r="D7" t="s">
        <v>260</v>
      </c>
      <c r="E7">
        <v>2</v>
      </c>
      <c r="F7">
        <f t="shared" si="0"/>
        <v>3</v>
      </c>
      <c r="G7">
        <v>6</v>
      </c>
      <c r="H7" t="s">
        <v>304</v>
      </c>
      <c r="J7">
        <v>6</v>
      </c>
      <c r="K7" t="s">
        <v>289</v>
      </c>
      <c r="L7">
        <v>5</v>
      </c>
      <c r="M7">
        <v>7</v>
      </c>
      <c r="O7" t="str">
        <f>K4&amp;$L$1</f>
        <v>BerçárioM</v>
      </c>
      <c r="P7">
        <v>3</v>
      </c>
    </row>
    <row r="8" spans="1:16">
      <c r="A8" s="25">
        <v>44199</v>
      </c>
      <c r="B8" t="s">
        <v>299</v>
      </c>
      <c r="C8" t="s">
        <v>306</v>
      </c>
      <c r="D8" t="s">
        <v>261</v>
      </c>
      <c r="E8">
        <v>2</v>
      </c>
      <c r="F8">
        <f t="shared" si="0"/>
        <v>3</v>
      </c>
      <c r="O8" t="str">
        <f>K5&amp;$M$1</f>
        <v>IdososF</v>
      </c>
      <c r="P8">
        <v>7</v>
      </c>
    </row>
    <row r="9" spans="1:16">
      <c r="A9" s="25">
        <v>44199</v>
      </c>
      <c r="B9" t="s">
        <v>299</v>
      </c>
      <c r="C9" t="s">
        <v>306</v>
      </c>
      <c r="D9" t="s">
        <v>260</v>
      </c>
      <c r="E9">
        <v>3</v>
      </c>
      <c r="F9">
        <f t="shared" si="0"/>
        <v>3</v>
      </c>
      <c r="O9" t="str">
        <f>K5&amp;$L$1</f>
        <v>IdososM</v>
      </c>
      <c r="P9">
        <v>3</v>
      </c>
    </row>
    <row r="10" spans="1:16">
      <c r="A10" s="25">
        <v>44199</v>
      </c>
      <c r="B10" t="s">
        <v>299</v>
      </c>
      <c r="C10" t="s">
        <v>300</v>
      </c>
      <c r="D10" t="s">
        <v>261</v>
      </c>
      <c r="E10">
        <v>5</v>
      </c>
      <c r="F10">
        <f t="shared" si="0"/>
        <v>3</v>
      </c>
      <c r="O10" t="str">
        <f>K6&amp;$M$1</f>
        <v>JovemF</v>
      </c>
      <c r="P10">
        <v>6</v>
      </c>
    </row>
    <row r="11" spans="1:16">
      <c r="A11" s="25">
        <v>44199</v>
      </c>
      <c r="B11" t="s">
        <v>299</v>
      </c>
      <c r="C11" t="s">
        <v>300</v>
      </c>
      <c r="D11" t="s">
        <v>260</v>
      </c>
      <c r="E11">
        <v>1</v>
      </c>
      <c r="F11">
        <f t="shared" si="0"/>
        <v>3</v>
      </c>
      <c r="O11" t="str">
        <f>K6&amp;$L$1</f>
        <v>JovemM</v>
      </c>
      <c r="P11">
        <v>4</v>
      </c>
    </row>
    <row r="12" spans="1:16">
      <c r="A12" s="25">
        <v>44199</v>
      </c>
      <c r="B12" t="s">
        <v>299</v>
      </c>
      <c r="C12" t="s">
        <v>289</v>
      </c>
      <c r="D12" t="s">
        <v>261</v>
      </c>
      <c r="E12">
        <v>3</v>
      </c>
      <c r="F12">
        <f t="shared" si="0"/>
        <v>3</v>
      </c>
      <c r="O12" t="str">
        <f>K7&amp;$M$1</f>
        <v>JuniorF</v>
      </c>
      <c r="P12">
        <v>7</v>
      </c>
    </row>
    <row r="13" spans="1:16">
      <c r="A13" s="25">
        <v>44199</v>
      </c>
      <c r="B13" t="s">
        <v>299</v>
      </c>
      <c r="C13" t="s">
        <v>289</v>
      </c>
      <c r="D13" t="s">
        <v>260</v>
      </c>
      <c r="E13">
        <v>5</v>
      </c>
      <c r="F13">
        <f t="shared" si="0"/>
        <v>3</v>
      </c>
      <c r="O13" t="str">
        <f>K7&amp;$L$1</f>
        <v>JuniorM</v>
      </c>
      <c r="P13">
        <v>5</v>
      </c>
    </row>
    <row r="14" spans="1:16">
      <c r="A14" s="25">
        <v>44199</v>
      </c>
      <c r="B14" t="s">
        <v>298</v>
      </c>
      <c r="C14" t="s">
        <v>303</v>
      </c>
      <c r="D14" t="s">
        <v>261</v>
      </c>
      <c r="E14">
        <v>4</v>
      </c>
      <c r="F14">
        <f t="shared" si="0"/>
        <v>3</v>
      </c>
    </row>
    <row r="15" spans="1:16">
      <c r="A15" s="25">
        <v>44199</v>
      </c>
      <c r="B15" t="s">
        <v>298</v>
      </c>
      <c r="C15" t="s">
        <v>303</v>
      </c>
      <c r="D15" t="s">
        <v>260</v>
      </c>
      <c r="E15">
        <v>3</v>
      </c>
      <c r="F15">
        <f t="shared" si="0"/>
        <v>3</v>
      </c>
    </row>
    <row r="16" spans="1:16">
      <c r="A16" s="25">
        <v>44199</v>
      </c>
      <c r="B16" t="s">
        <v>298</v>
      </c>
      <c r="C16" t="s">
        <v>292</v>
      </c>
      <c r="D16" t="s">
        <v>261</v>
      </c>
      <c r="E16">
        <v>7</v>
      </c>
      <c r="F16">
        <f t="shared" si="0"/>
        <v>3</v>
      </c>
    </row>
    <row r="17" spans="1:6">
      <c r="A17" s="25">
        <v>44199</v>
      </c>
      <c r="B17" t="s">
        <v>298</v>
      </c>
      <c r="C17" t="s">
        <v>292</v>
      </c>
      <c r="D17" t="s">
        <v>260</v>
      </c>
      <c r="E17">
        <v>1</v>
      </c>
      <c r="F17">
        <f t="shared" si="0"/>
        <v>3</v>
      </c>
    </row>
    <row r="18" spans="1:6">
      <c r="A18" s="25">
        <v>44199</v>
      </c>
      <c r="B18" t="s">
        <v>298</v>
      </c>
      <c r="C18" t="s">
        <v>294</v>
      </c>
      <c r="D18" t="s">
        <v>261</v>
      </c>
      <c r="E18">
        <v>1</v>
      </c>
      <c r="F18">
        <f t="shared" si="0"/>
        <v>3</v>
      </c>
    </row>
    <row r="19" spans="1:6">
      <c r="A19" s="25">
        <v>44199</v>
      </c>
      <c r="B19" t="s">
        <v>298</v>
      </c>
      <c r="C19" t="s">
        <v>294</v>
      </c>
      <c r="D19" t="s">
        <v>260</v>
      </c>
      <c r="E19">
        <v>2</v>
      </c>
      <c r="F19">
        <f t="shared" si="0"/>
        <v>3</v>
      </c>
    </row>
    <row r="20" spans="1:6">
      <c r="A20" s="25">
        <v>44199</v>
      </c>
      <c r="B20" t="s">
        <v>298</v>
      </c>
      <c r="C20" t="s">
        <v>306</v>
      </c>
      <c r="D20" t="s">
        <v>261</v>
      </c>
      <c r="E20">
        <v>3</v>
      </c>
      <c r="F20">
        <f t="shared" si="0"/>
        <v>3</v>
      </c>
    </row>
    <row r="21" spans="1:6">
      <c r="A21" s="25">
        <v>44199</v>
      </c>
      <c r="B21" t="s">
        <v>298</v>
      </c>
      <c r="C21" t="s">
        <v>306</v>
      </c>
      <c r="D21" t="s">
        <v>260</v>
      </c>
      <c r="E21">
        <v>2</v>
      </c>
      <c r="F21">
        <f t="shared" si="0"/>
        <v>3</v>
      </c>
    </row>
    <row r="22" spans="1:6">
      <c r="A22" s="25">
        <v>44199</v>
      </c>
      <c r="B22" t="s">
        <v>298</v>
      </c>
      <c r="C22" t="s">
        <v>300</v>
      </c>
      <c r="D22" t="s">
        <v>261</v>
      </c>
      <c r="E22">
        <v>2</v>
      </c>
      <c r="F22">
        <f t="shared" si="0"/>
        <v>3</v>
      </c>
    </row>
    <row r="23" spans="1:6">
      <c r="A23" s="25">
        <v>44199</v>
      </c>
      <c r="B23" t="s">
        <v>298</v>
      </c>
      <c r="C23" t="s">
        <v>300</v>
      </c>
      <c r="D23" t="s">
        <v>260</v>
      </c>
      <c r="E23">
        <v>1</v>
      </c>
      <c r="F23">
        <f t="shared" si="0"/>
        <v>3</v>
      </c>
    </row>
    <row r="24" spans="1:6">
      <c r="A24" s="25">
        <v>44199</v>
      </c>
      <c r="B24" t="s">
        <v>298</v>
      </c>
      <c r="C24" t="s">
        <v>289</v>
      </c>
      <c r="D24" t="s">
        <v>261</v>
      </c>
      <c r="E24">
        <v>6</v>
      </c>
      <c r="F24">
        <f t="shared" si="0"/>
        <v>3</v>
      </c>
    </row>
    <row r="25" spans="1:6">
      <c r="A25" s="25">
        <v>44199</v>
      </c>
      <c r="B25" t="s">
        <v>298</v>
      </c>
      <c r="C25" t="s">
        <v>289</v>
      </c>
      <c r="D25" t="s">
        <v>260</v>
      </c>
      <c r="E25">
        <v>4</v>
      </c>
      <c r="F25">
        <f t="shared" si="0"/>
        <v>3</v>
      </c>
    </row>
    <row r="26" spans="1:6">
      <c r="A26" s="25">
        <v>44199</v>
      </c>
      <c r="B26" t="s">
        <v>296</v>
      </c>
      <c r="C26" t="s">
        <v>303</v>
      </c>
      <c r="D26" t="s">
        <v>261</v>
      </c>
      <c r="E26">
        <v>1</v>
      </c>
      <c r="F26">
        <f t="shared" si="0"/>
        <v>3</v>
      </c>
    </row>
    <row r="27" spans="1:6">
      <c r="A27" s="25">
        <v>44199</v>
      </c>
      <c r="B27" t="s">
        <v>296</v>
      </c>
      <c r="C27" t="s">
        <v>303</v>
      </c>
      <c r="D27" t="s">
        <v>260</v>
      </c>
      <c r="E27">
        <v>1</v>
      </c>
      <c r="F27">
        <f t="shared" si="0"/>
        <v>3</v>
      </c>
    </row>
    <row r="28" spans="1:6">
      <c r="A28" s="25">
        <v>44199</v>
      </c>
      <c r="B28" t="s">
        <v>296</v>
      </c>
      <c r="C28" t="s">
        <v>292</v>
      </c>
      <c r="D28" t="s">
        <v>261</v>
      </c>
      <c r="E28">
        <v>6</v>
      </c>
      <c r="F28">
        <f t="shared" si="0"/>
        <v>3</v>
      </c>
    </row>
    <row r="29" spans="1:6">
      <c r="A29" s="25">
        <v>44199</v>
      </c>
      <c r="B29" t="s">
        <v>296</v>
      </c>
      <c r="C29" t="s">
        <v>292</v>
      </c>
      <c r="D29" t="s">
        <v>260</v>
      </c>
      <c r="E29">
        <v>3</v>
      </c>
      <c r="F29">
        <f t="shared" si="0"/>
        <v>3</v>
      </c>
    </row>
    <row r="30" spans="1:6">
      <c r="A30" s="25">
        <v>44199</v>
      </c>
      <c r="B30" t="s">
        <v>296</v>
      </c>
      <c r="C30" t="s">
        <v>294</v>
      </c>
      <c r="D30" t="s">
        <v>261</v>
      </c>
      <c r="E30">
        <v>1</v>
      </c>
      <c r="F30">
        <f t="shared" si="0"/>
        <v>3</v>
      </c>
    </row>
    <row r="31" spans="1:6">
      <c r="A31" s="25">
        <v>44199</v>
      </c>
      <c r="B31" t="s">
        <v>296</v>
      </c>
      <c r="C31" t="s">
        <v>294</v>
      </c>
      <c r="D31" t="s">
        <v>260</v>
      </c>
      <c r="E31">
        <v>3</v>
      </c>
      <c r="F31">
        <f t="shared" si="0"/>
        <v>3</v>
      </c>
    </row>
    <row r="32" spans="1:6">
      <c r="A32" s="25">
        <v>44199</v>
      </c>
      <c r="B32" t="s">
        <v>296</v>
      </c>
      <c r="C32" t="s">
        <v>306</v>
      </c>
      <c r="D32" t="s">
        <v>261</v>
      </c>
      <c r="E32">
        <v>4</v>
      </c>
      <c r="F32">
        <f t="shared" si="0"/>
        <v>3</v>
      </c>
    </row>
    <row r="33" spans="1:6">
      <c r="A33" s="25">
        <v>44199</v>
      </c>
      <c r="B33" t="s">
        <v>296</v>
      </c>
      <c r="C33" t="s">
        <v>306</v>
      </c>
      <c r="D33" t="s">
        <v>260</v>
      </c>
      <c r="E33">
        <v>3</v>
      </c>
      <c r="F33">
        <f t="shared" si="0"/>
        <v>3</v>
      </c>
    </row>
    <row r="34" spans="1:6">
      <c r="A34" s="25">
        <v>44199</v>
      </c>
      <c r="B34" t="s">
        <v>296</v>
      </c>
      <c r="C34" t="s">
        <v>300</v>
      </c>
      <c r="D34" t="s">
        <v>261</v>
      </c>
      <c r="E34">
        <v>2</v>
      </c>
      <c r="F34">
        <f t="shared" si="0"/>
        <v>3</v>
      </c>
    </row>
    <row r="35" spans="1:6">
      <c r="A35" s="25">
        <v>44199</v>
      </c>
      <c r="B35" t="s">
        <v>296</v>
      </c>
      <c r="C35" t="s">
        <v>300</v>
      </c>
      <c r="D35" t="s">
        <v>260</v>
      </c>
      <c r="E35">
        <v>2</v>
      </c>
      <c r="F35">
        <f t="shared" si="0"/>
        <v>3</v>
      </c>
    </row>
    <row r="36" spans="1:6">
      <c r="A36" s="25">
        <v>44199</v>
      </c>
      <c r="B36" t="s">
        <v>296</v>
      </c>
      <c r="C36" t="s">
        <v>289</v>
      </c>
      <c r="D36" t="s">
        <v>261</v>
      </c>
      <c r="E36">
        <v>3</v>
      </c>
      <c r="F36">
        <f t="shared" si="0"/>
        <v>3</v>
      </c>
    </row>
    <row r="37" spans="1:6">
      <c r="A37" s="25">
        <v>44199</v>
      </c>
      <c r="B37" t="s">
        <v>296</v>
      </c>
      <c r="C37" t="s">
        <v>289</v>
      </c>
      <c r="D37" t="s">
        <v>260</v>
      </c>
      <c r="E37">
        <v>1</v>
      </c>
      <c r="F37">
        <f t="shared" si="0"/>
        <v>3</v>
      </c>
    </row>
    <row r="38" spans="1:6">
      <c r="A38" s="25">
        <v>44199</v>
      </c>
      <c r="B38" t="s">
        <v>297</v>
      </c>
      <c r="C38" t="s">
        <v>303</v>
      </c>
      <c r="D38" t="s">
        <v>261</v>
      </c>
      <c r="E38">
        <v>2</v>
      </c>
      <c r="F38">
        <f t="shared" si="0"/>
        <v>3</v>
      </c>
    </row>
    <row r="39" spans="1:6">
      <c r="A39" s="25">
        <v>44199</v>
      </c>
      <c r="B39" t="s">
        <v>297</v>
      </c>
      <c r="C39" t="s">
        <v>303</v>
      </c>
      <c r="D39" t="s">
        <v>260</v>
      </c>
      <c r="E39">
        <v>1</v>
      </c>
      <c r="F39">
        <f t="shared" si="0"/>
        <v>3</v>
      </c>
    </row>
    <row r="40" spans="1:6">
      <c r="A40" s="25">
        <v>44199</v>
      </c>
      <c r="B40" t="s">
        <v>297</v>
      </c>
      <c r="C40" t="s">
        <v>292</v>
      </c>
      <c r="D40" t="s">
        <v>261</v>
      </c>
      <c r="E40">
        <v>6</v>
      </c>
      <c r="F40">
        <f t="shared" si="0"/>
        <v>3</v>
      </c>
    </row>
    <row r="41" spans="1:6">
      <c r="A41" s="25">
        <v>44199</v>
      </c>
      <c r="B41" t="s">
        <v>297</v>
      </c>
      <c r="C41" t="s">
        <v>292</v>
      </c>
      <c r="D41" t="s">
        <v>260</v>
      </c>
      <c r="E41">
        <v>3</v>
      </c>
      <c r="F41">
        <f t="shared" si="0"/>
        <v>3</v>
      </c>
    </row>
    <row r="42" spans="1:6">
      <c r="A42" s="25">
        <v>44199</v>
      </c>
      <c r="B42" t="s">
        <v>297</v>
      </c>
      <c r="C42" t="s">
        <v>294</v>
      </c>
      <c r="D42" t="s">
        <v>261</v>
      </c>
      <c r="E42">
        <v>2</v>
      </c>
      <c r="F42">
        <f t="shared" si="0"/>
        <v>3</v>
      </c>
    </row>
    <row r="43" spans="1:6">
      <c r="A43" s="25">
        <v>44199</v>
      </c>
      <c r="B43" t="s">
        <v>297</v>
      </c>
      <c r="C43" t="s">
        <v>294</v>
      </c>
      <c r="D43" t="s">
        <v>260</v>
      </c>
      <c r="E43">
        <v>2</v>
      </c>
      <c r="F43">
        <f t="shared" si="0"/>
        <v>3</v>
      </c>
    </row>
    <row r="44" spans="1:6">
      <c r="A44" s="25">
        <v>44199</v>
      </c>
      <c r="B44" t="s">
        <v>297</v>
      </c>
      <c r="C44" t="s">
        <v>306</v>
      </c>
      <c r="D44" t="s">
        <v>261</v>
      </c>
      <c r="E44">
        <v>4</v>
      </c>
      <c r="F44">
        <f t="shared" si="0"/>
        <v>3</v>
      </c>
    </row>
    <row r="45" spans="1:6">
      <c r="A45" s="25">
        <v>44199</v>
      </c>
      <c r="B45" t="s">
        <v>297</v>
      </c>
      <c r="C45" t="s">
        <v>306</v>
      </c>
      <c r="D45" t="s">
        <v>260</v>
      </c>
      <c r="E45">
        <v>1</v>
      </c>
      <c r="F45">
        <f t="shared" si="0"/>
        <v>3</v>
      </c>
    </row>
    <row r="46" spans="1:6">
      <c r="A46" s="25">
        <v>44199</v>
      </c>
      <c r="B46" t="s">
        <v>297</v>
      </c>
      <c r="C46" t="s">
        <v>300</v>
      </c>
      <c r="D46" t="s">
        <v>261</v>
      </c>
      <c r="E46">
        <v>5</v>
      </c>
      <c r="F46">
        <f t="shared" si="0"/>
        <v>3</v>
      </c>
    </row>
    <row r="47" spans="1:6">
      <c r="A47" s="25">
        <v>44199</v>
      </c>
      <c r="B47" t="s">
        <v>297</v>
      </c>
      <c r="C47" t="s">
        <v>300</v>
      </c>
      <c r="D47" t="s">
        <v>260</v>
      </c>
      <c r="E47">
        <v>3</v>
      </c>
      <c r="F47">
        <f t="shared" si="0"/>
        <v>3</v>
      </c>
    </row>
    <row r="48" spans="1:6">
      <c r="A48" s="25">
        <v>44199</v>
      </c>
      <c r="B48" t="s">
        <v>297</v>
      </c>
      <c r="C48" t="s">
        <v>289</v>
      </c>
      <c r="D48" t="s">
        <v>261</v>
      </c>
      <c r="E48">
        <v>5</v>
      </c>
      <c r="F48">
        <f t="shared" si="0"/>
        <v>3</v>
      </c>
    </row>
    <row r="49" spans="1:6">
      <c r="A49" s="25">
        <v>44199</v>
      </c>
      <c r="B49" t="s">
        <v>297</v>
      </c>
      <c r="C49" t="s">
        <v>289</v>
      </c>
      <c r="D49" t="s">
        <v>260</v>
      </c>
      <c r="E49">
        <v>5</v>
      </c>
      <c r="F49">
        <f t="shared" si="0"/>
        <v>3</v>
      </c>
    </row>
    <row r="50" spans="1:6">
      <c r="A50" s="25">
        <v>44199</v>
      </c>
      <c r="B50" t="s">
        <v>305</v>
      </c>
      <c r="C50" t="s">
        <v>303</v>
      </c>
      <c r="D50" t="s">
        <v>261</v>
      </c>
      <c r="E50">
        <v>3</v>
      </c>
      <c r="F50">
        <f t="shared" si="0"/>
        <v>3</v>
      </c>
    </row>
    <row r="51" spans="1:6">
      <c r="A51" s="25">
        <v>44199</v>
      </c>
      <c r="B51" t="s">
        <v>305</v>
      </c>
      <c r="C51" t="s">
        <v>303</v>
      </c>
      <c r="D51" t="s">
        <v>260</v>
      </c>
      <c r="E51">
        <v>3</v>
      </c>
      <c r="F51">
        <f t="shared" si="0"/>
        <v>3</v>
      </c>
    </row>
    <row r="52" spans="1:6">
      <c r="A52" s="25">
        <v>44199</v>
      </c>
      <c r="B52" t="s">
        <v>305</v>
      </c>
      <c r="C52" t="s">
        <v>292</v>
      </c>
      <c r="D52" t="s">
        <v>261</v>
      </c>
      <c r="E52">
        <v>12</v>
      </c>
      <c r="F52">
        <f t="shared" si="0"/>
        <v>3</v>
      </c>
    </row>
    <row r="53" spans="1:6">
      <c r="A53" s="25">
        <v>44199</v>
      </c>
      <c r="B53" t="s">
        <v>305</v>
      </c>
      <c r="C53" t="s">
        <v>292</v>
      </c>
      <c r="D53" t="s">
        <v>260</v>
      </c>
      <c r="E53">
        <v>3</v>
      </c>
      <c r="F53">
        <f t="shared" si="0"/>
        <v>3</v>
      </c>
    </row>
    <row r="54" spans="1:6">
      <c r="A54" s="25">
        <v>44199</v>
      </c>
      <c r="B54" t="s">
        <v>305</v>
      </c>
      <c r="C54" t="s">
        <v>294</v>
      </c>
      <c r="D54" t="s">
        <v>261</v>
      </c>
      <c r="E54">
        <v>2</v>
      </c>
      <c r="F54">
        <f t="shared" si="0"/>
        <v>3</v>
      </c>
    </row>
    <row r="55" spans="1:6">
      <c r="A55" s="25">
        <v>44199</v>
      </c>
      <c r="B55" t="s">
        <v>305</v>
      </c>
      <c r="C55" t="s">
        <v>294</v>
      </c>
      <c r="D55" t="s">
        <v>260</v>
      </c>
      <c r="E55">
        <v>3</v>
      </c>
      <c r="F55">
        <f t="shared" si="0"/>
        <v>3</v>
      </c>
    </row>
    <row r="56" spans="1:6">
      <c r="A56" s="25">
        <v>44199</v>
      </c>
      <c r="B56" t="s">
        <v>305</v>
      </c>
      <c r="C56" t="s">
        <v>306</v>
      </c>
      <c r="D56" t="s">
        <v>261</v>
      </c>
      <c r="E56">
        <v>6</v>
      </c>
      <c r="F56">
        <f t="shared" si="0"/>
        <v>3</v>
      </c>
    </row>
    <row r="57" spans="1:6">
      <c r="A57" s="25">
        <v>44199</v>
      </c>
      <c r="B57" t="s">
        <v>305</v>
      </c>
      <c r="C57" t="s">
        <v>306</v>
      </c>
      <c r="D57" t="s">
        <v>260</v>
      </c>
      <c r="E57">
        <v>3</v>
      </c>
      <c r="F57">
        <f t="shared" si="0"/>
        <v>3</v>
      </c>
    </row>
    <row r="58" spans="1:6">
      <c r="A58" s="25">
        <v>44199</v>
      </c>
      <c r="B58" t="s">
        <v>305</v>
      </c>
      <c r="C58" t="s">
        <v>300</v>
      </c>
      <c r="D58" t="s">
        <v>261</v>
      </c>
      <c r="E58">
        <v>6</v>
      </c>
      <c r="F58">
        <f t="shared" si="0"/>
        <v>3</v>
      </c>
    </row>
    <row r="59" spans="1:6">
      <c r="A59" s="25">
        <v>44199</v>
      </c>
      <c r="B59" t="s">
        <v>305</v>
      </c>
      <c r="C59" t="s">
        <v>300</v>
      </c>
      <c r="D59" t="s">
        <v>260</v>
      </c>
      <c r="E59">
        <v>4</v>
      </c>
      <c r="F59">
        <f t="shared" si="0"/>
        <v>3</v>
      </c>
    </row>
    <row r="60" spans="1:6">
      <c r="A60" s="25">
        <v>44199</v>
      </c>
      <c r="B60" t="s">
        <v>305</v>
      </c>
      <c r="C60" t="s">
        <v>289</v>
      </c>
      <c r="D60" t="s">
        <v>261</v>
      </c>
      <c r="E60">
        <v>6</v>
      </c>
      <c r="F60">
        <f t="shared" si="0"/>
        <v>3</v>
      </c>
    </row>
    <row r="61" spans="1:6">
      <c r="A61" s="25">
        <v>44199</v>
      </c>
      <c r="B61" t="s">
        <v>305</v>
      </c>
      <c r="C61" t="s">
        <v>289</v>
      </c>
      <c r="D61" t="s">
        <v>260</v>
      </c>
      <c r="E61">
        <v>5</v>
      </c>
      <c r="F61">
        <f t="shared" si="0"/>
        <v>3</v>
      </c>
    </row>
    <row r="62" spans="1:6">
      <c r="A62" s="25">
        <v>44199</v>
      </c>
      <c r="B62" t="s">
        <v>304</v>
      </c>
      <c r="C62" t="s">
        <v>303</v>
      </c>
      <c r="D62" t="s">
        <v>261</v>
      </c>
      <c r="E62">
        <v>4</v>
      </c>
      <c r="F62">
        <f t="shared" si="0"/>
        <v>3</v>
      </c>
    </row>
    <row r="63" spans="1:6">
      <c r="A63" s="25">
        <v>44199</v>
      </c>
      <c r="B63" t="s">
        <v>304</v>
      </c>
      <c r="C63" t="s">
        <v>303</v>
      </c>
      <c r="D63" t="s">
        <v>260</v>
      </c>
      <c r="E63">
        <v>1</v>
      </c>
      <c r="F63">
        <f t="shared" si="0"/>
        <v>3</v>
      </c>
    </row>
    <row r="64" spans="1:6">
      <c r="A64" s="25">
        <v>44199</v>
      </c>
      <c r="B64" t="s">
        <v>304</v>
      </c>
      <c r="C64" t="s">
        <v>292</v>
      </c>
      <c r="D64" t="s">
        <v>261</v>
      </c>
      <c r="E64">
        <v>5</v>
      </c>
      <c r="F64">
        <f t="shared" si="0"/>
        <v>3</v>
      </c>
    </row>
    <row r="65" spans="1:6">
      <c r="A65" s="25">
        <v>44199</v>
      </c>
      <c r="B65" t="s">
        <v>304</v>
      </c>
      <c r="C65" t="s">
        <v>292</v>
      </c>
      <c r="D65" t="s">
        <v>260</v>
      </c>
      <c r="E65">
        <v>2</v>
      </c>
      <c r="F65">
        <f t="shared" si="0"/>
        <v>3</v>
      </c>
    </row>
    <row r="66" spans="1:6">
      <c r="A66" s="25">
        <v>44199</v>
      </c>
      <c r="B66" t="s">
        <v>304</v>
      </c>
      <c r="C66" t="s">
        <v>294</v>
      </c>
      <c r="D66" t="s">
        <v>261</v>
      </c>
      <c r="E66">
        <v>2</v>
      </c>
      <c r="F66">
        <f t="shared" ref="F66:F129" si="1">DAY(A66)</f>
        <v>3</v>
      </c>
    </row>
    <row r="67" spans="1:6">
      <c r="A67" s="25">
        <v>44199</v>
      </c>
      <c r="B67" t="s">
        <v>304</v>
      </c>
      <c r="C67" t="s">
        <v>294</v>
      </c>
      <c r="D67" t="s">
        <v>260</v>
      </c>
      <c r="E67">
        <v>2</v>
      </c>
      <c r="F67">
        <f t="shared" si="1"/>
        <v>3</v>
      </c>
    </row>
    <row r="68" spans="1:6">
      <c r="A68" s="25">
        <v>44199</v>
      </c>
      <c r="B68" t="s">
        <v>304</v>
      </c>
      <c r="C68" t="s">
        <v>306</v>
      </c>
      <c r="D68" t="s">
        <v>261</v>
      </c>
      <c r="E68">
        <v>3</v>
      </c>
      <c r="F68">
        <f t="shared" si="1"/>
        <v>3</v>
      </c>
    </row>
    <row r="69" spans="1:6">
      <c r="A69" s="25">
        <v>44199</v>
      </c>
      <c r="B69" t="s">
        <v>304</v>
      </c>
      <c r="C69" t="s">
        <v>306</v>
      </c>
      <c r="D69" t="s">
        <v>260</v>
      </c>
      <c r="E69">
        <v>1</v>
      </c>
      <c r="F69">
        <f t="shared" si="1"/>
        <v>3</v>
      </c>
    </row>
    <row r="70" spans="1:6">
      <c r="A70" s="25">
        <v>44199</v>
      </c>
      <c r="B70" t="s">
        <v>304</v>
      </c>
      <c r="C70" t="s">
        <v>300</v>
      </c>
      <c r="D70" t="s">
        <v>261</v>
      </c>
      <c r="E70">
        <v>2</v>
      </c>
      <c r="F70">
        <f t="shared" si="1"/>
        <v>3</v>
      </c>
    </row>
    <row r="71" spans="1:6">
      <c r="A71" s="25">
        <v>44199</v>
      </c>
      <c r="B71" t="s">
        <v>304</v>
      </c>
      <c r="C71" t="s">
        <v>300</v>
      </c>
      <c r="D71" t="s">
        <v>260</v>
      </c>
      <c r="E71">
        <v>2</v>
      </c>
      <c r="F71">
        <f t="shared" si="1"/>
        <v>3</v>
      </c>
    </row>
    <row r="72" spans="1:6">
      <c r="A72" s="25">
        <v>44199</v>
      </c>
      <c r="B72" t="s">
        <v>304</v>
      </c>
      <c r="C72" t="s">
        <v>289</v>
      </c>
      <c r="D72" t="s">
        <v>261</v>
      </c>
      <c r="E72">
        <v>6</v>
      </c>
      <c r="F72">
        <f t="shared" si="1"/>
        <v>3</v>
      </c>
    </row>
    <row r="73" spans="1:6">
      <c r="A73" s="25">
        <v>44199</v>
      </c>
      <c r="B73" t="s">
        <v>304</v>
      </c>
      <c r="C73" t="s">
        <v>289</v>
      </c>
      <c r="D73" t="s">
        <v>260</v>
      </c>
      <c r="E73">
        <v>2</v>
      </c>
      <c r="F73">
        <f t="shared" si="1"/>
        <v>3</v>
      </c>
    </row>
    <row r="74" spans="1:6">
      <c r="A74" s="25">
        <v>44206</v>
      </c>
      <c r="B74" t="s">
        <v>299</v>
      </c>
      <c r="C74" t="s">
        <v>303</v>
      </c>
      <c r="D74" t="s">
        <v>261</v>
      </c>
      <c r="E74">
        <v>1</v>
      </c>
      <c r="F74">
        <f t="shared" si="1"/>
        <v>10</v>
      </c>
    </row>
    <row r="75" spans="1:6">
      <c r="A75" s="25">
        <v>44206</v>
      </c>
      <c r="B75" t="s">
        <v>299</v>
      </c>
      <c r="C75" t="s">
        <v>303</v>
      </c>
      <c r="D75" t="s">
        <v>260</v>
      </c>
      <c r="E75">
        <v>1</v>
      </c>
      <c r="F75">
        <f t="shared" si="1"/>
        <v>10</v>
      </c>
    </row>
    <row r="76" spans="1:6">
      <c r="A76" s="25">
        <v>44206</v>
      </c>
      <c r="B76" t="s">
        <v>299</v>
      </c>
      <c r="C76" t="s">
        <v>292</v>
      </c>
      <c r="D76" t="s">
        <v>261</v>
      </c>
      <c r="E76">
        <v>2</v>
      </c>
      <c r="F76">
        <f t="shared" si="1"/>
        <v>10</v>
      </c>
    </row>
    <row r="77" spans="1:6">
      <c r="A77" s="25">
        <v>44206</v>
      </c>
      <c r="B77" t="s">
        <v>299</v>
      </c>
      <c r="C77" t="s">
        <v>292</v>
      </c>
      <c r="D77" t="s">
        <v>260</v>
      </c>
      <c r="E77">
        <v>2</v>
      </c>
      <c r="F77">
        <f t="shared" si="1"/>
        <v>10</v>
      </c>
    </row>
    <row r="78" spans="1:6">
      <c r="A78" s="25">
        <v>44206</v>
      </c>
      <c r="B78" t="s">
        <v>299</v>
      </c>
      <c r="C78" t="s">
        <v>294</v>
      </c>
      <c r="D78" t="s">
        <v>261</v>
      </c>
      <c r="E78">
        <v>2</v>
      </c>
      <c r="F78">
        <f t="shared" si="1"/>
        <v>10</v>
      </c>
    </row>
    <row r="79" spans="1:6">
      <c r="A79" s="25">
        <v>44206</v>
      </c>
      <c r="B79" t="s">
        <v>299</v>
      </c>
      <c r="C79" t="s">
        <v>294</v>
      </c>
      <c r="D79" t="s">
        <v>260</v>
      </c>
      <c r="E79">
        <v>1</v>
      </c>
      <c r="F79">
        <f t="shared" si="1"/>
        <v>10</v>
      </c>
    </row>
    <row r="80" spans="1:6">
      <c r="A80" s="25">
        <v>44206</v>
      </c>
      <c r="B80" t="s">
        <v>299</v>
      </c>
      <c r="C80" t="s">
        <v>306</v>
      </c>
      <c r="D80" t="s">
        <v>261</v>
      </c>
      <c r="E80">
        <v>7</v>
      </c>
      <c r="F80">
        <f t="shared" si="1"/>
        <v>10</v>
      </c>
    </row>
    <row r="81" spans="1:6">
      <c r="A81" s="25">
        <v>44206</v>
      </c>
      <c r="B81" t="s">
        <v>299</v>
      </c>
      <c r="C81" t="s">
        <v>306</v>
      </c>
      <c r="D81" t="s">
        <v>260</v>
      </c>
      <c r="E81">
        <v>2</v>
      </c>
      <c r="F81">
        <f t="shared" si="1"/>
        <v>10</v>
      </c>
    </row>
    <row r="82" spans="1:6">
      <c r="A82" s="25">
        <v>44206</v>
      </c>
      <c r="B82" t="s">
        <v>299</v>
      </c>
      <c r="C82" t="s">
        <v>300</v>
      </c>
      <c r="D82" t="s">
        <v>261</v>
      </c>
      <c r="E82">
        <v>3</v>
      </c>
      <c r="F82">
        <f t="shared" si="1"/>
        <v>10</v>
      </c>
    </row>
    <row r="83" spans="1:6">
      <c r="A83" s="25">
        <v>44206</v>
      </c>
      <c r="B83" t="s">
        <v>299</v>
      </c>
      <c r="C83" t="s">
        <v>300</v>
      </c>
      <c r="D83" t="s">
        <v>260</v>
      </c>
      <c r="E83">
        <v>2</v>
      </c>
      <c r="F83">
        <f t="shared" si="1"/>
        <v>10</v>
      </c>
    </row>
    <row r="84" spans="1:6">
      <c r="A84" s="25">
        <v>44206</v>
      </c>
      <c r="B84" t="s">
        <v>299</v>
      </c>
      <c r="C84" t="s">
        <v>289</v>
      </c>
      <c r="D84" t="s">
        <v>261</v>
      </c>
      <c r="E84">
        <v>2</v>
      </c>
      <c r="F84">
        <f t="shared" si="1"/>
        <v>10</v>
      </c>
    </row>
    <row r="85" spans="1:6">
      <c r="A85" s="25">
        <v>44206</v>
      </c>
      <c r="B85" t="s">
        <v>299</v>
      </c>
      <c r="C85" t="s">
        <v>289</v>
      </c>
      <c r="D85" t="s">
        <v>260</v>
      </c>
      <c r="E85">
        <v>1</v>
      </c>
      <c r="F85">
        <f t="shared" si="1"/>
        <v>10</v>
      </c>
    </row>
    <row r="86" spans="1:6">
      <c r="A86" s="25">
        <v>44206</v>
      </c>
      <c r="B86" t="s">
        <v>298</v>
      </c>
      <c r="C86" t="s">
        <v>303</v>
      </c>
      <c r="D86" t="s">
        <v>261</v>
      </c>
      <c r="E86">
        <v>1</v>
      </c>
      <c r="F86">
        <f t="shared" si="1"/>
        <v>10</v>
      </c>
    </row>
    <row r="87" spans="1:6">
      <c r="A87" s="25">
        <v>44206</v>
      </c>
      <c r="B87" t="s">
        <v>298</v>
      </c>
      <c r="C87" t="s">
        <v>303</v>
      </c>
      <c r="D87" t="s">
        <v>260</v>
      </c>
      <c r="E87">
        <v>1</v>
      </c>
      <c r="F87">
        <f t="shared" si="1"/>
        <v>10</v>
      </c>
    </row>
    <row r="88" spans="1:6">
      <c r="A88" s="25">
        <v>44206</v>
      </c>
      <c r="B88" t="s">
        <v>298</v>
      </c>
      <c r="C88" t="s">
        <v>292</v>
      </c>
      <c r="D88" t="s">
        <v>261</v>
      </c>
      <c r="E88">
        <v>3</v>
      </c>
      <c r="F88">
        <f t="shared" si="1"/>
        <v>10</v>
      </c>
    </row>
    <row r="89" spans="1:6">
      <c r="A89" s="25">
        <v>44206</v>
      </c>
      <c r="B89" t="s">
        <v>298</v>
      </c>
      <c r="C89" t="s">
        <v>292</v>
      </c>
      <c r="D89" t="s">
        <v>260</v>
      </c>
      <c r="E89">
        <v>1</v>
      </c>
      <c r="F89">
        <f t="shared" si="1"/>
        <v>10</v>
      </c>
    </row>
    <row r="90" spans="1:6">
      <c r="A90" s="25">
        <v>44206</v>
      </c>
      <c r="B90" t="s">
        <v>298</v>
      </c>
      <c r="C90" t="s">
        <v>294</v>
      </c>
      <c r="D90" t="s">
        <v>261</v>
      </c>
      <c r="E90">
        <v>2</v>
      </c>
      <c r="F90">
        <f t="shared" si="1"/>
        <v>10</v>
      </c>
    </row>
    <row r="91" spans="1:6">
      <c r="A91" s="25">
        <v>44206</v>
      </c>
      <c r="B91" t="s">
        <v>298</v>
      </c>
      <c r="C91" t="s">
        <v>294</v>
      </c>
      <c r="D91" t="s">
        <v>260</v>
      </c>
      <c r="E91">
        <v>3</v>
      </c>
      <c r="F91">
        <f t="shared" si="1"/>
        <v>10</v>
      </c>
    </row>
    <row r="92" spans="1:6">
      <c r="A92" s="25">
        <v>44206</v>
      </c>
      <c r="B92" t="s">
        <v>298</v>
      </c>
      <c r="C92" t="s">
        <v>306</v>
      </c>
      <c r="D92" t="s">
        <v>261</v>
      </c>
      <c r="E92">
        <v>6</v>
      </c>
      <c r="F92">
        <f t="shared" si="1"/>
        <v>10</v>
      </c>
    </row>
    <row r="93" spans="1:6">
      <c r="A93" s="25">
        <v>44206</v>
      </c>
      <c r="B93" t="s">
        <v>298</v>
      </c>
      <c r="C93" t="s">
        <v>306</v>
      </c>
      <c r="D93" t="s">
        <v>260</v>
      </c>
      <c r="E93">
        <v>3</v>
      </c>
      <c r="F93">
        <f t="shared" si="1"/>
        <v>10</v>
      </c>
    </row>
    <row r="94" spans="1:6">
      <c r="A94" s="25">
        <v>44206</v>
      </c>
      <c r="B94" t="s">
        <v>298</v>
      </c>
      <c r="C94" t="s">
        <v>300</v>
      </c>
      <c r="D94" t="s">
        <v>261</v>
      </c>
      <c r="E94">
        <v>5</v>
      </c>
      <c r="F94">
        <f t="shared" si="1"/>
        <v>10</v>
      </c>
    </row>
    <row r="95" spans="1:6">
      <c r="A95" s="25">
        <v>44206</v>
      </c>
      <c r="B95" t="s">
        <v>298</v>
      </c>
      <c r="C95" t="s">
        <v>300</v>
      </c>
      <c r="D95" t="s">
        <v>260</v>
      </c>
      <c r="E95">
        <v>1</v>
      </c>
      <c r="F95">
        <f t="shared" si="1"/>
        <v>10</v>
      </c>
    </row>
    <row r="96" spans="1:6">
      <c r="A96" s="25">
        <v>44206</v>
      </c>
      <c r="B96" t="s">
        <v>298</v>
      </c>
      <c r="C96" t="s">
        <v>289</v>
      </c>
      <c r="D96" t="s">
        <v>261</v>
      </c>
      <c r="E96">
        <v>4</v>
      </c>
      <c r="F96">
        <f t="shared" si="1"/>
        <v>10</v>
      </c>
    </row>
    <row r="97" spans="1:6">
      <c r="A97" s="25">
        <v>44206</v>
      </c>
      <c r="B97" t="s">
        <v>298</v>
      </c>
      <c r="C97" t="s">
        <v>289</v>
      </c>
      <c r="D97" t="s">
        <v>260</v>
      </c>
      <c r="E97">
        <v>4</v>
      </c>
      <c r="F97">
        <f t="shared" si="1"/>
        <v>10</v>
      </c>
    </row>
    <row r="98" spans="1:6">
      <c r="A98" s="25">
        <v>44206</v>
      </c>
      <c r="B98" t="s">
        <v>296</v>
      </c>
      <c r="C98" t="s">
        <v>303</v>
      </c>
      <c r="D98" t="s">
        <v>261</v>
      </c>
      <c r="E98">
        <v>2</v>
      </c>
      <c r="F98">
        <f t="shared" si="1"/>
        <v>10</v>
      </c>
    </row>
    <row r="99" spans="1:6">
      <c r="A99" s="25">
        <v>44206</v>
      </c>
      <c r="B99" t="s">
        <v>296</v>
      </c>
      <c r="C99" t="s">
        <v>303</v>
      </c>
      <c r="D99" t="s">
        <v>260</v>
      </c>
      <c r="E99">
        <v>4</v>
      </c>
      <c r="F99">
        <f t="shared" si="1"/>
        <v>10</v>
      </c>
    </row>
    <row r="100" spans="1:6">
      <c r="A100" s="25">
        <v>44206</v>
      </c>
      <c r="B100" t="s">
        <v>296</v>
      </c>
      <c r="C100" t="s">
        <v>292</v>
      </c>
      <c r="D100" t="s">
        <v>261</v>
      </c>
      <c r="E100">
        <v>4</v>
      </c>
      <c r="F100">
        <f t="shared" si="1"/>
        <v>10</v>
      </c>
    </row>
    <row r="101" spans="1:6">
      <c r="A101" s="25">
        <v>44206</v>
      </c>
      <c r="B101" t="s">
        <v>296</v>
      </c>
      <c r="C101" t="s">
        <v>292</v>
      </c>
      <c r="D101" t="s">
        <v>260</v>
      </c>
      <c r="E101">
        <v>1</v>
      </c>
      <c r="F101">
        <f t="shared" si="1"/>
        <v>10</v>
      </c>
    </row>
    <row r="102" spans="1:6">
      <c r="A102" s="25">
        <v>44206</v>
      </c>
      <c r="B102" t="s">
        <v>296</v>
      </c>
      <c r="C102" t="s">
        <v>294</v>
      </c>
      <c r="D102" t="s">
        <v>261</v>
      </c>
      <c r="E102">
        <v>1</v>
      </c>
      <c r="F102">
        <f t="shared" si="1"/>
        <v>10</v>
      </c>
    </row>
    <row r="103" spans="1:6">
      <c r="A103" s="25">
        <v>44206</v>
      </c>
      <c r="B103" t="s">
        <v>296</v>
      </c>
      <c r="C103" t="s">
        <v>294</v>
      </c>
      <c r="D103" t="s">
        <v>260</v>
      </c>
      <c r="E103">
        <v>3</v>
      </c>
      <c r="F103">
        <f t="shared" si="1"/>
        <v>10</v>
      </c>
    </row>
    <row r="104" spans="1:6">
      <c r="A104" s="25">
        <v>44206</v>
      </c>
      <c r="B104" t="s">
        <v>296</v>
      </c>
      <c r="C104" t="s">
        <v>306</v>
      </c>
      <c r="D104" t="s">
        <v>261</v>
      </c>
      <c r="E104">
        <v>2</v>
      </c>
      <c r="F104">
        <f t="shared" si="1"/>
        <v>10</v>
      </c>
    </row>
    <row r="105" spans="1:6">
      <c r="A105" s="25">
        <v>44206</v>
      </c>
      <c r="B105" t="s">
        <v>296</v>
      </c>
      <c r="C105" t="s">
        <v>306</v>
      </c>
      <c r="D105" t="s">
        <v>260</v>
      </c>
      <c r="E105">
        <v>1</v>
      </c>
      <c r="F105">
        <f t="shared" si="1"/>
        <v>10</v>
      </c>
    </row>
    <row r="106" spans="1:6">
      <c r="A106" s="25">
        <v>44206</v>
      </c>
      <c r="B106" t="s">
        <v>296</v>
      </c>
      <c r="C106" t="s">
        <v>300</v>
      </c>
      <c r="D106" t="s">
        <v>261</v>
      </c>
      <c r="E106">
        <v>2</v>
      </c>
      <c r="F106">
        <f t="shared" si="1"/>
        <v>10</v>
      </c>
    </row>
    <row r="107" spans="1:6">
      <c r="A107" s="25">
        <v>44206</v>
      </c>
      <c r="B107" t="s">
        <v>296</v>
      </c>
      <c r="C107" t="s">
        <v>300</v>
      </c>
      <c r="D107" t="s">
        <v>260</v>
      </c>
      <c r="E107">
        <v>3</v>
      </c>
      <c r="F107">
        <f t="shared" si="1"/>
        <v>10</v>
      </c>
    </row>
    <row r="108" spans="1:6">
      <c r="A108" s="25">
        <v>44206</v>
      </c>
      <c r="B108" t="s">
        <v>296</v>
      </c>
      <c r="C108" t="s">
        <v>289</v>
      </c>
      <c r="D108" t="s">
        <v>261</v>
      </c>
      <c r="E108">
        <v>5</v>
      </c>
      <c r="F108">
        <f t="shared" si="1"/>
        <v>10</v>
      </c>
    </row>
    <row r="109" spans="1:6">
      <c r="A109" s="25">
        <v>44206</v>
      </c>
      <c r="B109" t="s">
        <v>296</v>
      </c>
      <c r="C109" t="s">
        <v>289</v>
      </c>
      <c r="D109" t="s">
        <v>260</v>
      </c>
      <c r="E109">
        <v>4</v>
      </c>
      <c r="F109">
        <f t="shared" si="1"/>
        <v>10</v>
      </c>
    </row>
    <row r="110" spans="1:6">
      <c r="A110" s="25">
        <v>44206</v>
      </c>
      <c r="B110" t="s">
        <v>297</v>
      </c>
      <c r="C110" t="s">
        <v>303</v>
      </c>
      <c r="D110" t="s">
        <v>261</v>
      </c>
      <c r="E110">
        <v>5</v>
      </c>
      <c r="F110">
        <f t="shared" si="1"/>
        <v>10</v>
      </c>
    </row>
    <row r="111" spans="1:6">
      <c r="A111" s="25">
        <v>44206</v>
      </c>
      <c r="B111" t="s">
        <v>297</v>
      </c>
      <c r="C111" t="s">
        <v>303</v>
      </c>
      <c r="D111" t="s">
        <v>260</v>
      </c>
      <c r="E111">
        <v>2</v>
      </c>
      <c r="F111">
        <f t="shared" si="1"/>
        <v>10</v>
      </c>
    </row>
    <row r="112" spans="1:6">
      <c r="A112" s="25">
        <v>44206</v>
      </c>
      <c r="B112" t="s">
        <v>297</v>
      </c>
      <c r="C112" t="s">
        <v>292</v>
      </c>
      <c r="D112" t="s">
        <v>261</v>
      </c>
      <c r="E112">
        <v>4</v>
      </c>
      <c r="F112">
        <f t="shared" si="1"/>
        <v>10</v>
      </c>
    </row>
    <row r="113" spans="1:6">
      <c r="A113" s="25">
        <v>44206</v>
      </c>
      <c r="B113" t="s">
        <v>297</v>
      </c>
      <c r="C113" t="s">
        <v>292</v>
      </c>
      <c r="D113" t="s">
        <v>260</v>
      </c>
      <c r="E113">
        <v>7</v>
      </c>
      <c r="F113">
        <f t="shared" si="1"/>
        <v>10</v>
      </c>
    </row>
    <row r="114" spans="1:6">
      <c r="A114" s="25">
        <v>44206</v>
      </c>
      <c r="B114" t="s">
        <v>297</v>
      </c>
      <c r="C114" t="s">
        <v>294</v>
      </c>
      <c r="D114" t="s">
        <v>261</v>
      </c>
      <c r="E114">
        <v>2</v>
      </c>
      <c r="F114">
        <f t="shared" si="1"/>
        <v>10</v>
      </c>
    </row>
    <row r="115" spans="1:6">
      <c r="A115" s="25">
        <v>44206</v>
      </c>
      <c r="B115" t="s">
        <v>297</v>
      </c>
      <c r="C115" t="s">
        <v>294</v>
      </c>
      <c r="D115" t="s">
        <v>260</v>
      </c>
      <c r="E115">
        <v>2</v>
      </c>
      <c r="F115">
        <f t="shared" si="1"/>
        <v>10</v>
      </c>
    </row>
    <row r="116" spans="1:6">
      <c r="A116" s="25">
        <v>44206</v>
      </c>
      <c r="B116" t="s">
        <v>297</v>
      </c>
      <c r="C116" t="s">
        <v>306</v>
      </c>
      <c r="D116" t="s">
        <v>261</v>
      </c>
      <c r="E116">
        <v>3</v>
      </c>
      <c r="F116">
        <f t="shared" si="1"/>
        <v>10</v>
      </c>
    </row>
    <row r="117" spans="1:6">
      <c r="A117" s="25">
        <v>44206</v>
      </c>
      <c r="B117" t="s">
        <v>297</v>
      </c>
      <c r="C117" t="s">
        <v>306</v>
      </c>
      <c r="D117" t="s">
        <v>260</v>
      </c>
      <c r="E117">
        <v>1</v>
      </c>
      <c r="F117">
        <f t="shared" si="1"/>
        <v>10</v>
      </c>
    </row>
    <row r="118" spans="1:6">
      <c r="A118" s="25">
        <v>44206</v>
      </c>
      <c r="B118" t="s">
        <v>297</v>
      </c>
      <c r="C118" t="s">
        <v>300</v>
      </c>
      <c r="D118" t="s">
        <v>261</v>
      </c>
      <c r="E118">
        <v>1</v>
      </c>
      <c r="F118">
        <f t="shared" si="1"/>
        <v>10</v>
      </c>
    </row>
    <row r="119" spans="1:6">
      <c r="A119" s="25">
        <v>44206</v>
      </c>
      <c r="B119" t="s">
        <v>297</v>
      </c>
      <c r="C119" t="s">
        <v>300</v>
      </c>
      <c r="D119" t="s">
        <v>260</v>
      </c>
      <c r="E119">
        <v>4</v>
      </c>
      <c r="F119">
        <f t="shared" si="1"/>
        <v>10</v>
      </c>
    </row>
    <row r="120" spans="1:6">
      <c r="A120" s="25">
        <v>44206</v>
      </c>
      <c r="B120" t="s">
        <v>297</v>
      </c>
      <c r="C120" t="s">
        <v>289</v>
      </c>
      <c r="D120" t="s">
        <v>261</v>
      </c>
      <c r="E120">
        <v>7</v>
      </c>
      <c r="F120">
        <f t="shared" si="1"/>
        <v>10</v>
      </c>
    </row>
    <row r="121" spans="1:6">
      <c r="A121" s="25">
        <v>44206</v>
      </c>
      <c r="B121" t="s">
        <v>297</v>
      </c>
      <c r="C121" t="s">
        <v>289</v>
      </c>
      <c r="D121" t="s">
        <v>260</v>
      </c>
      <c r="E121">
        <v>3</v>
      </c>
      <c r="F121">
        <f t="shared" si="1"/>
        <v>10</v>
      </c>
    </row>
    <row r="122" spans="1:6">
      <c r="A122" s="25">
        <v>44206</v>
      </c>
      <c r="B122" t="s">
        <v>305</v>
      </c>
      <c r="C122" t="s">
        <v>303</v>
      </c>
      <c r="D122" t="s">
        <v>261</v>
      </c>
      <c r="E122">
        <v>5</v>
      </c>
      <c r="F122">
        <f t="shared" si="1"/>
        <v>10</v>
      </c>
    </row>
    <row r="123" spans="1:6">
      <c r="A123" s="25">
        <v>44206</v>
      </c>
      <c r="B123" t="s">
        <v>305</v>
      </c>
      <c r="C123" t="s">
        <v>303</v>
      </c>
      <c r="D123" t="s">
        <v>260</v>
      </c>
      <c r="E123">
        <v>4</v>
      </c>
      <c r="F123">
        <f t="shared" si="1"/>
        <v>10</v>
      </c>
    </row>
    <row r="124" spans="1:6">
      <c r="A124" s="25">
        <v>44206</v>
      </c>
      <c r="B124" t="s">
        <v>305</v>
      </c>
      <c r="C124" t="s">
        <v>292</v>
      </c>
      <c r="D124" t="s">
        <v>261</v>
      </c>
      <c r="E124">
        <v>8</v>
      </c>
      <c r="F124">
        <f t="shared" si="1"/>
        <v>10</v>
      </c>
    </row>
    <row r="125" spans="1:6">
      <c r="A125" s="25">
        <v>44206</v>
      </c>
      <c r="B125" t="s">
        <v>305</v>
      </c>
      <c r="C125" t="s">
        <v>292</v>
      </c>
      <c r="D125" t="s">
        <v>260</v>
      </c>
      <c r="E125">
        <v>2</v>
      </c>
      <c r="F125">
        <f t="shared" si="1"/>
        <v>10</v>
      </c>
    </row>
    <row r="126" spans="1:6">
      <c r="A126" s="25">
        <v>44206</v>
      </c>
      <c r="B126" t="s">
        <v>305</v>
      </c>
      <c r="C126" t="s">
        <v>294</v>
      </c>
      <c r="D126" t="s">
        <v>261</v>
      </c>
      <c r="E126">
        <v>2</v>
      </c>
      <c r="F126">
        <f t="shared" si="1"/>
        <v>10</v>
      </c>
    </row>
    <row r="127" spans="1:6">
      <c r="A127" s="25">
        <v>44206</v>
      </c>
      <c r="B127" t="s">
        <v>305</v>
      </c>
      <c r="C127" t="s">
        <v>294</v>
      </c>
      <c r="D127" t="s">
        <v>260</v>
      </c>
      <c r="E127">
        <v>3</v>
      </c>
      <c r="F127">
        <f t="shared" si="1"/>
        <v>10</v>
      </c>
    </row>
    <row r="128" spans="1:6">
      <c r="A128" s="25">
        <v>44206</v>
      </c>
      <c r="B128" t="s">
        <v>305</v>
      </c>
      <c r="C128" t="s">
        <v>306</v>
      </c>
      <c r="D128" t="s">
        <v>261</v>
      </c>
      <c r="E128">
        <v>3</v>
      </c>
      <c r="F128">
        <f t="shared" si="1"/>
        <v>10</v>
      </c>
    </row>
    <row r="129" spans="1:6">
      <c r="A129" s="25">
        <v>44206</v>
      </c>
      <c r="B129" t="s">
        <v>305</v>
      </c>
      <c r="C129" t="s">
        <v>306</v>
      </c>
      <c r="D129" t="s">
        <v>260</v>
      </c>
      <c r="E129">
        <v>2</v>
      </c>
      <c r="F129">
        <f t="shared" si="1"/>
        <v>10</v>
      </c>
    </row>
    <row r="130" spans="1:6">
      <c r="A130" s="25">
        <v>44206</v>
      </c>
      <c r="B130" t="s">
        <v>305</v>
      </c>
      <c r="C130" t="s">
        <v>300</v>
      </c>
      <c r="D130" t="s">
        <v>261</v>
      </c>
      <c r="E130">
        <v>3</v>
      </c>
      <c r="F130">
        <f t="shared" ref="F130:F193" si="2">DAY(A130)</f>
        <v>10</v>
      </c>
    </row>
    <row r="131" spans="1:6">
      <c r="A131" s="25">
        <v>44206</v>
      </c>
      <c r="B131" t="s">
        <v>305</v>
      </c>
      <c r="C131" t="s">
        <v>300</v>
      </c>
      <c r="D131" t="s">
        <v>260</v>
      </c>
      <c r="E131">
        <v>1</v>
      </c>
      <c r="F131">
        <f t="shared" si="2"/>
        <v>10</v>
      </c>
    </row>
    <row r="132" spans="1:6">
      <c r="A132" s="25">
        <v>44206</v>
      </c>
      <c r="B132" t="s">
        <v>305</v>
      </c>
      <c r="C132" t="s">
        <v>289</v>
      </c>
      <c r="D132" t="s">
        <v>261</v>
      </c>
      <c r="E132">
        <v>2</v>
      </c>
      <c r="F132">
        <f t="shared" si="2"/>
        <v>10</v>
      </c>
    </row>
    <row r="133" spans="1:6">
      <c r="A133" s="25">
        <v>44206</v>
      </c>
      <c r="B133" t="s">
        <v>305</v>
      </c>
      <c r="C133" t="s">
        <v>289</v>
      </c>
      <c r="D133" t="s">
        <v>260</v>
      </c>
      <c r="E133">
        <v>3</v>
      </c>
      <c r="F133">
        <f t="shared" si="2"/>
        <v>10</v>
      </c>
    </row>
    <row r="134" spans="1:6">
      <c r="A134" s="25">
        <v>44206</v>
      </c>
      <c r="B134" t="s">
        <v>304</v>
      </c>
      <c r="C134" t="s">
        <v>303</v>
      </c>
      <c r="D134" t="s">
        <v>261</v>
      </c>
      <c r="E134">
        <v>2</v>
      </c>
      <c r="F134">
        <f t="shared" si="2"/>
        <v>10</v>
      </c>
    </row>
    <row r="135" spans="1:6">
      <c r="A135" s="25">
        <v>44206</v>
      </c>
      <c r="B135" t="s">
        <v>304</v>
      </c>
      <c r="C135" t="s">
        <v>303</v>
      </c>
      <c r="D135" t="s">
        <v>260</v>
      </c>
      <c r="E135">
        <v>2</v>
      </c>
      <c r="F135">
        <f t="shared" si="2"/>
        <v>10</v>
      </c>
    </row>
    <row r="136" spans="1:6">
      <c r="A136" s="25">
        <v>44206</v>
      </c>
      <c r="B136" t="s">
        <v>304</v>
      </c>
      <c r="C136" t="s">
        <v>292</v>
      </c>
      <c r="D136" t="s">
        <v>261</v>
      </c>
      <c r="E136">
        <v>5</v>
      </c>
      <c r="F136">
        <f t="shared" si="2"/>
        <v>10</v>
      </c>
    </row>
    <row r="137" spans="1:6">
      <c r="A137" s="25">
        <v>44206</v>
      </c>
      <c r="B137" t="s">
        <v>304</v>
      </c>
      <c r="C137" t="s">
        <v>292</v>
      </c>
      <c r="D137" t="s">
        <v>260</v>
      </c>
      <c r="E137">
        <v>4</v>
      </c>
      <c r="F137">
        <f t="shared" si="2"/>
        <v>10</v>
      </c>
    </row>
    <row r="138" spans="1:6">
      <c r="A138" s="25">
        <v>44206</v>
      </c>
      <c r="B138" t="s">
        <v>304</v>
      </c>
      <c r="C138" t="s">
        <v>294</v>
      </c>
      <c r="D138" t="s">
        <v>261</v>
      </c>
      <c r="E138">
        <v>1</v>
      </c>
      <c r="F138">
        <f t="shared" si="2"/>
        <v>10</v>
      </c>
    </row>
    <row r="139" spans="1:6">
      <c r="A139" s="25">
        <v>44206</v>
      </c>
      <c r="B139" t="s">
        <v>304</v>
      </c>
      <c r="C139" t="s">
        <v>294</v>
      </c>
      <c r="D139" t="s">
        <v>260</v>
      </c>
      <c r="E139">
        <v>1</v>
      </c>
      <c r="F139">
        <f t="shared" si="2"/>
        <v>10</v>
      </c>
    </row>
    <row r="140" spans="1:6">
      <c r="A140" s="25">
        <v>44206</v>
      </c>
      <c r="B140" t="s">
        <v>304</v>
      </c>
      <c r="C140" t="s">
        <v>306</v>
      </c>
      <c r="D140" t="s">
        <v>261</v>
      </c>
      <c r="E140">
        <v>5</v>
      </c>
      <c r="F140">
        <f t="shared" si="2"/>
        <v>10</v>
      </c>
    </row>
    <row r="141" spans="1:6">
      <c r="A141" s="25">
        <v>44206</v>
      </c>
      <c r="B141" t="s">
        <v>304</v>
      </c>
      <c r="C141" t="s">
        <v>306</v>
      </c>
      <c r="D141" t="s">
        <v>260</v>
      </c>
      <c r="E141">
        <v>1</v>
      </c>
      <c r="F141">
        <f t="shared" si="2"/>
        <v>10</v>
      </c>
    </row>
    <row r="142" spans="1:6">
      <c r="A142" s="25">
        <v>44206</v>
      </c>
      <c r="B142" t="s">
        <v>304</v>
      </c>
      <c r="C142" t="s">
        <v>300</v>
      </c>
      <c r="D142" t="s">
        <v>261</v>
      </c>
      <c r="E142">
        <v>5</v>
      </c>
      <c r="F142">
        <f t="shared" si="2"/>
        <v>10</v>
      </c>
    </row>
    <row r="143" spans="1:6">
      <c r="A143" s="25">
        <v>44206</v>
      </c>
      <c r="B143" t="s">
        <v>304</v>
      </c>
      <c r="C143" t="s">
        <v>300</v>
      </c>
      <c r="D143" t="s">
        <v>260</v>
      </c>
      <c r="E143">
        <v>3</v>
      </c>
      <c r="F143">
        <f t="shared" si="2"/>
        <v>10</v>
      </c>
    </row>
    <row r="144" spans="1:6">
      <c r="A144" s="25">
        <v>44206</v>
      </c>
      <c r="B144" t="s">
        <v>304</v>
      </c>
      <c r="C144" t="s">
        <v>289</v>
      </c>
      <c r="D144" t="s">
        <v>261</v>
      </c>
      <c r="E144">
        <v>6</v>
      </c>
      <c r="F144">
        <f t="shared" si="2"/>
        <v>10</v>
      </c>
    </row>
    <row r="145" spans="1:6">
      <c r="A145" s="25">
        <v>44206</v>
      </c>
      <c r="B145" t="s">
        <v>304</v>
      </c>
      <c r="C145" t="s">
        <v>289</v>
      </c>
      <c r="D145" t="s">
        <v>260</v>
      </c>
      <c r="E145">
        <v>3</v>
      </c>
      <c r="F145">
        <f t="shared" si="2"/>
        <v>10</v>
      </c>
    </row>
    <row r="146" spans="1:6">
      <c r="A146" s="25">
        <v>44213</v>
      </c>
      <c r="B146" t="s">
        <v>299</v>
      </c>
      <c r="C146" t="s">
        <v>303</v>
      </c>
      <c r="D146" t="s">
        <v>261</v>
      </c>
      <c r="E146">
        <v>3</v>
      </c>
      <c r="F146">
        <f t="shared" si="2"/>
        <v>17</v>
      </c>
    </row>
    <row r="147" spans="1:6">
      <c r="A147" s="25">
        <v>44213</v>
      </c>
      <c r="B147" t="s">
        <v>299</v>
      </c>
      <c r="C147" t="s">
        <v>303</v>
      </c>
      <c r="D147" t="s">
        <v>260</v>
      </c>
      <c r="E147">
        <v>3</v>
      </c>
      <c r="F147">
        <f t="shared" si="2"/>
        <v>17</v>
      </c>
    </row>
    <row r="148" spans="1:6">
      <c r="A148" s="25">
        <v>44213</v>
      </c>
      <c r="B148" t="s">
        <v>299</v>
      </c>
      <c r="C148" t="s">
        <v>292</v>
      </c>
      <c r="D148" t="s">
        <v>261</v>
      </c>
      <c r="E148">
        <v>7</v>
      </c>
      <c r="F148">
        <f t="shared" si="2"/>
        <v>17</v>
      </c>
    </row>
    <row r="149" spans="1:6">
      <c r="A149" s="25">
        <v>44213</v>
      </c>
      <c r="B149" t="s">
        <v>299</v>
      </c>
      <c r="C149" t="s">
        <v>292</v>
      </c>
      <c r="D149" t="s">
        <v>260</v>
      </c>
      <c r="E149">
        <v>1</v>
      </c>
      <c r="F149">
        <f t="shared" si="2"/>
        <v>17</v>
      </c>
    </row>
    <row r="150" spans="1:6">
      <c r="A150" s="25">
        <v>44213</v>
      </c>
      <c r="B150" t="s">
        <v>299</v>
      </c>
      <c r="C150" t="s">
        <v>294</v>
      </c>
      <c r="D150" t="s">
        <v>261</v>
      </c>
      <c r="E150">
        <v>1</v>
      </c>
      <c r="F150">
        <f t="shared" si="2"/>
        <v>17</v>
      </c>
    </row>
    <row r="151" spans="1:6">
      <c r="A151" s="25">
        <v>44213</v>
      </c>
      <c r="B151" t="s">
        <v>299</v>
      </c>
      <c r="C151" t="s">
        <v>294</v>
      </c>
      <c r="D151" t="s">
        <v>260</v>
      </c>
      <c r="E151">
        <v>1</v>
      </c>
      <c r="F151">
        <f t="shared" si="2"/>
        <v>17</v>
      </c>
    </row>
    <row r="152" spans="1:6">
      <c r="A152" s="25">
        <v>44213</v>
      </c>
      <c r="B152" t="s">
        <v>299</v>
      </c>
      <c r="C152" t="s">
        <v>306</v>
      </c>
      <c r="D152" t="s">
        <v>261</v>
      </c>
      <c r="E152">
        <v>6</v>
      </c>
      <c r="F152">
        <f t="shared" si="2"/>
        <v>17</v>
      </c>
    </row>
    <row r="153" spans="1:6">
      <c r="A153" s="25">
        <v>44213</v>
      </c>
      <c r="B153" t="s">
        <v>299</v>
      </c>
      <c r="C153" t="s">
        <v>306</v>
      </c>
      <c r="D153" t="s">
        <v>260</v>
      </c>
      <c r="E153">
        <v>1</v>
      </c>
      <c r="F153">
        <f t="shared" si="2"/>
        <v>17</v>
      </c>
    </row>
    <row r="154" spans="1:6">
      <c r="A154" s="25">
        <v>44213</v>
      </c>
      <c r="B154" t="s">
        <v>299</v>
      </c>
      <c r="C154" t="s">
        <v>300</v>
      </c>
      <c r="D154" t="s">
        <v>261</v>
      </c>
      <c r="E154">
        <v>2</v>
      </c>
      <c r="F154">
        <f t="shared" si="2"/>
        <v>17</v>
      </c>
    </row>
    <row r="155" spans="1:6">
      <c r="A155" s="25">
        <v>44213</v>
      </c>
      <c r="B155" t="s">
        <v>299</v>
      </c>
      <c r="C155" t="s">
        <v>300</v>
      </c>
      <c r="D155" t="s">
        <v>260</v>
      </c>
      <c r="E155">
        <v>4</v>
      </c>
      <c r="F155">
        <f t="shared" si="2"/>
        <v>17</v>
      </c>
    </row>
    <row r="156" spans="1:6">
      <c r="A156" s="25">
        <v>44213</v>
      </c>
      <c r="B156" t="s">
        <v>299</v>
      </c>
      <c r="C156" t="s">
        <v>289</v>
      </c>
      <c r="D156" t="s">
        <v>261</v>
      </c>
      <c r="E156">
        <v>5</v>
      </c>
      <c r="F156">
        <f t="shared" si="2"/>
        <v>17</v>
      </c>
    </row>
    <row r="157" spans="1:6">
      <c r="A157" s="25">
        <v>44213</v>
      </c>
      <c r="B157" t="s">
        <v>299</v>
      </c>
      <c r="C157" t="s">
        <v>289</v>
      </c>
      <c r="D157" t="s">
        <v>260</v>
      </c>
      <c r="E157">
        <v>5</v>
      </c>
      <c r="F157">
        <f t="shared" si="2"/>
        <v>17</v>
      </c>
    </row>
    <row r="158" spans="1:6">
      <c r="A158" s="25">
        <v>44213</v>
      </c>
      <c r="B158" t="s">
        <v>298</v>
      </c>
      <c r="C158" t="s">
        <v>303</v>
      </c>
      <c r="D158" t="s">
        <v>261</v>
      </c>
      <c r="E158">
        <v>2</v>
      </c>
      <c r="F158">
        <f t="shared" si="2"/>
        <v>17</v>
      </c>
    </row>
    <row r="159" spans="1:6">
      <c r="A159" s="25">
        <v>44213</v>
      </c>
      <c r="B159" t="s">
        <v>298</v>
      </c>
      <c r="C159" t="s">
        <v>303</v>
      </c>
      <c r="D159" t="s">
        <v>260</v>
      </c>
      <c r="E159">
        <v>3</v>
      </c>
      <c r="F159">
        <f t="shared" si="2"/>
        <v>17</v>
      </c>
    </row>
    <row r="160" spans="1:6">
      <c r="A160" s="25">
        <v>44213</v>
      </c>
      <c r="B160" t="s">
        <v>298</v>
      </c>
      <c r="C160" t="s">
        <v>292</v>
      </c>
      <c r="D160" t="s">
        <v>261</v>
      </c>
      <c r="E160">
        <v>9</v>
      </c>
      <c r="F160">
        <f t="shared" si="2"/>
        <v>17</v>
      </c>
    </row>
    <row r="161" spans="1:6">
      <c r="A161" s="25">
        <v>44213</v>
      </c>
      <c r="B161" t="s">
        <v>298</v>
      </c>
      <c r="C161" t="s">
        <v>292</v>
      </c>
      <c r="D161" t="s">
        <v>260</v>
      </c>
      <c r="E161">
        <v>6</v>
      </c>
      <c r="F161">
        <f t="shared" si="2"/>
        <v>17</v>
      </c>
    </row>
    <row r="162" spans="1:6">
      <c r="A162" s="25">
        <v>44213</v>
      </c>
      <c r="B162" t="s">
        <v>298</v>
      </c>
      <c r="C162" t="s">
        <v>294</v>
      </c>
      <c r="D162" t="s">
        <v>261</v>
      </c>
      <c r="E162">
        <v>2</v>
      </c>
      <c r="F162">
        <f t="shared" si="2"/>
        <v>17</v>
      </c>
    </row>
    <row r="163" spans="1:6">
      <c r="A163" s="25">
        <v>44213</v>
      </c>
      <c r="B163" t="s">
        <v>298</v>
      </c>
      <c r="C163" t="s">
        <v>294</v>
      </c>
      <c r="D163" t="s">
        <v>260</v>
      </c>
      <c r="E163">
        <v>1</v>
      </c>
      <c r="F163">
        <f t="shared" si="2"/>
        <v>17</v>
      </c>
    </row>
    <row r="164" spans="1:6">
      <c r="A164" s="25">
        <v>44213</v>
      </c>
      <c r="B164" t="s">
        <v>298</v>
      </c>
      <c r="C164" t="s">
        <v>306</v>
      </c>
      <c r="D164" t="s">
        <v>261</v>
      </c>
      <c r="E164">
        <v>7</v>
      </c>
      <c r="F164">
        <f t="shared" si="2"/>
        <v>17</v>
      </c>
    </row>
    <row r="165" spans="1:6">
      <c r="A165" s="25">
        <v>44213</v>
      </c>
      <c r="B165" t="s">
        <v>298</v>
      </c>
      <c r="C165" t="s">
        <v>306</v>
      </c>
      <c r="D165" t="s">
        <v>260</v>
      </c>
      <c r="E165">
        <v>1</v>
      </c>
      <c r="F165">
        <f t="shared" si="2"/>
        <v>17</v>
      </c>
    </row>
    <row r="166" spans="1:6">
      <c r="A166" s="25">
        <v>44213</v>
      </c>
      <c r="B166" t="s">
        <v>298</v>
      </c>
      <c r="C166" t="s">
        <v>300</v>
      </c>
      <c r="D166" t="s">
        <v>261</v>
      </c>
      <c r="E166">
        <v>5</v>
      </c>
      <c r="F166">
        <f t="shared" si="2"/>
        <v>17</v>
      </c>
    </row>
    <row r="167" spans="1:6">
      <c r="A167" s="25">
        <v>44213</v>
      </c>
      <c r="B167" t="s">
        <v>298</v>
      </c>
      <c r="C167" t="s">
        <v>300</v>
      </c>
      <c r="D167" t="s">
        <v>260</v>
      </c>
      <c r="E167">
        <v>1</v>
      </c>
      <c r="F167">
        <f t="shared" si="2"/>
        <v>17</v>
      </c>
    </row>
    <row r="168" spans="1:6">
      <c r="A168" s="25">
        <v>44213</v>
      </c>
      <c r="B168" t="s">
        <v>298</v>
      </c>
      <c r="C168" t="s">
        <v>289</v>
      </c>
      <c r="D168" t="s">
        <v>261</v>
      </c>
      <c r="E168">
        <v>2</v>
      </c>
      <c r="F168">
        <f t="shared" si="2"/>
        <v>17</v>
      </c>
    </row>
    <row r="169" spans="1:6">
      <c r="A169" s="25">
        <v>44213</v>
      </c>
      <c r="B169" t="s">
        <v>298</v>
      </c>
      <c r="C169" t="s">
        <v>289</v>
      </c>
      <c r="D169" t="s">
        <v>260</v>
      </c>
      <c r="E169">
        <v>4</v>
      </c>
      <c r="F169">
        <f t="shared" si="2"/>
        <v>17</v>
      </c>
    </row>
    <row r="170" spans="1:6">
      <c r="A170" s="25">
        <v>44213</v>
      </c>
      <c r="B170" t="s">
        <v>296</v>
      </c>
      <c r="C170" t="s">
        <v>303</v>
      </c>
      <c r="D170" t="s">
        <v>261</v>
      </c>
      <c r="E170">
        <v>3</v>
      </c>
      <c r="F170">
        <f t="shared" si="2"/>
        <v>17</v>
      </c>
    </row>
    <row r="171" spans="1:6">
      <c r="A171" s="25">
        <v>44213</v>
      </c>
      <c r="B171" t="s">
        <v>296</v>
      </c>
      <c r="C171" t="s">
        <v>303</v>
      </c>
      <c r="D171" t="s">
        <v>260</v>
      </c>
      <c r="E171">
        <v>2</v>
      </c>
      <c r="F171">
        <f t="shared" si="2"/>
        <v>17</v>
      </c>
    </row>
    <row r="172" spans="1:6">
      <c r="A172" s="25">
        <v>44213</v>
      </c>
      <c r="B172" t="s">
        <v>296</v>
      </c>
      <c r="C172" t="s">
        <v>292</v>
      </c>
      <c r="D172" t="s">
        <v>261</v>
      </c>
      <c r="E172">
        <v>12</v>
      </c>
      <c r="F172">
        <f t="shared" si="2"/>
        <v>17</v>
      </c>
    </row>
    <row r="173" spans="1:6">
      <c r="A173" s="25">
        <v>44213</v>
      </c>
      <c r="B173" t="s">
        <v>296</v>
      </c>
      <c r="C173" t="s">
        <v>292</v>
      </c>
      <c r="D173" t="s">
        <v>260</v>
      </c>
      <c r="E173">
        <v>1</v>
      </c>
      <c r="F173">
        <f t="shared" si="2"/>
        <v>17</v>
      </c>
    </row>
    <row r="174" spans="1:6">
      <c r="A174" s="25">
        <v>44213</v>
      </c>
      <c r="B174" t="s">
        <v>296</v>
      </c>
      <c r="C174" t="s">
        <v>294</v>
      </c>
      <c r="D174" t="s">
        <v>261</v>
      </c>
      <c r="E174">
        <v>1</v>
      </c>
      <c r="F174">
        <f t="shared" si="2"/>
        <v>17</v>
      </c>
    </row>
    <row r="175" spans="1:6">
      <c r="A175" s="25">
        <v>44213</v>
      </c>
      <c r="B175" t="s">
        <v>296</v>
      </c>
      <c r="C175" t="s">
        <v>294</v>
      </c>
      <c r="D175" t="s">
        <v>260</v>
      </c>
      <c r="E175">
        <v>1</v>
      </c>
      <c r="F175">
        <f t="shared" si="2"/>
        <v>17</v>
      </c>
    </row>
    <row r="176" spans="1:6">
      <c r="A176" s="25">
        <v>44213</v>
      </c>
      <c r="B176" t="s">
        <v>296</v>
      </c>
      <c r="C176" t="s">
        <v>306</v>
      </c>
      <c r="D176" t="s">
        <v>261</v>
      </c>
      <c r="E176">
        <v>3</v>
      </c>
      <c r="F176">
        <f t="shared" si="2"/>
        <v>17</v>
      </c>
    </row>
    <row r="177" spans="1:6">
      <c r="A177" s="25">
        <v>44213</v>
      </c>
      <c r="B177" t="s">
        <v>296</v>
      </c>
      <c r="C177" t="s">
        <v>306</v>
      </c>
      <c r="D177" t="s">
        <v>260</v>
      </c>
      <c r="E177">
        <v>3</v>
      </c>
      <c r="F177">
        <f t="shared" si="2"/>
        <v>17</v>
      </c>
    </row>
    <row r="178" spans="1:6">
      <c r="A178" s="25">
        <v>44213</v>
      </c>
      <c r="B178" t="s">
        <v>296</v>
      </c>
      <c r="C178" t="s">
        <v>300</v>
      </c>
      <c r="D178" t="s">
        <v>261</v>
      </c>
      <c r="E178">
        <v>1</v>
      </c>
      <c r="F178">
        <f t="shared" si="2"/>
        <v>17</v>
      </c>
    </row>
    <row r="179" spans="1:6">
      <c r="A179" s="25">
        <v>44213</v>
      </c>
      <c r="B179" t="s">
        <v>296</v>
      </c>
      <c r="C179" t="s">
        <v>300</v>
      </c>
      <c r="D179" t="s">
        <v>260</v>
      </c>
      <c r="E179">
        <v>4</v>
      </c>
      <c r="F179">
        <f t="shared" si="2"/>
        <v>17</v>
      </c>
    </row>
    <row r="180" spans="1:6">
      <c r="A180" s="25">
        <v>44213</v>
      </c>
      <c r="B180" t="s">
        <v>296</v>
      </c>
      <c r="C180" t="s">
        <v>289</v>
      </c>
      <c r="D180" t="s">
        <v>261</v>
      </c>
      <c r="E180">
        <v>7</v>
      </c>
      <c r="F180">
        <f t="shared" si="2"/>
        <v>17</v>
      </c>
    </row>
    <row r="181" spans="1:6">
      <c r="A181" s="25">
        <v>44213</v>
      </c>
      <c r="B181" t="s">
        <v>296</v>
      </c>
      <c r="C181" t="s">
        <v>289</v>
      </c>
      <c r="D181" t="s">
        <v>260</v>
      </c>
      <c r="E181">
        <v>3</v>
      </c>
      <c r="F181">
        <f t="shared" si="2"/>
        <v>17</v>
      </c>
    </row>
    <row r="182" spans="1:6">
      <c r="A182" s="25">
        <v>44213</v>
      </c>
      <c r="B182" t="s">
        <v>297</v>
      </c>
      <c r="C182" t="s">
        <v>303</v>
      </c>
      <c r="D182" t="s">
        <v>261</v>
      </c>
      <c r="E182">
        <v>2</v>
      </c>
      <c r="F182">
        <f t="shared" si="2"/>
        <v>17</v>
      </c>
    </row>
    <row r="183" spans="1:6">
      <c r="A183" s="25">
        <v>44213</v>
      </c>
      <c r="B183" t="s">
        <v>297</v>
      </c>
      <c r="C183" t="s">
        <v>303</v>
      </c>
      <c r="D183" t="s">
        <v>260</v>
      </c>
      <c r="E183">
        <v>4</v>
      </c>
      <c r="F183">
        <f t="shared" si="2"/>
        <v>17</v>
      </c>
    </row>
    <row r="184" spans="1:6">
      <c r="A184" s="25">
        <v>44213</v>
      </c>
      <c r="B184" t="s">
        <v>297</v>
      </c>
      <c r="C184" t="s">
        <v>292</v>
      </c>
      <c r="D184" t="s">
        <v>261</v>
      </c>
      <c r="E184">
        <v>9</v>
      </c>
      <c r="F184">
        <f t="shared" si="2"/>
        <v>17</v>
      </c>
    </row>
    <row r="185" spans="1:6">
      <c r="A185" s="25">
        <v>44213</v>
      </c>
      <c r="B185" t="s">
        <v>297</v>
      </c>
      <c r="C185" t="s">
        <v>292</v>
      </c>
      <c r="D185" t="s">
        <v>260</v>
      </c>
      <c r="E185">
        <v>5</v>
      </c>
      <c r="F185">
        <f t="shared" si="2"/>
        <v>17</v>
      </c>
    </row>
    <row r="186" spans="1:6">
      <c r="A186" s="25">
        <v>44213</v>
      </c>
      <c r="B186" t="s">
        <v>297</v>
      </c>
      <c r="C186" t="s">
        <v>294</v>
      </c>
      <c r="D186" t="s">
        <v>261</v>
      </c>
      <c r="E186">
        <v>1</v>
      </c>
      <c r="F186">
        <f t="shared" si="2"/>
        <v>17</v>
      </c>
    </row>
    <row r="187" spans="1:6">
      <c r="A187" s="25">
        <v>44213</v>
      </c>
      <c r="B187" t="s">
        <v>297</v>
      </c>
      <c r="C187" t="s">
        <v>294</v>
      </c>
      <c r="D187" t="s">
        <v>260</v>
      </c>
      <c r="E187">
        <v>1</v>
      </c>
      <c r="F187">
        <f t="shared" si="2"/>
        <v>17</v>
      </c>
    </row>
    <row r="188" spans="1:6">
      <c r="A188" s="25">
        <v>44213</v>
      </c>
      <c r="B188" t="s">
        <v>297</v>
      </c>
      <c r="C188" t="s">
        <v>306</v>
      </c>
      <c r="D188" t="s">
        <v>261</v>
      </c>
      <c r="E188">
        <v>7</v>
      </c>
      <c r="F188">
        <f t="shared" si="2"/>
        <v>17</v>
      </c>
    </row>
    <row r="189" spans="1:6">
      <c r="A189" s="25">
        <v>44213</v>
      </c>
      <c r="B189" t="s">
        <v>297</v>
      </c>
      <c r="C189" t="s">
        <v>306</v>
      </c>
      <c r="D189" t="s">
        <v>260</v>
      </c>
      <c r="E189">
        <v>2</v>
      </c>
      <c r="F189">
        <f t="shared" si="2"/>
        <v>17</v>
      </c>
    </row>
    <row r="190" spans="1:6">
      <c r="A190" s="25">
        <v>44213</v>
      </c>
      <c r="B190" t="s">
        <v>297</v>
      </c>
      <c r="C190" t="s">
        <v>300</v>
      </c>
      <c r="D190" t="s">
        <v>261</v>
      </c>
      <c r="E190">
        <v>1</v>
      </c>
      <c r="F190">
        <f t="shared" si="2"/>
        <v>17</v>
      </c>
    </row>
    <row r="191" spans="1:6">
      <c r="A191" s="25">
        <v>44213</v>
      </c>
      <c r="B191" t="s">
        <v>297</v>
      </c>
      <c r="C191" t="s">
        <v>300</v>
      </c>
      <c r="D191" t="s">
        <v>260</v>
      </c>
      <c r="E191">
        <v>2</v>
      </c>
      <c r="F191">
        <f t="shared" si="2"/>
        <v>17</v>
      </c>
    </row>
    <row r="192" spans="1:6">
      <c r="A192" s="25">
        <v>44213</v>
      </c>
      <c r="B192" t="s">
        <v>297</v>
      </c>
      <c r="C192" t="s">
        <v>289</v>
      </c>
      <c r="D192" t="s">
        <v>261</v>
      </c>
      <c r="E192">
        <v>1</v>
      </c>
      <c r="F192">
        <f t="shared" si="2"/>
        <v>17</v>
      </c>
    </row>
    <row r="193" spans="1:6">
      <c r="A193" s="25">
        <v>44213</v>
      </c>
      <c r="B193" t="s">
        <v>297</v>
      </c>
      <c r="C193" t="s">
        <v>289</v>
      </c>
      <c r="D193" t="s">
        <v>260</v>
      </c>
      <c r="E193">
        <v>5</v>
      </c>
      <c r="F193">
        <f t="shared" si="2"/>
        <v>17</v>
      </c>
    </row>
    <row r="194" spans="1:6">
      <c r="A194" s="25">
        <v>44213</v>
      </c>
      <c r="B194" t="s">
        <v>305</v>
      </c>
      <c r="C194" t="s">
        <v>303</v>
      </c>
      <c r="D194" t="s">
        <v>261</v>
      </c>
      <c r="E194">
        <v>2</v>
      </c>
      <c r="F194">
        <f t="shared" ref="F194:F257" si="3">DAY(A194)</f>
        <v>17</v>
      </c>
    </row>
    <row r="195" spans="1:6">
      <c r="A195" s="25">
        <v>44213</v>
      </c>
      <c r="B195" t="s">
        <v>305</v>
      </c>
      <c r="C195" t="s">
        <v>303</v>
      </c>
      <c r="D195" t="s">
        <v>260</v>
      </c>
      <c r="E195">
        <v>4</v>
      </c>
      <c r="F195">
        <f t="shared" si="3"/>
        <v>17</v>
      </c>
    </row>
    <row r="196" spans="1:6">
      <c r="A196" s="25">
        <v>44213</v>
      </c>
      <c r="B196" t="s">
        <v>305</v>
      </c>
      <c r="C196" t="s">
        <v>292</v>
      </c>
      <c r="D196" t="s">
        <v>261</v>
      </c>
      <c r="E196">
        <v>6</v>
      </c>
      <c r="F196">
        <f t="shared" si="3"/>
        <v>17</v>
      </c>
    </row>
    <row r="197" spans="1:6">
      <c r="A197" s="25">
        <v>44213</v>
      </c>
      <c r="B197" t="s">
        <v>305</v>
      </c>
      <c r="C197" t="s">
        <v>292</v>
      </c>
      <c r="D197" t="s">
        <v>260</v>
      </c>
      <c r="E197">
        <v>3</v>
      </c>
      <c r="F197">
        <f t="shared" si="3"/>
        <v>17</v>
      </c>
    </row>
    <row r="198" spans="1:6">
      <c r="A198" s="25">
        <v>44213</v>
      </c>
      <c r="B198" t="s">
        <v>305</v>
      </c>
      <c r="C198" t="s">
        <v>294</v>
      </c>
      <c r="D198" t="s">
        <v>261</v>
      </c>
      <c r="E198">
        <v>1</v>
      </c>
      <c r="F198">
        <f t="shared" si="3"/>
        <v>17</v>
      </c>
    </row>
    <row r="199" spans="1:6">
      <c r="A199" s="25">
        <v>44213</v>
      </c>
      <c r="B199" t="s">
        <v>305</v>
      </c>
      <c r="C199" t="s">
        <v>294</v>
      </c>
      <c r="D199" t="s">
        <v>260</v>
      </c>
      <c r="E199">
        <v>3</v>
      </c>
      <c r="F199">
        <f t="shared" si="3"/>
        <v>17</v>
      </c>
    </row>
    <row r="200" spans="1:6">
      <c r="A200" s="25">
        <v>44213</v>
      </c>
      <c r="B200" t="s">
        <v>305</v>
      </c>
      <c r="C200" t="s">
        <v>306</v>
      </c>
      <c r="D200" t="s">
        <v>261</v>
      </c>
      <c r="E200">
        <v>1</v>
      </c>
      <c r="F200">
        <f t="shared" si="3"/>
        <v>17</v>
      </c>
    </row>
    <row r="201" spans="1:6">
      <c r="A201" s="25">
        <v>44213</v>
      </c>
      <c r="B201" t="s">
        <v>305</v>
      </c>
      <c r="C201" t="s">
        <v>306</v>
      </c>
      <c r="D201" t="s">
        <v>260</v>
      </c>
      <c r="E201">
        <v>3</v>
      </c>
      <c r="F201">
        <f t="shared" si="3"/>
        <v>17</v>
      </c>
    </row>
    <row r="202" spans="1:6">
      <c r="A202" s="25">
        <v>44213</v>
      </c>
      <c r="B202" t="s">
        <v>305</v>
      </c>
      <c r="C202" t="s">
        <v>300</v>
      </c>
      <c r="D202" t="s">
        <v>261</v>
      </c>
      <c r="E202">
        <v>2</v>
      </c>
      <c r="F202">
        <f t="shared" si="3"/>
        <v>17</v>
      </c>
    </row>
    <row r="203" spans="1:6">
      <c r="A203" s="25">
        <v>44213</v>
      </c>
      <c r="B203" t="s">
        <v>305</v>
      </c>
      <c r="C203" t="s">
        <v>300</v>
      </c>
      <c r="D203" t="s">
        <v>260</v>
      </c>
      <c r="E203">
        <v>3</v>
      </c>
      <c r="F203">
        <f t="shared" si="3"/>
        <v>17</v>
      </c>
    </row>
    <row r="204" spans="1:6">
      <c r="A204" s="25">
        <v>44213</v>
      </c>
      <c r="B204" t="s">
        <v>305</v>
      </c>
      <c r="C204" t="s">
        <v>289</v>
      </c>
      <c r="D204" t="s">
        <v>261</v>
      </c>
      <c r="E204">
        <v>1</v>
      </c>
      <c r="F204">
        <f t="shared" si="3"/>
        <v>17</v>
      </c>
    </row>
    <row r="205" spans="1:6">
      <c r="A205" s="25">
        <v>44213</v>
      </c>
      <c r="B205" t="s">
        <v>305</v>
      </c>
      <c r="C205" t="s">
        <v>289</v>
      </c>
      <c r="D205" t="s">
        <v>260</v>
      </c>
      <c r="E205">
        <v>1</v>
      </c>
      <c r="F205">
        <f t="shared" si="3"/>
        <v>17</v>
      </c>
    </row>
    <row r="206" spans="1:6">
      <c r="A206" s="25">
        <v>44213</v>
      </c>
      <c r="B206" t="s">
        <v>304</v>
      </c>
      <c r="C206" t="s">
        <v>303</v>
      </c>
      <c r="D206" t="s">
        <v>261</v>
      </c>
      <c r="E206">
        <v>1</v>
      </c>
      <c r="F206">
        <f t="shared" si="3"/>
        <v>17</v>
      </c>
    </row>
    <row r="207" spans="1:6">
      <c r="A207" s="25">
        <v>44213</v>
      </c>
      <c r="B207" t="s">
        <v>304</v>
      </c>
      <c r="C207" t="s">
        <v>303</v>
      </c>
      <c r="D207" t="s">
        <v>260</v>
      </c>
      <c r="E207">
        <v>2</v>
      </c>
      <c r="F207">
        <f t="shared" si="3"/>
        <v>17</v>
      </c>
    </row>
    <row r="208" spans="1:6">
      <c r="A208" s="25">
        <v>44213</v>
      </c>
      <c r="B208" t="s">
        <v>304</v>
      </c>
      <c r="C208" t="s">
        <v>292</v>
      </c>
      <c r="D208" t="s">
        <v>261</v>
      </c>
      <c r="E208">
        <v>8</v>
      </c>
      <c r="F208">
        <f t="shared" si="3"/>
        <v>17</v>
      </c>
    </row>
    <row r="209" spans="1:6">
      <c r="A209" s="25">
        <v>44213</v>
      </c>
      <c r="B209" t="s">
        <v>304</v>
      </c>
      <c r="C209" t="s">
        <v>292</v>
      </c>
      <c r="D209" t="s">
        <v>260</v>
      </c>
      <c r="E209">
        <v>3</v>
      </c>
      <c r="F209">
        <f t="shared" si="3"/>
        <v>17</v>
      </c>
    </row>
    <row r="210" spans="1:6">
      <c r="A210" s="25">
        <v>44213</v>
      </c>
      <c r="B210" t="s">
        <v>304</v>
      </c>
      <c r="C210" t="s">
        <v>294</v>
      </c>
      <c r="D210" t="s">
        <v>261</v>
      </c>
      <c r="E210">
        <v>2</v>
      </c>
      <c r="F210">
        <f t="shared" si="3"/>
        <v>17</v>
      </c>
    </row>
    <row r="211" spans="1:6">
      <c r="A211" s="25">
        <v>44213</v>
      </c>
      <c r="B211" t="s">
        <v>304</v>
      </c>
      <c r="C211" t="s">
        <v>294</v>
      </c>
      <c r="D211" t="s">
        <v>260</v>
      </c>
      <c r="E211">
        <v>3</v>
      </c>
      <c r="F211">
        <f t="shared" si="3"/>
        <v>17</v>
      </c>
    </row>
    <row r="212" spans="1:6">
      <c r="A212" s="25">
        <v>44213</v>
      </c>
      <c r="B212" t="s">
        <v>304</v>
      </c>
      <c r="C212" t="s">
        <v>306</v>
      </c>
      <c r="D212" t="s">
        <v>261</v>
      </c>
      <c r="E212">
        <v>2</v>
      </c>
      <c r="F212">
        <f t="shared" si="3"/>
        <v>17</v>
      </c>
    </row>
    <row r="213" spans="1:6">
      <c r="A213" s="25">
        <v>44213</v>
      </c>
      <c r="B213" t="s">
        <v>304</v>
      </c>
      <c r="C213" t="s">
        <v>306</v>
      </c>
      <c r="D213" t="s">
        <v>260</v>
      </c>
      <c r="E213">
        <v>1</v>
      </c>
      <c r="F213">
        <f t="shared" si="3"/>
        <v>17</v>
      </c>
    </row>
    <row r="214" spans="1:6">
      <c r="A214" s="25">
        <v>44213</v>
      </c>
      <c r="B214" t="s">
        <v>304</v>
      </c>
      <c r="C214" t="s">
        <v>300</v>
      </c>
      <c r="D214" t="s">
        <v>261</v>
      </c>
      <c r="E214">
        <v>4</v>
      </c>
      <c r="F214">
        <f t="shared" si="3"/>
        <v>17</v>
      </c>
    </row>
    <row r="215" spans="1:6">
      <c r="A215" s="25">
        <v>44213</v>
      </c>
      <c r="B215" t="s">
        <v>304</v>
      </c>
      <c r="C215" t="s">
        <v>300</v>
      </c>
      <c r="D215" t="s">
        <v>260</v>
      </c>
      <c r="E215">
        <v>3</v>
      </c>
      <c r="F215">
        <f t="shared" si="3"/>
        <v>17</v>
      </c>
    </row>
    <row r="216" spans="1:6">
      <c r="A216" s="25">
        <v>44213</v>
      </c>
      <c r="B216" t="s">
        <v>304</v>
      </c>
      <c r="C216" t="s">
        <v>289</v>
      </c>
      <c r="D216" t="s">
        <v>261</v>
      </c>
      <c r="E216">
        <v>5</v>
      </c>
      <c r="F216">
        <f t="shared" si="3"/>
        <v>17</v>
      </c>
    </row>
    <row r="217" spans="1:6">
      <c r="A217" s="25">
        <v>44213</v>
      </c>
      <c r="B217" t="s">
        <v>304</v>
      </c>
      <c r="C217" t="s">
        <v>289</v>
      </c>
      <c r="D217" t="s">
        <v>260</v>
      </c>
      <c r="E217">
        <v>3</v>
      </c>
      <c r="F217">
        <f t="shared" si="3"/>
        <v>17</v>
      </c>
    </row>
    <row r="218" spans="1:6">
      <c r="A218" s="25">
        <v>44220</v>
      </c>
      <c r="B218" t="s">
        <v>299</v>
      </c>
      <c r="C218" t="s">
        <v>303</v>
      </c>
      <c r="D218" t="s">
        <v>261</v>
      </c>
      <c r="E218">
        <v>5</v>
      </c>
      <c r="F218">
        <f t="shared" si="3"/>
        <v>24</v>
      </c>
    </row>
    <row r="219" spans="1:6">
      <c r="A219" s="25">
        <v>44220</v>
      </c>
      <c r="B219" t="s">
        <v>299</v>
      </c>
      <c r="C219" t="s">
        <v>303</v>
      </c>
      <c r="D219" t="s">
        <v>260</v>
      </c>
      <c r="E219">
        <v>3</v>
      </c>
      <c r="F219">
        <f t="shared" si="3"/>
        <v>24</v>
      </c>
    </row>
    <row r="220" spans="1:6">
      <c r="A220" s="25">
        <v>44220</v>
      </c>
      <c r="B220" t="s">
        <v>299</v>
      </c>
      <c r="C220" t="s">
        <v>292</v>
      </c>
      <c r="D220" t="s">
        <v>261</v>
      </c>
      <c r="E220">
        <v>10</v>
      </c>
      <c r="F220">
        <f t="shared" si="3"/>
        <v>24</v>
      </c>
    </row>
    <row r="221" spans="1:6">
      <c r="A221" s="25">
        <v>44220</v>
      </c>
      <c r="B221" t="s">
        <v>299</v>
      </c>
      <c r="C221" t="s">
        <v>292</v>
      </c>
      <c r="D221" t="s">
        <v>260</v>
      </c>
      <c r="E221">
        <v>1</v>
      </c>
      <c r="F221">
        <f t="shared" si="3"/>
        <v>24</v>
      </c>
    </row>
    <row r="222" spans="1:6">
      <c r="A222" s="25">
        <v>44220</v>
      </c>
      <c r="B222" t="s">
        <v>299</v>
      </c>
      <c r="C222" t="s">
        <v>294</v>
      </c>
      <c r="D222" t="s">
        <v>261</v>
      </c>
      <c r="E222">
        <v>2</v>
      </c>
      <c r="F222">
        <f t="shared" si="3"/>
        <v>24</v>
      </c>
    </row>
    <row r="223" spans="1:6">
      <c r="A223" s="25">
        <v>44220</v>
      </c>
      <c r="B223" t="s">
        <v>299</v>
      </c>
      <c r="C223" t="s">
        <v>294</v>
      </c>
      <c r="D223" t="s">
        <v>260</v>
      </c>
      <c r="E223">
        <v>1</v>
      </c>
      <c r="F223">
        <f t="shared" si="3"/>
        <v>24</v>
      </c>
    </row>
    <row r="224" spans="1:6">
      <c r="A224" s="25">
        <v>44220</v>
      </c>
      <c r="B224" t="s">
        <v>299</v>
      </c>
      <c r="C224" t="s">
        <v>306</v>
      </c>
      <c r="D224" t="s">
        <v>261</v>
      </c>
      <c r="E224">
        <v>4</v>
      </c>
      <c r="F224">
        <f t="shared" si="3"/>
        <v>24</v>
      </c>
    </row>
    <row r="225" spans="1:6">
      <c r="A225" s="25">
        <v>44220</v>
      </c>
      <c r="B225" t="s">
        <v>299</v>
      </c>
      <c r="C225" t="s">
        <v>306</v>
      </c>
      <c r="D225" t="s">
        <v>260</v>
      </c>
      <c r="E225">
        <v>2</v>
      </c>
      <c r="F225">
        <f t="shared" si="3"/>
        <v>24</v>
      </c>
    </row>
    <row r="226" spans="1:6">
      <c r="A226" s="25">
        <v>44220</v>
      </c>
      <c r="B226" t="s">
        <v>299</v>
      </c>
      <c r="C226" t="s">
        <v>300</v>
      </c>
      <c r="D226" t="s">
        <v>261</v>
      </c>
      <c r="E226">
        <v>5</v>
      </c>
      <c r="F226">
        <f t="shared" si="3"/>
        <v>24</v>
      </c>
    </row>
    <row r="227" spans="1:6">
      <c r="A227" s="25">
        <v>44220</v>
      </c>
      <c r="B227" t="s">
        <v>299</v>
      </c>
      <c r="C227" t="s">
        <v>300</v>
      </c>
      <c r="D227" t="s">
        <v>260</v>
      </c>
      <c r="E227">
        <v>3</v>
      </c>
      <c r="F227">
        <f t="shared" si="3"/>
        <v>24</v>
      </c>
    </row>
    <row r="228" spans="1:6">
      <c r="A228" s="25">
        <v>44220</v>
      </c>
      <c r="B228" t="s">
        <v>299</v>
      </c>
      <c r="C228" t="s">
        <v>289</v>
      </c>
      <c r="D228" t="s">
        <v>261</v>
      </c>
      <c r="E228">
        <v>1</v>
      </c>
      <c r="F228">
        <f t="shared" si="3"/>
        <v>24</v>
      </c>
    </row>
    <row r="229" spans="1:6">
      <c r="A229" s="25">
        <v>44220</v>
      </c>
      <c r="B229" t="s">
        <v>299</v>
      </c>
      <c r="C229" t="s">
        <v>289</v>
      </c>
      <c r="D229" t="s">
        <v>260</v>
      </c>
      <c r="E229">
        <v>2</v>
      </c>
      <c r="F229">
        <f t="shared" si="3"/>
        <v>24</v>
      </c>
    </row>
    <row r="230" spans="1:6">
      <c r="A230" s="25">
        <v>44220</v>
      </c>
      <c r="B230" t="s">
        <v>298</v>
      </c>
      <c r="C230" t="s">
        <v>303</v>
      </c>
      <c r="D230" t="s">
        <v>261</v>
      </c>
      <c r="E230">
        <v>2</v>
      </c>
      <c r="F230">
        <f t="shared" si="3"/>
        <v>24</v>
      </c>
    </row>
    <row r="231" spans="1:6">
      <c r="A231" s="25">
        <v>44220</v>
      </c>
      <c r="B231" t="s">
        <v>298</v>
      </c>
      <c r="C231" t="s">
        <v>303</v>
      </c>
      <c r="D231" t="s">
        <v>260</v>
      </c>
      <c r="E231">
        <v>1</v>
      </c>
      <c r="F231">
        <f t="shared" si="3"/>
        <v>24</v>
      </c>
    </row>
    <row r="232" spans="1:6">
      <c r="A232" s="25">
        <v>44220</v>
      </c>
      <c r="B232" t="s">
        <v>298</v>
      </c>
      <c r="C232" t="s">
        <v>292</v>
      </c>
      <c r="D232" t="s">
        <v>261</v>
      </c>
      <c r="E232">
        <v>12</v>
      </c>
      <c r="F232">
        <f t="shared" si="3"/>
        <v>24</v>
      </c>
    </row>
    <row r="233" spans="1:6">
      <c r="A233" s="25">
        <v>44220</v>
      </c>
      <c r="B233" t="s">
        <v>298</v>
      </c>
      <c r="C233" t="s">
        <v>292</v>
      </c>
      <c r="D233" t="s">
        <v>260</v>
      </c>
      <c r="E233">
        <v>2</v>
      </c>
      <c r="F233">
        <f t="shared" si="3"/>
        <v>24</v>
      </c>
    </row>
    <row r="234" spans="1:6">
      <c r="A234" s="25">
        <v>44220</v>
      </c>
      <c r="B234" t="s">
        <v>298</v>
      </c>
      <c r="C234" t="s">
        <v>294</v>
      </c>
      <c r="D234" t="s">
        <v>261</v>
      </c>
      <c r="E234">
        <v>2</v>
      </c>
      <c r="F234">
        <f t="shared" si="3"/>
        <v>24</v>
      </c>
    </row>
    <row r="235" spans="1:6">
      <c r="A235" s="25">
        <v>44220</v>
      </c>
      <c r="B235" t="s">
        <v>298</v>
      </c>
      <c r="C235" t="s">
        <v>294</v>
      </c>
      <c r="D235" t="s">
        <v>260</v>
      </c>
      <c r="E235">
        <v>3</v>
      </c>
      <c r="F235">
        <f t="shared" si="3"/>
        <v>24</v>
      </c>
    </row>
    <row r="236" spans="1:6">
      <c r="A236" s="25">
        <v>44220</v>
      </c>
      <c r="B236" t="s">
        <v>298</v>
      </c>
      <c r="C236" t="s">
        <v>306</v>
      </c>
      <c r="D236" t="s">
        <v>261</v>
      </c>
      <c r="E236">
        <v>5</v>
      </c>
      <c r="F236">
        <f t="shared" si="3"/>
        <v>24</v>
      </c>
    </row>
    <row r="237" spans="1:6">
      <c r="A237" s="25">
        <v>44220</v>
      </c>
      <c r="B237" t="s">
        <v>298</v>
      </c>
      <c r="C237" t="s">
        <v>306</v>
      </c>
      <c r="D237" t="s">
        <v>260</v>
      </c>
      <c r="E237">
        <v>2</v>
      </c>
      <c r="F237">
        <f t="shared" si="3"/>
        <v>24</v>
      </c>
    </row>
    <row r="238" spans="1:6">
      <c r="A238" s="25">
        <v>44220</v>
      </c>
      <c r="B238" t="s">
        <v>298</v>
      </c>
      <c r="C238" t="s">
        <v>300</v>
      </c>
      <c r="D238" t="s">
        <v>261</v>
      </c>
      <c r="E238">
        <v>6</v>
      </c>
      <c r="F238">
        <f t="shared" si="3"/>
        <v>24</v>
      </c>
    </row>
    <row r="239" spans="1:6">
      <c r="A239" s="25">
        <v>44220</v>
      </c>
      <c r="B239" t="s">
        <v>298</v>
      </c>
      <c r="C239" t="s">
        <v>300</v>
      </c>
      <c r="D239" t="s">
        <v>260</v>
      </c>
      <c r="E239">
        <v>1</v>
      </c>
      <c r="F239">
        <f t="shared" si="3"/>
        <v>24</v>
      </c>
    </row>
    <row r="240" spans="1:6">
      <c r="A240" s="25">
        <v>44220</v>
      </c>
      <c r="B240" t="s">
        <v>298</v>
      </c>
      <c r="C240" t="s">
        <v>289</v>
      </c>
      <c r="D240" t="s">
        <v>261</v>
      </c>
      <c r="E240">
        <v>7</v>
      </c>
      <c r="F240">
        <f t="shared" si="3"/>
        <v>24</v>
      </c>
    </row>
    <row r="241" spans="1:6">
      <c r="A241" s="25">
        <v>44220</v>
      </c>
      <c r="B241" t="s">
        <v>298</v>
      </c>
      <c r="C241" t="s">
        <v>289</v>
      </c>
      <c r="D241" t="s">
        <v>260</v>
      </c>
      <c r="E241">
        <v>3</v>
      </c>
      <c r="F241">
        <f t="shared" si="3"/>
        <v>24</v>
      </c>
    </row>
    <row r="242" spans="1:6">
      <c r="A242" s="25">
        <v>44220</v>
      </c>
      <c r="B242" t="s">
        <v>296</v>
      </c>
      <c r="C242" t="s">
        <v>303</v>
      </c>
      <c r="D242" t="s">
        <v>261</v>
      </c>
      <c r="E242">
        <v>5</v>
      </c>
      <c r="F242">
        <f t="shared" si="3"/>
        <v>24</v>
      </c>
    </row>
    <row r="243" spans="1:6">
      <c r="A243" s="25">
        <v>44220</v>
      </c>
      <c r="B243" t="s">
        <v>296</v>
      </c>
      <c r="C243" t="s">
        <v>303</v>
      </c>
      <c r="D243" t="s">
        <v>260</v>
      </c>
      <c r="E243">
        <v>3</v>
      </c>
      <c r="F243">
        <f t="shared" si="3"/>
        <v>24</v>
      </c>
    </row>
    <row r="244" spans="1:6">
      <c r="A244" s="25">
        <v>44220</v>
      </c>
      <c r="B244" t="s">
        <v>296</v>
      </c>
      <c r="C244" t="s">
        <v>292</v>
      </c>
      <c r="D244" t="s">
        <v>261</v>
      </c>
      <c r="E244">
        <v>7</v>
      </c>
      <c r="F244">
        <f t="shared" si="3"/>
        <v>24</v>
      </c>
    </row>
    <row r="245" spans="1:6">
      <c r="A245" s="25">
        <v>44220</v>
      </c>
      <c r="B245" t="s">
        <v>296</v>
      </c>
      <c r="C245" t="s">
        <v>292</v>
      </c>
      <c r="D245" t="s">
        <v>260</v>
      </c>
      <c r="E245">
        <v>1</v>
      </c>
      <c r="F245">
        <f t="shared" si="3"/>
        <v>24</v>
      </c>
    </row>
    <row r="246" spans="1:6">
      <c r="A246" s="25">
        <v>44220</v>
      </c>
      <c r="B246" t="s">
        <v>296</v>
      </c>
      <c r="C246" t="s">
        <v>294</v>
      </c>
      <c r="D246" t="s">
        <v>261</v>
      </c>
      <c r="E246">
        <v>2</v>
      </c>
      <c r="F246">
        <f t="shared" si="3"/>
        <v>24</v>
      </c>
    </row>
    <row r="247" spans="1:6">
      <c r="A247" s="25">
        <v>44220</v>
      </c>
      <c r="B247" t="s">
        <v>296</v>
      </c>
      <c r="C247" t="s">
        <v>294</v>
      </c>
      <c r="D247" t="s">
        <v>260</v>
      </c>
      <c r="E247">
        <v>3</v>
      </c>
      <c r="F247">
        <f t="shared" si="3"/>
        <v>24</v>
      </c>
    </row>
    <row r="248" spans="1:6">
      <c r="A248" s="25">
        <v>44220</v>
      </c>
      <c r="B248" t="s">
        <v>296</v>
      </c>
      <c r="C248" t="s">
        <v>306</v>
      </c>
      <c r="D248" t="s">
        <v>261</v>
      </c>
      <c r="E248">
        <v>6</v>
      </c>
      <c r="F248">
        <f t="shared" si="3"/>
        <v>24</v>
      </c>
    </row>
    <row r="249" spans="1:6">
      <c r="A249" s="25">
        <v>44220</v>
      </c>
      <c r="B249" t="s">
        <v>296</v>
      </c>
      <c r="C249" t="s">
        <v>306</v>
      </c>
      <c r="D249" t="s">
        <v>260</v>
      </c>
      <c r="E249">
        <v>3</v>
      </c>
      <c r="F249">
        <f t="shared" si="3"/>
        <v>24</v>
      </c>
    </row>
    <row r="250" spans="1:6">
      <c r="A250" s="25">
        <v>44220</v>
      </c>
      <c r="B250" t="s">
        <v>296</v>
      </c>
      <c r="C250" t="s">
        <v>300</v>
      </c>
      <c r="D250" t="s">
        <v>261</v>
      </c>
      <c r="E250">
        <v>6</v>
      </c>
      <c r="F250">
        <f t="shared" si="3"/>
        <v>24</v>
      </c>
    </row>
    <row r="251" spans="1:6">
      <c r="A251" s="25">
        <v>44220</v>
      </c>
      <c r="B251" t="s">
        <v>296</v>
      </c>
      <c r="C251" t="s">
        <v>300</v>
      </c>
      <c r="D251" t="s">
        <v>260</v>
      </c>
      <c r="E251">
        <v>3</v>
      </c>
      <c r="F251">
        <f t="shared" si="3"/>
        <v>24</v>
      </c>
    </row>
    <row r="252" spans="1:6">
      <c r="A252" s="25">
        <v>44220</v>
      </c>
      <c r="B252" t="s">
        <v>296</v>
      </c>
      <c r="C252" t="s">
        <v>289</v>
      </c>
      <c r="D252" t="s">
        <v>261</v>
      </c>
      <c r="E252">
        <v>7</v>
      </c>
      <c r="F252">
        <f t="shared" si="3"/>
        <v>24</v>
      </c>
    </row>
    <row r="253" spans="1:6">
      <c r="A253" s="25">
        <v>44220</v>
      </c>
      <c r="B253" t="s">
        <v>296</v>
      </c>
      <c r="C253" t="s">
        <v>289</v>
      </c>
      <c r="D253" t="s">
        <v>260</v>
      </c>
      <c r="E253">
        <v>5</v>
      </c>
      <c r="F253">
        <f t="shared" si="3"/>
        <v>24</v>
      </c>
    </row>
    <row r="254" spans="1:6">
      <c r="A254" s="25">
        <v>44220</v>
      </c>
      <c r="B254" t="s">
        <v>297</v>
      </c>
      <c r="C254" t="s">
        <v>303</v>
      </c>
      <c r="D254" t="s">
        <v>261</v>
      </c>
      <c r="E254">
        <v>4</v>
      </c>
      <c r="F254">
        <f t="shared" si="3"/>
        <v>24</v>
      </c>
    </row>
    <row r="255" spans="1:6">
      <c r="A255" s="25">
        <v>44220</v>
      </c>
      <c r="B255" t="s">
        <v>297</v>
      </c>
      <c r="C255" t="s">
        <v>303</v>
      </c>
      <c r="D255" t="s">
        <v>260</v>
      </c>
      <c r="E255">
        <v>3</v>
      </c>
      <c r="F255">
        <f t="shared" si="3"/>
        <v>24</v>
      </c>
    </row>
    <row r="256" spans="1:6">
      <c r="A256" s="25">
        <v>44220</v>
      </c>
      <c r="B256" t="s">
        <v>297</v>
      </c>
      <c r="C256" t="s">
        <v>292</v>
      </c>
      <c r="D256" t="s">
        <v>261</v>
      </c>
      <c r="E256">
        <v>6</v>
      </c>
      <c r="F256">
        <f t="shared" si="3"/>
        <v>24</v>
      </c>
    </row>
    <row r="257" spans="1:6">
      <c r="A257" s="25">
        <v>44220</v>
      </c>
      <c r="B257" t="s">
        <v>297</v>
      </c>
      <c r="C257" t="s">
        <v>292</v>
      </c>
      <c r="D257" t="s">
        <v>260</v>
      </c>
      <c r="E257">
        <v>7</v>
      </c>
      <c r="F257">
        <f t="shared" si="3"/>
        <v>24</v>
      </c>
    </row>
    <row r="258" spans="1:6">
      <c r="A258" s="25">
        <v>44220</v>
      </c>
      <c r="B258" t="s">
        <v>297</v>
      </c>
      <c r="C258" t="s">
        <v>294</v>
      </c>
      <c r="D258" t="s">
        <v>261</v>
      </c>
      <c r="E258">
        <v>1</v>
      </c>
      <c r="F258">
        <f t="shared" ref="F258:F321" si="4">DAY(A258)</f>
        <v>24</v>
      </c>
    </row>
    <row r="259" spans="1:6">
      <c r="A259" s="25">
        <v>44220</v>
      </c>
      <c r="B259" t="s">
        <v>297</v>
      </c>
      <c r="C259" t="s">
        <v>294</v>
      </c>
      <c r="D259" t="s">
        <v>260</v>
      </c>
      <c r="E259">
        <v>1</v>
      </c>
      <c r="F259">
        <f t="shared" si="4"/>
        <v>24</v>
      </c>
    </row>
    <row r="260" spans="1:6">
      <c r="A260" s="25">
        <v>44220</v>
      </c>
      <c r="B260" t="s">
        <v>297</v>
      </c>
      <c r="C260" t="s">
        <v>306</v>
      </c>
      <c r="D260" t="s">
        <v>261</v>
      </c>
      <c r="E260">
        <v>5</v>
      </c>
      <c r="F260">
        <f t="shared" si="4"/>
        <v>24</v>
      </c>
    </row>
    <row r="261" spans="1:6">
      <c r="A261" s="25">
        <v>44220</v>
      </c>
      <c r="B261" t="s">
        <v>297</v>
      </c>
      <c r="C261" t="s">
        <v>306</v>
      </c>
      <c r="D261" t="s">
        <v>260</v>
      </c>
      <c r="E261">
        <v>3</v>
      </c>
      <c r="F261">
        <f t="shared" si="4"/>
        <v>24</v>
      </c>
    </row>
    <row r="262" spans="1:6">
      <c r="A262" s="25">
        <v>44220</v>
      </c>
      <c r="B262" t="s">
        <v>297</v>
      </c>
      <c r="C262" t="s">
        <v>300</v>
      </c>
      <c r="D262" t="s">
        <v>261</v>
      </c>
      <c r="E262">
        <v>4</v>
      </c>
      <c r="F262">
        <f t="shared" si="4"/>
        <v>24</v>
      </c>
    </row>
    <row r="263" spans="1:6">
      <c r="A263" s="25">
        <v>44220</v>
      </c>
      <c r="B263" t="s">
        <v>297</v>
      </c>
      <c r="C263" t="s">
        <v>300</v>
      </c>
      <c r="D263" t="s">
        <v>260</v>
      </c>
      <c r="E263">
        <v>3</v>
      </c>
      <c r="F263">
        <f t="shared" si="4"/>
        <v>24</v>
      </c>
    </row>
    <row r="264" spans="1:6">
      <c r="A264" s="25">
        <v>44220</v>
      </c>
      <c r="B264" t="s">
        <v>297</v>
      </c>
      <c r="C264" t="s">
        <v>289</v>
      </c>
      <c r="D264" t="s">
        <v>261</v>
      </c>
      <c r="E264">
        <v>7</v>
      </c>
      <c r="F264">
        <f t="shared" si="4"/>
        <v>24</v>
      </c>
    </row>
    <row r="265" spans="1:6">
      <c r="A265" s="25">
        <v>44220</v>
      </c>
      <c r="B265" t="s">
        <v>297</v>
      </c>
      <c r="C265" t="s">
        <v>289</v>
      </c>
      <c r="D265" t="s">
        <v>260</v>
      </c>
      <c r="E265">
        <v>4</v>
      </c>
      <c r="F265">
        <f t="shared" si="4"/>
        <v>24</v>
      </c>
    </row>
    <row r="266" spans="1:6">
      <c r="A266" s="25">
        <v>44220</v>
      </c>
      <c r="B266" t="s">
        <v>305</v>
      </c>
      <c r="C266" t="s">
        <v>303</v>
      </c>
      <c r="D266" t="s">
        <v>261</v>
      </c>
      <c r="E266">
        <v>2</v>
      </c>
      <c r="F266">
        <f t="shared" si="4"/>
        <v>24</v>
      </c>
    </row>
    <row r="267" spans="1:6">
      <c r="A267" s="25">
        <v>44220</v>
      </c>
      <c r="B267" t="s">
        <v>305</v>
      </c>
      <c r="C267" t="s">
        <v>303</v>
      </c>
      <c r="D267" t="s">
        <v>260</v>
      </c>
      <c r="E267">
        <v>1</v>
      </c>
      <c r="F267">
        <f t="shared" si="4"/>
        <v>24</v>
      </c>
    </row>
    <row r="268" spans="1:6">
      <c r="A268" s="25">
        <v>44220</v>
      </c>
      <c r="B268" t="s">
        <v>305</v>
      </c>
      <c r="C268" t="s">
        <v>292</v>
      </c>
      <c r="D268" t="s">
        <v>261</v>
      </c>
      <c r="E268">
        <v>6</v>
      </c>
      <c r="F268">
        <f t="shared" si="4"/>
        <v>24</v>
      </c>
    </row>
    <row r="269" spans="1:6">
      <c r="A269" s="25">
        <v>44220</v>
      </c>
      <c r="B269" t="s">
        <v>305</v>
      </c>
      <c r="C269" t="s">
        <v>292</v>
      </c>
      <c r="D269" t="s">
        <v>260</v>
      </c>
      <c r="E269">
        <v>2</v>
      </c>
      <c r="F269">
        <f t="shared" si="4"/>
        <v>24</v>
      </c>
    </row>
    <row r="270" spans="1:6">
      <c r="A270" s="25">
        <v>44220</v>
      </c>
      <c r="B270" t="s">
        <v>305</v>
      </c>
      <c r="C270" t="s">
        <v>294</v>
      </c>
      <c r="D270" t="s">
        <v>261</v>
      </c>
      <c r="E270">
        <v>1</v>
      </c>
      <c r="F270">
        <f t="shared" si="4"/>
        <v>24</v>
      </c>
    </row>
    <row r="271" spans="1:6">
      <c r="A271" s="25">
        <v>44220</v>
      </c>
      <c r="B271" t="s">
        <v>305</v>
      </c>
      <c r="C271" t="s">
        <v>294</v>
      </c>
      <c r="D271" t="s">
        <v>260</v>
      </c>
      <c r="E271">
        <v>2</v>
      </c>
      <c r="F271">
        <f t="shared" si="4"/>
        <v>24</v>
      </c>
    </row>
    <row r="272" spans="1:6">
      <c r="A272" s="25">
        <v>44220</v>
      </c>
      <c r="B272" t="s">
        <v>305</v>
      </c>
      <c r="C272" t="s">
        <v>306</v>
      </c>
      <c r="D272" t="s">
        <v>261</v>
      </c>
      <c r="E272">
        <v>5</v>
      </c>
      <c r="F272">
        <f t="shared" si="4"/>
        <v>24</v>
      </c>
    </row>
    <row r="273" spans="1:6">
      <c r="A273" s="25">
        <v>44220</v>
      </c>
      <c r="B273" t="s">
        <v>305</v>
      </c>
      <c r="C273" t="s">
        <v>306</v>
      </c>
      <c r="D273" t="s">
        <v>260</v>
      </c>
      <c r="E273">
        <v>1</v>
      </c>
      <c r="F273">
        <f t="shared" si="4"/>
        <v>24</v>
      </c>
    </row>
    <row r="274" spans="1:6">
      <c r="A274" s="25">
        <v>44220</v>
      </c>
      <c r="B274" t="s">
        <v>305</v>
      </c>
      <c r="C274" t="s">
        <v>300</v>
      </c>
      <c r="D274" t="s">
        <v>261</v>
      </c>
      <c r="E274">
        <v>4</v>
      </c>
      <c r="F274">
        <f t="shared" si="4"/>
        <v>24</v>
      </c>
    </row>
    <row r="275" spans="1:6">
      <c r="A275" s="25">
        <v>44220</v>
      </c>
      <c r="B275" t="s">
        <v>305</v>
      </c>
      <c r="C275" t="s">
        <v>300</v>
      </c>
      <c r="D275" t="s">
        <v>260</v>
      </c>
      <c r="E275">
        <v>4</v>
      </c>
      <c r="F275">
        <f t="shared" si="4"/>
        <v>24</v>
      </c>
    </row>
    <row r="276" spans="1:6">
      <c r="A276" s="25">
        <v>44220</v>
      </c>
      <c r="B276" t="s">
        <v>305</v>
      </c>
      <c r="C276" t="s">
        <v>289</v>
      </c>
      <c r="D276" t="s">
        <v>261</v>
      </c>
      <c r="E276">
        <v>6</v>
      </c>
      <c r="F276">
        <f t="shared" si="4"/>
        <v>24</v>
      </c>
    </row>
    <row r="277" spans="1:6">
      <c r="A277" s="25">
        <v>44220</v>
      </c>
      <c r="B277" t="s">
        <v>305</v>
      </c>
      <c r="C277" t="s">
        <v>289</v>
      </c>
      <c r="D277" t="s">
        <v>260</v>
      </c>
      <c r="E277">
        <v>3</v>
      </c>
      <c r="F277">
        <f t="shared" si="4"/>
        <v>24</v>
      </c>
    </row>
    <row r="278" spans="1:6">
      <c r="A278" s="25">
        <v>44220</v>
      </c>
      <c r="B278" t="s">
        <v>304</v>
      </c>
      <c r="C278" t="s">
        <v>303</v>
      </c>
      <c r="D278" t="s">
        <v>261</v>
      </c>
      <c r="E278">
        <v>3</v>
      </c>
      <c r="F278">
        <f t="shared" si="4"/>
        <v>24</v>
      </c>
    </row>
    <row r="279" spans="1:6">
      <c r="A279" s="25">
        <v>44220</v>
      </c>
      <c r="B279" t="s">
        <v>304</v>
      </c>
      <c r="C279" t="s">
        <v>303</v>
      </c>
      <c r="D279" t="s">
        <v>260</v>
      </c>
      <c r="E279">
        <v>3</v>
      </c>
      <c r="F279">
        <f t="shared" si="4"/>
        <v>24</v>
      </c>
    </row>
    <row r="280" spans="1:6">
      <c r="A280" s="25">
        <v>44220</v>
      </c>
      <c r="B280" t="s">
        <v>304</v>
      </c>
      <c r="C280" t="s">
        <v>292</v>
      </c>
      <c r="D280" t="s">
        <v>261</v>
      </c>
      <c r="E280">
        <v>5</v>
      </c>
      <c r="F280">
        <f t="shared" si="4"/>
        <v>24</v>
      </c>
    </row>
    <row r="281" spans="1:6">
      <c r="A281" s="25">
        <v>44220</v>
      </c>
      <c r="B281" t="s">
        <v>304</v>
      </c>
      <c r="C281" t="s">
        <v>292</v>
      </c>
      <c r="D281" t="s">
        <v>260</v>
      </c>
      <c r="E281">
        <v>2</v>
      </c>
      <c r="F281">
        <f t="shared" si="4"/>
        <v>24</v>
      </c>
    </row>
    <row r="282" spans="1:6">
      <c r="A282" s="25">
        <v>44220</v>
      </c>
      <c r="B282" t="s">
        <v>304</v>
      </c>
      <c r="C282" t="s">
        <v>294</v>
      </c>
      <c r="D282" t="s">
        <v>261</v>
      </c>
      <c r="E282">
        <v>2</v>
      </c>
      <c r="F282">
        <f t="shared" si="4"/>
        <v>24</v>
      </c>
    </row>
    <row r="283" spans="1:6">
      <c r="A283" s="25">
        <v>44220</v>
      </c>
      <c r="B283" t="s">
        <v>304</v>
      </c>
      <c r="C283" t="s">
        <v>294</v>
      </c>
      <c r="D283" t="s">
        <v>260</v>
      </c>
      <c r="E283">
        <v>3</v>
      </c>
      <c r="F283">
        <f t="shared" si="4"/>
        <v>24</v>
      </c>
    </row>
    <row r="284" spans="1:6">
      <c r="A284" s="25">
        <v>44220</v>
      </c>
      <c r="B284" t="s">
        <v>304</v>
      </c>
      <c r="C284" t="s">
        <v>306</v>
      </c>
      <c r="D284" t="s">
        <v>261</v>
      </c>
      <c r="E284">
        <v>5</v>
      </c>
      <c r="F284">
        <f t="shared" si="4"/>
        <v>24</v>
      </c>
    </row>
    <row r="285" spans="1:6">
      <c r="A285" s="25">
        <v>44220</v>
      </c>
      <c r="B285" t="s">
        <v>304</v>
      </c>
      <c r="C285" t="s">
        <v>306</v>
      </c>
      <c r="D285" t="s">
        <v>260</v>
      </c>
      <c r="E285">
        <v>1</v>
      </c>
      <c r="F285">
        <f t="shared" si="4"/>
        <v>24</v>
      </c>
    </row>
    <row r="286" spans="1:6">
      <c r="A286" s="25">
        <v>44220</v>
      </c>
      <c r="B286" t="s">
        <v>304</v>
      </c>
      <c r="C286" t="s">
        <v>300</v>
      </c>
      <c r="D286" t="s">
        <v>261</v>
      </c>
      <c r="E286">
        <v>2</v>
      </c>
      <c r="F286">
        <f t="shared" si="4"/>
        <v>24</v>
      </c>
    </row>
    <row r="287" spans="1:6">
      <c r="A287" s="25">
        <v>44220</v>
      </c>
      <c r="B287" t="s">
        <v>304</v>
      </c>
      <c r="C287" t="s">
        <v>300</v>
      </c>
      <c r="D287" t="s">
        <v>260</v>
      </c>
      <c r="E287">
        <v>3</v>
      </c>
      <c r="F287">
        <f t="shared" si="4"/>
        <v>24</v>
      </c>
    </row>
    <row r="288" spans="1:6">
      <c r="A288" s="25">
        <v>44220</v>
      </c>
      <c r="B288" t="s">
        <v>304</v>
      </c>
      <c r="C288" t="s">
        <v>289</v>
      </c>
      <c r="D288" t="s">
        <v>261</v>
      </c>
      <c r="E288">
        <v>6</v>
      </c>
      <c r="F288">
        <f t="shared" si="4"/>
        <v>24</v>
      </c>
    </row>
    <row r="289" spans="1:6">
      <c r="A289" s="25">
        <v>44220</v>
      </c>
      <c r="B289" t="s">
        <v>304</v>
      </c>
      <c r="C289" t="s">
        <v>289</v>
      </c>
      <c r="D289" t="s">
        <v>260</v>
      </c>
      <c r="E289">
        <v>3</v>
      </c>
      <c r="F289">
        <f t="shared" si="4"/>
        <v>24</v>
      </c>
    </row>
    <row r="290" spans="1:6">
      <c r="A290" s="25">
        <v>44227</v>
      </c>
      <c r="B290" t="s">
        <v>299</v>
      </c>
      <c r="C290" t="s">
        <v>303</v>
      </c>
      <c r="D290" t="s">
        <v>261</v>
      </c>
      <c r="E290">
        <v>3</v>
      </c>
      <c r="F290">
        <f t="shared" si="4"/>
        <v>31</v>
      </c>
    </row>
    <row r="291" spans="1:6">
      <c r="A291" s="25">
        <v>44227</v>
      </c>
      <c r="B291" t="s">
        <v>299</v>
      </c>
      <c r="C291" t="s">
        <v>303</v>
      </c>
      <c r="D291" t="s">
        <v>260</v>
      </c>
      <c r="E291">
        <v>4</v>
      </c>
      <c r="F291">
        <f t="shared" si="4"/>
        <v>31</v>
      </c>
    </row>
    <row r="292" spans="1:6">
      <c r="A292" s="25">
        <v>44227</v>
      </c>
      <c r="B292" t="s">
        <v>299</v>
      </c>
      <c r="C292" t="s">
        <v>292</v>
      </c>
      <c r="D292" t="s">
        <v>261</v>
      </c>
      <c r="E292">
        <v>5</v>
      </c>
      <c r="F292">
        <f t="shared" si="4"/>
        <v>31</v>
      </c>
    </row>
    <row r="293" spans="1:6">
      <c r="A293" s="25">
        <v>44227</v>
      </c>
      <c r="B293" t="s">
        <v>299</v>
      </c>
      <c r="C293" t="s">
        <v>292</v>
      </c>
      <c r="D293" t="s">
        <v>260</v>
      </c>
      <c r="E293">
        <v>7</v>
      </c>
      <c r="F293">
        <f t="shared" si="4"/>
        <v>31</v>
      </c>
    </row>
    <row r="294" spans="1:6">
      <c r="A294" s="25">
        <v>44227</v>
      </c>
      <c r="B294" t="s">
        <v>299</v>
      </c>
      <c r="C294" t="s">
        <v>294</v>
      </c>
      <c r="D294" t="s">
        <v>261</v>
      </c>
      <c r="E294">
        <v>1</v>
      </c>
      <c r="F294">
        <f t="shared" si="4"/>
        <v>31</v>
      </c>
    </row>
    <row r="295" spans="1:6">
      <c r="A295" s="25">
        <v>44227</v>
      </c>
      <c r="B295" t="s">
        <v>299</v>
      </c>
      <c r="C295" t="s">
        <v>294</v>
      </c>
      <c r="D295" t="s">
        <v>260</v>
      </c>
      <c r="E295">
        <v>1</v>
      </c>
      <c r="F295">
        <f t="shared" si="4"/>
        <v>31</v>
      </c>
    </row>
    <row r="296" spans="1:6">
      <c r="A296" s="25">
        <v>44227</v>
      </c>
      <c r="B296" t="s">
        <v>299</v>
      </c>
      <c r="C296" t="s">
        <v>306</v>
      </c>
      <c r="D296" t="s">
        <v>261</v>
      </c>
      <c r="E296">
        <v>2</v>
      </c>
      <c r="F296">
        <f t="shared" si="4"/>
        <v>31</v>
      </c>
    </row>
    <row r="297" spans="1:6">
      <c r="A297" s="25">
        <v>44227</v>
      </c>
      <c r="B297" t="s">
        <v>299</v>
      </c>
      <c r="C297" t="s">
        <v>306</v>
      </c>
      <c r="D297" t="s">
        <v>260</v>
      </c>
      <c r="E297">
        <v>2</v>
      </c>
      <c r="F297">
        <f t="shared" si="4"/>
        <v>31</v>
      </c>
    </row>
    <row r="298" spans="1:6">
      <c r="A298" s="25">
        <v>44227</v>
      </c>
      <c r="B298" t="s">
        <v>299</v>
      </c>
      <c r="C298" t="s">
        <v>300</v>
      </c>
      <c r="D298" t="s">
        <v>261</v>
      </c>
      <c r="E298">
        <v>3</v>
      </c>
      <c r="F298">
        <f t="shared" si="4"/>
        <v>31</v>
      </c>
    </row>
    <row r="299" spans="1:6">
      <c r="A299" s="25">
        <v>44227</v>
      </c>
      <c r="B299" t="s">
        <v>299</v>
      </c>
      <c r="C299" t="s">
        <v>300</v>
      </c>
      <c r="D299" t="s">
        <v>260</v>
      </c>
      <c r="E299">
        <v>1</v>
      </c>
      <c r="F299">
        <f t="shared" si="4"/>
        <v>31</v>
      </c>
    </row>
    <row r="300" spans="1:6">
      <c r="A300" s="25">
        <v>44227</v>
      </c>
      <c r="B300" t="s">
        <v>299</v>
      </c>
      <c r="C300" t="s">
        <v>289</v>
      </c>
      <c r="D300" t="s">
        <v>261</v>
      </c>
      <c r="E300">
        <v>6</v>
      </c>
      <c r="F300">
        <f t="shared" si="4"/>
        <v>31</v>
      </c>
    </row>
    <row r="301" spans="1:6">
      <c r="A301" s="25">
        <v>44227</v>
      </c>
      <c r="B301" t="s">
        <v>299</v>
      </c>
      <c r="C301" t="s">
        <v>289</v>
      </c>
      <c r="D301" t="s">
        <v>260</v>
      </c>
      <c r="E301">
        <v>3</v>
      </c>
      <c r="F301">
        <f t="shared" si="4"/>
        <v>31</v>
      </c>
    </row>
    <row r="302" spans="1:6">
      <c r="A302" s="25">
        <v>44227</v>
      </c>
      <c r="B302" t="s">
        <v>298</v>
      </c>
      <c r="C302" t="s">
        <v>303</v>
      </c>
      <c r="D302" t="s">
        <v>261</v>
      </c>
      <c r="E302">
        <v>1</v>
      </c>
      <c r="F302">
        <f t="shared" si="4"/>
        <v>31</v>
      </c>
    </row>
    <row r="303" spans="1:6">
      <c r="A303" s="25">
        <v>44227</v>
      </c>
      <c r="B303" t="s">
        <v>298</v>
      </c>
      <c r="C303" t="s">
        <v>303</v>
      </c>
      <c r="D303" t="s">
        <v>260</v>
      </c>
      <c r="E303">
        <v>1</v>
      </c>
      <c r="F303">
        <f t="shared" si="4"/>
        <v>31</v>
      </c>
    </row>
    <row r="304" spans="1:6">
      <c r="A304" s="25">
        <v>44227</v>
      </c>
      <c r="B304" t="s">
        <v>298</v>
      </c>
      <c r="C304" t="s">
        <v>292</v>
      </c>
      <c r="D304" t="s">
        <v>261</v>
      </c>
      <c r="E304">
        <v>1</v>
      </c>
      <c r="F304">
        <f t="shared" si="4"/>
        <v>31</v>
      </c>
    </row>
    <row r="305" spans="1:6">
      <c r="A305" s="25">
        <v>44227</v>
      </c>
      <c r="B305" t="s">
        <v>298</v>
      </c>
      <c r="C305" t="s">
        <v>292</v>
      </c>
      <c r="D305" t="s">
        <v>260</v>
      </c>
      <c r="E305">
        <v>7</v>
      </c>
      <c r="F305">
        <f t="shared" si="4"/>
        <v>31</v>
      </c>
    </row>
    <row r="306" spans="1:6">
      <c r="A306" s="25">
        <v>44227</v>
      </c>
      <c r="B306" t="s">
        <v>298</v>
      </c>
      <c r="C306" t="s">
        <v>294</v>
      </c>
      <c r="D306" t="s">
        <v>261</v>
      </c>
      <c r="E306">
        <v>2</v>
      </c>
      <c r="F306">
        <f t="shared" si="4"/>
        <v>31</v>
      </c>
    </row>
    <row r="307" spans="1:6">
      <c r="A307" s="25">
        <v>44227</v>
      </c>
      <c r="B307" t="s">
        <v>298</v>
      </c>
      <c r="C307" t="s">
        <v>294</v>
      </c>
      <c r="D307" t="s">
        <v>260</v>
      </c>
      <c r="E307">
        <v>3</v>
      </c>
      <c r="F307">
        <f t="shared" si="4"/>
        <v>31</v>
      </c>
    </row>
    <row r="308" spans="1:6">
      <c r="A308" s="25">
        <v>44227</v>
      </c>
      <c r="B308" t="s">
        <v>298</v>
      </c>
      <c r="C308" t="s">
        <v>306</v>
      </c>
      <c r="D308" t="s">
        <v>261</v>
      </c>
      <c r="E308">
        <v>1</v>
      </c>
      <c r="F308">
        <f t="shared" si="4"/>
        <v>31</v>
      </c>
    </row>
    <row r="309" spans="1:6">
      <c r="A309" s="25">
        <v>44227</v>
      </c>
      <c r="B309" t="s">
        <v>298</v>
      </c>
      <c r="C309" t="s">
        <v>306</v>
      </c>
      <c r="D309" t="s">
        <v>260</v>
      </c>
      <c r="E309">
        <v>3</v>
      </c>
      <c r="F309">
        <f t="shared" si="4"/>
        <v>31</v>
      </c>
    </row>
    <row r="310" spans="1:6">
      <c r="A310" s="25">
        <v>44227</v>
      </c>
      <c r="B310" t="s">
        <v>298</v>
      </c>
      <c r="C310" t="s">
        <v>300</v>
      </c>
      <c r="D310" t="s">
        <v>261</v>
      </c>
      <c r="E310">
        <v>2</v>
      </c>
      <c r="F310">
        <f t="shared" si="4"/>
        <v>31</v>
      </c>
    </row>
    <row r="311" spans="1:6">
      <c r="A311" s="25">
        <v>44227</v>
      </c>
      <c r="B311" t="s">
        <v>298</v>
      </c>
      <c r="C311" t="s">
        <v>300</v>
      </c>
      <c r="D311" t="s">
        <v>260</v>
      </c>
      <c r="E311">
        <v>1</v>
      </c>
      <c r="F311">
        <f t="shared" si="4"/>
        <v>31</v>
      </c>
    </row>
    <row r="312" spans="1:6">
      <c r="A312" s="25">
        <v>44227</v>
      </c>
      <c r="B312" t="s">
        <v>298</v>
      </c>
      <c r="C312" t="s">
        <v>289</v>
      </c>
      <c r="D312" t="s">
        <v>261</v>
      </c>
      <c r="E312">
        <v>3</v>
      </c>
      <c r="F312">
        <f t="shared" si="4"/>
        <v>31</v>
      </c>
    </row>
    <row r="313" spans="1:6">
      <c r="A313" s="25">
        <v>44227</v>
      </c>
      <c r="B313" t="s">
        <v>298</v>
      </c>
      <c r="C313" t="s">
        <v>289</v>
      </c>
      <c r="D313" t="s">
        <v>260</v>
      </c>
      <c r="E313">
        <v>5</v>
      </c>
      <c r="F313">
        <f t="shared" si="4"/>
        <v>31</v>
      </c>
    </row>
    <row r="314" spans="1:6">
      <c r="A314" s="25">
        <v>44227</v>
      </c>
      <c r="B314" t="s">
        <v>296</v>
      </c>
      <c r="C314" t="s">
        <v>303</v>
      </c>
      <c r="D314" t="s">
        <v>261</v>
      </c>
      <c r="E314">
        <v>5</v>
      </c>
      <c r="F314">
        <f t="shared" si="4"/>
        <v>31</v>
      </c>
    </row>
    <row r="315" spans="1:6">
      <c r="A315" s="25">
        <v>44227</v>
      </c>
      <c r="B315" t="s">
        <v>296</v>
      </c>
      <c r="C315" t="s">
        <v>303</v>
      </c>
      <c r="D315" t="s">
        <v>260</v>
      </c>
      <c r="E315">
        <v>4</v>
      </c>
      <c r="F315">
        <f t="shared" si="4"/>
        <v>31</v>
      </c>
    </row>
    <row r="316" spans="1:6">
      <c r="A316" s="25">
        <v>44227</v>
      </c>
      <c r="B316" t="s">
        <v>296</v>
      </c>
      <c r="C316" t="s">
        <v>292</v>
      </c>
      <c r="D316" t="s">
        <v>261</v>
      </c>
      <c r="E316">
        <v>10</v>
      </c>
      <c r="F316">
        <f t="shared" si="4"/>
        <v>31</v>
      </c>
    </row>
    <row r="317" spans="1:6">
      <c r="A317" s="25">
        <v>44227</v>
      </c>
      <c r="B317" t="s">
        <v>296</v>
      </c>
      <c r="C317" t="s">
        <v>292</v>
      </c>
      <c r="D317" t="s">
        <v>260</v>
      </c>
      <c r="E317">
        <v>1</v>
      </c>
      <c r="F317">
        <f t="shared" si="4"/>
        <v>31</v>
      </c>
    </row>
    <row r="318" spans="1:6">
      <c r="A318" s="25">
        <v>44227</v>
      </c>
      <c r="B318" t="s">
        <v>296</v>
      </c>
      <c r="C318" t="s">
        <v>294</v>
      </c>
      <c r="D318" t="s">
        <v>261</v>
      </c>
      <c r="E318">
        <v>1</v>
      </c>
      <c r="F318">
        <f t="shared" si="4"/>
        <v>31</v>
      </c>
    </row>
    <row r="319" spans="1:6">
      <c r="A319" s="25">
        <v>44227</v>
      </c>
      <c r="B319" t="s">
        <v>296</v>
      </c>
      <c r="C319" t="s">
        <v>294</v>
      </c>
      <c r="D319" t="s">
        <v>260</v>
      </c>
      <c r="E319">
        <v>1</v>
      </c>
      <c r="F319">
        <f t="shared" si="4"/>
        <v>31</v>
      </c>
    </row>
    <row r="320" spans="1:6">
      <c r="A320" s="25">
        <v>44227</v>
      </c>
      <c r="B320" t="s">
        <v>296</v>
      </c>
      <c r="C320" t="s">
        <v>306</v>
      </c>
      <c r="D320" t="s">
        <v>261</v>
      </c>
      <c r="E320">
        <v>2</v>
      </c>
      <c r="F320">
        <f t="shared" si="4"/>
        <v>31</v>
      </c>
    </row>
    <row r="321" spans="1:6">
      <c r="A321" s="25">
        <v>44227</v>
      </c>
      <c r="B321" t="s">
        <v>296</v>
      </c>
      <c r="C321" t="s">
        <v>306</v>
      </c>
      <c r="D321" t="s">
        <v>260</v>
      </c>
      <c r="E321">
        <v>2</v>
      </c>
      <c r="F321">
        <f t="shared" si="4"/>
        <v>31</v>
      </c>
    </row>
    <row r="322" spans="1:6">
      <c r="A322" s="25">
        <v>44227</v>
      </c>
      <c r="B322" t="s">
        <v>296</v>
      </c>
      <c r="C322" t="s">
        <v>300</v>
      </c>
      <c r="D322" t="s">
        <v>261</v>
      </c>
      <c r="E322">
        <v>5</v>
      </c>
      <c r="F322">
        <f t="shared" ref="F322:F385" si="5">DAY(A322)</f>
        <v>31</v>
      </c>
    </row>
    <row r="323" spans="1:6">
      <c r="A323" s="25">
        <v>44227</v>
      </c>
      <c r="B323" t="s">
        <v>296</v>
      </c>
      <c r="C323" t="s">
        <v>300</v>
      </c>
      <c r="D323" t="s">
        <v>260</v>
      </c>
      <c r="E323">
        <v>3</v>
      </c>
      <c r="F323">
        <f t="shared" si="5"/>
        <v>31</v>
      </c>
    </row>
    <row r="324" spans="1:6">
      <c r="A324" s="25">
        <v>44227</v>
      </c>
      <c r="B324" t="s">
        <v>296</v>
      </c>
      <c r="C324" t="s">
        <v>289</v>
      </c>
      <c r="D324" t="s">
        <v>261</v>
      </c>
      <c r="E324">
        <v>4</v>
      </c>
      <c r="F324">
        <f t="shared" si="5"/>
        <v>31</v>
      </c>
    </row>
    <row r="325" spans="1:6">
      <c r="A325" s="25">
        <v>44227</v>
      </c>
      <c r="B325" t="s">
        <v>296</v>
      </c>
      <c r="C325" t="s">
        <v>289</v>
      </c>
      <c r="D325" t="s">
        <v>260</v>
      </c>
      <c r="E325">
        <v>3</v>
      </c>
      <c r="F325">
        <f t="shared" si="5"/>
        <v>31</v>
      </c>
    </row>
    <row r="326" spans="1:6">
      <c r="A326" s="25">
        <v>44227</v>
      </c>
      <c r="B326" t="s">
        <v>297</v>
      </c>
      <c r="C326" t="s">
        <v>303</v>
      </c>
      <c r="D326" t="s">
        <v>261</v>
      </c>
      <c r="E326">
        <v>4</v>
      </c>
      <c r="F326">
        <f t="shared" si="5"/>
        <v>31</v>
      </c>
    </row>
    <row r="327" spans="1:6">
      <c r="A327" s="25">
        <v>44227</v>
      </c>
      <c r="B327" t="s">
        <v>297</v>
      </c>
      <c r="C327" t="s">
        <v>303</v>
      </c>
      <c r="D327" t="s">
        <v>260</v>
      </c>
      <c r="E327">
        <v>1</v>
      </c>
      <c r="F327">
        <f t="shared" si="5"/>
        <v>31</v>
      </c>
    </row>
    <row r="328" spans="1:6">
      <c r="A328" s="25">
        <v>44227</v>
      </c>
      <c r="B328" t="s">
        <v>297</v>
      </c>
      <c r="C328" t="s">
        <v>292</v>
      </c>
      <c r="D328" t="s">
        <v>261</v>
      </c>
      <c r="E328">
        <v>4</v>
      </c>
      <c r="F328">
        <f t="shared" si="5"/>
        <v>31</v>
      </c>
    </row>
    <row r="329" spans="1:6">
      <c r="A329" s="25">
        <v>44227</v>
      </c>
      <c r="B329" t="s">
        <v>297</v>
      </c>
      <c r="C329" t="s">
        <v>292</v>
      </c>
      <c r="D329" t="s">
        <v>260</v>
      </c>
      <c r="E329">
        <v>3</v>
      </c>
      <c r="F329">
        <f t="shared" si="5"/>
        <v>31</v>
      </c>
    </row>
    <row r="330" spans="1:6">
      <c r="A330" s="25">
        <v>44227</v>
      </c>
      <c r="B330" t="s">
        <v>297</v>
      </c>
      <c r="C330" t="s">
        <v>294</v>
      </c>
      <c r="D330" t="s">
        <v>261</v>
      </c>
      <c r="E330">
        <v>2</v>
      </c>
      <c r="F330">
        <f t="shared" si="5"/>
        <v>31</v>
      </c>
    </row>
    <row r="331" spans="1:6">
      <c r="A331" s="25">
        <v>44227</v>
      </c>
      <c r="B331" t="s">
        <v>297</v>
      </c>
      <c r="C331" t="s">
        <v>294</v>
      </c>
      <c r="D331" t="s">
        <v>260</v>
      </c>
      <c r="E331">
        <v>3</v>
      </c>
      <c r="F331">
        <f t="shared" si="5"/>
        <v>31</v>
      </c>
    </row>
    <row r="332" spans="1:6">
      <c r="A332" s="25">
        <v>44227</v>
      </c>
      <c r="B332" t="s">
        <v>297</v>
      </c>
      <c r="C332" t="s">
        <v>306</v>
      </c>
      <c r="D332" t="s">
        <v>261</v>
      </c>
      <c r="E332">
        <v>5</v>
      </c>
      <c r="F332">
        <f t="shared" si="5"/>
        <v>31</v>
      </c>
    </row>
    <row r="333" spans="1:6">
      <c r="A333" s="25">
        <v>44227</v>
      </c>
      <c r="B333" t="s">
        <v>297</v>
      </c>
      <c r="C333" t="s">
        <v>306</v>
      </c>
      <c r="D333" t="s">
        <v>260</v>
      </c>
      <c r="E333">
        <v>3</v>
      </c>
      <c r="F333">
        <f t="shared" si="5"/>
        <v>31</v>
      </c>
    </row>
    <row r="334" spans="1:6">
      <c r="A334" s="25">
        <v>44227</v>
      </c>
      <c r="B334" t="s">
        <v>297</v>
      </c>
      <c r="C334" t="s">
        <v>300</v>
      </c>
      <c r="D334" t="s">
        <v>261</v>
      </c>
      <c r="E334">
        <v>6</v>
      </c>
      <c r="F334">
        <f t="shared" si="5"/>
        <v>31</v>
      </c>
    </row>
    <row r="335" spans="1:6">
      <c r="A335" s="25">
        <v>44227</v>
      </c>
      <c r="B335" t="s">
        <v>297</v>
      </c>
      <c r="C335" t="s">
        <v>300</v>
      </c>
      <c r="D335" t="s">
        <v>260</v>
      </c>
      <c r="E335">
        <v>3</v>
      </c>
      <c r="F335">
        <f t="shared" si="5"/>
        <v>31</v>
      </c>
    </row>
    <row r="336" spans="1:6">
      <c r="A336" s="25">
        <v>44227</v>
      </c>
      <c r="B336" t="s">
        <v>297</v>
      </c>
      <c r="C336" t="s">
        <v>289</v>
      </c>
      <c r="D336" t="s">
        <v>261</v>
      </c>
      <c r="E336">
        <v>5</v>
      </c>
      <c r="F336">
        <f t="shared" si="5"/>
        <v>31</v>
      </c>
    </row>
    <row r="337" spans="1:6">
      <c r="A337" s="25">
        <v>44227</v>
      </c>
      <c r="B337" t="s">
        <v>297</v>
      </c>
      <c r="C337" t="s">
        <v>289</v>
      </c>
      <c r="D337" t="s">
        <v>260</v>
      </c>
      <c r="E337">
        <v>2</v>
      </c>
      <c r="F337">
        <f t="shared" si="5"/>
        <v>31</v>
      </c>
    </row>
    <row r="338" spans="1:6">
      <c r="A338" s="25">
        <v>44227</v>
      </c>
      <c r="B338" t="s">
        <v>305</v>
      </c>
      <c r="C338" t="s">
        <v>303</v>
      </c>
      <c r="D338" t="s">
        <v>261</v>
      </c>
      <c r="E338">
        <v>3</v>
      </c>
      <c r="F338">
        <f t="shared" si="5"/>
        <v>31</v>
      </c>
    </row>
    <row r="339" spans="1:6">
      <c r="A339" s="25">
        <v>44227</v>
      </c>
      <c r="B339" t="s">
        <v>305</v>
      </c>
      <c r="C339" t="s">
        <v>303</v>
      </c>
      <c r="D339" t="s">
        <v>260</v>
      </c>
      <c r="E339">
        <v>1</v>
      </c>
      <c r="F339">
        <f t="shared" si="5"/>
        <v>31</v>
      </c>
    </row>
    <row r="340" spans="1:6">
      <c r="A340" s="25">
        <v>44227</v>
      </c>
      <c r="B340" t="s">
        <v>305</v>
      </c>
      <c r="C340" t="s">
        <v>292</v>
      </c>
      <c r="D340" t="s">
        <v>261</v>
      </c>
      <c r="E340">
        <v>11</v>
      </c>
      <c r="F340">
        <f t="shared" si="5"/>
        <v>31</v>
      </c>
    </row>
    <row r="341" spans="1:6">
      <c r="A341" s="25">
        <v>44227</v>
      </c>
      <c r="B341" t="s">
        <v>305</v>
      </c>
      <c r="C341" t="s">
        <v>292</v>
      </c>
      <c r="D341" t="s">
        <v>260</v>
      </c>
      <c r="E341">
        <v>7</v>
      </c>
      <c r="F341">
        <f t="shared" si="5"/>
        <v>31</v>
      </c>
    </row>
    <row r="342" spans="1:6">
      <c r="A342" s="25">
        <v>44227</v>
      </c>
      <c r="B342" t="s">
        <v>305</v>
      </c>
      <c r="C342" t="s">
        <v>294</v>
      </c>
      <c r="D342" t="s">
        <v>261</v>
      </c>
      <c r="E342">
        <v>2</v>
      </c>
      <c r="F342">
        <f t="shared" si="5"/>
        <v>31</v>
      </c>
    </row>
    <row r="343" spans="1:6">
      <c r="A343" s="25">
        <v>44227</v>
      </c>
      <c r="B343" t="s">
        <v>305</v>
      </c>
      <c r="C343" t="s">
        <v>294</v>
      </c>
      <c r="D343" t="s">
        <v>260</v>
      </c>
      <c r="E343">
        <v>1</v>
      </c>
      <c r="F343">
        <f t="shared" si="5"/>
        <v>31</v>
      </c>
    </row>
    <row r="344" spans="1:6">
      <c r="A344" s="25">
        <v>44227</v>
      </c>
      <c r="B344" t="s">
        <v>305</v>
      </c>
      <c r="C344" t="s">
        <v>306</v>
      </c>
      <c r="D344" t="s">
        <v>261</v>
      </c>
      <c r="E344">
        <v>1</v>
      </c>
      <c r="F344">
        <f t="shared" si="5"/>
        <v>31</v>
      </c>
    </row>
    <row r="345" spans="1:6">
      <c r="A345" s="25">
        <v>44227</v>
      </c>
      <c r="B345" t="s">
        <v>305</v>
      </c>
      <c r="C345" t="s">
        <v>306</v>
      </c>
      <c r="D345" t="s">
        <v>260</v>
      </c>
      <c r="E345">
        <v>3</v>
      </c>
      <c r="F345">
        <f t="shared" si="5"/>
        <v>31</v>
      </c>
    </row>
    <row r="346" spans="1:6">
      <c r="A346" s="25">
        <v>44227</v>
      </c>
      <c r="B346" t="s">
        <v>305</v>
      </c>
      <c r="C346" t="s">
        <v>300</v>
      </c>
      <c r="D346" t="s">
        <v>261</v>
      </c>
      <c r="E346">
        <v>2</v>
      </c>
      <c r="F346">
        <f t="shared" si="5"/>
        <v>31</v>
      </c>
    </row>
    <row r="347" spans="1:6">
      <c r="A347" s="25">
        <v>44227</v>
      </c>
      <c r="B347" t="s">
        <v>305</v>
      </c>
      <c r="C347" t="s">
        <v>300</v>
      </c>
      <c r="D347" t="s">
        <v>260</v>
      </c>
      <c r="E347">
        <v>3</v>
      </c>
      <c r="F347">
        <f t="shared" si="5"/>
        <v>31</v>
      </c>
    </row>
    <row r="348" spans="1:6">
      <c r="A348" s="25">
        <v>44227</v>
      </c>
      <c r="B348" t="s">
        <v>305</v>
      </c>
      <c r="C348" t="s">
        <v>289</v>
      </c>
      <c r="D348" t="s">
        <v>261</v>
      </c>
      <c r="E348">
        <v>3</v>
      </c>
      <c r="F348">
        <f t="shared" si="5"/>
        <v>31</v>
      </c>
    </row>
    <row r="349" spans="1:6">
      <c r="A349" s="25">
        <v>44227</v>
      </c>
      <c r="B349" t="s">
        <v>305</v>
      </c>
      <c r="C349" t="s">
        <v>289</v>
      </c>
      <c r="D349" t="s">
        <v>260</v>
      </c>
      <c r="E349">
        <v>5</v>
      </c>
      <c r="F349">
        <f t="shared" si="5"/>
        <v>31</v>
      </c>
    </row>
    <row r="350" spans="1:6">
      <c r="A350" s="25">
        <v>44227</v>
      </c>
      <c r="B350" t="s">
        <v>304</v>
      </c>
      <c r="C350" t="s">
        <v>303</v>
      </c>
      <c r="D350" t="s">
        <v>261</v>
      </c>
      <c r="E350">
        <v>5</v>
      </c>
      <c r="F350">
        <f t="shared" si="5"/>
        <v>31</v>
      </c>
    </row>
    <row r="351" spans="1:6">
      <c r="A351" s="25">
        <v>44227</v>
      </c>
      <c r="B351" t="s">
        <v>304</v>
      </c>
      <c r="C351" t="s">
        <v>303</v>
      </c>
      <c r="D351" t="s">
        <v>260</v>
      </c>
      <c r="E351">
        <v>4</v>
      </c>
      <c r="F351">
        <f t="shared" si="5"/>
        <v>31</v>
      </c>
    </row>
    <row r="352" spans="1:6">
      <c r="A352" s="25">
        <v>44227</v>
      </c>
      <c r="B352" t="s">
        <v>304</v>
      </c>
      <c r="C352" t="s">
        <v>292</v>
      </c>
      <c r="D352" t="s">
        <v>261</v>
      </c>
      <c r="E352">
        <v>7</v>
      </c>
      <c r="F352">
        <f t="shared" si="5"/>
        <v>31</v>
      </c>
    </row>
    <row r="353" spans="1:6">
      <c r="A353" s="25">
        <v>44227</v>
      </c>
      <c r="B353" t="s">
        <v>304</v>
      </c>
      <c r="C353" t="s">
        <v>292</v>
      </c>
      <c r="D353" t="s">
        <v>260</v>
      </c>
      <c r="E353">
        <v>2</v>
      </c>
      <c r="F353">
        <f t="shared" si="5"/>
        <v>31</v>
      </c>
    </row>
    <row r="354" spans="1:6">
      <c r="A354" s="25">
        <v>44227</v>
      </c>
      <c r="B354" t="s">
        <v>304</v>
      </c>
      <c r="C354" t="s">
        <v>294</v>
      </c>
      <c r="D354" t="s">
        <v>261</v>
      </c>
      <c r="E354">
        <v>1</v>
      </c>
      <c r="F354">
        <f t="shared" si="5"/>
        <v>31</v>
      </c>
    </row>
    <row r="355" spans="1:6">
      <c r="A355" s="25">
        <v>44227</v>
      </c>
      <c r="B355" t="s">
        <v>304</v>
      </c>
      <c r="C355" t="s">
        <v>294</v>
      </c>
      <c r="D355" t="s">
        <v>260</v>
      </c>
      <c r="E355">
        <v>2</v>
      </c>
      <c r="F355">
        <f t="shared" si="5"/>
        <v>31</v>
      </c>
    </row>
    <row r="356" spans="1:6">
      <c r="A356" s="25">
        <v>44227</v>
      </c>
      <c r="B356" t="s">
        <v>304</v>
      </c>
      <c r="C356" t="s">
        <v>306</v>
      </c>
      <c r="D356" t="s">
        <v>261</v>
      </c>
      <c r="E356">
        <v>4</v>
      </c>
      <c r="F356">
        <f t="shared" si="5"/>
        <v>31</v>
      </c>
    </row>
    <row r="357" spans="1:6">
      <c r="A357" s="25">
        <v>44227</v>
      </c>
      <c r="B357" t="s">
        <v>304</v>
      </c>
      <c r="C357" t="s">
        <v>306</v>
      </c>
      <c r="D357" t="s">
        <v>260</v>
      </c>
      <c r="E357">
        <v>2</v>
      </c>
      <c r="F357">
        <f t="shared" si="5"/>
        <v>31</v>
      </c>
    </row>
    <row r="358" spans="1:6">
      <c r="A358" s="25">
        <v>44227</v>
      </c>
      <c r="B358" t="s">
        <v>304</v>
      </c>
      <c r="C358" t="s">
        <v>300</v>
      </c>
      <c r="D358" t="s">
        <v>261</v>
      </c>
      <c r="E358">
        <v>2</v>
      </c>
      <c r="F358">
        <f t="shared" si="5"/>
        <v>31</v>
      </c>
    </row>
    <row r="359" spans="1:6">
      <c r="A359" s="25">
        <v>44227</v>
      </c>
      <c r="B359" t="s">
        <v>304</v>
      </c>
      <c r="C359" t="s">
        <v>300</v>
      </c>
      <c r="D359" t="s">
        <v>260</v>
      </c>
      <c r="E359">
        <v>4</v>
      </c>
      <c r="F359">
        <f t="shared" si="5"/>
        <v>31</v>
      </c>
    </row>
    <row r="360" spans="1:6">
      <c r="A360" s="25">
        <v>44227</v>
      </c>
      <c r="B360" t="s">
        <v>304</v>
      </c>
      <c r="C360" t="s">
        <v>289</v>
      </c>
      <c r="D360" t="s">
        <v>261</v>
      </c>
      <c r="E360">
        <v>7</v>
      </c>
      <c r="F360">
        <f t="shared" si="5"/>
        <v>31</v>
      </c>
    </row>
    <row r="361" spans="1:6">
      <c r="A361" s="25">
        <v>44227</v>
      </c>
      <c r="B361" t="s">
        <v>304</v>
      </c>
      <c r="C361" t="s">
        <v>289</v>
      </c>
      <c r="D361" t="s">
        <v>260</v>
      </c>
      <c r="E361">
        <v>2</v>
      </c>
      <c r="F361">
        <f t="shared" si="5"/>
        <v>31</v>
      </c>
    </row>
    <row r="362" spans="1:6">
      <c r="A362" s="25">
        <v>44234</v>
      </c>
      <c r="B362" t="s">
        <v>299</v>
      </c>
      <c r="C362" t="s">
        <v>303</v>
      </c>
      <c r="D362" t="s">
        <v>261</v>
      </c>
      <c r="E362">
        <v>1</v>
      </c>
      <c r="F362">
        <f t="shared" si="5"/>
        <v>7</v>
      </c>
    </row>
    <row r="363" spans="1:6">
      <c r="A363" s="25">
        <v>44234</v>
      </c>
      <c r="B363" t="s">
        <v>299</v>
      </c>
      <c r="C363" t="s">
        <v>303</v>
      </c>
      <c r="D363" t="s">
        <v>260</v>
      </c>
      <c r="E363">
        <v>2</v>
      </c>
      <c r="F363">
        <f t="shared" si="5"/>
        <v>7</v>
      </c>
    </row>
    <row r="364" spans="1:6">
      <c r="A364" s="25">
        <v>44234</v>
      </c>
      <c r="B364" t="s">
        <v>299</v>
      </c>
      <c r="C364" t="s">
        <v>292</v>
      </c>
      <c r="D364" t="s">
        <v>261</v>
      </c>
      <c r="E364">
        <v>2</v>
      </c>
      <c r="F364">
        <f t="shared" si="5"/>
        <v>7</v>
      </c>
    </row>
    <row r="365" spans="1:6">
      <c r="A365" s="25">
        <v>44234</v>
      </c>
      <c r="B365" t="s">
        <v>299</v>
      </c>
      <c r="C365" t="s">
        <v>292</v>
      </c>
      <c r="D365" t="s">
        <v>260</v>
      </c>
      <c r="E365">
        <v>5</v>
      </c>
      <c r="F365">
        <f t="shared" si="5"/>
        <v>7</v>
      </c>
    </row>
    <row r="366" spans="1:6">
      <c r="A366" s="25">
        <v>44234</v>
      </c>
      <c r="B366" t="s">
        <v>299</v>
      </c>
      <c r="C366" t="s">
        <v>294</v>
      </c>
      <c r="D366" t="s">
        <v>261</v>
      </c>
      <c r="E366">
        <v>2</v>
      </c>
      <c r="F366">
        <f t="shared" si="5"/>
        <v>7</v>
      </c>
    </row>
    <row r="367" spans="1:6">
      <c r="A367" s="25">
        <v>44234</v>
      </c>
      <c r="B367" t="s">
        <v>299</v>
      </c>
      <c r="C367" t="s">
        <v>294</v>
      </c>
      <c r="D367" t="s">
        <v>260</v>
      </c>
      <c r="E367">
        <v>1</v>
      </c>
      <c r="F367">
        <f t="shared" si="5"/>
        <v>7</v>
      </c>
    </row>
    <row r="368" spans="1:6">
      <c r="A368" s="25">
        <v>44234</v>
      </c>
      <c r="B368" t="s">
        <v>299</v>
      </c>
      <c r="C368" t="s">
        <v>306</v>
      </c>
      <c r="D368" t="s">
        <v>261</v>
      </c>
      <c r="E368">
        <v>7</v>
      </c>
      <c r="F368">
        <f t="shared" si="5"/>
        <v>7</v>
      </c>
    </row>
    <row r="369" spans="1:6">
      <c r="A369" s="25">
        <v>44234</v>
      </c>
      <c r="B369" t="s">
        <v>299</v>
      </c>
      <c r="C369" t="s">
        <v>306</v>
      </c>
      <c r="D369" t="s">
        <v>260</v>
      </c>
      <c r="E369">
        <v>2</v>
      </c>
      <c r="F369">
        <f t="shared" si="5"/>
        <v>7</v>
      </c>
    </row>
    <row r="370" spans="1:6">
      <c r="A370" s="25">
        <v>44234</v>
      </c>
      <c r="B370" t="s">
        <v>299</v>
      </c>
      <c r="C370" t="s">
        <v>300</v>
      </c>
      <c r="D370" t="s">
        <v>261</v>
      </c>
      <c r="E370">
        <v>5</v>
      </c>
      <c r="F370">
        <f t="shared" si="5"/>
        <v>7</v>
      </c>
    </row>
    <row r="371" spans="1:6">
      <c r="A371" s="25">
        <v>44234</v>
      </c>
      <c r="B371" t="s">
        <v>299</v>
      </c>
      <c r="C371" t="s">
        <v>300</v>
      </c>
      <c r="D371" t="s">
        <v>260</v>
      </c>
      <c r="E371">
        <v>2</v>
      </c>
      <c r="F371">
        <f t="shared" si="5"/>
        <v>7</v>
      </c>
    </row>
    <row r="372" spans="1:6">
      <c r="A372" s="25">
        <v>44234</v>
      </c>
      <c r="B372" t="s">
        <v>299</v>
      </c>
      <c r="C372" t="s">
        <v>289</v>
      </c>
      <c r="D372" t="s">
        <v>261</v>
      </c>
      <c r="E372">
        <v>2</v>
      </c>
      <c r="F372">
        <f t="shared" si="5"/>
        <v>7</v>
      </c>
    </row>
    <row r="373" spans="1:6">
      <c r="A373" s="25">
        <v>44234</v>
      </c>
      <c r="B373" t="s">
        <v>299</v>
      </c>
      <c r="C373" t="s">
        <v>289</v>
      </c>
      <c r="D373" t="s">
        <v>260</v>
      </c>
      <c r="E373">
        <v>1</v>
      </c>
      <c r="F373">
        <f t="shared" si="5"/>
        <v>7</v>
      </c>
    </row>
    <row r="374" spans="1:6">
      <c r="A374" s="25">
        <v>44234</v>
      </c>
      <c r="B374" t="s">
        <v>298</v>
      </c>
      <c r="C374" t="s">
        <v>303</v>
      </c>
      <c r="D374" t="s">
        <v>261</v>
      </c>
      <c r="E374">
        <v>3</v>
      </c>
      <c r="F374">
        <f t="shared" si="5"/>
        <v>7</v>
      </c>
    </row>
    <row r="375" spans="1:6">
      <c r="A375" s="25">
        <v>44234</v>
      </c>
      <c r="B375" t="s">
        <v>298</v>
      </c>
      <c r="C375" t="s">
        <v>303</v>
      </c>
      <c r="D375" t="s">
        <v>260</v>
      </c>
      <c r="E375">
        <v>2</v>
      </c>
      <c r="F375">
        <f t="shared" si="5"/>
        <v>7</v>
      </c>
    </row>
    <row r="376" spans="1:6">
      <c r="A376" s="25">
        <v>44234</v>
      </c>
      <c r="B376" t="s">
        <v>298</v>
      </c>
      <c r="C376" t="s">
        <v>292</v>
      </c>
      <c r="D376" t="s">
        <v>261</v>
      </c>
      <c r="E376">
        <v>10</v>
      </c>
      <c r="F376">
        <f t="shared" si="5"/>
        <v>7</v>
      </c>
    </row>
    <row r="377" spans="1:6">
      <c r="A377" s="25">
        <v>44234</v>
      </c>
      <c r="B377" t="s">
        <v>298</v>
      </c>
      <c r="C377" t="s">
        <v>292</v>
      </c>
      <c r="D377" t="s">
        <v>260</v>
      </c>
      <c r="E377">
        <v>2</v>
      </c>
      <c r="F377">
        <f t="shared" si="5"/>
        <v>7</v>
      </c>
    </row>
    <row r="378" spans="1:6">
      <c r="A378" s="25">
        <v>44234</v>
      </c>
      <c r="B378" t="s">
        <v>298</v>
      </c>
      <c r="C378" t="s">
        <v>294</v>
      </c>
      <c r="D378" t="s">
        <v>261</v>
      </c>
      <c r="E378">
        <v>1</v>
      </c>
      <c r="F378">
        <f t="shared" si="5"/>
        <v>7</v>
      </c>
    </row>
    <row r="379" spans="1:6">
      <c r="A379" s="25">
        <v>44234</v>
      </c>
      <c r="B379" t="s">
        <v>298</v>
      </c>
      <c r="C379" t="s">
        <v>294</v>
      </c>
      <c r="D379" t="s">
        <v>260</v>
      </c>
      <c r="E379">
        <v>2</v>
      </c>
      <c r="F379">
        <f t="shared" si="5"/>
        <v>7</v>
      </c>
    </row>
    <row r="380" spans="1:6">
      <c r="A380" s="25">
        <v>44234</v>
      </c>
      <c r="B380" t="s">
        <v>298</v>
      </c>
      <c r="C380" t="s">
        <v>306</v>
      </c>
      <c r="D380" t="s">
        <v>261</v>
      </c>
      <c r="E380">
        <v>5</v>
      </c>
      <c r="F380">
        <f t="shared" si="5"/>
        <v>7</v>
      </c>
    </row>
    <row r="381" spans="1:6">
      <c r="A381" s="25">
        <v>44234</v>
      </c>
      <c r="B381" t="s">
        <v>298</v>
      </c>
      <c r="C381" t="s">
        <v>306</v>
      </c>
      <c r="D381" t="s">
        <v>260</v>
      </c>
      <c r="E381">
        <v>2</v>
      </c>
      <c r="F381">
        <f t="shared" si="5"/>
        <v>7</v>
      </c>
    </row>
    <row r="382" spans="1:6">
      <c r="A382" s="25">
        <v>44234</v>
      </c>
      <c r="B382" t="s">
        <v>298</v>
      </c>
      <c r="C382" t="s">
        <v>300</v>
      </c>
      <c r="D382" t="s">
        <v>261</v>
      </c>
      <c r="E382">
        <v>6</v>
      </c>
      <c r="F382">
        <f t="shared" si="5"/>
        <v>7</v>
      </c>
    </row>
    <row r="383" spans="1:6">
      <c r="A383" s="25">
        <v>44234</v>
      </c>
      <c r="B383" t="s">
        <v>298</v>
      </c>
      <c r="C383" t="s">
        <v>300</v>
      </c>
      <c r="D383" t="s">
        <v>260</v>
      </c>
      <c r="E383">
        <v>4</v>
      </c>
      <c r="F383">
        <f t="shared" si="5"/>
        <v>7</v>
      </c>
    </row>
    <row r="384" spans="1:6">
      <c r="A384" s="25">
        <v>44234</v>
      </c>
      <c r="B384" t="s">
        <v>298</v>
      </c>
      <c r="C384" t="s">
        <v>289</v>
      </c>
      <c r="D384" t="s">
        <v>261</v>
      </c>
      <c r="E384">
        <v>6</v>
      </c>
      <c r="F384">
        <f t="shared" si="5"/>
        <v>7</v>
      </c>
    </row>
    <row r="385" spans="1:6">
      <c r="A385" s="25">
        <v>44234</v>
      </c>
      <c r="B385" t="s">
        <v>298</v>
      </c>
      <c r="C385" t="s">
        <v>289</v>
      </c>
      <c r="D385" t="s">
        <v>260</v>
      </c>
      <c r="E385">
        <v>5</v>
      </c>
      <c r="F385">
        <f t="shared" si="5"/>
        <v>7</v>
      </c>
    </row>
    <row r="386" spans="1:6">
      <c r="A386" s="25">
        <v>44234</v>
      </c>
      <c r="B386" t="s">
        <v>296</v>
      </c>
      <c r="C386" t="s">
        <v>303</v>
      </c>
      <c r="D386" t="s">
        <v>261</v>
      </c>
      <c r="E386">
        <v>4</v>
      </c>
      <c r="F386">
        <f t="shared" ref="F386:F449" si="6">DAY(A386)</f>
        <v>7</v>
      </c>
    </row>
    <row r="387" spans="1:6">
      <c r="A387" s="25">
        <v>44234</v>
      </c>
      <c r="B387" t="s">
        <v>296</v>
      </c>
      <c r="C387" t="s">
        <v>303</v>
      </c>
      <c r="D387" t="s">
        <v>260</v>
      </c>
      <c r="E387">
        <v>3</v>
      </c>
      <c r="F387">
        <f t="shared" si="6"/>
        <v>7</v>
      </c>
    </row>
    <row r="388" spans="1:6">
      <c r="A388" s="25">
        <v>44234</v>
      </c>
      <c r="B388" t="s">
        <v>296</v>
      </c>
      <c r="C388" t="s">
        <v>292</v>
      </c>
      <c r="D388" t="s">
        <v>261</v>
      </c>
      <c r="E388">
        <v>11</v>
      </c>
      <c r="F388">
        <f t="shared" si="6"/>
        <v>7</v>
      </c>
    </row>
    <row r="389" spans="1:6">
      <c r="A389" s="25">
        <v>44234</v>
      </c>
      <c r="B389" t="s">
        <v>296</v>
      </c>
      <c r="C389" t="s">
        <v>292</v>
      </c>
      <c r="D389" t="s">
        <v>260</v>
      </c>
      <c r="E389">
        <v>2</v>
      </c>
      <c r="F389">
        <f t="shared" si="6"/>
        <v>7</v>
      </c>
    </row>
    <row r="390" spans="1:6">
      <c r="A390" s="25">
        <v>44234</v>
      </c>
      <c r="B390" t="s">
        <v>296</v>
      </c>
      <c r="C390" t="s">
        <v>294</v>
      </c>
      <c r="D390" t="s">
        <v>261</v>
      </c>
      <c r="E390">
        <v>2</v>
      </c>
      <c r="F390">
        <f t="shared" si="6"/>
        <v>7</v>
      </c>
    </row>
    <row r="391" spans="1:6">
      <c r="A391" s="25">
        <v>44234</v>
      </c>
      <c r="B391" t="s">
        <v>296</v>
      </c>
      <c r="C391" t="s">
        <v>294</v>
      </c>
      <c r="D391" t="s">
        <v>260</v>
      </c>
      <c r="E391">
        <v>3</v>
      </c>
      <c r="F391">
        <f t="shared" si="6"/>
        <v>7</v>
      </c>
    </row>
    <row r="392" spans="1:6">
      <c r="A392" s="25">
        <v>44234</v>
      </c>
      <c r="B392" t="s">
        <v>296</v>
      </c>
      <c r="C392" t="s">
        <v>306</v>
      </c>
      <c r="D392" t="s">
        <v>261</v>
      </c>
      <c r="E392">
        <v>6</v>
      </c>
      <c r="F392">
        <f t="shared" si="6"/>
        <v>7</v>
      </c>
    </row>
    <row r="393" spans="1:6">
      <c r="A393" s="25">
        <v>44234</v>
      </c>
      <c r="B393" t="s">
        <v>296</v>
      </c>
      <c r="C393" t="s">
        <v>306</v>
      </c>
      <c r="D393" t="s">
        <v>260</v>
      </c>
      <c r="E393">
        <v>1</v>
      </c>
      <c r="F393">
        <f t="shared" si="6"/>
        <v>7</v>
      </c>
    </row>
    <row r="394" spans="1:6">
      <c r="A394" s="25">
        <v>44234</v>
      </c>
      <c r="B394" t="s">
        <v>296</v>
      </c>
      <c r="C394" t="s">
        <v>300</v>
      </c>
      <c r="D394" t="s">
        <v>261</v>
      </c>
      <c r="E394">
        <v>2</v>
      </c>
      <c r="F394">
        <f t="shared" si="6"/>
        <v>7</v>
      </c>
    </row>
    <row r="395" spans="1:6">
      <c r="A395" s="25">
        <v>44234</v>
      </c>
      <c r="B395" t="s">
        <v>296</v>
      </c>
      <c r="C395" t="s">
        <v>300</v>
      </c>
      <c r="D395" t="s">
        <v>260</v>
      </c>
      <c r="E395">
        <v>2</v>
      </c>
      <c r="F395">
        <f t="shared" si="6"/>
        <v>7</v>
      </c>
    </row>
    <row r="396" spans="1:6">
      <c r="A396" s="25">
        <v>44234</v>
      </c>
      <c r="B396" t="s">
        <v>296</v>
      </c>
      <c r="C396" t="s">
        <v>289</v>
      </c>
      <c r="D396" t="s">
        <v>261</v>
      </c>
      <c r="E396">
        <v>6</v>
      </c>
      <c r="F396">
        <f t="shared" si="6"/>
        <v>7</v>
      </c>
    </row>
    <row r="397" spans="1:6">
      <c r="A397" s="25">
        <v>44234</v>
      </c>
      <c r="B397" t="s">
        <v>296</v>
      </c>
      <c r="C397" t="s">
        <v>289</v>
      </c>
      <c r="D397" t="s">
        <v>260</v>
      </c>
      <c r="E397">
        <v>5</v>
      </c>
      <c r="F397">
        <f t="shared" si="6"/>
        <v>7</v>
      </c>
    </row>
    <row r="398" spans="1:6">
      <c r="A398" s="25">
        <v>44234</v>
      </c>
      <c r="B398" t="s">
        <v>297</v>
      </c>
      <c r="C398" t="s">
        <v>303</v>
      </c>
      <c r="D398" t="s">
        <v>261</v>
      </c>
      <c r="E398">
        <v>2</v>
      </c>
      <c r="F398">
        <f t="shared" si="6"/>
        <v>7</v>
      </c>
    </row>
    <row r="399" spans="1:6">
      <c r="A399" s="25">
        <v>44234</v>
      </c>
      <c r="B399" t="s">
        <v>297</v>
      </c>
      <c r="C399" t="s">
        <v>303</v>
      </c>
      <c r="D399" t="s">
        <v>260</v>
      </c>
      <c r="E399">
        <v>1</v>
      </c>
      <c r="F399">
        <f t="shared" si="6"/>
        <v>7</v>
      </c>
    </row>
    <row r="400" spans="1:6">
      <c r="A400" s="25">
        <v>44234</v>
      </c>
      <c r="B400" t="s">
        <v>297</v>
      </c>
      <c r="C400" t="s">
        <v>292</v>
      </c>
      <c r="D400" t="s">
        <v>261</v>
      </c>
      <c r="E400">
        <v>10</v>
      </c>
      <c r="F400">
        <f t="shared" si="6"/>
        <v>7</v>
      </c>
    </row>
    <row r="401" spans="1:6">
      <c r="A401" s="25">
        <v>44234</v>
      </c>
      <c r="B401" t="s">
        <v>297</v>
      </c>
      <c r="C401" t="s">
        <v>292</v>
      </c>
      <c r="D401" t="s">
        <v>260</v>
      </c>
      <c r="E401">
        <v>6</v>
      </c>
      <c r="F401">
        <f t="shared" si="6"/>
        <v>7</v>
      </c>
    </row>
    <row r="402" spans="1:6">
      <c r="A402" s="25">
        <v>44234</v>
      </c>
      <c r="B402" t="s">
        <v>297</v>
      </c>
      <c r="C402" t="s">
        <v>294</v>
      </c>
      <c r="D402" t="s">
        <v>261</v>
      </c>
      <c r="E402">
        <v>1</v>
      </c>
      <c r="F402">
        <f t="shared" si="6"/>
        <v>7</v>
      </c>
    </row>
    <row r="403" spans="1:6">
      <c r="A403" s="25">
        <v>44234</v>
      </c>
      <c r="B403" t="s">
        <v>297</v>
      </c>
      <c r="C403" t="s">
        <v>294</v>
      </c>
      <c r="D403" t="s">
        <v>260</v>
      </c>
      <c r="E403">
        <v>2</v>
      </c>
      <c r="F403">
        <f t="shared" si="6"/>
        <v>7</v>
      </c>
    </row>
    <row r="404" spans="1:6">
      <c r="A404" s="25">
        <v>44234</v>
      </c>
      <c r="B404" t="s">
        <v>297</v>
      </c>
      <c r="C404" t="s">
        <v>306</v>
      </c>
      <c r="D404" t="s">
        <v>261</v>
      </c>
      <c r="E404">
        <v>3</v>
      </c>
      <c r="F404">
        <f t="shared" si="6"/>
        <v>7</v>
      </c>
    </row>
    <row r="405" spans="1:6">
      <c r="A405" s="25">
        <v>44234</v>
      </c>
      <c r="B405" t="s">
        <v>297</v>
      </c>
      <c r="C405" t="s">
        <v>306</v>
      </c>
      <c r="D405" t="s">
        <v>260</v>
      </c>
      <c r="E405">
        <v>3</v>
      </c>
      <c r="F405">
        <f t="shared" si="6"/>
        <v>7</v>
      </c>
    </row>
    <row r="406" spans="1:6">
      <c r="A406" s="25">
        <v>44234</v>
      </c>
      <c r="B406" t="s">
        <v>297</v>
      </c>
      <c r="C406" t="s">
        <v>300</v>
      </c>
      <c r="D406" t="s">
        <v>261</v>
      </c>
      <c r="E406">
        <v>6</v>
      </c>
      <c r="F406">
        <f t="shared" si="6"/>
        <v>7</v>
      </c>
    </row>
    <row r="407" spans="1:6">
      <c r="A407" s="25">
        <v>44234</v>
      </c>
      <c r="B407" t="s">
        <v>297</v>
      </c>
      <c r="C407" t="s">
        <v>300</v>
      </c>
      <c r="D407" t="s">
        <v>260</v>
      </c>
      <c r="E407">
        <v>2</v>
      </c>
      <c r="F407">
        <f t="shared" si="6"/>
        <v>7</v>
      </c>
    </row>
    <row r="408" spans="1:6">
      <c r="A408" s="25">
        <v>44234</v>
      </c>
      <c r="B408" t="s">
        <v>297</v>
      </c>
      <c r="C408" t="s">
        <v>289</v>
      </c>
      <c r="D408" t="s">
        <v>261</v>
      </c>
      <c r="E408">
        <v>3</v>
      </c>
      <c r="F408">
        <f t="shared" si="6"/>
        <v>7</v>
      </c>
    </row>
    <row r="409" spans="1:6">
      <c r="A409" s="25">
        <v>44234</v>
      </c>
      <c r="B409" t="s">
        <v>297</v>
      </c>
      <c r="C409" t="s">
        <v>289</v>
      </c>
      <c r="D409" t="s">
        <v>260</v>
      </c>
      <c r="E409">
        <v>4</v>
      </c>
      <c r="F409">
        <f t="shared" si="6"/>
        <v>7</v>
      </c>
    </row>
    <row r="410" spans="1:6">
      <c r="A410" s="25">
        <v>44234</v>
      </c>
      <c r="B410" t="s">
        <v>305</v>
      </c>
      <c r="C410" t="s">
        <v>303</v>
      </c>
      <c r="D410" t="s">
        <v>261</v>
      </c>
      <c r="E410">
        <v>1</v>
      </c>
      <c r="F410">
        <f t="shared" si="6"/>
        <v>7</v>
      </c>
    </row>
    <row r="411" spans="1:6">
      <c r="A411" s="25">
        <v>44234</v>
      </c>
      <c r="B411" t="s">
        <v>305</v>
      </c>
      <c r="C411" t="s">
        <v>303</v>
      </c>
      <c r="D411" t="s">
        <v>260</v>
      </c>
      <c r="E411">
        <v>4</v>
      </c>
      <c r="F411">
        <f t="shared" si="6"/>
        <v>7</v>
      </c>
    </row>
    <row r="412" spans="1:6">
      <c r="A412" s="25">
        <v>44234</v>
      </c>
      <c r="B412" t="s">
        <v>305</v>
      </c>
      <c r="C412" t="s">
        <v>292</v>
      </c>
      <c r="D412" t="s">
        <v>261</v>
      </c>
      <c r="E412">
        <v>7</v>
      </c>
      <c r="F412">
        <f t="shared" si="6"/>
        <v>7</v>
      </c>
    </row>
    <row r="413" spans="1:6">
      <c r="A413" s="25">
        <v>44234</v>
      </c>
      <c r="B413" t="s">
        <v>305</v>
      </c>
      <c r="C413" t="s">
        <v>292</v>
      </c>
      <c r="D413" t="s">
        <v>260</v>
      </c>
      <c r="E413">
        <v>7</v>
      </c>
      <c r="F413">
        <f t="shared" si="6"/>
        <v>7</v>
      </c>
    </row>
    <row r="414" spans="1:6">
      <c r="A414" s="25">
        <v>44234</v>
      </c>
      <c r="B414" t="s">
        <v>305</v>
      </c>
      <c r="C414" t="s">
        <v>294</v>
      </c>
      <c r="D414" t="s">
        <v>261</v>
      </c>
      <c r="E414">
        <v>1</v>
      </c>
      <c r="F414">
        <f t="shared" si="6"/>
        <v>7</v>
      </c>
    </row>
    <row r="415" spans="1:6">
      <c r="A415" s="25">
        <v>44234</v>
      </c>
      <c r="B415" t="s">
        <v>305</v>
      </c>
      <c r="C415" t="s">
        <v>294</v>
      </c>
      <c r="D415" t="s">
        <v>260</v>
      </c>
      <c r="E415">
        <v>3</v>
      </c>
      <c r="F415">
        <f t="shared" si="6"/>
        <v>7</v>
      </c>
    </row>
    <row r="416" spans="1:6">
      <c r="A416" s="25">
        <v>44234</v>
      </c>
      <c r="B416" t="s">
        <v>305</v>
      </c>
      <c r="C416" t="s">
        <v>306</v>
      </c>
      <c r="D416" t="s">
        <v>261</v>
      </c>
      <c r="E416">
        <v>6</v>
      </c>
      <c r="F416">
        <f t="shared" si="6"/>
        <v>7</v>
      </c>
    </row>
    <row r="417" spans="1:6">
      <c r="A417" s="25">
        <v>44234</v>
      </c>
      <c r="B417" t="s">
        <v>305</v>
      </c>
      <c r="C417" t="s">
        <v>306</v>
      </c>
      <c r="D417" t="s">
        <v>260</v>
      </c>
      <c r="E417">
        <v>3</v>
      </c>
      <c r="F417">
        <f t="shared" si="6"/>
        <v>7</v>
      </c>
    </row>
    <row r="418" spans="1:6">
      <c r="A418" s="25">
        <v>44234</v>
      </c>
      <c r="B418" t="s">
        <v>305</v>
      </c>
      <c r="C418" t="s">
        <v>300</v>
      </c>
      <c r="D418" t="s">
        <v>261</v>
      </c>
      <c r="E418">
        <v>3</v>
      </c>
      <c r="F418">
        <f t="shared" si="6"/>
        <v>7</v>
      </c>
    </row>
    <row r="419" spans="1:6">
      <c r="A419" s="25">
        <v>44234</v>
      </c>
      <c r="B419" t="s">
        <v>305</v>
      </c>
      <c r="C419" t="s">
        <v>300</v>
      </c>
      <c r="D419" t="s">
        <v>260</v>
      </c>
      <c r="E419">
        <v>3</v>
      </c>
      <c r="F419">
        <f t="shared" si="6"/>
        <v>7</v>
      </c>
    </row>
    <row r="420" spans="1:6">
      <c r="A420" s="25">
        <v>44234</v>
      </c>
      <c r="B420" t="s">
        <v>305</v>
      </c>
      <c r="C420" t="s">
        <v>289</v>
      </c>
      <c r="D420" t="s">
        <v>261</v>
      </c>
      <c r="E420">
        <v>7</v>
      </c>
      <c r="F420">
        <f t="shared" si="6"/>
        <v>7</v>
      </c>
    </row>
    <row r="421" spans="1:6">
      <c r="A421" s="25">
        <v>44234</v>
      </c>
      <c r="B421" t="s">
        <v>305</v>
      </c>
      <c r="C421" t="s">
        <v>289</v>
      </c>
      <c r="D421" t="s">
        <v>260</v>
      </c>
      <c r="E421">
        <v>5</v>
      </c>
      <c r="F421">
        <f t="shared" si="6"/>
        <v>7</v>
      </c>
    </row>
    <row r="422" spans="1:6">
      <c r="A422" s="25">
        <v>44234</v>
      </c>
      <c r="B422" t="s">
        <v>304</v>
      </c>
      <c r="C422" t="s">
        <v>303</v>
      </c>
      <c r="D422" t="s">
        <v>261</v>
      </c>
      <c r="E422">
        <v>5</v>
      </c>
      <c r="F422">
        <f t="shared" si="6"/>
        <v>7</v>
      </c>
    </row>
    <row r="423" spans="1:6">
      <c r="A423" s="25">
        <v>44234</v>
      </c>
      <c r="B423" t="s">
        <v>304</v>
      </c>
      <c r="C423" t="s">
        <v>303</v>
      </c>
      <c r="D423" t="s">
        <v>260</v>
      </c>
      <c r="E423">
        <v>4</v>
      </c>
      <c r="F423">
        <f t="shared" si="6"/>
        <v>7</v>
      </c>
    </row>
    <row r="424" spans="1:6">
      <c r="A424" s="25">
        <v>44234</v>
      </c>
      <c r="B424" t="s">
        <v>304</v>
      </c>
      <c r="C424" t="s">
        <v>292</v>
      </c>
      <c r="D424" t="s">
        <v>261</v>
      </c>
      <c r="E424">
        <v>7</v>
      </c>
      <c r="F424">
        <f t="shared" si="6"/>
        <v>7</v>
      </c>
    </row>
    <row r="425" spans="1:6">
      <c r="A425" s="25">
        <v>44234</v>
      </c>
      <c r="B425" t="s">
        <v>304</v>
      </c>
      <c r="C425" t="s">
        <v>292</v>
      </c>
      <c r="D425" t="s">
        <v>260</v>
      </c>
      <c r="E425">
        <v>2</v>
      </c>
      <c r="F425">
        <f t="shared" si="6"/>
        <v>7</v>
      </c>
    </row>
    <row r="426" spans="1:6">
      <c r="A426" s="25">
        <v>44234</v>
      </c>
      <c r="B426" t="s">
        <v>304</v>
      </c>
      <c r="C426" t="s">
        <v>294</v>
      </c>
      <c r="D426" t="s">
        <v>261</v>
      </c>
      <c r="E426">
        <v>2</v>
      </c>
      <c r="F426">
        <f t="shared" si="6"/>
        <v>7</v>
      </c>
    </row>
    <row r="427" spans="1:6">
      <c r="A427" s="25">
        <v>44234</v>
      </c>
      <c r="B427" t="s">
        <v>304</v>
      </c>
      <c r="C427" t="s">
        <v>294</v>
      </c>
      <c r="D427" t="s">
        <v>260</v>
      </c>
      <c r="E427">
        <v>2</v>
      </c>
      <c r="F427">
        <f t="shared" si="6"/>
        <v>7</v>
      </c>
    </row>
    <row r="428" spans="1:6">
      <c r="A428" s="25">
        <v>44234</v>
      </c>
      <c r="B428" t="s">
        <v>304</v>
      </c>
      <c r="C428" t="s">
        <v>306</v>
      </c>
      <c r="D428" t="s">
        <v>261</v>
      </c>
      <c r="E428">
        <v>7</v>
      </c>
      <c r="F428">
        <f t="shared" si="6"/>
        <v>7</v>
      </c>
    </row>
    <row r="429" spans="1:6">
      <c r="A429" s="25">
        <v>44234</v>
      </c>
      <c r="B429" t="s">
        <v>304</v>
      </c>
      <c r="C429" t="s">
        <v>306</v>
      </c>
      <c r="D429" t="s">
        <v>260</v>
      </c>
      <c r="E429">
        <v>3</v>
      </c>
      <c r="F429">
        <f t="shared" si="6"/>
        <v>7</v>
      </c>
    </row>
    <row r="430" spans="1:6">
      <c r="A430" s="25">
        <v>44234</v>
      </c>
      <c r="B430" t="s">
        <v>304</v>
      </c>
      <c r="C430" t="s">
        <v>300</v>
      </c>
      <c r="D430" t="s">
        <v>261</v>
      </c>
      <c r="E430">
        <v>5</v>
      </c>
      <c r="F430">
        <f t="shared" si="6"/>
        <v>7</v>
      </c>
    </row>
    <row r="431" spans="1:6">
      <c r="A431" s="25">
        <v>44234</v>
      </c>
      <c r="B431" t="s">
        <v>304</v>
      </c>
      <c r="C431" t="s">
        <v>300</v>
      </c>
      <c r="D431" t="s">
        <v>260</v>
      </c>
      <c r="E431">
        <v>3</v>
      </c>
      <c r="F431">
        <f t="shared" si="6"/>
        <v>7</v>
      </c>
    </row>
    <row r="432" spans="1:6">
      <c r="A432" s="25">
        <v>44234</v>
      </c>
      <c r="B432" t="s">
        <v>304</v>
      </c>
      <c r="C432" t="s">
        <v>289</v>
      </c>
      <c r="D432" t="s">
        <v>261</v>
      </c>
      <c r="E432">
        <v>5</v>
      </c>
      <c r="F432">
        <f t="shared" si="6"/>
        <v>7</v>
      </c>
    </row>
    <row r="433" spans="1:6">
      <c r="A433" s="25">
        <v>44234</v>
      </c>
      <c r="B433" t="s">
        <v>304</v>
      </c>
      <c r="C433" t="s">
        <v>289</v>
      </c>
      <c r="D433" t="s">
        <v>260</v>
      </c>
      <c r="E433">
        <v>4</v>
      </c>
      <c r="F433">
        <f t="shared" si="6"/>
        <v>7</v>
      </c>
    </row>
    <row r="434" spans="1:6">
      <c r="A434" s="25">
        <v>44241</v>
      </c>
      <c r="B434" t="s">
        <v>299</v>
      </c>
      <c r="C434" t="s">
        <v>303</v>
      </c>
      <c r="D434" t="s">
        <v>261</v>
      </c>
      <c r="E434">
        <v>1</v>
      </c>
      <c r="F434">
        <f t="shared" si="6"/>
        <v>14</v>
      </c>
    </row>
    <row r="435" spans="1:6">
      <c r="A435" s="25">
        <v>44241</v>
      </c>
      <c r="B435" t="s">
        <v>299</v>
      </c>
      <c r="C435" t="s">
        <v>303</v>
      </c>
      <c r="D435" t="s">
        <v>260</v>
      </c>
      <c r="E435">
        <v>4</v>
      </c>
      <c r="F435">
        <f t="shared" si="6"/>
        <v>14</v>
      </c>
    </row>
    <row r="436" spans="1:6">
      <c r="A436" s="25">
        <v>44241</v>
      </c>
      <c r="B436" t="s">
        <v>299</v>
      </c>
      <c r="C436" t="s">
        <v>292</v>
      </c>
      <c r="D436" t="s">
        <v>261</v>
      </c>
      <c r="E436">
        <v>4</v>
      </c>
      <c r="F436">
        <f t="shared" si="6"/>
        <v>14</v>
      </c>
    </row>
    <row r="437" spans="1:6">
      <c r="A437" s="25">
        <v>44241</v>
      </c>
      <c r="B437" t="s">
        <v>299</v>
      </c>
      <c r="C437" t="s">
        <v>292</v>
      </c>
      <c r="D437" t="s">
        <v>260</v>
      </c>
      <c r="E437">
        <v>6</v>
      </c>
      <c r="F437">
        <f t="shared" si="6"/>
        <v>14</v>
      </c>
    </row>
    <row r="438" spans="1:6">
      <c r="A438" s="25">
        <v>44241</v>
      </c>
      <c r="B438" t="s">
        <v>299</v>
      </c>
      <c r="C438" t="s">
        <v>294</v>
      </c>
      <c r="D438" t="s">
        <v>261</v>
      </c>
      <c r="E438">
        <v>1</v>
      </c>
      <c r="F438">
        <f t="shared" si="6"/>
        <v>14</v>
      </c>
    </row>
    <row r="439" spans="1:6">
      <c r="A439" s="25">
        <v>44241</v>
      </c>
      <c r="B439" t="s">
        <v>299</v>
      </c>
      <c r="C439" t="s">
        <v>294</v>
      </c>
      <c r="D439" t="s">
        <v>260</v>
      </c>
      <c r="E439">
        <v>1</v>
      </c>
      <c r="F439">
        <f t="shared" si="6"/>
        <v>14</v>
      </c>
    </row>
    <row r="440" spans="1:6">
      <c r="A440" s="25">
        <v>44241</v>
      </c>
      <c r="B440" t="s">
        <v>299</v>
      </c>
      <c r="C440" t="s">
        <v>306</v>
      </c>
      <c r="D440" t="s">
        <v>261</v>
      </c>
      <c r="E440">
        <v>5</v>
      </c>
      <c r="F440">
        <f t="shared" si="6"/>
        <v>14</v>
      </c>
    </row>
    <row r="441" spans="1:6">
      <c r="A441" s="25">
        <v>44241</v>
      </c>
      <c r="B441" t="s">
        <v>299</v>
      </c>
      <c r="C441" t="s">
        <v>306</v>
      </c>
      <c r="D441" t="s">
        <v>260</v>
      </c>
      <c r="E441">
        <v>1</v>
      </c>
      <c r="F441">
        <f t="shared" si="6"/>
        <v>14</v>
      </c>
    </row>
    <row r="442" spans="1:6">
      <c r="A442" s="25">
        <v>44241</v>
      </c>
      <c r="B442" t="s">
        <v>299</v>
      </c>
      <c r="C442" t="s">
        <v>300</v>
      </c>
      <c r="D442" t="s">
        <v>261</v>
      </c>
      <c r="E442">
        <v>1</v>
      </c>
      <c r="F442">
        <f t="shared" si="6"/>
        <v>14</v>
      </c>
    </row>
    <row r="443" spans="1:6">
      <c r="A443" s="25">
        <v>44241</v>
      </c>
      <c r="B443" t="s">
        <v>299</v>
      </c>
      <c r="C443" t="s">
        <v>300</v>
      </c>
      <c r="D443" t="s">
        <v>260</v>
      </c>
      <c r="E443">
        <v>4</v>
      </c>
      <c r="F443">
        <f t="shared" si="6"/>
        <v>14</v>
      </c>
    </row>
    <row r="444" spans="1:6">
      <c r="A444" s="25">
        <v>44241</v>
      </c>
      <c r="B444" t="s">
        <v>299</v>
      </c>
      <c r="C444" t="s">
        <v>289</v>
      </c>
      <c r="D444" t="s">
        <v>261</v>
      </c>
      <c r="E444">
        <v>7</v>
      </c>
      <c r="F444">
        <f t="shared" si="6"/>
        <v>14</v>
      </c>
    </row>
    <row r="445" spans="1:6">
      <c r="A445" s="25">
        <v>44241</v>
      </c>
      <c r="B445" t="s">
        <v>299</v>
      </c>
      <c r="C445" t="s">
        <v>289</v>
      </c>
      <c r="D445" t="s">
        <v>260</v>
      </c>
      <c r="E445">
        <v>2</v>
      </c>
      <c r="F445">
        <f t="shared" si="6"/>
        <v>14</v>
      </c>
    </row>
    <row r="446" spans="1:6">
      <c r="A446" s="25">
        <v>44241</v>
      </c>
      <c r="B446" t="s">
        <v>298</v>
      </c>
      <c r="C446" t="s">
        <v>303</v>
      </c>
      <c r="D446" t="s">
        <v>261</v>
      </c>
      <c r="E446">
        <v>4</v>
      </c>
      <c r="F446">
        <f t="shared" si="6"/>
        <v>14</v>
      </c>
    </row>
    <row r="447" spans="1:6">
      <c r="A447" s="25">
        <v>44241</v>
      </c>
      <c r="B447" t="s">
        <v>298</v>
      </c>
      <c r="C447" t="s">
        <v>303</v>
      </c>
      <c r="D447" t="s">
        <v>260</v>
      </c>
      <c r="E447">
        <v>1</v>
      </c>
      <c r="F447">
        <f t="shared" si="6"/>
        <v>14</v>
      </c>
    </row>
    <row r="448" spans="1:6">
      <c r="A448" s="25">
        <v>44241</v>
      </c>
      <c r="B448" t="s">
        <v>298</v>
      </c>
      <c r="C448" t="s">
        <v>292</v>
      </c>
      <c r="D448" t="s">
        <v>261</v>
      </c>
      <c r="E448">
        <v>3</v>
      </c>
      <c r="F448">
        <f t="shared" si="6"/>
        <v>14</v>
      </c>
    </row>
    <row r="449" spans="1:6">
      <c r="A449" s="25">
        <v>44241</v>
      </c>
      <c r="B449" t="s">
        <v>298</v>
      </c>
      <c r="C449" t="s">
        <v>292</v>
      </c>
      <c r="D449" t="s">
        <v>260</v>
      </c>
      <c r="E449">
        <v>4</v>
      </c>
      <c r="F449">
        <f t="shared" si="6"/>
        <v>14</v>
      </c>
    </row>
    <row r="450" spans="1:6">
      <c r="A450" s="25">
        <v>44241</v>
      </c>
      <c r="B450" t="s">
        <v>298</v>
      </c>
      <c r="C450" t="s">
        <v>294</v>
      </c>
      <c r="D450" t="s">
        <v>261</v>
      </c>
      <c r="E450">
        <v>2</v>
      </c>
      <c r="F450">
        <f t="shared" ref="F450:F513" si="7">DAY(A450)</f>
        <v>14</v>
      </c>
    </row>
    <row r="451" spans="1:6">
      <c r="A451" s="25">
        <v>44241</v>
      </c>
      <c r="B451" t="s">
        <v>298</v>
      </c>
      <c r="C451" t="s">
        <v>294</v>
      </c>
      <c r="D451" t="s">
        <v>260</v>
      </c>
      <c r="E451">
        <v>1</v>
      </c>
      <c r="F451">
        <f t="shared" si="7"/>
        <v>14</v>
      </c>
    </row>
    <row r="452" spans="1:6">
      <c r="A452" s="25">
        <v>44241</v>
      </c>
      <c r="B452" t="s">
        <v>298</v>
      </c>
      <c r="C452" t="s">
        <v>306</v>
      </c>
      <c r="D452" t="s">
        <v>261</v>
      </c>
      <c r="E452">
        <v>6</v>
      </c>
      <c r="F452">
        <f t="shared" si="7"/>
        <v>14</v>
      </c>
    </row>
    <row r="453" spans="1:6">
      <c r="A453" s="25">
        <v>44241</v>
      </c>
      <c r="B453" t="s">
        <v>298</v>
      </c>
      <c r="C453" t="s">
        <v>306</v>
      </c>
      <c r="D453" t="s">
        <v>260</v>
      </c>
      <c r="E453">
        <v>2</v>
      </c>
      <c r="F453">
        <f t="shared" si="7"/>
        <v>14</v>
      </c>
    </row>
    <row r="454" spans="1:6">
      <c r="A454" s="25">
        <v>44241</v>
      </c>
      <c r="B454" t="s">
        <v>298</v>
      </c>
      <c r="C454" t="s">
        <v>300</v>
      </c>
      <c r="D454" t="s">
        <v>261</v>
      </c>
      <c r="E454">
        <v>2</v>
      </c>
      <c r="F454">
        <f t="shared" si="7"/>
        <v>14</v>
      </c>
    </row>
    <row r="455" spans="1:6">
      <c r="A455" s="25">
        <v>44241</v>
      </c>
      <c r="B455" t="s">
        <v>298</v>
      </c>
      <c r="C455" t="s">
        <v>300</v>
      </c>
      <c r="D455" t="s">
        <v>260</v>
      </c>
      <c r="E455">
        <v>4</v>
      </c>
      <c r="F455">
        <f t="shared" si="7"/>
        <v>14</v>
      </c>
    </row>
    <row r="456" spans="1:6">
      <c r="A456" s="25">
        <v>44241</v>
      </c>
      <c r="B456" t="s">
        <v>298</v>
      </c>
      <c r="C456" t="s">
        <v>289</v>
      </c>
      <c r="D456" t="s">
        <v>261</v>
      </c>
      <c r="E456">
        <v>2</v>
      </c>
      <c r="F456">
        <f t="shared" si="7"/>
        <v>14</v>
      </c>
    </row>
    <row r="457" spans="1:6">
      <c r="A457" s="25">
        <v>44241</v>
      </c>
      <c r="B457" t="s">
        <v>298</v>
      </c>
      <c r="C457" t="s">
        <v>289</v>
      </c>
      <c r="D457" t="s">
        <v>260</v>
      </c>
      <c r="E457">
        <v>5</v>
      </c>
      <c r="F457">
        <f t="shared" si="7"/>
        <v>14</v>
      </c>
    </row>
    <row r="458" spans="1:6">
      <c r="A458" s="25">
        <v>44241</v>
      </c>
      <c r="B458" t="s">
        <v>296</v>
      </c>
      <c r="C458" t="s">
        <v>303</v>
      </c>
      <c r="D458" t="s">
        <v>261</v>
      </c>
      <c r="E458">
        <v>1</v>
      </c>
      <c r="F458">
        <f t="shared" si="7"/>
        <v>14</v>
      </c>
    </row>
    <row r="459" spans="1:6">
      <c r="A459" s="25">
        <v>44241</v>
      </c>
      <c r="B459" t="s">
        <v>296</v>
      </c>
      <c r="C459" t="s">
        <v>303</v>
      </c>
      <c r="D459" t="s">
        <v>260</v>
      </c>
      <c r="E459">
        <v>4</v>
      </c>
      <c r="F459">
        <f t="shared" si="7"/>
        <v>14</v>
      </c>
    </row>
    <row r="460" spans="1:6">
      <c r="A460" s="25">
        <v>44241</v>
      </c>
      <c r="B460" t="s">
        <v>296</v>
      </c>
      <c r="C460" t="s">
        <v>292</v>
      </c>
      <c r="D460" t="s">
        <v>261</v>
      </c>
      <c r="E460">
        <v>2</v>
      </c>
      <c r="F460">
        <f t="shared" si="7"/>
        <v>14</v>
      </c>
    </row>
    <row r="461" spans="1:6">
      <c r="A461" s="25">
        <v>44241</v>
      </c>
      <c r="B461" t="s">
        <v>296</v>
      </c>
      <c r="C461" t="s">
        <v>292</v>
      </c>
      <c r="D461" t="s">
        <v>260</v>
      </c>
      <c r="E461">
        <v>7</v>
      </c>
      <c r="F461">
        <f t="shared" si="7"/>
        <v>14</v>
      </c>
    </row>
    <row r="462" spans="1:6">
      <c r="A462" s="25">
        <v>44241</v>
      </c>
      <c r="B462" t="s">
        <v>296</v>
      </c>
      <c r="C462" t="s">
        <v>294</v>
      </c>
      <c r="D462" t="s">
        <v>261</v>
      </c>
      <c r="E462">
        <v>1</v>
      </c>
      <c r="F462">
        <f t="shared" si="7"/>
        <v>14</v>
      </c>
    </row>
    <row r="463" spans="1:6">
      <c r="A463" s="25">
        <v>44241</v>
      </c>
      <c r="B463" t="s">
        <v>296</v>
      </c>
      <c r="C463" t="s">
        <v>294</v>
      </c>
      <c r="D463" t="s">
        <v>260</v>
      </c>
      <c r="E463">
        <v>1</v>
      </c>
      <c r="F463">
        <f t="shared" si="7"/>
        <v>14</v>
      </c>
    </row>
    <row r="464" spans="1:6">
      <c r="A464" s="25">
        <v>44241</v>
      </c>
      <c r="B464" t="s">
        <v>296</v>
      </c>
      <c r="C464" t="s">
        <v>306</v>
      </c>
      <c r="D464" t="s">
        <v>261</v>
      </c>
      <c r="E464">
        <v>7</v>
      </c>
      <c r="F464">
        <f t="shared" si="7"/>
        <v>14</v>
      </c>
    </row>
    <row r="465" spans="1:6">
      <c r="A465" s="25">
        <v>44241</v>
      </c>
      <c r="B465" t="s">
        <v>296</v>
      </c>
      <c r="C465" t="s">
        <v>306</v>
      </c>
      <c r="D465" t="s">
        <v>260</v>
      </c>
      <c r="E465">
        <v>3</v>
      </c>
      <c r="F465">
        <f t="shared" si="7"/>
        <v>14</v>
      </c>
    </row>
    <row r="466" spans="1:6">
      <c r="A466" s="25">
        <v>44241</v>
      </c>
      <c r="B466" t="s">
        <v>296</v>
      </c>
      <c r="C466" t="s">
        <v>300</v>
      </c>
      <c r="D466" t="s">
        <v>261</v>
      </c>
      <c r="E466">
        <v>6</v>
      </c>
      <c r="F466">
        <f t="shared" si="7"/>
        <v>14</v>
      </c>
    </row>
    <row r="467" spans="1:6">
      <c r="A467" s="25">
        <v>44241</v>
      </c>
      <c r="B467" t="s">
        <v>296</v>
      </c>
      <c r="C467" t="s">
        <v>300</v>
      </c>
      <c r="D467" t="s">
        <v>260</v>
      </c>
      <c r="E467">
        <v>3</v>
      </c>
      <c r="F467">
        <f t="shared" si="7"/>
        <v>14</v>
      </c>
    </row>
    <row r="468" spans="1:6">
      <c r="A468" s="25">
        <v>44241</v>
      </c>
      <c r="B468" t="s">
        <v>296</v>
      </c>
      <c r="C468" t="s">
        <v>289</v>
      </c>
      <c r="D468" t="s">
        <v>261</v>
      </c>
      <c r="E468">
        <v>7</v>
      </c>
      <c r="F468">
        <f t="shared" si="7"/>
        <v>14</v>
      </c>
    </row>
    <row r="469" spans="1:6">
      <c r="A469" s="25">
        <v>44241</v>
      </c>
      <c r="B469" t="s">
        <v>296</v>
      </c>
      <c r="C469" t="s">
        <v>289</v>
      </c>
      <c r="D469" t="s">
        <v>260</v>
      </c>
      <c r="E469">
        <v>3</v>
      </c>
      <c r="F469">
        <f t="shared" si="7"/>
        <v>14</v>
      </c>
    </row>
    <row r="470" spans="1:6">
      <c r="A470" s="25">
        <v>44241</v>
      </c>
      <c r="B470" t="s">
        <v>297</v>
      </c>
      <c r="C470" t="s">
        <v>303</v>
      </c>
      <c r="D470" t="s">
        <v>261</v>
      </c>
      <c r="E470">
        <v>3</v>
      </c>
      <c r="F470">
        <f t="shared" si="7"/>
        <v>14</v>
      </c>
    </row>
    <row r="471" spans="1:6">
      <c r="A471" s="25">
        <v>44241</v>
      </c>
      <c r="B471" t="s">
        <v>297</v>
      </c>
      <c r="C471" t="s">
        <v>303</v>
      </c>
      <c r="D471" t="s">
        <v>260</v>
      </c>
      <c r="E471">
        <v>3</v>
      </c>
      <c r="F471">
        <f t="shared" si="7"/>
        <v>14</v>
      </c>
    </row>
    <row r="472" spans="1:6">
      <c r="A472" s="25">
        <v>44241</v>
      </c>
      <c r="B472" t="s">
        <v>297</v>
      </c>
      <c r="C472" t="s">
        <v>292</v>
      </c>
      <c r="D472" t="s">
        <v>261</v>
      </c>
      <c r="E472">
        <v>2</v>
      </c>
      <c r="F472">
        <f t="shared" si="7"/>
        <v>14</v>
      </c>
    </row>
    <row r="473" spans="1:6">
      <c r="A473" s="25">
        <v>44241</v>
      </c>
      <c r="B473" t="s">
        <v>297</v>
      </c>
      <c r="C473" t="s">
        <v>292</v>
      </c>
      <c r="D473" t="s">
        <v>260</v>
      </c>
      <c r="E473">
        <v>1</v>
      </c>
      <c r="F473">
        <f t="shared" si="7"/>
        <v>14</v>
      </c>
    </row>
    <row r="474" spans="1:6">
      <c r="A474" s="25">
        <v>44241</v>
      </c>
      <c r="B474" t="s">
        <v>297</v>
      </c>
      <c r="C474" t="s">
        <v>294</v>
      </c>
      <c r="D474" t="s">
        <v>261</v>
      </c>
      <c r="E474">
        <v>2</v>
      </c>
      <c r="F474">
        <f t="shared" si="7"/>
        <v>14</v>
      </c>
    </row>
    <row r="475" spans="1:6">
      <c r="A475" s="25">
        <v>44241</v>
      </c>
      <c r="B475" t="s">
        <v>297</v>
      </c>
      <c r="C475" t="s">
        <v>294</v>
      </c>
      <c r="D475" t="s">
        <v>260</v>
      </c>
      <c r="E475">
        <v>1</v>
      </c>
      <c r="F475">
        <f t="shared" si="7"/>
        <v>14</v>
      </c>
    </row>
    <row r="476" spans="1:6">
      <c r="A476" s="25">
        <v>44241</v>
      </c>
      <c r="B476" t="s">
        <v>297</v>
      </c>
      <c r="C476" t="s">
        <v>306</v>
      </c>
      <c r="D476" t="s">
        <v>261</v>
      </c>
      <c r="E476">
        <v>3</v>
      </c>
      <c r="F476">
        <f t="shared" si="7"/>
        <v>14</v>
      </c>
    </row>
    <row r="477" spans="1:6">
      <c r="A477" s="25">
        <v>44241</v>
      </c>
      <c r="B477" t="s">
        <v>297</v>
      </c>
      <c r="C477" t="s">
        <v>306</v>
      </c>
      <c r="D477" t="s">
        <v>260</v>
      </c>
      <c r="E477">
        <v>2</v>
      </c>
      <c r="F477">
        <f t="shared" si="7"/>
        <v>14</v>
      </c>
    </row>
    <row r="478" spans="1:6">
      <c r="A478" s="25">
        <v>44241</v>
      </c>
      <c r="B478" t="s">
        <v>297</v>
      </c>
      <c r="C478" t="s">
        <v>300</v>
      </c>
      <c r="D478" t="s">
        <v>261</v>
      </c>
      <c r="E478">
        <v>5</v>
      </c>
      <c r="F478">
        <f t="shared" si="7"/>
        <v>14</v>
      </c>
    </row>
    <row r="479" spans="1:6">
      <c r="A479" s="25">
        <v>44241</v>
      </c>
      <c r="B479" t="s">
        <v>297</v>
      </c>
      <c r="C479" t="s">
        <v>300</v>
      </c>
      <c r="D479" t="s">
        <v>260</v>
      </c>
      <c r="E479">
        <v>3</v>
      </c>
      <c r="F479">
        <f t="shared" si="7"/>
        <v>14</v>
      </c>
    </row>
    <row r="480" spans="1:6">
      <c r="A480" s="25">
        <v>44241</v>
      </c>
      <c r="B480" t="s">
        <v>297</v>
      </c>
      <c r="C480" t="s">
        <v>289</v>
      </c>
      <c r="D480" t="s">
        <v>261</v>
      </c>
      <c r="E480">
        <v>7</v>
      </c>
      <c r="F480">
        <f t="shared" si="7"/>
        <v>14</v>
      </c>
    </row>
    <row r="481" spans="1:6">
      <c r="A481" s="25">
        <v>44241</v>
      </c>
      <c r="B481" t="s">
        <v>297</v>
      </c>
      <c r="C481" t="s">
        <v>289</v>
      </c>
      <c r="D481" t="s">
        <v>260</v>
      </c>
      <c r="E481">
        <v>4</v>
      </c>
      <c r="F481">
        <f t="shared" si="7"/>
        <v>14</v>
      </c>
    </row>
    <row r="482" spans="1:6">
      <c r="A482" s="25">
        <v>44241</v>
      </c>
      <c r="B482" t="s">
        <v>305</v>
      </c>
      <c r="C482" t="s">
        <v>303</v>
      </c>
      <c r="D482" t="s">
        <v>261</v>
      </c>
      <c r="E482">
        <v>5</v>
      </c>
      <c r="F482">
        <f t="shared" si="7"/>
        <v>14</v>
      </c>
    </row>
    <row r="483" spans="1:6">
      <c r="A483" s="25">
        <v>44241</v>
      </c>
      <c r="B483" t="s">
        <v>305</v>
      </c>
      <c r="C483" t="s">
        <v>303</v>
      </c>
      <c r="D483" t="s">
        <v>260</v>
      </c>
      <c r="E483">
        <v>2</v>
      </c>
      <c r="F483">
        <f t="shared" si="7"/>
        <v>14</v>
      </c>
    </row>
    <row r="484" spans="1:6">
      <c r="A484" s="25">
        <v>44241</v>
      </c>
      <c r="B484" t="s">
        <v>305</v>
      </c>
      <c r="C484" t="s">
        <v>292</v>
      </c>
      <c r="D484" t="s">
        <v>261</v>
      </c>
      <c r="E484">
        <v>12</v>
      </c>
      <c r="F484">
        <f t="shared" si="7"/>
        <v>14</v>
      </c>
    </row>
    <row r="485" spans="1:6">
      <c r="A485" s="25">
        <v>44241</v>
      </c>
      <c r="B485" t="s">
        <v>305</v>
      </c>
      <c r="C485" t="s">
        <v>292</v>
      </c>
      <c r="D485" t="s">
        <v>260</v>
      </c>
      <c r="E485">
        <v>5</v>
      </c>
      <c r="F485">
        <f t="shared" si="7"/>
        <v>14</v>
      </c>
    </row>
    <row r="486" spans="1:6">
      <c r="A486" s="25">
        <v>44241</v>
      </c>
      <c r="B486" t="s">
        <v>305</v>
      </c>
      <c r="C486" t="s">
        <v>294</v>
      </c>
      <c r="D486" t="s">
        <v>261</v>
      </c>
      <c r="E486">
        <v>2</v>
      </c>
      <c r="F486">
        <f t="shared" si="7"/>
        <v>14</v>
      </c>
    </row>
    <row r="487" spans="1:6">
      <c r="A487" s="25">
        <v>44241</v>
      </c>
      <c r="B487" t="s">
        <v>305</v>
      </c>
      <c r="C487" t="s">
        <v>294</v>
      </c>
      <c r="D487" t="s">
        <v>260</v>
      </c>
      <c r="E487">
        <v>2</v>
      </c>
      <c r="F487">
        <f t="shared" si="7"/>
        <v>14</v>
      </c>
    </row>
    <row r="488" spans="1:6">
      <c r="A488" s="25">
        <v>44241</v>
      </c>
      <c r="B488" t="s">
        <v>305</v>
      </c>
      <c r="C488" t="s">
        <v>306</v>
      </c>
      <c r="D488" t="s">
        <v>261</v>
      </c>
      <c r="E488">
        <v>4</v>
      </c>
      <c r="F488">
        <f t="shared" si="7"/>
        <v>14</v>
      </c>
    </row>
    <row r="489" spans="1:6">
      <c r="A489" s="25">
        <v>44241</v>
      </c>
      <c r="B489" t="s">
        <v>305</v>
      </c>
      <c r="C489" t="s">
        <v>306</v>
      </c>
      <c r="D489" t="s">
        <v>260</v>
      </c>
      <c r="E489">
        <v>1</v>
      </c>
      <c r="F489">
        <f t="shared" si="7"/>
        <v>14</v>
      </c>
    </row>
    <row r="490" spans="1:6">
      <c r="A490" s="25">
        <v>44241</v>
      </c>
      <c r="B490" t="s">
        <v>305</v>
      </c>
      <c r="C490" t="s">
        <v>300</v>
      </c>
      <c r="D490" t="s">
        <v>261</v>
      </c>
      <c r="E490">
        <v>5</v>
      </c>
      <c r="F490">
        <f t="shared" si="7"/>
        <v>14</v>
      </c>
    </row>
    <row r="491" spans="1:6">
      <c r="A491" s="25">
        <v>44241</v>
      </c>
      <c r="B491" t="s">
        <v>305</v>
      </c>
      <c r="C491" t="s">
        <v>300</v>
      </c>
      <c r="D491" t="s">
        <v>260</v>
      </c>
      <c r="E491">
        <v>4</v>
      </c>
      <c r="F491">
        <f t="shared" si="7"/>
        <v>14</v>
      </c>
    </row>
    <row r="492" spans="1:6">
      <c r="A492" s="25">
        <v>44241</v>
      </c>
      <c r="B492" t="s">
        <v>305</v>
      </c>
      <c r="C492" t="s">
        <v>289</v>
      </c>
      <c r="D492" t="s">
        <v>261</v>
      </c>
      <c r="E492">
        <v>2</v>
      </c>
      <c r="F492">
        <f t="shared" si="7"/>
        <v>14</v>
      </c>
    </row>
    <row r="493" spans="1:6">
      <c r="A493" s="25">
        <v>44241</v>
      </c>
      <c r="B493" t="s">
        <v>305</v>
      </c>
      <c r="C493" t="s">
        <v>289</v>
      </c>
      <c r="D493" t="s">
        <v>260</v>
      </c>
      <c r="E493">
        <v>4</v>
      </c>
      <c r="F493">
        <f t="shared" si="7"/>
        <v>14</v>
      </c>
    </row>
    <row r="494" spans="1:6">
      <c r="A494" s="25">
        <v>44241</v>
      </c>
      <c r="B494" t="s">
        <v>304</v>
      </c>
      <c r="C494" t="s">
        <v>303</v>
      </c>
      <c r="D494" t="s">
        <v>261</v>
      </c>
      <c r="E494">
        <v>3</v>
      </c>
      <c r="F494">
        <f t="shared" si="7"/>
        <v>14</v>
      </c>
    </row>
    <row r="495" spans="1:6">
      <c r="A495" s="25">
        <v>44241</v>
      </c>
      <c r="B495" t="s">
        <v>304</v>
      </c>
      <c r="C495" t="s">
        <v>303</v>
      </c>
      <c r="D495" t="s">
        <v>260</v>
      </c>
      <c r="E495">
        <v>3</v>
      </c>
      <c r="F495">
        <f t="shared" si="7"/>
        <v>14</v>
      </c>
    </row>
    <row r="496" spans="1:6">
      <c r="A496" s="25">
        <v>44241</v>
      </c>
      <c r="B496" t="s">
        <v>304</v>
      </c>
      <c r="C496" t="s">
        <v>292</v>
      </c>
      <c r="D496" t="s">
        <v>261</v>
      </c>
      <c r="E496">
        <v>1</v>
      </c>
      <c r="F496">
        <f t="shared" si="7"/>
        <v>14</v>
      </c>
    </row>
    <row r="497" spans="1:6">
      <c r="A497" s="25">
        <v>44241</v>
      </c>
      <c r="B497" t="s">
        <v>304</v>
      </c>
      <c r="C497" t="s">
        <v>292</v>
      </c>
      <c r="D497" t="s">
        <v>260</v>
      </c>
      <c r="E497">
        <v>4</v>
      </c>
      <c r="F497">
        <f t="shared" si="7"/>
        <v>14</v>
      </c>
    </row>
    <row r="498" spans="1:6">
      <c r="A498" s="25">
        <v>44241</v>
      </c>
      <c r="B498" t="s">
        <v>304</v>
      </c>
      <c r="C498" t="s">
        <v>294</v>
      </c>
      <c r="D498" t="s">
        <v>261</v>
      </c>
      <c r="E498">
        <v>2</v>
      </c>
      <c r="F498">
        <f t="shared" si="7"/>
        <v>14</v>
      </c>
    </row>
    <row r="499" spans="1:6">
      <c r="A499" s="25">
        <v>44241</v>
      </c>
      <c r="B499" t="s">
        <v>304</v>
      </c>
      <c r="C499" t="s">
        <v>294</v>
      </c>
      <c r="D499" t="s">
        <v>260</v>
      </c>
      <c r="E499">
        <v>1</v>
      </c>
      <c r="F499">
        <f t="shared" si="7"/>
        <v>14</v>
      </c>
    </row>
    <row r="500" spans="1:6">
      <c r="A500" s="25">
        <v>44241</v>
      </c>
      <c r="B500" t="s">
        <v>304</v>
      </c>
      <c r="C500" t="s">
        <v>306</v>
      </c>
      <c r="D500" t="s">
        <v>261</v>
      </c>
      <c r="E500">
        <v>6</v>
      </c>
      <c r="F500">
        <f t="shared" si="7"/>
        <v>14</v>
      </c>
    </row>
    <row r="501" spans="1:6">
      <c r="A501" s="25">
        <v>44241</v>
      </c>
      <c r="B501" t="s">
        <v>304</v>
      </c>
      <c r="C501" t="s">
        <v>306</v>
      </c>
      <c r="D501" t="s">
        <v>260</v>
      </c>
      <c r="E501">
        <v>2</v>
      </c>
      <c r="F501">
        <f t="shared" si="7"/>
        <v>14</v>
      </c>
    </row>
    <row r="502" spans="1:6">
      <c r="A502" s="25">
        <v>44241</v>
      </c>
      <c r="B502" t="s">
        <v>304</v>
      </c>
      <c r="C502" t="s">
        <v>300</v>
      </c>
      <c r="D502" t="s">
        <v>261</v>
      </c>
      <c r="E502">
        <v>1</v>
      </c>
      <c r="F502">
        <f t="shared" si="7"/>
        <v>14</v>
      </c>
    </row>
    <row r="503" spans="1:6">
      <c r="A503" s="25">
        <v>44241</v>
      </c>
      <c r="B503" t="s">
        <v>304</v>
      </c>
      <c r="C503" t="s">
        <v>300</v>
      </c>
      <c r="D503" t="s">
        <v>260</v>
      </c>
      <c r="E503">
        <v>3</v>
      </c>
      <c r="F503">
        <f t="shared" si="7"/>
        <v>14</v>
      </c>
    </row>
    <row r="504" spans="1:6">
      <c r="A504" s="25">
        <v>44241</v>
      </c>
      <c r="B504" t="s">
        <v>304</v>
      </c>
      <c r="C504" t="s">
        <v>289</v>
      </c>
      <c r="D504" t="s">
        <v>261</v>
      </c>
      <c r="E504">
        <v>6</v>
      </c>
      <c r="F504">
        <f t="shared" si="7"/>
        <v>14</v>
      </c>
    </row>
    <row r="505" spans="1:6">
      <c r="A505" s="25">
        <v>44241</v>
      </c>
      <c r="B505" t="s">
        <v>304</v>
      </c>
      <c r="C505" t="s">
        <v>289</v>
      </c>
      <c r="D505" t="s">
        <v>260</v>
      </c>
      <c r="E505">
        <v>1</v>
      </c>
      <c r="F505">
        <f t="shared" si="7"/>
        <v>14</v>
      </c>
    </row>
    <row r="506" spans="1:6">
      <c r="A506" s="25">
        <v>44248</v>
      </c>
      <c r="B506" t="s">
        <v>299</v>
      </c>
      <c r="C506" t="s">
        <v>303</v>
      </c>
      <c r="D506" t="s">
        <v>261</v>
      </c>
      <c r="E506">
        <v>4</v>
      </c>
      <c r="F506">
        <f t="shared" si="7"/>
        <v>21</v>
      </c>
    </row>
    <row r="507" spans="1:6">
      <c r="A507" s="25">
        <v>44248</v>
      </c>
      <c r="B507" t="s">
        <v>299</v>
      </c>
      <c r="C507" t="s">
        <v>303</v>
      </c>
      <c r="D507" t="s">
        <v>260</v>
      </c>
      <c r="E507">
        <v>2</v>
      </c>
      <c r="F507">
        <f t="shared" si="7"/>
        <v>21</v>
      </c>
    </row>
    <row r="508" spans="1:6">
      <c r="A508" s="25">
        <v>44248</v>
      </c>
      <c r="B508" t="s">
        <v>299</v>
      </c>
      <c r="C508" t="s">
        <v>292</v>
      </c>
      <c r="D508" t="s">
        <v>261</v>
      </c>
      <c r="E508">
        <v>3</v>
      </c>
      <c r="F508">
        <f t="shared" si="7"/>
        <v>21</v>
      </c>
    </row>
    <row r="509" spans="1:6">
      <c r="A509" s="25">
        <v>44248</v>
      </c>
      <c r="B509" t="s">
        <v>299</v>
      </c>
      <c r="C509" t="s">
        <v>292</v>
      </c>
      <c r="D509" t="s">
        <v>260</v>
      </c>
      <c r="E509">
        <v>5</v>
      </c>
      <c r="F509">
        <f t="shared" si="7"/>
        <v>21</v>
      </c>
    </row>
    <row r="510" spans="1:6">
      <c r="A510" s="25">
        <v>44248</v>
      </c>
      <c r="B510" t="s">
        <v>299</v>
      </c>
      <c r="C510" t="s">
        <v>294</v>
      </c>
      <c r="D510" t="s">
        <v>261</v>
      </c>
      <c r="E510">
        <v>2</v>
      </c>
      <c r="F510">
        <f t="shared" si="7"/>
        <v>21</v>
      </c>
    </row>
    <row r="511" spans="1:6">
      <c r="A511" s="25">
        <v>44248</v>
      </c>
      <c r="B511" t="s">
        <v>299</v>
      </c>
      <c r="C511" t="s">
        <v>294</v>
      </c>
      <c r="D511" t="s">
        <v>260</v>
      </c>
      <c r="E511">
        <v>2</v>
      </c>
      <c r="F511">
        <f t="shared" si="7"/>
        <v>21</v>
      </c>
    </row>
    <row r="512" spans="1:6">
      <c r="A512" s="25">
        <v>44248</v>
      </c>
      <c r="B512" t="s">
        <v>299</v>
      </c>
      <c r="C512" t="s">
        <v>306</v>
      </c>
      <c r="D512" t="s">
        <v>261</v>
      </c>
      <c r="E512">
        <v>4</v>
      </c>
      <c r="F512">
        <f t="shared" si="7"/>
        <v>21</v>
      </c>
    </row>
    <row r="513" spans="1:6">
      <c r="A513" s="25">
        <v>44248</v>
      </c>
      <c r="B513" t="s">
        <v>299</v>
      </c>
      <c r="C513" t="s">
        <v>306</v>
      </c>
      <c r="D513" t="s">
        <v>260</v>
      </c>
      <c r="E513">
        <v>2</v>
      </c>
      <c r="F513">
        <f t="shared" si="7"/>
        <v>21</v>
      </c>
    </row>
    <row r="514" spans="1:6">
      <c r="A514" s="25">
        <v>44248</v>
      </c>
      <c r="B514" t="s">
        <v>299</v>
      </c>
      <c r="C514" t="s">
        <v>300</v>
      </c>
      <c r="D514" t="s">
        <v>261</v>
      </c>
      <c r="E514">
        <v>6</v>
      </c>
      <c r="F514">
        <f t="shared" ref="F514:F577" si="8">DAY(A514)</f>
        <v>21</v>
      </c>
    </row>
    <row r="515" spans="1:6">
      <c r="A515" s="25">
        <v>44248</v>
      </c>
      <c r="B515" t="s">
        <v>299</v>
      </c>
      <c r="C515" t="s">
        <v>300</v>
      </c>
      <c r="D515" t="s">
        <v>260</v>
      </c>
      <c r="E515">
        <v>1</v>
      </c>
      <c r="F515">
        <f t="shared" si="8"/>
        <v>21</v>
      </c>
    </row>
    <row r="516" spans="1:6">
      <c r="A516" s="25">
        <v>44248</v>
      </c>
      <c r="B516" t="s">
        <v>299</v>
      </c>
      <c r="C516" t="s">
        <v>289</v>
      </c>
      <c r="D516" t="s">
        <v>261</v>
      </c>
      <c r="E516">
        <v>4</v>
      </c>
      <c r="F516">
        <f t="shared" si="8"/>
        <v>21</v>
      </c>
    </row>
    <row r="517" spans="1:6">
      <c r="A517" s="25">
        <v>44248</v>
      </c>
      <c r="B517" t="s">
        <v>299</v>
      </c>
      <c r="C517" t="s">
        <v>289</v>
      </c>
      <c r="D517" t="s">
        <v>260</v>
      </c>
      <c r="E517">
        <v>5</v>
      </c>
      <c r="F517">
        <f t="shared" si="8"/>
        <v>21</v>
      </c>
    </row>
    <row r="518" spans="1:6">
      <c r="A518" s="25">
        <v>44248</v>
      </c>
      <c r="B518" t="s">
        <v>298</v>
      </c>
      <c r="C518" t="s">
        <v>303</v>
      </c>
      <c r="D518" t="s">
        <v>261</v>
      </c>
      <c r="E518">
        <v>1</v>
      </c>
      <c r="F518">
        <f t="shared" si="8"/>
        <v>21</v>
      </c>
    </row>
    <row r="519" spans="1:6">
      <c r="A519" s="25">
        <v>44248</v>
      </c>
      <c r="B519" t="s">
        <v>298</v>
      </c>
      <c r="C519" t="s">
        <v>303</v>
      </c>
      <c r="D519" t="s">
        <v>260</v>
      </c>
      <c r="E519">
        <v>4</v>
      </c>
      <c r="F519">
        <f t="shared" si="8"/>
        <v>21</v>
      </c>
    </row>
    <row r="520" spans="1:6">
      <c r="A520" s="25">
        <v>44248</v>
      </c>
      <c r="B520" t="s">
        <v>298</v>
      </c>
      <c r="C520" t="s">
        <v>292</v>
      </c>
      <c r="D520" t="s">
        <v>261</v>
      </c>
      <c r="E520">
        <v>7</v>
      </c>
      <c r="F520">
        <f t="shared" si="8"/>
        <v>21</v>
      </c>
    </row>
    <row r="521" spans="1:6">
      <c r="A521" s="25">
        <v>44248</v>
      </c>
      <c r="B521" t="s">
        <v>298</v>
      </c>
      <c r="C521" t="s">
        <v>292</v>
      </c>
      <c r="D521" t="s">
        <v>260</v>
      </c>
      <c r="E521">
        <v>7</v>
      </c>
      <c r="F521">
        <f t="shared" si="8"/>
        <v>21</v>
      </c>
    </row>
    <row r="522" spans="1:6">
      <c r="A522" s="25">
        <v>44248</v>
      </c>
      <c r="B522" t="s">
        <v>298</v>
      </c>
      <c r="C522" t="s">
        <v>294</v>
      </c>
      <c r="D522" t="s">
        <v>261</v>
      </c>
      <c r="E522">
        <v>1</v>
      </c>
      <c r="F522">
        <f t="shared" si="8"/>
        <v>21</v>
      </c>
    </row>
    <row r="523" spans="1:6">
      <c r="A523" s="25">
        <v>44248</v>
      </c>
      <c r="B523" t="s">
        <v>298</v>
      </c>
      <c r="C523" t="s">
        <v>294</v>
      </c>
      <c r="D523" t="s">
        <v>260</v>
      </c>
      <c r="E523">
        <v>1</v>
      </c>
      <c r="F523">
        <f t="shared" si="8"/>
        <v>21</v>
      </c>
    </row>
    <row r="524" spans="1:6">
      <c r="A524" s="25">
        <v>44248</v>
      </c>
      <c r="B524" t="s">
        <v>298</v>
      </c>
      <c r="C524" t="s">
        <v>306</v>
      </c>
      <c r="D524" t="s">
        <v>261</v>
      </c>
      <c r="E524">
        <v>6</v>
      </c>
      <c r="F524">
        <f t="shared" si="8"/>
        <v>21</v>
      </c>
    </row>
    <row r="525" spans="1:6">
      <c r="A525" s="25">
        <v>44248</v>
      </c>
      <c r="B525" t="s">
        <v>298</v>
      </c>
      <c r="C525" t="s">
        <v>306</v>
      </c>
      <c r="D525" t="s">
        <v>260</v>
      </c>
      <c r="E525">
        <v>1</v>
      </c>
      <c r="F525">
        <f t="shared" si="8"/>
        <v>21</v>
      </c>
    </row>
    <row r="526" spans="1:6">
      <c r="A526" s="25">
        <v>44248</v>
      </c>
      <c r="B526" t="s">
        <v>298</v>
      </c>
      <c r="C526" t="s">
        <v>300</v>
      </c>
      <c r="D526" t="s">
        <v>261</v>
      </c>
      <c r="E526">
        <v>3</v>
      </c>
      <c r="F526">
        <f t="shared" si="8"/>
        <v>21</v>
      </c>
    </row>
    <row r="527" spans="1:6">
      <c r="A527" s="25">
        <v>44248</v>
      </c>
      <c r="B527" t="s">
        <v>298</v>
      </c>
      <c r="C527" t="s">
        <v>300</v>
      </c>
      <c r="D527" t="s">
        <v>260</v>
      </c>
      <c r="E527">
        <v>2</v>
      </c>
      <c r="F527">
        <f t="shared" si="8"/>
        <v>21</v>
      </c>
    </row>
    <row r="528" spans="1:6">
      <c r="A528" s="25">
        <v>44248</v>
      </c>
      <c r="B528" t="s">
        <v>298</v>
      </c>
      <c r="C528" t="s">
        <v>289</v>
      </c>
      <c r="D528" t="s">
        <v>261</v>
      </c>
      <c r="E528">
        <v>5</v>
      </c>
      <c r="F528">
        <f t="shared" si="8"/>
        <v>21</v>
      </c>
    </row>
    <row r="529" spans="1:6">
      <c r="A529" s="25">
        <v>44248</v>
      </c>
      <c r="B529" t="s">
        <v>298</v>
      </c>
      <c r="C529" t="s">
        <v>289</v>
      </c>
      <c r="D529" t="s">
        <v>260</v>
      </c>
      <c r="E529">
        <v>3</v>
      </c>
      <c r="F529">
        <f t="shared" si="8"/>
        <v>21</v>
      </c>
    </row>
    <row r="530" spans="1:6">
      <c r="A530" s="25">
        <v>44248</v>
      </c>
      <c r="B530" t="s">
        <v>296</v>
      </c>
      <c r="C530" t="s">
        <v>303</v>
      </c>
      <c r="D530" t="s">
        <v>261</v>
      </c>
      <c r="E530">
        <v>5</v>
      </c>
      <c r="F530">
        <f t="shared" si="8"/>
        <v>21</v>
      </c>
    </row>
    <row r="531" spans="1:6">
      <c r="A531" s="25">
        <v>44248</v>
      </c>
      <c r="B531" t="s">
        <v>296</v>
      </c>
      <c r="C531" t="s">
        <v>303</v>
      </c>
      <c r="D531" t="s">
        <v>260</v>
      </c>
      <c r="E531">
        <v>2</v>
      </c>
      <c r="F531">
        <f t="shared" si="8"/>
        <v>21</v>
      </c>
    </row>
    <row r="532" spans="1:6">
      <c r="A532" s="25">
        <v>44248</v>
      </c>
      <c r="B532" t="s">
        <v>296</v>
      </c>
      <c r="C532" t="s">
        <v>292</v>
      </c>
      <c r="D532" t="s">
        <v>261</v>
      </c>
      <c r="E532">
        <v>8</v>
      </c>
      <c r="F532">
        <f t="shared" si="8"/>
        <v>21</v>
      </c>
    </row>
    <row r="533" spans="1:6">
      <c r="A533" s="25">
        <v>44248</v>
      </c>
      <c r="B533" t="s">
        <v>296</v>
      </c>
      <c r="C533" t="s">
        <v>292</v>
      </c>
      <c r="D533" t="s">
        <v>260</v>
      </c>
      <c r="E533">
        <v>2</v>
      </c>
      <c r="F533">
        <f t="shared" si="8"/>
        <v>21</v>
      </c>
    </row>
    <row r="534" spans="1:6">
      <c r="A534" s="25">
        <v>44248</v>
      </c>
      <c r="B534" t="s">
        <v>296</v>
      </c>
      <c r="C534" t="s">
        <v>294</v>
      </c>
      <c r="D534" t="s">
        <v>261</v>
      </c>
      <c r="E534">
        <v>2</v>
      </c>
      <c r="F534">
        <f t="shared" si="8"/>
        <v>21</v>
      </c>
    </row>
    <row r="535" spans="1:6">
      <c r="A535" s="25">
        <v>44248</v>
      </c>
      <c r="B535" t="s">
        <v>296</v>
      </c>
      <c r="C535" t="s">
        <v>294</v>
      </c>
      <c r="D535" t="s">
        <v>260</v>
      </c>
      <c r="E535">
        <v>2</v>
      </c>
      <c r="F535">
        <f t="shared" si="8"/>
        <v>21</v>
      </c>
    </row>
    <row r="536" spans="1:6">
      <c r="A536" s="25">
        <v>44248</v>
      </c>
      <c r="B536" t="s">
        <v>296</v>
      </c>
      <c r="C536" t="s">
        <v>306</v>
      </c>
      <c r="D536" t="s">
        <v>261</v>
      </c>
      <c r="E536">
        <v>5</v>
      </c>
      <c r="F536">
        <f t="shared" si="8"/>
        <v>21</v>
      </c>
    </row>
    <row r="537" spans="1:6">
      <c r="A537" s="25">
        <v>44248</v>
      </c>
      <c r="B537" t="s">
        <v>296</v>
      </c>
      <c r="C537" t="s">
        <v>306</v>
      </c>
      <c r="D537" t="s">
        <v>260</v>
      </c>
      <c r="E537">
        <v>3</v>
      </c>
      <c r="F537">
        <f t="shared" si="8"/>
        <v>21</v>
      </c>
    </row>
    <row r="538" spans="1:6">
      <c r="A538" s="25">
        <v>44248</v>
      </c>
      <c r="B538" t="s">
        <v>296</v>
      </c>
      <c r="C538" t="s">
        <v>300</v>
      </c>
      <c r="D538" t="s">
        <v>261</v>
      </c>
      <c r="E538">
        <v>1</v>
      </c>
      <c r="F538">
        <f t="shared" si="8"/>
        <v>21</v>
      </c>
    </row>
    <row r="539" spans="1:6">
      <c r="A539" s="25">
        <v>44248</v>
      </c>
      <c r="B539" t="s">
        <v>296</v>
      </c>
      <c r="C539" t="s">
        <v>300</v>
      </c>
      <c r="D539" t="s">
        <v>260</v>
      </c>
      <c r="E539">
        <v>1</v>
      </c>
      <c r="F539">
        <f t="shared" si="8"/>
        <v>21</v>
      </c>
    </row>
    <row r="540" spans="1:6">
      <c r="A540" s="25">
        <v>44248</v>
      </c>
      <c r="B540" t="s">
        <v>296</v>
      </c>
      <c r="C540" t="s">
        <v>289</v>
      </c>
      <c r="D540" t="s">
        <v>261</v>
      </c>
      <c r="E540">
        <v>7</v>
      </c>
      <c r="F540">
        <f t="shared" si="8"/>
        <v>21</v>
      </c>
    </row>
    <row r="541" spans="1:6">
      <c r="A541" s="25">
        <v>44248</v>
      </c>
      <c r="B541" t="s">
        <v>296</v>
      </c>
      <c r="C541" t="s">
        <v>289</v>
      </c>
      <c r="D541" t="s">
        <v>260</v>
      </c>
      <c r="E541">
        <v>3</v>
      </c>
      <c r="F541">
        <f t="shared" si="8"/>
        <v>21</v>
      </c>
    </row>
    <row r="542" spans="1:6">
      <c r="A542" s="25">
        <v>44248</v>
      </c>
      <c r="B542" t="s">
        <v>297</v>
      </c>
      <c r="C542" t="s">
        <v>303</v>
      </c>
      <c r="D542" t="s">
        <v>261</v>
      </c>
      <c r="E542">
        <v>3</v>
      </c>
      <c r="F542">
        <f t="shared" si="8"/>
        <v>21</v>
      </c>
    </row>
    <row r="543" spans="1:6">
      <c r="A543" s="25">
        <v>44248</v>
      </c>
      <c r="B543" t="s">
        <v>297</v>
      </c>
      <c r="C543" t="s">
        <v>303</v>
      </c>
      <c r="D543" t="s">
        <v>260</v>
      </c>
      <c r="E543">
        <v>2</v>
      </c>
      <c r="F543">
        <f t="shared" si="8"/>
        <v>21</v>
      </c>
    </row>
    <row r="544" spans="1:6">
      <c r="A544" s="25">
        <v>44248</v>
      </c>
      <c r="B544" t="s">
        <v>297</v>
      </c>
      <c r="C544" t="s">
        <v>292</v>
      </c>
      <c r="D544" t="s">
        <v>261</v>
      </c>
      <c r="E544">
        <v>4</v>
      </c>
      <c r="F544">
        <f t="shared" si="8"/>
        <v>21</v>
      </c>
    </row>
    <row r="545" spans="1:6">
      <c r="A545" s="25">
        <v>44248</v>
      </c>
      <c r="B545" t="s">
        <v>297</v>
      </c>
      <c r="C545" t="s">
        <v>292</v>
      </c>
      <c r="D545" t="s">
        <v>260</v>
      </c>
      <c r="E545">
        <v>6</v>
      </c>
      <c r="F545">
        <f t="shared" si="8"/>
        <v>21</v>
      </c>
    </row>
    <row r="546" spans="1:6">
      <c r="A546" s="25">
        <v>44248</v>
      </c>
      <c r="B546" t="s">
        <v>297</v>
      </c>
      <c r="C546" t="s">
        <v>294</v>
      </c>
      <c r="D546" t="s">
        <v>261</v>
      </c>
      <c r="E546">
        <v>1</v>
      </c>
      <c r="F546">
        <f t="shared" si="8"/>
        <v>21</v>
      </c>
    </row>
    <row r="547" spans="1:6">
      <c r="A547" s="25">
        <v>44248</v>
      </c>
      <c r="B547" t="s">
        <v>297</v>
      </c>
      <c r="C547" t="s">
        <v>294</v>
      </c>
      <c r="D547" t="s">
        <v>260</v>
      </c>
      <c r="E547">
        <v>2</v>
      </c>
      <c r="F547">
        <f t="shared" si="8"/>
        <v>21</v>
      </c>
    </row>
    <row r="548" spans="1:6">
      <c r="A548" s="25">
        <v>44248</v>
      </c>
      <c r="B548" t="s">
        <v>297</v>
      </c>
      <c r="C548" t="s">
        <v>306</v>
      </c>
      <c r="D548" t="s">
        <v>261</v>
      </c>
      <c r="E548">
        <v>5</v>
      </c>
      <c r="F548">
        <f t="shared" si="8"/>
        <v>21</v>
      </c>
    </row>
    <row r="549" spans="1:6">
      <c r="A549" s="25">
        <v>44248</v>
      </c>
      <c r="B549" t="s">
        <v>297</v>
      </c>
      <c r="C549" t="s">
        <v>306</v>
      </c>
      <c r="D549" t="s">
        <v>260</v>
      </c>
      <c r="E549">
        <v>2</v>
      </c>
      <c r="F549">
        <f t="shared" si="8"/>
        <v>21</v>
      </c>
    </row>
    <row r="550" spans="1:6">
      <c r="A550" s="25">
        <v>44248</v>
      </c>
      <c r="B550" t="s">
        <v>297</v>
      </c>
      <c r="C550" t="s">
        <v>300</v>
      </c>
      <c r="D550" t="s">
        <v>261</v>
      </c>
      <c r="E550">
        <v>3</v>
      </c>
      <c r="F550">
        <f t="shared" si="8"/>
        <v>21</v>
      </c>
    </row>
    <row r="551" spans="1:6">
      <c r="A551" s="25">
        <v>44248</v>
      </c>
      <c r="B551" t="s">
        <v>297</v>
      </c>
      <c r="C551" t="s">
        <v>300</v>
      </c>
      <c r="D551" t="s">
        <v>260</v>
      </c>
      <c r="E551">
        <v>3</v>
      </c>
      <c r="F551">
        <f t="shared" si="8"/>
        <v>21</v>
      </c>
    </row>
    <row r="552" spans="1:6">
      <c r="A552" s="25">
        <v>44248</v>
      </c>
      <c r="B552" t="s">
        <v>297</v>
      </c>
      <c r="C552" t="s">
        <v>289</v>
      </c>
      <c r="D552" t="s">
        <v>261</v>
      </c>
      <c r="E552">
        <v>3</v>
      </c>
      <c r="F552">
        <f t="shared" si="8"/>
        <v>21</v>
      </c>
    </row>
    <row r="553" spans="1:6">
      <c r="A553" s="25">
        <v>44248</v>
      </c>
      <c r="B553" t="s">
        <v>297</v>
      </c>
      <c r="C553" t="s">
        <v>289</v>
      </c>
      <c r="D553" t="s">
        <v>260</v>
      </c>
      <c r="E553">
        <v>4</v>
      </c>
      <c r="F553">
        <f t="shared" si="8"/>
        <v>21</v>
      </c>
    </row>
    <row r="554" spans="1:6">
      <c r="A554" s="25">
        <v>44248</v>
      </c>
      <c r="B554" t="s">
        <v>305</v>
      </c>
      <c r="C554" t="s">
        <v>303</v>
      </c>
      <c r="D554" t="s">
        <v>261</v>
      </c>
      <c r="E554">
        <v>5</v>
      </c>
      <c r="F554">
        <f t="shared" si="8"/>
        <v>21</v>
      </c>
    </row>
    <row r="555" spans="1:6">
      <c r="A555" s="25">
        <v>44248</v>
      </c>
      <c r="B555" t="s">
        <v>305</v>
      </c>
      <c r="C555" t="s">
        <v>303</v>
      </c>
      <c r="D555" t="s">
        <v>260</v>
      </c>
      <c r="E555">
        <v>2</v>
      </c>
      <c r="F555">
        <f t="shared" si="8"/>
        <v>21</v>
      </c>
    </row>
    <row r="556" spans="1:6">
      <c r="A556" s="25">
        <v>44248</v>
      </c>
      <c r="B556" t="s">
        <v>305</v>
      </c>
      <c r="C556" t="s">
        <v>292</v>
      </c>
      <c r="D556" t="s">
        <v>261</v>
      </c>
      <c r="E556">
        <v>6</v>
      </c>
      <c r="F556">
        <f t="shared" si="8"/>
        <v>21</v>
      </c>
    </row>
    <row r="557" spans="1:6">
      <c r="A557" s="25">
        <v>44248</v>
      </c>
      <c r="B557" t="s">
        <v>305</v>
      </c>
      <c r="C557" t="s">
        <v>292</v>
      </c>
      <c r="D557" t="s">
        <v>260</v>
      </c>
      <c r="E557">
        <v>3</v>
      </c>
      <c r="F557">
        <f t="shared" si="8"/>
        <v>21</v>
      </c>
    </row>
    <row r="558" spans="1:6">
      <c r="A558" s="25">
        <v>44248</v>
      </c>
      <c r="B558" t="s">
        <v>305</v>
      </c>
      <c r="C558" t="s">
        <v>294</v>
      </c>
      <c r="D558" t="s">
        <v>261</v>
      </c>
      <c r="E558">
        <v>1</v>
      </c>
      <c r="F558">
        <f t="shared" si="8"/>
        <v>21</v>
      </c>
    </row>
    <row r="559" spans="1:6">
      <c r="A559" s="25">
        <v>44248</v>
      </c>
      <c r="B559" t="s">
        <v>305</v>
      </c>
      <c r="C559" t="s">
        <v>294</v>
      </c>
      <c r="D559" t="s">
        <v>260</v>
      </c>
      <c r="E559">
        <v>2</v>
      </c>
      <c r="F559">
        <f t="shared" si="8"/>
        <v>21</v>
      </c>
    </row>
    <row r="560" spans="1:6">
      <c r="A560" s="25">
        <v>44248</v>
      </c>
      <c r="B560" t="s">
        <v>305</v>
      </c>
      <c r="C560" t="s">
        <v>306</v>
      </c>
      <c r="D560" t="s">
        <v>261</v>
      </c>
      <c r="E560">
        <v>4</v>
      </c>
      <c r="F560">
        <f t="shared" si="8"/>
        <v>21</v>
      </c>
    </row>
    <row r="561" spans="1:6">
      <c r="A561" s="25">
        <v>44248</v>
      </c>
      <c r="B561" t="s">
        <v>305</v>
      </c>
      <c r="C561" t="s">
        <v>306</v>
      </c>
      <c r="D561" t="s">
        <v>260</v>
      </c>
      <c r="E561">
        <v>1</v>
      </c>
      <c r="F561">
        <f t="shared" si="8"/>
        <v>21</v>
      </c>
    </row>
    <row r="562" spans="1:6">
      <c r="A562" s="25">
        <v>44248</v>
      </c>
      <c r="B562" t="s">
        <v>305</v>
      </c>
      <c r="C562" t="s">
        <v>300</v>
      </c>
      <c r="D562" t="s">
        <v>261</v>
      </c>
      <c r="E562">
        <v>5</v>
      </c>
      <c r="F562">
        <f t="shared" si="8"/>
        <v>21</v>
      </c>
    </row>
    <row r="563" spans="1:6">
      <c r="A563" s="25">
        <v>44248</v>
      </c>
      <c r="B563" t="s">
        <v>305</v>
      </c>
      <c r="C563" t="s">
        <v>300</v>
      </c>
      <c r="D563" t="s">
        <v>260</v>
      </c>
      <c r="E563">
        <v>3</v>
      </c>
      <c r="F563">
        <f t="shared" si="8"/>
        <v>21</v>
      </c>
    </row>
    <row r="564" spans="1:6">
      <c r="A564" s="25">
        <v>44248</v>
      </c>
      <c r="B564" t="s">
        <v>305</v>
      </c>
      <c r="C564" t="s">
        <v>289</v>
      </c>
      <c r="D564" t="s">
        <v>261</v>
      </c>
      <c r="E564">
        <v>4</v>
      </c>
      <c r="F564">
        <f t="shared" si="8"/>
        <v>21</v>
      </c>
    </row>
    <row r="565" spans="1:6">
      <c r="A565" s="25">
        <v>44248</v>
      </c>
      <c r="B565" t="s">
        <v>305</v>
      </c>
      <c r="C565" t="s">
        <v>289</v>
      </c>
      <c r="D565" t="s">
        <v>260</v>
      </c>
      <c r="E565">
        <v>2</v>
      </c>
      <c r="F565">
        <f t="shared" si="8"/>
        <v>21</v>
      </c>
    </row>
    <row r="566" spans="1:6">
      <c r="A566" s="25">
        <v>44248</v>
      </c>
      <c r="B566" t="s">
        <v>304</v>
      </c>
      <c r="C566" t="s">
        <v>303</v>
      </c>
      <c r="D566" t="s">
        <v>261</v>
      </c>
      <c r="E566">
        <v>3</v>
      </c>
      <c r="F566">
        <f t="shared" si="8"/>
        <v>21</v>
      </c>
    </row>
    <row r="567" spans="1:6">
      <c r="A567" s="25">
        <v>44248</v>
      </c>
      <c r="B567" t="s">
        <v>304</v>
      </c>
      <c r="C567" t="s">
        <v>303</v>
      </c>
      <c r="D567" t="s">
        <v>260</v>
      </c>
      <c r="E567">
        <v>2</v>
      </c>
      <c r="F567">
        <f t="shared" si="8"/>
        <v>21</v>
      </c>
    </row>
    <row r="568" spans="1:6">
      <c r="A568" s="25">
        <v>44248</v>
      </c>
      <c r="B568" t="s">
        <v>304</v>
      </c>
      <c r="C568" t="s">
        <v>292</v>
      </c>
      <c r="D568" t="s">
        <v>261</v>
      </c>
      <c r="E568">
        <v>3</v>
      </c>
      <c r="F568">
        <f t="shared" si="8"/>
        <v>21</v>
      </c>
    </row>
    <row r="569" spans="1:6">
      <c r="A569" s="25">
        <v>44248</v>
      </c>
      <c r="B569" t="s">
        <v>304</v>
      </c>
      <c r="C569" t="s">
        <v>292</v>
      </c>
      <c r="D569" t="s">
        <v>260</v>
      </c>
      <c r="E569">
        <v>7</v>
      </c>
      <c r="F569">
        <f t="shared" si="8"/>
        <v>21</v>
      </c>
    </row>
    <row r="570" spans="1:6">
      <c r="A570" s="25">
        <v>44248</v>
      </c>
      <c r="B570" t="s">
        <v>304</v>
      </c>
      <c r="C570" t="s">
        <v>294</v>
      </c>
      <c r="D570" t="s">
        <v>261</v>
      </c>
      <c r="E570">
        <v>1</v>
      </c>
      <c r="F570">
        <f t="shared" si="8"/>
        <v>21</v>
      </c>
    </row>
    <row r="571" spans="1:6">
      <c r="A571" s="25">
        <v>44248</v>
      </c>
      <c r="B571" t="s">
        <v>304</v>
      </c>
      <c r="C571" t="s">
        <v>294</v>
      </c>
      <c r="D571" t="s">
        <v>260</v>
      </c>
      <c r="E571">
        <v>1</v>
      </c>
      <c r="F571">
        <f t="shared" si="8"/>
        <v>21</v>
      </c>
    </row>
    <row r="572" spans="1:6">
      <c r="A572" s="25">
        <v>44248</v>
      </c>
      <c r="B572" t="s">
        <v>304</v>
      </c>
      <c r="C572" t="s">
        <v>306</v>
      </c>
      <c r="D572" t="s">
        <v>261</v>
      </c>
      <c r="E572">
        <v>6</v>
      </c>
      <c r="F572">
        <f t="shared" si="8"/>
        <v>21</v>
      </c>
    </row>
    <row r="573" spans="1:6">
      <c r="A573" s="25">
        <v>44248</v>
      </c>
      <c r="B573" t="s">
        <v>304</v>
      </c>
      <c r="C573" t="s">
        <v>306</v>
      </c>
      <c r="D573" t="s">
        <v>260</v>
      </c>
      <c r="E573">
        <v>1</v>
      </c>
      <c r="F573">
        <f t="shared" si="8"/>
        <v>21</v>
      </c>
    </row>
    <row r="574" spans="1:6">
      <c r="A574" s="25">
        <v>44248</v>
      </c>
      <c r="B574" t="s">
        <v>304</v>
      </c>
      <c r="C574" t="s">
        <v>300</v>
      </c>
      <c r="D574" t="s">
        <v>261</v>
      </c>
      <c r="E574">
        <v>5</v>
      </c>
      <c r="F574">
        <f t="shared" si="8"/>
        <v>21</v>
      </c>
    </row>
    <row r="575" spans="1:6">
      <c r="A575" s="25">
        <v>44248</v>
      </c>
      <c r="B575" t="s">
        <v>304</v>
      </c>
      <c r="C575" t="s">
        <v>300</v>
      </c>
      <c r="D575" t="s">
        <v>260</v>
      </c>
      <c r="E575">
        <v>3</v>
      </c>
      <c r="F575">
        <f t="shared" si="8"/>
        <v>21</v>
      </c>
    </row>
    <row r="576" spans="1:6">
      <c r="A576" s="25">
        <v>44248</v>
      </c>
      <c r="B576" t="s">
        <v>304</v>
      </c>
      <c r="C576" t="s">
        <v>289</v>
      </c>
      <c r="D576" t="s">
        <v>261</v>
      </c>
      <c r="E576">
        <v>4</v>
      </c>
      <c r="F576">
        <f t="shared" si="8"/>
        <v>21</v>
      </c>
    </row>
    <row r="577" spans="1:6">
      <c r="A577" s="25">
        <v>44248</v>
      </c>
      <c r="B577" t="s">
        <v>304</v>
      </c>
      <c r="C577" t="s">
        <v>289</v>
      </c>
      <c r="D577" t="s">
        <v>260</v>
      </c>
      <c r="E577">
        <v>4</v>
      </c>
      <c r="F577">
        <f t="shared" si="8"/>
        <v>21</v>
      </c>
    </row>
    <row r="578" spans="1:6">
      <c r="A578" s="25">
        <v>44255</v>
      </c>
      <c r="B578" t="s">
        <v>299</v>
      </c>
      <c r="C578" t="s">
        <v>303</v>
      </c>
      <c r="D578" t="s">
        <v>261</v>
      </c>
      <c r="E578">
        <v>2</v>
      </c>
      <c r="F578">
        <f t="shared" ref="F578:F641" si="9">DAY(A578)</f>
        <v>28</v>
      </c>
    </row>
    <row r="579" spans="1:6">
      <c r="A579" s="25">
        <v>44255</v>
      </c>
      <c r="B579" t="s">
        <v>299</v>
      </c>
      <c r="C579" t="s">
        <v>303</v>
      </c>
      <c r="D579" t="s">
        <v>260</v>
      </c>
      <c r="E579">
        <v>1</v>
      </c>
      <c r="F579">
        <f t="shared" si="9"/>
        <v>28</v>
      </c>
    </row>
    <row r="580" spans="1:6">
      <c r="A580" s="25">
        <v>44255</v>
      </c>
      <c r="B580" t="s">
        <v>299</v>
      </c>
      <c r="C580" t="s">
        <v>292</v>
      </c>
      <c r="D580" t="s">
        <v>261</v>
      </c>
      <c r="E580">
        <v>6</v>
      </c>
      <c r="F580">
        <f t="shared" si="9"/>
        <v>28</v>
      </c>
    </row>
    <row r="581" spans="1:6">
      <c r="A581" s="25">
        <v>44255</v>
      </c>
      <c r="B581" t="s">
        <v>299</v>
      </c>
      <c r="C581" t="s">
        <v>292</v>
      </c>
      <c r="D581" t="s">
        <v>260</v>
      </c>
      <c r="E581">
        <v>3</v>
      </c>
      <c r="F581">
        <f t="shared" si="9"/>
        <v>28</v>
      </c>
    </row>
    <row r="582" spans="1:6">
      <c r="A582" s="25">
        <v>44255</v>
      </c>
      <c r="B582" t="s">
        <v>299</v>
      </c>
      <c r="C582" t="s">
        <v>294</v>
      </c>
      <c r="D582" t="s">
        <v>261</v>
      </c>
      <c r="E582">
        <v>2</v>
      </c>
      <c r="F582">
        <f t="shared" si="9"/>
        <v>28</v>
      </c>
    </row>
    <row r="583" spans="1:6">
      <c r="A583" s="25">
        <v>44255</v>
      </c>
      <c r="B583" t="s">
        <v>299</v>
      </c>
      <c r="C583" t="s">
        <v>294</v>
      </c>
      <c r="D583" t="s">
        <v>260</v>
      </c>
      <c r="E583">
        <v>3</v>
      </c>
      <c r="F583">
        <f t="shared" si="9"/>
        <v>28</v>
      </c>
    </row>
    <row r="584" spans="1:6">
      <c r="A584" s="25">
        <v>44255</v>
      </c>
      <c r="B584" t="s">
        <v>299</v>
      </c>
      <c r="C584" t="s">
        <v>306</v>
      </c>
      <c r="D584" t="s">
        <v>261</v>
      </c>
      <c r="E584">
        <v>5</v>
      </c>
      <c r="F584">
        <f t="shared" si="9"/>
        <v>28</v>
      </c>
    </row>
    <row r="585" spans="1:6">
      <c r="A585" s="25">
        <v>44255</v>
      </c>
      <c r="B585" t="s">
        <v>299</v>
      </c>
      <c r="C585" t="s">
        <v>306</v>
      </c>
      <c r="D585" t="s">
        <v>260</v>
      </c>
      <c r="E585">
        <v>2</v>
      </c>
      <c r="F585">
        <f t="shared" si="9"/>
        <v>28</v>
      </c>
    </row>
    <row r="586" spans="1:6">
      <c r="A586" s="25">
        <v>44255</v>
      </c>
      <c r="B586" t="s">
        <v>299</v>
      </c>
      <c r="C586" t="s">
        <v>300</v>
      </c>
      <c r="D586" t="s">
        <v>261</v>
      </c>
      <c r="E586">
        <v>1</v>
      </c>
      <c r="F586">
        <f t="shared" si="9"/>
        <v>28</v>
      </c>
    </row>
    <row r="587" spans="1:6">
      <c r="A587" s="25">
        <v>44255</v>
      </c>
      <c r="B587" t="s">
        <v>299</v>
      </c>
      <c r="C587" t="s">
        <v>300</v>
      </c>
      <c r="D587" t="s">
        <v>260</v>
      </c>
      <c r="E587">
        <v>2</v>
      </c>
      <c r="F587">
        <f t="shared" si="9"/>
        <v>28</v>
      </c>
    </row>
    <row r="588" spans="1:6">
      <c r="A588" s="25">
        <v>44255</v>
      </c>
      <c r="B588" t="s">
        <v>299</v>
      </c>
      <c r="C588" t="s">
        <v>289</v>
      </c>
      <c r="D588" t="s">
        <v>261</v>
      </c>
      <c r="E588">
        <v>6</v>
      </c>
      <c r="F588">
        <f t="shared" si="9"/>
        <v>28</v>
      </c>
    </row>
    <row r="589" spans="1:6">
      <c r="A589" s="25">
        <v>44255</v>
      </c>
      <c r="B589" t="s">
        <v>299</v>
      </c>
      <c r="C589" t="s">
        <v>289</v>
      </c>
      <c r="D589" t="s">
        <v>260</v>
      </c>
      <c r="E589">
        <v>2</v>
      </c>
      <c r="F589">
        <f t="shared" si="9"/>
        <v>28</v>
      </c>
    </row>
    <row r="590" spans="1:6">
      <c r="A590" s="25">
        <v>44255</v>
      </c>
      <c r="B590" t="s">
        <v>298</v>
      </c>
      <c r="C590" t="s">
        <v>303</v>
      </c>
      <c r="D590" t="s">
        <v>261</v>
      </c>
      <c r="E590">
        <v>5</v>
      </c>
      <c r="F590">
        <f t="shared" si="9"/>
        <v>28</v>
      </c>
    </row>
    <row r="591" spans="1:6">
      <c r="A591" s="25">
        <v>44255</v>
      </c>
      <c r="B591" t="s">
        <v>298</v>
      </c>
      <c r="C591" t="s">
        <v>303</v>
      </c>
      <c r="D591" t="s">
        <v>260</v>
      </c>
      <c r="E591">
        <v>2</v>
      </c>
      <c r="F591">
        <f t="shared" si="9"/>
        <v>28</v>
      </c>
    </row>
    <row r="592" spans="1:6">
      <c r="A592" s="25">
        <v>44255</v>
      </c>
      <c r="B592" t="s">
        <v>298</v>
      </c>
      <c r="C592" t="s">
        <v>292</v>
      </c>
      <c r="D592" t="s">
        <v>261</v>
      </c>
      <c r="E592">
        <v>2</v>
      </c>
      <c r="F592">
        <f t="shared" si="9"/>
        <v>28</v>
      </c>
    </row>
    <row r="593" spans="1:6">
      <c r="A593" s="25">
        <v>44255</v>
      </c>
      <c r="B593" t="s">
        <v>298</v>
      </c>
      <c r="C593" t="s">
        <v>292</v>
      </c>
      <c r="D593" t="s">
        <v>260</v>
      </c>
      <c r="E593">
        <v>2</v>
      </c>
      <c r="F593">
        <f t="shared" si="9"/>
        <v>28</v>
      </c>
    </row>
    <row r="594" spans="1:6">
      <c r="A594" s="25">
        <v>44255</v>
      </c>
      <c r="B594" t="s">
        <v>298</v>
      </c>
      <c r="C594" t="s">
        <v>294</v>
      </c>
      <c r="D594" t="s">
        <v>261</v>
      </c>
      <c r="E594">
        <v>2</v>
      </c>
      <c r="F594">
        <f t="shared" si="9"/>
        <v>28</v>
      </c>
    </row>
    <row r="595" spans="1:6">
      <c r="A595" s="25">
        <v>44255</v>
      </c>
      <c r="B595" t="s">
        <v>298</v>
      </c>
      <c r="C595" t="s">
        <v>294</v>
      </c>
      <c r="D595" t="s">
        <v>260</v>
      </c>
      <c r="E595">
        <v>1</v>
      </c>
      <c r="F595">
        <f t="shared" si="9"/>
        <v>28</v>
      </c>
    </row>
    <row r="596" spans="1:6">
      <c r="A596" s="25">
        <v>44255</v>
      </c>
      <c r="B596" t="s">
        <v>298</v>
      </c>
      <c r="C596" t="s">
        <v>306</v>
      </c>
      <c r="D596" t="s">
        <v>261</v>
      </c>
      <c r="E596">
        <v>3</v>
      </c>
      <c r="F596">
        <f t="shared" si="9"/>
        <v>28</v>
      </c>
    </row>
    <row r="597" spans="1:6">
      <c r="A597" s="25">
        <v>44255</v>
      </c>
      <c r="B597" t="s">
        <v>298</v>
      </c>
      <c r="C597" t="s">
        <v>306</v>
      </c>
      <c r="D597" t="s">
        <v>260</v>
      </c>
      <c r="E597">
        <v>1</v>
      </c>
      <c r="F597">
        <f t="shared" si="9"/>
        <v>28</v>
      </c>
    </row>
    <row r="598" spans="1:6">
      <c r="A598" s="25">
        <v>44255</v>
      </c>
      <c r="B598" t="s">
        <v>298</v>
      </c>
      <c r="C598" t="s">
        <v>300</v>
      </c>
      <c r="D598" t="s">
        <v>261</v>
      </c>
      <c r="E598">
        <v>1</v>
      </c>
      <c r="F598">
        <f t="shared" si="9"/>
        <v>28</v>
      </c>
    </row>
    <row r="599" spans="1:6">
      <c r="A599" s="25">
        <v>44255</v>
      </c>
      <c r="B599" t="s">
        <v>298</v>
      </c>
      <c r="C599" t="s">
        <v>300</v>
      </c>
      <c r="D599" t="s">
        <v>260</v>
      </c>
      <c r="E599">
        <v>3</v>
      </c>
      <c r="F599">
        <f t="shared" si="9"/>
        <v>28</v>
      </c>
    </row>
    <row r="600" spans="1:6">
      <c r="A600" s="25">
        <v>44255</v>
      </c>
      <c r="B600" t="s">
        <v>298</v>
      </c>
      <c r="C600" t="s">
        <v>289</v>
      </c>
      <c r="D600" t="s">
        <v>261</v>
      </c>
      <c r="E600">
        <v>5</v>
      </c>
      <c r="F600">
        <f t="shared" si="9"/>
        <v>28</v>
      </c>
    </row>
    <row r="601" spans="1:6">
      <c r="A601" s="25">
        <v>44255</v>
      </c>
      <c r="B601" t="s">
        <v>298</v>
      </c>
      <c r="C601" t="s">
        <v>289</v>
      </c>
      <c r="D601" t="s">
        <v>260</v>
      </c>
      <c r="E601">
        <v>2</v>
      </c>
      <c r="F601">
        <f t="shared" si="9"/>
        <v>28</v>
      </c>
    </row>
    <row r="602" spans="1:6">
      <c r="A602" s="25">
        <v>44255</v>
      </c>
      <c r="B602" t="s">
        <v>296</v>
      </c>
      <c r="C602" t="s">
        <v>303</v>
      </c>
      <c r="D602" t="s">
        <v>261</v>
      </c>
      <c r="E602">
        <v>2</v>
      </c>
      <c r="F602">
        <f t="shared" si="9"/>
        <v>28</v>
      </c>
    </row>
    <row r="603" spans="1:6">
      <c r="A603" s="25">
        <v>44255</v>
      </c>
      <c r="B603" t="s">
        <v>296</v>
      </c>
      <c r="C603" t="s">
        <v>303</v>
      </c>
      <c r="D603" t="s">
        <v>260</v>
      </c>
      <c r="E603">
        <v>4</v>
      </c>
      <c r="F603">
        <f t="shared" si="9"/>
        <v>28</v>
      </c>
    </row>
    <row r="604" spans="1:6">
      <c r="A604" s="25">
        <v>44255</v>
      </c>
      <c r="B604" t="s">
        <v>296</v>
      </c>
      <c r="C604" t="s">
        <v>292</v>
      </c>
      <c r="D604" t="s">
        <v>261</v>
      </c>
      <c r="E604">
        <v>4</v>
      </c>
      <c r="F604">
        <f t="shared" si="9"/>
        <v>28</v>
      </c>
    </row>
    <row r="605" spans="1:6">
      <c r="A605" s="25">
        <v>44255</v>
      </c>
      <c r="B605" t="s">
        <v>296</v>
      </c>
      <c r="C605" t="s">
        <v>292</v>
      </c>
      <c r="D605" t="s">
        <v>260</v>
      </c>
      <c r="E605">
        <v>2</v>
      </c>
      <c r="F605">
        <f t="shared" si="9"/>
        <v>28</v>
      </c>
    </row>
    <row r="606" spans="1:6">
      <c r="A606" s="25">
        <v>44255</v>
      </c>
      <c r="B606" t="s">
        <v>296</v>
      </c>
      <c r="C606" t="s">
        <v>294</v>
      </c>
      <c r="D606" t="s">
        <v>261</v>
      </c>
      <c r="E606">
        <v>2</v>
      </c>
      <c r="F606">
        <f t="shared" si="9"/>
        <v>28</v>
      </c>
    </row>
    <row r="607" spans="1:6">
      <c r="A607" s="25">
        <v>44255</v>
      </c>
      <c r="B607" t="s">
        <v>296</v>
      </c>
      <c r="C607" t="s">
        <v>294</v>
      </c>
      <c r="D607" t="s">
        <v>260</v>
      </c>
      <c r="E607">
        <v>1</v>
      </c>
      <c r="F607">
        <f t="shared" si="9"/>
        <v>28</v>
      </c>
    </row>
    <row r="608" spans="1:6">
      <c r="A608" s="25">
        <v>44255</v>
      </c>
      <c r="B608" t="s">
        <v>296</v>
      </c>
      <c r="C608" t="s">
        <v>306</v>
      </c>
      <c r="D608" t="s">
        <v>261</v>
      </c>
      <c r="E608">
        <v>7</v>
      </c>
      <c r="F608">
        <f t="shared" si="9"/>
        <v>28</v>
      </c>
    </row>
    <row r="609" spans="1:6">
      <c r="A609" s="25">
        <v>44255</v>
      </c>
      <c r="B609" t="s">
        <v>296</v>
      </c>
      <c r="C609" t="s">
        <v>306</v>
      </c>
      <c r="D609" t="s">
        <v>260</v>
      </c>
      <c r="E609">
        <v>2</v>
      </c>
      <c r="F609">
        <f t="shared" si="9"/>
        <v>28</v>
      </c>
    </row>
    <row r="610" spans="1:6">
      <c r="A610" s="25">
        <v>44255</v>
      </c>
      <c r="B610" t="s">
        <v>296</v>
      </c>
      <c r="C610" t="s">
        <v>300</v>
      </c>
      <c r="D610" t="s">
        <v>261</v>
      </c>
      <c r="E610">
        <v>3</v>
      </c>
      <c r="F610">
        <f t="shared" si="9"/>
        <v>28</v>
      </c>
    </row>
    <row r="611" spans="1:6">
      <c r="A611" s="25">
        <v>44255</v>
      </c>
      <c r="B611" t="s">
        <v>296</v>
      </c>
      <c r="C611" t="s">
        <v>300</v>
      </c>
      <c r="D611" t="s">
        <v>260</v>
      </c>
      <c r="E611">
        <v>2</v>
      </c>
      <c r="F611">
        <f t="shared" si="9"/>
        <v>28</v>
      </c>
    </row>
    <row r="612" spans="1:6">
      <c r="A612" s="25">
        <v>44255</v>
      </c>
      <c r="B612" t="s">
        <v>296</v>
      </c>
      <c r="C612" t="s">
        <v>289</v>
      </c>
      <c r="D612" t="s">
        <v>261</v>
      </c>
      <c r="E612">
        <v>7</v>
      </c>
      <c r="F612">
        <f t="shared" si="9"/>
        <v>28</v>
      </c>
    </row>
    <row r="613" spans="1:6">
      <c r="A613" s="25">
        <v>44255</v>
      </c>
      <c r="B613" t="s">
        <v>296</v>
      </c>
      <c r="C613" t="s">
        <v>289</v>
      </c>
      <c r="D613" t="s">
        <v>260</v>
      </c>
      <c r="E613">
        <v>1</v>
      </c>
      <c r="F613">
        <f t="shared" si="9"/>
        <v>28</v>
      </c>
    </row>
    <row r="614" spans="1:6">
      <c r="A614" s="25">
        <v>44255</v>
      </c>
      <c r="B614" t="s">
        <v>297</v>
      </c>
      <c r="C614" t="s">
        <v>303</v>
      </c>
      <c r="D614" t="s">
        <v>261</v>
      </c>
      <c r="E614">
        <v>5</v>
      </c>
      <c r="F614">
        <f t="shared" si="9"/>
        <v>28</v>
      </c>
    </row>
    <row r="615" spans="1:6">
      <c r="A615" s="25">
        <v>44255</v>
      </c>
      <c r="B615" t="s">
        <v>297</v>
      </c>
      <c r="C615" t="s">
        <v>303</v>
      </c>
      <c r="D615" t="s">
        <v>260</v>
      </c>
      <c r="E615">
        <v>2</v>
      </c>
      <c r="F615">
        <f t="shared" si="9"/>
        <v>28</v>
      </c>
    </row>
    <row r="616" spans="1:6">
      <c r="A616" s="25">
        <v>44255</v>
      </c>
      <c r="B616" t="s">
        <v>297</v>
      </c>
      <c r="C616" t="s">
        <v>292</v>
      </c>
      <c r="D616" t="s">
        <v>261</v>
      </c>
      <c r="E616">
        <v>12</v>
      </c>
      <c r="F616">
        <f t="shared" si="9"/>
        <v>28</v>
      </c>
    </row>
    <row r="617" spans="1:6">
      <c r="A617" s="25">
        <v>44255</v>
      </c>
      <c r="B617" t="s">
        <v>297</v>
      </c>
      <c r="C617" t="s">
        <v>292</v>
      </c>
      <c r="D617" t="s">
        <v>260</v>
      </c>
      <c r="E617">
        <v>6</v>
      </c>
      <c r="F617">
        <f t="shared" si="9"/>
        <v>28</v>
      </c>
    </row>
    <row r="618" spans="1:6">
      <c r="A618" s="25">
        <v>44255</v>
      </c>
      <c r="B618" t="s">
        <v>297</v>
      </c>
      <c r="C618" t="s">
        <v>294</v>
      </c>
      <c r="D618" t="s">
        <v>261</v>
      </c>
      <c r="E618">
        <v>1</v>
      </c>
      <c r="F618">
        <f t="shared" si="9"/>
        <v>28</v>
      </c>
    </row>
    <row r="619" spans="1:6">
      <c r="A619" s="25">
        <v>44255</v>
      </c>
      <c r="B619" t="s">
        <v>297</v>
      </c>
      <c r="C619" t="s">
        <v>294</v>
      </c>
      <c r="D619" t="s">
        <v>260</v>
      </c>
      <c r="E619">
        <v>2</v>
      </c>
      <c r="F619">
        <f t="shared" si="9"/>
        <v>28</v>
      </c>
    </row>
    <row r="620" spans="1:6">
      <c r="A620" s="25">
        <v>44255</v>
      </c>
      <c r="B620" t="s">
        <v>297</v>
      </c>
      <c r="C620" t="s">
        <v>306</v>
      </c>
      <c r="D620" t="s">
        <v>261</v>
      </c>
      <c r="E620">
        <v>5</v>
      </c>
      <c r="F620">
        <f t="shared" si="9"/>
        <v>28</v>
      </c>
    </row>
    <row r="621" spans="1:6">
      <c r="A621" s="25">
        <v>44255</v>
      </c>
      <c r="B621" t="s">
        <v>297</v>
      </c>
      <c r="C621" t="s">
        <v>306</v>
      </c>
      <c r="D621" t="s">
        <v>260</v>
      </c>
      <c r="E621">
        <v>2</v>
      </c>
      <c r="F621">
        <f t="shared" si="9"/>
        <v>28</v>
      </c>
    </row>
    <row r="622" spans="1:6">
      <c r="A622" s="25">
        <v>44255</v>
      </c>
      <c r="B622" t="s">
        <v>297</v>
      </c>
      <c r="C622" t="s">
        <v>300</v>
      </c>
      <c r="D622" t="s">
        <v>261</v>
      </c>
      <c r="E622">
        <v>3</v>
      </c>
      <c r="F622">
        <f t="shared" si="9"/>
        <v>28</v>
      </c>
    </row>
    <row r="623" spans="1:6">
      <c r="A623" s="25">
        <v>44255</v>
      </c>
      <c r="B623" t="s">
        <v>297</v>
      </c>
      <c r="C623" t="s">
        <v>300</v>
      </c>
      <c r="D623" t="s">
        <v>260</v>
      </c>
      <c r="E623">
        <v>2</v>
      </c>
      <c r="F623">
        <f t="shared" si="9"/>
        <v>28</v>
      </c>
    </row>
    <row r="624" spans="1:6">
      <c r="A624" s="25">
        <v>44255</v>
      </c>
      <c r="B624" t="s">
        <v>297</v>
      </c>
      <c r="C624" t="s">
        <v>289</v>
      </c>
      <c r="D624" t="s">
        <v>261</v>
      </c>
      <c r="E624">
        <v>7</v>
      </c>
      <c r="F624">
        <f t="shared" si="9"/>
        <v>28</v>
      </c>
    </row>
    <row r="625" spans="1:6">
      <c r="A625" s="25">
        <v>44255</v>
      </c>
      <c r="B625" t="s">
        <v>297</v>
      </c>
      <c r="C625" t="s">
        <v>289</v>
      </c>
      <c r="D625" t="s">
        <v>260</v>
      </c>
      <c r="E625">
        <v>5</v>
      </c>
      <c r="F625">
        <f t="shared" si="9"/>
        <v>28</v>
      </c>
    </row>
    <row r="626" spans="1:6">
      <c r="A626" s="25">
        <v>44255</v>
      </c>
      <c r="B626" t="s">
        <v>305</v>
      </c>
      <c r="C626" t="s">
        <v>303</v>
      </c>
      <c r="D626" t="s">
        <v>261</v>
      </c>
      <c r="E626">
        <v>5</v>
      </c>
      <c r="F626">
        <f t="shared" si="9"/>
        <v>28</v>
      </c>
    </row>
    <row r="627" spans="1:6">
      <c r="A627" s="25">
        <v>44255</v>
      </c>
      <c r="B627" t="s">
        <v>305</v>
      </c>
      <c r="C627" t="s">
        <v>303</v>
      </c>
      <c r="D627" t="s">
        <v>260</v>
      </c>
      <c r="E627">
        <v>2</v>
      </c>
      <c r="F627">
        <f t="shared" si="9"/>
        <v>28</v>
      </c>
    </row>
    <row r="628" spans="1:6">
      <c r="A628" s="25">
        <v>44255</v>
      </c>
      <c r="B628" t="s">
        <v>305</v>
      </c>
      <c r="C628" t="s">
        <v>292</v>
      </c>
      <c r="D628" t="s">
        <v>261</v>
      </c>
      <c r="E628">
        <v>4</v>
      </c>
      <c r="F628">
        <f t="shared" si="9"/>
        <v>28</v>
      </c>
    </row>
    <row r="629" spans="1:6">
      <c r="A629" s="25">
        <v>44255</v>
      </c>
      <c r="B629" t="s">
        <v>305</v>
      </c>
      <c r="C629" t="s">
        <v>292</v>
      </c>
      <c r="D629" t="s">
        <v>260</v>
      </c>
      <c r="E629">
        <v>6</v>
      </c>
      <c r="F629">
        <f t="shared" si="9"/>
        <v>28</v>
      </c>
    </row>
    <row r="630" spans="1:6">
      <c r="A630" s="25">
        <v>44255</v>
      </c>
      <c r="B630" t="s">
        <v>305</v>
      </c>
      <c r="C630" t="s">
        <v>294</v>
      </c>
      <c r="D630" t="s">
        <v>261</v>
      </c>
      <c r="E630">
        <v>1</v>
      </c>
      <c r="F630">
        <f t="shared" si="9"/>
        <v>28</v>
      </c>
    </row>
    <row r="631" spans="1:6">
      <c r="A631" s="25">
        <v>44255</v>
      </c>
      <c r="B631" t="s">
        <v>305</v>
      </c>
      <c r="C631" t="s">
        <v>294</v>
      </c>
      <c r="D631" t="s">
        <v>260</v>
      </c>
      <c r="E631">
        <v>1</v>
      </c>
      <c r="F631">
        <f t="shared" si="9"/>
        <v>28</v>
      </c>
    </row>
    <row r="632" spans="1:6">
      <c r="A632" s="25">
        <v>44255</v>
      </c>
      <c r="B632" t="s">
        <v>305</v>
      </c>
      <c r="C632" t="s">
        <v>306</v>
      </c>
      <c r="D632" t="s">
        <v>261</v>
      </c>
      <c r="E632">
        <v>3</v>
      </c>
      <c r="F632">
        <f t="shared" si="9"/>
        <v>28</v>
      </c>
    </row>
    <row r="633" spans="1:6">
      <c r="A633" s="25">
        <v>44255</v>
      </c>
      <c r="B633" t="s">
        <v>305</v>
      </c>
      <c r="C633" t="s">
        <v>306</v>
      </c>
      <c r="D633" t="s">
        <v>260</v>
      </c>
      <c r="E633">
        <v>3</v>
      </c>
      <c r="F633">
        <f t="shared" si="9"/>
        <v>28</v>
      </c>
    </row>
    <row r="634" spans="1:6">
      <c r="A634" s="25">
        <v>44255</v>
      </c>
      <c r="B634" t="s">
        <v>305</v>
      </c>
      <c r="C634" t="s">
        <v>300</v>
      </c>
      <c r="D634" t="s">
        <v>261</v>
      </c>
      <c r="E634">
        <v>5</v>
      </c>
      <c r="F634">
        <f t="shared" si="9"/>
        <v>28</v>
      </c>
    </row>
    <row r="635" spans="1:6">
      <c r="A635" s="25">
        <v>44255</v>
      </c>
      <c r="B635" t="s">
        <v>305</v>
      </c>
      <c r="C635" t="s">
        <v>300</v>
      </c>
      <c r="D635" t="s">
        <v>260</v>
      </c>
      <c r="E635">
        <v>2</v>
      </c>
      <c r="F635">
        <f t="shared" si="9"/>
        <v>28</v>
      </c>
    </row>
    <row r="636" spans="1:6">
      <c r="A636" s="25">
        <v>44255</v>
      </c>
      <c r="B636" t="s">
        <v>305</v>
      </c>
      <c r="C636" t="s">
        <v>289</v>
      </c>
      <c r="D636" t="s">
        <v>261</v>
      </c>
      <c r="E636">
        <v>1</v>
      </c>
      <c r="F636">
        <f t="shared" si="9"/>
        <v>28</v>
      </c>
    </row>
    <row r="637" spans="1:6">
      <c r="A637" s="25">
        <v>44255</v>
      </c>
      <c r="B637" t="s">
        <v>305</v>
      </c>
      <c r="C637" t="s">
        <v>289</v>
      </c>
      <c r="D637" t="s">
        <v>260</v>
      </c>
      <c r="E637">
        <v>1</v>
      </c>
      <c r="F637">
        <f t="shared" si="9"/>
        <v>28</v>
      </c>
    </row>
    <row r="638" spans="1:6">
      <c r="A638" s="25">
        <v>44255</v>
      </c>
      <c r="B638" t="s">
        <v>304</v>
      </c>
      <c r="C638" t="s">
        <v>303</v>
      </c>
      <c r="D638" t="s">
        <v>261</v>
      </c>
      <c r="E638">
        <v>3</v>
      </c>
      <c r="F638">
        <f t="shared" si="9"/>
        <v>28</v>
      </c>
    </row>
    <row r="639" spans="1:6">
      <c r="A639" s="25">
        <v>44255</v>
      </c>
      <c r="B639" t="s">
        <v>304</v>
      </c>
      <c r="C639" t="s">
        <v>303</v>
      </c>
      <c r="D639" t="s">
        <v>260</v>
      </c>
      <c r="E639">
        <v>1</v>
      </c>
      <c r="F639">
        <f t="shared" si="9"/>
        <v>28</v>
      </c>
    </row>
    <row r="640" spans="1:6">
      <c r="A640" s="25">
        <v>44255</v>
      </c>
      <c r="B640" t="s">
        <v>304</v>
      </c>
      <c r="C640" t="s">
        <v>292</v>
      </c>
      <c r="D640" t="s">
        <v>261</v>
      </c>
      <c r="E640">
        <v>12</v>
      </c>
      <c r="F640">
        <f t="shared" si="9"/>
        <v>28</v>
      </c>
    </row>
    <row r="641" spans="1:6">
      <c r="A641" s="25">
        <v>44255</v>
      </c>
      <c r="B641" t="s">
        <v>304</v>
      </c>
      <c r="C641" t="s">
        <v>292</v>
      </c>
      <c r="D641" t="s">
        <v>260</v>
      </c>
      <c r="E641">
        <v>5</v>
      </c>
      <c r="F641">
        <f t="shared" si="9"/>
        <v>28</v>
      </c>
    </row>
    <row r="642" spans="1:6">
      <c r="A642" s="25">
        <v>44255</v>
      </c>
      <c r="B642" t="s">
        <v>304</v>
      </c>
      <c r="C642" t="s">
        <v>294</v>
      </c>
      <c r="D642" t="s">
        <v>261</v>
      </c>
      <c r="E642">
        <v>1</v>
      </c>
      <c r="F642">
        <f t="shared" ref="F642:F705" si="10">DAY(A642)</f>
        <v>28</v>
      </c>
    </row>
    <row r="643" spans="1:6">
      <c r="A643" s="25">
        <v>44255</v>
      </c>
      <c r="B643" t="s">
        <v>304</v>
      </c>
      <c r="C643" t="s">
        <v>294</v>
      </c>
      <c r="D643" t="s">
        <v>260</v>
      </c>
      <c r="E643">
        <v>2</v>
      </c>
      <c r="F643">
        <f t="shared" si="10"/>
        <v>28</v>
      </c>
    </row>
    <row r="644" spans="1:6">
      <c r="A644" s="25">
        <v>44255</v>
      </c>
      <c r="B644" t="s">
        <v>304</v>
      </c>
      <c r="C644" t="s">
        <v>306</v>
      </c>
      <c r="D644" t="s">
        <v>261</v>
      </c>
      <c r="E644">
        <v>3</v>
      </c>
      <c r="F644">
        <f t="shared" si="10"/>
        <v>28</v>
      </c>
    </row>
    <row r="645" spans="1:6">
      <c r="A645" s="25">
        <v>44255</v>
      </c>
      <c r="B645" t="s">
        <v>304</v>
      </c>
      <c r="C645" t="s">
        <v>306</v>
      </c>
      <c r="D645" t="s">
        <v>260</v>
      </c>
      <c r="E645">
        <v>1</v>
      </c>
      <c r="F645">
        <f t="shared" si="10"/>
        <v>28</v>
      </c>
    </row>
    <row r="646" spans="1:6">
      <c r="A646" s="25">
        <v>44255</v>
      </c>
      <c r="B646" t="s">
        <v>304</v>
      </c>
      <c r="C646" t="s">
        <v>300</v>
      </c>
      <c r="D646" t="s">
        <v>261</v>
      </c>
      <c r="E646">
        <v>4</v>
      </c>
      <c r="F646">
        <f t="shared" si="10"/>
        <v>28</v>
      </c>
    </row>
    <row r="647" spans="1:6">
      <c r="A647" s="25">
        <v>44255</v>
      </c>
      <c r="B647" t="s">
        <v>304</v>
      </c>
      <c r="C647" t="s">
        <v>300</v>
      </c>
      <c r="D647" t="s">
        <v>260</v>
      </c>
      <c r="E647">
        <v>4</v>
      </c>
      <c r="F647">
        <f t="shared" si="10"/>
        <v>28</v>
      </c>
    </row>
    <row r="648" spans="1:6">
      <c r="A648" s="25">
        <v>44255</v>
      </c>
      <c r="B648" t="s">
        <v>304</v>
      </c>
      <c r="C648" t="s">
        <v>289</v>
      </c>
      <c r="D648" t="s">
        <v>261</v>
      </c>
      <c r="E648">
        <v>6</v>
      </c>
      <c r="F648">
        <f t="shared" si="10"/>
        <v>28</v>
      </c>
    </row>
    <row r="649" spans="1:6">
      <c r="A649" s="25">
        <v>44255</v>
      </c>
      <c r="B649" t="s">
        <v>304</v>
      </c>
      <c r="C649" t="s">
        <v>289</v>
      </c>
      <c r="D649" t="s">
        <v>260</v>
      </c>
      <c r="E649">
        <v>2</v>
      </c>
      <c r="F649">
        <f t="shared" si="10"/>
        <v>28</v>
      </c>
    </row>
    <row r="650" spans="1:6">
      <c r="A650" s="25">
        <v>44262</v>
      </c>
      <c r="B650" t="s">
        <v>299</v>
      </c>
      <c r="C650" t="s">
        <v>303</v>
      </c>
      <c r="D650" t="s">
        <v>261</v>
      </c>
      <c r="E650">
        <v>3</v>
      </c>
      <c r="F650">
        <f t="shared" si="10"/>
        <v>7</v>
      </c>
    </row>
    <row r="651" spans="1:6">
      <c r="A651" s="25">
        <v>44262</v>
      </c>
      <c r="B651" t="s">
        <v>299</v>
      </c>
      <c r="C651" t="s">
        <v>303</v>
      </c>
      <c r="D651" t="s">
        <v>260</v>
      </c>
      <c r="E651">
        <v>4</v>
      </c>
      <c r="F651">
        <f t="shared" si="10"/>
        <v>7</v>
      </c>
    </row>
    <row r="652" spans="1:6">
      <c r="A652" s="25">
        <v>44262</v>
      </c>
      <c r="B652" t="s">
        <v>299</v>
      </c>
      <c r="C652" t="s">
        <v>292</v>
      </c>
      <c r="D652" t="s">
        <v>261</v>
      </c>
      <c r="E652">
        <v>7</v>
      </c>
      <c r="F652">
        <f t="shared" si="10"/>
        <v>7</v>
      </c>
    </row>
    <row r="653" spans="1:6">
      <c r="A653" s="25">
        <v>44262</v>
      </c>
      <c r="B653" t="s">
        <v>299</v>
      </c>
      <c r="C653" t="s">
        <v>292</v>
      </c>
      <c r="D653" t="s">
        <v>260</v>
      </c>
      <c r="E653">
        <v>6</v>
      </c>
      <c r="F653">
        <f t="shared" si="10"/>
        <v>7</v>
      </c>
    </row>
    <row r="654" spans="1:6">
      <c r="A654" s="25">
        <v>44262</v>
      </c>
      <c r="B654" t="s">
        <v>299</v>
      </c>
      <c r="C654" t="s">
        <v>294</v>
      </c>
      <c r="D654" t="s">
        <v>261</v>
      </c>
      <c r="E654">
        <v>2</v>
      </c>
      <c r="F654">
        <f t="shared" si="10"/>
        <v>7</v>
      </c>
    </row>
    <row r="655" spans="1:6">
      <c r="A655" s="25">
        <v>44262</v>
      </c>
      <c r="B655" t="s">
        <v>299</v>
      </c>
      <c r="C655" t="s">
        <v>294</v>
      </c>
      <c r="D655" t="s">
        <v>260</v>
      </c>
      <c r="E655">
        <v>2</v>
      </c>
      <c r="F655">
        <f t="shared" si="10"/>
        <v>7</v>
      </c>
    </row>
    <row r="656" spans="1:6">
      <c r="A656" s="25">
        <v>44262</v>
      </c>
      <c r="B656" t="s">
        <v>299</v>
      </c>
      <c r="C656" t="s">
        <v>306</v>
      </c>
      <c r="D656" t="s">
        <v>261</v>
      </c>
      <c r="E656">
        <v>4</v>
      </c>
      <c r="F656">
        <f t="shared" si="10"/>
        <v>7</v>
      </c>
    </row>
    <row r="657" spans="1:6">
      <c r="A657" s="25">
        <v>44262</v>
      </c>
      <c r="B657" t="s">
        <v>299</v>
      </c>
      <c r="C657" t="s">
        <v>306</v>
      </c>
      <c r="D657" t="s">
        <v>260</v>
      </c>
      <c r="E657">
        <v>3</v>
      </c>
      <c r="F657">
        <f t="shared" si="10"/>
        <v>7</v>
      </c>
    </row>
    <row r="658" spans="1:6">
      <c r="A658" s="25">
        <v>44262</v>
      </c>
      <c r="B658" t="s">
        <v>299</v>
      </c>
      <c r="C658" t="s">
        <v>300</v>
      </c>
      <c r="D658" t="s">
        <v>261</v>
      </c>
      <c r="E658">
        <v>3</v>
      </c>
      <c r="F658">
        <f t="shared" si="10"/>
        <v>7</v>
      </c>
    </row>
    <row r="659" spans="1:6">
      <c r="A659" s="25">
        <v>44262</v>
      </c>
      <c r="B659" t="s">
        <v>299</v>
      </c>
      <c r="C659" t="s">
        <v>300</v>
      </c>
      <c r="D659" t="s">
        <v>260</v>
      </c>
      <c r="E659">
        <v>1</v>
      </c>
      <c r="F659">
        <f t="shared" si="10"/>
        <v>7</v>
      </c>
    </row>
    <row r="660" spans="1:6">
      <c r="A660" s="25">
        <v>44262</v>
      </c>
      <c r="B660" t="s">
        <v>299</v>
      </c>
      <c r="C660" t="s">
        <v>289</v>
      </c>
      <c r="D660" t="s">
        <v>261</v>
      </c>
      <c r="E660">
        <v>3</v>
      </c>
      <c r="F660">
        <f t="shared" si="10"/>
        <v>7</v>
      </c>
    </row>
    <row r="661" spans="1:6">
      <c r="A661" s="25">
        <v>44262</v>
      </c>
      <c r="B661" t="s">
        <v>299</v>
      </c>
      <c r="C661" t="s">
        <v>289</v>
      </c>
      <c r="D661" t="s">
        <v>260</v>
      </c>
      <c r="E661">
        <v>4</v>
      </c>
      <c r="F661">
        <f t="shared" si="10"/>
        <v>7</v>
      </c>
    </row>
    <row r="662" spans="1:6">
      <c r="A662" s="25">
        <v>44262</v>
      </c>
      <c r="B662" t="s">
        <v>298</v>
      </c>
      <c r="C662" t="s">
        <v>303</v>
      </c>
      <c r="D662" t="s">
        <v>261</v>
      </c>
      <c r="E662">
        <v>2</v>
      </c>
      <c r="F662">
        <f t="shared" si="10"/>
        <v>7</v>
      </c>
    </row>
    <row r="663" spans="1:6">
      <c r="A663" s="25">
        <v>44262</v>
      </c>
      <c r="B663" t="s">
        <v>298</v>
      </c>
      <c r="C663" t="s">
        <v>303</v>
      </c>
      <c r="D663" t="s">
        <v>260</v>
      </c>
      <c r="E663">
        <v>2</v>
      </c>
      <c r="F663">
        <f t="shared" si="10"/>
        <v>7</v>
      </c>
    </row>
    <row r="664" spans="1:6">
      <c r="A664" s="25">
        <v>44262</v>
      </c>
      <c r="B664" t="s">
        <v>298</v>
      </c>
      <c r="C664" t="s">
        <v>292</v>
      </c>
      <c r="D664" t="s">
        <v>261</v>
      </c>
      <c r="E664">
        <v>8</v>
      </c>
      <c r="F664">
        <f t="shared" si="10"/>
        <v>7</v>
      </c>
    </row>
    <row r="665" spans="1:6">
      <c r="A665" s="25">
        <v>44262</v>
      </c>
      <c r="B665" t="s">
        <v>298</v>
      </c>
      <c r="C665" t="s">
        <v>292</v>
      </c>
      <c r="D665" t="s">
        <v>260</v>
      </c>
      <c r="E665">
        <v>6</v>
      </c>
      <c r="F665">
        <f t="shared" si="10"/>
        <v>7</v>
      </c>
    </row>
    <row r="666" spans="1:6">
      <c r="A666" s="25">
        <v>44262</v>
      </c>
      <c r="B666" t="s">
        <v>298</v>
      </c>
      <c r="C666" t="s">
        <v>294</v>
      </c>
      <c r="D666" t="s">
        <v>261</v>
      </c>
      <c r="E666">
        <v>2</v>
      </c>
      <c r="F666">
        <f t="shared" si="10"/>
        <v>7</v>
      </c>
    </row>
    <row r="667" spans="1:6">
      <c r="A667" s="25">
        <v>44262</v>
      </c>
      <c r="B667" t="s">
        <v>298</v>
      </c>
      <c r="C667" t="s">
        <v>294</v>
      </c>
      <c r="D667" t="s">
        <v>260</v>
      </c>
      <c r="E667">
        <v>3</v>
      </c>
      <c r="F667">
        <f t="shared" si="10"/>
        <v>7</v>
      </c>
    </row>
    <row r="668" spans="1:6">
      <c r="A668" s="25">
        <v>44262</v>
      </c>
      <c r="B668" t="s">
        <v>298</v>
      </c>
      <c r="C668" t="s">
        <v>306</v>
      </c>
      <c r="D668" t="s">
        <v>261</v>
      </c>
      <c r="E668">
        <v>6</v>
      </c>
      <c r="F668">
        <f t="shared" si="10"/>
        <v>7</v>
      </c>
    </row>
    <row r="669" spans="1:6">
      <c r="A669" s="25">
        <v>44262</v>
      </c>
      <c r="B669" t="s">
        <v>298</v>
      </c>
      <c r="C669" t="s">
        <v>306</v>
      </c>
      <c r="D669" t="s">
        <v>260</v>
      </c>
      <c r="E669">
        <v>3</v>
      </c>
      <c r="F669">
        <f t="shared" si="10"/>
        <v>7</v>
      </c>
    </row>
    <row r="670" spans="1:6">
      <c r="A670" s="25">
        <v>44262</v>
      </c>
      <c r="B670" t="s">
        <v>298</v>
      </c>
      <c r="C670" t="s">
        <v>300</v>
      </c>
      <c r="D670" t="s">
        <v>261</v>
      </c>
      <c r="E670">
        <v>1</v>
      </c>
      <c r="F670">
        <f t="shared" si="10"/>
        <v>7</v>
      </c>
    </row>
    <row r="671" spans="1:6">
      <c r="A671" s="25">
        <v>44262</v>
      </c>
      <c r="B671" t="s">
        <v>298</v>
      </c>
      <c r="C671" t="s">
        <v>300</v>
      </c>
      <c r="D671" t="s">
        <v>260</v>
      </c>
      <c r="E671">
        <v>1</v>
      </c>
      <c r="F671">
        <f t="shared" si="10"/>
        <v>7</v>
      </c>
    </row>
    <row r="672" spans="1:6">
      <c r="A672" s="25">
        <v>44262</v>
      </c>
      <c r="B672" t="s">
        <v>298</v>
      </c>
      <c r="C672" t="s">
        <v>289</v>
      </c>
      <c r="D672" t="s">
        <v>261</v>
      </c>
      <c r="E672">
        <v>4</v>
      </c>
      <c r="F672">
        <f t="shared" si="10"/>
        <v>7</v>
      </c>
    </row>
    <row r="673" spans="1:6">
      <c r="A673" s="25">
        <v>44262</v>
      </c>
      <c r="B673" t="s">
        <v>298</v>
      </c>
      <c r="C673" t="s">
        <v>289</v>
      </c>
      <c r="D673" t="s">
        <v>260</v>
      </c>
      <c r="E673">
        <v>1</v>
      </c>
      <c r="F673">
        <f t="shared" si="10"/>
        <v>7</v>
      </c>
    </row>
    <row r="674" spans="1:6">
      <c r="A674" s="25">
        <v>44262</v>
      </c>
      <c r="B674" t="s">
        <v>296</v>
      </c>
      <c r="C674" t="s">
        <v>303</v>
      </c>
      <c r="D674" t="s">
        <v>261</v>
      </c>
      <c r="E674">
        <v>2</v>
      </c>
      <c r="F674">
        <f t="shared" si="10"/>
        <v>7</v>
      </c>
    </row>
    <row r="675" spans="1:6">
      <c r="A675" s="25">
        <v>44262</v>
      </c>
      <c r="B675" t="s">
        <v>296</v>
      </c>
      <c r="C675" t="s">
        <v>303</v>
      </c>
      <c r="D675" t="s">
        <v>260</v>
      </c>
      <c r="E675">
        <v>4</v>
      </c>
      <c r="F675">
        <f t="shared" si="10"/>
        <v>7</v>
      </c>
    </row>
    <row r="676" spans="1:6">
      <c r="A676" s="25">
        <v>44262</v>
      </c>
      <c r="B676" t="s">
        <v>296</v>
      </c>
      <c r="C676" t="s">
        <v>292</v>
      </c>
      <c r="D676" t="s">
        <v>261</v>
      </c>
      <c r="E676">
        <v>1</v>
      </c>
      <c r="F676">
        <f t="shared" si="10"/>
        <v>7</v>
      </c>
    </row>
    <row r="677" spans="1:6">
      <c r="A677" s="25">
        <v>44262</v>
      </c>
      <c r="B677" t="s">
        <v>296</v>
      </c>
      <c r="C677" t="s">
        <v>292</v>
      </c>
      <c r="D677" t="s">
        <v>260</v>
      </c>
      <c r="E677">
        <v>4</v>
      </c>
      <c r="F677">
        <f t="shared" si="10"/>
        <v>7</v>
      </c>
    </row>
    <row r="678" spans="1:6">
      <c r="A678" s="25">
        <v>44262</v>
      </c>
      <c r="B678" t="s">
        <v>296</v>
      </c>
      <c r="C678" t="s">
        <v>294</v>
      </c>
      <c r="D678" t="s">
        <v>261</v>
      </c>
      <c r="E678">
        <v>2</v>
      </c>
      <c r="F678">
        <f t="shared" si="10"/>
        <v>7</v>
      </c>
    </row>
    <row r="679" spans="1:6">
      <c r="A679" s="25">
        <v>44262</v>
      </c>
      <c r="B679" t="s">
        <v>296</v>
      </c>
      <c r="C679" t="s">
        <v>294</v>
      </c>
      <c r="D679" t="s">
        <v>260</v>
      </c>
      <c r="E679">
        <v>1</v>
      </c>
      <c r="F679">
        <f t="shared" si="10"/>
        <v>7</v>
      </c>
    </row>
    <row r="680" spans="1:6">
      <c r="A680" s="25">
        <v>44262</v>
      </c>
      <c r="B680" t="s">
        <v>296</v>
      </c>
      <c r="C680" t="s">
        <v>306</v>
      </c>
      <c r="D680" t="s">
        <v>261</v>
      </c>
      <c r="E680">
        <v>3</v>
      </c>
      <c r="F680">
        <f t="shared" si="10"/>
        <v>7</v>
      </c>
    </row>
    <row r="681" spans="1:6">
      <c r="A681" s="25">
        <v>44262</v>
      </c>
      <c r="B681" t="s">
        <v>296</v>
      </c>
      <c r="C681" t="s">
        <v>306</v>
      </c>
      <c r="D681" t="s">
        <v>260</v>
      </c>
      <c r="E681">
        <v>2</v>
      </c>
      <c r="F681">
        <f t="shared" si="10"/>
        <v>7</v>
      </c>
    </row>
    <row r="682" spans="1:6">
      <c r="A682" s="25">
        <v>44262</v>
      </c>
      <c r="B682" t="s">
        <v>296</v>
      </c>
      <c r="C682" t="s">
        <v>300</v>
      </c>
      <c r="D682" t="s">
        <v>261</v>
      </c>
      <c r="E682">
        <v>1</v>
      </c>
      <c r="F682">
        <f t="shared" si="10"/>
        <v>7</v>
      </c>
    </row>
    <row r="683" spans="1:6">
      <c r="A683" s="25">
        <v>44262</v>
      </c>
      <c r="B683" t="s">
        <v>296</v>
      </c>
      <c r="C683" t="s">
        <v>300</v>
      </c>
      <c r="D683" t="s">
        <v>260</v>
      </c>
      <c r="E683">
        <v>4</v>
      </c>
      <c r="F683">
        <f t="shared" si="10"/>
        <v>7</v>
      </c>
    </row>
    <row r="684" spans="1:6">
      <c r="A684" s="25">
        <v>44262</v>
      </c>
      <c r="B684" t="s">
        <v>296</v>
      </c>
      <c r="C684" t="s">
        <v>289</v>
      </c>
      <c r="D684" t="s">
        <v>261</v>
      </c>
      <c r="E684">
        <v>7</v>
      </c>
      <c r="F684">
        <f t="shared" si="10"/>
        <v>7</v>
      </c>
    </row>
    <row r="685" spans="1:6">
      <c r="A685" s="25">
        <v>44262</v>
      </c>
      <c r="B685" t="s">
        <v>296</v>
      </c>
      <c r="C685" t="s">
        <v>289</v>
      </c>
      <c r="D685" t="s">
        <v>260</v>
      </c>
      <c r="E685">
        <v>5</v>
      </c>
      <c r="F685">
        <f t="shared" si="10"/>
        <v>7</v>
      </c>
    </row>
    <row r="686" spans="1:6">
      <c r="A686" s="25">
        <v>44262</v>
      </c>
      <c r="B686" t="s">
        <v>297</v>
      </c>
      <c r="C686" t="s">
        <v>303</v>
      </c>
      <c r="D686" t="s">
        <v>261</v>
      </c>
      <c r="E686">
        <v>3</v>
      </c>
      <c r="F686">
        <f t="shared" si="10"/>
        <v>7</v>
      </c>
    </row>
    <row r="687" spans="1:6">
      <c r="A687" s="25">
        <v>44262</v>
      </c>
      <c r="B687" t="s">
        <v>297</v>
      </c>
      <c r="C687" t="s">
        <v>303</v>
      </c>
      <c r="D687" t="s">
        <v>260</v>
      </c>
      <c r="E687">
        <v>3</v>
      </c>
      <c r="F687">
        <f t="shared" si="10"/>
        <v>7</v>
      </c>
    </row>
    <row r="688" spans="1:6">
      <c r="A688" s="25">
        <v>44262</v>
      </c>
      <c r="B688" t="s">
        <v>297</v>
      </c>
      <c r="C688" t="s">
        <v>292</v>
      </c>
      <c r="D688" t="s">
        <v>261</v>
      </c>
      <c r="E688">
        <v>10</v>
      </c>
      <c r="F688">
        <f t="shared" si="10"/>
        <v>7</v>
      </c>
    </row>
    <row r="689" spans="1:6">
      <c r="A689" s="25">
        <v>44262</v>
      </c>
      <c r="B689" t="s">
        <v>297</v>
      </c>
      <c r="C689" t="s">
        <v>292</v>
      </c>
      <c r="D689" t="s">
        <v>260</v>
      </c>
      <c r="E689">
        <v>6</v>
      </c>
      <c r="F689">
        <f t="shared" si="10"/>
        <v>7</v>
      </c>
    </row>
    <row r="690" spans="1:6">
      <c r="A690" s="25">
        <v>44262</v>
      </c>
      <c r="B690" t="s">
        <v>297</v>
      </c>
      <c r="C690" t="s">
        <v>294</v>
      </c>
      <c r="D690" t="s">
        <v>261</v>
      </c>
      <c r="E690">
        <v>2</v>
      </c>
      <c r="F690">
        <f t="shared" si="10"/>
        <v>7</v>
      </c>
    </row>
    <row r="691" spans="1:6">
      <c r="A691" s="25">
        <v>44262</v>
      </c>
      <c r="B691" t="s">
        <v>297</v>
      </c>
      <c r="C691" t="s">
        <v>294</v>
      </c>
      <c r="D691" t="s">
        <v>260</v>
      </c>
      <c r="E691">
        <v>2</v>
      </c>
      <c r="F691">
        <f t="shared" si="10"/>
        <v>7</v>
      </c>
    </row>
    <row r="692" spans="1:6">
      <c r="A692" s="25">
        <v>44262</v>
      </c>
      <c r="B692" t="s">
        <v>297</v>
      </c>
      <c r="C692" t="s">
        <v>306</v>
      </c>
      <c r="D692" t="s">
        <v>261</v>
      </c>
      <c r="E692">
        <v>5</v>
      </c>
      <c r="F692">
        <f t="shared" si="10"/>
        <v>7</v>
      </c>
    </row>
    <row r="693" spans="1:6">
      <c r="A693" s="25">
        <v>44262</v>
      </c>
      <c r="B693" t="s">
        <v>297</v>
      </c>
      <c r="C693" t="s">
        <v>306</v>
      </c>
      <c r="D693" t="s">
        <v>260</v>
      </c>
      <c r="E693">
        <v>3</v>
      </c>
      <c r="F693">
        <f t="shared" si="10"/>
        <v>7</v>
      </c>
    </row>
    <row r="694" spans="1:6">
      <c r="A694" s="25">
        <v>44262</v>
      </c>
      <c r="B694" t="s">
        <v>297</v>
      </c>
      <c r="C694" t="s">
        <v>300</v>
      </c>
      <c r="D694" t="s">
        <v>261</v>
      </c>
      <c r="E694">
        <v>1</v>
      </c>
      <c r="F694">
        <f t="shared" si="10"/>
        <v>7</v>
      </c>
    </row>
    <row r="695" spans="1:6">
      <c r="A695" s="25">
        <v>44262</v>
      </c>
      <c r="B695" t="s">
        <v>297</v>
      </c>
      <c r="C695" t="s">
        <v>300</v>
      </c>
      <c r="D695" t="s">
        <v>260</v>
      </c>
      <c r="E695">
        <v>3</v>
      </c>
      <c r="F695">
        <f t="shared" si="10"/>
        <v>7</v>
      </c>
    </row>
    <row r="696" spans="1:6">
      <c r="A696" s="25">
        <v>44262</v>
      </c>
      <c r="B696" t="s">
        <v>297</v>
      </c>
      <c r="C696" t="s">
        <v>289</v>
      </c>
      <c r="D696" t="s">
        <v>261</v>
      </c>
      <c r="E696">
        <v>4</v>
      </c>
      <c r="F696">
        <f t="shared" si="10"/>
        <v>7</v>
      </c>
    </row>
    <row r="697" spans="1:6">
      <c r="A697" s="25">
        <v>44262</v>
      </c>
      <c r="B697" t="s">
        <v>297</v>
      </c>
      <c r="C697" t="s">
        <v>289</v>
      </c>
      <c r="D697" t="s">
        <v>260</v>
      </c>
      <c r="E697">
        <v>2</v>
      </c>
      <c r="F697">
        <f t="shared" si="10"/>
        <v>7</v>
      </c>
    </row>
    <row r="698" spans="1:6">
      <c r="A698" s="25">
        <v>44262</v>
      </c>
      <c r="B698" t="s">
        <v>305</v>
      </c>
      <c r="C698" t="s">
        <v>303</v>
      </c>
      <c r="D698" t="s">
        <v>261</v>
      </c>
      <c r="E698">
        <v>2</v>
      </c>
      <c r="F698">
        <f t="shared" si="10"/>
        <v>7</v>
      </c>
    </row>
    <row r="699" spans="1:6">
      <c r="A699" s="25">
        <v>44262</v>
      </c>
      <c r="B699" t="s">
        <v>305</v>
      </c>
      <c r="C699" t="s">
        <v>303</v>
      </c>
      <c r="D699" t="s">
        <v>260</v>
      </c>
      <c r="E699">
        <v>3</v>
      </c>
      <c r="F699">
        <f t="shared" si="10"/>
        <v>7</v>
      </c>
    </row>
    <row r="700" spans="1:6">
      <c r="A700" s="25">
        <v>44262</v>
      </c>
      <c r="B700" t="s">
        <v>305</v>
      </c>
      <c r="C700" t="s">
        <v>292</v>
      </c>
      <c r="D700" t="s">
        <v>261</v>
      </c>
      <c r="E700">
        <v>9</v>
      </c>
      <c r="F700">
        <f t="shared" si="10"/>
        <v>7</v>
      </c>
    </row>
    <row r="701" spans="1:6">
      <c r="A701" s="25">
        <v>44262</v>
      </c>
      <c r="B701" t="s">
        <v>305</v>
      </c>
      <c r="C701" t="s">
        <v>292</v>
      </c>
      <c r="D701" t="s">
        <v>260</v>
      </c>
      <c r="E701">
        <v>4</v>
      </c>
      <c r="F701">
        <f t="shared" si="10"/>
        <v>7</v>
      </c>
    </row>
    <row r="702" spans="1:6">
      <c r="A702" s="25">
        <v>44262</v>
      </c>
      <c r="B702" t="s">
        <v>305</v>
      </c>
      <c r="C702" t="s">
        <v>294</v>
      </c>
      <c r="D702" t="s">
        <v>261</v>
      </c>
      <c r="E702">
        <v>2</v>
      </c>
      <c r="F702">
        <f t="shared" si="10"/>
        <v>7</v>
      </c>
    </row>
    <row r="703" spans="1:6">
      <c r="A703" s="25">
        <v>44262</v>
      </c>
      <c r="B703" t="s">
        <v>305</v>
      </c>
      <c r="C703" t="s">
        <v>294</v>
      </c>
      <c r="D703" t="s">
        <v>260</v>
      </c>
      <c r="E703">
        <v>1</v>
      </c>
      <c r="F703">
        <f t="shared" si="10"/>
        <v>7</v>
      </c>
    </row>
    <row r="704" spans="1:6">
      <c r="A704" s="25">
        <v>44262</v>
      </c>
      <c r="B704" t="s">
        <v>305</v>
      </c>
      <c r="C704" t="s">
        <v>306</v>
      </c>
      <c r="D704" t="s">
        <v>261</v>
      </c>
      <c r="E704">
        <v>6</v>
      </c>
      <c r="F704">
        <f t="shared" si="10"/>
        <v>7</v>
      </c>
    </row>
    <row r="705" spans="1:6">
      <c r="A705" s="25">
        <v>44262</v>
      </c>
      <c r="B705" t="s">
        <v>305</v>
      </c>
      <c r="C705" t="s">
        <v>306</v>
      </c>
      <c r="D705" t="s">
        <v>260</v>
      </c>
      <c r="E705">
        <v>1</v>
      </c>
      <c r="F705">
        <f t="shared" si="10"/>
        <v>7</v>
      </c>
    </row>
    <row r="706" spans="1:6">
      <c r="A706" s="25">
        <v>44262</v>
      </c>
      <c r="B706" t="s">
        <v>305</v>
      </c>
      <c r="C706" t="s">
        <v>300</v>
      </c>
      <c r="D706" t="s">
        <v>261</v>
      </c>
      <c r="E706">
        <v>2</v>
      </c>
      <c r="F706">
        <f t="shared" ref="F706:F769" si="11">DAY(A706)</f>
        <v>7</v>
      </c>
    </row>
    <row r="707" spans="1:6">
      <c r="A707" s="25">
        <v>44262</v>
      </c>
      <c r="B707" t="s">
        <v>305</v>
      </c>
      <c r="C707" t="s">
        <v>300</v>
      </c>
      <c r="D707" t="s">
        <v>260</v>
      </c>
      <c r="E707">
        <v>4</v>
      </c>
      <c r="F707">
        <f t="shared" si="11"/>
        <v>7</v>
      </c>
    </row>
    <row r="708" spans="1:6">
      <c r="A708" s="25">
        <v>44262</v>
      </c>
      <c r="B708" t="s">
        <v>305</v>
      </c>
      <c r="C708" t="s">
        <v>289</v>
      </c>
      <c r="D708" t="s">
        <v>261</v>
      </c>
      <c r="E708">
        <v>4</v>
      </c>
      <c r="F708">
        <f t="shared" si="11"/>
        <v>7</v>
      </c>
    </row>
    <row r="709" spans="1:6">
      <c r="A709" s="25">
        <v>44262</v>
      </c>
      <c r="B709" t="s">
        <v>305</v>
      </c>
      <c r="C709" t="s">
        <v>289</v>
      </c>
      <c r="D709" t="s">
        <v>260</v>
      </c>
      <c r="E709">
        <v>2</v>
      </c>
      <c r="F709">
        <f t="shared" si="11"/>
        <v>7</v>
      </c>
    </row>
    <row r="710" spans="1:6">
      <c r="A710" s="25">
        <v>44262</v>
      </c>
      <c r="B710" t="s">
        <v>304</v>
      </c>
      <c r="C710" t="s">
        <v>303</v>
      </c>
      <c r="D710" t="s">
        <v>261</v>
      </c>
      <c r="E710">
        <v>5</v>
      </c>
      <c r="F710">
        <f t="shared" si="11"/>
        <v>7</v>
      </c>
    </row>
    <row r="711" spans="1:6">
      <c r="A711" s="25">
        <v>44262</v>
      </c>
      <c r="B711" t="s">
        <v>304</v>
      </c>
      <c r="C711" t="s">
        <v>303</v>
      </c>
      <c r="D711" t="s">
        <v>260</v>
      </c>
      <c r="E711">
        <v>4</v>
      </c>
      <c r="F711">
        <f t="shared" si="11"/>
        <v>7</v>
      </c>
    </row>
    <row r="712" spans="1:6">
      <c r="A712" s="25">
        <v>44262</v>
      </c>
      <c r="B712" t="s">
        <v>304</v>
      </c>
      <c r="C712" t="s">
        <v>292</v>
      </c>
      <c r="D712" t="s">
        <v>261</v>
      </c>
      <c r="E712">
        <v>8</v>
      </c>
      <c r="F712">
        <f t="shared" si="11"/>
        <v>7</v>
      </c>
    </row>
    <row r="713" spans="1:6">
      <c r="A713" s="25">
        <v>44262</v>
      </c>
      <c r="B713" t="s">
        <v>304</v>
      </c>
      <c r="C713" t="s">
        <v>292</v>
      </c>
      <c r="D713" t="s">
        <v>260</v>
      </c>
      <c r="E713">
        <v>4</v>
      </c>
      <c r="F713">
        <f t="shared" si="11"/>
        <v>7</v>
      </c>
    </row>
    <row r="714" spans="1:6">
      <c r="A714" s="25">
        <v>44262</v>
      </c>
      <c r="B714" t="s">
        <v>304</v>
      </c>
      <c r="C714" t="s">
        <v>294</v>
      </c>
      <c r="D714" t="s">
        <v>261</v>
      </c>
      <c r="E714">
        <v>2</v>
      </c>
      <c r="F714">
        <f t="shared" si="11"/>
        <v>7</v>
      </c>
    </row>
    <row r="715" spans="1:6">
      <c r="A715" s="25">
        <v>44262</v>
      </c>
      <c r="B715" t="s">
        <v>304</v>
      </c>
      <c r="C715" t="s">
        <v>294</v>
      </c>
      <c r="D715" t="s">
        <v>260</v>
      </c>
      <c r="E715">
        <v>2</v>
      </c>
      <c r="F715">
        <f t="shared" si="11"/>
        <v>7</v>
      </c>
    </row>
    <row r="716" spans="1:6">
      <c r="A716" s="25">
        <v>44262</v>
      </c>
      <c r="B716" t="s">
        <v>304</v>
      </c>
      <c r="C716" t="s">
        <v>306</v>
      </c>
      <c r="D716" t="s">
        <v>261</v>
      </c>
      <c r="E716">
        <v>5</v>
      </c>
      <c r="F716">
        <f t="shared" si="11"/>
        <v>7</v>
      </c>
    </row>
    <row r="717" spans="1:6">
      <c r="A717" s="25">
        <v>44262</v>
      </c>
      <c r="B717" t="s">
        <v>304</v>
      </c>
      <c r="C717" t="s">
        <v>306</v>
      </c>
      <c r="D717" t="s">
        <v>260</v>
      </c>
      <c r="E717">
        <v>3</v>
      </c>
      <c r="F717">
        <f t="shared" si="11"/>
        <v>7</v>
      </c>
    </row>
    <row r="718" spans="1:6">
      <c r="A718" s="25">
        <v>44262</v>
      </c>
      <c r="B718" t="s">
        <v>304</v>
      </c>
      <c r="C718" t="s">
        <v>300</v>
      </c>
      <c r="D718" t="s">
        <v>261</v>
      </c>
      <c r="E718">
        <v>4</v>
      </c>
      <c r="F718">
        <f t="shared" si="11"/>
        <v>7</v>
      </c>
    </row>
    <row r="719" spans="1:6">
      <c r="A719" s="25">
        <v>44262</v>
      </c>
      <c r="B719" t="s">
        <v>304</v>
      </c>
      <c r="C719" t="s">
        <v>300</v>
      </c>
      <c r="D719" t="s">
        <v>260</v>
      </c>
      <c r="E719">
        <v>4</v>
      </c>
      <c r="F719">
        <f t="shared" si="11"/>
        <v>7</v>
      </c>
    </row>
    <row r="720" spans="1:6">
      <c r="A720" s="25">
        <v>44262</v>
      </c>
      <c r="B720" t="s">
        <v>304</v>
      </c>
      <c r="C720" t="s">
        <v>289</v>
      </c>
      <c r="D720" t="s">
        <v>261</v>
      </c>
      <c r="E720">
        <v>3</v>
      </c>
      <c r="F720">
        <f t="shared" si="11"/>
        <v>7</v>
      </c>
    </row>
    <row r="721" spans="1:6">
      <c r="A721" s="25">
        <v>44262</v>
      </c>
      <c r="B721" t="s">
        <v>304</v>
      </c>
      <c r="C721" t="s">
        <v>289</v>
      </c>
      <c r="D721" t="s">
        <v>260</v>
      </c>
      <c r="E721">
        <v>2</v>
      </c>
      <c r="F721">
        <f t="shared" si="11"/>
        <v>7</v>
      </c>
    </row>
    <row r="722" spans="1:6">
      <c r="A722" s="25">
        <v>44269</v>
      </c>
      <c r="B722" t="s">
        <v>299</v>
      </c>
      <c r="C722" t="s">
        <v>303</v>
      </c>
      <c r="D722" t="s">
        <v>261</v>
      </c>
      <c r="E722">
        <v>3</v>
      </c>
      <c r="F722">
        <f t="shared" si="11"/>
        <v>14</v>
      </c>
    </row>
    <row r="723" spans="1:6">
      <c r="A723" s="25">
        <v>44269</v>
      </c>
      <c r="B723" t="s">
        <v>299</v>
      </c>
      <c r="C723" t="s">
        <v>303</v>
      </c>
      <c r="D723" t="s">
        <v>260</v>
      </c>
      <c r="E723">
        <v>1</v>
      </c>
      <c r="F723">
        <f t="shared" si="11"/>
        <v>14</v>
      </c>
    </row>
    <row r="724" spans="1:6">
      <c r="A724" s="25">
        <v>44269</v>
      </c>
      <c r="B724" t="s">
        <v>299</v>
      </c>
      <c r="C724" t="s">
        <v>292</v>
      </c>
      <c r="D724" t="s">
        <v>261</v>
      </c>
      <c r="E724">
        <v>2</v>
      </c>
      <c r="F724">
        <f t="shared" si="11"/>
        <v>14</v>
      </c>
    </row>
    <row r="725" spans="1:6">
      <c r="A725" s="25">
        <v>44269</v>
      </c>
      <c r="B725" t="s">
        <v>299</v>
      </c>
      <c r="C725" t="s">
        <v>292</v>
      </c>
      <c r="D725" t="s">
        <v>260</v>
      </c>
      <c r="E725">
        <v>4</v>
      </c>
      <c r="F725">
        <f t="shared" si="11"/>
        <v>14</v>
      </c>
    </row>
    <row r="726" spans="1:6">
      <c r="A726" s="25">
        <v>44269</v>
      </c>
      <c r="B726" t="s">
        <v>299</v>
      </c>
      <c r="C726" t="s">
        <v>294</v>
      </c>
      <c r="D726" t="s">
        <v>261</v>
      </c>
      <c r="E726">
        <v>1</v>
      </c>
      <c r="F726">
        <f t="shared" si="11"/>
        <v>14</v>
      </c>
    </row>
    <row r="727" spans="1:6">
      <c r="A727" s="25">
        <v>44269</v>
      </c>
      <c r="B727" t="s">
        <v>299</v>
      </c>
      <c r="C727" t="s">
        <v>294</v>
      </c>
      <c r="D727" t="s">
        <v>260</v>
      </c>
      <c r="E727">
        <v>1</v>
      </c>
      <c r="F727">
        <f t="shared" si="11"/>
        <v>14</v>
      </c>
    </row>
    <row r="728" spans="1:6">
      <c r="A728" s="25">
        <v>44269</v>
      </c>
      <c r="B728" t="s">
        <v>299</v>
      </c>
      <c r="C728" t="s">
        <v>306</v>
      </c>
      <c r="D728" t="s">
        <v>261</v>
      </c>
      <c r="E728">
        <v>4</v>
      </c>
      <c r="F728">
        <f t="shared" si="11"/>
        <v>14</v>
      </c>
    </row>
    <row r="729" spans="1:6">
      <c r="A729" s="25">
        <v>44269</v>
      </c>
      <c r="B729" t="s">
        <v>299</v>
      </c>
      <c r="C729" t="s">
        <v>306</v>
      </c>
      <c r="D729" t="s">
        <v>260</v>
      </c>
      <c r="E729">
        <v>2</v>
      </c>
      <c r="F729">
        <f t="shared" si="11"/>
        <v>14</v>
      </c>
    </row>
    <row r="730" spans="1:6">
      <c r="A730" s="25">
        <v>44269</v>
      </c>
      <c r="B730" t="s">
        <v>299</v>
      </c>
      <c r="C730" t="s">
        <v>300</v>
      </c>
      <c r="D730" t="s">
        <v>261</v>
      </c>
      <c r="E730">
        <v>4</v>
      </c>
      <c r="F730">
        <f t="shared" si="11"/>
        <v>14</v>
      </c>
    </row>
    <row r="731" spans="1:6">
      <c r="A731" s="25">
        <v>44269</v>
      </c>
      <c r="B731" t="s">
        <v>299</v>
      </c>
      <c r="C731" t="s">
        <v>300</v>
      </c>
      <c r="D731" t="s">
        <v>260</v>
      </c>
      <c r="E731">
        <v>1</v>
      </c>
      <c r="F731">
        <f t="shared" si="11"/>
        <v>14</v>
      </c>
    </row>
    <row r="732" spans="1:6">
      <c r="A732" s="25">
        <v>44269</v>
      </c>
      <c r="B732" t="s">
        <v>299</v>
      </c>
      <c r="C732" t="s">
        <v>289</v>
      </c>
      <c r="D732" t="s">
        <v>261</v>
      </c>
      <c r="E732">
        <v>7</v>
      </c>
      <c r="F732">
        <f t="shared" si="11"/>
        <v>14</v>
      </c>
    </row>
    <row r="733" spans="1:6">
      <c r="A733" s="25">
        <v>44269</v>
      </c>
      <c r="B733" t="s">
        <v>299</v>
      </c>
      <c r="C733" t="s">
        <v>289</v>
      </c>
      <c r="D733" t="s">
        <v>260</v>
      </c>
      <c r="E733">
        <v>4</v>
      </c>
      <c r="F733">
        <f t="shared" si="11"/>
        <v>14</v>
      </c>
    </row>
    <row r="734" spans="1:6">
      <c r="A734" s="25">
        <v>44269</v>
      </c>
      <c r="B734" t="s">
        <v>298</v>
      </c>
      <c r="C734" t="s">
        <v>303</v>
      </c>
      <c r="D734" t="s">
        <v>261</v>
      </c>
      <c r="E734">
        <v>2</v>
      </c>
      <c r="F734">
        <f t="shared" si="11"/>
        <v>14</v>
      </c>
    </row>
    <row r="735" spans="1:6">
      <c r="A735" s="25">
        <v>44269</v>
      </c>
      <c r="B735" t="s">
        <v>298</v>
      </c>
      <c r="C735" t="s">
        <v>303</v>
      </c>
      <c r="D735" t="s">
        <v>260</v>
      </c>
      <c r="E735">
        <v>1</v>
      </c>
      <c r="F735">
        <f t="shared" si="11"/>
        <v>14</v>
      </c>
    </row>
    <row r="736" spans="1:6">
      <c r="A736" s="25">
        <v>44269</v>
      </c>
      <c r="B736" t="s">
        <v>298</v>
      </c>
      <c r="C736" t="s">
        <v>292</v>
      </c>
      <c r="D736" t="s">
        <v>261</v>
      </c>
      <c r="E736">
        <v>4</v>
      </c>
      <c r="F736">
        <f t="shared" si="11"/>
        <v>14</v>
      </c>
    </row>
    <row r="737" spans="1:6">
      <c r="A737" s="25">
        <v>44269</v>
      </c>
      <c r="B737" t="s">
        <v>298</v>
      </c>
      <c r="C737" t="s">
        <v>292</v>
      </c>
      <c r="D737" t="s">
        <v>260</v>
      </c>
      <c r="E737">
        <v>5</v>
      </c>
      <c r="F737">
        <f t="shared" si="11"/>
        <v>14</v>
      </c>
    </row>
    <row r="738" spans="1:6">
      <c r="A738" s="25">
        <v>44269</v>
      </c>
      <c r="B738" t="s">
        <v>298</v>
      </c>
      <c r="C738" t="s">
        <v>294</v>
      </c>
      <c r="D738" t="s">
        <v>261</v>
      </c>
      <c r="E738">
        <v>1</v>
      </c>
      <c r="F738">
        <f t="shared" si="11"/>
        <v>14</v>
      </c>
    </row>
    <row r="739" spans="1:6">
      <c r="A739" s="25">
        <v>44269</v>
      </c>
      <c r="B739" t="s">
        <v>298</v>
      </c>
      <c r="C739" t="s">
        <v>294</v>
      </c>
      <c r="D739" t="s">
        <v>260</v>
      </c>
      <c r="E739">
        <v>1</v>
      </c>
      <c r="F739">
        <f t="shared" si="11"/>
        <v>14</v>
      </c>
    </row>
    <row r="740" spans="1:6">
      <c r="A740" s="25">
        <v>44269</v>
      </c>
      <c r="B740" t="s">
        <v>298</v>
      </c>
      <c r="C740" t="s">
        <v>306</v>
      </c>
      <c r="D740" t="s">
        <v>261</v>
      </c>
      <c r="E740">
        <v>5</v>
      </c>
      <c r="F740">
        <f t="shared" si="11"/>
        <v>14</v>
      </c>
    </row>
    <row r="741" spans="1:6">
      <c r="A741" s="25">
        <v>44269</v>
      </c>
      <c r="B741" t="s">
        <v>298</v>
      </c>
      <c r="C741" t="s">
        <v>306</v>
      </c>
      <c r="D741" t="s">
        <v>260</v>
      </c>
      <c r="E741">
        <v>1</v>
      </c>
      <c r="F741">
        <f t="shared" si="11"/>
        <v>14</v>
      </c>
    </row>
    <row r="742" spans="1:6">
      <c r="A742" s="25">
        <v>44269</v>
      </c>
      <c r="B742" t="s">
        <v>298</v>
      </c>
      <c r="C742" t="s">
        <v>300</v>
      </c>
      <c r="D742" t="s">
        <v>261</v>
      </c>
      <c r="E742">
        <v>4</v>
      </c>
      <c r="F742">
        <f t="shared" si="11"/>
        <v>14</v>
      </c>
    </row>
    <row r="743" spans="1:6">
      <c r="A743" s="25">
        <v>44269</v>
      </c>
      <c r="B743" t="s">
        <v>298</v>
      </c>
      <c r="C743" t="s">
        <v>300</v>
      </c>
      <c r="D743" t="s">
        <v>260</v>
      </c>
      <c r="E743">
        <v>1</v>
      </c>
      <c r="F743">
        <f t="shared" si="11"/>
        <v>14</v>
      </c>
    </row>
    <row r="744" spans="1:6">
      <c r="A744" s="25">
        <v>44269</v>
      </c>
      <c r="B744" t="s">
        <v>298</v>
      </c>
      <c r="C744" t="s">
        <v>289</v>
      </c>
      <c r="D744" t="s">
        <v>261</v>
      </c>
      <c r="E744">
        <v>1</v>
      </c>
      <c r="F744">
        <f t="shared" si="11"/>
        <v>14</v>
      </c>
    </row>
    <row r="745" spans="1:6">
      <c r="A745" s="25">
        <v>44269</v>
      </c>
      <c r="B745" t="s">
        <v>298</v>
      </c>
      <c r="C745" t="s">
        <v>289</v>
      </c>
      <c r="D745" t="s">
        <v>260</v>
      </c>
      <c r="E745">
        <v>2</v>
      </c>
      <c r="F745">
        <f t="shared" si="11"/>
        <v>14</v>
      </c>
    </row>
    <row r="746" spans="1:6">
      <c r="A746" s="25">
        <v>44269</v>
      </c>
      <c r="B746" t="s">
        <v>296</v>
      </c>
      <c r="C746" t="s">
        <v>303</v>
      </c>
      <c r="D746" t="s">
        <v>261</v>
      </c>
      <c r="E746">
        <v>1</v>
      </c>
      <c r="F746">
        <f t="shared" si="11"/>
        <v>14</v>
      </c>
    </row>
    <row r="747" spans="1:6">
      <c r="A747" s="25">
        <v>44269</v>
      </c>
      <c r="B747" t="s">
        <v>296</v>
      </c>
      <c r="C747" t="s">
        <v>303</v>
      </c>
      <c r="D747" t="s">
        <v>260</v>
      </c>
      <c r="E747">
        <v>2</v>
      </c>
      <c r="F747">
        <f t="shared" si="11"/>
        <v>14</v>
      </c>
    </row>
    <row r="748" spans="1:6">
      <c r="A748" s="25">
        <v>44269</v>
      </c>
      <c r="B748" t="s">
        <v>296</v>
      </c>
      <c r="C748" t="s">
        <v>292</v>
      </c>
      <c r="D748" t="s">
        <v>261</v>
      </c>
      <c r="E748">
        <v>6</v>
      </c>
      <c r="F748">
        <f t="shared" si="11"/>
        <v>14</v>
      </c>
    </row>
    <row r="749" spans="1:6">
      <c r="A749" s="25">
        <v>44269</v>
      </c>
      <c r="B749" t="s">
        <v>296</v>
      </c>
      <c r="C749" t="s">
        <v>292</v>
      </c>
      <c r="D749" t="s">
        <v>260</v>
      </c>
      <c r="E749">
        <v>3</v>
      </c>
      <c r="F749">
        <f t="shared" si="11"/>
        <v>14</v>
      </c>
    </row>
    <row r="750" spans="1:6">
      <c r="A750" s="25">
        <v>44269</v>
      </c>
      <c r="B750" t="s">
        <v>296</v>
      </c>
      <c r="C750" t="s">
        <v>294</v>
      </c>
      <c r="D750" t="s">
        <v>261</v>
      </c>
      <c r="E750">
        <v>1</v>
      </c>
      <c r="F750">
        <f t="shared" si="11"/>
        <v>14</v>
      </c>
    </row>
    <row r="751" spans="1:6">
      <c r="A751" s="25">
        <v>44269</v>
      </c>
      <c r="B751" t="s">
        <v>296</v>
      </c>
      <c r="C751" t="s">
        <v>294</v>
      </c>
      <c r="D751" t="s">
        <v>260</v>
      </c>
      <c r="E751">
        <v>1</v>
      </c>
      <c r="F751">
        <f t="shared" si="11"/>
        <v>14</v>
      </c>
    </row>
    <row r="752" spans="1:6">
      <c r="A752" s="25">
        <v>44269</v>
      </c>
      <c r="B752" t="s">
        <v>296</v>
      </c>
      <c r="C752" t="s">
        <v>306</v>
      </c>
      <c r="D752" t="s">
        <v>261</v>
      </c>
      <c r="E752">
        <v>3</v>
      </c>
      <c r="F752">
        <f t="shared" si="11"/>
        <v>14</v>
      </c>
    </row>
    <row r="753" spans="1:6">
      <c r="A753" s="25">
        <v>44269</v>
      </c>
      <c r="B753" t="s">
        <v>296</v>
      </c>
      <c r="C753" t="s">
        <v>306</v>
      </c>
      <c r="D753" t="s">
        <v>260</v>
      </c>
      <c r="E753">
        <v>3</v>
      </c>
      <c r="F753">
        <f t="shared" si="11"/>
        <v>14</v>
      </c>
    </row>
    <row r="754" spans="1:6">
      <c r="A754" s="25">
        <v>44269</v>
      </c>
      <c r="B754" t="s">
        <v>296</v>
      </c>
      <c r="C754" t="s">
        <v>300</v>
      </c>
      <c r="D754" t="s">
        <v>261</v>
      </c>
      <c r="E754">
        <v>6</v>
      </c>
      <c r="F754">
        <f t="shared" si="11"/>
        <v>14</v>
      </c>
    </row>
    <row r="755" spans="1:6">
      <c r="A755" s="25">
        <v>44269</v>
      </c>
      <c r="B755" t="s">
        <v>296</v>
      </c>
      <c r="C755" t="s">
        <v>300</v>
      </c>
      <c r="D755" t="s">
        <v>260</v>
      </c>
      <c r="E755">
        <v>3</v>
      </c>
      <c r="F755">
        <f t="shared" si="11"/>
        <v>14</v>
      </c>
    </row>
    <row r="756" spans="1:6">
      <c r="A756" s="25">
        <v>44269</v>
      </c>
      <c r="B756" t="s">
        <v>296</v>
      </c>
      <c r="C756" t="s">
        <v>289</v>
      </c>
      <c r="D756" t="s">
        <v>261</v>
      </c>
      <c r="E756">
        <v>2</v>
      </c>
      <c r="F756">
        <f t="shared" si="11"/>
        <v>14</v>
      </c>
    </row>
    <row r="757" spans="1:6">
      <c r="A757" s="25">
        <v>44269</v>
      </c>
      <c r="B757" t="s">
        <v>296</v>
      </c>
      <c r="C757" t="s">
        <v>289</v>
      </c>
      <c r="D757" t="s">
        <v>260</v>
      </c>
      <c r="E757">
        <v>2</v>
      </c>
      <c r="F757">
        <f t="shared" si="11"/>
        <v>14</v>
      </c>
    </row>
    <row r="758" spans="1:6">
      <c r="A758" s="25">
        <v>44269</v>
      </c>
      <c r="B758" t="s">
        <v>297</v>
      </c>
      <c r="C758" t="s">
        <v>303</v>
      </c>
      <c r="D758" t="s">
        <v>261</v>
      </c>
      <c r="E758">
        <v>5</v>
      </c>
      <c r="F758">
        <f t="shared" si="11"/>
        <v>14</v>
      </c>
    </row>
    <row r="759" spans="1:6">
      <c r="A759" s="25">
        <v>44269</v>
      </c>
      <c r="B759" t="s">
        <v>297</v>
      </c>
      <c r="C759" t="s">
        <v>303</v>
      </c>
      <c r="D759" t="s">
        <v>260</v>
      </c>
      <c r="E759">
        <v>3</v>
      </c>
      <c r="F759">
        <f t="shared" si="11"/>
        <v>14</v>
      </c>
    </row>
    <row r="760" spans="1:6">
      <c r="A760" s="25">
        <v>44269</v>
      </c>
      <c r="B760" t="s">
        <v>297</v>
      </c>
      <c r="C760" t="s">
        <v>292</v>
      </c>
      <c r="D760" t="s">
        <v>261</v>
      </c>
      <c r="E760">
        <v>10</v>
      </c>
      <c r="F760">
        <f t="shared" si="11"/>
        <v>14</v>
      </c>
    </row>
    <row r="761" spans="1:6">
      <c r="A761" s="25">
        <v>44269</v>
      </c>
      <c r="B761" t="s">
        <v>297</v>
      </c>
      <c r="C761" t="s">
        <v>292</v>
      </c>
      <c r="D761" t="s">
        <v>260</v>
      </c>
      <c r="E761">
        <v>7</v>
      </c>
      <c r="F761">
        <f t="shared" si="11"/>
        <v>14</v>
      </c>
    </row>
    <row r="762" spans="1:6">
      <c r="A762" s="25">
        <v>44269</v>
      </c>
      <c r="B762" t="s">
        <v>297</v>
      </c>
      <c r="C762" t="s">
        <v>294</v>
      </c>
      <c r="D762" t="s">
        <v>261</v>
      </c>
      <c r="E762">
        <v>1</v>
      </c>
      <c r="F762">
        <f t="shared" si="11"/>
        <v>14</v>
      </c>
    </row>
    <row r="763" spans="1:6">
      <c r="A763" s="25">
        <v>44269</v>
      </c>
      <c r="B763" t="s">
        <v>297</v>
      </c>
      <c r="C763" t="s">
        <v>294</v>
      </c>
      <c r="D763" t="s">
        <v>260</v>
      </c>
      <c r="E763">
        <v>3</v>
      </c>
      <c r="F763">
        <f t="shared" si="11"/>
        <v>14</v>
      </c>
    </row>
    <row r="764" spans="1:6">
      <c r="A764" s="25">
        <v>44269</v>
      </c>
      <c r="B764" t="s">
        <v>297</v>
      </c>
      <c r="C764" t="s">
        <v>306</v>
      </c>
      <c r="D764" t="s">
        <v>261</v>
      </c>
      <c r="E764">
        <v>2</v>
      </c>
      <c r="F764">
        <f t="shared" si="11"/>
        <v>14</v>
      </c>
    </row>
    <row r="765" spans="1:6">
      <c r="A765" s="25">
        <v>44269</v>
      </c>
      <c r="B765" t="s">
        <v>297</v>
      </c>
      <c r="C765" t="s">
        <v>306</v>
      </c>
      <c r="D765" t="s">
        <v>260</v>
      </c>
      <c r="E765">
        <v>1</v>
      </c>
      <c r="F765">
        <f t="shared" si="11"/>
        <v>14</v>
      </c>
    </row>
    <row r="766" spans="1:6">
      <c r="A766" s="25">
        <v>44269</v>
      </c>
      <c r="B766" t="s">
        <v>297</v>
      </c>
      <c r="C766" t="s">
        <v>300</v>
      </c>
      <c r="D766" t="s">
        <v>261</v>
      </c>
      <c r="E766">
        <v>4</v>
      </c>
      <c r="F766">
        <f t="shared" si="11"/>
        <v>14</v>
      </c>
    </row>
    <row r="767" spans="1:6">
      <c r="A767" s="25">
        <v>44269</v>
      </c>
      <c r="B767" t="s">
        <v>297</v>
      </c>
      <c r="C767" t="s">
        <v>300</v>
      </c>
      <c r="D767" t="s">
        <v>260</v>
      </c>
      <c r="E767">
        <v>4</v>
      </c>
      <c r="F767">
        <f t="shared" si="11"/>
        <v>14</v>
      </c>
    </row>
    <row r="768" spans="1:6">
      <c r="A768" s="25">
        <v>44269</v>
      </c>
      <c r="B768" t="s">
        <v>297</v>
      </c>
      <c r="C768" t="s">
        <v>289</v>
      </c>
      <c r="D768" t="s">
        <v>261</v>
      </c>
      <c r="E768">
        <v>2</v>
      </c>
      <c r="F768">
        <f t="shared" si="11"/>
        <v>14</v>
      </c>
    </row>
    <row r="769" spans="1:6">
      <c r="A769" s="25">
        <v>44269</v>
      </c>
      <c r="B769" t="s">
        <v>297</v>
      </c>
      <c r="C769" t="s">
        <v>289</v>
      </c>
      <c r="D769" t="s">
        <v>260</v>
      </c>
      <c r="E769">
        <v>5</v>
      </c>
      <c r="F769">
        <f t="shared" si="11"/>
        <v>14</v>
      </c>
    </row>
    <row r="770" spans="1:6">
      <c r="A770" s="25">
        <v>44269</v>
      </c>
      <c r="B770" t="s">
        <v>305</v>
      </c>
      <c r="C770" t="s">
        <v>303</v>
      </c>
      <c r="D770" t="s">
        <v>261</v>
      </c>
      <c r="E770">
        <v>4</v>
      </c>
      <c r="F770">
        <f t="shared" ref="F770:F833" si="12">DAY(A770)</f>
        <v>14</v>
      </c>
    </row>
    <row r="771" spans="1:6">
      <c r="A771" s="25">
        <v>44269</v>
      </c>
      <c r="B771" t="s">
        <v>305</v>
      </c>
      <c r="C771" t="s">
        <v>303</v>
      </c>
      <c r="D771" t="s">
        <v>260</v>
      </c>
      <c r="E771">
        <v>4</v>
      </c>
      <c r="F771">
        <f t="shared" si="12"/>
        <v>14</v>
      </c>
    </row>
    <row r="772" spans="1:6">
      <c r="A772" s="25">
        <v>44269</v>
      </c>
      <c r="B772" t="s">
        <v>305</v>
      </c>
      <c r="C772" t="s">
        <v>292</v>
      </c>
      <c r="D772" t="s">
        <v>261</v>
      </c>
      <c r="E772">
        <v>8</v>
      </c>
      <c r="F772">
        <f t="shared" si="12"/>
        <v>14</v>
      </c>
    </row>
    <row r="773" spans="1:6">
      <c r="A773" s="25">
        <v>44269</v>
      </c>
      <c r="B773" t="s">
        <v>305</v>
      </c>
      <c r="C773" t="s">
        <v>292</v>
      </c>
      <c r="D773" t="s">
        <v>260</v>
      </c>
      <c r="E773">
        <v>1</v>
      </c>
      <c r="F773">
        <f t="shared" si="12"/>
        <v>14</v>
      </c>
    </row>
    <row r="774" spans="1:6">
      <c r="A774" s="25">
        <v>44269</v>
      </c>
      <c r="B774" t="s">
        <v>305</v>
      </c>
      <c r="C774" t="s">
        <v>294</v>
      </c>
      <c r="D774" t="s">
        <v>261</v>
      </c>
      <c r="E774">
        <v>1</v>
      </c>
      <c r="F774">
        <f t="shared" si="12"/>
        <v>14</v>
      </c>
    </row>
    <row r="775" spans="1:6">
      <c r="A775" s="25">
        <v>44269</v>
      </c>
      <c r="B775" t="s">
        <v>305</v>
      </c>
      <c r="C775" t="s">
        <v>294</v>
      </c>
      <c r="D775" t="s">
        <v>260</v>
      </c>
      <c r="E775">
        <v>2</v>
      </c>
      <c r="F775">
        <f t="shared" si="12"/>
        <v>14</v>
      </c>
    </row>
    <row r="776" spans="1:6">
      <c r="A776" s="25">
        <v>44269</v>
      </c>
      <c r="B776" t="s">
        <v>305</v>
      </c>
      <c r="C776" t="s">
        <v>306</v>
      </c>
      <c r="D776" t="s">
        <v>261</v>
      </c>
      <c r="E776">
        <v>1</v>
      </c>
      <c r="F776">
        <f t="shared" si="12"/>
        <v>14</v>
      </c>
    </row>
    <row r="777" spans="1:6">
      <c r="A777" s="25">
        <v>44269</v>
      </c>
      <c r="B777" t="s">
        <v>305</v>
      </c>
      <c r="C777" t="s">
        <v>306</v>
      </c>
      <c r="D777" t="s">
        <v>260</v>
      </c>
      <c r="E777">
        <v>1</v>
      </c>
      <c r="F777">
        <f t="shared" si="12"/>
        <v>14</v>
      </c>
    </row>
    <row r="778" spans="1:6">
      <c r="A778" s="25">
        <v>44269</v>
      </c>
      <c r="B778" t="s">
        <v>305</v>
      </c>
      <c r="C778" t="s">
        <v>300</v>
      </c>
      <c r="D778" t="s">
        <v>261</v>
      </c>
      <c r="E778">
        <v>6</v>
      </c>
      <c r="F778">
        <f t="shared" si="12"/>
        <v>14</v>
      </c>
    </row>
    <row r="779" spans="1:6">
      <c r="A779" s="25">
        <v>44269</v>
      </c>
      <c r="B779" t="s">
        <v>305</v>
      </c>
      <c r="C779" t="s">
        <v>300</v>
      </c>
      <c r="D779" t="s">
        <v>260</v>
      </c>
      <c r="E779">
        <v>1</v>
      </c>
      <c r="F779">
        <f t="shared" si="12"/>
        <v>14</v>
      </c>
    </row>
    <row r="780" spans="1:6">
      <c r="A780" s="25">
        <v>44269</v>
      </c>
      <c r="B780" t="s">
        <v>305</v>
      </c>
      <c r="C780" t="s">
        <v>289</v>
      </c>
      <c r="D780" t="s">
        <v>261</v>
      </c>
      <c r="E780">
        <v>6</v>
      </c>
      <c r="F780">
        <f t="shared" si="12"/>
        <v>14</v>
      </c>
    </row>
    <row r="781" spans="1:6">
      <c r="A781" s="25">
        <v>44269</v>
      </c>
      <c r="B781" t="s">
        <v>305</v>
      </c>
      <c r="C781" t="s">
        <v>289</v>
      </c>
      <c r="D781" t="s">
        <v>260</v>
      </c>
      <c r="E781">
        <v>1</v>
      </c>
      <c r="F781">
        <f t="shared" si="12"/>
        <v>14</v>
      </c>
    </row>
    <row r="782" spans="1:6">
      <c r="A782" s="25">
        <v>44269</v>
      </c>
      <c r="B782" t="s">
        <v>304</v>
      </c>
      <c r="C782" t="s">
        <v>303</v>
      </c>
      <c r="D782" t="s">
        <v>261</v>
      </c>
      <c r="E782">
        <v>5</v>
      </c>
      <c r="F782">
        <f t="shared" si="12"/>
        <v>14</v>
      </c>
    </row>
    <row r="783" spans="1:6">
      <c r="A783" s="25">
        <v>44269</v>
      </c>
      <c r="B783" t="s">
        <v>304</v>
      </c>
      <c r="C783" t="s">
        <v>303</v>
      </c>
      <c r="D783" t="s">
        <v>260</v>
      </c>
      <c r="E783">
        <v>3</v>
      </c>
      <c r="F783">
        <f t="shared" si="12"/>
        <v>14</v>
      </c>
    </row>
    <row r="784" spans="1:6">
      <c r="A784" s="25">
        <v>44269</v>
      </c>
      <c r="B784" t="s">
        <v>304</v>
      </c>
      <c r="C784" t="s">
        <v>292</v>
      </c>
      <c r="D784" t="s">
        <v>261</v>
      </c>
      <c r="E784">
        <v>4</v>
      </c>
      <c r="F784">
        <f t="shared" si="12"/>
        <v>14</v>
      </c>
    </row>
    <row r="785" spans="1:6">
      <c r="A785" s="25">
        <v>44269</v>
      </c>
      <c r="B785" t="s">
        <v>304</v>
      </c>
      <c r="C785" t="s">
        <v>292</v>
      </c>
      <c r="D785" t="s">
        <v>260</v>
      </c>
      <c r="E785">
        <v>5</v>
      </c>
      <c r="F785">
        <f t="shared" si="12"/>
        <v>14</v>
      </c>
    </row>
    <row r="786" spans="1:6">
      <c r="A786" s="25">
        <v>44269</v>
      </c>
      <c r="B786" t="s">
        <v>304</v>
      </c>
      <c r="C786" t="s">
        <v>294</v>
      </c>
      <c r="D786" t="s">
        <v>261</v>
      </c>
      <c r="E786">
        <v>2</v>
      </c>
      <c r="F786">
        <f t="shared" si="12"/>
        <v>14</v>
      </c>
    </row>
    <row r="787" spans="1:6">
      <c r="A787" s="25">
        <v>44269</v>
      </c>
      <c r="B787" t="s">
        <v>304</v>
      </c>
      <c r="C787" t="s">
        <v>294</v>
      </c>
      <c r="D787" t="s">
        <v>260</v>
      </c>
      <c r="E787">
        <v>1</v>
      </c>
      <c r="F787">
        <f t="shared" si="12"/>
        <v>14</v>
      </c>
    </row>
    <row r="788" spans="1:6">
      <c r="A788" s="25">
        <v>44269</v>
      </c>
      <c r="B788" t="s">
        <v>304</v>
      </c>
      <c r="C788" t="s">
        <v>306</v>
      </c>
      <c r="D788" t="s">
        <v>261</v>
      </c>
      <c r="E788">
        <v>2</v>
      </c>
      <c r="F788">
        <f t="shared" si="12"/>
        <v>14</v>
      </c>
    </row>
    <row r="789" spans="1:6">
      <c r="A789" s="25">
        <v>44269</v>
      </c>
      <c r="B789" t="s">
        <v>304</v>
      </c>
      <c r="C789" t="s">
        <v>306</v>
      </c>
      <c r="D789" t="s">
        <v>260</v>
      </c>
      <c r="E789">
        <v>1</v>
      </c>
      <c r="F789">
        <f t="shared" si="12"/>
        <v>14</v>
      </c>
    </row>
    <row r="790" spans="1:6">
      <c r="A790" s="25">
        <v>44269</v>
      </c>
      <c r="B790" t="s">
        <v>304</v>
      </c>
      <c r="C790" t="s">
        <v>300</v>
      </c>
      <c r="D790" t="s">
        <v>261</v>
      </c>
      <c r="E790">
        <v>5</v>
      </c>
      <c r="F790">
        <f t="shared" si="12"/>
        <v>14</v>
      </c>
    </row>
    <row r="791" spans="1:6">
      <c r="A791" s="25">
        <v>44269</v>
      </c>
      <c r="B791" t="s">
        <v>304</v>
      </c>
      <c r="C791" t="s">
        <v>300</v>
      </c>
      <c r="D791" t="s">
        <v>260</v>
      </c>
      <c r="E791">
        <v>3</v>
      </c>
      <c r="F791">
        <f t="shared" si="12"/>
        <v>14</v>
      </c>
    </row>
    <row r="792" spans="1:6">
      <c r="A792" s="25">
        <v>44269</v>
      </c>
      <c r="B792" t="s">
        <v>304</v>
      </c>
      <c r="C792" t="s">
        <v>289</v>
      </c>
      <c r="D792" t="s">
        <v>261</v>
      </c>
      <c r="E792">
        <v>6</v>
      </c>
      <c r="F792">
        <f t="shared" si="12"/>
        <v>14</v>
      </c>
    </row>
    <row r="793" spans="1:6">
      <c r="A793" s="25">
        <v>44269</v>
      </c>
      <c r="B793" t="s">
        <v>304</v>
      </c>
      <c r="C793" t="s">
        <v>289</v>
      </c>
      <c r="D793" t="s">
        <v>260</v>
      </c>
      <c r="E793">
        <v>1</v>
      </c>
      <c r="F793">
        <f t="shared" si="12"/>
        <v>14</v>
      </c>
    </row>
    <row r="794" spans="1:6">
      <c r="A794" s="25">
        <v>44276</v>
      </c>
      <c r="B794" t="s">
        <v>299</v>
      </c>
      <c r="C794" t="s">
        <v>303</v>
      </c>
      <c r="D794" t="s">
        <v>261</v>
      </c>
      <c r="E794">
        <v>4</v>
      </c>
      <c r="F794">
        <f t="shared" si="12"/>
        <v>21</v>
      </c>
    </row>
    <row r="795" spans="1:6">
      <c r="A795" s="25">
        <v>44276</v>
      </c>
      <c r="B795" t="s">
        <v>299</v>
      </c>
      <c r="C795" t="s">
        <v>303</v>
      </c>
      <c r="D795" t="s">
        <v>260</v>
      </c>
      <c r="E795">
        <v>3</v>
      </c>
      <c r="F795">
        <f t="shared" si="12"/>
        <v>21</v>
      </c>
    </row>
    <row r="796" spans="1:6">
      <c r="A796" s="25">
        <v>44276</v>
      </c>
      <c r="B796" t="s">
        <v>299</v>
      </c>
      <c r="C796" t="s">
        <v>292</v>
      </c>
      <c r="D796" t="s">
        <v>261</v>
      </c>
      <c r="E796">
        <v>7</v>
      </c>
      <c r="F796">
        <f t="shared" si="12"/>
        <v>21</v>
      </c>
    </row>
    <row r="797" spans="1:6">
      <c r="A797" s="25">
        <v>44276</v>
      </c>
      <c r="B797" t="s">
        <v>299</v>
      </c>
      <c r="C797" t="s">
        <v>292</v>
      </c>
      <c r="D797" t="s">
        <v>260</v>
      </c>
      <c r="E797">
        <v>5</v>
      </c>
      <c r="F797">
        <f t="shared" si="12"/>
        <v>21</v>
      </c>
    </row>
    <row r="798" spans="1:6">
      <c r="A798" s="25">
        <v>44276</v>
      </c>
      <c r="B798" t="s">
        <v>299</v>
      </c>
      <c r="C798" t="s">
        <v>294</v>
      </c>
      <c r="D798" t="s">
        <v>261</v>
      </c>
      <c r="E798">
        <v>2</v>
      </c>
      <c r="F798">
        <f t="shared" si="12"/>
        <v>21</v>
      </c>
    </row>
    <row r="799" spans="1:6">
      <c r="A799" s="25">
        <v>44276</v>
      </c>
      <c r="B799" t="s">
        <v>299</v>
      </c>
      <c r="C799" t="s">
        <v>294</v>
      </c>
      <c r="D799" t="s">
        <v>260</v>
      </c>
      <c r="E799">
        <v>3</v>
      </c>
      <c r="F799">
        <f t="shared" si="12"/>
        <v>21</v>
      </c>
    </row>
    <row r="800" spans="1:6">
      <c r="A800" s="25">
        <v>44276</v>
      </c>
      <c r="B800" t="s">
        <v>299</v>
      </c>
      <c r="C800" t="s">
        <v>306</v>
      </c>
      <c r="D800" t="s">
        <v>261</v>
      </c>
      <c r="E800">
        <v>2</v>
      </c>
      <c r="F800">
        <f t="shared" si="12"/>
        <v>21</v>
      </c>
    </row>
    <row r="801" spans="1:6">
      <c r="A801" s="25">
        <v>44276</v>
      </c>
      <c r="B801" t="s">
        <v>299</v>
      </c>
      <c r="C801" t="s">
        <v>306</v>
      </c>
      <c r="D801" t="s">
        <v>260</v>
      </c>
      <c r="E801">
        <v>3</v>
      </c>
      <c r="F801">
        <f t="shared" si="12"/>
        <v>21</v>
      </c>
    </row>
    <row r="802" spans="1:6">
      <c r="A802" s="25">
        <v>44276</v>
      </c>
      <c r="B802" t="s">
        <v>299</v>
      </c>
      <c r="C802" t="s">
        <v>300</v>
      </c>
      <c r="D802" t="s">
        <v>261</v>
      </c>
      <c r="E802">
        <v>3</v>
      </c>
      <c r="F802">
        <f t="shared" si="12"/>
        <v>21</v>
      </c>
    </row>
    <row r="803" spans="1:6">
      <c r="A803" s="25">
        <v>44276</v>
      </c>
      <c r="B803" t="s">
        <v>299</v>
      </c>
      <c r="C803" t="s">
        <v>300</v>
      </c>
      <c r="D803" t="s">
        <v>260</v>
      </c>
      <c r="E803">
        <v>3</v>
      </c>
      <c r="F803">
        <f t="shared" si="12"/>
        <v>21</v>
      </c>
    </row>
    <row r="804" spans="1:6">
      <c r="A804" s="25">
        <v>44276</v>
      </c>
      <c r="B804" t="s">
        <v>299</v>
      </c>
      <c r="C804" t="s">
        <v>289</v>
      </c>
      <c r="D804" t="s">
        <v>261</v>
      </c>
      <c r="E804">
        <v>4</v>
      </c>
      <c r="F804">
        <f t="shared" si="12"/>
        <v>21</v>
      </c>
    </row>
    <row r="805" spans="1:6">
      <c r="A805" s="25">
        <v>44276</v>
      </c>
      <c r="B805" t="s">
        <v>299</v>
      </c>
      <c r="C805" t="s">
        <v>289</v>
      </c>
      <c r="D805" t="s">
        <v>260</v>
      </c>
      <c r="E805">
        <v>4</v>
      </c>
      <c r="F805">
        <f t="shared" si="12"/>
        <v>21</v>
      </c>
    </row>
    <row r="806" spans="1:6">
      <c r="A806" s="25">
        <v>44276</v>
      </c>
      <c r="B806" t="s">
        <v>298</v>
      </c>
      <c r="C806" t="s">
        <v>303</v>
      </c>
      <c r="D806" t="s">
        <v>261</v>
      </c>
      <c r="E806">
        <v>1</v>
      </c>
      <c r="F806">
        <f t="shared" si="12"/>
        <v>21</v>
      </c>
    </row>
    <row r="807" spans="1:6">
      <c r="A807" s="25">
        <v>44276</v>
      </c>
      <c r="B807" t="s">
        <v>298</v>
      </c>
      <c r="C807" t="s">
        <v>303</v>
      </c>
      <c r="D807" t="s">
        <v>260</v>
      </c>
      <c r="E807">
        <v>4</v>
      </c>
      <c r="F807">
        <f t="shared" si="12"/>
        <v>21</v>
      </c>
    </row>
    <row r="808" spans="1:6">
      <c r="A808" s="25">
        <v>44276</v>
      </c>
      <c r="B808" t="s">
        <v>298</v>
      </c>
      <c r="C808" t="s">
        <v>292</v>
      </c>
      <c r="D808" t="s">
        <v>261</v>
      </c>
      <c r="E808">
        <v>4</v>
      </c>
      <c r="F808">
        <f t="shared" si="12"/>
        <v>21</v>
      </c>
    </row>
    <row r="809" spans="1:6">
      <c r="A809" s="25">
        <v>44276</v>
      </c>
      <c r="B809" t="s">
        <v>298</v>
      </c>
      <c r="C809" t="s">
        <v>292</v>
      </c>
      <c r="D809" t="s">
        <v>260</v>
      </c>
      <c r="E809">
        <v>4</v>
      </c>
      <c r="F809">
        <f t="shared" si="12"/>
        <v>21</v>
      </c>
    </row>
    <row r="810" spans="1:6">
      <c r="A810" s="25">
        <v>44276</v>
      </c>
      <c r="B810" t="s">
        <v>298</v>
      </c>
      <c r="C810" t="s">
        <v>294</v>
      </c>
      <c r="D810" t="s">
        <v>261</v>
      </c>
      <c r="E810">
        <v>2</v>
      </c>
      <c r="F810">
        <f t="shared" si="12"/>
        <v>21</v>
      </c>
    </row>
    <row r="811" spans="1:6">
      <c r="A811" s="25">
        <v>44276</v>
      </c>
      <c r="B811" t="s">
        <v>298</v>
      </c>
      <c r="C811" t="s">
        <v>294</v>
      </c>
      <c r="D811" t="s">
        <v>260</v>
      </c>
      <c r="E811">
        <v>1</v>
      </c>
      <c r="F811">
        <f t="shared" si="12"/>
        <v>21</v>
      </c>
    </row>
    <row r="812" spans="1:6">
      <c r="A812" s="25">
        <v>44276</v>
      </c>
      <c r="B812" t="s">
        <v>298</v>
      </c>
      <c r="C812" t="s">
        <v>306</v>
      </c>
      <c r="D812" t="s">
        <v>261</v>
      </c>
      <c r="E812">
        <v>5</v>
      </c>
      <c r="F812">
        <f t="shared" si="12"/>
        <v>21</v>
      </c>
    </row>
    <row r="813" spans="1:6">
      <c r="A813" s="25">
        <v>44276</v>
      </c>
      <c r="B813" t="s">
        <v>298</v>
      </c>
      <c r="C813" t="s">
        <v>306</v>
      </c>
      <c r="D813" t="s">
        <v>260</v>
      </c>
      <c r="E813">
        <v>1</v>
      </c>
      <c r="F813">
        <f t="shared" si="12"/>
        <v>21</v>
      </c>
    </row>
    <row r="814" spans="1:6">
      <c r="A814" s="25">
        <v>44276</v>
      </c>
      <c r="B814" t="s">
        <v>298</v>
      </c>
      <c r="C814" t="s">
        <v>300</v>
      </c>
      <c r="D814" t="s">
        <v>261</v>
      </c>
      <c r="E814">
        <v>3</v>
      </c>
      <c r="F814">
        <f t="shared" si="12"/>
        <v>21</v>
      </c>
    </row>
    <row r="815" spans="1:6">
      <c r="A815" s="25">
        <v>44276</v>
      </c>
      <c r="B815" t="s">
        <v>298</v>
      </c>
      <c r="C815" t="s">
        <v>300</v>
      </c>
      <c r="D815" t="s">
        <v>260</v>
      </c>
      <c r="E815">
        <v>1</v>
      </c>
      <c r="F815">
        <f t="shared" si="12"/>
        <v>21</v>
      </c>
    </row>
    <row r="816" spans="1:6">
      <c r="A816" s="25">
        <v>44276</v>
      </c>
      <c r="B816" t="s">
        <v>298</v>
      </c>
      <c r="C816" t="s">
        <v>289</v>
      </c>
      <c r="D816" t="s">
        <v>261</v>
      </c>
      <c r="E816">
        <v>7</v>
      </c>
      <c r="F816">
        <f t="shared" si="12"/>
        <v>21</v>
      </c>
    </row>
    <row r="817" spans="1:6">
      <c r="A817" s="25">
        <v>44276</v>
      </c>
      <c r="B817" t="s">
        <v>298</v>
      </c>
      <c r="C817" t="s">
        <v>289</v>
      </c>
      <c r="D817" t="s">
        <v>260</v>
      </c>
      <c r="E817">
        <v>4</v>
      </c>
      <c r="F817">
        <f t="shared" si="12"/>
        <v>21</v>
      </c>
    </row>
    <row r="818" spans="1:6">
      <c r="A818" s="25">
        <v>44276</v>
      </c>
      <c r="B818" t="s">
        <v>296</v>
      </c>
      <c r="C818" t="s">
        <v>303</v>
      </c>
      <c r="D818" t="s">
        <v>261</v>
      </c>
      <c r="E818">
        <v>4</v>
      </c>
      <c r="F818">
        <f t="shared" si="12"/>
        <v>21</v>
      </c>
    </row>
    <row r="819" spans="1:6">
      <c r="A819" s="25">
        <v>44276</v>
      </c>
      <c r="B819" t="s">
        <v>296</v>
      </c>
      <c r="C819" t="s">
        <v>303</v>
      </c>
      <c r="D819" t="s">
        <v>260</v>
      </c>
      <c r="E819">
        <v>4</v>
      </c>
      <c r="F819">
        <f t="shared" si="12"/>
        <v>21</v>
      </c>
    </row>
    <row r="820" spans="1:6">
      <c r="A820" s="25">
        <v>44276</v>
      </c>
      <c r="B820" t="s">
        <v>296</v>
      </c>
      <c r="C820" t="s">
        <v>292</v>
      </c>
      <c r="D820" t="s">
        <v>261</v>
      </c>
      <c r="E820">
        <v>10</v>
      </c>
      <c r="F820">
        <f t="shared" si="12"/>
        <v>21</v>
      </c>
    </row>
    <row r="821" spans="1:6">
      <c r="A821" s="25">
        <v>44276</v>
      </c>
      <c r="B821" t="s">
        <v>296</v>
      </c>
      <c r="C821" t="s">
        <v>292</v>
      </c>
      <c r="D821" t="s">
        <v>260</v>
      </c>
      <c r="E821">
        <v>2</v>
      </c>
      <c r="F821">
        <f t="shared" si="12"/>
        <v>21</v>
      </c>
    </row>
    <row r="822" spans="1:6">
      <c r="A822" s="25">
        <v>44276</v>
      </c>
      <c r="B822" t="s">
        <v>296</v>
      </c>
      <c r="C822" t="s">
        <v>294</v>
      </c>
      <c r="D822" t="s">
        <v>261</v>
      </c>
      <c r="E822">
        <v>2</v>
      </c>
      <c r="F822">
        <f t="shared" si="12"/>
        <v>21</v>
      </c>
    </row>
    <row r="823" spans="1:6">
      <c r="A823" s="25">
        <v>44276</v>
      </c>
      <c r="B823" t="s">
        <v>296</v>
      </c>
      <c r="C823" t="s">
        <v>294</v>
      </c>
      <c r="D823" t="s">
        <v>260</v>
      </c>
      <c r="E823">
        <v>2</v>
      </c>
      <c r="F823">
        <f t="shared" si="12"/>
        <v>21</v>
      </c>
    </row>
    <row r="824" spans="1:6">
      <c r="A824" s="25">
        <v>44276</v>
      </c>
      <c r="B824" t="s">
        <v>296</v>
      </c>
      <c r="C824" t="s">
        <v>306</v>
      </c>
      <c r="D824" t="s">
        <v>261</v>
      </c>
      <c r="E824">
        <v>6</v>
      </c>
      <c r="F824">
        <f t="shared" si="12"/>
        <v>21</v>
      </c>
    </row>
    <row r="825" spans="1:6">
      <c r="A825" s="25">
        <v>44276</v>
      </c>
      <c r="B825" t="s">
        <v>296</v>
      </c>
      <c r="C825" t="s">
        <v>306</v>
      </c>
      <c r="D825" t="s">
        <v>260</v>
      </c>
      <c r="E825">
        <v>2</v>
      </c>
      <c r="F825">
        <f t="shared" si="12"/>
        <v>21</v>
      </c>
    </row>
    <row r="826" spans="1:6">
      <c r="A826" s="25">
        <v>44276</v>
      </c>
      <c r="B826" t="s">
        <v>296</v>
      </c>
      <c r="C826" t="s">
        <v>300</v>
      </c>
      <c r="D826" t="s">
        <v>261</v>
      </c>
      <c r="E826">
        <v>5</v>
      </c>
      <c r="F826">
        <f t="shared" si="12"/>
        <v>21</v>
      </c>
    </row>
    <row r="827" spans="1:6">
      <c r="A827" s="25">
        <v>44276</v>
      </c>
      <c r="B827" t="s">
        <v>296</v>
      </c>
      <c r="C827" t="s">
        <v>300</v>
      </c>
      <c r="D827" t="s">
        <v>260</v>
      </c>
      <c r="E827">
        <v>2</v>
      </c>
      <c r="F827">
        <f t="shared" si="12"/>
        <v>21</v>
      </c>
    </row>
    <row r="828" spans="1:6">
      <c r="A828" s="25">
        <v>44276</v>
      </c>
      <c r="B828" t="s">
        <v>296</v>
      </c>
      <c r="C828" t="s">
        <v>289</v>
      </c>
      <c r="D828" t="s">
        <v>261</v>
      </c>
      <c r="E828">
        <v>3</v>
      </c>
      <c r="F828">
        <f t="shared" si="12"/>
        <v>21</v>
      </c>
    </row>
    <row r="829" spans="1:6">
      <c r="A829" s="25">
        <v>44276</v>
      </c>
      <c r="B829" t="s">
        <v>296</v>
      </c>
      <c r="C829" t="s">
        <v>289</v>
      </c>
      <c r="D829" t="s">
        <v>260</v>
      </c>
      <c r="E829">
        <v>2</v>
      </c>
      <c r="F829">
        <f t="shared" si="12"/>
        <v>21</v>
      </c>
    </row>
    <row r="830" spans="1:6">
      <c r="A830" s="25">
        <v>44276</v>
      </c>
      <c r="B830" t="s">
        <v>297</v>
      </c>
      <c r="C830" t="s">
        <v>303</v>
      </c>
      <c r="D830" t="s">
        <v>261</v>
      </c>
      <c r="E830">
        <v>3</v>
      </c>
      <c r="F830">
        <f t="shared" si="12"/>
        <v>21</v>
      </c>
    </row>
    <row r="831" spans="1:6">
      <c r="A831" s="25">
        <v>44276</v>
      </c>
      <c r="B831" t="s">
        <v>297</v>
      </c>
      <c r="C831" t="s">
        <v>303</v>
      </c>
      <c r="D831" t="s">
        <v>260</v>
      </c>
      <c r="E831">
        <v>2</v>
      </c>
      <c r="F831">
        <f t="shared" si="12"/>
        <v>21</v>
      </c>
    </row>
    <row r="832" spans="1:6">
      <c r="A832" s="25">
        <v>44276</v>
      </c>
      <c r="B832" t="s">
        <v>297</v>
      </c>
      <c r="C832" t="s">
        <v>292</v>
      </c>
      <c r="D832" t="s">
        <v>261</v>
      </c>
      <c r="E832">
        <v>9</v>
      </c>
      <c r="F832">
        <f t="shared" si="12"/>
        <v>21</v>
      </c>
    </row>
    <row r="833" spans="1:6">
      <c r="A833" s="25">
        <v>44276</v>
      </c>
      <c r="B833" t="s">
        <v>297</v>
      </c>
      <c r="C833" t="s">
        <v>292</v>
      </c>
      <c r="D833" t="s">
        <v>260</v>
      </c>
      <c r="E833">
        <v>6</v>
      </c>
      <c r="F833">
        <f t="shared" si="12"/>
        <v>21</v>
      </c>
    </row>
    <row r="834" spans="1:6">
      <c r="A834" s="25">
        <v>44276</v>
      </c>
      <c r="B834" t="s">
        <v>297</v>
      </c>
      <c r="C834" t="s">
        <v>294</v>
      </c>
      <c r="D834" t="s">
        <v>261</v>
      </c>
      <c r="E834">
        <v>1</v>
      </c>
      <c r="F834">
        <f t="shared" ref="F834:F897" si="13">DAY(A834)</f>
        <v>21</v>
      </c>
    </row>
    <row r="835" spans="1:6">
      <c r="A835" s="25">
        <v>44276</v>
      </c>
      <c r="B835" t="s">
        <v>297</v>
      </c>
      <c r="C835" t="s">
        <v>294</v>
      </c>
      <c r="D835" t="s">
        <v>260</v>
      </c>
      <c r="E835">
        <v>2</v>
      </c>
      <c r="F835">
        <f t="shared" si="13"/>
        <v>21</v>
      </c>
    </row>
    <row r="836" spans="1:6">
      <c r="A836" s="25">
        <v>44276</v>
      </c>
      <c r="B836" t="s">
        <v>297</v>
      </c>
      <c r="C836" t="s">
        <v>306</v>
      </c>
      <c r="D836" t="s">
        <v>261</v>
      </c>
      <c r="E836">
        <v>6</v>
      </c>
      <c r="F836">
        <f t="shared" si="13"/>
        <v>21</v>
      </c>
    </row>
    <row r="837" spans="1:6">
      <c r="A837" s="25">
        <v>44276</v>
      </c>
      <c r="B837" t="s">
        <v>297</v>
      </c>
      <c r="C837" t="s">
        <v>306</v>
      </c>
      <c r="D837" t="s">
        <v>260</v>
      </c>
      <c r="E837">
        <v>3</v>
      </c>
      <c r="F837">
        <f t="shared" si="13"/>
        <v>21</v>
      </c>
    </row>
    <row r="838" spans="1:6">
      <c r="A838" s="25">
        <v>44276</v>
      </c>
      <c r="B838" t="s">
        <v>297</v>
      </c>
      <c r="C838" t="s">
        <v>300</v>
      </c>
      <c r="D838" t="s">
        <v>261</v>
      </c>
      <c r="E838">
        <v>6</v>
      </c>
      <c r="F838">
        <f t="shared" si="13"/>
        <v>21</v>
      </c>
    </row>
    <row r="839" spans="1:6">
      <c r="A839" s="25">
        <v>44276</v>
      </c>
      <c r="B839" t="s">
        <v>297</v>
      </c>
      <c r="C839" t="s">
        <v>300</v>
      </c>
      <c r="D839" t="s">
        <v>260</v>
      </c>
      <c r="E839">
        <v>3</v>
      </c>
      <c r="F839">
        <f t="shared" si="13"/>
        <v>21</v>
      </c>
    </row>
    <row r="840" spans="1:6">
      <c r="A840" s="25">
        <v>44276</v>
      </c>
      <c r="B840" t="s">
        <v>297</v>
      </c>
      <c r="C840" t="s">
        <v>289</v>
      </c>
      <c r="D840" t="s">
        <v>261</v>
      </c>
      <c r="E840">
        <v>1</v>
      </c>
      <c r="F840">
        <f t="shared" si="13"/>
        <v>21</v>
      </c>
    </row>
    <row r="841" spans="1:6">
      <c r="A841" s="25">
        <v>44276</v>
      </c>
      <c r="B841" t="s">
        <v>297</v>
      </c>
      <c r="C841" t="s">
        <v>289</v>
      </c>
      <c r="D841" t="s">
        <v>260</v>
      </c>
      <c r="E841">
        <v>1</v>
      </c>
      <c r="F841">
        <f t="shared" si="13"/>
        <v>21</v>
      </c>
    </row>
    <row r="842" spans="1:6">
      <c r="A842" s="25">
        <v>44276</v>
      </c>
      <c r="B842" t="s">
        <v>305</v>
      </c>
      <c r="C842" t="s">
        <v>303</v>
      </c>
      <c r="D842" t="s">
        <v>261</v>
      </c>
      <c r="E842">
        <v>2</v>
      </c>
      <c r="F842">
        <f t="shared" si="13"/>
        <v>21</v>
      </c>
    </row>
    <row r="843" spans="1:6">
      <c r="A843" s="25">
        <v>44276</v>
      </c>
      <c r="B843" t="s">
        <v>305</v>
      </c>
      <c r="C843" t="s">
        <v>303</v>
      </c>
      <c r="D843" t="s">
        <v>260</v>
      </c>
      <c r="E843">
        <v>4</v>
      </c>
      <c r="F843">
        <f t="shared" si="13"/>
        <v>21</v>
      </c>
    </row>
    <row r="844" spans="1:6">
      <c r="A844" s="25">
        <v>44276</v>
      </c>
      <c r="B844" t="s">
        <v>305</v>
      </c>
      <c r="C844" t="s">
        <v>292</v>
      </c>
      <c r="D844" t="s">
        <v>261</v>
      </c>
      <c r="E844">
        <v>8</v>
      </c>
      <c r="F844">
        <f t="shared" si="13"/>
        <v>21</v>
      </c>
    </row>
    <row r="845" spans="1:6">
      <c r="A845" s="25">
        <v>44276</v>
      </c>
      <c r="B845" t="s">
        <v>305</v>
      </c>
      <c r="C845" t="s">
        <v>292</v>
      </c>
      <c r="D845" t="s">
        <v>260</v>
      </c>
      <c r="E845">
        <v>3</v>
      </c>
      <c r="F845">
        <f t="shared" si="13"/>
        <v>21</v>
      </c>
    </row>
    <row r="846" spans="1:6">
      <c r="A846" s="25">
        <v>44276</v>
      </c>
      <c r="B846" t="s">
        <v>305</v>
      </c>
      <c r="C846" t="s">
        <v>294</v>
      </c>
      <c r="D846" t="s">
        <v>261</v>
      </c>
      <c r="E846">
        <v>1</v>
      </c>
      <c r="F846">
        <f t="shared" si="13"/>
        <v>21</v>
      </c>
    </row>
    <row r="847" spans="1:6">
      <c r="A847" s="25">
        <v>44276</v>
      </c>
      <c r="B847" t="s">
        <v>305</v>
      </c>
      <c r="C847" t="s">
        <v>294</v>
      </c>
      <c r="D847" t="s">
        <v>260</v>
      </c>
      <c r="E847">
        <v>2</v>
      </c>
      <c r="F847">
        <f t="shared" si="13"/>
        <v>21</v>
      </c>
    </row>
    <row r="848" spans="1:6">
      <c r="A848" s="25">
        <v>44276</v>
      </c>
      <c r="B848" t="s">
        <v>305</v>
      </c>
      <c r="C848" t="s">
        <v>306</v>
      </c>
      <c r="D848" t="s">
        <v>261</v>
      </c>
      <c r="E848">
        <v>2</v>
      </c>
      <c r="F848">
        <f t="shared" si="13"/>
        <v>21</v>
      </c>
    </row>
    <row r="849" spans="1:6">
      <c r="A849" s="25">
        <v>44276</v>
      </c>
      <c r="B849" t="s">
        <v>305</v>
      </c>
      <c r="C849" t="s">
        <v>306</v>
      </c>
      <c r="D849" t="s">
        <v>260</v>
      </c>
      <c r="E849">
        <v>2</v>
      </c>
      <c r="F849">
        <f t="shared" si="13"/>
        <v>21</v>
      </c>
    </row>
    <row r="850" spans="1:6">
      <c r="A850" s="25">
        <v>44276</v>
      </c>
      <c r="B850" t="s">
        <v>305</v>
      </c>
      <c r="C850" t="s">
        <v>300</v>
      </c>
      <c r="D850" t="s">
        <v>261</v>
      </c>
      <c r="E850">
        <v>2</v>
      </c>
      <c r="F850">
        <f t="shared" si="13"/>
        <v>21</v>
      </c>
    </row>
    <row r="851" spans="1:6">
      <c r="A851" s="25">
        <v>44276</v>
      </c>
      <c r="B851" t="s">
        <v>305</v>
      </c>
      <c r="C851" t="s">
        <v>300</v>
      </c>
      <c r="D851" t="s">
        <v>260</v>
      </c>
      <c r="E851">
        <v>1</v>
      </c>
      <c r="F851">
        <f t="shared" si="13"/>
        <v>21</v>
      </c>
    </row>
    <row r="852" spans="1:6">
      <c r="A852" s="25">
        <v>44276</v>
      </c>
      <c r="B852" t="s">
        <v>305</v>
      </c>
      <c r="C852" t="s">
        <v>289</v>
      </c>
      <c r="D852" t="s">
        <v>261</v>
      </c>
      <c r="E852">
        <v>2</v>
      </c>
      <c r="F852">
        <f t="shared" si="13"/>
        <v>21</v>
      </c>
    </row>
    <row r="853" spans="1:6">
      <c r="A853" s="25">
        <v>44276</v>
      </c>
      <c r="B853" t="s">
        <v>305</v>
      </c>
      <c r="C853" t="s">
        <v>289</v>
      </c>
      <c r="D853" t="s">
        <v>260</v>
      </c>
      <c r="E853">
        <v>2</v>
      </c>
      <c r="F853">
        <f t="shared" si="13"/>
        <v>21</v>
      </c>
    </row>
    <row r="854" spans="1:6">
      <c r="A854" s="25">
        <v>44276</v>
      </c>
      <c r="B854" t="s">
        <v>304</v>
      </c>
      <c r="C854" t="s">
        <v>303</v>
      </c>
      <c r="D854" t="s">
        <v>261</v>
      </c>
      <c r="E854">
        <v>1</v>
      </c>
      <c r="F854">
        <f t="shared" si="13"/>
        <v>21</v>
      </c>
    </row>
    <row r="855" spans="1:6">
      <c r="A855" s="25">
        <v>44276</v>
      </c>
      <c r="B855" t="s">
        <v>304</v>
      </c>
      <c r="C855" t="s">
        <v>303</v>
      </c>
      <c r="D855" t="s">
        <v>260</v>
      </c>
      <c r="E855">
        <v>4</v>
      </c>
      <c r="F855">
        <f t="shared" si="13"/>
        <v>21</v>
      </c>
    </row>
    <row r="856" spans="1:6">
      <c r="A856" s="25">
        <v>44276</v>
      </c>
      <c r="B856" t="s">
        <v>304</v>
      </c>
      <c r="C856" t="s">
        <v>292</v>
      </c>
      <c r="D856" t="s">
        <v>261</v>
      </c>
      <c r="E856">
        <v>5</v>
      </c>
      <c r="F856">
        <f t="shared" si="13"/>
        <v>21</v>
      </c>
    </row>
    <row r="857" spans="1:6">
      <c r="A857" s="25">
        <v>44276</v>
      </c>
      <c r="B857" t="s">
        <v>304</v>
      </c>
      <c r="C857" t="s">
        <v>292</v>
      </c>
      <c r="D857" t="s">
        <v>260</v>
      </c>
      <c r="E857">
        <v>1</v>
      </c>
      <c r="F857">
        <f t="shared" si="13"/>
        <v>21</v>
      </c>
    </row>
    <row r="858" spans="1:6">
      <c r="A858" s="25">
        <v>44276</v>
      </c>
      <c r="B858" t="s">
        <v>304</v>
      </c>
      <c r="C858" t="s">
        <v>294</v>
      </c>
      <c r="D858" t="s">
        <v>261</v>
      </c>
      <c r="E858">
        <v>2</v>
      </c>
      <c r="F858">
        <f t="shared" si="13"/>
        <v>21</v>
      </c>
    </row>
    <row r="859" spans="1:6">
      <c r="A859" s="25">
        <v>44276</v>
      </c>
      <c r="B859" t="s">
        <v>304</v>
      </c>
      <c r="C859" t="s">
        <v>294</v>
      </c>
      <c r="D859" t="s">
        <v>260</v>
      </c>
      <c r="E859">
        <v>2</v>
      </c>
      <c r="F859">
        <f t="shared" si="13"/>
        <v>21</v>
      </c>
    </row>
    <row r="860" spans="1:6">
      <c r="A860" s="25">
        <v>44276</v>
      </c>
      <c r="B860" t="s">
        <v>304</v>
      </c>
      <c r="C860" t="s">
        <v>306</v>
      </c>
      <c r="D860" t="s">
        <v>261</v>
      </c>
      <c r="E860">
        <v>7</v>
      </c>
      <c r="F860">
        <f t="shared" si="13"/>
        <v>21</v>
      </c>
    </row>
    <row r="861" spans="1:6">
      <c r="A861" s="25">
        <v>44276</v>
      </c>
      <c r="B861" t="s">
        <v>304</v>
      </c>
      <c r="C861" t="s">
        <v>306</v>
      </c>
      <c r="D861" t="s">
        <v>260</v>
      </c>
      <c r="E861">
        <v>2</v>
      </c>
      <c r="F861">
        <f t="shared" si="13"/>
        <v>21</v>
      </c>
    </row>
    <row r="862" spans="1:6">
      <c r="A862" s="25">
        <v>44276</v>
      </c>
      <c r="B862" t="s">
        <v>304</v>
      </c>
      <c r="C862" t="s">
        <v>300</v>
      </c>
      <c r="D862" t="s">
        <v>261</v>
      </c>
      <c r="E862">
        <v>4</v>
      </c>
      <c r="F862">
        <f t="shared" si="13"/>
        <v>21</v>
      </c>
    </row>
    <row r="863" spans="1:6">
      <c r="A863" s="25">
        <v>44276</v>
      </c>
      <c r="B863" t="s">
        <v>304</v>
      </c>
      <c r="C863" t="s">
        <v>300</v>
      </c>
      <c r="D863" t="s">
        <v>260</v>
      </c>
      <c r="E863">
        <v>2</v>
      </c>
      <c r="F863">
        <f t="shared" si="13"/>
        <v>21</v>
      </c>
    </row>
    <row r="864" spans="1:6">
      <c r="A864" s="25">
        <v>44276</v>
      </c>
      <c r="B864" t="s">
        <v>304</v>
      </c>
      <c r="C864" t="s">
        <v>289</v>
      </c>
      <c r="D864" t="s">
        <v>261</v>
      </c>
      <c r="E864">
        <v>5</v>
      </c>
      <c r="F864">
        <f t="shared" si="13"/>
        <v>21</v>
      </c>
    </row>
    <row r="865" spans="1:6">
      <c r="A865" s="25">
        <v>44276</v>
      </c>
      <c r="B865" t="s">
        <v>304</v>
      </c>
      <c r="C865" t="s">
        <v>289</v>
      </c>
      <c r="D865" t="s">
        <v>260</v>
      </c>
      <c r="E865">
        <v>5</v>
      </c>
      <c r="F865">
        <f t="shared" si="13"/>
        <v>21</v>
      </c>
    </row>
    <row r="866" spans="1:6">
      <c r="A866" s="25">
        <v>44283</v>
      </c>
      <c r="B866" t="s">
        <v>299</v>
      </c>
      <c r="C866" t="s">
        <v>303</v>
      </c>
      <c r="D866" t="s">
        <v>261</v>
      </c>
      <c r="E866">
        <v>5</v>
      </c>
      <c r="F866">
        <f t="shared" si="13"/>
        <v>28</v>
      </c>
    </row>
    <row r="867" spans="1:6">
      <c r="A867" s="25">
        <v>44283</v>
      </c>
      <c r="B867" t="s">
        <v>299</v>
      </c>
      <c r="C867" t="s">
        <v>303</v>
      </c>
      <c r="D867" t="s">
        <v>260</v>
      </c>
      <c r="E867">
        <v>2</v>
      </c>
      <c r="F867">
        <f t="shared" si="13"/>
        <v>28</v>
      </c>
    </row>
    <row r="868" spans="1:6">
      <c r="A868" s="25">
        <v>44283</v>
      </c>
      <c r="B868" t="s">
        <v>299</v>
      </c>
      <c r="C868" t="s">
        <v>292</v>
      </c>
      <c r="D868" t="s">
        <v>261</v>
      </c>
      <c r="E868">
        <v>8</v>
      </c>
      <c r="F868">
        <f t="shared" si="13"/>
        <v>28</v>
      </c>
    </row>
    <row r="869" spans="1:6">
      <c r="A869" s="25">
        <v>44283</v>
      </c>
      <c r="B869" t="s">
        <v>299</v>
      </c>
      <c r="C869" t="s">
        <v>292</v>
      </c>
      <c r="D869" t="s">
        <v>260</v>
      </c>
      <c r="E869">
        <v>7</v>
      </c>
      <c r="F869">
        <f t="shared" si="13"/>
        <v>28</v>
      </c>
    </row>
    <row r="870" spans="1:6">
      <c r="A870" s="25">
        <v>44283</v>
      </c>
      <c r="B870" t="s">
        <v>299</v>
      </c>
      <c r="C870" t="s">
        <v>294</v>
      </c>
      <c r="D870" t="s">
        <v>261</v>
      </c>
      <c r="E870">
        <v>1</v>
      </c>
      <c r="F870">
        <f t="shared" si="13"/>
        <v>28</v>
      </c>
    </row>
    <row r="871" spans="1:6">
      <c r="A871" s="25">
        <v>44283</v>
      </c>
      <c r="B871" t="s">
        <v>299</v>
      </c>
      <c r="C871" t="s">
        <v>294</v>
      </c>
      <c r="D871" t="s">
        <v>260</v>
      </c>
      <c r="E871">
        <v>3</v>
      </c>
      <c r="F871">
        <f t="shared" si="13"/>
        <v>28</v>
      </c>
    </row>
    <row r="872" spans="1:6">
      <c r="A872" s="25">
        <v>44283</v>
      </c>
      <c r="B872" t="s">
        <v>299</v>
      </c>
      <c r="C872" t="s">
        <v>306</v>
      </c>
      <c r="D872" t="s">
        <v>261</v>
      </c>
      <c r="E872">
        <v>2</v>
      </c>
      <c r="F872">
        <f t="shared" si="13"/>
        <v>28</v>
      </c>
    </row>
    <row r="873" spans="1:6">
      <c r="A873" s="25">
        <v>44283</v>
      </c>
      <c r="B873" t="s">
        <v>299</v>
      </c>
      <c r="C873" t="s">
        <v>306</v>
      </c>
      <c r="D873" t="s">
        <v>260</v>
      </c>
      <c r="E873">
        <v>1</v>
      </c>
      <c r="F873">
        <f t="shared" si="13"/>
        <v>28</v>
      </c>
    </row>
    <row r="874" spans="1:6">
      <c r="A874" s="25">
        <v>44283</v>
      </c>
      <c r="B874" t="s">
        <v>299</v>
      </c>
      <c r="C874" t="s">
        <v>300</v>
      </c>
      <c r="D874" t="s">
        <v>261</v>
      </c>
      <c r="E874">
        <v>5</v>
      </c>
      <c r="F874">
        <f t="shared" si="13"/>
        <v>28</v>
      </c>
    </row>
    <row r="875" spans="1:6">
      <c r="A875" s="25">
        <v>44283</v>
      </c>
      <c r="B875" t="s">
        <v>299</v>
      </c>
      <c r="C875" t="s">
        <v>300</v>
      </c>
      <c r="D875" t="s">
        <v>260</v>
      </c>
      <c r="E875">
        <v>2</v>
      </c>
      <c r="F875">
        <f t="shared" si="13"/>
        <v>28</v>
      </c>
    </row>
    <row r="876" spans="1:6">
      <c r="A876" s="25">
        <v>44283</v>
      </c>
      <c r="B876" t="s">
        <v>299</v>
      </c>
      <c r="C876" t="s">
        <v>289</v>
      </c>
      <c r="D876" t="s">
        <v>261</v>
      </c>
      <c r="E876">
        <v>6</v>
      </c>
      <c r="F876">
        <f t="shared" si="13"/>
        <v>28</v>
      </c>
    </row>
    <row r="877" spans="1:6">
      <c r="A877" s="25">
        <v>44283</v>
      </c>
      <c r="B877" t="s">
        <v>299</v>
      </c>
      <c r="C877" t="s">
        <v>289</v>
      </c>
      <c r="D877" t="s">
        <v>260</v>
      </c>
      <c r="E877">
        <v>2</v>
      </c>
      <c r="F877">
        <f t="shared" si="13"/>
        <v>28</v>
      </c>
    </row>
    <row r="878" spans="1:6">
      <c r="A878" s="25">
        <v>44283</v>
      </c>
      <c r="B878" t="s">
        <v>298</v>
      </c>
      <c r="C878" t="s">
        <v>303</v>
      </c>
      <c r="D878" t="s">
        <v>261</v>
      </c>
      <c r="E878">
        <v>4</v>
      </c>
      <c r="F878">
        <f t="shared" si="13"/>
        <v>28</v>
      </c>
    </row>
    <row r="879" spans="1:6">
      <c r="A879" s="25">
        <v>44283</v>
      </c>
      <c r="B879" t="s">
        <v>298</v>
      </c>
      <c r="C879" t="s">
        <v>303</v>
      </c>
      <c r="D879" t="s">
        <v>260</v>
      </c>
      <c r="E879">
        <v>1</v>
      </c>
      <c r="F879">
        <f t="shared" si="13"/>
        <v>28</v>
      </c>
    </row>
    <row r="880" spans="1:6">
      <c r="A880" s="25">
        <v>44283</v>
      </c>
      <c r="B880" t="s">
        <v>298</v>
      </c>
      <c r="C880" t="s">
        <v>292</v>
      </c>
      <c r="D880" t="s">
        <v>261</v>
      </c>
      <c r="E880">
        <v>1</v>
      </c>
      <c r="F880">
        <f t="shared" si="13"/>
        <v>28</v>
      </c>
    </row>
    <row r="881" spans="1:6">
      <c r="A881" s="25">
        <v>44283</v>
      </c>
      <c r="B881" t="s">
        <v>298</v>
      </c>
      <c r="C881" t="s">
        <v>292</v>
      </c>
      <c r="D881" t="s">
        <v>260</v>
      </c>
      <c r="E881">
        <v>4</v>
      </c>
      <c r="F881">
        <f t="shared" si="13"/>
        <v>28</v>
      </c>
    </row>
    <row r="882" spans="1:6">
      <c r="A882" s="25">
        <v>44283</v>
      </c>
      <c r="B882" t="s">
        <v>298</v>
      </c>
      <c r="C882" t="s">
        <v>294</v>
      </c>
      <c r="D882" t="s">
        <v>261</v>
      </c>
      <c r="E882">
        <v>1</v>
      </c>
      <c r="F882">
        <f t="shared" si="13"/>
        <v>28</v>
      </c>
    </row>
    <row r="883" spans="1:6">
      <c r="A883" s="25">
        <v>44283</v>
      </c>
      <c r="B883" t="s">
        <v>298</v>
      </c>
      <c r="C883" t="s">
        <v>294</v>
      </c>
      <c r="D883" t="s">
        <v>260</v>
      </c>
      <c r="E883">
        <v>1</v>
      </c>
      <c r="F883">
        <f t="shared" si="13"/>
        <v>28</v>
      </c>
    </row>
    <row r="884" spans="1:6">
      <c r="A884" s="25">
        <v>44283</v>
      </c>
      <c r="B884" t="s">
        <v>298</v>
      </c>
      <c r="C884" t="s">
        <v>306</v>
      </c>
      <c r="D884" t="s">
        <v>261</v>
      </c>
      <c r="E884">
        <v>4</v>
      </c>
      <c r="F884">
        <f t="shared" si="13"/>
        <v>28</v>
      </c>
    </row>
    <row r="885" spans="1:6">
      <c r="A885" s="25">
        <v>44283</v>
      </c>
      <c r="B885" t="s">
        <v>298</v>
      </c>
      <c r="C885" t="s">
        <v>306</v>
      </c>
      <c r="D885" t="s">
        <v>260</v>
      </c>
      <c r="E885">
        <v>2</v>
      </c>
      <c r="F885">
        <f t="shared" si="13"/>
        <v>28</v>
      </c>
    </row>
    <row r="886" spans="1:6">
      <c r="A886" s="25">
        <v>44283</v>
      </c>
      <c r="B886" t="s">
        <v>298</v>
      </c>
      <c r="C886" t="s">
        <v>300</v>
      </c>
      <c r="D886" t="s">
        <v>261</v>
      </c>
      <c r="E886">
        <v>5</v>
      </c>
      <c r="F886">
        <f t="shared" si="13"/>
        <v>28</v>
      </c>
    </row>
    <row r="887" spans="1:6">
      <c r="A887" s="25">
        <v>44283</v>
      </c>
      <c r="B887" t="s">
        <v>298</v>
      </c>
      <c r="C887" t="s">
        <v>300</v>
      </c>
      <c r="D887" t="s">
        <v>260</v>
      </c>
      <c r="E887">
        <v>1</v>
      </c>
      <c r="F887">
        <f t="shared" si="13"/>
        <v>28</v>
      </c>
    </row>
    <row r="888" spans="1:6">
      <c r="A888" s="25">
        <v>44283</v>
      </c>
      <c r="B888" t="s">
        <v>298</v>
      </c>
      <c r="C888" t="s">
        <v>289</v>
      </c>
      <c r="D888" t="s">
        <v>261</v>
      </c>
      <c r="E888">
        <v>2</v>
      </c>
      <c r="F888">
        <f t="shared" si="13"/>
        <v>28</v>
      </c>
    </row>
    <row r="889" spans="1:6">
      <c r="A889" s="25">
        <v>44283</v>
      </c>
      <c r="B889" t="s">
        <v>298</v>
      </c>
      <c r="C889" t="s">
        <v>289</v>
      </c>
      <c r="D889" t="s">
        <v>260</v>
      </c>
      <c r="E889">
        <v>3</v>
      </c>
      <c r="F889">
        <f t="shared" si="13"/>
        <v>28</v>
      </c>
    </row>
    <row r="890" spans="1:6">
      <c r="A890" s="25">
        <v>44283</v>
      </c>
      <c r="B890" t="s">
        <v>296</v>
      </c>
      <c r="C890" t="s">
        <v>303</v>
      </c>
      <c r="D890" t="s">
        <v>261</v>
      </c>
      <c r="E890">
        <v>2</v>
      </c>
      <c r="F890">
        <f t="shared" si="13"/>
        <v>28</v>
      </c>
    </row>
    <row r="891" spans="1:6">
      <c r="A891" s="25">
        <v>44283</v>
      </c>
      <c r="B891" t="s">
        <v>296</v>
      </c>
      <c r="C891" t="s">
        <v>303</v>
      </c>
      <c r="D891" t="s">
        <v>260</v>
      </c>
      <c r="E891">
        <v>2</v>
      </c>
      <c r="F891">
        <f t="shared" si="13"/>
        <v>28</v>
      </c>
    </row>
    <row r="892" spans="1:6">
      <c r="A892" s="25">
        <v>44283</v>
      </c>
      <c r="B892" t="s">
        <v>296</v>
      </c>
      <c r="C892" t="s">
        <v>292</v>
      </c>
      <c r="D892" t="s">
        <v>261</v>
      </c>
      <c r="E892">
        <v>5</v>
      </c>
      <c r="F892">
        <f t="shared" si="13"/>
        <v>28</v>
      </c>
    </row>
    <row r="893" spans="1:6">
      <c r="A893" s="25">
        <v>44283</v>
      </c>
      <c r="B893" t="s">
        <v>296</v>
      </c>
      <c r="C893" t="s">
        <v>292</v>
      </c>
      <c r="D893" t="s">
        <v>260</v>
      </c>
      <c r="E893">
        <v>7</v>
      </c>
      <c r="F893">
        <f t="shared" si="13"/>
        <v>28</v>
      </c>
    </row>
    <row r="894" spans="1:6">
      <c r="A894" s="25">
        <v>44283</v>
      </c>
      <c r="B894" t="s">
        <v>296</v>
      </c>
      <c r="C894" t="s">
        <v>294</v>
      </c>
      <c r="D894" t="s">
        <v>261</v>
      </c>
      <c r="E894">
        <v>2</v>
      </c>
      <c r="F894">
        <f t="shared" si="13"/>
        <v>28</v>
      </c>
    </row>
    <row r="895" spans="1:6">
      <c r="A895" s="25">
        <v>44283</v>
      </c>
      <c r="B895" t="s">
        <v>296</v>
      </c>
      <c r="C895" t="s">
        <v>294</v>
      </c>
      <c r="D895" t="s">
        <v>260</v>
      </c>
      <c r="E895">
        <v>1</v>
      </c>
      <c r="F895">
        <f t="shared" si="13"/>
        <v>28</v>
      </c>
    </row>
    <row r="896" spans="1:6">
      <c r="A896" s="25">
        <v>44283</v>
      </c>
      <c r="B896" t="s">
        <v>296</v>
      </c>
      <c r="C896" t="s">
        <v>306</v>
      </c>
      <c r="D896" t="s">
        <v>261</v>
      </c>
      <c r="E896">
        <v>2</v>
      </c>
      <c r="F896">
        <f t="shared" si="13"/>
        <v>28</v>
      </c>
    </row>
    <row r="897" spans="1:6">
      <c r="A897" s="25">
        <v>44283</v>
      </c>
      <c r="B897" t="s">
        <v>296</v>
      </c>
      <c r="C897" t="s">
        <v>306</v>
      </c>
      <c r="D897" t="s">
        <v>260</v>
      </c>
      <c r="E897">
        <v>1</v>
      </c>
      <c r="F897">
        <f t="shared" si="13"/>
        <v>28</v>
      </c>
    </row>
    <row r="898" spans="1:6">
      <c r="A898" s="25">
        <v>44283</v>
      </c>
      <c r="B898" t="s">
        <v>296</v>
      </c>
      <c r="C898" t="s">
        <v>300</v>
      </c>
      <c r="D898" t="s">
        <v>261</v>
      </c>
      <c r="E898">
        <v>5</v>
      </c>
      <c r="F898">
        <f t="shared" ref="F898:F961" si="14">DAY(A898)</f>
        <v>28</v>
      </c>
    </row>
    <row r="899" spans="1:6">
      <c r="A899" s="25">
        <v>44283</v>
      </c>
      <c r="B899" t="s">
        <v>296</v>
      </c>
      <c r="C899" t="s">
        <v>300</v>
      </c>
      <c r="D899" t="s">
        <v>260</v>
      </c>
      <c r="E899">
        <v>2</v>
      </c>
      <c r="F899">
        <f t="shared" si="14"/>
        <v>28</v>
      </c>
    </row>
    <row r="900" spans="1:6">
      <c r="A900" s="25">
        <v>44283</v>
      </c>
      <c r="B900" t="s">
        <v>296</v>
      </c>
      <c r="C900" t="s">
        <v>289</v>
      </c>
      <c r="D900" t="s">
        <v>261</v>
      </c>
      <c r="E900">
        <v>2</v>
      </c>
      <c r="F900">
        <f t="shared" si="14"/>
        <v>28</v>
      </c>
    </row>
    <row r="901" spans="1:6">
      <c r="A901" s="25">
        <v>44283</v>
      </c>
      <c r="B901" t="s">
        <v>296</v>
      </c>
      <c r="C901" t="s">
        <v>289</v>
      </c>
      <c r="D901" t="s">
        <v>260</v>
      </c>
      <c r="E901">
        <v>5</v>
      </c>
      <c r="F901">
        <f t="shared" si="14"/>
        <v>28</v>
      </c>
    </row>
    <row r="902" spans="1:6">
      <c r="A902" s="25">
        <v>44283</v>
      </c>
      <c r="B902" t="s">
        <v>297</v>
      </c>
      <c r="C902" t="s">
        <v>303</v>
      </c>
      <c r="D902" t="s">
        <v>261</v>
      </c>
      <c r="E902">
        <v>5</v>
      </c>
      <c r="F902">
        <f t="shared" si="14"/>
        <v>28</v>
      </c>
    </row>
    <row r="903" spans="1:6">
      <c r="A903" s="25">
        <v>44283</v>
      </c>
      <c r="B903" t="s">
        <v>297</v>
      </c>
      <c r="C903" t="s">
        <v>303</v>
      </c>
      <c r="D903" t="s">
        <v>260</v>
      </c>
      <c r="E903">
        <v>1</v>
      </c>
      <c r="F903">
        <f t="shared" si="14"/>
        <v>28</v>
      </c>
    </row>
    <row r="904" spans="1:6">
      <c r="A904" s="25">
        <v>44283</v>
      </c>
      <c r="B904" t="s">
        <v>297</v>
      </c>
      <c r="C904" t="s">
        <v>292</v>
      </c>
      <c r="D904" t="s">
        <v>261</v>
      </c>
      <c r="E904">
        <v>11</v>
      </c>
      <c r="F904">
        <f t="shared" si="14"/>
        <v>28</v>
      </c>
    </row>
    <row r="905" spans="1:6">
      <c r="A905" s="25">
        <v>44283</v>
      </c>
      <c r="B905" t="s">
        <v>297</v>
      </c>
      <c r="C905" t="s">
        <v>292</v>
      </c>
      <c r="D905" t="s">
        <v>260</v>
      </c>
      <c r="E905">
        <v>2</v>
      </c>
      <c r="F905">
        <f t="shared" si="14"/>
        <v>28</v>
      </c>
    </row>
    <row r="906" spans="1:6">
      <c r="A906" s="25">
        <v>44283</v>
      </c>
      <c r="B906" t="s">
        <v>297</v>
      </c>
      <c r="C906" t="s">
        <v>294</v>
      </c>
      <c r="D906" t="s">
        <v>261</v>
      </c>
      <c r="E906">
        <v>2</v>
      </c>
      <c r="F906">
        <f t="shared" si="14"/>
        <v>28</v>
      </c>
    </row>
    <row r="907" spans="1:6">
      <c r="A907" s="25">
        <v>44283</v>
      </c>
      <c r="B907" t="s">
        <v>297</v>
      </c>
      <c r="C907" t="s">
        <v>294</v>
      </c>
      <c r="D907" t="s">
        <v>260</v>
      </c>
      <c r="E907">
        <v>2</v>
      </c>
      <c r="F907">
        <f t="shared" si="14"/>
        <v>28</v>
      </c>
    </row>
    <row r="908" spans="1:6">
      <c r="A908" s="25">
        <v>44283</v>
      </c>
      <c r="B908" t="s">
        <v>297</v>
      </c>
      <c r="C908" t="s">
        <v>306</v>
      </c>
      <c r="D908" t="s">
        <v>261</v>
      </c>
      <c r="E908">
        <v>1</v>
      </c>
      <c r="F908">
        <f t="shared" si="14"/>
        <v>28</v>
      </c>
    </row>
    <row r="909" spans="1:6">
      <c r="A909" s="25">
        <v>44283</v>
      </c>
      <c r="B909" t="s">
        <v>297</v>
      </c>
      <c r="C909" t="s">
        <v>306</v>
      </c>
      <c r="D909" t="s">
        <v>260</v>
      </c>
      <c r="E909">
        <v>3</v>
      </c>
      <c r="F909">
        <f t="shared" si="14"/>
        <v>28</v>
      </c>
    </row>
    <row r="910" spans="1:6">
      <c r="A910" s="25">
        <v>44283</v>
      </c>
      <c r="B910" t="s">
        <v>297</v>
      </c>
      <c r="C910" t="s">
        <v>300</v>
      </c>
      <c r="D910" t="s">
        <v>261</v>
      </c>
      <c r="E910">
        <v>1</v>
      </c>
      <c r="F910">
        <f t="shared" si="14"/>
        <v>28</v>
      </c>
    </row>
    <row r="911" spans="1:6">
      <c r="A911" s="25">
        <v>44283</v>
      </c>
      <c r="B911" t="s">
        <v>297</v>
      </c>
      <c r="C911" t="s">
        <v>300</v>
      </c>
      <c r="D911" t="s">
        <v>260</v>
      </c>
      <c r="E911">
        <v>2</v>
      </c>
      <c r="F911">
        <f t="shared" si="14"/>
        <v>28</v>
      </c>
    </row>
    <row r="912" spans="1:6">
      <c r="A912" s="25">
        <v>44283</v>
      </c>
      <c r="B912" t="s">
        <v>297</v>
      </c>
      <c r="C912" t="s">
        <v>289</v>
      </c>
      <c r="D912" t="s">
        <v>261</v>
      </c>
      <c r="E912">
        <v>1</v>
      </c>
      <c r="F912">
        <f t="shared" si="14"/>
        <v>28</v>
      </c>
    </row>
    <row r="913" spans="1:6">
      <c r="A913" s="25">
        <v>44283</v>
      </c>
      <c r="B913" t="s">
        <v>297</v>
      </c>
      <c r="C913" t="s">
        <v>289</v>
      </c>
      <c r="D913" t="s">
        <v>260</v>
      </c>
      <c r="E913">
        <v>2</v>
      </c>
      <c r="F913">
        <f t="shared" si="14"/>
        <v>28</v>
      </c>
    </row>
    <row r="914" spans="1:6">
      <c r="A914" s="25">
        <v>44283</v>
      </c>
      <c r="B914" t="s">
        <v>305</v>
      </c>
      <c r="C914" t="s">
        <v>303</v>
      </c>
      <c r="D914" t="s">
        <v>261</v>
      </c>
      <c r="E914">
        <v>5</v>
      </c>
      <c r="F914">
        <f t="shared" si="14"/>
        <v>28</v>
      </c>
    </row>
    <row r="915" spans="1:6">
      <c r="A915" s="25">
        <v>44283</v>
      </c>
      <c r="B915" t="s">
        <v>305</v>
      </c>
      <c r="C915" t="s">
        <v>303</v>
      </c>
      <c r="D915" t="s">
        <v>260</v>
      </c>
      <c r="E915">
        <v>4</v>
      </c>
      <c r="F915">
        <f t="shared" si="14"/>
        <v>28</v>
      </c>
    </row>
    <row r="916" spans="1:6">
      <c r="A916" s="25">
        <v>44283</v>
      </c>
      <c r="B916" t="s">
        <v>305</v>
      </c>
      <c r="C916" t="s">
        <v>292</v>
      </c>
      <c r="D916" t="s">
        <v>261</v>
      </c>
      <c r="E916">
        <v>3</v>
      </c>
      <c r="F916">
        <f t="shared" si="14"/>
        <v>28</v>
      </c>
    </row>
    <row r="917" spans="1:6">
      <c r="A917" s="25">
        <v>44283</v>
      </c>
      <c r="B917" t="s">
        <v>305</v>
      </c>
      <c r="C917" t="s">
        <v>292</v>
      </c>
      <c r="D917" t="s">
        <v>260</v>
      </c>
      <c r="E917">
        <v>1</v>
      </c>
      <c r="F917">
        <f t="shared" si="14"/>
        <v>28</v>
      </c>
    </row>
    <row r="918" spans="1:6">
      <c r="A918" s="25">
        <v>44283</v>
      </c>
      <c r="B918" t="s">
        <v>305</v>
      </c>
      <c r="C918" t="s">
        <v>294</v>
      </c>
      <c r="D918" t="s">
        <v>261</v>
      </c>
      <c r="E918">
        <v>2</v>
      </c>
      <c r="F918">
        <f t="shared" si="14"/>
        <v>28</v>
      </c>
    </row>
    <row r="919" spans="1:6">
      <c r="A919" s="25">
        <v>44283</v>
      </c>
      <c r="B919" t="s">
        <v>305</v>
      </c>
      <c r="C919" t="s">
        <v>294</v>
      </c>
      <c r="D919" t="s">
        <v>260</v>
      </c>
      <c r="E919">
        <v>1</v>
      </c>
      <c r="F919">
        <f t="shared" si="14"/>
        <v>28</v>
      </c>
    </row>
    <row r="920" spans="1:6">
      <c r="A920" s="25">
        <v>44283</v>
      </c>
      <c r="B920" t="s">
        <v>305</v>
      </c>
      <c r="C920" t="s">
        <v>306</v>
      </c>
      <c r="D920" t="s">
        <v>261</v>
      </c>
      <c r="E920">
        <v>3</v>
      </c>
      <c r="F920">
        <f t="shared" si="14"/>
        <v>28</v>
      </c>
    </row>
    <row r="921" spans="1:6">
      <c r="A921" s="25">
        <v>44283</v>
      </c>
      <c r="B921" t="s">
        <v>305</v>
      </c>
      <c r="C921" t="s">
        <v>306</v>
      </c>
      <c r="D921" t="s">
        <v>260</v>
      </c>
      <c r="E921">
        <v>2</v>
      </c>
      <c r="F921">
        <f t="shared" si="14"/>
        <v>28</v>
      </c>
    </row>
    <row r="922" spans="1:6">
      <c r="A922" s="25">
        <v>44283</v>
      </c>
      <c r="B922" t="s">
        <v>305</v>
      </c>
      <c r="C922" t="s">
        <v>300</v>
      </c>
      <c r="D922" t="s">
        <v>261</v>
      </c>
      <c r="E922">
        <v>6</v>
      </c>
      <c r="F922">
        <f t="shared" si="14"/>
        <v>28</v>
      </c>
    </row>
    <row r="923" spans="1:6">
      <c r="A923" s="25">
        <v>44283</v>
      </c>
      <c r="B923" t="s">
        <v>305</v>
      </c>
      <c r="C923" t="s">
        <v>300</v>
      </c>
      <c r="D923" t="s">
        <v>260</v>
      </c>
      <c r="E923">
        <v>4</v>
      </c>
      <c r="F923">
        <f t="shared" si="14"/>
        <v>28</v>
      </c>
    </row>
    <row r="924" spans="1:6">
      <c r="A924" s="25">
        <v>44283</v>
      </c>
      <c r="B924" t="s">
        <v>305</v>
      </c>
      <c r="C924" t="s">
        <v>289</v>
      </c>
      <c r="D924" t="s">
        <v>261</v>
      </c>
      <c r="E924">
        <v>7</v>
      </c>
      <c r="F924">
        <f t="shared" si="14"/>
        <v>28</v>
      </c>
    </row>
    <row r="925" spans="1:6">
      <c r="A925" s="25">
        <v>44283</v>
      </c>
      <c r="B925" t="s">
        <v>305</v>
      </c>
      <c r="C925" t="s">
        <v>289</v>
      </c>
      <c r="D925" t="s">
        <v>260</v>
      </c>
      <c r="E925">
        <v>1</v>
      </c>
      <c r="F925">
        <f t="shared" si="14"/>
        <v>28</v>
      </c>
    </row>
    <row r="926" spans="1:6">
      <c r="A926" s="25">
        <v>44283</v>
      </c>
      <c r="B926" t="s">
        <v>304</v>
      </c>
      <c r="C926" t="s">
        <v>303</v>
      </c>
      <c r="D926" t="s">
        <v>261</v>
      </c>
      <c r="E926">
        <v>2</v>
      </c>
      <c r="F926">
        <f t="shared" si="14"/>
        <v>28</v>
      </c>
    </row>
    <row r="927" spans="1:6">
      <c r="A927" s="25">
        <v>44283</v>
      </c>
      <c r="B927" t="s">
        <v>304</v>
      </c>
      <c r="C927" t="s">
        <v>303</v>
      </c>
      <c r="D927" t="s">
        <v>260</v>
      </c>
      <c r="E927">
        <v>2</v>
      </c>
      <c r="F927">
        <f t="shared" si="14"/>
        <v>28</v>
      </c>
    </row>
    <row r="928" spans="1:6">
      <c r="A928" s="25">
        <v>44283</v>
      </c>
      <c r="B928" t="s">
        <v>304</v>
      </c>
      <c r="C928" t="s">
        <v>292</v>
      </c>
      <c r="D928" t="s">
        <v>261</v>
      </c>
      <c r="E928">
        <v>11</v>
      </c>
      <c r="F928">
        <f t="shared" si="14"/>
        <v>28</v>
      </c>
    </row>
    <row r="929" spans="1:6">
      <c r="A929" s="25">
        <v>44283</v>
      </c>
      <c r="B929" t="s">
        <v>304</v>
      </c>
      <c r="C929" t="s">
        <v>292</v>
      </c>
      <c r="D929" t="s">
        <v>260</v>
      </c>
      <c r="E929">
        <v>5</v>
      </c>
      <c r="F929">
        <f t="shared" si="14"/>
        <v>28</v>
      </c>
    </row>
    <row r="930" spans="1:6">
      <c r="A930" s="25">
        <v>44283</v>
      </c>
      <c r="B930" t="s">
        <v>304</v>
      </c>
      <c r="C930" t="s">
        <v>294</v>
      </c>
      <c r="D930" t="s">
        <v>261</v>
      </c>
      <c r="E930">
        <v>2</v>
      </c>
      <c r="F930">
        <f t="shared" si="14"/>
        <v>28</v>
      </c>
    </row>
    <row r="931" spans="1:6">
      <c r="A931" s="25">
        <v>44283</v>
      </c>
      <c r="B931" t="s">
        <v>304</v>
      </c>
      <c r="C931" t="s">
        <v>294</v>
      </c>
      <c r="D931" t="s">
        <v>260</v>
      </c>
      <c r="E931">
        <v>2</v>
      </c>
      <c r="F931">
        <f t="shared" si="14"/>
        <v>28</v>
      </c>
    </row>
    <row r="932" spans="1:6">
      <c r="A932" s="25">
        <v>44283</v>
      </c>
      <c r="B932" t="s">
        <v>304</v>
      </c>
      <c r="C932" t="s">
        <v>306</v>
      </c>
      <c r="D932" t="s">
        <v>261</v>
      </c>
      <c r="E932">
        <v>4</v>
      </c>
      <c r="F932">
        <f t="shared" si="14"/>
        <v>28</v>
      </c>
    </row>
    <row r="933" spans="1:6">
      <c r="A933" s="25">
        <v>44283</v>
      </c>
      <c r="B933" t="s">
        <v>304</v>
      </c>
      <c r="C933" t="s">
        <v>306</v>
      </c>
      <c r="D933" t="s">
        <v>260</v>
      </c>
      <c r="E933">
        <v>3</v>
      </c>
      <c r="F933">
        <f t="shared" si="14"/>
        <v>28</v>
      </c>
    </row>
    <row r="934" spans="1:6">
      <c r="A934" s="25">
        <v>44283</v>
      </c>
      <c r="B934" t="s">
        <v>304</v>
      </c>
      <c r="C934" t="s">
        <v>300</v>
      </c>
      <c r="D934" t="s">
        <v>261</v>
      </c>
      <c r="E934">
        <v>3</v>
      </c>
      <c r="F934">
        <f t="shared" si="14"/>
        <v>28</v>
      </c>
    </row>
    <row r="935" spans="1:6">
      <c r="A935" s="25">
        <v>44283</v>
      </c>
      <c r="B935" t="s">
        <v>304</v>
      </c>
      <c r="C935" t="s">
        <v>300</v>
      </c>
      <c r="D935" t="s">
        <v>260</v>
      </c>
      <c r="E935">
        <v>4</v>
      </c>
      <c r="F935">
        <f t="shared" si="14"/>
        <v>28</v>
      </c>
    </row>
    <row r="936" spans="1:6">
      <c r="A936" s="25">
        <v>44283</v>
      </c>
      <c r="B936" t="s">
        <v>304</v>
      </c>
      <c r="C936" t="s">
        <v>289</v>
      </c>
      <c r="D936" t="s">
        <v>261</v>
      </c>
      <c r="E936">
        <v>7</v>
      </c>
      <c r="F936">
        <f t="shared" si="14"/>
        <v>28</v>
      </c>
    </row>
    <row r="937" spans="1:6">
      <c r="A937" s="25">
        <v>44283</v>
      </c>
      <c r="B937" t="s">
        <v>304</v>
      </c>
      <c r="C937" t="s">
        <v>289</v>
      </c>
      <c r="D937" t="s">
        <v>260</v>
      </c>
      <c r="E937">
        <v>5</v>
      </c>
      <c r="F937">
        <f t="shared" si="14"/>
        <v>28</v>
      </c>
    </row>
    <row r="938" spans="1:6">
      <c r="A938" s="25">
        <v>44290</v>
      </c>
      <c r="B938" t="s">
        <v>299</v>
      </c>
      <c r="C938" t="s">
        <v>303</v>
      </c>
      <c r="D938" t="s">
        <v>261</v>
      </c>
      <c r="E938">
        <v>2</v>
      </c>
      <c r="F938">
        <f t="shared" si="14"/>
        <v>4</v>
      </c>
    </row>
    <row r="939" spans="1:6">
      <c r="A939" s="25">
        <v>44290</v>
      </c>
      <c r="B939" t="s">
        <v>299</v>
      </c>
      <c r="C939" t="s">
        <v>303</v>
      </c>
      <c r="D939" t="s">
        <v>260</v>
      </c>
      <c r="E939">
        <v>4</v>
      </c>
      <c r="F939">
        <f t="shared" si="14"/>
        <v>4</v>
      </c>
    </row>
    <row r="940" spans="1:6">
      <c r="A940" s="25">
        <v>44290</v>
      </c>
      <c r="B940" t="s">
        <v>299</v>
      </c>
      <c r="C940" t="s">
        <v>292</v>
      </c>
      <c r="D940" t="s">
        <v>261</v>
      </c>
      <c r="E940">
        <v>5</v>
      </c>
      <c r="F940">
        <f t="shared" si="14"/>
        <v>4</v>
      </c>
    </row>
    <row r="941" spans="1:6">
      <c r="A941" s="25">
        <v>44290</v>
      </c>
      <c r="B941" t="s">
        <v>299</v>
      </c>
      <c r="C941" t="s">
        <v>292</v>
      </c>
      <c r="D941" t="s">
        <v>260</v>
      </c>
      <c r="E941">
        <v>4</v>
      </c>
      <c r="F941">
        <f t="shared" si="14"/>
        <v>4</v>
      </c>
    </row>
    <row r="942" spans="1:6">
      <c r="A942" s="25">
        <v>44290</v>
      </c>
      <c r="B942" t="s">
        <v>299</v>
      </c>
      <c r="C942" t="s">
        <v>294</v>
      </c>
      <c r="D942" t="s">
        <v>261</v>
      </c>
      <c r="E942">
        <v>1</v>
      </c>
      <c r="F942">
        <f t="shared" si="14"/>
        <v>4</v>
      </c>
    </row>
    <row r="943" spans="1:6">
      <c r="A943" s="25">
        <v>44290</v>
      </c>
      <c r="B943" t="s">
        <v>299</v>
      </c>
      <c r="C943" t="s">
        <v>294</v>
      </c>
      <c r="D943" t="s">
        <v>260</v>
      </c>
      <c r="E943">
        <v>2</v>
      </c>
      <c r="F943">
        <f t="shared" si="14"/>
        <v>4</v>
      </c>
    </row>
    <row r="944" spans="1:6">
      <c r="A944" s="25">
        <v>44290</v>
      </c>
      <c r="B944" t="s">
        <v>299</v>
      </c>
      <c r="C944" t="s">
        <v>306</v>
      </c>
      <c r="D944" t="s">
        <v>261</v>
      </c>
      <c r="E944">
        <v>6</v>
      </c>
      <c r="F944">
        <f t="shared" si="14"/>
        <v>4</v>
      </c>
    </row>
    <row r="945" spans="1:6">
      <c r="A945" s="25">
        <v>44290</v>
      </c>
      <c r="B945" t="s">
        <v>299</v>
      </c>
      <c r="C945" t="s">
        <v>306</v>
      </c>
      <c r="D945" t="s">
        <v>260</v>
      </c>
      <c r="E945">
        <v>1</v>
      </c>
      <c r="F945">
        <f t="shared" si="14"/>
        <v>4</v>
      </c>
    </row>
    <row r="946" spans="1:6">
      <c r="A946" s="25">
        <v>44290</v>
      </c>
      <c r="B946" t="s">
        <v>299</v>
      </c>
      <c r="C946" t="s">
        <v>300</v>
      </c>
      <c r="D946" t="s">
        <v>261</v>
      </c>
      <c r="E946">
        <v>5</v>
      </c>
      <c r="F946">
        <f t="shared" si="14"/>
        <v>4</v>
      </c>
    </row>
    <row r="947" spans="1:6">
      <c r="A947" s="25">
        <v>44290</v>
      </c>
      <c r="B947" t="s">
        <v>299</v>
      </c>
      <c r="C947" t="s">
        <v>300</v>
      </c>
      <c r="D947" t="s">
        <v>260</v>
      </c>
      <c r="E947">
        <v>2</v>
      </c>
      <c r="F947">
        <f t="shared" si="14"/>
        <v>4</v>
      </c>
    </row>
    <row r="948" spans="1:6">
      <c r="A948" s="25">
        <v>44290</v>
      </c>
      <c r="B948" t="s">
        <v>299</v>
      </c>
      <c r="C948" t="s">
        <v>289</v>
      </c>
      <c r="D948" t="s">
        <v>261</v>
      </c>
      <c r="E948">
        <v>4</v>
      </c>
      <c r="F948">
        <f t="shared" si="14"/>
        <v>4</v>
      </c>
    </row>
    <row r="949" spans="1:6">
      <c r="A949" s="25">
        <v>44290</v>
      </c>
      <c r="B949" t="s">
        <v>299</v>
      </c>
      <c r="C949" t="s">
        <v>289</v>
      </c>
      <c r="D949" t="s">
        <v>260</v>
      </c>
      <c r="E949">
        <v>4</v>
      </c>
      <c r="F949">
        <f t="shared" si="14"/>
        <v>4</v>
      </c>
    </row>
    <row r="950" spans="1:6">
      <c r="A950" s="25">
        <v>44290</v>
      </c>
      <c r="B950" t="s">
        <v>298</v>
      </c>
      <c r="C950" t="s">
        <v>303</v>
      </c>
      <c r="D950" t="s">
        <v>261</v>
      </c>
      <c r="E950">
        <v>4</v>
      </c>
      <c r="F950">
        <f t="shared" si="14"/>
        <v>4</v>
      </c>
    </row>
    <row r="951" spans="1:6">
      <c r="A951" s="25">
        <v>44290</v>
      </c>
      <c r="B951" t="s">
        <v>298</v>
      </c>
      <c r="C951" t="s">
        <v>303</v>
      </c>
      <c r="D951" t="s">
        <v>260</v>
      </c>
      <c r="E951">
        <v>4</v>
      </c>
      <c r="F951">
        <f t="shared" si="14"/>
        <v>4</v>
      </c>
    </row>
    <row r="952" spans="1:6">
      <c r="A952" s="25">
        <v>44290</v>
      </c>
      <c r="B952" t="s">
        <v>298</v>
      </c>
      <c r="C952" t="s">
        <v>292</v>
      </c>
      <c r="D952" t="s">
        <v>261</v>
      </c>
      <c r="E952">
        <v>1</v>
      </c>
      <c r="F952">
        <f t="shared" si="14"/>
        <v>4</v>
      </c>
    </row>
    <row r="953" spans="1:6">
      <c r="A953" s="25">
        <v>44290</v>
      </c>
      <c r="B953" t="s">
        <v>298</v>
      </c>
      <c r="C953" t="s">
        <v>292</v>
      </c>
      <c r="D953" t="s">
        <v>260</v>
      </c>
      <c r="E953">
        <v>1</v>
      </c>
      <c r="F953">
        <f t="shared" si="14"/>
        <v>4</v>
      </c>
    </row>
    <row r="954" spans="1:6">
      <c r="A954" s="25">
        <v>44290</v>
      </c>
      <c r="B954" t="s">
        <v>298</v>
      </c>
      <c r="C954" t="s">
        <v>294</v>
      </c>
      <c r="D954" t="s">
        <v>261</v>
      </c>
      <c r="E954">
        <v>1</v>
      </c>
      <c r="F954">
        <f t="shared" si="14"/>
        <v>4</v>
      </c>
    </row>
    <row r="955" spans="1:6">
      <c r="A955" s="25">
        <v>44290</v>
      </c>
      <c r="B955" t="s">
        <v>298</v>
      </c>
      <c r="C955" t="s">
        <v>294</v>
      </c>
      <c r="D955" t="s">
        <v>260</v>
      </c>
      <c r="E955">
        <v>3</v>
      </c>
      <c r="F955">
        <f t="shared" si="14"/>
        <v>4</v>
      </c>
    </row>
    <row r="956" spans="1:6">
      <c r="A956" s="25">
        <v>44290</v>
      </c>
      <c r="B956" t="s">
        <v>298</v>
      </c>
      <c r="C956" t="s">
        <v>306</v>
      </c>
      <c r="D956" t="s">
        <v>261</v>
      </c>
      <c r="E956">
        <v>4</v>
      </c>
      <c r="F956">
        <f t="shared" si="14"/>
        <v>4</v>
      </c>
    </row>
    <row r="957" spans="1:6">
      <c r="A957" s="25">
        <v>44290</v>
      </c>
      <c r="B957" t="s">
        <v>298</v>
      </c>
      <c r="C957" t="s">
        <v>306</v>
      </c>
      <c r="D957" t="s">
        <v>260</v>
      </c>
      <c r="E957">
        <v>3</v>
      </c>
      <c r="F957">
        <f t="shared" si="14"/>
        <v>4</v>
      </c>
    </row>
    <row r="958" spans="1:6">
      <c r="A958" s="25">
        <v>44290</v>
      </c>
      <c r="B958" t="s">
        <v>298</v>
      </c>
      <c r="C958" t="s">
        <v>300</v>
      </c>
      <c r="D958" t="s">
        <v>261</v>
      </c>
      <c r="E958">
        <v>6</v>
      </c>
      <c r="F958">
        <f t="shared" si="14"/>
        <v>4</v>
      </c>
    </row>
    <row r="959" spans="1:6">
      <c r="A959" s="25">
        <v>44290</v>
      </c>
      <c r="B959" t="s">
        <v>298</v>
      </c>
      <c r="C959" t="s">
        <v>300</v>
      </c>
      <c r="D959" t="s">
        <v>260</v>
      </c>
      <c r="E959">
        <v>2</v>
      </c>
      <c r="F959">
        <f t="shared" si="14"/>
        <v>4</v>
      </c>
    </row>
    <row r="960" spans="1:6">
      <c r="A960" s="25">
        <v>44290</v>
      </c>
      <c r="B960" t="s">
        <v>298</v>
      </c>
      <c r="C960" t="s">
        <v>289</v>
      </c>
      <c r="D960" t="s">
        <v>261</v>
      </c>
      <c r="E960">
        <v>5</v>
      </c>
      <c r="F960">
        <f t="shared" si="14"/>
        <v>4</v>
      </c>
    </row>
    <row r="961" spans="1:6">
      <c r="A961" s="25">
        <v>44290</v>
      </c>
      <c r="B961" t="s">
        <v>298</v>
      </c>
      <c r="C961" t="s">
        <v>289</v>
      </c>
      <c r="D961" t="s">
        <v>260</v>
      </c>
      <c r="E961">
        <v>5</v>
      </c>
      <c r="F961">
        <f t="shared" si="14"/>
        <v>4</v>
      </c>
    </row>
    <row r="962" spans="1:6">
      <c r="A962" s="25">
        <v>44290</v>
      </c>
      <c r="B962" t="s">
        <v>296</v>
      </c>
      <c r="C962" t="s">
        <v>303</v>
      </c>
      <c r="D962" t="s">
        <v>261</v>
      </c>
      <c r="E962">
        <v>5</v>
      </c>
      <c r="F962">
        <f t="shared" ref="F962:F1025" si="15">DAY(A962)</f>
        <v>4</v>
      </c>
    </row>
    <row r="963" spans="1:6">
      <c r="A963" s="25">
        <v>44290</v>
      </c>
      <c r="B963" t="s">
        <v>296</v>
      </c>
      <c r="C963" t="s">
        <v>303</v>
      </c>
      <c r="D963" t="s">
        <v>260</v>
      </c>
      <c r="E963">
        <v>4</v>
      </c>
      <c r="F963">
        <f t="shared" si="15"/>
        <v>4</v>
      </c>
    </row>
    <row r="964" spans="1:6">
      <c r="A964" s="25">
        <v>44290</v>
      </c>
      <c r="B964" t="s">
        <v>296</v>
      </c>
      <c r="C964" t="s">
        <v>292</v>
      </c>
      <c r="D964" t="s">
        <v>261</v>
      </c>
      <c r="E964">
        <v>12</v>
      </c>
      <c r="F964">
        <f t="shared" si="15"/>
        <v>4</v>
      </c>
    </row>
    <row r="965" spans="1:6">
      <c r="A965" s="25">
        <v>44290</v>
      </c>
      <c r="B965" t="s">
        <v>296</v>
      </c>
      <c r="C965" t="s">
        <v>292</v>
      </c>
      <c r="D965" t="s">
        <v>260</v>
      </c>
      <c r="E965">
        <v>1</v>
      </c>
      <c r="F965">
        <f t="shared" si="15"/>
        <v>4</v>
      </c>
    </row>
    <row r="966" spans="1:6">
      <c r="A966" s="25">
        <v>44290</v>
      </c>
      <c r="B966" t="s">
        <v>296</v>
      </c>
      <c r="C966" t="s">
        <v>294</v>
      </c>
      <c r="D966" t="s">
        <v>261</v>
      </c>
      <c r="E966">
        <v>2</v>
      </c>
      <c r="F966">
        <f t="shared" si="15"/>
        <v>4</v>
      </c>
    </row>
    <row r="967" spans="1:6">
      <c r="A967" s="25">
        <v>44290</v>
      </c>
      <c r="B967" t="s">
        <v>296</v>
      </c>
      <c r="C967" t="s">
        <v>294</v>
      </c>
      <c r="D967" t="s">
        <v>260</v>
      </c>
      <c r="E967">
        <v>2</v>
      </c>
      <c r="F967">
        <f t="shared" si="15"/>
        <v>4</v>
      </c>
    </row>
    <row r="968" spans="1:6">
      <c r="A968" s="25">
        <v>44290</v>
      </c>
      <c r="B968" t="s">
        <v>296</v>
      </c>
      <c r="C968" t="s">
        <v>306</v>
      </c>
      <c r="D968" t="s">
        <v>261</v>
      </c>
      <c r="E968">
        <v>6</v>
      </c>
      <c r="F968">
        <f t="shared" si="15"/>
        <v>4</v>
      </c>
    </row>
    <row r="969" spans="1:6">
      <c r="A969" s="25">
        <v>44290</v>
      </c>
      <c r="B969" t="s">
        <v>296</v>
      </c>
      <c r="C969" t="s">
        <v>306</v>
      </c>
      <c r="D969" t="s">
        <v>260</v>
      </c>
      <c r="E969">
        <v>2</v>
      </c>
      <c r="F969">
        <f t="shared" si="15"/>
        <v>4</v>
      </c>
    </row>
    <row r="970" spans="1:6">
      <c r="A970" s="25">
        <v>44290</v>
      </c>
      <c r="B970" t="s">
        <v>296</v>
      </c>
      <c r="C970" t="s">
        <v>300</v>
      </c>
      <c r="D970" t="s">
        <v>261</v>
      </c>
      <c r="E970">
        <v>6</v>
      </c>
      <c r="F970">
        <f t="shared" si="15"/>
        <v>4</v>
      </c>
    </row>
    <row r="971" spans="1:6">
      <c r="A971" s="25">
        <v>44290</v>
      </c>
      <c r="B971" t="s">
        <v>296</v>
      </c>
      <c r="C971" t="s">
        <v>300</v>
      </c>
      <c r="D971" t="s">
        <v>260</v>
      </c>
      <c r="E971">
        <v>1</v>
      </c>
      <c r="F971">
        <f t="shared" si="15"/>
        <v>4</v>
      </c>
    </row>
    <row r="972" spans="1:6">
      <c r="A972" s="25">
        <v>44290</v>
      </c>
      <c r="B972" t="s">
        <v>296</v>
      </c>
      <c r="C972" t="s">
        <v>289</v>
      </c>
      <c r="D972" t="s">
        <v>261</v>
      </c>
      <c r="E972">
        <v>3</v>
      </c>
      <c r="F972">
        <f t="shared" si="15"/>
        <v>4</v>
      </c>
    </row>
    <row r="973" spans="1:6">
      <c r="A973" s="25">
        <v>44290</v>
      </c>
      <c r="B973" t="s">
        <v>296</v>
      </c>
      <c r="C973" t="s">
        <v>289</v>
      </c>
      <c r="D973" t="s">
        <v>260</v>
      </c>
      <c r="E973">
        <v>5</v>
      </c>
      <c r="F973">
        <f t="shared" si="15"/>
        <v>4</v>
      </c>
    </row>
    <row r="974" spans="1:6">
      <c r="A974" s="25">
        <v>44290</v>
      </c>
      <c r="B974" t="s">
        <v>297</v>
      </c>
      <c r="C974" t="s">
        <v>303</v>
      </c>
      <c r="D974" t="s">
        <v>261</v>
      </c>
      <c r="E974">
        <v>1</v>
      </c>
      <c r="F974">
        <f t="shared" si="15"/>
        <v>4</v>
      </c>
    </row>
    <row r="975" spans="1:6">
      <c r="A975" s="25">
        <v>44290</v>
      </c>
      <c r="B975" t="s">
        <v>297</v>
      </c>
      <c r="C975" t="s">
        <v>303</v>
      </c>
      <c r="D975" t="s">
        <v>260</v>
      </c>
      <c r="E975">
        <v>2</v>
      </c>
      <c r="F975">
        <f t="shared" si="15"/>
        <v>4</v>
      </c>
    </row>
    <row r="976" spans="1:6">
      <c r="A976" s="25">
        <v>44290</v>
      </c>
      <c r="B976" t="s">
        <v>297</v>
      </c>
      <c r="C976" t="s">
        <v>292</v>
      </c>
      <c r="D976" t="s">
        <v>261</v>
      </c>
      <c r="E976">
        <v>8</v>
      </c>
      <c r="F976">
        <f t="shared" si="15"/>
        <v>4</v>
      </c>
    </row>
    <row r="977" spans="1:6">
      <c r="A977" s="25">
        <v>44290</v>
      </c>
      <c r="B977" t="s">
        <v>297</v>
      </c>
      <c r="C977" t="s">
        <v>292</v>
      </c>
      <c r="D977" t="s">
        <v>260</v>
      </c>
      <c r="E977">
        <v>3</v>
      </c>
      <c r="F977">
        <f t="shared" si="15"/>
        <v>4</v>
      </c>
    </row>
    <row r="978" spans="1:6">
      <c r="A978" s="25">
        <v>44290</v>
      </c>
      <c r="B978" t="s">
        <v>297</v>
      </c>
      <c r="C978" t="s">
        <v>294</v>
      </c>
      <c r="D978" t="s">
        <v>261</v>
      </c>
      <c r="E978">
        <v>1</v>
      </c>
      <c r="F978">
        <f t="shared" si="15"/>
        <v>4</v>
      </c>
    </row>
    <row r="979" spans="1:6">
      <c r="A979" s="25">
        <v>44290</v>
      </c>
      <c r="B979" t="s">
        <v>297</v>
      </c>
      <c r="C979" t="s">
        <v>294</v>
      </c>
      <c r="D979" t="s">
        <v>260</v>
      </c>
      <c r="E979">
        <v>2</v>
      </c>
      <c r="F979">
        <f t="shared" si="15"/>
        <v>4</v>
      </c>
    </row>
    <row r="980" spans="1:6">
      <c r="A980" s="25">
        <v>44290</v>
      </c>
      <c r="B980" t="s">
        <v>297</v>
      </c>
      <c r="C980" t="s">
        <v>306</v>
      </c>
      <c r="D980" t="s">
        <v>261</v>
      </c>
      <c r="E980">
        <v>7</v>
      </c>
      <c r="F980">
        <f t="shared" si="15"/>
        <v>4</v>
      </c>
    </row>
    <row r="981" spans="1:6">
      <c r="A981" s="25">
        <v>44290</v>
      </c>
      <c r="B981" t="s">
        <v>297</v>
      </c>
      <c r="C981" t="s">
        <v>306</v>
      </c>
      <c r="D981" t="s">
        <v>260</v>
      </c>
      <c r="E981">
        <v>1</v>
      </c>
      <c r="F981">
        <f t="shared" si="15"/>
        <v>4</v>
      </c>
    </row>
    <row r="982" spans="1:6">
      <c r="A982" s="25">
        <v>44290</v>
      </c>
      <c r="B982" t="s">
        <v>297</v>
      </c>
      <c r="C982" t="s">
        <v>300</v>
      </c>
      <c r="D982" t="s">
        <v>261</v>
      </c>
      <c r="E982">
        <v>3</v>
      </c>
      <c r="F982">
        <f t="shared" si="15"/>
        <v>4</v>
      </c>
    </row>
    <row r="983" spans="1:6">
      <c r="A983" s="25">
        <v>44290</v>
      </c>
      <c r="B983" t="s">
        <v>297</v>
      </c>
      <c r="C983" t="s">
        <v>300</v>
      </c>
      <c r="D983" t="s">
        <v>260</v>
      </c>
      <c r="E983">
        <v>2</v>
      </c>
      <c r="F983">
        <f t="shared" si="15"/>
        <v>4</v>
      </c>
    </row>
    <row r="984" spans="1:6">
      <c r="A984" s="25">
        <v>44290</v>
      </c>
      <c r="B984" t="s">
        <v>297</v>
      </c>
      <c r="C984" t="s">
        <v>289</v>
      </c>
      <c r="D984" t="s">
        <v>261</v>
      </c>
      <c r="E984">
        <v>7</v>
      </c>
      <c r="F984">
        <f t="shared" si="15"/>
        <v>4</v>
      </c>
    </row>
    <row r="985" spans="1:6">
      <c r="A985" s="25">
        <v>44290</v>
      </c>
      <c r="B985" t="s">
        <v>297</v>
      </c>
      <c r="C985" t="s">
        <v>289</v>
      </c>
      <c r="D985" t="s">
        <v>260</v>
      </c>
      <c r="E985">
        <v>5</v>
      </c>
      <c r="F985">
        <f t="shared" si="15"/>
        <v>4</v>
      </c>
    </row>
    <row r="986" spans="1:6">
      <c r="A986" s="25">
        <v>44290</v>
      </c>
      <c r="B986" t="s">
        <v>305</v>
      </c>
      <c r="C986" t="s">
        <v>303</v>
      </c>
      <c r="D986" t="s">
        <v>261</v>
      </c>
      <c r="E986">
        <v>1</v>
      </c>
      <c r="F986">
        <f t="shared" si="15"/>
        <v>4</v>
      </c>
    </row>
    <row r="987" spans="1:6">
      <c r="A987" s="25">
        <v>44290</v>
      </c>
      <c r="B987" t="s">
        <v>305</v>
      </c>
      <c r="C987" t="s">
        <v>303</v>
      </c>
      <c r="D987" t="s">
        <v>260</v>
      </c>
      <c r="E987">
        <v>3</v>
      </c>
      <c r="F987">
        <f t="shared" si="15"/>
        <v>4</v>
      </c>
    </row>
    <row r="988" spans="1:6">
      <c r="A988" s="25">
        <v>44290</v>
      </c>
      <c r="B988" t="s">
        <v>305</v>
      </c>
      <c r="C988" t="s">
        <v>292</v>
      </c>
      <c r="D988" t="s">
        <v>261</v>
      </c>
      <c r="E988">
        <v>6</v>
      </c>
      <c r="F988">
        <f t="shared" si="15"/>
        <v>4</v>
      </c>
    </row>
    <row r="989" spans="1:6">
      <c r="A989" s="25">
        <v>44290</v>
      </c>
      <c r="B989" t="s">
        <v>305</v>
      </c>
      <c r="C989" t="s">
        <v>292</v>
      </c>
      <c r="D989" t="s">
        <v>260</v>
      </c>
      <c r="E989">
        <v>1</v>
      </c>
      <c r="F989">
        <f t="shared" si="15"/>
        <v>4</v>
      </c>
    </row>
    <row r="990" spans="1:6">
      <c r="A990" s="25">
        <v>44290</v>
      </c>
      <c r="B990" t="s">
        <v>305</v>
      </c>
      <c r="C990" t="s">
        <v>294</v>
      </c>
      <c r="D990" t="s">
        <v>261</v>
      </c>
      <c r="E990">
        <v>1</v>
      </c>
      <c r="F990">
        <f t="shared" si="15"/>
        <v>4</v>
      </c>
    </row>
    <row r="991" spans="1:6">
      <c r="A991" s="25">
        <v>44290</v>
      </c>
      <c r="B991" t="s">
        <v>305</v>
      </c>
      <c r="C991" t="s">
        <v>294</v>
      </c>
      <c r="D991" t="s">
        <v>260</v>
      </c>
      <c r="E991">
        <v>3</v>
      </c>
      <c r="F991">
        <f t="shared" si="15"/>
        <v>4</v>
      </c>
    </row>
    <row r="992" spans="1:6">
      <c r="A992" s="25">
        <v>44290</v>
      </c>
      <c r="B992" t="s">
        <v>305</v>
      </c>
      <c r="C992" t="s">
        <v>306</v>
      </c>
      <c r="D992" t="s">
        <v>261</v>
      </c>
      <c r="E992">
        <v>3</v>
      </c>
      <c r="F992">
        <f t="shared" si="15"/>
        <v>4</v>
      </c>
    </row>
    <row r="993" spans="1:6">
      <c r="A993" s="25">
        <v>44290</v>
      </c>
      <c r="B993" t="s">
        <v>305</v>
      </c>
      <c r="C993" t="s">
        <v>306</v>
      </c>
      <c r="D993" t="s">
        <v>260</v>
      </c>
      <c r="E993">
        <v>3</v>
      </c>
      <c r="F993">
        <f t="shared" si="15"/>
        <v>4</v>
      </c>
    </row>
    <row r="994" spans="1:6">
      <c r="A994" s="25">
        <v>44290</v>
      </c>
      <c r="B994" t="s">
        <v>305</v>
      </c>
      <c r="C994" t="s">
        <v>300</v>
      </c>
      <c r="D994" t="s">
        <v>261</v>
      </c>
      <c r="E994">
        <v>4</v>
      </c>
      <c r="F994">
        <f t="shared" si="15"/>
        <v>4</v>
      </c>
    </row>
    <row r="995" spans="1:6">
      <c r="A995" s="25">
        <v>44290</v>
      </c>
      <c r="B995" t="s">
        <v>305</v>
      </c>
      <c r="C995" t="s">
        <v>300</v>
      </c>
      <c r="D995" t="s">
        <v>260</v>
      </c>
      <c r="E995">
        <v>4</v>
      </c>
      <c r="F995">
        <f t="shared" si="15"/>
        <v>4</v>
      </c>
    </row>
    <row r="996" spans="1:6">
      <c r="A996" s="25">
        <v>44290</v>
      </c>
      <c r="B996" t="s">
        <v>305</v>
      </c>
      <c r="C996" t="s">
        <v>289</v>
      </c>
      <c r="D996" t="s">
        <v>261</v>
      </c>
      <c r="E996">
        <v>3</v>
      </c>
      <c r="F996">
        <f t="shared" si="15"/>
        <v>4</v>
      </c>
    </row>
    <row r="997" spans="1:6">
      <c r="A997" s="25">
        <v>44290</v>
      </c>
      <c r="B997" t="s">
        <v>305</v>
      </c>
      <c r="C997" t="s">
        <v>289</v>
      </c>
      <c r="D997" t="s">
        <v>260</v>
      </c>
      <c r="E997">
        <v>3</v>
      </c>
      <c r="F997">
        <f t="shared" si="15"/>
        <v>4</v>
      </c>
    </row>
    <row r="998" spans="1:6">
      <c r="A998" s="25">
        <v>44290</v>
      </c>
      <c r="B998" t="s">
        <v>304</v>
      </c>
      <c r="C998" t="s">
        <v>303</v>
      </c>
      <c r="D998" t="s">
        <v>261</v>
      </c>
      <c r="E998">
        <v>4</v>
      </c>
      <c r="F998">
        <f t="shared" si="15"/>
        <v>4</v>
      </c>
    </row>
    <row r="999" spans="1:6">
      <c r="A999" s="25">
        <v>44290</v>
      </c>
      <c r="B999" t="s">
        <v>304</v>
      </c>
      <c r="C999" t="s">
        <v>303</v>
      </c>
      <c r="D999" t="s">
        <v>260</v>
      </c>
      <c r="E999">
        <v>4</v>
      </c>
      <c r="F999">
        <f t="shared" si="15"/>
        <v>4</v>
      </c>
    </row>
    <row r="1000" spans="1:6">
      <c r="A1000" s="25">
        <v>44290</v>
      </c>
      <c r="B1000" t="s">
        <v>304</v>
      </c>
      <c r="C1000" t="s">
        <v>292</v>
      </c>
      <c r="D1000" t="s">
        <v>261</v>
      </c>
      <c r="E1000">
        <v>10</v>
      </c>
      <c r="F1000">
        <f t="shared" si="15"/>
        <v>4</v>
      </c>
    </row>
    <row r="1001" spans="1:6">
      <c r="A1001" s="25">
        <v>44290</v>
      </c>
      <c r="B1001" t="s">
        <v>304</v>
      </c>
      <c r="C1001" t="s">
        <v>292</v>
      </c>
      <c r="D1001" t="s">
        <v>260</v>
      </c>
      <c r="E1001">
        <v>6</v>
      </c>
      <c r="F1001">
        <f t="shared" si="15"/>
        <v>4</v>
      </c>
    </row>
    <row r="1002" spans="1:6">
      <c r="A1002" s="25">
        <v>44290</v>
      </c>
      <c r="B1002" t="s">
        <v>304</v>
      </c>
      <c r="C1002" t="s">
        <v>294</v>
      </c>
      <c r="D1002" t="s">
        <v>261</v>
      </c>
      <c r="E1002">
        <v>2</v>
      </c>
      <c r="F1002">
        <f t="shared" si="15"/>
        <v>4</v>
      </c>
    </row>
    <row r="1003" spans="1:6">
      <c r="A1003" s="25">
        <v>44290</v>
      </c>
      <c r="B1003" t="s">
        <v>304</v>
      </c>
      <c r="C1003" t="s">
        <v>294</v>
      </c>
      <c r="D1003" t="s">
        <v>260</v>
      </c>
      <c r="E1003">
        <v>1</v>
      </c>
      <c r="F1003">
        <f t="shared" si="15"/>
        <v>4</v>
      </c>
    </row>
    <row r="1004" spans="1:6">
      <c r="A1004" s="25">
        <v>44290</v>
      </c>
      <c r="B1004" t="s">
        <v>304</v>
      </c>
      <c r="C1004" t="s">
        <v>306</v>
      </c>
      <c r="D1004" t="s">
        <v>261</v>
      </c>
      <c r="E1004">
        <v>1</v>
      </c>
      <c r="F1004">
        <f t="shared" si="15"/>
        <v>4</v>
      </c>
    </row>
    <row r="1005" spans="1:6">
      <c r="A1005" s="25">
        <v>44290</v>
      </c>
      <c r="B1005" t="s">
        <v>304</v>
      </c>
      <c r="C1005" t="s">
        <v>306</v>
      </c>
      <c r="D1005" t="s">
        <v>260</v>
      </c>
      <c r="E1005">
        <v>3</v>
      </c>
      <c r="F1005">
        <f t="shared" si="15"/>
        <v>4</v>
      </c>
    </row>
    <row r="1006" spans="1:6">
      <c r="A1006" s="25">
        <v>44290</v>
      </c>
      <c r="B1006" t="s">
        <v>304</v>
      </c>
      <c r="C1006" t="s">
        <v>300</v>
      </c>
      <c r="D1006" t="s">
        <v>261</v>
      </c>
      <c r="E1006">
        <v>5</v>
      </c>
      <c r="F1006">
        <f t="shared" si="15"/>
        <v>4</v>
      </c>
    </row>
    <row r="1007" spans="1:6">
      <c r="A1007" s="25">
        <v>44290</v>
      </c>
      <c r="B1007" t="s">
        <v>304</v>
      </c>
      <c r="C1007" t="s">
        <v>300</v>
      </c>
      <c r="D1007" t="s">
        <v>260</v>
      </c>
      <c r="E1007">
        <v>3</v>
      </c>
      <c r="F1007">
        <f t="shared" si="15"/>
        <v>4</v>
      </c>
    </row>
    <row r="1008" spans="1:6">
      <c r="A1008" s="25">
        <v>44290</v>
      </c>
      <c r="B1008" t="s">
        <v>304</v>
      </c>
      <c r="C1008" t="s">
        <v>289</v>
      </c>
      <c r="D1008" t="s">
        <v>261</v>
      </c>
      <c r="E1008">
        <v>3</v>
      </c>
      <c r="F1008">
        <f t="shared" si="15"/>
        <v>4</v>
      </c>
    </row>
    <row r="1009" spans="1:6">
      <c r="A1009" s="25">
        <v>44290</v>
      </c>
      <c r="B1009" t="s">
        <v>304</v>
      </c>
      <c r="C1009" t="s">
        <v>289</v>
      </c>
      <c r="D1009" t="s">
        <v>260</v>
      </c>
      <c r="E1009">
        <v>4</v>
      </c>
      <c r="F1009">
        <f t="shared" si="15"/>
        <v>4</v>
      </c>
    </row>
    <row r="1010" spans="1:6">
      <c r="A1010" s="25">
        <v>44297</v>
      </c>
      <c r="B1010" t="s">
        <v>299</v>
      </c>
      <c r="C1010" t="s">
        <v>303</v>
      </c>
      <c r="D1010" t="s">
        <v>261</v>
      </c>
      <c r="E1010">
        <v>4</v>
      </c>
      <c r="F1010">
        <f t="shared" si="15"/>
        <v>11</v>
      </c>
    </row>
    <row r="1011" spans="1:6">
      <c r="A1011" s="25">
        <v>44297</v>
      </c>
      <c r="B1011" t="s">
        <v>299</v>
      </c>
      <c r="C1011" t="s">
        <v>303</v>
      </c>
      <c r="D1011" t="s">
        <v>260</v>
      </c>
      <c r="E1011">
        <v>1</v>
      </c>
      <c r="F1011">
        <f t="shared" si="15"/>
        <v>11</v>
      </c>
    </row>
    <row r="1012" spans="1:6">
      <c r="A1012" s="25">
        <v>44297</v>
      </c>
      <c r="B1012" t="s">
        <v>299</v>
      </c>
      <c r="C1012" t="s">
        <v>292</v>
      </c>
      <c r="D1012" t="s">
        <v>261</v>
      </c>
      <c r="E1012">
        <v>1</v>
      </c>
      <c r="F1012">
        <f t="shared" si="15"/>
        <v>11</v>
      </c>
    </row>
    <row r="1013" spans="1:6">
      <c r="A1013" s="25">
        <v>44297</v>
      </c>
      <c r="B1013" t="s">
        <v>299</v>
      </c>
      <c r="C1013" t="s">
        <v>292</v>
      </c>
      <c r="D1013" t="s">
        <v>260</v>
      </c>
      <c r="E1013">
        <v>2</v>
      </c>
      <c r="F1013">
        <f t="shared" si="15"/>
        <v>11</v>
      </c>
    </row>
    <row r="1014" spans="1:6">
      <c r="A1014" s="25">
        <v>44297</v>
      </c>
      <c r="B1014" t="s">
        <v>299</v>
      </c>
      <c r="C1014" t="s">
        <v>294</v>
      </c>
      <c r="D1014" t="s">
        <v>261</v>
      </c>
      <c r="E1014">
        <v>1</v>
      </c>
      <c r="F1014">
        <f t="shared" si="15"/>
        <v>11</v>
      </c>
    </row>
    <row r="1015" spans="1:6">
      <c r="A1015" s="25">
        <v>44297</v>
      </c>
      <c r="B1015" t="s">
        <v>299</v>
      </c>
      <c r="C1015" t="s">
        <v>294</v>
      </c>
      <c r="D1015" t="s">
        <v>260</v>
      </c>
      <c r="E1015">
        <v>3</v>
      </c>
      <c r="F1015">
        <f t="shared" si="15"/>
        <v>11</v>
      </c>
    </row>
    <row r="1016" spans="1:6">
      <c r="A1016" s="25">
        <v>44297</v>
      </c>
      <c r="B1016" t="s">
        <v>299</v>
      </c>
      <c r="C1016" t="s">
        <v>306</v>
      </c>
      <c r="D1016" t="s">
        <v>261</v>
      </c>
      <c r="E1016">
        <v>5</v>
      </c>
      <c r="F1016">
        <f t="shared" si="15"/>
        <v>11</v>
      </c>
    </row>
    <row r="1017" spans="1:6">
      <c r="A1017" s="25">
        <v>44297</v>
      </c>
      <c r="B1017" t="s">
        <v>299</v>
      </c>
      <c r="C1017" t="s">
        <v>306</v>
      </c>
      <c r="D1017" t="s">
        <v>260</v>
      </c>
      <c r="E1017">
        <v>2</v>
      </c>
      <c r="F1017">
        <f t="shared" si="15"/>
        <v>11</v>
      </c>
    </row>
    <row r="1018" spans="1:6">
      <c r="A1018" s="25">
        <v>44297</v>
      </c>
      <c r="B1018" t="s">
        <v>299</v>
      </c>
      <c r="C1018" t="s">
        <v>300</v>
      </c>
      <c r="D1018" t="s">
        <v>261</v>
      </c>
      <c r="E1018">
        <v>4</v>
      </c>
      <c r="F1018">
        <f t="shared" si="15"/>
        <v>11</v>
      </c>
    </row>
    <row r="1019" spans="1:6">
      <c r="A1019" s="25">
        <v>44297</v>
      </c>
      <c r="B1019" t="s">
        <v>299</v>
      </c>
      <c r="C1019" t="s">
        <v>300</v>
      </c>
      <c r="D1019" t="s">
        <v>260</v>
      </c>
      <c r="E1019">
        <v>4</v>
      </c>
      <c r="F1019">
        <f t="shared" si="15"/>
        <v>11</v>
      </c>
    </row>
    <row r="1020" spans="1:6">
      <c r="A1020" s="25">
        <v>44297</v>
      </c>
      <c r="B1020" t="s">
        <v>299</v>
      </c>
      <c r="C1020" t="s">
        <v>289</v>
      </c>
      <c r="D1020" t="s">
        <v>261</v>
      </c>
      <c r="E1020">
        <v>5</v>
      </c>
      <c r="F1020">
        <f t="shared" si="15"/>
        <v>11</v>
      </c>
    </row>
    <row r="1021" spans="1:6">
      <c r="A1021" s="25">
        <v>44297</v>
      </c>
      <c r="B1021" t="s">
        <v>299</v>
      </c>
      <c r="C1021" t="s">
        <v>289</v>
      </c>
      <c r="D1021" t="s">
        <v>260</v>
      </c>
      <c r="E1021">
        <v>3</v>
      </c>
      <c r="F1021">
        <f t="shared" si="15"/>
        <v>11</v>
      </c>
    </row>
    <row r="1022" spans="1:6">
      <c r="A1022" s="25">
        <v>44297</v>
      </c>
      <c r="B1022" t="s">
        <v>298</v>
      </c>
      <c r="C1022" t="s">
        <v>303</v>
      </c>
      <c r="D1022" t="s">
        <v>261</v>
      </c>
      <c r="E1022">
        <v>3</v>
      </c>
      <c r="F1022">
        <f t="shared" si="15"/>
        <v>11</v>
      </c>
    </row>
    <row r="1023" spans="1:6">
      <c r="A1023" s="25">
        <v>44297</v>
      </c>
      <c r="B1023" t="s">
        <v>298</v>
      </c>
      <c r="C1023" t="s">
        <v>303</v>
      </c>
      <c r="D1023" t="s">
        <v>260</v>
      </c>
      <c r="E1023">
        <v>4</v>
      </c>
      <c r="F1023">
        <f t="shared" si="15"/>
        <v>11</v>
      </c>
    </row>
    <row r="1024" spans="1:6">
      <c r="A1024" s="25">
        <v>44297</v>
      </c>
      <c r="B1024" t="s">
        <v>298</v>
      </c>
      <c r="C1024" t="s">
        <v>292</v>
      </c>
      <c r="D1024" t="s">
        <v>261</v>
      </c>
      <c r="E1024">
        <v>7</v>
      </c>
      <c r="F1024">
        <f t="shared" si="15"/>
        <v>11</v>
      </c>
    </row>
    <row r="1025" spans="1:6">
      <c r="A1025" s="25">
        <v>44297</v>
      </c>
      <c r="B1025" t="s">
        <v>298</v>
      </c>
      <c r="C1025" t="s">
        <v>292</v>
      </c>
      <c r="D1025" t="s">
        <v>260</v>
      </c>
      <c r="E1025">
        <v>6</v>
      </c>
      <c r="F1025">
        <f t="shared" si="15"/>
        <v>11</v>
      </c>
    </row>
    <row r="1026" spans="1:6">
      <c r="A1026" s="25">
        <v>44297</v>
      </c>
      <c r="B1026" t="s">
        <v>298</v>
      </c>
      <c r="C1026" t="s">
        <v>294</v>
      </c>
      <c r="D1026" t="s">
        <v>261</v>
      </c>
      <c r="E1026">
        <v>2</v>
      </c>
      <c r="F1026">
        <f t="shared" ref="F1026:F1089" si="16">DAY(A1026)</f>
        <v>11</v>
      </c>
    </row>
    <row r="1027" spans="1:6">
      <c r="A1027" s="25">
        <v>44297</v>
      </c>
      <c r="B1027" t="s">
        <v>298</v>
      </c>
      <c r="C1027" t="s">
        <v>294</v>
      </c>
      <c r="D1027" t="s">
        <v>260</v>
      </c>
      <c r="E1027">
        <v>3</v>
      </c>
      <c r="F1027">
        <f t="shared" si="16"/>
        <v>11</v>
      </c>
    </row>
    <row r="1028" spans="1:6">
      <c r="A1028" s="25">
        <v>44297</v>
      </c>
      <c r="B1028" t="s">
        <v>298</v>
      </c>
      <c r="C1028" t="s">
        <v>306</v>
      </c>
      <c r="D1028" t="s">
        <v>261</v>
      </c>
      <c r="E1028">
        <v>2</v>
      </c>
      <c r="F1028">
        <f t="shared" si="16"/>
        <v>11</v>
      </c>
    </row>
    <row r="1029" spans="1:6">
      <c r="A1029" s="25">
        <v>44297</v>
      </c>
      <c r="B1029" t="s">
        <v>298</v>
      </c>
      <c r="C1029" t="s">
        <v>306</v>
      </c>
      <c r="D1029" t="s">
        <v>260</v>
      </c>
      <c r="E1029">
        <v>2</v>
      </c>
      <c r="F1029">
        <f t="shared" si="16"/>
        <v>11</v>
      </c>
    </row>
    <row r="1030" spans="1:6">
      <c r="A1030" s="25">
        <v>44297</v>
      </c>
      <c r="B1030" t="s">
        <v>298</v>
      </c>
      <c r="C1030" t="s">
        <v>300</v>
      </c>
      <c r="D1030" t="s">
        <v>261</v>
      </c>
      <c r="E1030">
        <v>2</v>
      </c>
      <c r="F1030">
        <f t="shared" si="16"/>
        <v>11</v>
      </c>
    </row>
    <row r="1031" spans="1:6">
      <c r="A1031" s="25">
        <v>44297</v>
      </c>
      <c r="B1031" t="s">
        <v>298</v>
      </c>
      <c r="C1031" t="s">
        <v>300</v>
      </c>
      <c r="D1031" t="s">
        <v>260</v>
      </c>
      <c r="E1031">
        <v>1</v>
      </c>
      <c r="F1031">
        <f t="shared" si="16"/>
        <v>11</v>
      </c>
    </row>
    <row r="1032" spans="1:6">
      <c r="A1032" s="25">
        <v>44297</v>
      </c>
      <c r="B1032" t="s">
        <v>298</v>
      </c>
      <c r="C1032" t="s">
        <v>289</v>
      </c>
      <c r="D1032" t="s">
        <v>261</v>
      </c>
      <c r="E1032">
        <v>6</v>
      </c>
      <c r="F1032">
        <f t="shared" si="16"/>
        <v>11</v>
      </c>
    </row>
    <row r="1033" spans="1:6">
      <c r="A1033" s="25">
        <v>44297</v>
      </c>
      <c r="B1033" t="s">
        <v>298</v>
      </c>
      <c r="C1033" t="s">
        <v>289</v>
      </c>
      <c r="D1033" t="s">
        <v>260</v>
      </c>
      <c r="E1033">
        <v>5</v>
      </c>
      <c r="F1033">
        <f t="shared" si="16"/>
        <v>11</v>
      </c>
    </row>
    <row r="1034" spans="1:6">
      <c r="A1034" s="25">
        <v>44297</v>
      </c>
      <c r="B1034" t="s">
        <v>296</v>
      </c>
      <c r="C1034" t="s">
        <v>303</v>
      </c>
      <c r="D1034" t="s">
        <v>261</v>
      </c>
      <c r="E1034">
        <v>2</v>
      </c>
      <c r="F1034">
        <f t="shared" si="16"/>
        <v>11</v>
      </c>
    </row>
    <row r="1035" spans="1:6">
      <c r="A1035" s="25">
        <v>44297</v>
      </c>
      <c r="B1035" t="s">
        <v>296</v>
      </c>
      <c r="C1035" t="s">
        <v>303</v>
      </c>
      <c r="D1035" t="s">
        <v>260</v>
      </c>
      <c r="E1035">
        <v>4</v>
      </c>
      <c r="F1035">
        <f t="shared" si="16"/>
        <v>11</v>
      </c>
    </row>
    <row r="1036" spans="1:6">
      <c r="A1036" s="25">
        <v>44297</v>
      </c>
      <c r="B1036" t="s">
        <v>296</v>
      </c>
      <c r="C1036" t="s">
        <v>292</v>
      </c>
      <c r="D1036" t="s">
        <v>261</v>
      </c>
      <c r="E1036">
        <v>1</v>
      </c>
      <c r="F1036">
        <f t="shared" si="16"/>
        <v>11</v>
      </c>
    </row>
    <row r="1037" spans="1:6">
      <c r="A1037" s="25">
        <v>44297</v>
      </c>
      <c r="B1037" t="s">
        <v>296</v>
      </c>
      <c r="C1037" t="s">
        <v>292</v>
      </c>
      <c r="D1037" t="s">
        <v>260</v>
      </c>
      <c r="E1037">
        <v>2</v>
      </c>
      <c r="F1037">
        <f t="shared" si="16"/>
        <v>11</v>
      </c>
    </row>
    <row r="1038" spans="1:6">
      <c r="A1038" s="25">
        <v>44297</v>
      </c>
      <c r="B1038" t="s">
        <v>296</v>
      </c>
      <c r="C1038" t="s">
        <v>294</v>
      </c>
      <c r="D1038" t="s">
        <v>261</v>
      </c>
      <c r="E1038">
        <v>2</v>
      </c>
      <c r="F1038">
        <f t="shared" si="16"/>
        <v>11</v>
      </c>
    </row>
    <row r="1039" spans="1:6">
      <c r="A1039" s="25">
        <v>44297</v>
      </c>
      <c r="B1039" t="s">
        <v>296</v>
      </c>
      <c r="C1039" t="s">
        <v>294</v>
      </c>
      <c r="D1039" t="s">
        <v>260</v>
      </c>
      <c r="E1039">
        <v>1</v>
      </c>
      <c r="F1039">
        <f t="shared" si="16"/>
        <v>11</v>
      </c>
    </row>
    <row r="1040" spans="1:6">
      <c r="A1040" s="25">
        <v>44297</v>
      </c>
      <c r="B1040" t="s">
        <v>296</v>
      </c>
      <c r="C1040" t="s">
        <v>306</v>
      </c>
      <c r="D1040" t="s">
        <v>261</v>
      </c>
      <c r="E1040">
        <v>3</v>
      </c>
      <c r="F1040">
        <f t="shared" si="16"/>
        <v>11</v>
      </c>
    </row>
    <row r="1041" spans="1:6">
      <c r="A1041" s="25">
        <v>44297</v>
      </c>
      <c r="B1041" t="s">
        <v>296</v>
      </c>
      <c r="C1041" t="s">
        <v>306</v>
      </c>
      <c r="D1041" t="s">
        <v>260</v>
      </c>
      <c r="E1041">
        <v>1</v>
      </c>
      <c r="F1041">
        <f t="shared" si="16"/>
        <v>11</v>
      </c>
    </row>
    <row r="1042" spans="1:6">
      <c r="A1042" s="25">
        <v>44297</v>
      </c>
      <c r="B1042" t="s">
        <v>296</v>
      </c>
      <c r="C1042" t="s">
        <v>300</v>
      </c>
      <c r="D1042" t="s">
        <v>261</v>
      </c>
      <c r="E1042">
        <v>4</v>
      </c>
      <c r="F1042">
        <f t="shared" si="16"/>
        <v>11</v>
      </c>
    </row>
    <row r="1043" spans="1:6">
      <c r="A1043" s="25">
        <v>44297</v>
      </c>
      <c r="B1043" t="s">
        <v>296</v>
      </c>
      <c r="C1043" t="s">
        <v>300</v>
      </c>
      <c r="D1043" t="s">
        <v>260</v>
      </c>
      <c r="E1043">
        <v>1</v>
      </c>
      <c r="F1043">
        <f t="shared" si="16"/>
        <v>11</v>
      </c>
    </row>
    <row r="1044" spans="1:6">
      <c r="A1044" s="25">
        <v>44297</v>
      </c>
      <c r="B1044" t="s">
        <v>296</v>
      </c>
      <c r="C1044" t="s">
        <v>289</v>
      </c>
      <c r="D1044" t="s">
        <v>261</v>
      </c>
      <c r="E1044">
        <v>1</v>
      </c>
      <c r="F1044">
        <f t="shared" si="16"/>
        <v>11</v>
      </c>
    </row>
    <row r="1045" spans="1:6">
      <c r="A1045" s="25">
        <v>44297</v>
      </c>
      <c r="B1045" t="s">
        <v>296</v>
      </c>
      <c r="C1045" t="s">
        <v>289</v>
      </c>
      <c r="D1045" t="s">
        <v>260</v>
      </c>
      <c r="E1045">
        <v>2</v>
      </c>
      <c r="F1045">
        <f t="shared" si="16"/>
        <v>11</v>
      </c>
    </row>
    <row r="1046" spans="1:6">
      <c r="A1046" s="25">
        <v>44297</v>
      </c>
      <c r="B1046" t="s">
        <v>297</v>
      </c>
      <c r="C1046" t="s">
        <v>303</v>
      </c>
      <c r="D1046" t="s">
        <v>261</v>
      </c>
      <c r="E1046">
        <v>5</v>
      </c>
      <c r="F1046">
        <f t="shared" si="16"/>
        <v>11</v>
      </c>
    </row>
    <row r="1047" spans="1:6">
      <c r="A1047" s="25">
        <v>44297</v>
      </c>
      <c r="B1047" t="s">
        <v>297</v>
      </c>
      <c r="C1047" t="s">
        <v>303</v>
      </c>
      <c r="D1047" t="s">
        <v>260</v>
      </c>
      <c r="E1047">
        <v>1</v>
      </c>
      <c r="F1047">
        <f t="shared" si="16"/>
        <v>11</v>
      </c>
    </row>
    <row r="1048" spans="1:6">
      <c r="A1048" s="25">
        <v>44297</v>
      </c>
      <c r="B1048" t="s">
        <v>297</v>
      </c>
      <c r="C1048" t="s">
        <v>292</v>
      </c>
      <c r="D1048" t="s">
        <v>261</v>
      </c>
      <c r="E1048">
        <v>12</v>
      </c>
      <c r="F1048">
        <f t="shared" si="16"/>
        <v>11</v>
      </c>
    </row>
    <row r="1049" spans="1:6">
      <c r="A1049" s="25">
        <v>44297</v>
      </c>
      <c r="B1049" t="s">
        <v>297</v>
      </c>
      <c r="C1049" t="s">
        <v>292</v>
      </c>
      <c r="D1049" t="s">
        <v>260</v>
      </c>
      <c r="E1049">
        <v>6</v>
      </c>
      <c r="F1049">
        <f t="shared" si="16"/>
        <v>11</v>
      </c>
    </row>
    <row r="1050" spans="1:6">
      <c r="A1050" s="25">
        <v>44297</v>
      </c>
      <c r="B1050" t="s">
        <v>297</v>
      </c>
      <c r="C1050" t="s">
        <v>294</v>
      </c>
      <c r="D1050" t="s">
        <v>261</v>
      </c>
      <c r="E1050">
        <v>2</v>
      </c>
      <c r="F1050">
        <f t="shared" si="16"/>
        <v>11</v>
      </c>
    </row>
    <row r="1051" spans="1:6">
      <c r="A1051" s="25">
        <v>44297</v>
      </c>
      <c r="B1051" t="s">
        <v>297</v>
      </c>
      <c r="C1051" t="s">
        <v>294</v>
      </c>
      <c r="D1051" t="s">
        <v>260</v>
      </c>
      <c r="E1051">
        <v>2</v>
      </c>
      <c r="F1051">
        <f t="shared" si="16"/>
        <v>11</v>
      </c>
    </row>
    <row r="1052" spans="1:6">
      <c r="A1052" s="25">
        <v>44297</v>
      </c>
      <c r="B1052" t="s">
        <v>297</v>
      </c>
      <c r="C1052" t="s">
        <v>306</v>
      </c>
      <c r="D1052" t="s">
        <v>261</v>
      </c>
      <c r="E1052">
        <v>5</v>
      </c>
      <c r="F1052">
        <f t="shared" si="16"/>
        <v>11</v>
      </c>
    </row>
    <row r="1053" spans="1:6">
      <c r="A1053" s="25">
        <v>44297</v>
      </c>
      <c r="B1053" t="s">
        <v>297</v>
      </c>
      <c r="C1053" t="s">
        <v>306</v>
      </c>
      <c r="D1053" t="s">
        <v>260</v>
      </c>
      <c r="E1053">
        <v>3</v>
      </c>
      <c r="F1053">
        <f t="shared" si="16"/>
        <v>11</v>
      </c>
    </row>
    <row r="1054" spans="1:6">
      <c r="A1054" s="25">
        <v>44297</v>
      </c>
      <c r="B1054" t="s">
        <v>297</v>
      </c>
      <c r="C1054" t="s">
        <v>300</v>
      </c>
      <c r="D1054" t="s">
        <v>261</v>
      </c>
      <c r="E1054">
        <v>6</v>
      </c>
      <c r="F1054">
        <f t="shared" si="16"/>
        <v>11</v>
      </c>
    </row>
    <row r="1055" spans="1:6">
      <c r="A1055" s="25">
        <v>44297</v>
      </c>
      <c r="B1055" t="s">
        <v>297</v>
      </c>
      <c r="C1055" t="s">
        <v>300</v>
      </c>
      <c r="D1055" t="s">
        <v>260</v>
      </c>
      <c r="E1055">
        <v>2</v>
      </c>
      <c r="F1055">
        <f t="shared" si="16"/>
        <v>11</v>
      </c>
    </row>
    <row r="1056" spans="1:6">
      <c r="A1056" s="25">
        <v>44297</v>
      </c>
      <c r="B1056" t="s">
        <v>297</v>
      </c>
      <c r="C1056" t="s">
        <v>289</v>
      </c>
      <c r="D1056" t="s">
        <v>261</v>
      </c>
      <c r="E1056">
        <v>6</v>
      </c>
      <c r="F1056">
        <f t="shared" si="16"/>
        <v>11</v>
      </c>
    </row>
    <row r="1057" spans="1:6">
      <c r="A1057" s="25">
        <v>44297</v>
      </c>
      <c r="B1057" t="s">
        <v>297</v>
      </c>
      <c r="C1057" t="s">
        <v>289</v>
      </c>
      <c r="D1057" t="s">
        <v>260</v>
      </c>
      <c r="E1057">
        <v>3</v>
      </c>
      <c r="F1057">
        <f t="shared" si="16"/>
        <v>11</v>
      </c>
    </row>
    <row r="1058" spans="1:6">
      <c r="A1058" s="25">
        <v>44297</v>
      </c>
      <c r="B1058" t="s">
        <v>305</v>
      </c>
      <c r="C1058" t="s">
        <v>303</v>
      </c>
      <c r="D1058" t="s">
        <v>261</v>
      </c>
      <c r="E1058">
        <v>5</v>
      </c>
      <c r="F1058">
        <f t="shared" si="16"/>
        <v>11</v>
      </c>
    </row>
    <row r="1059" spans="1:6">
      <c r="A1059" s="25">
        <v>44297</v>
      </c>
      <c r="B1059" t="s">
        <v>305</v>
      </c>
      <c r="C1059" t="s">
        <v>303</v>
      </c>
      <c r="D1059" t="s">
        <v>260</v>
      </c>
      <c r="E1059">
        <v>3</v>
      </c>
      <c r="F1059">
        <f t="shared" si="16"/>
        <v>11</v>
      </c>
    </row>
    <row r="1060" spans="1:6">
      <c r="A1060" s="25">
        <v>44297</v>
      </c>
      <c r="B1060" t="s">
        <v>305</v>
      </c>
      <c r="C1060" t="s">
        <v>292</v>
      </c>
      <c r="D1060" t="s">
        <v>261</v>
      </c>
      <c r="E1060">
        <v>11</v>
      </c>
      <c r="F1060">
        <f t="shared" si="16"/>
        <v>11</v>
      </c>
    </row>
    <row r="1061" spans="1:6">
      <c r="A1061" s="25">
        <v>44297</v>
      </c>
      <c r="B1061" t="s">
        <v>305</v>
      </c>
      <c r="C1061" t="s">
        <v>292</v>
      </c>
      <c r="D1061" t="s">
        <v>260</v>
      </c>
      <c r="E1061">
        <v>7</v>
      </c>
      <c r="F1061">
        <f t="shared" si="16"/>
        <v>11</v>
      </c>
    </row>
    <row r="1062" spans="1:6">
      <c r="A1062" s="25">
        <v>44297</v>
      </c>
      <c r="B1062" t="s">
        <v>305</v>
      </c>
      <c r="C1062" t="s">
        <v>294</v>
      </c>
      <c r="D1062" t="s">
        <v>261</v>
      </c>
      <c r="E1062">
        <v>1</v>
      </c>
      <c r="F1062">
        <f t="shared" si="16"/>
        <v>11</v>
      </c>
    </row>
    <row r="1063" spans="1:6">
      <c r="A1063" s="25">
        <v>44297</v>
      </c>
      <c r="B1063" t="s">
        <v>305</v>
      </c>
      <c r="C1063" t="s">
        <v>294</v>
      </c>
      <c r="D1063" t="s">
        <v>260</v>
      </c>
      <c r="E1063">
        <v>1</v>
      </c>
      <c r="F1063">
        <f t="shared" si="16"/>
        <v>11</v>
      </c>
    </row>
    <row r="1064" spans="1:6">
      <c r="A1064" s="25">
        <v>44297</v>
      </c>
      <c r="B1064" t="s">
        <v>305</v>
      </c>
      <c r="C1064" t="s">
        <v>306</v>
      </c>
      <c r="D1064" t="s">
        <v>261</v>
      </c>
      <c r="E1064">
        <v>5</v>
      </c>
      <c r="F1064">
        <f t="shared" si="16"/>
        <v>11</v>
      </c>
    </row>
    <row r="1065" spans="1:6">
      <c r="A1065" s="25">
        <v>44297</v>
      </c>
      <c r="B1065" t="s">
        <v>305</v>
      </c>
      <c r="C1065" t="s">
        <v>306</v>
      </c>
      <c r="D1065" t="s">
        <v>260</v>
      </c>
      <c r="E1065">
        <v>2</v>
      </c>
      <c r="F1065">
        <f t="shared" si="16"/>
        <v>11</v>
      </c>
    </row>
    <row r="1066" spans="1:6">
      <c r="A1066" s="25">
        <v>44297</v>
      </c>
      <c r="B1066" t="s">
        <v>305</v>
      </c>
      <c r="C1066" t="s">
        <v>300</v>
      </c>
      <c r="D1066" t="s">
        <v>261</v>
      </c>
      <c r="E1066">
        <v>1</v>
      </c>
      <c r="F1066">
        <f t="shared" si="16"/>
        <v>11</v>
      </c>
    </row>
    <row r="1067" spans="1:6">
      <c r="A1067" s="25">
        <v>44297</v>
      </c>
      <c r="B1067" t="s">
        <v>305</v>
      </c>
      <c r="C1067" t="s">
        <v>300</v>
      </c>
      <c r="D1067" t="s">
        <v>260</v>
      </c>
      <c r="E1067">
        <v>2</v>
      </c>
      <c r="F1067">
        <f t="shared" si="16"/>
        <v>11</v>
      </c>
    </row>
    <row r="1068" spans="1:6">
      <c r="A1068" s="25">
        <v>44297</v>
      </c>
      <c r="B1068" t="s">
        <v>305</v>
      </c>
      <c r="C1068" t="s">
        <v>289</v>
      </c>
      <c r="D1068" t="s">
        <v>261</v>
      </c>
      <c r="E1068">
        <v>3</v>
      </c>
      <c r="F1068">
        <f t="shared" si="16"/>
        <v>11</v>
      </c>
    </row>
    <row r="1069" spans="1:6">
      <c r="A1069" s="25">
        <v>44297</v>
      </c>
      <c r="B1069" t="s">
        <v>305</v>
      </c>
      <c r="C1069" t="s">
        <v>289</v>
      </c>
      <c r="D1069" t="s">
        <v>260</v>
      </c>
      <c r="E1069">
        <v>1</v>
      </c>
      <c r="F1069">
        <f t="shared" si="16"/>
        <v>11</v>
      </c>
    </row>
    <row r="1070" spans="1:6">
      <c r="A1070" s="25">
        <v>44297</v>
      </c>
      <c r="B1070" t="s">
        <v>304</v>
      </c>
      <c r="C1070" t="s">
        <v>303</v>
      </c>
      <c r="D1070" t="s">
        <v>261</v>
      </c>
      <c r="E1070">
        <v>3</v>
      </c>
      <c r="F1070">
        <f t="shared" si="16"/>
        <v>11</v>
      </c>
    </row>
    <row r="1071" spans="1:6">
      <c r="A1071" s="25">
        <v>44297</v>
      </c>
      <c r="B1071" t="s">
        <v>304</v>
      </c>
      <c r="C1071" t="s">
        <v>303</v>
      </c>
      <c r="D1071" t="s">
        <v>260</v>
      </c>
      <c r="E1071">
        <v>4</v>
      </c>
      <c r="F1071">
        <f t="shared" si="16"/>
        <v>11</v>
      </c>
    </row>
    <row r="1072" spans="1:6">
      <c r="A1072" s="25">
        <v>44297</v>
      </c>
      <c r="B1072" t="s">
        <v>304</v>
      </c>
      <c r="C1072" t="s">
        <v>292</v>
      </c>
      <c r="D1072" t="s">
        <v>261</v>
      </c>
      <c r="E1072">
        <v>8</v>
      </c>
      <c r="F1072">
        <f t="shared" si="16"/>
        <v>11</v>
      </c>
    </row>
    <row r="1073" spans="1:6">
      <c r="A1073" s="25">
        <v>44297</v>
      </c>
      <c r="B1073" t="s">
        <v>304</v>
      </c>
      <c r="C1073" t="s">
        <v>292</v>
      </c>
      <c r="D1073" t="s">
        <v>260</v>
      </c>
      <c r="E1073">
        <v>1</v>
      </c>
      <c r="F1073">
        <f t="shared" si="16"/>
        <v>11</v>
      </c>
    </row>
    <row r="1074" spans="1:6">
      <c r="A1074" s="25">
        <v>44297</v>
      </c>
      <c r="B1074" t="s">
        <v>304</v>
      </c>
      <c r="C1074" t="s">
        <v>294</v>
      </c>
      <c r="D1074" t="s">
        <v>261</v>
      </c>
      <c r="E1074">
        <v>1</v>
      </c>
      <c r="F1074">
        <f t="shared" si="16"/>
        <v>11</v>
      </c>
    </row>
    <row r="1075" spans="1:6">
      <c r="A1075" s="25">
        <v>44297</v>
      </c>
      <c r="B1075" t="s">
        <v>304</v>
      </c>
      <c r="C1075" t="s">
        <v>294</v>
      </c>
      <c r="D1075" t="s">
        <v>260</v>
      </c>
      <c r="E1075">
        <v>1</v>
      </c>
      <c r="F1075">
        <f t="shared" si="16"/>
        <v>11</v>
      </c>
    </row>
    <row r="1076" spans="1:6">
      <c r="A1076" s="25">
        <v>44297</v>
      </c>
      <c r="B1076" t="s">
        <v>304</v>
      </c>
      <c r="C1076" t="s">
        <v>306</v>
      </c>
      <c r="D1076" t="s">
        <v>261</v>
      </c>
      <c r="E1076">
        <v>1</v>
      </c>
      <c r="F1076">
        <f t="shared" si="16"/>
        <v>11</v>
      </c>
    </row>
    <row r="1077" spans="1:6">
      <c r="A1077" s="25">
        <v>44297</v>
      </c>
      <c r="B1077" t="s">
        <v>304</v>
      </c>
      <c r="C1077" t="s">
        <v>306</v>
      </c>
      <c r="D1077" t="s">
        <v>260</v>
      </c>
      <c r="E1077">
        <v>1</v>
      </c>
      <c r="F1077">
        <f t="shared" si="16"/>
        <v>11</v>
      </c>
    </row>
    <row r="1078" spans="1:6">
      <c r="A1078" s="25">
        <v>44297</v>
      </c>
      <c r="B1078" t="s">
        <v>304</v>
      </c>
      <c r="C1078" t="s">
        <v>300</v>
      </c>
      <c r="D1078" t="s">
        <v>261</v>
      </c>
      <c r="E1078">
        <v>1</v>
      </c>
      <c r="F1078">
        <f t="shared" si="16"/>
        <v>11</v>
      </c>
    </row>
    <row r="1079" spans="1:6">
      <c r="A1079" s="25">
        <v>44297</v>
      </c>
      <c r="B1079" t="s">
        <v>304</v>
      </c>
      <c r="C1079" t="s">
        <v>300</v>
      </c>
      <c r="D1079" t="s">
        <v>260</v>
      </c>
      <c r="E1079">
        <v>1</v>
      </c>
      <c r="F1079">
        <f t="shared" si="16"/>
        <v>11</v>
      </c>
    </row>
    <row r="1080" spans="1:6">
      <c r="A1080" s="25">
        <v>44297</v>
      </c>
      <c r="B1080" t="s">
        <v>304</v>
      </c>
      <c r="C1080" t="s">
        <v>289</v>
      </c>
      <c r="D1080" t="s">
        <v>261</v>
      </c>
      <c r="E1080">
        <v>6</v>
      </c>
      <c r="F1080">
        <f t="shared" si="16"/>
        <v>11</v>
      </c>
    </row>
    <row r="1081" spans="1:6">
      <c r="A1081" s="25">
        <v>44297</v>
      </c>
      <c r="B1081" t="s">
        <v>304</v>
      </c>
      <c r="C1081" t="s">
        <v>289</v>
      </c>
      <c r="D1081" t="s">
        <v>260</v>
      </c>
      <c r="E1081">
        <v>1</v>
      </c>
      <c r="F1081">
        <f t="shared" si="16"/>
        <v>11</v>
      </c>
    </row>
    <row r="1082" spans="1:6">
      <c r="A1082" s="25">
        <v>44304</v>
      </c>
      <c r="B1082" t="s">
        <v>299</v>
      </c>
      <c r="C1082" t="s">
        <v>303</v>
      </c>
      <c r="D1082" t="s">
        <v>261</v>
      </c>
      <c r="E1082">
        <v>3</v>
      </c>
      <c r="F1082">
        <f t="shared" si="16"/>
        <v>18</v>
      </c>
    </row>
    <row r="1083" spans="1:6">
      <c r="A1083" s="25">
        <v>44304</v>
      </c>
      <c r="B1083" t="s">
        <v>299</v>
      </c>
      <c r="C1083" t="s">
        <v>303</v>
      </c>
      <c r="D1083" t="s">
        <v>260</v>
      </c>
      <c r="E1083">
        <v>1</v>
      </c>
      <c r="F1083">
        <f t="shared" si="16"/>
        <v>18</v>
      </c>
    </row>
    <row r="1084" spans="1:6">
      <c r="A1084" s="25">
        <v>44304</v>
      </c>
      <c r="B1084" t="s">
        <v>299</v>
      </c>
      <c r="C1084" t="s">
        <v>292</v>
      </c>
      <c r="D1084" t="s">
        <v>261</v>
      </c>
      <c r="E1084">
        <v>9</v>
      </c>
      <c r="F1084">
        <f t="shared" si="16"/>
        <v>18</v>
      </c>
    </row>
    <row r="1085" spans="1:6">
      <c r="A1085" s="25">
        <v>44304</v>
      </c>
      <c r="B1085" t="s">
        <v>299</v>
      </c>
      <c r="C1085" t="s">
        <v>292</v>
      </c>
      <c r="D1085" t="s">
        <v>260</v>
      </c>
      <c r="E1085">
        <v>2</v>
      </c>
      <c r="F1085">
        <f t="shared" si="16"/>
        <v>18</v>
      </c>
    </row>
    <row r="1086" spans="1:6">
      <c r="A1086" s="25">
        <v>44304</v>
      </c>
      <c r="B1086" t="s">
        <v>299</v>
      </c>
      <c r="C1086" t="s">
        <v>294</v>
      </c>
      <c r="D1086" t="s">
        <v>261</v>
      </c>
      <c r="E1086">
        <v>1</v>
      </c>
      <c r="F1086">
        <f t="shared" si="16"/>
        <v>18</v>
      </c>
    </row>
    <row r="1087" spans="1:6">
      <c r="A1087" s="25">
        <v>44304</v>
      </c>
      <c r="B1087" t="s">
        <v>299</v>
      </c>
      <c r="C1087" t="s">
        <v>294</v>
      </c>
      <c r="D1087" t="s">
        <v>260</v>
      </c>
      <c r="E1087">
        <v>1</v>
      </c>
      <c r="F1087">
        <f t="shared" si="16"/>
        <v>18</v>
      </c>
    </row>
    <row r="1088" spans="1:6">
      <c r="A1088" s="25">
        <v>44304</v>
      </c>
      <c r="B1088" t="s">
        <v>299</v>
      </c>
      <c r="C1088" t="s">
        <v>306</v>
      </c>
      <c r="D1088" t="s">
        <v>261</v>
      </c>
      <c r="E1088">
        <v>2</v>
      </c>
      <c r="F1088">
        <f t="shared" si="16"/>
        <v>18</v>
      </c>
    </row>
    <row r="1089" spans="1:6">
      <c r="A1089" s="25">
        <v>44304</v>
      </c>
      <c r="B1089" t="s">
        <v>299</v>
      </c>
      <c r="C1089" t="s">
        <v>306</v>
      </c>
      <c r="D1089" t="s">
        <v>260</v>
      </c>
      <c r="E1089">
        <v>2</v>
      </c>
      <c r="F1089">
        <f t="shared" si="16"/>
        <v>18</v>
      </c>
    </row>
    <row r="1090" spans="1:6">
      <c r="A1090" s="25">
        <v>44304</v>
      </c>
      <c r="B1090" t="s">
        <v>299</v>
      </c>
      <c r="C1090" t="s">
        <v>300</v>
      </c>
      <c r="D1090" t="s">
        <v>261</v>
      </c>
      <c r="E1090">
        <v>1</v>
      </c>
      <c r="F1090">
        <f t="shared" ref="F1090:F1153" si="17">DAY(A1090)</f>
        <v>18</v>
      </c>
    </row>
    <row r="1091" spans="1:6">
      <c r="A1091" s="25">
        <v>44304</v>
      </c>
      <c r="B1091" t="s">
        <v>299</v>
      </c>
      <c r="C1091" t="s">
        <v>300</v>
      </c>
      <c r="D1091" t="s">
        <v>260</v>
      </c>
      <c r="E1091">
        <v>4</v>
      </c>
      <c r="F1091">
        <f t="shared" si="17"/>
        <v>18</v>
      </c>
    </row>
    <row r="1092" spans="1:6">
      <c r="A1092" s="25">
        <v>44304</v>
      </c>
      <c r="B1092" t="s">
        <v>299</v>
      </c>
      <c r="C1092" t="s">
        <v>289</v>
      </c>
      <c r="D1092" t="s">
        <v>261</v>
      </c>
      <c r="E1092">
        <v>2</v>
      </c>
      <c r="F1092">
        <f t="shared" si="17"/>
        <v>18</v>
      </c>
    </row>
    <row r="1093" spans="1:6">
      <c r="A1093" s="25">
        <v>44304</v>
      </c>
      <c r="B1093" t="s">
        <v>299</v>
      </c>
      <c r="C1093" t="s">
        <v>289</v>
      </c>
      <c r="D1093" t="s">
        <v>260</v>
      </c>
      <c r="E1093">
        <v>3</v>
      </c>
      <c r="F1093">
        <f t="shared" si="17"/>
        <v>18</v>
      </c>
    </row>
    <row r="1094" spans="1:6">
      <c r="A1094" s="25">
        <v>44304</v>
      </c>
      <c r="B1094" t="s">
        <v>298</v>
      </c>
      <c r="C1094" t="s">
        <v>303</v>
      </c>
      <c r="D1094" t="s">
        <v>261</v>
      </c>
      <c r="E1094">
        <v>1</v>
      </c>
      <c r="F1094">
        <f t="shared" si="17"/>
        <v>18</v>
      </c>
    </row>
    <row r="1095" spans="1:6">
      <c r="A1095" s="25">
        <v>44304</v>
      </c>
      <c r="B1095" t="s">
        <v>298</v>
      </c>
      <c r="C1095" t="s">
        <v>303</v>
      </c>
      <c r="D1095" t="s">
        <v>260</v>
      </c>
      <c r="E1095">
        <v>3</v>
      </c>
      <c r="F1095">
        <f t="shared" si="17"/>
        <v>18</v>
      </c>
    </row>
    <row r="1096" spans="1:6">
      <c r="A1096" s="25">
        <v>44304</v>
      </c>
      <c r="B1096" t="s">
        <v>298</v>
      </c>
      <c r="C1096" t="s">
        <v>292</v>
      </c>
      <c r="D1096" t="s">
        <v>261</v>
      </c>
      <c r="E1096">
        <v>12</v>
      </c>
      <c r="F1096">
        <f t="shared" si="17"/>
        <v>18</v>
      </c>
    </row>
    <row r="1097" spans="1:6">
      <c r="A1097" s="25">
        <v>44304</v>
      </c>
      <c r="B1097" t="s">
        <v>298</v>
      </c>
      <c r="C1097" t="s">
        <v>292</v>
      </c>
      <c r="D1097" t="s">
        <v>260</v>
      </c>
      <c r="E1097">
        <v>5</v>
      </c>
      <c r="F1097">
        <f t="shared" si="17"/>
        <v>18</v>
      </c>
    </row>
    <row r="1098" spans="1:6">
      <c r="A1098" s="25">
        <v>44304</v>
      </c>
      <c r="B1098" t="s">
        <v>298</v>
      </c>
      <c r="C1098" t="s">
        <v>294</v>
      </c>
      <c r="D1098" t="s">
        <v>261</v>
      </c>
      <c r="E1098">
        <v>1</v>
      </c>
      <c r="F1098">
        <f t="shared" si="17"/>
        <v>18</v>
      </c>
    </row>
    <row r="1099" spans="1:6">
      <c r="A1099" s="25">
        <v>44304</v>
      </c>
      <c r="B1099" t="s">
        <v>298</v>
      </c>
      <c r="C1099" t="s">
        <v>294</v>
      </c>
      <c r="D1099" t="s">
        <v>260</v>
      </c>
      <c r="E1099">
        <v>3</v>
      </c>
      <c r="F1099">
        <f t="shared" si="17"/>
        <v>18</v>
      </c>
    </row>
    <row r="1100" spans="1:6">
      <c r="A1100" s="25">
        <v>44304</v>
      </c>
      <c r="B1100" t="s">
        <v>298</v>
      </c>
      <c r="C1100" t="s">
        <v>306</v>
      </c>
      <c r="D1100" t="s">
        <v>261</v>
      </c>
      <c r="E1100">
        <v>7</v>
      </c>
      <c r="F1100">
        <f t="shared" si="17"/>
        <v>18</v>
      </c>
    </row>
    <row r="1101" spans="1:6">
      <c r="A1101" s="25">
        <v>44304</v>
      </c>
      <c r="B1101" t="s">
        <v>298</v>
      </c>
      <c r="C1101" t="s">
        <v>306</v>
      </c>
      <c r="D1101" t="s">
        <v>260</v>
      </c>
      <c r="E1101">
        <v>3</v>
      </c>
      <c r="F1101">
        <f t="shared" si="17"/>
        <v>18</v>
      </c>
    </row>
    <row r="1102" spans="1:6">
      <c r="A1102" s="25">
        <v>44304</v>
      </c>
      <c r="B1102" t="s">
        <v>298</v>
      </c>
      <c r="C1102" t="s">
        <v>300</v>
      </c>
      <c r="D1102" t="s">
        <v>261</v>
      </c>
      <c r="E1102">
        <v>1</v>
      </c>
      <c r="F1102">
        <f t="shared" si="17"/>
        <v>18</v>
      </c>
    </row>
    <row r="1103" spans="1:6">
      <c r="A1103" s="25">
        <v>44304</v>
      </c>
      <c r="B1103" t="s">
        <v>298</v>
      </c>
      <c r="C1103" t="s">
        <v>300</v>
      </c>
      <c r="D1103" t="s">
        <v>260</v>
      </c>
      <c r="E1103">
        <v>1</v>
      </c>
      <c r="F1103">
        <f t="shared" si="17"/>
        <v>18</v>
      </c>
    </row>
    <row r="1104" spans="1:6">
      <c r="A1104" s="25">
        <v>44304</v>
      </c>
      <c r="B1104" t="s">
        <v>298</v>
      </c>
      <c r="C1104" t="s">
        <v>289</v>
      </c>
      <c r="D1104" t="s">
        <v>261</v>
      </c>
      <c r="E1104">
        <v>3</v>
      </c>
      <c r="F1104">
        <f t="shared" si="17"/>
        <v>18</v>
      </c>
    </row>
    <row r="1105" spans="1:6">
      <c r="A1105" s="25">
        <v>44304</v>
      </c>
      <c r="B1105" t="s">
        <v>298</v>
      </c>
      <c r="C1105" t="s">
        <v>289</v>
      </c>
      <c r="D1105" t="s">
        <v>260</v>
      </c>
      <c r="E1105">
        <v>3</v>
      </c>
      <c r="F1105">
        <f t="shared" si="17"/>
        <v>18</v>
      </c>
    </row>
    <row r="1106" spans="1:6">
      <c r="A1106" s="25">
        <v>44304</v>
      </c>
      <c r="B1106" t="s">
        <v>296</v>
      </c>
      <c r="C1106" t="s">
        <v>303</v>
      </c>
      <c r="D1106" t="s">
        <v>261</v>
      </c>
      <c r="E1106">
        <v>2</v>
      </c>
      <c r="F1106">
        <f t="shared" si="17"/>
        <v>18</v>
      </c>
    </row>
    <row r="1107" spans="1:6">
      <c r="A1107" s="25">
        <v>44304</v>
      </c>
      <c r="B1107" t="s">
        <v>296</v>
      </c>
      <c r="C1107" t="s">
        <v>303</v>
      </c>
      <c r="D1107" t="s">
        <v>260</v>
      </c>
      <c r="E1107">
        <v>1</v>
      </c>
      <c r="F1107">
        <f t="shared" si="17"/>
        <v>18</v>
      </c>
    </row>
    <row r="1108" spans="1:6">
      <c r="A1108" s="25">
        <v>44304</v>
      </c>
      <c r="B1108" t="s">
        <v>296</v>
      </c>
      <c r="C1108" t="s">
        <v>292</v>
      </c>
      <c r="D1108" t="s">
        <v>261</v>
      </c>
      <c r="E1108">
        <v>5</v>
      </c>
      <c r="F1108">
        <f t="shared" si="17"/>
        <v>18</v>
      </c>
    </row>
    <row r="1109" spans="1:6">
      <c r="A1109" s="25">
        <v>44304</v>
      </c>
      <c r="B1109" t="s">
        <v>296</v>
      </c>
      <c r="C1109" t="s">
        <v>292</v>
      </c>
      <c r="D1109" t="s">
        <v>260</v>
      </c>
      <c r="E1109">
        <v>5</v>
      </c>
      <c r="F1109">
        <f t="shared" si="17"/>
        <v>18</v>
      </c>
    </row>
    <row r="1110" spans="1:6">
      <c r="A1110" s="25">
        <v>44304</v>
      </c>
      <c r="B1110" t="s">
        <v>296</v>
      </c>
      <c r="C1110" t="s">
        <v>294</v>
      </c>
      <c r="D1110" t="s">
        <v>261</v>
      </c>
      <c r="E1110">
        <v>1</v>
      </c>
      <c r="F1110">
        <f t="shared" si="17"/>
        <v>18</v>
      </c>
    </row>
    <row r="1111" spans="1:6">
      <c r="A1111" s="25">
        <v>44304</v>
      </c>
      <c r="B1111" t="s">
        <v>296</v>
      </c>
      <c r="C1111" t="s">
        <v>294</v>
      </c>
      <c r="D1111" t="s">
        <v>260</v>
      </c>
      <c r="E1111">
        <v>2</v>
      </c>
      <c r="F1111">
        <f t="shared" si="17"/>
        <v>18</v>
      </c>
    </row>
    <row r="1112" spans="1:6">
      <c r="A1112" s="25">
        <v>44304</v>
      </c>
      <c r="B1112" t="s">
        <v>296</v>
      </c>
      <c r="C1112" t="s">
        <v>306</v>
      </c>
      <c r="D1112" t="s">
        <v>261</v>
      </c>
      <c r="E1112">
        <v>6</v>
      </c>
      <c r="F1112">
        <f t="shared" si="17"/>
        <v>18</v>
      </c>
    </row>
    <row r="1113" spans="1:6">
      <c r="A1113" s="25">
        <v>44304</v>
      </c>
      <c r="B1113" t="s">
        <v>296</v>
      </c>
      <c r="C1113" t="s">
        <v>306</v>
      </c>
      <c r="D1113" t="s">
        <v>260</v>
      </c>
      <c r="E1113">
        <v>2</v>
      </c>
      <c r="F1113">
        <f t="shared" si="17"/>
        <v>18</v>
      </c>
    </row>
    <row r="1114" spans="1:6">
      <c r="A1114" s="25">
        <v>44304</v>
      </c>
      <c r="B1114" t="s">
        <v>296</v>
      </c>
      <c r="C1114" t="s">
        <v>300</v>
      </c>
      <c r="D1114" t="s">
        <v>261</v>
      </c>
      <c r="E1114">
        <v>3</v>
      </c>
      <c r="F1114">
        <f t="shared" si="17"/>
        <v>18</v>
      </c>
    </row>
    <row r="1115" spans="1:6">
      <c r="A1115" s="25">
        <v>44304</v>
      </c>
      <c r="B1115" t="s">
        <v>296</v>
      </c>
      <c r="C1115" t="s">
        <v>300</v>
      </c>
      <c r="D1115" t="s">
        <v>260</v>
      </c>
      <c r="E1115">
        <v>1</v>
      </c>
      <c r="F1115">
        <f t="shared" si="17"/>
        <v>18</v>
      </c>
    </row>
    <row r="1116" spans="1:6">
      <c r="A1116" s="25">
        <v>44304</v>
      </c>
      <c r="B1116" t="s">
        <v>296</v>
      </c>
      <c r="C1116" t="s">
        <v>289</v>
      </c>
      <c r="D1116" t="s">
        <v>261</v>
      </c>
      <c r="E1116">
        <v>5</v>
      </c>
      <c r="F1116">
        <f t="shared" si="17"/>
        <v>18</v>
      </c>
    </row>
    <row r="1117" spans="1:6">
      <c r="A1117" s="25">
        <v>44304</v>
      </c>
      <c r="B1117" t="s">
        <v>296</v>
      </c>
      <c r="C1117" t="s">
        <v>289</v>
      </c>
      <c r="D1117" t="s">
        <v>260</v>
      </c>
      <c r="E1117">
        <v>2</v>
      </c>
      <c r="F1117">
        <f t="shared" si="17"/>
        <v>18</v>
      </c>
    </row>
    <row r="1118" spans="1:6">
      <c r="A1118" s="25">
        <v>44304</v>
      </c>
      <c r="B1118" t="s">
        <v>297</v>
      </c>
      <c r="C1118" t="s">
        <v>303</v>
      </c>
      <c r="D1118" t="s">
        <v>261</v>
      </c>
      <c r="E1118">
        <v>2</v>
      </c>
      <c r="F1118">
        <f t="shared" si="17"/>
        <v>18</v>
      </c>
    </row>
    <row r="1119" spans="1:6">
      <c r="A1119" s="25">
        <v>44304</v>
      </c>
      <c r="B1119" t="s">
        <v>297</v>
      </c>
      <c r="C1119" t="s">
        <v>303</v>
      </c>
      <c r="D1119" t="s">
        <v>260</v>
      </c>
      <c r="E1119">
        <v>1</v>
      </c>
      <c r="F1119">
        <f t="shared" si="17"/>
        <v>18</v>
      </c>
    </row>
    <row r="1120" spans="1:6">
      <c r="A1120" s="25">
        <v>44304</v>
      </c>
      <c r="B1120" t="s">
        <v>297</v>
      </c>
      <c r="C1120" t="s">
        <v>292</v>
      </c>
      <c r="D1120" t="s">
        <v>261</v>
      </c>
      <c r="E1120">
        <v>1</v>
      </c>
      <c r="F1120">
        <f t="shared" si="17"/>
        <v>18</v>
      </c>
    </row>
    <row r="1121" spans="1:6">
      <c r="A1121" s="25">
        <v>44304</v>
      </c>
      <c r="B1121" t="s">
        <v>297</v>
      </c>
      <c r="C1121" t="s">
        <v>292</v>
      </c>
      <c r="D1121" t="s">
        <v>260</v>
      </c>
      <c r="E1121">
        <v>3</v>
      </c>
      <c r="F1121">
        <f t="shared" si="17"/>
        <v>18</v>
      </c>
    </row>
    <row r="1122" spans="1:6">
      <c r="A1122" s="25">
        <v>44304</v>
      </c>
      <c r="B1122" t="s">
        <v>297</v>
      </c>
      <c r="C1122" t="s">
        <v>294</v>
      </c>
      <c r="D1122" t="s">
        <v>261</v>
      </c>
      <c r="E1122">
        <v>1</v>
      </c>
      <c r="F1122">
        <f t="shared" si="17"/>
        <v>18</v>
      </c>
    </row>
    <row r="1123" spans="1:6">
      <c r="A1123" s="25">
        <v>44304</v>
      </c>
      <c r="B1123" t="s">
        <v>297</v>
      </c>
      <c r="C1123" t="s">
        <v>294</v>
      </c>
      <c r="D1123" t="s">
        <v>260</v>
      </c>
      <c r="E1123">
        <v>1</v>
      </c>
      <c r="F1123">
        <f t="shared" si="17"/>
        <v>18</v>
      </c>
    </row>
    <row r="1124" spans="1:6">
      <c r="A1124" s="25">
        <v>44304</v>
      </c>
      <c r="B1124" t="s">
        <v>297</v>
      </c>
      <c r="C1124" t="s">
        <v>306</v>
      </c>
      <c r="D1124" t="s">
        <v>261</v>
      </c>
      <c r="E1124">
        <v>6</v>
      </c>
      <c r="F1124">
        <f t="shared" si="17"/>
        <v>18</v>
      </c>
    </row>
    <row r="1125" spans="1:6">
      <c r="A1125" s="25">
        <v>44304</v>
      </c>
      <c r="B1125" t="s">
        <v>297</v>
      </c>
      <c r="C1125" t="s">
        <v>306</v>
      </c>
      <c r="D1125" t="s">
        <v>260</v>
      </c>
      <c r="E1125">
        <v>2</v>
      </c>
      <c r="F1125">
        <f t="shared" si="17"/>
        <v>18</v>
      </c>
    </row>
    <row r="1126" spans="1:6">
      <c r="A1126" s="25">
        <v>44304</v>
      </c>
      <c r="B1126" t="s">
        <v>297</v>
      </c>
      <c r="C1126" t="s">
        <v>300</v>
      </c>
      <c r="D1126" t="s">
        <v>261</v>
      </c>
      <c r="E1126">
        <v>4</v>
      </c>
      <c r="F1126">
        <f t="shared" si="17"/>
        <v>18</v>
      </c>
    </row>
    <row r="1127" spans="1:6">
      <c r="A1127" s="25">
        <v>44304</v>
      </c>
      <c r="B1127" t="s">
        <v>297</v>
      </c>
      <c r="C1127" t="s">
        <v>300</v>
      </c>
      <c r="D1127" t="s">
        <v>260</v>
      </c>
      <c r="E1127">
        <v>2</v>
      </c>
      <c r="F1127">
        <f t="shared" si="17"/>
        <v>18</v>
      </c>
    </row>
    <row r="1128" spans="1:6">
      <c r="A1128" s="25">
        <v>44304</v>
      </c>
      <c r="B1128" t="s">
        <v>297</v>
      </c>
      <c r="C1128" t="s">
        <v>289</v>
      </c>
      <c r="D1128" t="s">
        <v>261</v>
      </c>
      <c r="E1128">
        <v>1</v>
      </c>
      <c r="F1128">
        <f t="shared" si="17"/>
        <v>18</v>
      </c>
    </row>
    <row r="1129" spans="1:6">
      <c r="A1129" s="25">
        <v>44304</v>
      </c>
      <c r="B1129" t="s">
        <v>297</v>
      </c>
      <c r="C1129" t="s">
        <v>289</v>
      </c>
      <c r="D1129" t="s">
        <v>260</v>
      </c>
      <c r="E1129">
        <v>2</v>
      </c>
      <c r="F1129">
        <f t="shared" si="17"/>
        <v>18</v>
      </c>
    </row>
    <row r="1130" spans="1:6">
      <c r="A1130" s="25">
        <v>44304</v>
      </c>
      <c r="B1130" t="s">
        <v>305</v>
      </c>
      <c r="C1130" t="s">
        <v>303</v>
      </c>
      <c r="D1130" t="s">
        <v>261</v>
      </c>
      <c r="E1130">
        <v>2</v>
      </c>
      <c r="F1130">
        <f t="shared" si="17"/>
        <v>18</v>
      </c>
    </row>
    <row r="1131" spans="1:6">
      <c r="A1131" s="25">
        <v>44304</v>
      </c>
      <c r="B1131" t="s">
        <v>305</v>
      </c>
      <c r="C1131" t="s">
        <v>303</v>
      </c>
      <c r="D1131" t="s">
        <v>260</v>
      </c>
      <c r="E1131">
        <v>1</v>
      </c>
      <c r="F1131">
        <f t="shared" si="17"/>
        <v>18</v>
      </c>
    </row>
    <row r="1132" spans="1:6">
      <c r="A1132" s="25">
        <v>44304</v>
      </c>
      <c r="B1132" t="s">
        <v>305</v>
      </c>
      <c r="C1132" t="s">
        <v>292</v>
      </c>
      <c r="D1132" t="s">
        <v>261</v>
      </c>
      <c r="E1132">
        <v>4</v>
      </c>
      <c r="F1132">
        <f t="shared" si="17"/>
        <v>18</v>
      </c>
    </row>
    <row r="1133" spans="1:6">
      <c r="A1133" s="25">
        <v>44304</v>
      </c>
      <c r="B1133" t="s">
        <v>305</v>
      </c>
      <c r="C1133" t="s">
        <v>292</v>
      </c>
      <c r="D1133" t="s">
        <v>260</v>
      </c>
      <c r="E1133">
        <v>1</v>
      </c>
      <c r="F1133">
        <f t="shared" si="17"/>
        <v>18</v>
      </c>
    </row>
    <row r="1134" spans="1:6">
      <c r="A1134" s="25">
        <v>44304</v>
      </c>
      <c r="B1134" t="s">
        <v>305</v>
      </c>
      <c r="C1134" t="s">
        <v>294</v>
      </c>
      <c r="D1134" t="s">
        <v>261</v>
      </c>
      <c r="E1134">
        <v>1</v>
      </c>
      <c r="F1134">
        <f t="shared" si="17"/>
        <v>18</v>
      </c>
    </row>
    <row r="1135" spans="1:6">
      <c r="A1135" s="25">
        <v>44304</v>
      </c>
      <c r="B1135" t="s">
        <v>305</v>
      </c>
      <c r="C1135" t="s">
        <v>294</v>
      </c>
      <c r="D1135" t="s">
        <v>260</v>
      </c>
      <c r="E1135">
        <v>1</v>
      </c>
      <c r="F1135">
        <f t="shared" si="17"/>
        <v>18</v>
      </c>
    </row>
    <row r="1136" spans="1:6">
      <c r="A1136" s="25">
        <v>44304</v>
      </c>
      <c r="B1136" t="s">
        <v>305</v>
      </c>
      <c r="C1136" t="s">
        <v>306</v>
      </c>
      <c r="D1136" t="s">
        <v>261</v>
      </c>
      <c r="E1136">
        <v>2</v>
      </c>
      <c r="F1136">
        <f t="shared" si="17"/>
        <v>18</v>
      </c>
    </row>
    <row r="1137" spans="1:6">
      <c r="A1137" s="25">
        <v>44304</v>
      </c>
      <c r="B1137" t="s">
        <v>305</v>
      </c>
      <c r="C1137" t="s">
        <v>306</v>
      </c>
      <c r="D1137" t="s">
        <v>260</v>
      </c>
      <c r="E1137">
        <v>3</v>
      </c>
      <c r="F1137">
        <f t="shared" si="17"/>
        <v>18</v>
      </c>
    </row>
    <row r="1138" spans="1:6">
      <c r="A1138" s="25">
        <v>44304</v>
      </c>
      <c r="B1138" t="s">
        <v>305</v>
      </c>
      <c r="C1138" t="s">
        <v>300</v>
      </c>
      <c r="D1138" t="s">
        <v>261</v>
      </c>
      <c r="E1138">
        <v>4</v>
      </c>
      <c r="F1138">
        <f t="shared" si="17"/>
        <v>18</v>
      </c>
    </row>
    <row r="1139" spans="1:6">
      <c r="A1139" s="25">
        <v>44304</v>
      </c>
      <c r="B1139" t="s">
        <v>305</v>
      </c>
      <c r="C1139" t="s">
        <v>300</v>
      </c>
      <c r="D1139" t="s">
        <v>260</v>
      </c>
      <c r="E1139">
        <v>4</v>
      </c>
      <c r="F1139">
        <f t="shared" si="17"/>
        <v>18</v>
      </c>
    </row>
    <row r="1140" spans="1:6">
      <c r="A1140" s="25">
        <v>44304</v>
      </c>
      <c r="B1140" t="s">
        <v>305</v>
      </c>
      <c r="C1140" t="s">
        <v>289</v>
      </c>
      <c r="D1140" t="s">
        <v>261</v>
      </c>
      <c r="E1140">
        <v>6</v>
      </c>
      <c r="F1140">
        <f t="shared" si="17"/>
        <v>18</v>
      </c>
    </row>
    <row r="1141" spans="1:6">
      <c r="A1141" s="25">
        <v>44304</v>
      </c>
      <c r="B1141" t="s">
        <v>305</v>
      </c>
      <c r="C1141" t="s">
        <v>289</v>
      </c>
      <c r="D1141" t="s">
        <v>260</v>
      </c>
      <c r="E1141">
        <v>2</v>
      </c>
      <c r="F1141">
        <f t="shared" si="17"/>
        <v>18</v>
      </c>
    </row>
    <row r="1142" spans="1:6">
      <c r="A1142" s="25">
        <v>44304</v>
      </c>
      <c r="B1142" t="s">
        <v>304</v>
      </c>
      <c r="C1142" t="s">
        <v>303</v>
      </c>
      <c r="D1142" t="s">
        <v>261</v>
      </c>
      <c r="E1142">
        <v>4</v>
      </c>
      <c r="F1142">
        <f t="shared" si="17"/>
        <v>18</v>
      </c>
    </row>
    <row r="1143" spans="1:6">
      <c r="A1143" s="25">
        <v>44304</v>
      </c>
      <c r="B1143" t="s">
        <v>304</v>
      </c>
      <c r="C1143" t="s">
        <v>303</v>
      </c>
      <c r="D1143" t="s">
        <v>260</v>
      </c>
      <c r="E1143">
        <v>1</v>
      </c>
      <c r="F1143">
        <f t="shared" si="17"/>
        <v>18</v>
      </c>
    </row>
    <row r="1144" spans="1:6">
      <c r="A1144" s="25">
        <v>44304</v>
      </c>
      <c r="B1144" t="s">
        <v>304</v>
      </c>
      <c r="C1144" t="s">
        <v>292</v>
      </c>
      <c r="D1144" t="s">
        <v>261</v>
      </c>
      <c r="E1144">
        <v>10</v>
      </c>
      <c r="F1144">
        <f t="shared" si="17"/>
        <v>18</v>
      </c>
    </row>
    <row r="1145" spans="1:6">
      <c r="A1145" s="25">
        <v>44304</v>
      </c>
      <c r="B1145" t="s">
        <v>304</v>
      </c>
      <c r="C1145" t="s">
        <v>292</v>
      </c>
      <c r="D1145" t="s">
        <v>260</v>
      </c>
      <c r="E1145">
        <v>6</v>
      </c>
      <c r="F1145">
        <f t="shared" si="17"/>
        <v>18</v>
      </c>
    </row>
    <row r="1146" spans="1:6">
      <c r="A1146" s="25">
        <v>44304</v>
      </c>
      <c r="B1146" t="s">
        <v>304</v>
      </c>
      <c r="C1146" t="s">
        <v>294</v>
      </c>
      <c r="D1146" t="s">
        <v>261</v>
      </c>
      <c r="E1146">
        <v>1</v>
      </c>
      <c r="F1146">
        <f t="shared" si="17"/>
        <v>18</v>
      </c>
    </row>
    <row r="1147" spans="1:6">
      <c r="A1147" s="25">
        <v>44304</v>
      </c>
      <c r="B1147" t="s">
        <v>304</v>
      </c>
      <c r="C1147" t="s">
        <v>294</v>
      </c>
      <c r="D1147" t="s">
        <v>260</v>
      </c>
      <c r="E1147">
        <v>1</v>
      </c>
      <c r="F1147">
        <f t="shared" si="17"/>
        <v>18</v>
      </c>
    </row>
    <row r="1148" spans="1:6">
      <c r="A1148" s="25">
        <v>44304</v>
      </c>
      <c r="B1148" t="s">
        <v>304</v>
      </c>
      <c r="C1148" t="s">
        <v>306</v>
      </c>
      <c r="D1148" t="s">
        <v>261</v>
      </c>
      <c r="E1148">
        <v>1</v>
      </c>
      <c r="F1148">
        <f t="shared" si="17"/>
        <v>18</v>
      </c>
    </row>
    <row r="1149" spans="1:6">
      <c r="A1149" s="25">
        <v>44304</v>
      </c>
      <c r="B1149" t="s">
        <v>304</v>
      </c>
      <c r="C1149" t="s">
        <v>306</v>
      </c>
      <c r="D1149" t="s">
        <v>260</v>
      </c>
      <c r="E1149">
        <v>3</v>
      </c>
      <c r="F1149">
        <f t="shared" si="17"/>
        <v>18</v>
      </c>
    </row>
    <row r="1150" spans="1:6">
      <c r="A1150" s="25">
        <v>44304</v>
      </c>
      <c r="B1150" t="s">
        <v>304</v>
      </c>
      <c r="C1150" t="s">
        <v>300</v>
      </c>
      <c r="D1150" t="s">
        <v>261</v>
      </c>
      <c r="E1150">
        <v>6</v>
      </c>
      <c r="F1150">
        <f t="shared" si="17"/>
        <v>18</v>
      </c>
    </row>
    <row r="1151" spans="1:6">
      <c r="A1151" s="25">
        <v>44304</v>
      </c>
      <c r="B1151" t="s">
        <v>304</v>
      </c>
      <c r="C1151" t="s">
        <v>300</v>
      </c>
      <c r="D1151" t="s">
        <v>260</v>
      </c>
      <c r="E1151">
        <v>4</v>
      </c>
      <c r="F1151">
        <f t="shared" si="17"/>
        <v>18</v>
      </c>
    </row>
    <row r="1152" spans="1:6">
      <c r="A1152" s="25">
        <v>44304</v>
      </c>
      <c r="B1152" t="s">
        <v>304</v>
      </c>
      <c r="C1152" t="s">
        <v>289</v>
      </c>
      <c r="D1152" t="s">
        <v>261</v>
      </c>
      <c r="E1152">
        <v>2</v>
      </c>
      <c r="F1152">
        <f t="shared" si="17"/>
        <v>18</v>
      </c>
    </row>
    <row r="1153" spans="1:6">
      <c r="A1153" s="25">
        <v>44304</v>
      </c>
      <c r="B1153" t="s">
        <v>304</v>
      </c>
      <c r="C1153" t="s">
        <v>289</v>
      </c>
      <c r="D1153" t="s">
        <v>260</v>
      </c>
      <c r="E1153">
        <v>2</v>
      </c>
      <c r="F1153">
        <f t="shared" si="17"/>
        <v>18</v>
      </c>
    </row>
    <row r="1154" spans="1:6">
      <c r="A1154" s="25">
        <v>44311</v>
      </c>
      <c r="B1154" t="s">
        <v>299</v>
      </c>
      <c r="C1154" t="s">
        <v>303</v>
      </c>
      <c r="D1154" t="s">
        <v>261</v>
      </c>
      <c r="E1154">
        <v>4</v>
      </c>
      <c r="F1154">
        <f t="shared" ref="F1154:F1217" si="18">DAY(A1154)</f>
        <v>25</v>
      </c>
    </row>
    <row r="1155" spans="1:6">
      <c r="A1155" s="25">
        <v>44311</v>
      </c>
      <c r="B1155" t="s">
        <v>299</v>
      </c>
      <c r="C1155" t="s">
        <v>303</v>
      </c>
      <c r="D1155" t="s">
        <v>260</v>
      </c>
      <c r="E1155">
        <v>1</v>
      </c>
      <c r="F1155">
        <f t="shared" si="18"/>
        <v>25</v>
      </c>
    </row>
    <row r="1156" spans="1:6">
      <c r="A1156" s="25">
        <v>44311</v>
      </c>
      <c r="B1156" t="s">
        <v>299</v>
      </c>
      <c r="C1156" t="s">
        <v>292</v>
      </c>
      <c r="D1156" t="s">
        <v>261</v>
      </c>
      <c r="E1156">
        <v>3</v>
      </c>
      <c r="F1156">
        <f t="shared" si="18"/>
        <v>25</v>
      </c>
    </row>
    <row r="1157" spans="1:6">
      <c r="A1157" s="25">
        <v>44311</v>
      </c>
      <c r="B1157" t="s">
        <v>299</v>
      </c>
      <c r="C1157" t="s">
        <v>292</v>
      </c>
      <c r="D1157" t="s">
        <v>260</v>
      </c>
      <c r="E1157">
        <v>4</v>
      </c>
      <c r="F1157">
        <f t="shared" si="18"/>
        <v>25</v>
      </c>
    </row>
    <row r="1158" spans="1:6">
      <c r="A1158" s="25">
        <v>44311</v>
      </c>
      <c r="B1158" t="s">
        <v>299</v>
      </c>
      <c r="C1158" t="s">
        <v>294</v>
      </c>
      <c r="D1158" t="s">
        <v>261</v>
      </c>
      <c r="E1158">
        <v>2</v>
      </c>
      <c r="F1158">
        <f t="shared" si="18"/>
        <v>25</v>
      </c>
    </row>
    <row r="1159" spans="1:6">
      <c r="A1159" s="25">
        <v>44311</v>
      </c>
      <c r="B1159" t="s">
        <v>299</v>
      </c>
      <c r="C1159" t="s">
        <v>294</v>
      </c>
      <c r="D1159" t="s">
        <v>260</v>
      </c>
      <c r="E1159">
        <v>2</v>
      </c>
      <c r="F1159">
        <f t="shared" si="18"/>
        <v>25</v>
      </c>
    </row>
    <row r="1160" spans="1:6">
      <c r="A1160" s="25">
        <v>44311</v>
      </c>
      <c r="B1160" t="s">
        <v>299</v>
      </c>
      <c r="C1160" t="s">
        <v>306</v>
      </c>
      <c r="D1160" t="s">
        <v>261</v>
      </c>
      <c r="E1160">
        <v>5</v>
      </c>
      <c r="F1160">
        <f t="shared" si="18"/>
        <v>25</v>
      </c>
    </row>
    <row r="1161" spans="1:6">
      <c r="A1161" s="25">
        <v>44311</v>
      </c>
      <c r="B1161" t="s">
        <v>299</v>
      </c>
      <c r="C1161" t="s">
        <v>306</v>
      </c>
      <c r="D1161" t="s">
        <v>260</v>
      </c>
      <c r="E1161">
        <v>3</v>
      </c>
      <c r="F1161">
        <f t="shared" si="18"/>
        <v>25</v>
      </c>
    </row>
    <row r="1162" spans="1:6">
      <c r="A1162" s="25">
        <v>44311</v>
      </c>
      <c r="B1162" t="s">
        <v>299</v>
      </c>
      <c r="C1162" t="s">
        <v>300</v>
      </c>
      <c r="D1162" t="s">
        <v>261</v>
      </c>
      <c r="E1162">
        <v>4</v>
      </c>
      <c r="F1162">
        <f t="shared" si="18"/>
        <v>25</v>
      </c>
    </row>
    <row r="1163" spans="1:6">
      <c r="A1163" s="25">
        <v>44311</v>
      </c>
      <c r="B1163" t="s">
        <v>299</v>
      </c>
      <c r="C1163" t="s">
        <v>300</v>
      </c>
      <c r="D1163" t="s">
        <v>260</v>
      </c>
      <c r="E1163">
        <v>4</v>
      </c>
      <c r="F1163">
        <f t="shared" si="18"/>
        <v>25</v>
      </c>
    </row>
    <row r="1164" spans="1:6">
      <c r="A1164" s="25">
        <v>44311</v>
      </c>
      <c r="B1164" t="s">
        <v>299</v>
      </c>
      <c r="C1164" t="s">
        <v>289</v>
      </c>
      <c r="D1164" t="s">
        <v>261</v>
      </c>
      <c r="E1164">
        <v>3</v>
      </c>
      <c r="F1164">
        <f t="shared" si="18"/>
        <v>25</v>
      </c>
    </row>
    <row r="1165" spans="1:6">
      <c r="A1165" s="25">
        <v>44311</v>
      </c>
      <c r="B1165" t="s">
        <v>299</v>
      </c>
      <c r="C1165" t="s">
        <v>289</v>
      </c>
      <c r="D1165" t="s">
        <v>260</v>
      </c>
      <c r="E1165">
        <v>3</v>
      </c>
      <c r="F1165">
        <f t="shared" si="18"/>
        <v>25</v>
      </c>
    </row>
    <row r="1166" spans="1:6">
      <c r="A1166" s="25">
        <v>44311</v>
      </c>
      <c r="B1166" t="s">
        <v>298</v>
      </c>
      <c r="C1166" t="s">
        <v>303</v>
      </c>
      <c r="D1166" t="s">
        <v>261</v>
      </c>
      <c r="E1166">
        <v>1</v>
      </c>
      <c r="F1166">
        <f t="shared" si="18"/>
        <v>25</v>
      </c>
    </row>
    <row r="1167" spans="1:6">
      <c r="A1167" s="25">
        <v>44311</v>
      </c>
      <c r="B1167" t="s">
        <v>298</v>
      </c>
      <c r="C1167" t="s">
        <v>303</v>
      </c>
      <c r="D1167" t="s">
        <v>260</v>
      </c>
      <c r="E1167">
        <v>1</v>
      </c>
      <c r="F1167">
        <f t="shared" si="18"/>
        <v>25</v>
      </c>
    </row>
    <row r="1168" spans="1:6">
      <c r="A1168" s="25">
        <v>44311</v>
      </c>
      <c r="B1168" t="s">
        <v>298</v>
      </c>
      <c r="C1168" t="s">
        <v>292</v>
      </c>
      <c r="D1168" t="s">
        <v>261</v>
      </c>
      <c r="E1168">
        <v>7</v>
      </c>
      <c r="F1168">
        <f t="shared" si="18"/>
        <v>25</v>
      </c>
    </row>
    <row r="1169" spans="1:6">
      <c r="A1169" s="25">
        <v>44311</v>
      </c>
      <c r="B1169" t="s">
        <v>298</v>
      </c>
      <c r="C1169" t="s">
        <v>292</v>
      </c>
      <c r="D1169" t="s">
        <v>260</v>
      </c>
      <c r="E1169">
        <v>4</v>
      </c>
      <c r="F1169">
        <f t="shared" si="18"/>
        <v>25</v>
      </c>
    </row>
    <row r="1170" spans="1:6">
      <c r="A1170" s="25">
        <v>44311</v>
      </c>
      <c r="B1170" t="s">
        <v>298</v>
      </c>
      <c r="C1170" t="s">
        <v>294</v>
      </c>
      <c r="D1170" t="s">
        <v>261</v>
      </c>
      <c r="E1170">
        <v>1</v>
      </c>
      <c r="F1170">
        <f t="shared" si="18"/>
        <v>25</v>
      </c>
    </row>
    <row r="1171" spans="1:6">
      <c r="A1171" s="25">
        <v>44311</v>
      </c>
      <c r="B1171" t="s">
        <v>298</v>
      </c>
      <c r="C1171" t="s">
        <v>294</v>
      </c>
      <c r="D1171" t="s">
        <v>260</v>
      </c>
      <c r="E1171">
        <v>2</v>
      </c>
      <c r="F1171">
        <f t="shared" si="18"/>
        <v>25</v>
      </c>
    </row>
    <row r="1172" spans="1:6">
      <c r="A1172" s="25">
        <v>44311</v>
      </c>
      <c r="B1172" t="s">
        <v>298</v>
      </c>
      <c r="C1172" t="s">
        <v>306</v>
      </c>
      <c r="D1172" t="s">
        <v>261</v>
      </c>
      <c r="E1172">
        <v>3</v>
      </c>
      <c r="F1172">
        <f t="shared" si="18"/>
        <v>25</v>
      </c>
    </row>
    <row r="1173" spans="1:6">
      <c r="A1173" s="25">
        <v>44311</v>
      </c>
      <c r="B1173" t="s">
        <v>298</v>
      </c>
      <c r="C1173" t="s">
        <v>306</v>
      </c>
      <c r="D1173" t="s">
        <v>260</v>
      </c>
      <c r="E1173">
        <v>1</v>
      </c>
      <c r="F1173">
        <f t="shared" si="18"/>
        <v>25</v>
      </c>
    </row>
    <row r="1174" spans="1:6">
      <c r="A1174" s="25">
        <v>44311</v>
      </c>
      <c r="B1174" t="s">
        <v>298</v>
      </c>
      <c r="C1174" t="s">
        <v>300</v>
      </c>
      <c r="D1174" t="s">
        <v>261</v>
      </c>
      <c r="E1174">
        <v>4</v>
      </c>
      <c r="F1174">
        <f t="shared" si="18"/>
        <v>25</v>
      </c>
    </row>
    <row r="1175" spans="1:6">
      <c r="A1175" s="25">
        <v>44311</v>
      </c>
      <c r="B1175" t="s">
        <v>298</v>
      </c>
      <c r="C1175" t="s">
        <v>300</v>
      </c>
      <c r="D1175" t="s">
        <v>260</v>
      </c>
      <c r="E1175">
        <v>1</v>
      </c>
      <c r="F1175">
        <f t="shared" si="18"/>
        <v>25</v>
      </c>
    </row>
    <row r="1176" spans="1:6">
      <c r="A1176" s="25">
        <v>44311</v>
      </c>
      <c r="B1176" t="s">
        <v>298</v>
      </c>
      <c r="C1176" t="s">
        <v>289</v>
      </c>
      <c r="D1176" t="s">
        <v>261</v>
      </c>
      <c r="E1176">
        <v>1</v>
      </c>
      <c r="F1176">
        <f t="shared" si="18"/>
        <v>25</v>
      </c>
    </row>
    <row r="1177" spans="1:6">
      <c r="A1177" s="25">
        <v>44311</v>
      </c>
      <c r="B1177" t="s">
        <v>298</v>
      </c>
      <c r="C1177" t="s">
        <v>289</v>
      </c>
      <c r="D1177" t="s">
        <v>260</v>
      </c>
      <c r="E1177">
        <v>4</v>
      </c>
      <c r="F1177">
        <f t="shared" si="18"/>
        <v>25</v>
      </c>
    </row>
    <row r="1178" spans="1:6">
      <c r="A1178" s="25">
        <v>44311</v>
      </c>
      <c r="B1178" t="s">
        <v>296</v>
      </c>
      <c r="C1178" t="s">
        <v>303</v>
      </c>
      <c r="D1178" t="s">
        <v>261</v>
      </c>
      <c r="E1178">
        <v>2</v>
      </c>
      <c r="F1178">
        <f t="shared" si="18"/>
        <v>25</v>
      </c>
    </row>
    <row r="1179" spans="1:6">
      <c r="A1179" s="25">
        <v>44311</v>
      </c>
      <c r="B1179" t="s">
        <v>296</v>
      </c>
      <c r="C1179" t="s">
        <v>303</v>
      </c>
      <c r="D1179" t="s">
        <v>260</v>
      </c>
      <c r="E1179">
        <v>2</v>
      </c>
      <c r="F1179">
        <f t="shared" si="18"/>
        <v>25</v>
      </c>
    </row>
    <row r="1180" spans="1:6">
      <c r="A1180" s="25">
        <v>44311</v>
      </c>
      <c r="B1180" t="s">
        <v>296</v>
      </c>
      <c r="C1180" t="s">
        <v>292</v>
      </c>
      <c r="D1180" t="s">
        <v>261</v>
      </c>
      <c r="E1180">
        <v>6</v>
      </c>
      <c r="F1180">
        <f t="shared" si="18"/>
        <v>25</v>
      </c>
    </row>
    <row r="1181" spans="1:6">
      <c r="A1181" s="25">
        <v>44311</v>
      </c>
      <c r="B1181" t="s">
        <v>296</v>
      </c>
      <c r="C1181" t="s">
        <v>292</v>
      </c>
      <c r="D1181" t="s">
        <v>260</v>
      </c>
      <c r="E1181">
        <v>6</v>
      </c>
      <c r="F1181">
        <f t="shared" si="18"/>
        <v>25</v>
      </c>
    </row>
    <row r="1182" spans="1:6">
      <c r="A1182" s="25">
        <v>44311</v>
      </c>
      <c r="B1182" t="s">
        <v>296</v>
      </c>
      <c r="C1182" t="s">
        <v>294</v>
      </c>
      <c r="D1182" t="s">
        <v>261</v>
      </c>
      <c r="E1182">
        <v>1</v>
      </c>
      <c r="F1182">
        <f t="shared" si="18"/>
        <v>25</v>
      </c>
    </row>
    <row r="1183" spans="1:6">
      <c r="A1183" s="25">
        <v>44311</v>
      </c>
      <c r="B1183" t="s">
        <v>296</v>
      </c>
      <c r="C1183" t="s">
        <v>294</v>
      </c>
      <c r="D1183" t="s">
        <v>260</v>
      </c>
      <c r="E1183">
        <v>1</v>
      </c>
      <c r="F1183">
        <f t="shared" si="18"/>
        <v>25</v>
      </c>
    </row>
    <row r="1184" spans="1:6">
      <c r="A1184" s="25">
        <v>44311</v>
      </c>
      <c r="B1184" t="s">
        <v>296</v>
      </c>
      <c r="C1184" t="s">
        <v>306</v>
      </c>
      <c r="D1184" t="s">
        <v>261</v>
      </c>
      <c r="E1184">
        <v>6</v>
      </c>
      <c r="F1184">
        <f t="shared" si="18"/>
        <v>25</v>
      </c>
    </row>
    <row r="1185" spans="1:6">
      <c r="A1185" s="25">
        <v>44311</v>
      </c>
      <c r="B1185" t="s">
        <v>296</v>
      </c>
      <c r="C1185" t="s">
        <v>306</v>
      </c>
      <c r="D1185" t="s">
        <v>260</v>
      </c>
      <c r="E1185">
        <v>3</v>
      </c>
      <c r="F1185">
        <f t="shared" si="18"/>
        <v>25</v>
      </c>
    </row>
    <row r="1186" spans="1:6">
      <c r="A1186" s="25">
        <v>44311</v>
      </c>
      <c r="B1186" t="s">
        <v>296</v>
      </c>
      <c r="C1186" t="s">
        <v>300</v>
      </c>
      <c r="D1186" t="s">
        <v>261</v>
      </c>
      <c r="E1186">
        <v>3</v>
      </c>
      <c r="F1186">
        <f t="shared" si="18"/>
        <v>25</v>
      </c>
    </row>
    <row r="1187" spans="1:6">
      <c r="A1187" s="25">
        <v>44311</v>
      </c>
      <c r="B1187" t="s">
        <v>296</v>
      </c>
      <c r="C1187" t="s">
        <v>300</v>
      </c>
      <c r="D1187" t="s">
        <v>260</v>
      </c>
      <c r="E1187">
        <v>4</v>
      </c>
      <c r="F1187">
        <f t="shared" si="18"/>
        <v>25</v>
      </c>
    </row>
    <row r="1188" spans="1:6">
      <c r="A1188" s="25">
        <v>44311</v>
      </c>
      <c r="B1188" t="s">
        <v>296</v>
      </c>
      <c r="C1188" t="s">
        <v>289</v>
      </c>
      <c r="D1188" t="s">
        <v>261</v>
      </c>
      <c r="E1188">
        <v>7</v>
      </c>
      <c r="F1188">
        <f t="shared" si="18"/>
        <v>25</v>
      </c>
    </row>
    <row r="1189" spans="1:6">
      <c r="A1189" s="25">
        <v>44311</v>
      </c>
      <c r="B1189" t="s">
        <v>296</v>
      </c>
      <c r="C1189" t="s">
        <v>289</v>
      </c>
      <c r="D1189" t="s">
        <v>260</v>
      </c>
      <c r="E1189">
        <v>3</v>
      </c>
      <c r="F1189">
        <f t="shared" si="18"/>
        <v>25</v>
      </c>
    </row>
    <row r="1190" spans="1:6">
      <c r="A1190" s="25">
        <v>44311</v>
      </c>
      <c r="B1190" t="s">
        <v>297</v>
      </c>
      <c r="C1190" t="s">
        <v>303</v>
      </c>
      <c r="D1190" t="s">
        <v>261</v>
      </c>
      <c r="E1190">
        <v>3</v>
      </c>
      <c r="F1190">
        <f t="shared" si="18"/>
        <v>25</v>
      </c>
    </row>
    <row r="1191" spans="1:6">
      <c r="A1191" s="25">
        <v>44311</v>
      </c>
      <c r="B1191" t="s">
        <v>297</v>
      </c>
      <c r="C1191" t="s">
        <v>303</v>
      </c>
      <c r="D1191" t="s">
        <v>260</v>
      </c>
      <c r="E1191">
        <v>1</v>
      </c>
      <c r="F1191">
        <f t="shared" si="18"/>
        <v>25</v>
      </c>
    </row>
    <row r="1192" spans="1:6">
      <c r="A1192" s="25">
        <v>44311</v>
      </c>
      <c r="B1192" t="s">
        <v>297</v>
      </c>
      <c r="C1192" t="s">
        <v>292</v>
      </c>
      <c r="D1192" t="s">
        <v>261</v>
      </c>
      <c r="E1192">
        <v>8</v>
      </c>
      <c r="F1192">
        <f t="shared" si="18"/>
        <v>25</v>
      </c>
    </row>
    <row r="1193" spans="1:6">
      <c r="A1193" s="25">
        <v>44311</v>
      </c>
      <c r="B1193" t="s">
        <v>297</v>
      </c>
      <c r="C1193" t="s">
        <v>292</v>
      </c>
      <c r="D1193" t="s">
        <v>260</v>
      </c>
      <c r="E1193">
        <v>6</v>
      </c>
      <c r="F1193">
        <f t="shared" si="18"/>
        <v>25</v>
      </c>
    </row>
    <row r="1194" spans="1:6">
      <c r="A1194" s="25">
        <v>44311</v>
      </c>
      <c r="B1194" t="s">
        <v>297</v>
      </c>
      <c r="C1194" t="s">
        <v>294</v>
      </c>
      <c r="D1194" t="s">
        <v>261</v>
      </c>
      <c r="E1194">
        <v>1</v>
      </c>
      <c r="F1194">
        <f t="shared" si="18"/>
        <v>25</v>
      </c>
    </row>
    <row r="1195" spans="1:6">
      <c r="A1195" s="25">
        <v>44311</v>
      </c>
      <c r="B1195" t="s">
        <v>297</v>
      </c>
      <c r="C1195" t="s">
        <v>294</v>
      </c>
      <c r="D1195" t="s">
        <v>260</v>
      </c>
      <c r="E1195">
        <v>2</v>
      </c>
      <c r="F1195">
        <f t="shared" si="18"/>
        <v>25</v>
      </c>
    </row>
    <row r="1196" spans="1:6">
      <c r="A1196" s="25">
        <v>44311</v>
      </c>
      <c r="B1196" t="s">
        <v>297</v>
      </c>
      <c r="C1196" t="s">
        <v>306</v>
      </c>
      <c r="D1196" t="s">
        <v>261</v>
      </c>
      <c r="E1196">
        <v>2</v>
      </c>
      <c r="F1196">
        <f t="shared" si="18"/>
        <v>25</v>
      </c>
    </row>
    <row r="1197" spans="1:6">
      <c r="A1197" s="25">
        <v>44311</v>
      </c>
      <c r="B1197" t="s">
        <v>297</v>
      </c>
      <c r="C1197" t="s">
        <v>306</v>
      </c>
      <c r="D1197" t="s">
        <v>260</v>
      </c>
      <c r="E1197">
        <v>2</v>
      </c>
      <c r="F1197">
        <f t="shared" si="18"/>
        <v>25</v>
      </c>
    </row>
    <row r="1198" spans="1:6">
      <c r="A1198" s="25">
        <v>44311</v>
      </c>
      <c r="B1198" t="s">
        <v>297</v>
      </c>
      <c r="C1198" t="s">
        <v>300</v>
      </c>
      <c r="D1198" t="s">
        <v>261</v>
      </c>
      <c r="E1198">
        <v>3</v>
      </c>
      <c r="F1198">
        <f t="shared" si="18"/>
        <v>25</v>
      </c>
    </row>
    <row r="1199" spans="1:6">
      <c r="A1199" s="25">
        <v>44311</v>
      </c>
      <c r="B1199" t="s">
        <v>297</v>
      </c>
      <c r="C1199" t="s">
        <v>300</v>
      </c>
      <c r="D1199" t="s">
        <v>260</v>
      </c>
      <c r="E1199">
        <v>1</v>
      </c>
      <c r="F1199">
        <f t="shared" si="18"/>
        <v>25</v>
      </c>
    </row>
    <row r="1200" spans="1:6">
      <c r="A1200" s="25">
        <v>44311</v>
      </c>
      <c r="B1200" t="s">
        <v>297</v>
      </c>
      <c r="C1200" t="s">
        <v>289</v>
      </c>
      <c r="D1200" t="s">
        <v>261</v>
      </c>
      <c r="E1200">
        <v>4</v>
      </c>
      <c r="F1200">
        <f t="shared" si="18"/>
        <v>25</v>
      </c>
    </row>
    <row r="1201" spans="1:6">
      <c r="A1201" s="25">
        <v>44311</v>
      </c>
      <c r="B1201" t="s">
        <v>297</v>
      </c>
      <c r="C1201" t="s">
        <v>289</v>
      </c>
      <c r="D1201" t="s">
        <v>260</v>
      </c>
      <c r="E1201">
        <v>4</v>
      </c>
      <c r="F1201">
        <f t="shared" si="18"/>
        <v>25</v>
      </c>
    </row>
    <row r="1202" spans="1:6">
      <c r="A1202" s="25">
        <v>44311</v>
      </c>
      <c r="B1202" t="s">
        <v>305</v>
      </c>
      <c r="C1202" t="s">
        <v>303</v>
      </c>
      <c r="D1202" t="s">
        <v>261</v>
      </c>
      <c r="E1202">
        <v>4</v>
      </c>
      <c r="F1202">
        <f t="shared" si="18"/>
        <v>25</v>
      </c>
    </row>
    <row r="1203" spans="1:6">
      <c r="A1203" s="25">
        <v>44311</v>
      </c>
      <c r="B1203" t="s">
        <v>305</v>
      </c>
      <c r="C1203" t="s">
        <v>303</v>
      </c>
      <c r="D1203" t="s">
        <v>260</v>
      </c>
      <c r="E1203">
        <v>2</v>
      </c>
      <c r="F1203">
        <f t="shared" si="18"/>
        <v>25</v>
      </c>
    </row>
    <row r="1204" spans="1:6">
      <c r="A1204" s="25">
        <v>44311</v>
      </c>
      <c r="B1204" t="s">
        <v>305</v>
      </c>
      <c r="C1204" t="s">
        <v>292</v>
      </c>
      <c r="D1204" t="s">
        <v>261</v>
      </c>
      <c r="E1204">
        <v>1</v>
      </c>
      <c r="F1204">
        <f t="shared" si="18"/>
        <v>25</v>
      </c>
    </row>
    <row r="1205" spans="1:6">
      <c r="A1205" s="25">
        <v>44311</v>
      </c>
      <c r="B1205" t="s">
        <v>305</v>
      </c>
      <c r="C1205" t="s">
        <v>292</v>
      </c>
      <c r="D1205" t="s">
        <v>260</v>
      </c>
      <c r="E1205">
        <v>4</v>
      </c>
      <c r="F1205">
        <f t="shared" si="18"/>
        <v>25</v>
      </c>
    </row>
    <row r="1206" spans="1:6">
      <c r="A1206" s="25">
        <v>44311</v>
      </c>
      <c r="B1206" t="s">
        <v>305</v>
      </c>
      <c r="C1206" t="s">
        <v>294</v>
      </c>
      <c r="D1206" t="s">
        <v>261</v>
      </c>
      <c r="E1206">
        <v>2</v>
      </c>
      <c r="F1206">
        <f t="shared" si="18"/>
        <v>25</v>
      </c>
    </row>
    <row r="1207" spans="1:6">
      <c r="A1207" s="25">
        <v>44311</v>
      </c>
      <c r="B1207" t="s">
        <v>305</v>
      </c>
      <c r="C1207" t="s">
        <v>294</v>
      </c>
      <c r="D1207" t="s">
        <v>260</v>
      </c>
      <c r="E1207">
        <v>3</v>
      </c>
      <c r="F1207">
        <f t="shared" si="18"/>
        <v>25</v>
      </c>
    </row>
    <row r="1208" spans="1:6">
      <c r="A1208" s="25">
        <v>44311</v>
      </c>
      <c r="B1208" t="s">
        <v>305</v>
      </c>
      <c r="C1208" t="s">
        <v>306</v>
      </c>
      <c r="D1208" t="s">
        <v>261</v>
      </c>
      <c r="E1208">
        <v>5</v>
      </c>
      <c r="F1208">
        <f t="shared" si="18"/>
        <v>25</v>
      </c>
    </row>
    <row r="1209" spans="1:6">
      <c r="A1209" s="25">
        <v>44311</v>
      </c>
      <c r="B1209" t="s">
        <v>305</v>
      </c>
      <c r="C1209" t="s">
        <v>306</v>
      </c>
      <c r="D1209" t="s">
        <v>260</v>
      </c>
      <c r="E1209">
        <v>1</v>
      </c>
      <c r="F1209">
        <f t="shared" si="18"/>
        <v>25</v>
      </c>
    </row>
    <row r="1210" spans="1:6">
      <c r="A1210" s="25">
        <v>44311</v>
      </c>
      <c r="B1210" t="s">
        <v>305</v>
      </c>
      <c r="C1210" t="s">
        <v>300</v>
      </c>
      <c r="D1210" t="s">
        <v>261</v>
      </c>
      <c r="E1210">
        <v>2</v>
      </c>
      <c r="F1210">
        <f t="shared" si="18"/>
        <v>25</v>
      </c>
    </row>
    <row r="1211" spans="1:6">
      <c r="A1211" s="25">
        <v>44311</v>
      </c>
      <c r="B1211" t="s">
        <v>305</v>
      </c>
      <c r="C1211" t="s">
        <v>300</v>
      </c>
      <c r="D1211" t="s">
        <v>260</v>
      </c>
      <c r="E1211">
        <v>2</v>
      </c>
      <c r="F1211">
        <f t="shared" si="18"/>
        <v>25</v>
      </c>
    </row>
    <row r="1212" spans="1:6">
      <c r="A1212" s="25">
        <v>44311</v>
      </c>
      <c r="B1212" t="s">
        <v>305</v>
      </c>
      <c r="C1212" t="s">
        <v>289</v>
      </c>
      <c r="D1212" t="s">
        <v>261</v>
      </c>
      <c r="E1212">
        <v>6</v>
      </c>
      <c r="F1212">
        <f t="shared" si="18"/>
        <v>25</v>
      </c>
    </row>
    <row r="1213" spans="1:6">
      <c r="A1213" s="25">
        <v>44311</v>
      </c>
      <c r="B1213" t="s">
        <v>305</v>
      </c>
      <c r="C1213" t="s">
        <v>289</v>
      </c>
      <c r="D1213" t="s">
        <v>260</v>
      </c>
      <c r="E1213">
        <v>3</v>
      </c>
      <c r="F1213">
        <f t="shared" si="18"/>
        <v>25</v>
      </c>
    </row>
    <row r="1214" spans="1:6">
      <c r="A1214" s="25">
        <v>44311</v>
      </c>
      <c r="B1214" t="s">
        <v>304</v>
      </c>
      <c r="C1214" t="s">
        <v>303</v>
      </c>
      <c r="D1214" t="s">
        <v>261</v>
      </c>
      <c r="E1214">
        <v>5</v>
      </c>
      <c r="F1214">
        <f t="shared" si="18"/>
        <v>25</v>
      </c>
    </row>
    <row r="1215" spans="1:6">
      <c r="A1215" s="25">
        <v>44311</v>
      </c>
      <c r="B1215" t="s">
        <v>304</v>
      </c>
      <c r="C1215" t="s">
        <v>303</v>
      </c>
      <c r="D1215" t="s">
        <v>260</v>
      </c>
      <c r="E1215">
        <v>2</v>
      </c>
      <c r="F1215">
        <f t="shared" si="18"/>
        <v>25</v>
      </c>
    </row>
    <row r="1216" spans="1:6">
      <c r="A1216" s="25">
        <v>44311</v>
      </c>
      <c r="B1216" t="s">
        <v>304</v>
      </c>
      <c r="C1216" t="s">
        <v>292</v>
      </c>
      <c r="D1216" t="s">
        <v>261</v>
      </c>
      <c r="E1216">
        <v>3</v>
      </c>
      <c r="F1216">
        <f t="shared" si="18"/>
        <v>25</v>
      </c>
    </row>
    <row r="1217" spans="1:6">
      <c r="A1217" s="25">
        <v>44311</v>
      </c>
      <c r="B1217" t="s">
        <v>304</v>
      </c>
      <c r="C1217" t="s">
        <v>292</v>
      </c>
      <c r="D1217" t="s">
        <v>260</v>
      </c>
      <c r="E1217">
        <v>1</v>
      </c>
      <c r="F1217">
        <f t="shared" si="18"/>
        <v>25</v>
      </c>
    </row>
    <row r="1218" spans="1:6">
      <c r="A1218" s="25">
        <v>44311</v>
      </c>
      <c r="B1218" t="s">
        <v>304</v>
      </c>
      <c r="C1218" t="s">
        <v>294</v>
      </c>
      <c r="D1218" t="s">
        <v>261</v>
      </c>
      <c r="E1218">
        <v>1</v>
      </c>
      <c r="F1218">
        <f t="shared" ref="F1218:F1281" si="19">DAY(A1218)</f>
        <v>25</v>
      </c>
    </row>
    <row r="1219" spans="1:6">
      <c r="A1219" s="25">
        <v>44311</v>
      </c>
      <c r="B1219" t="s">
        <v>304</v>
      </c>
      <c r="C1219" t="s">
        <v>294</v>
      </c>
      <c r="D1219" t="s">
        <v>260</v>
      </c>
      <c r="E1219">
        <v>2</v>
      </c>
      <c r="F1219">
        <f t="shared" si="19"/>
        <v>25</v>
      </c>
    </row>
    <row r="1220" spans="1:6">
      <c r="A1220" s="25">
        <v>44311</v>
      </c>
      <c r="B1220" t="s">
        <v>304</v>
      </c>
      <c r="C1220" t="s">
        <v>306</v>
      </c>
      <c r="D1220" t="s">
        <v>261</v>
      </c>
      <c r="E1220">
        <v>7</v>
      </c>
      <c r="F1220">
        <f t="shared" si="19"/>
        <v>25</v>
      </c>
    </row>
    <row r="1221" spans="1:6">
      <c r="A1221" s="25">
        <v>44311</v>
      </c>
      <c r="B1221" t="s">
        <v>304</v>
      </c>
      <c r="C1221" t="s">
        <v>306</v>
      </c>
      <c r="D1221" t="s">
        <v>260</v>
      </c>
      <c r="E1221">
        <v>3</v>
      </c>
      <c r="F1221">
        <f t="shared" si="19"/>
        <v>25</v>
      </c>
    </row>
    <row r="1222" spans="1:6">
      <c r="A1222" s="25">
        <v>44311</v>
      </c>
      <c r="B1222" t="s">
        <v>304</v>
      </c>
      <c r="C1222" t="s">
        <v>300</v>
      </c>
      <c r="D1222" t="s">
        <v>261</v>
      </c>
      <c r="E1222">
        <v>4</v>
      </c>
      <c r="F1222">
        <f t="shared" si="19"/>
        <v>25</v>
      </c>
    </row>
    <row r="1223" spans="1:6">
      <c r="A1223" s="25">
        <v>44311</v>
      </c>
      <c r="B1223" t="s">
        <v>304</v>
      </c>
      <c r="C1223" t="s">
        <v>300</v>
      </c>
      <c r="D1223" t="s">
        <v>260</v>
      </c>
      <c r="E1223">
        <v>4</v>
      </c>
      <c r="F1223">
        <f t="shared" si="19"/>
        <v>25</v>
      </c>
    </row>
    <row r="1224" spans="1:6">
      <c r="A1224" s="25">
        <v>44311</v>
      </c>
      <c r="B1224" t="s">
        <v>304</v>
      </c>
      <c r="C1224" t="s">
        <v>289</v>
      </c>
      <c r="D1224" t="s">
        <v>261</v>
      </c>
      <c r="E1224">
        <v>3</v>
      </c>
      <c r="F1224">
        <f t="shared" si="19"/>
        <v>25</v>
      </c>
    </row>
    <row r="1225" spans="1:6">
      <c r="A1225" s="25">
        <v>44311</v>
      </c>
      <c r="B1225" t="s">
        <v>304</v>
      </c>
      <c r="C1225" t="s">
        <v>289</v>
      </c>
      <c r="D1225" t="s">
        <v>260</v>
      </c>
      <c r="E1225">
        <v>1</v>
      </c>
      <c r="F1225">
        <f t="shared" si="19"/>
        <v>25</v>
      </c>
    </row>
    <row r="1226" spans="1:6">
      <c r="A1226" s="25">
        <v>44318</v>
      </c>
      <c r="B1226" t="s">
        <v>299</v>
      </c>
      <c r="C1226" t="s">
        <v>303</v>
      </c>
      <c r="D1226" t="s">
        <v>261</v>
      </c>
      <c r="E1226">
        <v>3</v>
      </c>
      <c r="F1226">
        <f t="shared" si="19"/>
        <v>2</v>
      </c>
    </row>
    <row r="1227" spans="1:6">
      <c r="A1227" s="25">
        <v>44318</v>
      </c>
      <c r="B1227" t="s">
        <v>299</v>
      </c>
      <c r="C1227" t="s">
        <v>303</v>
      </c>
      <c r="D1227" t="s">
        <v>260</v>
      </c>
      <c r="E1227">
        <v>3</v>
      </c>
      <c r="F1227">
        <f t="shared" si="19"/>
        <v>2</v>
      </c>
    </row>
    <row r="1228" spans="1:6">
      <c r="A1228" s="25">
        <v>44318</v>
      </c>
      <c r="B1228" t="s">
        <v>299</v>
      </c>
      <c r="C1228" t="s">
        <v>292</v>
      </c>
      <c r="D1228" t="s">
        <v>261</v>
      </c>
      <c r="E1228">
        <v>12</v>
      </c>
      <c r="F1228">
        <f t="shared" si="19"/>
        <v>2</v>
      </c>
    </row>
    <row r="1229" spans="1:6">
      <c r="A1229" s="25">
        <v>44318</v>
      </c>
      <c r="B1229" t="s">
        <v>299</v>
      </c>
      <c r="C1229" t="s">
        <v>292</v>
      </c>
      <c r="D1229" t="s">
        <v>260</v>
      </c>
      <c r="E1229">
        <v>3</v>
      </c>
      <c r="F1229">
        <f t="shared" si="19"/>
        <v>2</v>
      </c>
    </row>
    <row r="1230" spans="1:6">
      <c r="A1230" s="25">
        <v>44318</v>
      </c>
      <c r="B1230" t="s">
        <v>299</v>
      </c>
      <c r="C1230" t="s">
        <v>294</v>
      </c>
      <c r="D1230" t="s">
        <v>261</v>
      </c>
      <c r="E1230">
        <v>2</v>
      </c>
      <c r="F1230">
        <f t="shared" si="19"/>
        <v>2</v>
      </c>
    </row>
    <row r="1231" spans="1:6">
      <c r="A1231" s="25">
        <v>44318</v>
      </c>
      <c r="B1231" t="s">
        <v>299</v>
      </c>
      <c r="C1231" t="s">
        <v>294</v>
      </c>
      <c r="D1231" t="s">
        <v>260</v>
      </c>
      <c r="E1231">
        <v>1</v>
      </c>
      <c r="F1231">
        <f t="shared" si="19"/>
        <v>2</v>
      </c>
    </row>
    <row r="1232" spans="1:6">
      <c r="A1232" s="25">
        <v>44318</v>
      </c>
      <c r="B1232" t="s">
        <v>299</v>
      </c>
      <c r="C1232" t="s">
        <v>306</v>
      </c>
      <c r="D1232" t="s">
        <v>261</v>
      </c>
      <c r="E1232">
        <v>1</v>
      </c>
      <c r="F1232">
        <f t="shared" si="19"/>
        <v>2</v>
      </c>
    </row>
    <row r="1233" spans="1:6">
      <c r="A1233" s="25">
        <v>44318</v>
      </c>
      <c r="B1233" t="s">
        <v>299</v>
      </c>
      <c r="C1233" t="s">
        <v>306</v>
      </c>
      <c r="D1233" t="s">
        <v>260</v>
      </c>
      <c r="E1233">
        <v>3</v>
      </c>
      <c r="F1233">
        <f t="shared" si="19"/>
        <v>2</v>
      </c>
    </row>
    <row r="1234" spans="1:6">
      <c r="A1234" s="25">
        <v>44318</v>
      </c>
      <c r="B1234" t="s">
        <v>299</v>
      </c>
      <c r="C1234" t="s">
        <v>300</v>
      </c>
      <c r="D1234" t="s">
        <v>261</v>
      </c>
      <c r="E1234">
        <v>6</v>
      </c>
      <c r="F1234">
        <f t="shared" si="19"/>
        <v>2</v>
      </c>
    </row>
    <row r="1235" spans="1:6">
      <c r="A1235" s="25">
        <v>44318</v>
      </c>
      <c r="B1235" t="s">
        <v>299</v>
      </c>
      <c r="C1235" t="s">
        <v>300</v>
      </c>
      <c r="D1235" t="s">
        <v>260</v>
      </c>
      <c r="E1235">
        <v>4</v>
      </c>
      <c r="F1235">
        <f t="shared" si="19"/>
        <v>2</v>
      </c>
    </row>
    <row r="1236" spans="1:6">
      <c r="A1236" s="25">
        <v>44318</v>
      </c>
      <c r="B1236" t="s">
        <v>299</v>
      </c>
      <c r="C1236" t="s">
        <v>289</v>
      </c>
      <c r="D1236" t="s">
        <v>261</v>
      </c>
      <c r="E1236">
        <v>2</v>
      </c>
      <c r="F1236">
        <f t="shared" si="19"/>
        <v>2</v>
      </c>
    </row>
    <row r="1237" spans="1:6">
      <c r="A1237" s="25">
        <v>44318</v>
      </c>
      <c r="B1237" t="s">
        <v>299</v>
      </c>
      <c r="C1237" t="s">
        <v>289</v>
      </c>
      <c r="D1237" t="s">
        <v>260</v>
      </c>
      <c r="E1237">
        <v>1</v>
      </c>
      <c r="F1237">
        <f t="shared" si="19"/>
        <v>2</v>
      </c>
    </row>
    <row r="1238" spans="1:6">
      <c r="A1238" s="25">
        <v>44318</v>
      </c>
      <c r="B1238" t="s">
        <v>298</v>
      </c>
      <c r="C1238" t="s">
        <v>303</v>
      </c>
      <c r="D1238" t="s">
        <v>261</v>
      </c>
      <c r="E1238">
        <v>2</v>
      </c>
      <c r="F1238">
        <f t="shared" si="19"/>
        <v>2</v>
      </c>
    </row>
    <row r="1239" spans="1:6">
      <c r="A1239" s="25">
        <v>44318</v>
      </c>
      <c r="B1239" t="s">
        <v>298</v>
      </c>
      <c r="C1239" t="s">
        <v>303</v>
      </c>
      <c r="D1239" t="s">
        <v>260</v>
      </c>
      <c r="E1239">
        <v>2</v>
      </c>
      <c r="F1239">
        <f t="shared" si="19"/>
        <v>2</v>
      </c>
    </row>
    <row r="1240" spans="1:6">
      <c r="A1240" s="25">
        <v>44318</v>
      </c>
      <c r="B1240" t="s">
        <v>298</v>
      </c>
      <c r="C1240" t="s">
        <v>292</v>
      </c>
      <c r="D1240" t="s">
        <v>261</v>
      </c>
      <c r="E1240">
        <v>9</v>
      </c>
      <c r="F1240">
        <f t="shared" si="19"/>
        <v>2</v>
      </c>
    </row>
    <row r="1241" spans="1:6">
      <c r="A1241" s="25">
        <v>44318</v>
      </c>
      <c r="B1241" t="s">
        <v>298</v>
      </c>
      <c r="C1241" t="s">
        <v>292</v>
      </c>
      <c r="D1241" t="s">
        <v>260</v>
      </c>
      <c r="E1241">
        <v>2</v>
      </c>
      <c r="F1241">
        <f t="shared" si="19"/>
        <v>2</v>
      </c>
    </row>
    <row r="1242" spans="1:6">
      <c r="A1242" s="25">
        <v>44318</v>
      </c>
      <c r="B1242" t="s">
        <v>298</v>
      </c>
      <c r="C1242" t="s">
        <v>294</v>
      </c>
      <c r="D1242" t="s">
        <v>261</v>
      </c>
      <c r="E1242">
        <v>2</v>
      </c>
      <c r="F1242">
        <f t="shared" si="19"/>
        <v>2</v>
      </c>
    </row>
    <row r="1243" spans="1:6">
      <c r="A1243" s="25">
        <v>44318</v>
      </c>
      <c r="B1243" t="s">
        <v>298</v>
      </c>
      <c r="C1243" t="s">
        <v>294</v>
      </c>
      <c r="D1243" t="s">
        <v>260</v>
      </c>
      <c r="E1243">
        <v>2</v>
      </c>
      <c r="F1243">
        <f t="shared" si="19"/>
        <v>2</v>
      </c>
    </row>
    <row r="1244" spans="1:6">
      <c r="A1244" s="25">
        <v>44318</v>
      </c>
      <c r="B1244" t="s">
        <v>298</v>
      </c>
      <c r="C1244" t="s">
        <v>306</v>
      </c>
      <c r="D1244" t="s">
        <v>261</v>
      </c>
      <c r="E1244">
        <v>7</v>
      </c>
      <c r="F1244">
        <f t="shared" si="19"/>
        <v>2</v>
      </c>
    </row>
    <row r="1245" spans="1:6">
      <c r="A1245" s="25">
        <v>44318</v>
      </c>
      <c r="B1245" t="s">
        <v>298</v>
      </c>
      <c r="C1245" t="s">
        <v>306</v>
      </c>
      <c r="D1245" t="s">
        <v>260</v>
      </c>
      <c r="E1245">
        <v>2</v>
      </c>
      <c r="F1245">
        <f t="shared" si="19"/>
        <v>2</v>
      </c>
    </row>
    <row r="1246" spans="1:6">
      <c r="A1246" s="25">
        <v>44318</v>
      </c>
      <c r="B1246" t="s">
        <v>298</v>
      </c>
      <c r="C1246" t="s">
        <v>300</v>
      </c>
      <c r="D1246" t="s">
        <v>261</v>
      </c>
      <c r="E1246">
        <v>1</v>
      </c>
      <c r="F1246">
        <f t="shared" si="19"/>
        <v>2</v>
      </c>
    </row>
    <row r="1247" spans="1:6">
      <c r="A1247" s="25">
        <v>44318</v>
      </c>
      <c r="B1247" t="s">
        <v>298</v>
      </c>
      <c r="C1247" t="s">
        <v>300</v>
      </c>
      <c r="D1247" t="s">
        <v>260</v>
      </c>
      <c r="E1247">
        <v>4</v>
      </c>
      <c r="F1247">
        <f t="shared" si="19"/>
        <v>2</v>
      </c>
    </row>
    <row r="1248" spans="1:6">
      <c r="A1248" s="25">
        <v>44318</v>
      </c>
      <c r="B1248" t="s">
        <v>298</v>
      </c>
      <c r="C1248" t="s">
        <v>289</v>
      </c>
      <c r="D1248" t="s">
        <v>261</v>
      </c>
      <c r="E1248">
        <v>5</v>
      </c>
      <c r="F1248">
        <f t="shared" si="19"/>
        <v>2</v>
      </c>
    </row>
    <row r="1249" spans="1:6">
      <c r="A1249" s="25">
        <v>44318</v>
      </c>
      <c r="B1249" t="s">
        <v>298</v>
      </c>
      <c r="C1249" t="s">
        <v>289</v>
      </c>
      <c r="D1249" t="s">
        <v>260</v>
      </c>
      <c r="E1249">
        <v>2</v>
      </c>
      <c r="F1249">
        <f t="shared" si="19"/>
        <v>2</v>
      </c>
    </row>
    <row r="1250" spans="1:6">
      <c r="A1250" s="25">
        <v>44318</v>
      </c>
      <c r="B1250" t="s">
        <v>296</v>
      </c>
      <c r="C1250" t="s">
        <v>303</v>
      </c>
      <c r="D1250" t="s">
        <v>261</v>
      </c>
      <c r="E1250">
        <v>1</v>
      </c>
      <c r="F1250">
        <f t="shared" si="19"/>
        <v>2</v>
      </c>
    </row>
    <row r="1251" spans="1:6">
      <c r="A1251" s="25">
        <v>44318</v>
      </c>
      <c r="B1251" t="s">
        <v>296</v>
      </c>
      <c r="C1251" t="s">
        <v>303</v>
      </c>
      <c r="D1251" t="s">
        <v>260</v>
      </c>
      <c r="E1251">
        <v>1</v>
      </c>
      <c r="F1251">
        <f t="shared" si="19"/>
        <v>2</v>
      </c>
    </row>
    <row r="1252" spans="1:6">
      <c r="A1252" s="25">
        <v>44318</v>
      </c>
      <c r="B1252" t="s">
        <v>296</v>
      </c>
      <c r="C1252" t="s">
        <v>292</v>
      </c>
      <c r="D1252" t="s">
        <v>261</v>
      </c>
      <c r="E1252">
        <v>10</v>
      </c>
      <c r="F1252">
        <f t="shared" si="19"/>
        <v>2</v>
      </c>
    </row>
    <row r="1253" spans="1:6">
      <c r="A1253" s="25">
        <v>44318</v>
      </c>
      <c r="B1253" t="s">
        <v>296</v>
      </c>
      <c r="C1253" t="s">
        <v>292</v>
      </c>
      <c r="D1253" t="s">
        <v>260</v>
      </c>
      <c r="E1253">
        <v>2</v>
      </c>
      <c r="F1253">
        <f t="shared" si="19"/>
        <v>2</v>
      </c>
    </row>
    <row r="1254" spans="1:6">
      <c r="A1254" s="25">
        <v>44318</v>
      </c>
      <c r="B1254" t="s">
        <v>296</v>
      </c>
      <c r="C1254" t="s">
        <v>294</v>
      </c>
      <c r="D1254" t="s">
        <v>261</v>
      </c>
      <c r="E1254">
        <v>2</v>
      </c>
      <c r="F1254">
        <f t="shared" si="19"/>
        <v>2</v>
      </c>
    </row>
    <row r="1255" spans="1:6">
      <c r="A1255" s="25">
        <v>44318</v>
      </c>
      <c r="B1255" t="s">
        <v>296</v>
      </c>
      <c r="C1255" t="s">
        <v>294</v>
      </c>
      <c r="D1255" t="s">
        <v>260</v>
      </c>
      <c r="E1255">
        <v>3</v>
      </c>
      <c r="F1255">
        <f t="shared" si="19"/>
        <v>2</v>
      </c>
    </row>
    <row r="1256" spans="1:6">
      <c r="A1256" s="25">
        <v>44318</v>
      </c>
      <c r="B1256" t="s">
        <v>296</v>
      </c>
      <c r="C1256" t="s">
        <v>306</v>
      </c>
      <c r="D1256" t="s">
        <v>261</v>
      </c>
      <c r="E1256">
        <v>6</v>
      </c>
      <c r="F1256">
        <f t="shared" si="19"/>
        <v>2</v>
      </c>
    </row>
    <row r="1257" spans="1:6">
      <c r="A1257" s="25">
        <v>44318</v>
      </c>
      <c r="B1257" t="s">
        <v>296</v>
      </c>
      <c r="C1257" t="s">
        <v>306</v>
      </c>
      <c r="D1257" t="s">
        <v>260</v>
      </c>
      <c r="E1257">
        <v>2</v>
      </c>
      <c r="F1257">
        <f t="shared" si="19"/>
        <v>2</v>
      </c>
    </row>
    <row r="1258" spans="1:6">
      <c r="A1258" s="25">
        <v>44318</v>
      </c>
      <c r="B1258" t="s">
        <v>296</v>
      </c>
      <c r="C1258" t="s">
        <v>300</v>
      </c>
      <c r="D1258" t="s">
        <v>261</v>
      </c>
      <c r="E1258">
        <v>6</v>
      </c>
      <c r="F1258">
        <f t="shared" si="19"/>
        <v>2</v>
      </c>
    </row>
    <row r="1259" spans="1:6">
      <c r="A1259" s="25">
        <v>44318</v>
      </c>
      <c r="B1259" t="s">
        <v>296</v>
      </c>
      <c r="C1259" t="s">
        <v>300</v>
      </c>
      <c r="D1259" t="s">
        <v>260</v>
      </c>
      <c r="E1259">
        <v>3</v>
      </c>
      <c r="F1259">
        <f t="shared" si="19"/>
        <v>2</v>
      </c>
    </row>
    <row r="1260" spans="1:6">
      <c r="A1260" s="25">
        <v>44318</v>
      </c>
      <c r="B1260" t="s">
        <v>296</v>
      </c>
      <c r="C1260" t="s">
        <v>289</v>
      </c>
      <c r="D1260" t="s">
        <v>261</v>
      </c>
      <c r="E1260">
        <v>6</v>
      </c>
      <c r="F1260">
        <f t="shared" si="19"/>
        <v>2</v>
      </c>
    </row>
    <row r="1261" spans="1:6">
      <c r="A1261" s="25">
        <v>44318</v>
      </c>
      <c r="B1261" t="s">
        <v>296</v>
      </c>
      <c r="C1261" t="s">
        <v>289</v>
      </c>
      <c r="D1261" t="s">
        <v>260</v>
      </c>
      <c r="E1261">
        <v>5</v>
      </c>
      <c r="F1261">
        <f t="shared" si="19"/>
        <v>2</v>
      </c>
    </row>
    <row r="1262" spans="1:6">
      <c r="A1262" s="25">
        <v>44318</v>
      </c>
      <c r="B1262" t="s">
        <v>297</v>
      </c>
      <c r="C1262" t="s">
        <v>303</v>
      </c>
      <c r="D1262" t="s">
        <v>261</v>
      </c>
      <c r="E1262">
        <v>2</v>
      </c>
      <c r="F1262">
        <f t="shared" si="19"/>
        <v>2</v>
      </c>
    </row>
    <row r="1263" spans="1:6">
      <c r="A1263" s="25">
        <v>44318</v>
      </c>
      <c r="B1263" t="s">
        <v>297</v>
      </c>
      <c r="C1263" t="s">
        <v>303</v>
      </c>
      <c r="D1263" t="s">
        <v>260</v>
      </c>
      <c r="E1263">
        <v>4</v>
      </c>
      <c r="F1263">
        <f t="shared" si="19"/>
        <v>2</v>
      </c>
    </row>
    <row r="1264" spans="1:6">
      <c r="A1264" s="25">
        <v>44318</v>
      </c>
      <c r="B1264" t="s">
        <v>297</v>
      </c>
      <c r="C1264" t="s">
        <v>292</v>
      </c>
      <c r="D1264" t="s">
        <v>261</v>
      </c>
      <c r="E1264">
        <v>6</v>
      </c>
      <c r="F1264">
        <f t="shared" si="19"/>
        <v>2</v>
      </c>
    </row>
    <row r="1265" spans="1:6">
      <c r="A1265" s="25">
        <v>44318</v>
      </c>
      <c r="B1265" t="s">
        <v>297</v>
      </c>
      <c r="C1265" t="s">
        <v>292</v>
      </c>
      <c r="D1265" t="s">
        <v>260</v>
      </c>
      <c r="E1265">
        <v>3</v>
      </c>
      <c r="F1265">
        <f t="shared" si="19"/>
        <v>2</v>
      </c>
    </row>
    <row r="1266" spans="1:6">
      <c r="A1266" s="25">
        <v>44318</v>
      </c>
      <c r="B1266" t="s">
        <v>297</v>
      </c>
      <c r="C1266" t="s">
        <v>294</v>
      </c>
      <c r="D1266" t="s">
        <v>261</v>
      </c>
      <c r="E1266">
        <v>2</v>
      </c>
      <c r="F1266">
        <f t="shared" si="19"/>
        <v>2</v>
      </c>
    </row>
    <row r="1267" spans="1:6">
      <c r="A1267" s="25">
        <v>44318</v>
      </c>
      <c r="B1267" t="s">
        <v>297</v>
      </c>
      <c r="C1267" t="s">
        <v>294</v>
      </c>
      <c r="D1267" t="s">
        <v>260</v>
      </c>
      <c r="E1267">
        <v>3</v>
      </c>
      <c r="F1267">
        <f t="shared" si="19"/>
        <v>2</v>
      </c>
    </row>
    <row r="1268" spans="1:6">
      <c r="A1268" s="25">
        <v>44318</v>
      </c>
      <c r="B1268" t="s">
        <v>297</v>
      </c>
      <c r="C1268" t="s">
        <v>306</v>
      </c>
      <c r="D1268" t="s">
        <v>261</v>
      </c>
      <c r="E1268">
        <v>4</v>
      </c>
      <c r="F1268">
        <f t="shared" si="19"/>
        <v>2</v>
      </c>
    </row>
    <row r="1269" spans="1:6">
      <c r="A1269" s="25">
        <v>44318</v>
      </c>
      <c r="B1269" t="s">
        <v>297</v>
      </c>
      <c r="C1269" t="s">
        <v>306</v>
      </c>
      <c r="D1269" t="s">
        <v>260</v>
      </c>
      <c r="E1269">
        <v>3</v>
      </c>
      <c r="F1269">
        <f t="shared" si="19"/>
        <v>2</v>
      </c>
    </row>
    <row r="1270" spans="1:6">
      <c r="A1270" s="25">
        <v>44318</v>
      </c>
      <c r="B1270" t="s">
        <v>297</v>
      </c>
      <c r="C1270" t="s">
        <v>300</v>
      </c>
      <c r="D1270" t="s">
        <v>261</v>
      </c>
      <c r="E1270">
        <v>5</v>
      </c>
      <c r="F1270">
        <f t="shared" si="19"/>
        <v>2</v>
      </c>
    </row>
    <row r="1271" spans="1:6">
      <c r="A1271" s="25">
        <v>44318</v>
      </c>
      <c r="B1271" t="s">
        <v>297</v>
      </c>
      <c r="C1271" t="s">
        <v>300</v>
      </c>
      <c r="D1271" t="s">
        <v>260</v>
      </c>
      <c r="E1271">
        <v>3</v>
      </c>
      <c r="F1271">
        <f t="shared" si="19"/>
        <v>2</v>
      </c>
    </row>
    <row r="1272" spans="1:6">
      <c r="A1272" s="25">
        <v>44318</v>
      </c>
      <c r="B1272" t="s">
        <v>297</v>
      </c>
      <c r="C1272" t="s">
        <v>289</v>
      </c>
      <c r="D1272" t="s">
        <v>261</v>
      </c>
      <c r="E1272">
        <v>7</v>
      </c>
      <c r="F1272">
        <f t="shared" si="19"/>
        <v>2</v>
      </c>
    </row>
    <row r="1273" spans="1:6">
      <c r="A1273" s="25">
        <v>44318</v>
      </c>
      <c r="B1273" t="s">
        <v>297</v>
      </c>
      <c r="C1273" t="s">
        <v>289</v>
      </c>
      <c r="D1273" t="s">
        <v>260</v>
      </c>
      <c r="E1273">
        <v>5</v>
      </c>
      <c r="F1273">
        <f t="shared" si="19"/>
        <v>2</v>
      </c>
    </row>
    <row r="1274" spans="1:6">
      <c r="A1274" s="25">
        <v>44318</v>
      </c>
      <c r="B1274" t="s">
        <v>305</v>
      </c>
      <c r="C1274" t="s">
        <v>303</v>
      </c>
      <c r="D1274" t="s">
        <v>261</v>
      </c>
      <c r="E1274">
        <v>4</v>
      </c>
      <c r="F1274">
        <f t="shared" si="19"/>
        <v>2</v>
      </c>
    </row>
    <row r="1275" spans="1:6">
      <c r="A1275" s="25">
        <v>44318</v>
      </c>
      <c r="B1275" t="s">
        <v>305</v>
      </c>
      <c r="C1275" t="s">
        <v>303</v>
      </c>
      <c r="D1275" t="s">
        <v>260</v>
      </c>
      <c r="E1275">
        <v>2</v>
      </c>
      <c r="F1275">
        <f t="shared" si="19"/>
        <v>2</v>
      </c>
    </row>
    <row r="1276" spans="1:6">
      <c r="A1276" s="25">
        <v>44318</v>
      </c>
      <c r="B1276" t="s">
        <v>305</v>
      </c>
      <c r="C1276" t="s">
        <v>292</v>
      </c>
      <c r="D1276" t="s">
        <v>261</v>
      </c>
      <c r="E1276">
        <v>11</v>
      </c>
      <c r="F1276">
        <f t="shared" si="19"/>
        <v>2</v>
      </c>
    </row>
    <row r="1277" spans="1:6">
      <c r="A1277" s="25">
        <v>44318</v>
      </c>
      <c r="B1277" t="s">
        <v>305</v>
      </c>
      <c r="C1277" t="s">
        <v>292</v>
      </c>
      <c r="D1277" t="s">
        <v>260</v>
      </c>
      <c r="E1277">
        <v>7</v>
      </c>
      <c r="F1277">
        <f t="shared" si="19"/>
        <v>2</v>
      </c>
    </row>
    <row r="1278" spans="1:6">
      <c r="A1278" s="25">
        <v>44318</v>
      </c>
      <c r="B1278" t="s">
        <v>305</v>
      </c>
      <c r="C1278" t="s">
        <v>294</v>
      </c>
      <c r="D1278" t="s">
        <v>261</v>
      </c>
      <c r="E1278">
        <v>2</v>
      </c>
      <c r="F1278">
        <f t="shared" si="19"/>
        <v>2</v>
      </c>
    </row>
    <row r="1279" spans="1:6">
      <c r="A1279" s="25">
        <v>44318</v>
      </c>
      <c r="B1279" t="s">
        <v>305</v>
      </c>
      <c r="C1279" t="s">
        <v>294</v>
      </c>
      <c r="D1279" t="s">
        <v>260</v>
      </c>
      <c r="E1279">
        <v>1</v>
      </c>
      <c r="F1279">
        <f t="shared" si="19"/>
        <v>2</v>
      </c>
    </row>
    <row r="1280" spans="1:6">
      <c r="A1280" s="25">
        <v>44318</v>
      </c>
      <c r="B1280" t="s">
        <v>305</v>
      </c>
      <c r="C1280" t="s">
        <v>306</v>
      </c>
      <c r="D1280" t="s">
        <v>261</v>
      </c>
      <c r="E1280">
        <v>3</v>
      </c>
      <c r="F1280">
        <f t="shared" si="19"/>
        <v>2</v>
      </c>
    </row>
    <row r="1281" spans="1:6">
      <c r="A1281" s="25">
        <v>44318</v>
      </c>
      <c r="B1281" t="s">
        <v>305</v>
      </c>
      <c r="C1281" t="s">
        <v>306</v>
      </c>
      <c r="D1281" t="s">
        <v>260</v>
      </c>
      <c r="E1281">
        <v>1</v>
      </c>
      <c r="F1281">
        <f t="shared" si="19"/>
        <v>2</v>
      </c>
    </row>
    <row r="1282" spans="1:6">
      <c r="A1282" s="25">
        <v>44318</v>
      </c>
      <c r="B1282" t="s">
        <v>305</v>
      </c>
      <c r="C1282" t="s">
        <v>300</v>
      </c>
      <c r="D1282" t="s">
        <v>261</v>
      </c>
      <c r="E1282">
        <v>6</v>
      </c>
      <c r="F1282">
        <f t="shared" ref="F1282:F1345" si="20">DAY(A1282)</f>
        <v>2</v>
      </c>
    </row>
    <row r="1283" spans="1:6">
      <c r="A1283" s="25">
        <v>44318</v>
      </c>
      <c r="B1283" t="s">
        <v>305</v>
      </c>
      <c r="C1283" t="s">
        <v>300</v>
      </c>
      <c r="D1283" t="s">
        <v>260</v>
      </c>
      <c r="E1283">
        <v>4</v>
      </c>
      <c r="F1283">
        <f t="shared" si="20"/>
        <v>2</v>
      </c>
    </row>
    <row r="1284" spans="1:6">
      <c r="A1284" s="25">
        <v>44318</v>
      </c>
      <c r="B1284" t="s">
        <v>305</v>
      </c>
      <c r="C1284" t="s">
        <v>289</v>
      </c>
      <c r="D1284" t="s">
        <v>261</v>
      </c>
      <c r="E1284">
        <v>6</v>
      </c>
      <c r="F1284">
        <f t="shared" si="20"/>
        <v>2</v>
      </c>
    </row>
    <row r="1285" spans="1:6">
      <c r="A1285" s="25">
        <v>44318</v>
      </c>
      <c r="B1285" t="s">
        <v>305</v>
      </c>
      <c r="C1285" t="s">
        <v>289</v>
      </c>
      <c r="D1285" t="s">
        <v>260</v>
      </c>
      <c r="E1285">
        <v>1</v>
      </c>
      <c r="F1285">
        <f t="shared" si="20"/>
        <v>2</v>
      </c>
    </row>
    <row r="1286" spans="1:6">
      <c r="A1286" s="25">
        <v>44318</v>
      </c>
      <c r="B1286" t="s">
        <v>304</v>
      </c>
      <c r="C1286" t="s">
        <v>303</v>
      </c>
      <c r="D1286" t="s">
        <v>261</v>
      </c>
      <c r="E1286">
        <v>5</v>
      </c>
      <c r="F1286">
        <f t="shared" si="20"/>
        <v>2</v>
      </c>
    </row>
    <row r="1287" spans="1:6">
      <c r="A1287" s="25">
        <v>44318</v>
      </c>
      <c r="B1287" t="s">
        <v>304</v>
      </c>
      <c r="C1287" t="s">
        <v>303</v>
      </c>
      <c r="D1287" t="s">
        <v>260</v>
      </c>
      <c r="E1287">
        <v>2</v>
      </c>
      <c r="F1287">
        <f t="shared" si="20"/>
        <v>2</v>
      </c>
    </row>
    <row r="1288" spans="1:6">
      <c r="A1288" s="25">
        <v>44318</v>
      </c>
      <c r="B1288" t="s">
        <v>304</v>
      </c>
      <c r="C1288" t="s">
        <v>292</v>
      </c>
      <c r="D1288" t="s">
        <v>261</v>
      </c>
      <c r="E1288">
        <v>10</v>
      </c>
      <c r="F1288">
        <f t="shared" si="20"/>
        <v>2</v>
      </c>
    </row>
    <row r="1289" spans="1:6">
      <c r="A1289" s="25">
        <v>44318</v>
      </c>
      <c r="B1289" t="s">
        <v>304</v>
      </c>
      <c r="C1289" t="s">
        <v>292</v>
      </c>
      <c r="D1289" t="s">
        <v>260</v>
      </c>
      <c r="E1289">
        <v>2</v>
      </c>
      <c r="F1289">
        <f t="shared" si="20"/>
        <v>2</v>
      </c>
    </row>
    <row r="1290" spans="1:6">
      <c r="A1290" s="25">
        <v>44318</v>
      </c>
      <c r="B1290" t="s">
        <v>304</v>
      </c>
      <c r="C1290" t="s">
        <v>294</v>
      </c>
      <c r="D1290" t="s">
        <v>261</v>
      </c>
      <c r="E1290">
        <v>2</v>
      </c>
      <c r="F1290">
        <f t="shared" si="20"/>
        <v>2</v>
      </c>
    </row>
    <row r="1291" spans="1:6">
      <c r="A1291" s="25">
        <v>44318</v>
      </c>
      <c r="B1291" t="s">
        <v>304</v>
      </c>
      <c r="C1291" t="s">
        <v>294</v>
      </c>
      <c r="D1291" t="s">
        <v>260</v>
      </c>
      <c r="E1291">
        <v>3</v>
      </c>
      <c r="F1291">
        <f t="shared" si="20"/>
        <v>2</v>
      </c>
    </row>
    <row r="1292" spans="1:6">
      <c r="A1292" s="25">
        <v>44318</v>
      </c>
      <c r="B1292" t="s">
        <v>304</v>
      </c>
      <c r="C1292" t="s">
        <v>306</v>
      </c>
      <c r="D1292" t="s">
        <v>261</v>
      </c>
      <c r="E1292">
        <v>6</v>
      </c>
      <c r="F1292">
        <f t="shared" si="20"/>
        <v>2</v>
      </c>
    </row>
    <row r="1293" spans="1:6">
      <c r="A1293" s="25">
        <v>44318</v>
      </c>
      <c r="B1293" t="s">
        <v>304</v>
      </c>
      <c r="C1293" t="s">
        <v>306</v>
      </c>
      <c r="D1293" t="s">
        <v>260</v>
      </c>
      <c r="E1293">
        <v>3</v>
      </c>
      <c r="F1293">
        <f t="shared" si="20"/>
        <v>2</v>
      </c>
    </row>
    <row r="1294" spans="1:6">
      <c r="A1294" s="25">
        <v>44318</v>
      </c>
      <c r="B1294" t="s">
        <v>304</v>
      </c>
      <c r="C1294" t="s">
        <v>300</v>
      </c>
      <c r="D1294" t="s">
        <v>261</v>
      </c>
      <c r="E1294">
        <v>4</v>
      </c>
      <c r="F1294">
        <f t="shared" si="20"/>
        <v>2</v>
      </c>
    </row>
    <row r="1295" spans="1:6">
      <c r="A1295" s="25">
        <v>44318</v>
      </c>
      <c r="B1295" t="s">
        <v>304</v>
      </c>
      <c r="C1295" t="s">
        <v>300</v>
      </c>
      <c r="D1295" t="s">
        <v>260</v>
      </c>
      <c r="E1295">
        <v>3</v>
      </c>
      <c r="F1295">
        <f t="shared" si="20"/>
        <v>2</v>
      </c>
    </row>
    <row r="1296" spans="1:6">
      <c r="A1296" s="25">
        <v>44318</v>
      </c>
      <c r="B1296" t="s">
        <v>304</v>
      </c>
      <c r="C1296" t="s">
        <v>289</v>
      </c>
      <c r="D1296" t="s">
        <v>261</v>
      </c>
      <c r="E1296">
        <v>6</v>
      </c>
      <c r="F1296">
        <f t="shared" si="20"/>
        <v>2</v>
      </c>
    </row>
    <row r="1297" spans="1:6">
      <c r="A1297" s="25">
        <v>44318</v>
      </c>
      <c r="B1297" t="s">
        <v>304</v>
      </c>
      <c r="C1297" t="s">
        <v>289</v>
      </c>
      <c r="D1297" t="s">
        <v>260</v>
      </c>
      <c r="E1297">
        <v>2</v>
      </c>
      <c r="F1297">
        <f t="shared" si="20"/>
        <v>2</v>
      </c>
    </row>
    <row r="1298" spans="1:6">
      <c r="A1298" s="25">
        <v>44325</v>
      </c>
      <c r="B1298" t="s">
        <v>299</v>
      </c>
      <c r="C1298" t="s">
        <v>303</v>
      </c>
      <c r="D1298" t="s">
        <v>261</v>
      </c>
      <c r="E1298">
        <v>2</v>
      </c>
      <c r="F1298">
        <f t="shared" si="20"/>
        <v>9</v>
      </c>
    </row>
    <row r="1299" spans="1:6">
      <c r="A1299" s="25">
        <v>44325</v>
      </c>
      <c r="B1299" t="s">
        <v>299</v>
      </c>
      <c r="C1299" t="s">
        <v>303</v>
      </c>
      <c r="D1299" t="s">
        <v>260</v>
      </c>
      <c r="E1299">
        <v>2</v>
      </c>
      <c r="F1299">
        <f t="shared" si="20"/>
        <v>9</v>
      </c>
    </row>
    <row r="1300" spans="1:6">
      <c r="A1300" s="25">
        <v>44325</v>
      </c>
      <c r="B1300" t="s">
        <v>299</v>
      </c>
      <c r="C1300" t="s">
        <v>292</v>
      </c>
      <c r="D1300" t="s">
        <v>261</v>
      </c>
      <c r="E1300">
        <v>4</v>
      </c>
      <c r="F1300">
        <f t="shared" si="20"/>
        <v>9</v>
      </c>
    </row>
    <row r="1301" spans="1:6">
      <c r="A1301" s="25">
        <v>44325</v>
      </c>
      <c r="B1301" t="s">
        <v>299</v>
      </c>
      <c r="C1301" t="s">
        <v>292</v>
      </c>
      <c r="D1301" t="s">
        <v>260</v>
      </c>
      <c r="E1301">
        <v>2</v>
      </c>
      <c r="F1301">
        <f t="shared" si="20"/>
        <v>9</v>
      </c>
    </row>
    <row r="1302" spans="1:6">
      <c r="A1302" s="25">
        <v>44325</v>
      </c>
      <c r="B1302" t="s">
        <v>299</v>
      </c>
      <c r="C1302" t="s">
        <v>294</v>
      </c>
      <c r="D1302" t="s">
        <v>261</v>
      </c>
      <c r="E1302">
        <v>1</v>
      </c>
      <c r="F1302">
        <f t="shared" si="20"/>
        <v>9</v>
      </c>
    </row>
    <row r="1303" spans="1:6">
      <c r="A1303" s="25">
        <v>44325</v>
      </c>
      <c r="B1303" t="s">
        <v>299</v>
      </c>
      <c r="C1303" t="s">
        <v>294</v>
      </c>
      <c r="D1303" t="s">
        <v>260</v>
      </c>
      <c r="E1303">
        <v>2</v>
      </c>
      <c r="F1303">
        <f t="shared" si="20"/>
        <v>9</v>
      </c>
    </row>
    <row r="1304" spans="1:6">
      <c r="A1304" s="25">
        <v>44325</v>
      </c>
      <c r="B1304" t="s">
        <v>299</v>
      </c>
      <c r="C1304" t="s">
        <v>306</v>
      </c>
      <c r="D1304" t="s">
        <v>261</v>
      </c>
      <c r="E1304">
        <v>6</v>
      </c>
      <c r="F1304">
        <f t="shared" si="20"/>
        <v>9</v>
      </c>
    </row>
    <row r="1305" spans="1:6">
      <c r="A1305" s="25">
        <v>44325</v>
      </c>
      <c r="B1305" t="s">
        <v>299</v>
      </c>
      <c r="C1305" t="s">
        <v>306</v>
      </c>
      <c r="D1305" t="s">
        <v>260</v>
      </c>
      <c r="E1305">
        <v>1</v>
      </c>
      <c r="F1305">
        <f t="shared" si="20"/>
        <v>9</v>
      </c>
    </row>
    <row r="1306" spans="1:6">
      <c r="A1306" s="25">
        <v>44325</v>
      </c>
      <c r="B1306" t="s">
        <v>299</v>
      </c>
      <c r="C1306" t="s">
        <v>300</v>
      </c>
      <c r="D1306" t="s">
        <v>261</v>
      </c>
      <c r="E1306">
        <v>4</v>
      </c>
      <c r="F1306">
        <f t="shared" si="20"/>
        <v>9</v>
      </c>
    </row>
    <row r="1307" spans="1:6">
      <c r="A1307" s="25">
        <v>44325</v>
      </c>
      <c r="B1307" t="s">
        <v>299</v>
      </c>
      <c r="C1307" t="s">
        <v>300</v>
      </c>
      <c r="D1307" t="s">
        <v>260</v>
      </c>
      <c r="E1307">
        <v>1</v>
      </c>
      <c r="F1307">
        <f t="shared" si="20"/>
        <v>9</v>
      </c>
    </row>
    <row r="1308" spans="1:6">
      <c r="A1308" s="25">
        <v>44325</v>
      </c>
      <c r="B1308" t="s">
        <v>299</v>
      </c>
      <c r="C1308" t="s">
        <v>289</v>
      </c>
      <c r="D1308" t="s">
        <v>261</v>
      </c>
      <c r="E1308">
        <v>4</v>
      </c>
      <c r="F1308">
        <f t="shared" si="20"/>
        <v>9</v>
      </c>
    </row>
    <row r="1309" spans="1:6">
      <c r="A1309" s="25">
        <v>44325</v>
      </c>
      <c r="B1309" t="s">
        <v>299</v>
      </c>
      <c r="C1309" t="s">
        <v>289</v>
      </c>
      <c r="D1309" t="s">
        <v>260</v>
      </c>
      <c r="E1309">
        <v>4</v>
      </c>
      <c r="F1309">
        <f t="shared" si="20"/>
        <v>9</v>
      </c>
    </row>
    <row r="1310" spans="1:6">
      <c r="A1310" s="25">
        <v>44325</v>
      </c>
      <c r="B1310" t="s">
        <v>298</v>
      </c>
      <c r="C1310" t="s">
        <v>303</v>
      </c>
      <c r="D1310" t="s">
        <v>261</v>
      </c>
      <c r="E1310">
        <v>5</v>
      </c>
      <c r="F1310">
        <f t="shared" si="20"/>
        <v>9</v>
      </c>
    </row>
    <row r="1311" spans="1:6">
      <c r="A1311" s="25">
        <v>44325</v>
      </c>
      <c r="B1311" t="s">
        <v>298</v>
      </c>
      <c r="C1311" t="s">
        <v>303</v>
      </c>
      <c r="D1311" t="s">
        <v>260</v>
      </c>
      <c r="E1311">
        <v>1</v>
      </c>
      <c r="F1311">
        <f t="shared" si="20"/>
        <v>9</v>
      </c>
    </row>
    <row r="1312" spans="1:6">
      <c r="A1312" s="25">
        <v>44325</v>
      </c>
      <c r="B1312" t="s">
        <v>298</v>
      </c>
      <c r="C1312" t="s">
        <v>292</v>
      </c>
      <c r="D1312" t="s">
        <v>261</v>
      </c>
      <c r="E1312">
        <v>11</v>
      </c>
      <c r="F1312">
        <f t="shared" si="20"/>
        <v>9</v>
      </c>
    </row>
    <row r="1313" spans="1:6">
      <c r="A1313" s="25">
        <v>44325</v>
      </c>
      <c r="B1313" t="s">
        <v>298</v>
      </c>
      <c r="C1313" t="s">
        <v>292</v>
      </c>
      <c r="D1313" t="s">
        <v>260</v>
      </c>
      <c r="E1313">
        <v>6</v>
      </c>
      <c r="F1313">
        <f t="shared" si="20"/>
        <v>9</v>
      </c>
    </row>
    <row r="1314" spans="1:6">
      <c r="A1314" s="25">
        <v>44325</v>
      </c>
      <c r="B1314" t="s">
        <v>298</v>
      </c>
      <c r="C1314" t="s">
        <v>294</v>
      </c>
      <c r="D1314" t="s">
        <v>261</v>
      </c>
      <c r="E1314">
        <v>1</v>
      </c>
      <c r="F1314">
        <f t="shared" si="20"/>
        <v>9</v>
      </c>
    </row>
    <row r="1315" spans="1:6">
      <c r="A1315" s="25">
        <v>44325</v>
      </c>
      <c r="B1315" t="s">
        <v>298</v>
      </c>
      <c r="C1315" t="s">
        <v>294</v>
      </c>
      <c r="D1315" t="s">
        <v>260</v>
      </c>
      <c r="E1315">
        <v>3</v>
      </c>
      <c r="F1315">
        <f t="shared" si="20"/>
        <v>9</v>
      </c>
    </row>
    <row r="1316" spans="1:6">
      <c r="A1316" s="25">
        <v>44325</v>
      </c>
      <c r="B1316" t="s">
        <v>298</v>
      </c>
      <c r="C1316" t="s">
        <v>306</v>
      </c>
      <c r="D1316" t="s">
        <v>261</v>
      </c>
      <c r="E1316">
        <v>2</v>
      </c>
      <c r="F1316">
        <f t="shared" si="20"/>
        <v>9</v>
      </c>
    </row>
    <row r="1317" spans="1:6">
      <c r="A1317" s="25">
        <v>44325</v>
      </c>
      <c r="B1317" t="s">
        <v>298</v>
      </c>
      <c r="C1317" t="s">
        <v>306</v>
      </c>
      <c r="D1317" t="s">
        <v>260</v>
      </c>
      <c r="E1317">
        <v>2</v>
      </c>
      <c r="F1317">
        <f t="shared" si="20"/>
        <v>9</v>
      </c>
    </row>
    <row r="1318" spans="1:6">
      <c r="A1318" s="25">
        <v>44325</v>
      </c>
      <c r="B1318" t="s">
        <v>298</v>
      </c>
      <c r="C1318" t="s">
        <v>300</v>
      </c>
      <c r="D1318" t="s">
        <v>261</v>
      </c>
      <c r="E1318">
        <v>3</v>
      </c>
      <c r="F1318">
        <f t="shared" si="20"/>
        <v>9</v>
      </c>
    </row>
    <row r="1319" spans="1:6">
      <c r="A1319" s="25">
        <v>44325</v>
      </c>
      <c r="B1319" t="s">
        <v>298</v>
      </c>
      <c r="C1319" t="s">
        <v>300</v>
      </c>
      <c r="D1319" t="s">
        <v>260</v>
      </c>
      <c r="E1319">
        <v>3</v>
      </c>
      <c r="F1319">
        <f t="shared" si="20"/>
        <v>9</v>
      </c>
    </row>
    <row r="1320" spans="1:6">
      <c r="A1320" s="25">
        <v>44325</v>
      </c>
      <c r="B1320" t="s">
        <v>298</v>
      </c>
      <c r="C1320" t="s">
        <v>289</v>
      </c>
      <c r="D1320" t="s">
        <v>261</v>
      </c>
      <c r="E1320">
        <v>7</v>
      </c>
      <c r="F1320">
        <f t="shared" si="20"/>
        <v>9</v>
      </c>
    </row>
    <row r="1321" spans="1:6">
      <c r="A1321" s="25">
        <v>44325</v>
      </c>
      <c r="B1321" t="s">
        <v>298</v>
      </c>
      <c r="C1321" t="s">
        <v>289</v>
      </c>
      <c r="D1321" t="s">
        <v>260</v>
      </c>
      <c r="E1321">
        <v>3</v>
      </c>
      <c r="F1321">
        <f t="shared" si="20"/>
        <v>9</v>
      </c>
    </row>
    <row r="1322" spans="1:6">
      <c r="A1322" s="25">
        <v>44325</v>
      </c>
      <c r="B1322" t="s">
        <v>296</v>
      </c>
      <c r="C1322" t="s">
        <v>303</v>
      </c>
      <c r="D1322" t="s">
        <v>261</v>
      </c>
      <c r="E1322">
        <v>4</v>
      </c>
      <c r="F1322">
        <f t="shared" si="20"/>
        <v>9</v>
      </c>
    </row>
    <row r="1323" spans="1:6">
      <c r="A1323" s="25">
        <v>44325</v>
      </c>
      <c r="B1323" t="s">
        <v>296</v>
      </c>
      <c r="C1323" t="s">
        <v>303</v>
      </c>
      <c r="D1323" t="s">
        <v>260</v>
      </c>
      <c r="E1323">
        <v>3</v>
      </c>
      <c r="F1323">
        <f t="shared" si="20"/>
        <v>9</v>
      </c>
    </row>
    <row r="1324" spans="1:6">
      <c r="A1324" s="25">
        <v>44325</v>
      </c>
      <c r="B1324" t="s">
        <v>296</v>
      </c>
      <c r="C1324" t="s">
        <v>292</v>
      </c>
      <c r="D1324" t="s">
        <v>261</v>
      </c>
      <c r="E1324">
        <v>10</v>
      </c>
      <c r="F1324">
        <f t="shared" si="20"/>
        <v>9</v>
      </c>
    </row>
    <row r="1325" spans="1:6">
      <c r="A1325" s="25">
        <v>44325</v>
      </c>
      <c r="B1325" t="s">
        <v>296</v>
      </c>
      <c r="C1325" t="s">
        <v>292</v>
      </c>
      <c r="D1325" t="s">
        <v>260</v>
      </c>
      <c r="E1325">
        <v>5</v>
      </c>
      <c r="F1325">
        <f t="shared" si="20"/>
        <v>9</v>
      </c>
    </row>
    <row r="1326" spans="1:6">
      <c r="A1326" s="25">
        <v>44325</v>
      </c>
      <c r="B1326" t="s">
        <v>296</v>
      </c>
      <c r="C1326" t="s">
        <v>294</v>
      </c>
      <c r="D1326" t="s">
        <v>261</v>
      </c>
      <c r="E1326">
        <v>1</v>
      </c>
      <c r="F1326">
        <f t="shared" si="20"/>
        <v>9</v>
      </c>
    </row>
    <row r="1327" spans="1:6">
      <c r="A1327" s="25">
        <v>44325</v>
      </c>
      <c r="B1327" t="s">
        <v>296</v>
      </c>
      <c r="C1327" t="s">
        <v>294</v>
      </c>
      <c r="D1327" t="s">
        <v>260</v>
      </c>
      <c r="E1327">
        <v>2</v>
      </c>
      <c r="F1327">
        <f t="shared" si="20"/>
        <v>9</v>
      </c>
    </row>
    <row r="1328" spans="1:6">
      <c r="A1328" s="25">
        <v>44325</v>
      </c>
      <c r="B1328" t="s">
        <v>296</v>
      </c>
      <c r="C1328" t="s">
        <v>306</v>
      </c>
      <c r="D1328" t="s">
        <v>261</v>
      </c>
      <c r="E1328">
        <v>2</v>
      </c>
      <c r="F1328">
        <f t="shared" si="20"/>
        <v>9</v>
      </c>
    </row>
    <row r="1329" spans="1:6">
      <c r="A1329" s="25">
        <v>44325</v>
      </c>
      <c r="B1329" t="s">
        <v>296</v>
      </c>
      <c r="C1329" t="s">
        <v>306</v>
      </c>
      <c r="D1329" t="s">
        <v>260</v>
      </c>
      <c r="E1329">
        <v>3</v>
      </c>
      <c r="F1329">
        <f t="shared" si="20"/>
        <v>9</v>
      </c>
    </row>
    <row r="1330" spans="1:6">
      <c r="A1330" s="25">
        <v>44325</v>
      </c>
      <c r="B1330" t="s">
        <v>296</v>
      </c>
      <c r="C1330" t="s">
        <v>300</v>
      </c>
      <c r="D1330" t="s">
        <v>261</v>
      </c>
      <c r="E1330">
        <v>5</v>
      </c>
      <c r="F1330">
        <f t="shared" si="20"/>
        <v>9</v>
      </c>
    </row>
    <row r="1331" spans="1:6">
      <c r="A1331" s="25">
        <v>44325</v>
      </c>
      <c r="B1331" t="s">
        <v>296</v>
      </c>
      <c r="C1331" t="s">
        <v>300</v>
      </c>
      <c r="D1331" t="s">
        <v>260</v>
      </c>
      <c r="E1331">
        <v>1</v>
      </c>
      <c r="F1331">
        <f t="shared" si="20"/>
        <v>9</v>
      </c>
    </row>
    <row r="1332" spans="1:6">
      <c r="A1332" s="25">
        <v>44325</v>
      </c>
      <c r="B1332" t="s">
        <v>296</v>
      </c>
      <c r="C1332" t="s">
        <v>289</v>
      </c>
      <c r="D1332" t="s">
        <v>261</v>
      </c>
      <c r="E1332">
        <v>7</v>
      </c>
      <c r="F1332">
        <f t="shared" si="20"/>
        <v>9</v>
      </c>
    </row>
    <row r="1333" spans="1:6">
      <c r="A1333" s="25">
        <v>44325</v>
      </c>
      <c r="B1333" t="s">
        <v>296</v>
      </c>
      <c r="C1333" t="s">
        <v>289</v>
      </c>
      <c r="D1333" t="s">
        <v>260</v>
      </c>
      <c r="E1333">
        <v>1</v>
      </c>
      <c r="F1333">
        <f t="shared" si="20"/>
        <v>9</v>
      </c>
    </row>
    <row r="1334" spans="1:6">
      <c r="A1334" s="25">
        <v>44325</v>
      </c>
      <c r="B1334" t="s">
        <v>297</v>
      </c>
      <c r="C1334" t="s">
        <v>303</v>
      </c>
      <c r="D1334" t="s">
        <v>261</v>
      </c>
      <c r="E1334">
        <v>2</v>
      </c>
      <c r="F1334">
        <f t="shared" si="20"/>
        <v>9</v>
      </c>
    </row>
    <row r="1335" spans="1:6">
      <c r="A1335" s="25">
        <v>44325</v>
      </c>
      <c r="B1335" t="s">
        <v>297</v>
      </c>
      <c r="C1335" t="s">
        <v>303</v>
      </c>
      <c r="D1335" t="s">
        <v>260</v>
      </c>
      <c r="E1335">
        <v>3</v>
      </c>
      <c r="F1335">
        <f t="shared" si="20"/>
        <v>9</v>
      </c>
    </row>
    <row r="1336" spans="1:6">
      <c r="A1336" s="25">
        <v>44325</v>
      </c>
      <c r="B1336" t="s">
        <v>297</v>
      </c>
      <c r="C1336" t="s">
        <v>292</v>
      </c>
      <c r="D1336" t="s">
        <v>261</v>
      </c>
      <c r="E1336">
        <v>10</v>
      </c>
      <c r="F1336">
        <f t="shared" si="20"/>
        <v>9</v>
      </c>
    </row>
    <row r="1337" spans="1:6">
      <c r="A1337" s="25">
        <v>44325</v>
      </c>
      <c r="B1337" t="s">
        <v>297</v>
      </c>
      <c r="C1337" t="s">
        <v>292</v>
      </c>
      <c r="D1337" t="s">
        <v>260</v>
      </c>
      <c r="E1337">
        <v>2</v>
      </c>
      <c r="F1337">
        <f t="shared" si="20"/>
        <v>9</v>
      </c>
    </row>
    <row r="1338" spans="1:6">
      <c r="A1338" s="25">
        <v>44325</v>
      </c>
      <c r="B1338" t="s">
        <v>297</v>
      </c>
      <c r="C1338" t="s">
        <v>294</v>
      </c>
      <c r="D1338" t="s">
        <v>261</v>
      </c>
      <c r="E1338">
        <v>1</v>
      </c>
      <c r="F1338">
        <f t="shared" si="20"/>
        <v>9</v>
      </c>
    </row>
    <row r="1339" spans="1:6">
      <c r="A1339" s="25">
        <v>44325</v>
      </c>
      <c r="B1339" t="s">
        <v>297</v>
      </c>
      <c r="C1339" t="s">
        <v>294</v>
      </c>
      <c r="D1339" t="s">
        <v>260</v>
      </c>
      <c r="E1339">
        <v>3</v>
      </c>
      <c r="F1339">
        <f t="shared" si="20"/>
        <v>9</v>
      </c>
    </row>
    <row r="1340" spans="1:6">
      <c r="A1340" s="25">
        <v>44325</v>
      </c>
      <c r="B1340" t="s">
        <v>297</v>
      </c>
      <c r="C1340" t="s">
        <v>306</v>
      </c>
      <c r="D1340" t="s">
        <v>261</v>
      </c>
      <c r="E1340">
        <v>2</v>
      </c>
      <c r="F1340">
        <f t="shared" si="20"/>
        <v>9</v>
      </c>
    </row>
    <row r="1341" spans="1:6">
      <c r="A1341" s="25">
        <v>44325</v>
      </c>
      <c r="B1341" t="s">
        <v>297</v>
      </c>
      <c r="C1341" t="s">
        <v>306</v>
      </c>
      <c r="D1341" t="s">
        <v>260</v>
      </c>
      <c r="E1341">
        <v>1</v>
      </c>
      <c r="F1341">
        <f t="shared" si="20"/>
        <v>9</v>
      </c>
    </row>
    <row r="1342" spans="1:6">
      <c r="A1342" s="25">
        <v>44325</v>
      </c>
      <c r="B1342" t="s">
        <v>297</v>
      </c>
      <c r="C1342" t="s">
        <v>300</v>
      </c>
      <c r="D1342" t="s">
        <v>261</v>
      </c>
      <c r="E1342">
        <v>5</v>
      </c>
      <c r="F1342">
        <f t="shared" si="20"/>
        <v>9</v>
      </c>
    </row>
    <row r="1343" spans="1:6">
      <c r="A1343" s="25">
        <v>44325</v>
      </c>
      <c r="B1343" t="s">
        <v>297</v>
      </c>
      <c r="C1343" t="s">
        <v>300</v>
      </c>
      <c r="D1343" t="s">
        <v>260</v>
      </c>
      <c r="E1343">
        <v>1</v>
      </c>
      <c r="F1343">
        <f t="shared" si="20"/>
        <v>9</v>
      </c>
    </row>
    <row r="1344" spans="1:6">
      <c r="A1344" s="25">
        <v>44325</v>
      </c>
      <c r="B1344" t="s">
        <v>297</v>
      </c>
      <c r="C1344" t="s">
        <v>289</v>
      </c>
      <c r="D1344" t="s">
        <v>261</v>
      </c>
      <c r="E1344">
        <v>1</v>
      </c>
      <c r="F1344">
        <f t="shared" si="20"/>
        <v>9</v>
      </c>
    </row>
    <row r="1345" spans="1:6">
      <c r="A1345" s="25">
        <v>44325</v>
      </c>
      <c r="B1345" t="s">
        <v>297</v>
      </c>
      <c r="C1345" t="s">
        <v>289</v>
      </c>
      <c r="D1345" t="s">
        <v>260</v>
      </c>
      <c r="E1345">
        <v>5</v>
      </c>
      <c r="F1345">
        <f t="shared" si="20"/>
        <v>9</v>
      </c>
    </row>
    <row r="1346" spans="1:6">
      <c r="A1346" s="25">
        <v>44325</v>
      </c>
      <c r="B1346" t="s">
        <v>305</v>
      </c>
      <c r="C1346" t="s">
        <v>303</v>
      </c>
      <c r="D1346" t="s">
        <v>261</v>
      </c>
      <c r="E1346">
        <v>1</v>
      </c>
      <c r="F1346">
        <f t="shared" ref="F1346:F1409" si="21">DAY(A1346)</f>
        <v>9</v>
      </c>
    </row>
    <row r="1347" spans="1:6">
      <c r="A1347" s="25">
        <v>44325</v>
      </c>
      <c r="B1347" t="s">
        <v>305</v>
      </c>
      <c r="C1347" t="s">
        <v>303</v>
      </c>
      <c r="D1347" t="s">
        <v>260</v>
      </c>
      <c r="E1347">
        <v>1</v>
      </c>
      <c r="F1347">
        <f t="shared" si="21"/>
        <v>9</v>
      </c>
    </row>
    <row r="1348" spans="1:6">
      <c r="A1348" s="25">
        <v>44325</v>
      </c>
      <c r="B1348" t="s">
        <v>305</v>
      </c>
      <c r="C1348" t="s">
        <v>292</v>
      </c>
      <c r="D1348" t="s">
        <v>261</v>
      </c>
      <c r="E1348">
        <v>9</v>
      </c>
      <c r="F1348">
        <f t="shared" si="21"/>
        <v>9</v>
      </c>
    </row>
    <row r="1349" spans="1:6">
      <c r="A1349" s="25">
        <v>44325</v>
      </c>
      <c r="B1349" t="s">
        <v>305</v>
      </c>
      <c r="C1349" t="s">
        <v>292</v>
      </c>
      <c r="D1349" t="s">
        <v>260</v>
      </c>
      <c r="E1349">
        <v>3</v>
      </c>
      <c r="F1349">
        <f t="shared" si="21"/>
        <v>9</v>
      </c>
    </row>
    <row r="1350" spans="1:6">
      <c r="A1350" s="25">
        <v>44325</v>
      </c>
      <c r="B1350" t="s">
        <v>305</v>
      </c>
      <c r="C1350" t="s">
        <v>294</v>
      </c>
      <c r="D1350" t="s">
        <v>261</v>
      </c>
      <c r="E1350">
        <v>2</v>
      </c>
      <c r="F1350">
        <f t="shared" si="21"/>
        <v>9</v>
      </c>
    </row>
    <row r="1351" spans="1:6">
      <c r="A1351" s="25">
        <v>44325</v>
      </c>
      <c r="B1351" t="s">
        <v>305</v>
      </c>
      <c r="C1351" t="s">
        <v>294</v>
      </c>
      <c r="D1351" t="s">
        <v>260</v>
      </c>
      <c r="E1351">
        <v>1</v>
      </c>
      <c r="F1351">
        <f t="shared" si="21"/>
        <v>9</v>
      </c>
    </row>
    <row r="1352" spans="1:6">
      <c r="A1352" s="25">
        <v>44325</v>
      </c>
      <c r="B1352" t="s">
        <v>305</v>
      </c>
      <c r="C1352" t="s">
        <v>306</v>
      </c>
      <c r="D1352" t="s">
        <v>261</v>
      </c>
      <c r="E1352">
        <v>5</v>
      </c>
      <c r="F1352">
        <f t="shared" si="21"/>
        <v>9</v>
      </c>
    </row>
    <row r="1353" spans="1:6">
      <c r="A1353" s="25">
        <v>44325</v>
      </c>
      <c r="B1353" t="s">
        <v>305</v>
      </c>
      <c r="C1353" t="s">
        <v>306</v>
      </c>
      <c r="D1353" t="s">
        <v>260</v>
      </c>
      <c r="E1353">
        <v>1</v>
      </c>
      <c r="F1353">
        <f t="shared" si="21"/>
        <v>9</v>
      </c>
    </row>
    <row r="1354" spans="1:6">
      <c r="A1354" s="25">
        <v>44325</v>
      </c>
      <c r="B1354" t="s">
        <v>305</v>
      </c>
      <c r="C1354" t="s">
        <v>300</v>
      </c>
      <c r="D1354" t="s">
        <v>261</v>
      </c>
      <c r="E1354">
        <v>5</v>
      </c>
      <c r="F1354">
        <f t="shared" si="21"/>
        <v>9</v>
      </c>
    </row>
    <row r="1355" spans="1:6">
      <c r="A1355" s="25">
        <v>44325</v>
      </c>
      <c r="B1355" t="s">
        <v>305</v>
      </c>
      <c r="C1355" t="s">
        <v>300</v>
      </c>
      <c r="D1355" t="s">
        <v>260</v>
      </c>
      <c r="E1355">
        <v>1</v>
      </c>
      <c r="F1355">
        <f t="shared" si="21"/>
        <v>9</v>
      </c>
    </row>
    <row r="1356" spans="1:6">
      <c r="A1356" s="25">
        <v>44325</v>
      </c>
      <c r="B1356" t="s">
        <v>305</v>
      </c>
      <c r="C1356" t="s">
        <v>289</v>
      </c>
      <c r="D1356" t="s">
        <v>261</v>
      </c>
      <c r="E1356">
        <v>3</v>
      </c>
      <c r="F1356">
        <f t="shared" si="21"/>
        <v>9</v>
      </c>
    </row>
    <row r="1357" spans="1:6">
      <c r="A1357" s="25">
        <v>44325</v>
      </c>
      <c r="B1357" t="s">
        <v>305</v>
      </c>
      <c r="C1357" t="s">
        <v>289</v>
      </c>
      <c r="D1357" t="s">
        <v>260</v>
      </c>
      <c r="E1357">
        <v>2</v>
      </c>
      <c r="F1357">
        <f t="shared" si="21"/>
        <v>9</v>
      </c>
    </row>
    <row r="1358" spans="1:6">
      <c r="A1358" s="25">
        <v>44325</v>
      </c>
      <c r="B1358" t="s">
        <v>304</v>
      </c>
      <c r="C1358" t="s">
        <v>303</v>
      </c>
      <c r="D1358" t="s">
        <v>261</v>
      </c>
      <c r="E1358">
        <v>1</v>
      </c>
      <c r="F1358">
        <f t="shared" si="21"/>
        <v>9</v>
      </c>
    </row>
    <row r="1359" spans="1:6">
      <c r="A1359" s="25">
        <v>44325</v>
      </c>
      <c r="B1359" t="s">
        <v>304</v>
      </c>
      <c r="C1359" t="s">
        <v>303</v>
      </c>
      <c r="D1359" t="s">
        <v>260</v>
      </c>
      <c r="E1359">
        <v>4</v>
      </c>
      <c r="F1359">
        <f t="shared" si="21"/>
        <v>9</v>
      </c>
    </row>
    <row r="1360" spans="1:6">
      <c r="A1360" s="25">
        <v>44325</v>
      </c>
      <c r="B1360" t="s">
        <v>304</v>
      </c>
      <c r="C1360" t="s">
        <v>292</v>
      </c>
      <c r="D1360" t="s">
        <v>261</v>
      </c>
      <c r="E1360">
        <v>7</v>
      </c>
      <c r="F1360">
        <f t="shared" si="21"/>
        <v>9</v>
      </c>
    </row>
    <row r="1361" spans="1:6">
      <c r="A1361" s="25">
        <v>44325</v>
      </c>
      <c r="B1361" t="s">
        <v>304</v>
      </c>
      <c r="C1361" t="s">
        <v>292</v>
      </c>
      <c r="D1361" t="s">
        <v>260</v>
      </c>
      <c r="E1361">
        <v>2</v>
      </c>
      <c r="F1361">
        <f t="shared" si="21"/>
        <v>9</v>
      </c>
    </row>
    <row r="1362" spans="1:6">
      <c r="A1362" s="25">
        <v>44325</v>
      </c>
      <c r="B1362" t="s">
        <v>304</v>
      </c>
      <c r="C1362" t="s">
        <v>294</v>
      </c>
      <c r="D1362" t="s">
        <v>261</v>
      </c>
      <c r="E1362">
        <v>1</v>
      </c>
      <c r="F1362">
        <f t="shared" si="21"/>
        <v>9</v>
      </c>
    </row>
    <row r="1363" spans="1:6">
      <c r="A1363" s="25">
        <v>44325</v>
      </c>
      <c r="B1363" t="s">
        <v>304</v>
      </c>
      <c r="C1363" t="s">
        <v>294</v>
      </c>
      <c r="D1363" t="s">
        <v>260</v>
      </c>
      <c r="E1363">
        <v>2</v>
      </c>
      <c r="F1363">
        <f t="shared" si="21"/>
        <v>9</v>
      </c>
    </row>
    <row r="1364" spans="1:6">
      <c r="A1364" s="25">
        <v>44325</v>
      </c>
      <c r="B1364" t="s">
        <v>304</v>
      </c>
      <c r="C1364" t="s">
        <v>306</v>
      </c>
      <c r="D1364" t="s">
        <v>261</v>
      </c>
      <c r="E1364">
        <v>3</v>
      </c>
      <c r="F1364">
        <f t="shared" si="21"/>
        <v>9</v>
      </c>
    </row>
    <row r="1365" spans="1:6">
      <c r="A1365" s="25">
        <v>44325</v>
      </c>
      <c r="B1365" t="s">
        <v>304</v>
      </c>
      <c r="C1365" t="s">
        <v>306</v>
      </c>
      <c r="D1365" t="s">
        <v>260</v>
      </c>
      <c r="E1365">
        <v>1</v>
      </c>
      <c r="F1365">
        <f t="shared" si="21"/>
        <v>9</v>
      </c>
    </row>
    <row r="1366" spans="1:6">
      <c r="A1366" s="25">
        <v>44325</v>
      </c>
      <c r="B1366" t="s">
        <v>304</v>
      </c>
      <c r="C1366" t="s">
        <v>300</v>
      </c>
      <c r="D1366" t="s">
        <v>261</v>
      </c>
      <c r="E1366">
        <v>1</v>
      </c>
      <c r="F1366">
        <f t="shared" si="21"/>
        <v>9</v>
      </c>
    </row>
    <row r="1367" spans="1:6">
      <c r="A1367" s="25">
        <v>44325</v>
      </c>
      <c r="B1367" t="s">
        <v>304</v>
      </c>
      <c r="C1367" t="s">
        <v>300</v>
      </c>
      <c r="D1367" t="s">
        <v>260</v>
      </c>
      <c r="E1367">
        <v>1</v>
      </c>
      <c r="F1367">
        <f t="shared" si="21"/>
        <v>9</v>
      </c>
    </row>
    <row r="1368" spans="1:6">
      <c r="A1368" s="25">
        <v>44325</v>
      </c>
      <c r="B1368" t="s">
        <v>304</v>
      </c>
      <c r="C1368" t="s">
        <v>289</v>
      </c>
      <c r="D1368" t="s">
        <v>261</v>
      </c>
      <c r="E1368">
        <v>6</v>
      </c>
      <c r="F1368">
        <f t="shared" si="21"/>
        <v>9</v>
      </c>
    </row>
    <row r="1369" spans="1:6">
      <c r="A1369" s="25">
        <v>44325</v>
      </c>
      <c r="B1369" t="s">
        <v>304</v>
      </c>
      <c r="C1369" t="s">
        <v>289</v>
      </c>
      <c r="D1369" t="s">
        <v>260</v>
      </c>
      <c r="E1369">
        <v>2</v>
      </c>
      <c r="F1369">
        <f t="shared" si="21"/>
        <v>9</v>
      </c>
    </row>
    <row r="1370" spans="1:6">
      <c r="A1370" s="25">
        <v>44332</v>
      </c>
      <c r="B1370" t="s">
        <v>299</v>
      </c>
      <c r="C1370" t="s">
        <v>303</v>
      </c>
      <c r="D1370" t="s">
        <v>261</v>
      </c>
      <c r="E1370">
        <v>3</v>
      </c>
      <c r="F1370">
        <f t="shared" si="21"/>
        <v>16</v>
      </c>
    </row>
    <row r="1371" spans="1:6">
      <c r="A1371" s="25">
        <v>44332</v>
      </c>
      <c r="B1371" t="s">
        <v>299</v>
      </c>
      <c r="C1371" t="s">
        <v>303</v>
      </c>
      <c r="D1371" t="s">
        <v>260</v>
      </c>
      <c r="E1371">
        <v>2</v>
      </c>
      <c r="F1371">
        <f t="shared" si="21"/>
        <v>16</v>
      </c>
    </row>
    <row r="1372" spans="1:6">
      <c r="A1372" s="25">
        <v>44332</v>
      </c>
      <c r="B1372" t="s">
        <v>299</v>
      </c>
      <c r="C1372" t="s">
        <v>292</v>
      </c>
      <c r="D1372" t="s">
        <v>261</v>
      </c>
      <c r="E1372">
        <v>5</v>
      </c>
      <c r="F1372">
        <f t="shared" si="21"/>
        <v>16</v>
      </c>
    </row>
    <row r="1373" spans="1:6">
      <c r="A1373" s="25">
        <v>44332</v>
      </c>
      <c r="B1373" t="s">
        <v>299</v>
      </c>
      <c r="C1373" t="s">
        <v>292</v>
      </c>
      <c r="D1373" t="s">
        <v>260</v>
      </c>
      <c r="E1373">
        <v>5</v>
      </c>
      <c r="F1373">
        <f t="shared" si="21"/>
        <v>16</v>
      </c>
    </row>
    <row r="1374" spans="1:6">
      <c r="A1374" s="25">
        <v>44332</v>
      </c>
      <c r="B1374" t="s">
        <v>299</v>
      </c>
      <c r="C1374" t="s">
        <v>294</v>
      </c>
      <c r="D1374" t="s">
        <v>261</v>
      </c>
      <c r="E1374">
        <v>1</v>
      </c>
      <c r="F1374">
        <f t="shared" si="21"/>
        <v>16</v>
      </c>
    </row>
    <row r="1375" spans="1:6">
      <c r="A1375" s="25">
        <v>44332</v>
      </c>
      <c r="B1375" t="s">
        <v>299</v>
      </c>
      <c r="C1375" t="s">
        <v>294</v>
      </c>
      <c r="D1375" t="s">
        <v>260</v>
      </c>
      <c r="E1375">
        <v>2</v>
      </c>
      <c r="F1375">
        <f t="shared" si="21"/>
        <v>16</v>
      </c>
    </row>
    <row r="1376" spans="1:6">
      <c r="A1376" s="25">
        <v>44332</v>
      </c>
      <c r="B1376" t="s">
        <v>299</v>
      </c>
      <c r="C1376" t="s">
        <v>306</v>
      </c>
      <c r="D1376" t="s">
        <v>261</v>
      </c>
      <c r="E1376">
        <v>5</v>
      </c>
      <c r="F1376">
        <f t="shared" si="21"/>
        <v>16</v>
      </c>
    </row>
    <row r="1377" spans="1:6">
      <c r="A1377" s="25">
        <v>44332</v>
      </c>
      <c r="B1377" t="s">
        <v>299</v>
      </c>
      <c r="C1377" t="s">
        <v>306</v>
      </c>
      <c r="D1377" t="s">
        <v>260</v>
      </c>
      <c r="E1377">
        <v>1</v>
      </c>
      <c r="F1377">
        <f t="shared" si="21"/>
        <v>16</v>
      </c>
    </row>
    <row r="1378" spans="1:6">
      <c r="A1378" s="25">
        <v>44332</v>
      </c>
      <c r="B1378" t="s">
        <v>299</v>
      </c>
      <c r="C1378" t="s">
        <v>300</v>
      </c>
      <c r="D1378" t="s">
        <v>261</v>
      </c>
      <c r="E1378">
        <v>2</v>
      </c>
      <c r="F1378">
        <f t="shared" si="21"/>
        <v>16</v>
      </c>
    </row>
    <row r="1379" spans="1:6">
      <c r="A1379" s="25">
        <v>44332</v>
      </c>
      <c r="B1379" t="s">
        <v>299</v>
      </c>
      <c r="C1379" t="s">
        <v>300</v>
      </c>
      <c r="D1379" t="s">
        <v>260</v>
      </c>
      <c r="E1379">
        <v>3</v>
      </c>
      <c r="F1379">
        <f t="shared" si="21"/>
        <v>16</v>
      </c>
    </row>
    <row r="1380" spans="1:6">
      <c r="A1380" s="25">
        <v>44332</v>
      </c>
      <c r="B1380" t="s">
        <v>299</v>
      </c>
      <c r="C1380" t="s">
        <v>289</v>
      </c>
      <c r="D1380" t="s">
        <v>261</v>
      </c>
      <c r="E1380">
        <v>6</v>
      </c>
      <c r="F1380">
        <f t="shared" si="21"/>
        <v>16</v>
      </c>
    </row>
    <row r="1381" spans="1:6">
      <c r="A1381" s="25">
        <v>44332</v>
      </c>
      <c r="B1381" t="s">
        <v>299</v>
      </c>
      <c r="C1381" t="s">
        <v>289</v>
      </c>
      <c r="D1381" t="s">
        <v>260</v>
      </c>
      <c r="E1381">
        <v>5</v>
      </c>
      <c r="F1381">
        <f t="shared" si="21"/>
        <v>16</v>
      </c>
    </row>
    <row r="1382" spans="1:6">
      <c r="A1382" s="25">
        <v>44332</v>
      </c>
      <c r="B1382" t="s">
        <v>298</v>
      </c>
      <c r="C1382" t="s">
        <v>303</v>
      </c>
      <c r="D1382" t="s">
        <v>261</v>
      </c>
      <c r="E1382">
        <v>4</v>
      </c>
      <c r="F1382">
        <f t="shared" si="21"/>
        <v>16</v>
      </c>
    </row>
    <row r="1383" spans="1:6">
      <c r="A1383" s="25">
        <v>44332</v>
      </c>
      <c r="B1383" t="s">
        <v>298</v>
      </c>
      <c r="C1383" t="s">
        <v>303</v>
      </c>
      <c r="D1383" t="s">
        <v>260</v>
      </c>
      <c r="E1383">
        <v>1</v>
      </c>
      <c r="F1383">
        <f t="shared" si="21"/>
        <v>16</v>
      </c>
    </row>
    <row r="1384" spans="1:6">
      <c r="A1384" s="25">
        <v>44332</v>
      </c>
      <c r="B1384" t="s">
        <v>298</v>
      </c>
      <c r="C1384" t="s">
        <v>292</v>
      </c>
      <c r="D1384" t="s">
        <v>261</v>
      </c>
      <c r="E1384">
        <v>4</v>
      </c>
      <c r="F1384">
        <f t="shared" si="21"/>
        <v>16</v>
      </c>
    </row>
    <row r="1385" spans="1:6">
      <c r="A1385" s="25">
        <v>44332</v>
      </c>
      <c r="B1385" t="s">
        <v>298</v>
      </c>
      <c r="C1385" t="s">
        <v>292</v>
      </c>
      <c r="D1385" t="s">
        <v>260</v>
      </c>
      <c r="E1385">
        <v>2</v>
      </c>
      <c r="F1385">
        <f t="shared" si="21"/>
        <v>16</v>
      </c>
    </row>
    <row r="1386" spans="1:6">
      <c r="A1386" s="25">
        <v>44332</v>
      </c>
      <c r="B1386" t="s">
        <v>298</v>
      </c>
      <c r="C1386" t="s">
        <v>294</v>
      </c>
      <c r="D1386" t="s">
        <v>261</v>
      </c>
      <c r="E1386">
        <v>2</v>
      </c>
      <c r="F1386">
        <f t="shared" si="21"/>
        <v>16</v>
      </c>
    </row>
    <row r="1387" spans="1:6">
      <c r="A1387" s="25">
        <v>44332</v>
      </c>
      <c r="B1387" t="s">
        <v>298</v>
      </c>
      <c r="C1387" t="s">
        <v>294</v>
      </c>
      <c r="D1387" t="s">
        <v>260</v>
      </c>
      <c r="E1387">
        <v>3</v>
      </c>
      <c r="F1387">
        <f t="shared" si="21"/>
        <v>16</v>
      </c>
    </row>
    <row r="1388" spans="1:6">
      <c r="A1388" s="25">
        <v>44332</v>
      </c>
      <c r="B1388" t="s">
        <v>298</v>
      </c>
      <c r="C1388" t="s">
        <v>306</v>
      </c>
      <c r="D1388" t="s">
        <v>261</v>
      </c>
      <c r="E1388">
        <v>7</v>
      </c>
      <c r="F1388">
        <f t="shared" si="21"/>
        <v>16</v>
      </c>
    </row>
    <row r="1389" spans="1:6">
      <c r="A1389" s="25">
        <v>44332</v>
      </c>
      <c r="B1389" t="s">
        <v>298</v>
      </c>
      <c r="C1389" t="s">
        <v>306</v>
      </c>
      <c r="D1389" t="s">
        <v>260</v>
      </c>
      <c r="E1389">
        <v>1</v>
      </c>
      <c r="F1389">
        <f t="shared" si="21"/>
        <v>16</v>
      </c>
    </row>
    <row r="1390" spans="1:6">
      <c r="A1390" s="25">
        <v>44332</v>
      </c>
      <c r="B1390" t="s">
        <v>298</v>
      </c>
      <c r="C1390" t="s">
        <v>300</v>
      </c>
      <c r="D1390" t="s">
        <v>261</v>
      </c>
      <c r="E1390">
        <v>1</v>
      </c>
      <c r="F1390">
        <f t="shared" si="21"/>
        <v>16</v>
      </c>
    </row>
    <row r="1391" spans="1:6">
      <c r="A1391" s="25">
        <v>44332</v>
      </c>
      <c r="B1391" t="s">
        <v>298</v>
      </c>
      <c r="C1391" t="s">
        <v>300</v>
      </c>
      <c r="D1391" t="s">
        <v>260</v>
      </c>
      <c r="E1391">
        <v>1</v>
      </c>
      <c r="F1391">
        <f t="shared" si="21"/>
        <v>16</v>
      </c>
    </row>
    <row r="1392" spans="1:6">
      <c r="A1392" s="25">
        <v>44332</v>
      </c>
      <c r="B1392" t="s">
        <v>298</v>
      </c>
      <c r="C1392" t="s">
        <v>289</v>
      </c>
      <c r="D1392" t="s">
        <v>261</v>
      </c>
      <c r="E1392">
        <v>5</v>
      </c>
      <c r="F1392">
        <f t="shared" si="21"/>
        <v>16</v>
      </c>
    </row>
    <row r="1393" spans="1:6">
      <c r="A1393" s="25">
        <v>44332</v>
      </c>
      <c r="B1393" t="s">
        <v>298</v>
      </c>
      <c r="C1393" t="s">
        <v>289</v>
      </c>
      <c r="D1393" t="s">
        <v>260</v>
      </c>
      <c r="E1393">
        <v>1</v>
      </c>
      <c r="F1393">
        <f t="shared" si="21"/>
        <v>16</v>
      </c>
    </row>
    <row r="1394" spans="1:6">
      <c r="A1394" s="25">
        <v>44332</v>
      </c>
      <c r="B1394" t="s">
        <v>296</v>
      </c>
      <c r="C1394" t="s">
        <v>303</v>
      </c>
      <c r="D1394" t="s">
        <v>261</v>
      </c>
      <c r="E1394">
        <v>2</v>
      </c>
      <c r="F1394">
        <f t="shared" si="21"/>
        <v>16</v>
      </c>
    </row>
    <row r="1395" spans="1:6">
      <c r="A1395" s="25">
        <v>44332</v>
      </c>
      <c r="B1395" t="s">
        <v>296</v>
      </c>
      <c r="C1395" t="s">
        <v>303</v>
      </c>
      <c r="D1395" t="s">
        <v>260</v>
      </c>
      <c r="E1395">
        <v>3</v>
      </c>
      <c r="F1395">
        <f t="shared" si="21"/>
        <v>16</v>
      </c>
    </row>
    <row r="1396" spans="1:6">
      <c r="A1396" s="25">
        <v>44332</v>
      </c>
      <c r="B1396" t="s">
        <v>296</v>
      </c>
      <c r="C1396" t="s">
        <v>292</v>
      </c>
      <c r="D1396" t="s">
        <v>261</v>
      </c>
      <c r="E1396">
        <v>8</v>
      </c>
      <c r="F1396">
        <f t="shared" si="21"/>
        <v>16</v>
      </c>
    </row>
    <row r="1397" spans="1:6">
      <c r="A1397" s="25">
        <v>44332</v>
      </c>
      <c r="B1397" t="s">
        <v>296</v>
      </c>
      <c r="C1397" t="s">
        <v>292</v>
      </c>
      <c r="D1397" t="s">
        <v>260</v>
      </c>
      <c r="E1397">
        <v>2</v>
      </c>
      <c r="F1397">
        <f t="shared" si="21"/>
        <v>16</v>
      </c>
    </row>
    <row r="1398" spans="1:6">
      <c r="A1398" s="25">
        <v>44332</v>
      </c>
      <c r="B1398" t="s">
        <v>296</v>
      </c>
      <c r="C1398" t="s">
        <v>294</v>
      </c>
      <c r="D1398" t="s">
        <v>261</v>
      </c>
      <c r="E1398">
        <v>2</v>
      </c>
      <c r="F1398">
        <f t="shared" si="21"/>
        <v>16</v>
      </c>
    </row>
    <row r="1399" spans="1:6">
      <c r="A1399" s="25">
        <v>44332</v>
      </c>
      <c r="B1399" t="s">
        <v>296</v>
      </c>
      <c r="C1399" t="s">
        <v>294</v>
      </c>
      <c r="D1399" t="s">
        <v>260</v>
      </c>
      <c r="E1399">
        <v>1</v>
      </c>
      <c r="F1399">
        <f t="shared" si="21"/>
        <v>16</v>
      </c>
    </row>
    <row r="1400" spans="1:6">
      <c r="A1400" s="25">
        <v>44332</v>
      </c>
      <c r="B1400" t="s">
        <v>296</v>
      </c>
      <c r="C1400" t="s">
        <v>306</v>
      </c>
      <c r="D1400" t="s">
        <v>261</v>
      </c>
      <c r="E1400">
        <v>2</v>
      </c>
      <c r="F1400">
        <f t="shared" si="21"/>
        <v>16</v>
      </c>
    </row>
    <row r="1401" spans="1:6">
      <c r="A1401" s="25">
        <v>44332</v>
      </c>
      <c r="B1401" t="s">
        <v>296</v>
      </c>
      <c r="C1401" t="s">
        <v>306</v>
      </c>
      <c r="D1401" t="s">
        <v>260</v>
      </c>
      <c r="E1401">
        <v>2</v>
      </c>
      <c r="F1401">
        <f t="shared" si="21"/>
        <v>16</v>
      </c>
    </row>
    <row r="1402" spans="1:6">
      <c r="A1402" s="25">
        <v>44332</v>
      </c>
      <c r="B1402" t="s">
        <v>296</v>
      </c>
      <c r="C1402" t="s">
        <v>300</v>
      </c>
      <c r="D1402" t="s">
        <v>261</v>
      </c>
      <c r="E1402">
        <v>2</v>
      </c>
      <c r="F1402">
        <f t="shared" si="21"/>
        <v>16</v>
      </c>
    </row>
    <row r="1403" spans="1:6">
      <c r="A1403" s="25">
        <v>44332</v>
      </c>
      <c r="B1403" t="s">
        <v>296</v>
      </c>
      <c r="C1403" t="s">
        <v>300</v>
      </c>
      <c r="D1403" t="s">
        <v>260</v>
      </c>
      <c r="E1403">
        <v>3</v>
      </c>
      <c r="F1403">
        <f t="shared" si="21"/>
        <v>16</v>
      </c>
    </row>
    <row r="1404" spans="1:6">
      <c r="A1404" s="25">
        <v>44332</v>
      </c>
      <c r="B1404" t="s">
        <v>296</v>
      </c>
      <c r="C1404" t="s">
        <v>289</v>
      </c>
      <c r="D1404" t="s">
        <v>261</v>
      </c>
      <c r="E1404">
        <v>7</v>
      </c>
      <c r="F1404">
        <f t="shared" si="21"/>
        <v>16</v>
      </c>
    </row>
    <row r="1405" spans="1:6">
      <c r="A1405" s="25">
        <v>44332</v>
      </c>
      <c r="B1405" t="s">
        <v>296</v>
      </c>
      <c r="C1405" t="s">
        <v>289</v>
      </c>
      <c r="D1405" t="s">
        <v>260</v>
      </c>
      <c r="E1405">
        <v>5</v>
      </c>
      <c r="F1405">
        <f t="shared" si="21"/>
        <v>16</v>
      </c>
    </row>
    <row r="1406" spans="1:6">
      <c r="A1406" s="25">
        <v>44332</v>
      </c>
      <c r="B1406" t="s">
        <v>297</v>
      </c>
      <c r="C1406" t="s">
        <v>303</v>
      </c>
      <c r="D1406" t="s">
        <v>261</v>
      </c>
      <c r="E1406">
        <v>3</v>
      </c>
      <c r="F1406">
        <f t="shared" si="21"/>
        <v>16</v>
      </c>
    </row>
    <row r="1407" spans="1:6">
      <c r="A1407" s="25">
        <v>44332</v>
      </c>
      <c r="B1407" t="s">
        <v>297</v>
      </c>
      <c r="C1407" t="s">
        <v>303</v>
      </c>
      <c r="D1407" t="s">
        <v>260</v>
      </c>
      <c r="E1407">
        <v>1</v>
      </c>
      <c r="F1407">
        <f t="shared" si="21"/>
        <v>16</v>
      </c>
    </row>
    <row r="1408" spans="1:6">
      <c r="A1408" s="25">
        <v>44332</v>
      </c>
      <c r="B1408" t="s">
        <v>297</v>
      </c>
      <c r="C1408" t="s">
        <v>292</v>
      </c>
      <c r="D1408" t="s">
        <v>261</v>
      </c>
      <c r="E1408">
        <v>9</v>
      </c>
      <c r="F1408">
        <f t="shared" si="21"/>
        <v>16</v>
      </c>
    </row>
    <row r="1409" spans="1:6">
      <c r="A1409" s="25">
        <v>44332</v>
      </c>
      <c r="B1409" t="s">
        <v>297</v>
      </c>
      <c r="C1409" t="s">
        <v>292</v>
      </c>
      <c r="D1409" t="s">
        <v>260</v>
      </c>
      <c r="E1409">
        <v>2</v>
      </c>
      <c r="F1409">
        <f t="shared" si="21"/>
        <v>16</v>
      </c>
    </row>
    <row r="1410" spans="1:6">
      <c r="A1410" s="25">
        <v>44332</v>
      </c>
      <c r="B1410" t="s">
        <v>297</v>
      </c>
      <c r="C1410" t="s">
        <v>294</v>
      </c>
      <c r="D1410" t="s">
        <v>261</v>
      </c>
      <c r="E1410">
        <v>2</v>
      </c>
      <c r="F1410">
        <f t="shared" ref="F1410:F1473" si="22">DAY(A1410)</f>
        <v>16</v>
      </c>
    </row>
    <row r="1411" spans="1:6">
      <c r="A1411" s="25">
        <v>44332</v>
      </c>
      <c r="B1411" t="s">
        <v>297</v>
      </c>
      <c r="C1411" t="s">
        <v>294</v>
      </c>
      <c r="D1411" t="s">
        <v>260</v>
      </c>
      <c r="E1411">
        <v>1</v>
      </c>
      <c r="F1411">
        <f t="shared" si="22"/>
        <v>16</v>
      </c>
    </row>
    <row r="1412" spans="1:6">
      <c r="A1412" s="25">
        <v>44332</v>
      </c>
      <c r="B1412" t="s">
        <v>297</v>
      </c>
      <c r="C1412" t="s">
        <v>306</v>
      </c>
      <c r="D1412" t="s">
        <v>261</v>
      </c>
      <c r="E1412">
        <v>2</v>
      </c>
      <c r="F1412">
        <f t="shared" si="22"/>
        <v>16</v>
      </c>
    </row>
    <row r="1413" spans="1:6">
      <c r="A1413" s="25">
        <v>44332</v>
      </c>
      <c r="B1413" t="s">
        <v>297</v>
      </c>
      <c r="C1413" t="s">
        <v>306</v>
      </c>
      <c r="D1413" t="s">
        <v>260</v>
      </c>
      <c r="E1413">
        <v>3</v>
      </c>
      <c r="F1413">
        <f t="shared" si="22"/>
        <v>16</v>
      </c>
    </row>
    <row r="1414" spans="1:6">
      <c r="A1414" s="25">
        <v>44332</v>
      </c>
      <c r="B1414" t="s">
        <v>297</v>
      </c>
      <c r="C1414" t="s">
        <v>300</v>
      </c>
      <c r="D1414" t="s">
        <v>261</v>
      </c>
      <c r="E1414">
        <v>3</v>
      </c>
      <c r="F1414">
        <f t="shared" si="22"/>
        <v>16</v>
      </c>
    </row>
    <row r="1415" spans="1:6">
      <c r="A1415" s="25">
        <v>44332</v>
      </c>
      <c r="B1415" t="s">
        <v>297</v>
      </c>
      <c r="C1415" t="s">
        <v>300</v>
      </c>
      <c r="D1415" t="s">
        <v>260</v>
      </c>
      <c r="E1415">
        <v>2</v>
      </c>
      <c r="F1415">
        <f t="shared" si="22"/>
        <v>16</v>
      </c>
    </row>
    <row r="1416" spans="1:6">
      <c r="A1416" s="25">
        <v>44332</v>
      </c>
      <c r="B1416" t="s">
        <v>297</v>
      </c>
      <c r="C1416" t="s">
        <v>289</v>
      </c>
      <c r="D1416" t="s">
        <v>261</v>
      </c>
      <c r="E1416">
        <v>4</v>
      </c>
      <c r="F1416">
        <f t="shared" si="22"/>
        <v>16</v>
      </c>
    </row>
    <row r="1417" spans="1:6">
      <c r="A1417" s="25">
        <v>44332</v>
      </c>
      <c r="B1417" t="s">
        <v>297</v>
      </c>
      <c r="C1417" t="s">
        <v>289</v>
      </c>
      <c r="D1417" t="s">
        <v>260</v>
      </c>
      <c r="E1417">
        <v>1</v>
      </c>
      <c r="F1417">
        <f t="shared" si="22"/>
        <v>16</v>
      </c>
    </row>
    <row r="1418" spans="1:6">
      <c r="A1418" s="25">
        <v>44332</v>
      </c>
      <c r="B1418" t="s">
        <v>305</v>
      </c>
      <c r="C1418" t="s">
        <v>303</v>
      </c>
      <c r="D1418" t="s">
        <v>261</v>
      </c>
      <c r="E1418">
        <v>4</v>
      </c>
      <c r="F1418">
        <f t="shared" si="22"/>
        <v>16</v>
      </c>
    </row>
    <row r="1419" spans="1:6">
      <c r="A1419" s="25">
        <v>44332</v>
      </c>
      <c r="B1419" t="s">
        <v>305</v>
      </c>
      <c r="C1419" t="s">
        <v>303</v>
      </c>
      <c r="D1419" t="s">
        <v>260</v>
      </c>
      <c r="E1419">
        <v>1</v>
      </c>
      <c r="F1419">
        <f t="shared" si="22"/>
        <v>16</v>
      </c>
    </row>
    <row r="1420" spans="1:6">
      <c r="A1420" s="25">
        <v>44332</v>
      </c>
      <c r="B1420" t="s">
        <v>305</v>
      </c>
      <c r="C1420" t="s">
        <v>292</v>
      </c>
      <c r="D1420" t="s">
        <v>261</v>
      </c>
      <c r="E1420">
        <v>7</v>
      </c>
      <c r="F1420">
        <f t="shared" si="22"/>
        <v>16</v>
      </c>
    </row>
    <row r="1421" spans="1:6">
      <c r="A1421" s="25">
        <v>44332</v>
      </c>
      <c r="B1421" t="s">
        <v>305</v>
      </c>
      <c r="C1421" t="s">
        <v>292</v>
      </c>
      <c r="D1421" t="s">
        <v>260</v>
      </c>
      <c r="E1421">
        <v>6</v>
      </c>
      <c r="F1421">
        <f t="shared" si="22"/>
        <v>16</v>
      </c>
    </row>
    <row r="1422" spans="1:6">
      <c r="A1422" s="25">
        <v>44332</v>
      </c>
      <c r="B1422" t="s">
        <v>305</v>
      </c>
      <c r="C1422" t="s">
        <v>294</v>
      </c>
      <c r="D1422" t="s">
        <v>261</v>
      </c>
      <c r="E1422">
        <v>1</v>
      </c>
      <c r="F1422">
        <f t="shared" si="22"/>
        <v>16</v>
      </c>
    </row>
    <row r="1423" spans="1:6">
      <c r="A1423" s="25">
        <v>44332</v>
      </c>
      <c r="B1423" t="s">
        <v>305</v>
      </c>
      <c r="C1423" t="s">
        <v>294</v>
      </c>
      <c r="D1423" t="s">
        <v>260</v>
      </c>
      <c r="E1423">
        <v>1</v>
      </c>
      <c r="F1423">
        <f t="shared" si="22"/>
        <v>16</v>
      </c>
    </row>
    <row r="1424" spans="1:6">
      <c r="A1424" s="25">
        <v>44332</v>
      </c>
      <c r="B1424" t="s">
        <v>305</v>
      </c>
      <c r="C1424" t="s">
        <v>306</v>
      </c>
      <c r="D1424" t="s">
        <v>261</v>
      </c>
      <c r="E1424">
        <v>1</v>
      </c>
      <c r="F1424">
        <f t="shared" si="22"/>
        <v>16</v>
      </c>
    </row>
    <row r="1425" spans="1:6">
      <c r="A1425" s="25">
        <v>44332</v>
      </c>
      <c r="B1425" t="s">
        <v>305</v>
      </c>
      <c r="C1425" t="s">
        <v>306</v>
      </c>
      <c r="D1425" t="s">
        <v>260</v>
      </c>
      <c r="E1425">
        <v>3</v>
      </c>
      <c r="F1425">
        <f t="shared" si="22"/>
        <v>16</v>
      </c>
    </row>
    <row r="1426" spans="1:6">
      <c r="A1426" s="25">
        <v>44332</v>
      </c>
      <c r="B1426" t="s">
        <v>305</v>
      </c>
      <c r="C1426" t="s">
        <v>300</v>
      </c>
      <c r="D1426" t="s">
        <v>261</v>
      </c>
      <c r="E1426">
        <v>4</v>
      </c>
      <c r="F1426">
        <f t="shared" si="22"/>
        <v>16</v>
      </c>
    </row>
    <row r="1427" spans="1:6">
      <c r="A1427" s="25">
        <v>44332</v>
      </c>
      <c r="B1427" t="s">
        <v>305</v>
      </c>
      <c r="C1427" t="s">
        <v>300</v>
      </c>
      <c r="D1427" t="s">
        <v>260</v>
      </c>
      <c r="E1427">
        <v>2</v>
      </c>
      <c r="F1427">
        <f t="shared" si="22"/>
        <v>16</v>
      </c>
    </row>
    <row r="1428" spans="1:6">
      <c r="A1428" s="25">
        <v>44332</v>
      </c>
      <c r="B1428" t="s">
        <v>305</v>
      </c>
      <c r="C1428" t="s">
        <v>289</v>
      </c>
      <c r="D1428" t="s">
        <v>261</v>
      </c>
      <c r="E1428">
        <v>6</v>
      </c>
      <c r="F1428">
        <f t="shared" si="22"/>
        <v>16</v>
      </c>
    </row>
    <row r="1429" spans="1:6">
      <c r="A1429" s="25">
        <v>44332</v>
      </c>
      <c r="B1429" t="s">
        <v>305</v>
      </c>
      <c r="C1429" t="s">
        <v>289</v>
      </c>
      <c r="D1429" t="s">
        <v>260</v>
      </c>
      <c r="E1429">
        <v>3</v>
      </c>
      <c r="F1429">
        <f t="shared" si="22"/>
        <v>16</v>
      </c>
    </row>
    <row r="1430" spans="1:6">
      <c r="A1430" s="25">
        <v>44332</v>
      </c>
      <c r="B1430" t="s">
        <v>304</v>
      </c>
      <c r="C1430" t="s">
        <v>303</v>
      </c>
      <c r="D1430" t="s">
        <v>261</v>
      </c>
      <c r="E1430">
        <v>5</v>
      </c>
      <c r="F1430">
        <f t="shared" si="22"/>
        <v>16</v>
      </c>
    </row>
    <row r="1431" spans="1:6">
      <c r="A1431" s="25">
        <v>44332</v>
      </c>
      <c r="B1431" t="s">
        <v>304</v>
      </c>
      <c r="C1431" t="s">
        <v>303</v>
      </c>
      <c r="D1431" t="s">
        <v>260</v>
      </c>
      <c r="E1431">
        <v>1</v>
      </c>
      <c r="F1431">
        <f t="shared" si="22"/>
        <v>16</v>
      </c>
    </row>
    <row r="1432" spans="1:6">
      <c r="A1432" s="25">
        <v>44332</v>
      </c>
      <c r="B1432" t="s">
        <v>304</v>
      </c>
      <c r="C1432" t="s">
        <v>292</v>
      </c>
      <c r="D1432" t="s">
        <v>261</v>
      </c>
      <c r="E1432">
        <v>10</v>
      </c>
      <c r="F1432">
        <f t="shared" si="22"/>
        <v>16</v>
      </c>
    </row>
    <row r="1433" spans="1:6">
      <c r="A1433" s="25">
        <v>44332</v>
      </c>
      <c r="B1433" t="s">
        <v>304</v>
      </c>
      <c r="C1433" t="s">
        <v>292</v>
      </c>
      <c r="D1433" t="s">
        <v>260</v>
      </c>
      <c r="E1433">
        <v>7</v>
      </c>
      <c r="F1433">
        <f t="shared" si="22"/>
        <v>16</v>
      </c>
    </row>
    <row r="1434" spans="1:6">
      <c r="A1434" s="25">
        <v>44332</v>
      </c>
      <c r="B1434" t="s">
        <v>304</v>
      </c>
      <c r="C1434" t="s">
        <v>294</v>
      </c>
      <c r="D1434" t="s">
        <v>261</v>
      </c>
      <c r="E1434">
        <v>2</v>
      </c>
      <c r="F1434">
        <f t="shared" si="22"/>
        <v>16</v>
      </c>
    </row>
    <row r="1435" spans="1:6">
      <c r="A1435" s="25">
        <v>44332</v>
      </c>
      <c r="B1435" t="s">
        <v>304</v>
      </c>
      <c r="C1435" t="s">
        <v>294</v>
      </c>
      <c r="D1435" t="s">
        <v>260</v>
      </c>
      <c r="E1435">
        <v>1</v>
      </c>
      <c r="F1435">
        <f t="shared" si="22"/>
        <v>16</v>
      </c>
    </row>
    <row r="1436" spans="1:6">
      <c r="A1436" s="25">
        <v>44332</v>
      </c>
      <c r="B1436" t="s">
        <v>304</v>
      </c>
      <c r="C1436" t="s">
        <v>306</v>
      </c>
      <c r="D1436" t="s">
        <v>261</v>
      </c>
      <c r="E1436">
        <v>3</v>
      </c>
      <c r="F1436">
        <f t="shared" si="22"/>
        <v>16</v>
      </c>
    </row>
    <row r="1437" spans="1:6">
      <c r="A1437" s="25">
        <v>44332</v>
      </c>
      <c r="B1437" t="s">
        <v>304</v>
      </c>
      <c r="C1437" t="s">
        <v>306</v>
      </c>
      <c r="D1437" t="s">
        <v>260</v>
      </c>
      <c r="E1437">
        <v>2</v>
      </c>
      <c r="F1437">
        <f t="shared" si="22"/>
        <v>16</v>
      </c>
    </row>
    <row r="1438" spans="1:6">
      <c r="A1438" s="25">
        <v>44332</v>
      </c>
      <c r="B1438" t="s">
        <v>304</v>
      </c>
      <c r="C1438" t="s">
        <v>300</v>
      </c>
      <c r="D1438" t="s">
        <v>261</v>
      </c>
      <c r="E1438">
        <v>1</v>
      </c>
      <c r="F1438">
        <f t="shared" si="22"/>
        <v>16</v>
      </c>
    </row>
    <row r="1439" spans="1:6">
      <c r="A1439" s="25">
        <v>44332</v>
      </c>
      <c r="B1439" t="s">
        <v>304</v>
      </c>
      <c r="C1439" t="s">
        <v>300</v>
      </c>
      <c r="D1439" t="s">
        <v>260</v>
      </c>
      <c r="E1439">
        <v>2</v>
      </c>
      <c r="F1439">
        <f t="shared" si="22"/>
        <v>16</v>
      </c>
    </row>
    <row r="1440" spans="1:6">
      <c r="A1440" s="25">
        <v>44332</v>
      </c>
      <c r="B1440" t="s">
        <v>304</v>
      </c>
      <c r="C1440" t="s">
        <v>289</v>
      </c>
      <c r="D1440" t="s">
        <v>261</v>
      </c>
      <c r="E1440">
        <v>6</v>
      </c>
      <c r="F1440">
        <f t="shared" si="22"/>
        <v>16</v>
      </c>
    </row>
    <row r="1441" spans="1:6">
      <c r="A1441" s="25">
        <v>44332</v>
      </c>
      <c r="B1441" t="s">
        <v>304</v>
      </c>
      <c r="C1441" t="s">
        <v>289</v>
      </c>
      <c r="D1441" t="s">
        <v>260</v>
      </c>
      <c r="E1441">
        <v>2</v>
      </c>
      <c r="F1441">
        <f t="shared" si="22"/>
        <v>16</v>
      </c>
    </row>
    <row r="1442" spans="1:6">
      <c r="A1442" s="25">
        <v>44339</v>
      </c>
      <c r="B1442" t="s">
        <v>299</v>
      </c>
      <c r="C1442" t="s">
        <v>303</v>
      </c>
      <c r="D1442" t="s">
        <v>261</v>
      </c>
      <c r="E1442">
        <v>4</v>
      </c>
      <c r="F1442">
        <f t="shared" si="22"/>
        <v>23</v>
      </c>
    </row>
    <row r="1443" spans="1:6">
      <c r="A1443" s="25">
        <v>44339</v>
      </c>
      <c r="B1443" t="s">
        <v>299</v>
      </c>
      <c r="C1443" t="s">
        <v>303</v>
      </c>
      <c r="D1443" t="s">
        <v>260</v>
      </c>
      <c r="E1443">
        <v>3</v>
      </c>
      <c r="F1443">
        <f t="shared" si="22"/>
        <v>23</v>
      </c>
    </row>
    <row r="1444" spans="1:6">
      <c r="A1444" s="25">
        <v>44339</v>
      </c>
      <c r="B1444" t="s">
        <v>299</v>
      </c>
      <c r="C1444" t="s">
        <v>292</v>
      </c>
      <c r="D1444" t="s">
        <v>261</v>
      </c>
      <c r="E1444">
        <v>8</v>
      </c>
      <c r="F1444">
        <f t="shared" si="22"/>
        <v>23</v>
      </c>
    </row>
    <row r="1445" spans="1:6">
      <c r="A1445" s="25">
        <v>44339</v>
      </c>
      <c r="B1445" t="s">
        <v>299</v>
      </c>
      <c r="C1445" t="s">
        <v>292</v>
      </c>
      <c r="D1445" t="s">
        <v>260</v>
      </c>
      <c r="E1445">
        <v>4</v>
      </c>
      <c r="F1445">
        <f t="shared" si="22"/>
        <v>23</v>
      </c>
    </row>
    <row r="1446" spans="1:6">
      <c r="A1446" s="25">
        <v>44339</v>
      </c>
      <c r="B1446" t="s">
        <v>299</v>
      </c>
      <c r="C1446" t="s">
        <v>294</v>
      </c>
      <c r="D1446" t="s">
        <v>261</v>
      </c>
      <c r="E1446">
        <v>1</v>
      </c>
      <c r="F1446">
        <f t="shared" si="22"/>
        <v>23</v>
      </c>
    </row>
    <row r="1447" spans="1:6">
      <c r="A1447" s="25">
        <v>44339</v>
      </c>
      <c r="B1447" t="s">
        <v>299</v>
      </c>
      <c r="C1447" t="s">
        <v>294</v>
      </c>
      <c r="D1447" t="s">
        <v>260</v>
      </c>
      <c r="E1447">
        <v>1</v>
      </c>
      <c r="F1447">
        <f t="shared" si="22"/>
        <v>23</v>
      </c>
    </row>
    <row r="1448" spans="1:6">
      <c r="A1448" s="25">
        <v>44339</v>
      </c>
      <c r="B1448" t="s">
        <v>299</v>
      </c>
      <c r="C1448" t="s">
        <v>306</v>
      </c>
      <c r="D1448" t="s">
        <v>261</v>
      </c>
      <c r="E1448">
        <v>5</v>
      </c>
      <c r="F1448">
        <f t="shared" si="22"/>
        <v>23</v>
      </c>
    </row>
    <row r="1449" spans="1:6">
      <c r="A1449" s="25">
        <v>44339</v>
      </c>
      <c r="B1449" t="s">
        <v>299</v>
      </c>
      <c r="C1449" t="s">
        <v>306</v>
      </c>
      <c r="D1449" t="s">
        <v>260</v>
      </c>
      <c r="E1449">
        <v>1</v>
      </c>
      <c r="F1449">
        <f t="shared" si="22"/>
        <v>23</v>
      </c>
    </row>
    <row r="1450" spans="1:6">
      <c r="A1450" s="25">
        <v>44339</v>
      </c>
      <c r="B1450" t="s">
        <v>299</v>
      </c>
      <c r="C1450" t="s">
        <v>300</v>
      </c>
      <c r="D1450" t="s">
        <v>261</v>
      </c>
      <c r="E1450">
        <v>5</v>
      </c>
      <c r="F1450">
        <f t="shared" si="22"/>
        <v>23</v>
      </c>
    </row>
    <row r="1451" spans="1:6">
      <c r="A1451" s="25">
        <v>44339</v>
      </c>
      <c r="B1451" t="s">
        <v>299</v>
      </c>
      <c r="C1451" t="s">
        <v>300</v>
      </c>
      <c r="D1451" t="s">
        <v>260</v>
      </c>
      <c r="E1451">
        <v>3</v>
      </c>
      <c r="F1451">
        <f t="shared" si="22"/>
        <v>23</v>
      </c>
    </row>
    <row r="1452" spans="1:6">
      <c r="A1452" s="25">
        <v>44339</v>
      </c>
      <c r="B1452" t="s">
        <v>299</v>
      </c>
      <c r="C1452" t="s">
        <v>289</v>
      </c>
      <c r="D1452" t="s">
        <v>261</v>
      </c>
      <c r="E1452">
        <v>4</v>
      </c>
      <c r="F1452">
        <f t="shared" si="22"/>
        <v>23</v>
      </c>
    </row>
    <row r="1453" spans="1:6">
      <c r="A1453" s="25">
        <v>44339</v>
      </c>
      <c r="B1453" t="s">
        <v>299</v>
      </c>
      <c r="C1453" t="s">
        <v>289</v>
      </c>
      <c r="D1453" t="s">
        <v>260</v>
      </c>
      <c r="E1453">
        <v>2</v>
      </c>
      <c r="F1453">
        <f t="shared" si="22"/>
        <v>23</v>
      </c>
    </row>
    <row r="1454" spans="1:6">
      <c r="A1454" s="25">
        <v>44339</v>
      </c>
      <c r="B1454" t="s">
        <v>298</v>
      </c>
      <c r="C1454" t="s">
        <v>303</v>
      </c>
      <c r="D1454" t="s">
        <v>261</v>
      </c>
      <c r="E1454">
        <v>3</v>
      </c>
      <c r="F1454">
        <f t="shared" si="22"/>
        <v>23</v>
      </c>
    </row>
    <row r="1455" spans="1:6">
      <c r="A1455" s="25">
        <v>44339</v>
      </c>
      <c r="B1455" t="s">
        <v>298</v>
      </c>
      <c r="C1455" t="s">
        <v>303</v>
      </c>
      <c r="D1455" t="s">
        <v>260</v>
      </c>
      <c r="E1455">
        <v>4</v>
      </c>
      <c r="F1455">
        <f t="shared" si="22"/>
        <v>23</v>
      </c>
    </row>
    <row r="1456" spans="1:6">
      <c r="A1456" s="25">
        <v>44339</v>
      </c>
      <c r="B1456" t="s">
        <v>298</v>
      </c>
      <c r="C1456" t="s">
        <v>292</v>
      </c>
      <c r="D1456" t="s">
        <v>261</v>
      </c>
      <c r="E1456">
        <v>2</v>
      </c>
      <c r="F1456">
        <f t="shared" si="22"/>
        <v>23</v>
      </c>
    </row>
    <row r="1457" spans="1:6">
      <c r="A1457" s="25">
        <v>44339</v>
      </c>
      <c r="B1457" t="s">
        <v>298</v>
      </c>
      <c r="C1457" t="s">
        <v>292</v>
      </c>
      <c r="D1457" t="s">
        <v>260</v>
      </c>
      <c r="E1457">
        <v>3</v>
      </c>
      <c r="F1457">
        <f t="shared" si="22"/>
        <v>23</v>
      </c>
    </row>
    <row r="1458" spans="1:6">
      <c r="A1458" s="25">
        <v>44339</v>
      </c>
      <c r="B1458" t="s">
        <v>298</v>
      </c>
      <c r="C1458" t="s">
        <v>294</v>
      </c>
      <c r="D1458" t="s">
        <v>261</v>
      </c>
      <c r="E1458">
        <v>2</v>
      </c>
      <c r="F1458">
        <f t="shared" si="22"/>
        <v>23</v>
      </c>
    </row>
    <row r="1459" spans="1:6">
      <c r="A1459" s="25">
        <v>44339</v>
      </c>
      <c r="B1459" t="s">
        <v>298</v>
      </c>
      <c r="C1459" t="s">
        <v>294</v>
      </c>
      <c r="D1459" t="s">
        <v>260</v>
      </c>
      <c r="E1459">
        <v>2</v>
      </c>
      <c r="F1459">
        <f t="shared" si="22"/>
        <v>23</v>
      </c>
    </row>
    <row r="1460" spans="1:6">
      <c r="A1460" s="25">
        <v>44339</v>
      </c>
      <c r="B1460" t="s">
        <v>298</v>
      </c>
      <c r="C1460" t="s">
        <v>306</v>
      </c>
      <c r="D1460" t="s">
        <v>261</v>
      </c>
      <c r="E1460">
        <v>2</v>
      </c>
      <c r="F1460">
        <f t="shared" si="22"/>
        <v>23</v>
      </c>
    </row>
    <row r="1461" spans="1:6">
      <c r="A1461" s="25">
        <v>44339</v>
      </c>
      <c r="B1461" t="s">
        <v>298</v>
      </c>
      <c r="C1461" t="s">
        <v>306</v>
      </c>
      <c r="D1461" t="s">
        <v>260</v>
      </c>
      <c r="E1461">
        <v>2</v>
      </c>
      <c r="F1461">
        <f t="shared" si="22"/>
        <v>23</v>
      </c>
    </row>
    <row r="1462" spans="1:6">
      <c r="A1462" s="25">
        <v>44339</v>
      </c>
      <c r="B1462" t="s">
        <v>298</v>
      </c>
      <c r="C1462" t="s">
        <v>300</v>
      </c>
      <c r="D1462" t="s">
        <v>261</v>
      </c>
      <c r="E1462">
        <v>2</v>
      </c>
      <c r="F1462">
        <f t="shared" si="22"/>
        <v>23</v>
      </c>
    </row>
    <row r="1463" spans="1:6">
      <c r="A1463" s="25">
        <v>44339</v>
      </c>
      <c r="B1463" t="s">
        <v>298</v>
      </c>
      <c r="C1463" t="s">
        <v>300</v>
      </c>
      <c r="D1463" t="s">
        <v>260</v>
      </c>
      <c r="E1463">
        <v>2</v>
      </c>
      <c r="F1463">
        <f t="shared" si="22"/>
        <v>23</v>
      </c>
    </row>
    <row r="1464" spans="1:6">
      <c r="A1464" s="25">
        <v>44339</v>
      </c>
      <c r="B1464" t="s">
        <v>298</v>
      </c>
      <c r="C1464" t="s">
        <v>289</v>
      </c>
      <c r="D1464" t="s">
        <v>261</v>
      </c>
      <c r="E1464">
        <v>3</v>
      </c>
      <c r="F1464">
        <f t="shared" si="22"/>
        <v>23</v>
      </c>
    </row>
    <row r="1465" spans="1:6">
      <c r="A1465" s="25">
        <v>44339</v>
      </c>
      <c r="B1465" t="s">
        <v>298</v>
      </c>
      <c r="C1465" t="s">
        <v>289</v>
      </c>
      <c r="D1465" t="s">
        <v>260</v>
      </c>
      <c r="E1465">
        <v>5</v>
      </c>
      <c r="F1465">
        <f t="shared" si="22"/>
        <v>23</v>
      </c>
    </row>
    <row r="1466" spans="1:6">
      <c r="A1466" s="25">
        <v>44339</v>
      </c>
      <c r="B1466" t="s">
        <v>296</v>
      </c>
      <c r="C1466" t="s">
        <v>303</v>
      </c>
      <c r="D1466" t="s">
        <v>261</v>
      </c>
      <c r="E1466">
        <v>1</v>
      </c>
      <c r="F1466">
        <f t="shared" si="22"/>
        <v>23</v>
      </c>
    </row>
    <row r="1467" spans="1:6">
      <c r="A1467" s="25">
        <v>44339</v>
      </c>
      <c r="B1467" t="s">
        <v>296</v>
      </c>
      <c r="C1467" t="s">
        <v>303</v>
      </c>
      <c r="D1467" t="s">
        <v>260</v>
      </c>
      <c r="E1467">
        <v>2</v>
      </c>
      <c r="F1467">
        <f t="shared" si="22"/>
        <v>23</v>
      </c>
    </row>
    <row r="1468" spans="1:6">
      <c r="A1468" s="25">
        <v>44339</v>
      </c>
      <c r="B1468" t="s">
        <v>296</v>
      </c>
      <c r="C1468" t="s">
        <v>292</v>
      </c>
      <c r="D1468" t="s">
        <v>261</v>
      </c>
      <c r="E1468">
        <v>12</v>
      </c>
      <c r="F1468">
        <f t="shared" si="22"/>
        <v>23</v>
      </c>
    </row>
    <row r="1469" spans="1:6">
      <c r="A1469" s="25">
        <v>44339</v>
      </c>
      <c r="B1469" t="s">
        <v>296</v>
      </c>
      <c r="C1469" t="s">
        <v>292</v>
      </c>
      <c r="D1469" t="s">
        <v>260</v>
      </c>
      <c r="E1469">
        <v>7</v>
      </c>
      <c r="F1469">
        <f t="shared" si="22"/>
        <v>23</v>
      </c>
    </row>
    <row r="1470" spans="1:6">
      <c r="A1470" s="25">
        <v>44339</v>
      </c>
      <c r="B1470" t="s">
        <v>296</v>
      </c>
      <c r="C1470" t="s">
        <v>294</v>
      </c>
      <c r="D1470" t="s">
        <v>261</v>
      </c>
      <c r="E1470">
        <v>1</v>
      </c>
      <c r="F1470">
        <f t="shared" si="22"/>
        <v>23</v>
      </c>
    </row>
    <row r="1471" spans="1:6">
      <c r="A1471" s="25">
        <v>44339</v>
      </c>
      <c r="B1471" t="s">
        <v>296</v>
      </c>
      <c r="C1471" t="s">
        <v>294</v>
      </c>
      <c r="D1471" t="s">
        <v>260</v>
      </c>
      <c r="E1471">
        <v>3</v>
      </c>
      <c r="F1471">
        <f t="shared" si="22"/>
        <v>23</v>
      </c>
    </row>
    <row r="1472" spans="1:6">
      <c r="A1472" s="25">
        <v>44339</v>
      </c>
      <c r="B1472" t="s">
        <v>296</v>
      </c>
      <c r="C1472" t="s">
        <v>306</v>
      </c>
      <c r="D1472" t="s">
        <v>261</v>
      </c>
      <c r="E1472">
        <v>3</v>
      </c>
      <c r="F1472">
        <f t="shared" si="22"/>
        <v>23</v>
      </c>
    </row>
    <row r="1473" spans="1:6">
      <c r="A1473" s="25">
        <v>44339</v>
      </c>
      <c r="B1473" t="s">
        <v>296</v>
      </c>
      <c r="C1473" t="s">
        <v>306</v>
      </c>
      <c r="D1473" t="s">
        <v>260</v>
      </c>
      <c r="E1473">
        <v>1</v>
      </c>
      <c r="F1473">
        <f t="shared" si="22"/>
        <v>23</v>
      </c>
    </row>
    <row r="1474" spans="1:6">
      <c r="A1474" s="25">
        <v>44339</v>
      </c>
      <c r="B1474" t="s">
        <v>296</v>
      </c>
      <c r="C1474" t="s">
        <v>300</v>
      </c>
      <c r="D1474" t="s">
        <v>261</v>
      </c>
      <c r="E1474">
        <v>3</v>
      </c>
      <c r="F1474">
        <f t="shared" ref="F1474:F1537" si="23">DAY(A1474)</f>
        <v>23</v>
      </c>
    </row>
    <row r="1475" spans="1:6">
      <c r="A1475" s="25">
        <v>44339</v>
      </c>
      <c r="B1475" t="s">
        <v>296</v>
      </c>
      <c r="C1475" t="s">
        <v>300</v>
      </c>
      <c r="D1475" t="s">
        <v>260</v>
      </c>
      <c r="E1475">
        <v>3</v>
      </c>
      <c r="F1475">
        <f t="shared" si="23"/>
        <v>23</v>
      </c>
    </row>
    <row r="1476" spans="1:6">
      <c r="A1476" s="25">
        <v>44339</v>
      </c>
      <c r="B1476" t="s">
        <v>296</v>
      </c>
      <c r="C1476" t="s">
        <v>289</v>
      </c>
      <c r="D1476" t="s">
        <v>261</v>
      </c>
      <c r="E1476">
        <v>1</v>
      </c>
      <c r="F1476">
        <f t="shared" si="23"/>
        <v>23</v>
      </c>
    </row>
    <row r="1477" spans="1:6">
      <c r="A1477" s="25">
        <v>44339</v>
      </c>
      <c r="B1477" t="s">
        <v>296</v>
      </c>
      <c r="C1477" t="s">
        <v>289</v>
      </c>
      <c r="D1477" t="s">
        <v>260</v>
      </c>
      <c r="E1477">
        <v>2</v>
      </c>
      <c r="F1477">
        <f t="shared" si="23"/>
        <v>23</v>
      </c>
    </row>
    <row r="1478" spans="1:6">
      <c r="A1478" s="25">
        <v>44339</v>
      </c>
      <c r="B1478" t="s">
        <v>297</v>
      </c>
      <c r="C1478" t="s">
        <v>303</v>
      </c>
      <c r="D1478" t="s">
        <v>261</v>
      </c>
      <c r="E1478">
        <v>2</v>
      </c>
      <c r="F1478">
        <f t="shared" si="23"/>
        <v>23</v>
      </c>
    </row>
    <row r="1479" spans="1:6">
      <c r="A1479" s="25">
        <v>44339</v>
      </c>
      <c r="B1479" t="s">
        <v>297</v>
      </c>
      <c r="C1479" t="s">
        <v>303</v>
      </c>
      <c r="D1479" t="s">
        <v>260</v>
      </c>
      <c r="E1479">
        <v>2</v>
      </c>
      <c r="F1479">
        <f t="shared" si="23"/>
        <v>23</v>
      </c>
    </row>
    <row r="1480" spans="1:6">
      <c r="A1480" s="25">
        <v>44339</v>
      </c>
      <c r="B1480" t="s">
        <v>297</v>
      </c>
      <c r="C1480" t="s">
        <v>292</v>
      </c>
      <c r="D1480" t="s">
        <v>261</v>
      </c>
      <c r="E1480">
        <v>4</v>
      </c>
      <c r="F1480">
        <f t="shared" si="23"/>
        <v>23</v>
      </c>
    </row>
    <row r="1481" spans="1:6">
      <c r="A1481" s="25">
        <v>44339</v>
      </c>
      <c r="B1481" t="s">
        <v>297</v>
      </c>
      <c r="C1481" t="s">
        <v>292</v>
      </c>
      <c r="D1481" t="s">
        <v>260</v>
      </c>
      <c r="E1481">
        <v>6</v>
      </c>
      <c r="F1481">
        <f t="shared" si="23"/>
        <v>23</v>
      </c>
    </row>
    <row r="1482" spans="1:6">
      <c r="A1482" s="25">
        <v>44339</v>
      </c>
      <c r="B1482" t="s">
        <v>297</v>
      </c>
      <c r="C1482" t="s">
        <v>294</v>
      </c>
      <c r="D1482" t="s">
        <v>261</v>
      </c>
      <c r="E1482">
        <v>2</v>
      </c>
      <c r="F1482">
        <f t="shared" si="23"/>
        <v>23</v>
      </c>
    </row>
    <row r="1483" spans="1:6">
      <c r="A1483" s="25">
        <v>44339</v>
      </c>
      <c r="B1483" t="s">
        <v>297</v>
      </c>
      <c r="C1483" t="s">
        <v>294</v>
      </c>
      <c r="D1483" t="s">
        <v>260</v>
      </c>
      <c r="E1483">
        <v>2</v>
      </c>
      <c r="F1483">
        <f t="shared" si="23"/>
        <v>23</v>
      </c>
    </row>
    <row r="1484" spans="1:6">
      <c r="A1484" s="25">
        <v>44339</v>
      </c>
      <c r="B1484" t="s">
        <v>297</v>
      </c>
      <c r="C1484" t="s">
        <v>306</v>
      </c>
      <c r="D1484" t="s">
        <v>261</v>
      </c>
      <c r="E1484">
        <v>5</v>
      </c>
      <c r="F1484">
        <f t="shared" si="23"/>
        <v>23</v>
      </c>
    </row>
    <row r="1485" spans="1:6">
      <c r="A1485" s="25">
        <v>44339</v>
      </c>
      <c r="B1485" t="s">
        <v>297</v>
      </c>
      <c r="C1485" t="s">
        <v>306</v>
      </c>
      <c r="D1485" t="s">
        <v>260</v>
      </c>
      <c r="E1485">
        <v>2</v>
      </c>
      <c r="F1485">
        <f t="shared" si="23"/>
        <v>23</v>
      </c>
    </row>
    <row r="1486" spans="1:6">
      <c r="A1486" s="25">
        <v>44339</v>
      </c>
      <c r="B1486" t="s">
        <v>297</v>
      </c>
      <c r="C1486" t="s">
        <v>300</v>
      </c>
      <c r="D1486" t="s">
        <v>261</v>
      </c>
      <c r="E1486">
        <v>2</v>
      </c>
      <c r="F1486">
        <f t="shared" si="23"/>
        <v>23</v>
      </c>
    </row>
    <row r="1487" spans="1:6">
      <c r="A1487" s="25">
        <v>44339</v>
      </c>
      <c r="B1487" t="s">
        <v>297</v>
      </c>
      <c r="C1487" t="s">
        <v>300</v>
      </c>
      <c r="D1487" t="s">
        <v>260</v>
      </c>
      <c r="E1487">
        <v>2</v>
      </c>
      <c r="F1487">
        <f t="shared" si="23"/>
        <v>23</v>
      </c>
    </row>
    <row r="1488" spans="1:6">
      <c r="A1488" s="25">
        <v>44339</v>
      </c>
      <c r="B1488" t="s">
        <v>297</v>
      </c>
      <c r="C1488" t="s">
        <v>289</v>
      </c>
      <c r="D1488" t="s">
        <v>261</v>
      </c>
      <c r="E1488">
        <v>3</v>
      </c>
      <c r="F1488">
        <f t="shared" si="23"/>
        <v>23</v>
      </c>
    </row>
    <row r="1489" spans="1:6">
      <c r="A1489" s="25">
        <v>44339</v>
      </c>
      <c r="B1489" t="s">
        <v>297</v>
      </c>
      <c r="C1489" t="s">
        <v>289</v>
      </c>
      <c r="D1489" t="s">
        <v>260</v>
      </c>
      <c r="E1489">
        <v>2</v>
      </c>
      <c r="F1489">
        <f t="shared" si="23"/>
        <v>23</v>
      </c>
    </row>
    <row r="1490" spans="1:6">
      <c r="A1490" s="25">
        <v>44339</v>
      </c>
      <c r="B1490" t="s">
        <v>305</v>
      </c>
      <c r="C1490" t="s">
        <v>303</v>
      </c>
      <c r="D1490" t="s">
        <v>261</v>
      </c>
      <c r="E1490">
        <v>3</v>
      </c>
      <c r="F1490">
        <f t="shared" si="23"/>
        <v>23</v>
      </c>
    </row>
    <row r="1491" spans="1:6">
      <c r="A1491" s="25">
        <v>44339</v>
      </c>
      <c r="B1491" t="s">
        <v>305</v>
      </c>
      <c r="C1491" t="s">
        <v>303</v>
      </c>
      <c r="D1491" t="s">
        <v>260</v>
      </c>
      <c r="E1491">
        <v>3</v>
      </c>
      <c r="F1491">
        <f t="shared" si="23"/>
        <v>23</v>
      </c>
    </row>
    <row r="1492" spans="1:6">
      <c r="A1492" s="25">
        <v>44339</v>
      </c>
      <c r="B1492" t="s">
        <v>305</v>
      </c>
      <c r="C1492" t="s">
        <v>292</v>
      </c>
      <c r="D1492" t="s">
        <v>261</v>
      </c>
      <c r="E1492">
        <v>1</v>
      </c>
      <c r="F1492">
        <f t="shared" si="23"/>
        <v>23</v>
      </c>
    </row>
    <row r="1493" spans="1:6">
      <c r="A1493" s="25">
        <v>44339</v>
      </c>
      <c r="B1493" t="s">
        <v>305</v>
      </c>
      <c r="C1493" t="s">
        <v>292</v>
      </c>
      <c r="D1493" t="s">
        <v>260</v>
      </c>
      <c r="E1493">
        <v>3</v>
      </c>
      <c r="F1493">
        <f t="shared" si="23"/>
        <v>23</v>
      </c>
    </row>
    <row r="1494" spans="1:6">
      <c r="A1494" s="25">
        <v>44339</v>
      </c>
      <c r="B1494" t="s">
        <v>305</v>
      </c>
      <c r="C1494" t="s">
        <v>294</v>
      </c>
      <c r="D1494" t="s">
        <v>261</v>
      </c>
      <c r="E1494">
        <v>1</v>
      </c>
      <c r="F1494">
        <f t="shared" si="23"/>
        <v>23</v>
      </c>
    </row>
    <row r="1495" spans="1:6">
      <c r="A1495" s="25">
        <v>44339</v>
      </c>
      <c r="B1495" t="s">
        <v>305</v>
      </c>
      <c r="C1495" t="s">
        <v>294</v>
      </c>
      <c r="D1495" t="s">
        <v>260</v>
      </c>
      <c r="E1495">
        <v>3</v>
      </c>
      <c r="F1495">
        <f t="shared" si="23"/>
        <v>23</v>
      </c>
    </row>
    <row r="1496" spans="1:6">
      <c r="A1496" s="25">
        <v>44339</v>
      </c>
      <c r="B1496" t="s">
        <v>305</v>
      </c>
      <c r="C1496" t="s">
        <v>306</v>
      </c>
      <c r="D1496" t="s">
        <v>261</v>
      </c>
      <c r="E1496">
        <v>7</v>
      </c>
      <c r="F1496">
        <f t="shared" si="23"/>
        <v>23</v>
      </c>
    </row>
    <row r="1497" spans="1:6">
      <c r="A1497" s="25">
        <v>44339</v>
      </c>
      <c r="B1497" t="s">
        <v>305</v>
      </c>
      <c r="C1497" t="s">
        <v>306</v>
      </c>
      <c r="D1497" t="s">
        <v>260</v>
      </c>
      <c r="E1497">
        <v>2</v>
      </c>
      <c r="F1497">
        <f t="shared" si="23"/>
        <v>23</v>
      </c>
    </row>
    <row r="1498" spans="1:6">
      <c r="A1498" s="25">
        <v>44339</v>
      </c>
      <c r="B1498" t="s">
        <v>305</v>
      </c>
      <c r="C1498" t="s">
        <v>300</v>
      </c>
      <c r="D1498" t="s">
        <v>261</v>
      </c>
      <c r="E1498">
        <v>6</v>
      </c>
      <c r="F1498">
        <f t="shared" si="23"/>
        <v>23</v>
      </c>
    </row>
    <row r="1499" spans="1:6">
      <c r="A1499" s="25">
        <v>44339</v>
      </c>
      <c r="B1499" t="s">
        <v>305</v>
      </c>
      <c r="C1499" t="s">
        <v>300</v>
      </c>
      <c r="D1499" t="s">
        <v>260</v>
      </c>
      <c r="E1499">
        <v>2</v>
      </c>
      <c r="F1499">
        <f t="shared" si="23"/>
        <v>23</v>
      </c>
    </row>
    <row r="1500" spans="1:6">
      <c r="A1500" s="25">
        <v>44339</v>
      </c>
      <c r="B1500" t="s">
        <v>305</v>
      </c>
      <c r="C1500" t="s">
        <v>289</v>
      </c>
      <c r="D1500" t="s">
        <v>261</v>
      </c>
      <c r="E1500">
        <v>3</v>
      </c>
      <c r="F1500">
        <f t="shared" si="23"/>
        <v>23</v>
      </c>
    </row>
    <row r="1501" spans="1:6">
      <c r="A1501" s="25">
        <v>44339</v>
      </c>
      <c r="B1501" t="s">
        <v>305</v>
      </c>
      <c r="C1501" t="s">
        <v>289</v>
      </c>
      <c r="D1501" t="s">
        <v>260</v>
      </c>
      <c r="E1501">
        <v>4</v>
      </c>
      <c r="F1501">
        <f t="shared" si="23"/>
        <v>23</v>
      </c>
    </row>
    <row r="1502" spans="1:6">
      <c r="A1502" s="25">
        <v>44339</v>
      </c>
      <c r="B1502" t="s">
        <v>304</v>
      </c>
      <c r="C1502" t="s">
        <v>303</v>
      </c>
      <c r="D1502" t="s">
        <v>261</v>
      </c>
      <c r="E1502">
        <v>3</v>
      </c>
      <c r="F1502">
        <f t="shared" si="23"/>
        <v>23</v>
      </c>
    </row>
    <row r="1503" spans="1:6">
      <c r="A1503" s="25">
        <v>44339</v>
      </c>
      <c r="B1503" t="s">
        <v>304</v>
      </c>
      <c r="C1503" t="s">
        <v>303</v>
      </c>
      <c r="D1503" t="s">
        <v>260</v>
      </c>
      <c r="E1503">
        <v>2</v>
      </c>
      <c r="F1503">
        <f t="shared" si="23"/>
        <v>23</v>
      </c>
    </row>
    <row r="1504" spans="1:6">
      <c r="A1504" s="25">
        <v>44339</v>
      </c>
      <c r="B1504" t="s">
        <v>304</v>
      </c>
      <c r="C1504" t="s">
        <v>292</v>
      </c>
      <c r="D1504" t="s">
        <v>261</v>
      </c>
      <c r="E1504">
        <v>11</v>
      </c>
      <c r="F1504">
        <f t="shared" si="23"/>
        <v>23</v>
      </c>
    </row>
    <row r="1505" spans="1:6">
      <c r="A1505" s="25">
        <v>44339</v>
      </c>
      <c r="B1505" t="s">
        <v>304</v>
      </c>
      <c r="C1505" t="s">
        <v>292</v>
      </c>
      <c r="D1505" t="s">
        <v>260</v>
      </c>
      <c r="E1505">
        <v>4</v>
      </c>
      <c r="F1505">
        <f t="shared" si="23"/>
        <v>23</v>
      </c>
    </row>
    <row r="1506" spans="1:6">
      <c r="A1506" s="25">
        <v>44339</v>
      </c>
      <c r="B1506" t="s">
        <v>304</v>
      </c>
      <c r="C1506" t="s">
        <v>294</v>
      </c>
      <c r="D1506" t="s">
        <v>261</v>
      </c>
      <c r="E1506">
        <v>1</v>
      </c>
      <c r="F1506">
        <f t="shared" si="23"/>
        <v>23</v>
      </c>
    </row>
    <row r="1507" spans="1:6">
      <c r="A1507" s="25">
        <v>44339</v>
      </c>
      <c r="B1507" t="s">
        <v>304</v>
      </c>
      <c r="C1507" t="s">
        <v>294</v>
      </c>
      <c r="D1507" t="s">
        <v>260</v>
      </c>
      <c r="E1507">
        <v>3</v>
      </c>
      <c r="F1507">
        <f t="shared" si="23"/>
        <v>23</v>
      </c>
    </row>
    <row r="1508" spans="1:6">
      <c r="A1508" s="25">
        <v>44339</v>
      </c>
      <c r="B1508" t="s">
        <v>304</v>
      </c>
      <c r="C1508" t="s">
        <v>306</v>
      </c>
      <c r="D1508" t="s">
        <v>261</v>
      </c>
      <c r="E1508">
        <v>4</v>
      </c>
      <c r="F1508">
        <f t="shared" si="23"/>
        <v>23</v>
      </c>
    </row>
    <row r="1509" spans="1:6">
      <c r="A1509" s="25">
        <v>44339</v>
      </c>
      <c r="B1509" t="s">
        <v>304</v>
      </c>
      <c r="C1509" t="s">
        <v>306</v>
      </c>
      <c r="D1509" t="s">
        <v>260</v>
      </c>
      <c r="E1509">
        <v>2</v>
      </c>
      <c r="F1509">
        <f t="shared" si="23"/>
        <v>23</v>
      </c>
    </row>
    <row r="1510" spans="1:6">
      <c r="A1510" s="25">
        <v>44339</v>
      </c>
      <c r="B1510" t="s">
        <v>304</v>
      </c>
      <c r="C1510" t="s">
        <v>300</v>
      </c>
      <c r="D1510" t="s">
        <v>261</v>
      </c>
      <c r="E1510">
        <v>2</v>
      </c>
      <c r="F1510">
        <f t="shared" si="23"/>
        <v>23</v>
      </c>
    </row>
    <row r="1511" spans="1:6">
      <c r="A1511" s="25">
        <v>44339</v>
      </c>
      <c r="B1511" t="s">
        <v>304</v>
      </c>
      <c r="C1511" t="s">
        <v>300</v>
      </c>
      <c r="D1511" t="s">
        <v>260</v>
      </c>
      <c r="E1511">
        <v>3</v>
      </c>
      <c r="F1511">
        <f t="shared" si="23"/>
        <v>23</v>
      </c>
    </row>
    <row r="1512" spans="1:6">
      <c r="A1512" s="25">
        <v>44339</v>
      </c>
      <c r="B1512" t="s">
        <v>304</v>
      </c>
      <c r="C1512" t="s">
        <v>289</v>
      </c>
      <c r="D1512" t="s">
        <v>261</v>
      </c>
      <c r="E1512">
        <v>1</v>
      </c>
      <c r="F1512">
        <f t="shared" si="23"/>
        <v>23</v>
      </c>
    </row>
    <row r="1513" spans="1:6">
      <c r="A1513" s="25">
        <v>44339</v>
      </c>
      <c r="B1513" t="s">
        <v>304</v>
      </c>
      <c r="C1513" t="s">
        <v>289</v>
      </c>
      <c r="D1513" t="s">
        <v>260</v>
      </c>
      <c r="E1513">
        <v>5</v>
      </c>
      <c r="F1513">
        <f t="shared" si="23"/>
        <v>23</v>
      </c>
    </row>
    <row r="1514" spans="1:6">
      <c r="A1514" s="25">
        <v>44346</v>
      </c>
      <c r="B1514" t="s">
        <v>299</v>
      </c>
      <c r="C1514" t="s">
        <v>303</v>
      </c>
      <c r="D1514" t="s">
        <v>261</v>
      </c>
      <c r="E1514">
        <v>4</v>
      </c>
      <c r="F1514">
        <f t="shared" si="23"/>
        <v>30</v>
      </c>
    </row>
    <row r="1515" spans="1:6">
      <c r="A1515" s="25">
        <v>44346</v>
      </c>
      <c r="B1515" t="s">
        <v>299</v>
      </c>
      <c r="C1515" t="s">
        <v>303</v>
      </c>
      <c r="D1515" t="s">
        <v>260</v>
      </c>
      <c r="E1515">
        <v>1</v>
      </c>
      <c r="F1515">
        <f t="shared" si="23"/>
        <v>30</v>
      </c>
    </row>
    <row r="1516" spans="1:6">
      <c r="A1516" s="25">
        <v>44346</v>
      </c>
      <c r="B1516" t="s">
        <v>299</v>
      </c>
      <c r="C1516" t="s">
        <v>292</v>
      </c>
      <c r="D1516" t="s">
        <v>261</v>
      </c>
      <c r="E1516">
        <v>8</v>
      </c>
      <c r="F1516">
        <f t="shared" si="23"/>
        <v>30</v>
      </c>
    </row>
    <row r="1517" spans="1:6">
      <c r="A1517" s="25">
        <v>44346</v>
      </c>
      <c r="B1517" t="s">
        <v>299</v>
      </c>
      <c r="C1517" t="s">
        <v>292</v>
      </c>
      <c r="D1517" t="s">
        <v>260</v>
      </c>
      <c r="E1517">
        <v>1</v>
      </c>
      <c r="F1517">
        <f t="shared" si="23"/>
        <v>30</v>
      </c>
    </row>
    <row r="1518" spans="1:6">
      <c r="A1518" s="25">
        <v>44346</v>
      </c>
      <c r="B1518" t="s">
        <v>299</v>
      </c>
      <c r="C1518" t="s">
        <v>294</v>
      </c>
      <c r="D1518" t="s">
        <v>261</v>
      </c>
      <c r="E1518">
        <v>2</v>
      </c>
      <c r="F1518">
        <f t="shared" si="23"/>
        <v>30</v>
      </c>
    </row>
    <row r="1519" spans="1:6">
      <c r="A1519" s="25">
        <v>44346</v>
      </c>
      <c r="B1519" t="s">
        <v>299</v>
      </c>
      <c r="C1519" t="s">
        <v>294</v>
      </c>
      <c r="D1519" t="s">
        <v>260</v>
      </c>
      <c r="E1519">
        <v>2</v>
      </c>
      <c r="F1519">
        <f t="shared" si="23"/>
        <v>30</v>
      </c>
    </row>
    <row r="1520" spans="1:6">
      <c r="A1520" s="25">
        <v>44346</v>
      </c>
      <c r="B1520" t="s">
        <v>299</v>
      </c>
      <c r="C1520" t="s">
        <v>306</v>
      </c>
      <c r="D1520" t="s">
        <v>261</v>
      </c>
      <c r="E1520">
        <v>2</v>
      </c>
      <c r="F1520">
        <f t="shared" si="23"/>
        <v>30</v>
      </c>
    </row>
    <row r="1521" spans="1:6">
      <c r="A1521" s="25">
        <v>44346</v>
      </c>
      <c r="B1521" t="s">
        <v>299</v>
      </c>
      <c r="C1521" t="s">
        <v>306</v>
      </c>
      <c r="D1521" t="s">
        <v>260</v>
      </c>
      <c r="E1521">
        <v>1</v>
      </c>
      <c r="F1521">
        <f t="shared" si="23"/>
        <v>30</v>
      </c>
    </row>
    <row r="1522" spans="1:6">
      <c r="A1522" s="25">
        <v>44346</v>
      </c>
      <c r="B1522" t="s">
        <v>299</v>
      </c>
      <c r="C1522" t="s">
        <v>300</v>
      </c>
      <c r="D1522" t="s">
        <v>261</v>
      </c>
      <c r="E1522">
        <v>3</v>
      </c>
      <c r="F1522">
        <f t="shared" si="23"/>
        <v>30</v>
      </c>
    </row>
    <row r="1523" spans="1:6">
      <c r="A1523" s="25">
        <v>44346</v>
      </c>
      <c r="B1523" t="s">
        <v>299</v>
      </c>
      <c r="C1523" t="s">
        <v>300</v>
      </c>
      <c r="D1523" t="s">
        <v>260</v>
      </c>
      <c r="E1523">
        <v>3</v>
      </c>
      <c r="F1523">
        <f t="shared" si="23"/>
        <v>30</v>
      </c>
    </row>
    <row r="1524" spans="1:6">
      <c r="A1524" s="25">
        <v>44346</v>
      </c>
      <c r="B1524" t="s">
        <v>299</v>
      </c>
      <c r="C1524" t="s">
        <v>289</v>
      </c>
      <c r="D1524" t="s">
        <v>261</v>
      </c>
      <c r="E1524">
        <v>2</v>
      </c>
      <c r="F1524">
        <f t="shared" si="23"/>
        <v>30</v>
      </c>
    </row>
    <row r="1525" spans="1:6">
      <c r="A1525" s="25">
        <v>44346</v>
      </c>
      <c r="B1525" t="s">
        <v>299</v>
      </c>
      <c r="C1525" t="s">
        <v>289</v>
      </c>
      <c r="D1525" t="s">
        <v>260</v>
      </c>
      <c r="E1525">
        <v>5</v>
      </c>
      <c r="F1525">
        <f t="shared" si="23"/>
        <v>30</v>
      </c>
    </row>
    <row r="1526" spans="1:6">
      <c r="A1526" s="25">
        <v>44346</v>
      </c>
      <c r="B1526" t="s">
        <v>298</v>
      </c>
      <c r="C1526" t="s">
        <v>303</v>
      </c>
      <c r="D1526" t="s">
        <v>261</v>
      </c>
      <c r="E1526">
        <v>1</v>
      </c>
      <c r="F1526">
        <f t="shared" si="23"/>
        <v>30</v>
      </c>
    </row>
    <row r="1527" spans="1:6">
      <c r="A1527" s="25">
        <v>44346</v>
      </c>
      <c r="B1527" t="s">
        <v>298</v>
      </c>
      <c r="C1527" t="s">
        <v>303</v>
      </c>
      <c r="D1527" t="s">
        <v>260</v>
      </c>
      <c r="E1527">
        <v>2</v>
      </c>
      <c r="F1527">
        <f t="shared" si="23"/>
        <v>30</v>
      </c>
    </row>
    <row r="1528" spans="1:6">
      <c r="A1528" s="25">
        <v>44346</v>
      </c>
      <c r="B1528" t="s">
        <v>298</v>
      </c>
      <c r="C1528" t="s">
        <v>292</v>
      </c>
      <c r="D1528" t="s">
        <v>261</v>
      </c>
      <c r="E1528">
        <v>9</v>
      </c>
      <c r="F1528">
        <f t="shared" si="23"/>
        <v>30</v>
      </c>
    </row>
    <row r="1529" spans="1:6">
      <c r="A1529" s="25">
        <v>44346</v>
      </c>
      <c r="B1529" t="s">
        <v>298</v>
      </c>
      <c r="C1529" t="s">
        <v>292</v>
      </c>
      <c r="D1529" t="s">
        <v>260</v>
      </c>
      <c r="E1529">
        <v>2</v>
      </c>
      <c r="F1529">
        <f t="shared" si="23"/>
        <v>30</v>
      </c>
    </row>
    <row r="1530" spans="1:6">
      <c r="A1530" s="25">
        <v>44346</v>
      </c>
      <c r="B1530" t="s">
        <v>298</v>
      </c>
      <c r="C1530" t="s">
        <v>294</v>
      </c>
      <c r="D1530" t="s">
        <v>261</v>
      </c>
      <c r="E1530">
        <v>1</v>
      </c>
      <c r="F1530">
        <f t="shared" si="23"/>
        <v>30</v>
      </c>
    </row>
    <row r="1531" spans="1:6">
      <c r="A1531" s="25">
        <v>44346</v>
      </c>
      <c r="B1531" t="s">
        <v>298</v>
      </c>
      <c r="C1531" t="s">
        <v>294</v>
      </c>
      <c r="D1531" t="s">
        <v>260</v>
      </c>
      <c r="E1531">
        <v>1</v>
      </c>
      <c r="F1531">
        <f t="shared" si="23"/>
        <v>30</v>
      </c>
    </row>
    <row r="1532" spans="1:6">
      <c r="A1532" s="25">
        <v>44346</v>
      </c>
      <c r="B1532" t="s">
        <v>298</v>
      </c>
      <c r="C1532" t="s">
        <v>306</v>
      </c>
      <c r="D1532" t="s">
        <v>261</v>
      </c>
      <c r="E1532">
        <v>3</v>
      </c>
      <c r="F1532">
        <f t="shared" si="23"/>
        <v>30</v>
      </c>
    </row>
    <row r="1533" spans="1:6">
      <c r="A1533" s="25">
        <v>44346</v>
      </c>
      <c r="B1533" t="s">
        <v>298</v>
      </c>
      <c r="C1533" t="s">
        <v>306</v>
      </c>
      <c r="D1533" t="s">
        <v>260</v>
      </c>
      <c r="E1533">
        <v>1</v>
      </c>
      <c r="F1533">
        <f t="shared" si="23"/>
        <v>30</v>
      </c>
    </row>
    <row r="1534" spans="1:6">
      <c r="A1534" s="25">
        <v>44346</v>
      </c>
      <c r="B1534" t="s">
        <v>298</v>
      </c>
      <c r="C1534" t="s">
        <v>300</v>
      </c>
      <c r="D1534" t="s">
        <v>261</v>
      </c>
      <c r="E1534">
        <v>3</v>
      </c>
      <c r="F1534">
        <f t="shared" si="23"/>
        <v>30</v>
      </c>
    </row>
    <row r="1535" spans="1:6">
      <c r="A1535" s="25">
        <v>44346</v>
      </c>
      <c r="B1535" t="s">
        <v>298</v>
      </c>
      <c r="C1535" t="s">
        <v>300</v>
      </c>
      <c r="D1535" t="s">
        <v>260</v>
      </c>
      <c r="E1535">
        <v>1</v>
      </c>
      <c r="F1535">
        <f t="shared" si="23"/>
        <v>30</v>
      </c>
    </row>
    <row r="1536" spans="1:6">
      <c r="A1536" s="25">
        <v>44346</v>
      </c>
      <c r="B1536" t="s">
        <v>298</v>
      </c>
      <c r="C1536" t="s">
        <v>289</v>
      </c>
      <c r="D1536" t="s">
        <v>261</v>
      </c>
      <c r="E1536">
        <v>6</v>
      </c>
      <c r="F1536">
        <f t="shared" si="23"/>
        <v>30</v>
      </c>
    </row>
    <row r="1537" spans="1:6">
      <c r="A1537" s="25">
        <v>44346</v>
      </c>
      <c r="B1537" t="s">
        <v>298</v>
      </c>
      <c r="C1537" t="s">
        <v>289</v>
      </c>
      <c r="D1537" t="s">
        <v>260</v>
      </c>
      <c r="E1537">
        <v>5</v>
      </c>
      <c r="F1537">
        <f t="shared" si="23"/>
        <v>30</v>
      </c>
    </row>
    <row r="1538" spans="1:6">
      <c r="A1538" s="25">
        <v>44346</v>
      </c>
      <c r="B1538" t="s">
        <v>296</v>
      </c>
      <c r="C1538" t="s">
        <v>303</v>
      </c>
      <c r="D1538" t="s">
        <v>261</v>
      </c>
      <c r="E1538">
        <v>4</v>
      </c>
      <c r="F1538">
        <f t="shared" ref="F1538:F1601" si="24">DAY(A1538)</f>
        <v>30</v>
      </c>
    </row>
    <row r="1539" spans="1:6">
      <c r="A1539" s="25">
        <v>44346</v>
      </c>
      <c r="B1539" t="s">
        <v>296</v>
      </c>
      <c r="C1539" t="s">
        <v>303</v>
      </c>
      <c r="D1539" t="s">
        <v>260</v>
      </c>
      <c r="E1539">
        <v>4</v>
      </c>
      <c r="F1539">
        <f t="shared" si="24"/>
        <v>30</v>
      </c>
    </row>
    <row r="1540" spans="1:6">
      <c r="A1540" s="25">
        <v>44346</v>
      </c>
      <c r="B1540" t="s">
        <v>296</v>
      </c>
      <c r="C1540" t="s">
        <v>292</v>
      </c>
      <c r="D1540" t="s">
        <v>261</v>
      </c>
      <c r="E1540">
        <v>2</v>
      </c>
      <c r="F1540">
        <f t="shared" si="24"/>
        <v>30</v>
      </c>
    </row>
    <row r="1541" spans="1:6">
      <c r="A1541" s="25">
        <v>44346</v>
      </c>
      <c r="B1541" t="s">
        <v>296</v>
      </c>
      <c r="C1541" t="s">
        <v>292</v>
      </c>
      <c r="D1541" t="s">
        <v>260</v>
      </c>
      <c r="E1541">
        <v>6</v>
      </c>
      <c r="F1541">
        <f t="shared" si="24"/>
        <v>30</v>
      </c>
    </row>
    <row r="1542" spans="1:6">
      <c r="A1542" s="25">
        <v>44346</v>
      </c>
      <c r="B1542" t="s">
        <v>296</v>
      </c>
      <c r="C1542" t="s">
        <v>294</v>
      </c>
      <c r="D1542" t="s">
        <v>261</v>
      </c>
      <c r="E1542">
        <v>1</v>
      </c>
      <c r="F1542">
        <f t="shared" si="24"/>
        <v>30</v>
      </c>
    </row>
    <row r="1543" spans="1:6">
      <c r="A1543" s="25">
        <v>44346</v>
      </c>
      <c r="B1543" t="s">
        <v>296</v>
      </c>
      <c r="C1543" t="s">
        <v>294</v>
      </c>
      <c r="D1543" t="s">
        <v>260</v>
      </c>
      <c r="E1543">
        <v>2</v>
      </c>
      <c r="F1543">
        <f t="shared" si="24"/>
        <v>30</v>
      </c>
    </row>
    <row r="1544" spans="1:6">
      <c r="A1544" s="25">
        <v>44346</v>
      </c>
      <c r="B1544" t="s">
        <v>296</v>
      </c>
      <c r="C1544" t="s">
        <v>306</v>
      </c>
      <c r="D1544" t="s">
        <v>261</v>
      </c>
      <c r="E1544">
        <v>7</v>
      </c>
      <c r="F1544">
        <f t="shared" si="24"/>
        <v>30</v>
      </c>
    </row>
    <row r="1545" spans="1:6">
      <c r="A1545" s="25">
        <v>44346</v>
      </c>
      <c r="B1545" t="s">
        <v>296</v>
      </c>
      <c r="C1545" t="s">
        <v>306</v>
      </c>
      <c r="D1545" t="s">
        <v>260</v>
      </c>
      <c r="E1545">
        <v>3</v>
      </c>
      <c r="F1545">
        <f t="shared" si="24"/>
        <v>30</v>
      </c>
    </row>
    <row r="1546" spans="1:6">
      <c r="A1546" s="25">
        <v>44346</v>
      </c>
      <c r="B1546" t="s">
        <v>296</v>
      </c>
      <c r="C1546" t="s">
        <v>300</v>
      </c>
      <c r="D1546" t="s">
        <v>261</v>
      </c>
      <c r="E1546">
        <v>2</v>
      </c>
      <c r="F1546">
        <f t="shared" si="24"/>
        <v>30</v>
      </c>
    </row>
    <row r="1547" spans="1:6">
      <c r="A1547" s="25">
        <v>44346</v>
      </c>
      <c r="B1547" t="s">
        <v>296</v>
      </c>
      <c r="C1547" t="s">
        <v>300</v>
      </c>
      <c r="D1547" t="s">
        <v>260</v>
      </c>
      <c r="E1547">
        <v>3</v>
      </c>
      <c r="F1547">
        <f t="shared" si="24"/>
        <v>30</v>
      </c>
    </row>
    <row r="1548" spans="1:6">
      <c r="A1548" s="25">
        <v>44346</v>
      </c>
      <c r="B1548" t="s">
        <v>296</v>
      </c>
      <c r="C1548" t="s">
        <v>289</v>
      </c>
      <c r="D1548" t="s">
        <v>261</v>
      </c>
      <c r="E1548">
        <v>6</v>
      </c>
      <c r="F1548">
        <f t="shared" si="24"/>
        <v>30</v>
      </c>
    </row>
    <row r="1549" spans="1:6">
      <c r="A1549" s="25">
        <v>44346</v>
      </c>
      <c r="B1549" t="s">
        <v>296</v>
      </c>
      <c r="C1549" t="s">
        <v>289</v>
      </c>
      <c r="D1549" t="s">
        <v>260</v>
      </c>
      <c r="E1549">
        <v>5</v>
      </c>
      <c r="F1549">
        <f t="shared" si="24"/>
        <v>30</v>
      </c>
    </row>
    <row r="1550" spans="1:6">
      <c r="A1550" s="25">
        <v>44346</v>
      </c>
      <c r="B1550" t="s">
        <v>297</v>
      </c>
      <c r="C1550" t="s">
        <v>303</v>
      </c>
      <c r="D1550" t="s">
        <v>261</v>
      </c>
      <c r="E1550">
        <v>4</v>
      </c>
      <c r="F1550">
        <f t="shared" si="24"/>
        <v>30</v>
      </c>
    </row>
    <row r="1551" spans="1:6">
      <c r="A1551" s="25">
        <v>44346</v>
      </c>
      <c r="B1551" t="s">
        <v>297</v>
      </c>
      <c r="C1551" t="s">
        <v>303</v>
      </c>
      <c r="D1551" t="s">
        <v>260</v>
      </c>
      <c r="E1551">
        <v>2</v>
      </c>
      <c r="F1551">
        <f t="shared" si="24"/>
        <v>30</v>
      </c>
    </row>
    <row r="1552" spans="1:6">
      <c r="A1552" s="25">
        <v>44346</v>
      </c>
      <c r="B1552" t="s">
        <v>297</v>
      </c>
      <c r="C1552" t="s">
        <v>292</v>
      </c>
      <c r="D1552" t="s">
        <v>261</v>
      </c>
      <c r="E1552">
        <v>2</v>
      </c>
      <c r="F1552">
        <f t="shared" si="24"/>
        <v>30</v>
      </c>
    </row>
    <row r="1553" spans="1:6">
      <c r="A1553" s="25">
        <v>44346</v>
      </c>
      <c r="B1553" t="s">
        <v>297</v>
      </c>
      <c r="C1553" t="s">
        <v>292</v>
      </c>
      <c r="D1553" t="s">
        <v>260</v>
      </c>
      <c r="E1553">
        <v>3</v>
      </c>
      <c r="F1553">
        <f t="shared" si="24"/>
        <v>30</v>
      </c>
    </row>
    <row r="1554" spans="1:6">
      <c r="A1554" s="25">
        <v>44346</v>
      </c>
      <c r="B1554" t="s">
        <v>297</v>
      </c>
      <c r="C1554" t="s">
        <v>294</v>
      </c>
      <c r="D1554" t="s">
        <v>261</v>
      </c>
      <c r="E1554">
        <v>2</v>
      </c>
      <c r="F1554">
        <f t="shared" si="24"/>
        <v>30</v>
      </c>
    </row>
    <row r="1555" spans="1:6">
      <c r="A1555" s="25">
        <v>44346</v>
      </c>
      <c r="B1555" t="s">
        <v>297</v>
      </c>
      <c r="C1555" t="s">
        <v>294</v>
      </c>
      <c r="D1555" t="s">
        <v>260</v>
      </c>
      <c r="E1555">
        <v>1</v>
      </c>
      <c r="F1555">
        <f t="shared" si="24"/>
        <v>30</v>
      </c>
    </row>
    <row r="1556" spans="1:6">
      <c r="A1556" s="25">
        <v>44346</v>
      </c>
      <c r="B1556" t="s">
        <v>297</v>
      </c>
      <c r="C1556" t="s">
        <v>306</v>
      </c>
      <c r="D1556" t="s">
        <v>261</v>
      </c>
      <c r="E1556">
        <v>5</v>
      </c>
      <c r="F1556">
        <f t="shared" si="24"/>
        <v>30</v>
      </c>
    </row>
    <row r="1557" spans="1:6">
      <c r="A1557" s="25">
        <v>44346</v>
      </c>
      <c r="B1557" t="s">
        <v>297</v>
      </c>
      <c r="C1557" t="s">
        <v>306</v>
      </c>
      <c r="D1557" t="s">
        <v>260</v>
      </c>
      <c r="E1557">
        <v>2</v>
      </c>
      <c r="F1557">
        <f t="shared" si="24"/>
        <v>30</v>
      </c>
    </row>
    <row r="1558" spans="1:6">
      <c r="A1558" s="25">
        <v>44346</v>
      </c>
      <c r="B1558" t="s">
        <v>297</v>
      </c>
      <c r="C1558" t="s">
        <v>300</v>
      </c>
      <c r="D1558" t="s">
        <v>261</v>
      </c>
      <c r="E1558">
        <v>1</v>
      </c>
      <c r="F1558">
        <f t="shared" si="24"/>
        <v>30</v>
      </c>
    </row>
    <row r="1559" spans="1:6">
      <c r="A1559" s="25">
        <v>44346</v>
      </c>
      <c r="B1559" t="s">
        <v>297</v>
      </c>
      <c r="C1559" t="s">
        <v>300</v>
      </c>
      <c r="D1559" t="s">
        <v>260</v>
      </c>
      <c r="E1559">
        <v>1</v>
      </c>
      <c r="F1559">
        <f t="shared" si="24"/>
        <v>30</v>
      </c>
    </row>
    <row r="1560" spans="1:6">
      <c r="A1560" s="25">
        <v>44346</v>
      </c>
      <c r="B1560" t="s">
        <v>297</v>
      </c>
      <c r="C1560" t="s">
        <v>289</v>
      </c>
      <c r="D1560" t="s">
        <v>261</v>
      </c>
      <c r="E1560">
        <v>6</v>
      </c>
      <c r="F1560">
        <f t="shared" si="24"/>
        <v>30</v>
      </c>
    </row>
    <row r="1561" spans="1:6">
      <c r="A1561" s="25">
        <v>44346</v>
      </c>
      <c r="B1561" t="s">
        <v>297</v>
      </c>
      <c r="C1561" t="s">
        <v>289</v>
      </c>
      <c r="D1561" t="s">
        <v>260</v>
      </c>
      <c r="E1561">
        <v>2</v>
      </c>
      <c r="F1561">
        <f t="shared" si="24"/>
        <v>30</v>
      </c>
    </row>
    <row r="1562" spans="1:6">
      <c r="A1562" s="25">
        <v>44346</v>
      </c>
      <c r="B1562" t="s">
        <v>305</v>
      </c>
      <c r="C1562" t="s">
        <v>303</v>
      </c>
      <c r="D1562" t="s">
        <v>261</v>
      </c>
      <c r="E1562">
        <v>5</v>
      </c>
      <c r="F1562">
        <f t="shared" si="24"/>
        <v>30</v>
      </c>
    </row>
    <row r="1563" spans="1:6">
      <c r="A1563" s="25">
        <v>44346</v>
      </c>
      <c r="B1563" t="s">
        <v>305</v>
      </c>
      <c r="C1563" t="s">
        <v>303</v>
      </c>
      <c r="D1563" t="s">
        <v>260</v>
      </c>
      <c r="E1563">
        <v>2</v>
      </c>
      <c r="F1563">
        <f t="shared" si="24"/>
        <v>30</v>
      </c>
    </row>
    <row r="1564" spans="1:6">
      <c r="A1564" s="25">
        <v>44346</v>
      </c>
      <c r="B1564" t="s">
        <v>305</v>
      </c>
      <c r="C1564" t="s">
        <v>292</v>
      </c>
      <c r="D1564" t="s">
        <v>261</v>
      </c>
      <c r="E1564">
        <v>3</v>
      </c>
      <c r="F1564">
        <f t="shared" si="24"/>
        <v>30</v>
      </c>
    </row>
    <row r="1565" spans="1:6">
      <c r="A1565" s="25">
        <v>44346</v>
      </c>
      <c r="B1565" t="s">
        <v>305</v>
      </c>
      <c r="C1565" t="s">
        <v>292</v>
      </c>
      <c r="D1565" t="s">
        <v>260</v>
      </c>
      <c r="E1565">
        <v>6</v>
      </c>
      <c r="F1565">
        <f t="shared" si="24"/>
        <v>30</v>
      </c>
    </row>
    <row r="1566" spans="1:6">
      <c r="A1566" s="25">
        <v>44346</v>
      </c>
      <c r="B1566" t="s">
        <v>305</v>
      </c>
      <c r="C1566" t="s">
        <v>294</v>
      </c>
      <c r="D1566" t="s">
        <v>261</v>
      </c>
      <c r="E1566">
        <v>1</v>
      </c>
      <c r="F1566">
        <f t="shared" si="24"/>
        <v>30</v>
      </c>
    </row>
    <row r="1567" spans="1:6">
      <c r="A1567" s="25">
        <v>44346</v>
      </c>
      <c r="B1567" t="s">
        <v>305</v>
      </c>
      <c r="C1567" t="s">
        <v>294</v>
      </c>
      <c r="D1567" t="s">
        <v>260</v>
      </c>
      <c r="E1567">
        <v>2</v>
      </c>
      <c r="F1567">
        <f t="shared" si="24"/>
        <v>30</v>
      </c>
    </row>
    <row r="1568" spans="1:6">
      <c r="A1568" s="25">
        <v>44346</v>
      </c>
      <c r="B1568" t="s">
        <v>305</v>
      </c>
      <c r="C1568" t="s">
        <v>306</v>
      </c>
      <c r="D1568" t="s">
        <v>261</v>
      </c>
      <c r="E1568">
        <v>1</v>
      </c>
      <c r="F1568">
        <f t="shared" si="24"/>
        <v>30</v>
      </c>
    </row>
    <row r="1569" spans="1:6">
      <c r="A1569" s="25">
        <v>44346</v>
      </c>
      <c r="B1569" t="s">
        <v>305</v>
      </c>
      <c r="C1569" t="s">
        <v>306</v>
      </c>
      <c r="D1569" t="s">
        <v>260</v>
      </c>
      <c r="E1569">
        <v>2</v>
      </c>
      <c r="F1569">
        <f t="shared" si="24"/>
        <v>30</v>
      </c>
    </row>
    <row r="1570" spans="1:6">
      <c r="A1570" s="25">
        <v>44346</v>
      </c>
      <c r="B1570" t="s">
        <v>305</v>
      </c>
      <c r="C1570" t="s">
        <v>300</v>
      </c>
      <c r="D1570" t="s">
        <v>261</v>
      </c>
      <c r="E1570">
        <v>6</v>
      </c>
      <c r="F1570">
        <f t="shared" si="24"/>
        <v>30</v>
      </c>
    </row>
    <row r="1571" spans="1:6">
      <c r="A1571" s="25">
        <v>44346</v>
      </c>
      <c r="B1571" t="s">
        <v>305</v>
      </c>
      <c r="C1571" t="s">
        <v>300</v>
      </c>
      <c r="D1571" t="s">
        <v>260</v>
      </c>
      <c r="E1571">
        <v>4</v>
      </c>
      <c r="F1571">
        <f t="shared" si="24"/>
        <v>30</v>
      </c>
    </row>
    <row r="1572" spans="1:6">
      <c r="A1572" s="25">
        <v>44346</v>
      </c>
      <c r="B1572" t="s">
        <v>305</v>
      </c>
      <c r="C1572" t="s">
        <v>289</v>
      </c>
      <c r="D1572" t="s">
        <v>261</v>
      </c>
      <c r="E1572">
        <v>6</v>
      </c>
      <c r="F1572">
        <f t="shared" si="24"/>
        <v>30</v>
      </c>
    </row>
    <row r="1573" spans="1:6">
      <c r="A1573" s="25">
        <v>44346</v>
      </c>
      <c r="B1573" t="s">
        <v>305</v>
      </c>
      <c r="C1573" t="s">
        <v>289</v>
      </c>
      <c r="D1573" t="s">
        <v>260</v>
      </c>
      <c r="E1573">
        <v>5</v>
      </c>
      <c r="F1573">
        <f t="shared" si="24"/>
        <v>30</v>
      </c>
    </row>
    <row r="1574" spans="1:6">
      <c r="A1574" s="25">
        <v>44346</v>
      </c>
      <c r="B1574" t="s">
        <v>304</v>
      </c>
      <c r="C1574" t="s">
        <v>303</v>
      </c>
      <c r="D1574" t="s">
        <v>261</v>
      </c>
      <c r="E1574">
        <v>4</v>
      </c>
      <c r="F1574">
        <f t="shared" si="24"/>
        <v>30</v>
      </c>
    </row>
    <row r="1575" spans="1:6">
      <c r="A1575" s="25">
        <v>44346</v>
      </c>
      <c r="B1575" t="s">
        <v>304</v>
      </c>
      <c r="C1575" t="s">
        <v>303</v>
      </c>
      <c r="D1575" t="s">
        <v>260</v>
      </c>
      <c r="E1575">
        <v>3</v>
      </c>
      <c r="F1575">
        <f t="shared" si="24"/>
        <v>30</v>
      </c>
    </row>
    <row r="1576" spans="1:6">
      <c r="A1576" s="25">
        <v>44346</v>
      </c>
      <c r="B1576" t="s">
        <v>304</v>
      </c>
      <c r="C1576" t="s">
        <v>292</v>
      </c>
      <c r="D1576" t="s">
        <v>261</v>
      </c>
      <c r="E1576">
        <v>10</v>
      </c>
      <c r="F1576">
        <f t="shared" si="24"/>
        <v>30</v>
      </c>
    </row>
    <row r="1577" spans="1:6">
      <c r="A1577" s="25">
        <v>44346</v>
      </c>
      <c r="B1577" t="s">
        <v>304</v>
      </c>
      <c r="C1577" t="s">
        <v>292</v>
      </c>
      <c r="D1577" t="s">
        <v>260</v>
      </c>
      <c r="E1577">
        <v>2</v>
      </c>
      <c r="F1577">
        <f t="shared" si="24"/>
        <v>30</v>
      </c>
    </row>
    <row r="1578" spans="1:6">
      <c r="A1578" s="25">
        <v>44346</v>
      </c>
      <c r="B1578" t="s">
        <v>304</v>
      </c>
      <c r="C1578" t="s">
        <v>294</v>
      </c>
      <c r="D1578" t="s">
        <v>261</v>
      </c>
      <c r="E1578">
        <v>2</v>
      </c>
      <c r="F1578">
        <f t="shared" si="24"/>
        <v>30</v>
      </c>
    </row>
    <row r="1579" spans="1:6">
      <c r="A1579" s="25">
        <v>44346</v>
      </c>
      <c r="B1579" t="s">
        <v>304</v>
      </c>
      <c r="C1579" t="s">
        <v>294</v>
      </c>
      <c r="D1579" t="s">
        <v>260</v>
      </c>
      <c r="E1579">
        <v>3</v>
      </c>
      <c r="F1579">
        <f t="shared" si="24"/>
        <v>30</v>
      </c>
    </row>
    <row r="1580" spans="1:6">
      <c r="A1580" s="25">
        <v>44346</v>
      </c>
      <c r="B1580" t="s">
        <v>304</v>
      </c>
      <c r="C1580" t="s">
        <v>306</v>
      </c>
      <c r="D1580" t="s">
        <v>261</v>
      </c>
      <c r="E1580">
        <v>4</v>
      </c>
      <c r="F1580">
        <f t="shared" si="24"/>
        <v>30</v>
      </c>
    </row>
    <row r="1581" spans="1:6">
      <c r="A1581" s="25">
        <v>44346</v>
      </c>
      <c r="B1581" t="s">
        <v>304</v>
      </c>
      <c r="C1581" t="s">
        <v>306</v>
      </c>
      <c r="D1581" t="s">
        <v>260</v>
      </c>
      <c r="E1581">
        <v>2</v>
      </c>
      <c r="F1581">
        <f t="shared" si="24"/>
        <v>30</v>
      </c>
    </row>
    <row r="1582" spans="1:6">
      <c r="A1582" s="25">
        <v>44346</v>
      </c>
      <c r="B1582" t="s">
        <v>304</v>
      </c>
      <c r="C1582" t="s">
        <v>300</v>
      </c>
      <c r="D1582" t="s">
        <v>261</v>
      </c>
      <c r="E1582">
        <v>4</v>
      </c>
      <c r="F1582">
        <f t="shared" si="24"/>
        <v>30</v>
      </c>
    </row>
    <row r="1583" spans="1:6">
      <c r="A1583" s="25">
        <v>44346</v>
      </c>
      <c r="B1583" t="s">
        <v>304</v>
      </c>
      <c r="C1583" t="s">
        <v>300</v>
      </c>
      <c r="D1583" t="s">
        <v>260</v>
      </c>
      <c r="E1583">
        <v>1</v>
      </c>
      <c r="F1583">
        <f t="shared" si="24"/>
        <v>30</v>
      </c>
    </row>
    <row r="1584" spans="1:6">
      <c r="A1584" s="25">
        <v>44346</v>
      </c>
      <c r="B1584" t="s">
        <v>304</v>
      </c>
      <c r="C1584" t="s">
        <v>289</v>
      </c>
      <c r="D1584" t="s">
        <v>261</v>
      </c>
      <c r="E1584">
        <v>1</v>
      </c>
      <c r="F1584">
        <f t="shared" si="24"/>
        <v>30</v>
      </c>
    </row>
    <row r="1585" spans="1:6">
      <c r="A1585" s="25">
        <v>44346</v>
      </c>
      <c r="B1585" t="s">
        <v>304</v>
      </c>
      <c r="C1585" t="s">
        <v>289</v>
      </c>
      <c r="D1585" t="s">
        <v>260</v>
      </c>
      <c r="E1585">
        <v>1</v>
      </c>
      <c r="F1585">
        <f t="shared" si="24"/>
        <v>30</v>
      </c>
    </row>
    <row r="1586" spans="1:6">
      <c r="A1586" s="25">
        <v>44353</v>
      </c>
      <c r="B1586" t="s">
        <v>299</v>
      </c>
      <c r="C1586" t="s">
        <v>303</v>
      </c>
      <c r="D1586" t="s">
        <v>261</v>
      </c>
      <c r="E1586">
        <v>4</v>
      </c>
      <c r="F1586">
        <f t="shared" si="24"/>
        <v>6</v>
      </c>
    </row>
    <row r="1587" spans="1:6">
      <c r="A1587" s="25">
        <v>44353</v>
      </c>
      <c r="B1587" t="s">
        <v>299</v>
      </c>
      <c r="C1587" t="s">
        <v>303</v>
      </c>
      <c r="D1587" t="s">
        <v>260</v>
      </c>
      <c r="E1587">
        <v>3</v>
      </c>
      <c r="F1587">
        <f t="shared" si="24"/>
        <v>6</v>
      </c>
    </row>
    <row r="1588" spans="1:6">
      <c r="A1588" s="25">
        <v>44353</v>
      </c>
      <c r="B1588" t="s">
        <v>299</v>
      </c>
      <c r="C1588" t="s">
        <v>292</v>
      </c>
      <c r="D1588" t="s">
        <v>261</v>
      </c>
      <c r="E1588">
        <v>11</v>
      </c>
      <c r="F1588">
        <f t="shared" si="24"/>
        <v>6</v>
      </c>
    </row>
    <row r="1589" spans="1:6">
      <c r="A1589" s="25">
        <v>44353</v>
      </c>
      <c r="B1589" t="s">
        <v>299</v>
      </c>
      <c r="C1589" t="s">
        <v>292</v>
      </c>
      <c r="D1589" t="s">
        <v>260</v>
      </c>
      <c r="E1589">
        <v>7</v>
      </c>
      <c r="F1589">
        <f t="shared" si="24"/>
        <v>6</v>
      </c>
    </row>
    <row r="1590" spans="1:6">
      <c r="A1590" s="25">
        <v>44353</v>
      </c>
      <c r="B1590" t="s">
        <v>299</v>
      </c>
      <c r="C1590" t="s">
        <v>294</v>
      </c>
      <c r="D1590" t="s">
        <v>261</v>
      </c>
      <c r="E1590">
        <v>2</v>
      </c>
      <c r="F1590">
        <f t="shared" si="24"/>
        <v>6</v>
      </c>
    </row>
    <row r="1591" spans="1:6">
      <c r="A1591" s="25">
        <v>44353</v>
      </c>
      <c r="B1591" t="s">
        <v>299</v>
      </c>
      <c r="C1591" t="s">
        <v>294</v>
      </c>
      <c r="D1591" t="s">
        <v>260</v>
      </c>
      <c r="E1591">
        <v>3</v>
      </c>
      <c r="F1591">
        <f t="shared" si="24"/>
        <v>6</v>
      </c>
    </row>
    <row r="1592" spans="1:6">
      <c r="A1592" s="25">
        <v>44353</v>
      </c>
      <c r="B1592" t="s">
        <v>299</v>
      </c>
      <c r="C1592" t="s">
        <v>306</v>
      </c>
      <c r="D1592" t="s">
        <v>261</v>
      </c>
      <c r="E1592">
        <v>5</v>
      </c>
      <c r="F1592">
        <f t="shared" si="24"/>
        <v>6</v>
      </c>
    </row>
    <row r="1593" spans="1:6">
      <c r="A1593" s="25">
        <v>44353</v>
      </c>
      <c r="B1593" t="s">
        <v>299</v>
      </c>
      <c r="C1593" t="s">
        <v>306</v>
      </c>
      <c r="D1593" t="s">
        <v>260</v>
      </c>
      <c r="E1593">
        <v>3</v>
      </c>
      <c r="F1593">
        <f t="shared" si="24"/>
        <v>6</v>
      </c>
    </row>
    <row r="1594" spans="1:6">
      <c r="A1594" s="25">
        <v>44353</v>
      </c>
      <c r="B1594" t="s">
        <v>299</v>
      </c>
      <c r="C1594" t="s">
        <v>300</v>
      </c>
      <c r="D1594" t="s">
        <v>261</v>
      </c>
      <c r="E1594">
        <v>1</v>
      </c>
      <c r="F1594">
        <f t="shared" si="24"/>
        <v>6</v>
      </c>
    </row>
    <row r="1595" spans="1:6">
      <c r="A1595" s="25">
        <v>44353</v>
      </c>
      <c r="B1595" t="s">
        <v>299</v>
      </c>
      <c r="C1595" t="s">
        <v>300</v>
      </c>
      <c r="D1595" t="s">
        <v>260</v>
      </c>
      <c r="E1595">
        <v>4</v>
      </c>
      <c r="F1595">
        <f t="shared" si="24"/>
        <v>6</v>
      </c>
    </row>
    <row r="1596" spans="1:6">
      <c r="A1596" s="25">
        <v>44353</v>
      </c>
      <c r="B1596" t="s">
        <v>299</v>
      </c>
      <c r="C1596" t="s">
        <v>289</v>
      </c>
      <c r="D1596" t="s">
        <v>261</v>
      </c>
      <c r="E1596">
        <v>4</v>
      </c>
      <c r="F1596">
        <f t="shared" si="24"/>
        <v>6</v>
      </c>
    </row>
    <row r="1597" spans="1:6">
      <c r="A1597" s="25">
        <v>44353</v>
      </c>
      <c r="B1597" t="s">
        <v>299</v>
      </c>
      <c r="C1597" t="s">
        <v>289</v>
      </c>
      <c r="D1597" t="s">
        <v>260</v>
      </c>
      <c r="E1597">
        <v>4</v>
      </c>
      <c r="F1597">
        <f t="shared" si="24"/>
        <v>6</v>
      </c>
    </row>
    <row r="1598" spans="1:6">
      <c r="A1598" s="25">
        <v>44353</v>
      </c>
      <c r="B1598" t="s">
        <v>298</v>
      </c>
      <c r="C1598" t="s">
        <v>303</v>
      </c>
      <c r="D1598" t="s">
        <v>261</v>
      </c>
      <c r="E1598">
        <v>5</v>
      </c>
      <c r="F1598">
        <f t="shared" si="24"/>
        <v>6</v>
      </c>
    </row>
    <row r="1599" spans="1:6">
      <c r="A1599" s="25">
        <v>44353</v>
      </c>
      <c r="B1599" t="s">
        <v>298</v>
      </c>
      <c r="C1599" t="s">
        <v>303</v>
      </c>
      <c r="D1599" t="s">
        <v>260</v>
      </c>
      <c r="E1599">
        <v>1</v>
      </c>
      <c r="F1599">
        <f t="shared" si="24"/>
        <v>6</v>
      </c>
    </row>
    <row r="1600" spans="1:6">
      <c r="A1600" s="25">
        <v>44353</v>
      </c>
      <c r="B1600" t="s">
        <v>298</v>
      </c>
      <c r="C1600" t="s">
        <v>292</v>
      </c>
      <c r="D1600" t="s">
        <v>261</v>
      </c>
      <c r="E1600">
        <v>11</v>
      </c>
      <c r="F1600">
        <f t="shared" si="24"/>
        <v>6</v>
      </c>
    </row>
    <row r="1601" spans="1:6">
      <c r="A1601" s="25">
        <v>44353</v>
      </c>
      <c r="B1601" t="s">
        <v>298</v>
      </c>
      <c r="C1601" t="s">
        <v>292</v>
      </c>
      <c r="D1601" t="s">
        <v>260</v>
      </c>
      <c r="E1601">
        <v>7</v>
      </c>
      <c r="F1601">
        <f t="shared" si="24"/>
        <v>6</v>
      </c>
    </row>
    <row r="1602" spans="1:6">
      <c r="A1602" s="25">
        <v>44353</v>
      </c>
      <c r="B1602" t="s">
        <v>298</v>
      </c>
      <c r="C1602" t="s">
        <v>294</v>
      </c>
      <c r="D1602" t="s">
        <v>261</v>
      </c>
      <c r="E1602">
        <v>1</v>
      </c>
      <c r="F1602">
        <f t="shared" ref="F1602:F1665" si="25">DAY(A1602)</f>
        <v>6</v>
      </c>
    </row>
    <row r="1603" spans="1:6">
      <c r="A1603" s="25">
        <v>44353</v>
      </c>
      <c r="B1603" t="s">
        <v>298</v>
      </c>
      <c r="C1603" t="s">
        <v>294</v>
      </c>
      <c r="D1603" t="s">
        <v>260</v>
      </c>
      <c r="E1603">
        <v>1</v>
      </c>
      <c r="F1603">
        <f t="shared" si="25"/>
        <v>6</v>
      </c>
    </row>
    <row r="1604" spans="1:6">
      <c r="A1604" s="25">
        <v>44353</v>
      </c>
      <c r="B1604" t="s">
        <v>298</v>
      </c>
      <c r="C1604" t="s">
        <v>306</v>
      </c>
      <c r="D1604" t="s">
        <v>261</v>
      </c>
      <c r="E1604">
        <v>7</v>
      </c>
      <c r="F1604">
        <f t="shared" si="25"/>
        <v>6</v>
      </c>
    </row>
    <row r="1605" spans="1:6">
      <c r="A1605" s="25">
        <v>44353</v>
      </c>
      <c r="B1605" t="s">
        <v>298</v>
      </c>
      <c r="C1605" t="s">
        <v>306</v>
      </c>
      <c r="D1605" t="s">
        <v>260</v>
      </c>
      <c r="E1605">
        <v>1</v>
      </c>
      <c r="F1605">
        <f t="shared" si="25"/>
        <v>6</v>
      </c>
    </row>
    <row r="1606" spans="1:6">
      <c r="A1606" s="25">
        <v>44353</v>
      </c>
      <c r="B1606" t="s">
        <v>298</v>
      </c>
      <c r="C1606" t="s">
        <v>300</v>
      </c>
      <c r="D1606" t="s">
        <v>261</v>
      </c>
      <c r="E1606">
        <v>3</v>
      </c>
      <c r="F1606">
        <f t="shared" si="25"/>
        <v>6</v>
      </c>
    </row>
    <row r="1607" spans="1:6">
      <c r="A1607" s="25">
        <v>44353</v>
      </c>
      <c r="B1607" t="s">
        <v>298</v>
      </c>
      <c r="C1607" t="s">
        <v>300</v>
      </c>
      <c r="D1607" t="s">
        <v>260</v>
      </c>
      <c r="E1607">
        <v>4</v>
      </c>
      <c r="F1607">
        <f t="shared" si="25"/>
        <v>6</v>
      </c>
    </row>
    <row r="1608" spans="1:6">
      <c r="A1608" s="25">
        <v>44353</v>
      </c>
      <c r="B1608" t="s">
        <v>298</v>
      </c>
      <c r="C1608" t="s">
        <v>289</v>
      </c>
      <c r="D1608" t="s">
        <v>261</v>
      </c>
      <c r="E1608">
        <v>1</v>
      </c>
      <c r="F1608">
        <f t="shared" si="25"/>
        <v>6</v>
      </c>
    </row>
    <row r="1609" spans="1:6">
      <c r="A1609" s="25">
        <v>44353</v>
      </c>
      <c r="B1609" t="s">
        <v>298</v>
      </c>
      <c r="C1609" t="s">
        <v>289</v>
      </c>
      <c r="D1609" t="s">
        <v>260</v>
      </c>
      <c r="E1609">
        <v>1</v>
      </c>
      <c r="F1609">
        <f t="shared" si="25"/>
        <v>6</v>
      </c>
    </row>
    <row r="1610" spans="1:6">
      <c r="A1610" s="25">
        <v>44353</v>
      </c>
      <c r="B1610" t="s">
        <v>296</v>
      </c>
      <c r="C1610" t="s">
        <v>303</v>
      </c>
      <c r="D1610" t="s">
        <v>261</v>
      </c>
      <c r="E1610">
        <v>2</v>
      </c>
      <c r="F1610">
        <f t="shared" si="25"/>
        <v>6</v>
      </c>
    </row>
    <row r="1611" spans="1:6">
      <c r="A1611" s="25">
        <v>44353</v>
      </c>
      <c r="B1611" t="s">
        <v>296</v>
      </c>
      <c r="C1611" t="s">
        <v>303</v>
      </c>
      <c r="D1611" t="s">
        <v>260</v>
      </c>
      <c r="E1611">
        <v>2</v>
      </c>
      <c r="F1611">
        <f t="shared" si="25"/>
        <v>6</v>
      </c>
    </row>
    <row r="1612" spans="1:6">
      <c r="A1612" s="25">
        <v>44353</v>
      </c>
      <c r="B1612" t="s">
        <v>296</v>
      </c>
      <c r="C1612" t="s">
        <v>292</v>
      </c>
      <c r="D1612" t="s">
        <v>261</v>
      </c>
      <c r="E1612">
        <v>12</v>
      </c>
      <c r="F1612">
        <f t="shared" si="25"/>
        <v>6</v>
      </c>
    </row>
    <row r="1613" spans="1:6">
      <c r="A1613" s="25">
        <v>44353</v>
      </c>
      <c r="B1613" t="s">
        <v>296</v>
      </c>
      <c r="C1613" t="s">
        <v>292</v>
      </c>
      <c r="D1613" t="s">
        <v>260</v>
      </c>
      <c r="E1613">
        <v>6</v>
      </c>
      <c r="F1613">
        <f t="shared" si="25"/>
        <v>6</v>
      </c>
    </row>
    <row r="1614" spans="1:6">
      <c r="A1614" s="25">
        <v>44353</v>
      </c>
      <c r="B1614" t="s">
        <v>296</v>
      </c>
      <c r="C1614" t="s">
        <v>294</v>
      </c>
      <c r="D1614" t="s">
        <v>261</v>
      </c>
      <c r="E1614">
        <v>1</v>
      </c>
      <c r="F1614">
        <f t="shared" si="25"/>
        <v>6</v>
      </c>
    </row>
    <row r="1615" spans="1:6">
      <c r="A1615" s="25">
        <v>44353</v>
      </c>
      <c r="B1615" t="s">
        <v>296</v>
      </c>
      <c r="C1615" t="s">
        <v>294</v>
      </c>
      <c r="D1615" t="s">
        <v>260</v>
      </c>
      <c r="E1615">
        <v>1</v>
      </c>
      <c r="F1615">
        <f t="shared" si="25"/>
        <v>6</v>
      </c>
    </row>
    <row r="1616" spans="1:6">
      <c r="A1616" s="25">
        <v>44353</v>
      </c>
      <c r="B1616" t="s">
        <v>296</v>
      </c>
      <c r="C1616" t="s">
        <v>306</v>
      </c>
      <c r="D1616" t="s">
        <v>261</v>
      </c>
      <c r="E1616">
        <v>1</v>
      </c>
      <c r="F1616">
        <f t="shared" si="25"/>
        <v>6</v>
      </c>
    </row>
    <row r="1617" spans="1:6">
      <c r="A1617" s="25">
        <v>44353</v>
      </c>
      <c r="B1617" t="s">
        <v>296</v>
      </c>
      <c r="C1617" t="s">
        <v>306</v>
      </c>
      <c r="D1617" t="s">
        <v>260</v>
      </c>
      <c r="E1617">
        <v>2</v>
      </c>
      <c r="F1617">
        <f t="shared" si="25"/>
        <v>6</v>
      </c>
    </row>
    <row r="1618" spans="1:6">
      <c r="A1618" s="25">
        <v>44353</v>
      </c>
      <c r="B1618" t="s">
        <v>296</v>
      </c>
      <c r="C1618" t="s">
        <v>300</v>
      </c>
      <c r="D1618" t="s">
        <v>261</v>
      </c>
      <c r="E1618">
        <v>2</v>
      </c>
      <c r="F1618">
        <f t="shared" si="25"/>
        <v>6</v>
      </c>
    </row>
    <row r="1619" spans="1:6">
      <c r="A1619" s="25">
        <v>44353</v>
      </c>
      <c r="B1619" t="s">
        <v>296</v>
      </c>
      <c r="C1619" t="s">
        <v>300</v>
      </c>
      <c r="D1619" t="s">
        <v>260</v>
      </c>
      <c r="E1619">
        <v>4</v>
      </c>
      <c r="F1619">
        <f t="shared" si="25"/>
        <v>6</v>
      </c>
    </row>
    <row r="1620" spans="1:6">
      <c r="A1620" s="25">
        <v>44353</v>
      </c>
      <c r="B1620" t="s">
        <v>296</v>
      </c>
      <c r="C1620" t="s">
        <v>289</v>
      </c>
      <c r="D1620" t="s">
        <v>261</v>
      </c>
      <c r="E1620">
        <v>3</v>
      </c>
      <c r="F1620">
        <f t="shared" si="25"/>
        <v>6</v>
      </c>
    </row>
    <row r="1621" spans="1:6">
      <c r="A1621" s="25">
        <v>44353</v>
      </c>
      <c r="B1621" t="s">
        <v>296</v>
      </c>
      <c r="C1621" t="s">
        <v>289</v>
      </c>
      <c r="D1621" t="s">
        <v>260</v>
      </c>
      <c r="E1621">
        <v>1</v>
      </c>
      <c r="F1621">
        <f t="shared" si="25"/>
        <v>6</v>
      </c>
    </row>
    <row r="1622" spans="1:6">
      <c r="A1622" s="25">
        <v>44353</v>
      </c>
      <c r="B1622" t="s">
        <v>297</v>
      </c>
      <c r="C1622" t="s">
        <v>303</v>
      </c>
      <c r="D1622" t="s">
        <v>261</v>
      </c>
      <c r="E1622">
        <v>1</v>
      </c>
      <c r="F1622">
        <f t="shared" si="25"/>
        <v>6</v>
      </c>
    </row>
    <row r="1623" spans="1:6">
      <c r="A1623" s="25">
        <v>44353</v>
      </c>
      <c r="B1623" t="s">
        <v>297</v>
      </c>
      <c r="C1623" t="s">
        <v>303</v>
      </c>
      <c r="D1623" t="s">
        <v>260</v>
      </c>
      <c r="E1623">
        <v>4</v>
      </c>
      <c r="F1623">
        <f t="shared" si="25"/>
        <v>6</v>
      </c>
    </row>
    <row r="1624" spans="1:6">
      <c r="A1624" s="25">
        <v>44353</v>
      </c>
      <c r="B1624" t="s">
        <v>297</v>
      </c>
      <c r="C1624" t="s">
        <v>292</v>
      </c>
      <c r="D1624" t="s">
        <v>261</v>
      </c>
      <c r="E1624">
        <v>8</v>
      </c>
      <c r="F1624">
        <f t="shared" si="25"/>
        <v>6</v>
      </c>
    </row>
    <row r="1625" spans="1:6">
      <c r="A1625" s="25">
        <v>44353</v>
      </c>
      <c r="B1625" t="s">
        <v>297</v>
      </c>
      <c r="C1625" t="s">
        <v>292</v>
      </c>
      <c r="D1625" t="s">
        <v>260</v>
      </c>
      <c r="E1625">
        <v>5</v>
      </c>
      <c r="F1625">
        <f t="shared" si="25"/>
        <v>6</v>
      </c>
    </row>
    <row r="1626" spans="1:6">
      <c r="A1626" s="25">
        <v>44353</v>
      </c>
      <c r="B1626" t="s">
        <v>297</v>
      </c>
      <c r="C1626" t="s">
        <v>294</v>
      </c>
      <c r="D1626" t="s">
        <v>261</v>
      </c>
      <c r="E1626">
        <v>2</v>
      </c>
      <c r="F1626">
        <f t="shared" si="25"/>
        <v>6</v>
      </c>
    </row>
    <row r="1627" spans="1:6">
      <c r="A1627" s="25">
        <v>44353</v>
      </c>
      <c r="B1627" t="s">
        <v>297</v>
      </c>
      <c r="C1627" t="s">
        <v>294</v>
      </c>
      <c r="D1627" t="s">
        <v>260</v>
      </c>
      <c r="E1627">
        <v>3</v>
      </c>
      <c r="F1627">
        <f t="shared" si="25"/>
        <v>6</v>
      </c>
    </row>
    <row r="1628" spans="1:6">
      <c r="A1628" s="25">
        <v>44353</v>
      </c>
      <c r="B1628" t="s">
        <v>297</v>
      </c>
      <c r="C1628" t="s">
        <v>306</v>
      </c>
      <c r="D1628" t="s">
        <v>261</v>
      </c>
      <c r="E1628">
        <v>5</v>
      </c>
      <c r="F1628">
        <f t="shared" si="25"/>
        <v>6</v>
      </c>
    </row>
    <row r="1629" spans="1:6">
      <c r="A1629" s="25">
        <v>44353</v>
      </c>
      <c r="B1629" t="s">
        <v>297</v>
      </c>
      <c r="C1629" t="s">
        <v>306</v>
      </c>
      <c r="D1629" t="s">
        <v>260</v>
      </c>
      <c r="E1629">
        <v>1</v>
      </c>
      <c r="F1629">
        <f t="shared" si="25"/>
        <v>6</v>
      </c>
    </row>
    <row r="1630" spans="1:6">
      <c r="A1630" s="25">
        <v>44353</v>
      </c>
      <c r="B1630" t="s">
        <v>297</v>
      </c>
      <c r="C1630" t="s">
        <v>300</v>
      </c>
      <c r="D1630" t="s">
        <v>261</v>
      </c>
      <c r="E1630">
        <v>5</v>
      </c>
      <c r="F1630">
        <f t="shared" si="25"/>
        <v>6</v>
      </c>
    </row>
    <row r="1631" spans="1:6">
      <c r="A1631" s="25">
        <v>44353</v>
      </c>
      <c r="B1631" t="s">
        <v>297</v>
      </c>
      <c r="C1631" t="s">
        <v>300</v>
      </c>
      <c r="D1631" t="s">
        <v>260</v>
      </c>
      <c r="E1631">
        <v>4</v>
      </c>
      <c r="F1631">
        <f t="shared" si="25"/>
        <v>6</v>
      </c>
    </row>
    <row r="1632" spans="1:6">
      <c r="A1632" s="25">
        <v>44353</v>
      </c>
      <c r="B1632" t="s">
        <v>297</v>
      </c>
      <c r="C1632" t="s">
        <v>289</v>
      </c>
      <c r="D1632" t="s">
        <v>261</v>
      </c>
      <c r="E1632">
        <v>7</v>
      </c>
      <c r="F1632">
        <f t="shared" si="25"/>
        <v>6</v>
      </c>
    </row>
    <row r="1633" spans="1:6">
      <c r="A1633" s="25">
        <v>44353</v>
      </c>
      <c r="B1633" t="s">
        <v>297</v>
      </c>
      <c r="C1633" t="s">
        <v>289</v>
      </c>
      <c r="D1633" t="s">
        <v>260</v>
      </c>
      <c r="E1633">
        <v>2</v>
      </c>
      <c r="F1633">
        <f t="shared" si="25"/>
        <v>6</v>
      </c>
    </row>
    <row r="1634" spans="1:6">
      <c r="A1634" s="25">
        <v>44353</v>
      </c>
      <c r="B1634" t="s">
        <v>305</v>
      </c>
      <c r="C1634" t="s">
        <v>303</v>
      </c>
      <c r="D1634" t="s">
        <v>261</v>
      </c>
      <c r="E1634">
        <v>3</v>
      </c>
      <c r="F1634">
        <f t="shared" si="25"/>
        <v>6</v>
      </c>
    </row>
    <row r="1635" spans="1:6">
      <c r="A1635" s="25">
        <v>44353</v>
      </c>
      <c r="B1635" t="s">
        <v>305</v>
      </c>
      <c r="C1635" t="s">
        <v>303</v>
      </c>
      <c r="D1635" t="s">
        <v>260</v>
      </c>
      <c r="E1635">
        <v>2</v>
      </c>
      <c r="F1635">
        <f t="shared" si="25"/>
        <v>6</v>
      </c>
    </row>
    <row r="1636" spans="1:6">
      <c r="A1636" s="25">
        <v>44353</v>
      </c>
      <c r="B1636" t="s">
        <v>305</v>
      </c>
      <c r="C1636" t="s">
        <v>292</v>
      </c>
      <c r="D1636" t="s">
        <v>261</v>
      </c>
      <c r="E1636">
        <v>7</v>
      </c>
      <c r="F1636">
        <f t="shared" si="25"/>
        <v>6</v>
      </c>
    </row>
    <row r="1637" spans="1:6">
      <c r="A1637" s="25">
        <v>44353</v>
      </c>
      <c r="B1637" t="s">
        <v>305</v>
      </c>
      <c r="C1637" t="s">
        <v>292</v>
      </c>
      <c r="D1637" t="s">
        <v>260</v>
      </c>
      <c r="E1637">
        <v>4</v>
      </c>
      <c r="F1637">
        <f t="shared" si="25"/>
        <v>6</v>
      </c>
    </row>
    <row r="1638" spans="1:6">
      <c r="A1638" s="25">
        <v>44353</v>
      </c>
      <c r="B1638" t="s">
        <v>305</v>
      </c>
      <c r="C1638" t="s">
        <v>294</v>
      </c>
      <c r="D1638" t="s">
        <v>261</v>
      </c>
      <c r="E1638">
        <v>2</v>
      </c>
      <c r="F1638">
        <f t="shared" si="25"/>
        <v>6</v>
      </c>
    </row>
    <row r="1639" spans="1:6">
      <c r="A1639" s="25">
        <v>44353</v>
      </c>
      <c r="B1639" t="s">
        <v>305</v>
      </c>
      <c r="C1639" t="s">
        <v>294</v>
      </c>
      <c r="D1639" t="s">
        <v>260</v>
      </c>
      <c r="E1639">
        <v>2</v>
      </c>
      <c r="F1639">
        <f t="shared" si="25"/>
        <v>6</v>
      </c>
    </row>
    <row r="1640" spans="1:6">
      <c r="A1640" s="25">
        <v>44353</v>
      </c>
      <c r="B1640" t="s">
        <v>305</v>
      </c>
      <c r="C1640" t="s">
        <v>306</v>
      </c>
      <c r="D1640" t="s">
        <v>261</v>
      </c>
      <c r="E1640">
        <v>3</v>
      </c>
      <c r="F1640">
        <f t="shared" si="25"/>
        <v>6</v>
      </c>
    </row>
    <row r="1641" spans="1:6">
      <c r="A1641" s="25">
        <v>44353</v>
      </c>
      <c r="B1641" t="s">
        <v>305</v>
      </c>
      <c r="C1641" t="s">
        <v>306</v>
      </c>
      <c r="D1641" t="s">
        <v>260</v>
      </c>
      <c r="E1641">
        <v>3</v>
      </c>
      <c r="F1641">
        <f t="shared" si="25"/>
        <v>6</v>
      </c>
    </row>
    <row r="1642" spans="1:6">
      <c r="A1642" s="25">
        <v>44353</v>
      </c>
      <c r="B1642" t="s">
        <v>305</v>
      </c>
      <c r="C1642" t="s">
        <v>300</v>
      </c>
      <c r="D1642" t="s">
        <v>261</v>
      </c>
      <c r="E1642">
        <v>6</v>
      </c>
      <c r="F1642">
        <f t="shared" si="25"/>
        <v>6</v>
      </c>
    </row>
    <row r="1643" spans="1:6">
      <c r="A1643" s="25">
        <v>44353</v>
      </c>
      <c r="B1643" t="s">
        <v>305</v>
      </c>
      <c r="C1643" t="s">
        <v>300</v>
      </c>
      <c r="D1643" t="s">
        <v>260</v>
      </c>
      <c r="E1643">
        <v>2</v>
      </c>
      <c r="F1643">
        <f t="shared" si="25"/>
        <v>6</v>
      </c>
    </row>
    <row r="1644" spans="1:6">
      <c r="A1644" s="25">
        <v>44353</v>
      </c>
      <c r="B1644" t="s">
        <v>305</v>
      </c>
      <c r="C1644" t="s">
        <v>289</v>
      </c>
      <c r="D1644" t="s">
        <v>261</v>
      </c>
      <c r="E1644">
        <v>3</v>
      </c>
      <c r="F1644">
        <f t="shared" si="25"/>
        <v>6</v>
      </c>
    </row>
    <row r="1645" spans="1:6">
      <c r="A1645" s="25">
        <v>44353</v>
      </c>
      <c r="B1645" t="s">
        <v>305</v>
      </c>
      <c r="C1645" t="s">
        <v>289</v>
      </c>
      <c r="D1645" t="s">
        <v>260</v>
      </c>
      <c r="E1645">
        <v>1</v>
      </c>
      <c r="F1645">
        <f t="shared" si="25"/>
        <v>6</v>
      </c>
    </row>
    <row r="1646" spans="1:6">
      <c r="A1646" s="25">
        <v>44353</v>
      </c>
      <c r="B1646" t="s">
        <v>304</v>
      </c>
      <c r="C1646" t="s">
        <v>303</v>
      </c>
      <c r="D1646" t="s">
        <v>261</v>
      </c>
      <c r="E1646">
        <v>3</v>
      </c>
      <c r="F1646">
        <f t="shared" si="25"/>
        <v>6</v>
      </c>
    </row>
    <row r="1647" spans="1:6">
      <c r="A1647" s="25">
        <v>44353</v>
      </c>
      <c r="B1647" t="s">
        <v>304</v>
      </c>
      <c r="C1647" t="s">
        <v>303</v>
      </c>
      <c r="D1647" t="s">
        <v>260</v>
      </c>
      <c r="E1647">
        <v>4</v>
      </c>
      <c r="F1647">
        <f t="shared" si="25"/>
        <v>6</v>
      </c>
    </row>
    <row r="1648" spans="1:6">
      <c r="A1648" s="25">
        <v>44353</v>
      </c>
      <c r="B1648" t="s">
        <v>304</v>
      </c>
      <c r="C1648" t="s">
        <v>292</v>
      </c>
      <c r="D1648" t="s">
        <v>261</v>
      </c>
      <c r="E1648">
        <v>1</v>
      </c>
      <c r="F1648">
        <f t="shared" si="25"/>
        <v>6</v>
      </c>
    </row>
    <row r="1649" spans="1:6">
      <c r="A1649" s="25">
        <v>44353</v>
      </c>
      <c r="B1649" t="s">
        <v>304</v>
      </c>
      <c r="C1649" t="s">
        <v>292</v>
      </c>
      <c r="D1649" t="s">
        <v>260</v>
      </c>
      <c r="E1649">
        <v>5</v>
      </c>
      <c r="F1649">
        <f t="shared" si="25"/>
        <v>6</v>
      </c>
    </row>
    <row r="1650" spans="1:6">
      <c r="A1650" s="25">
        <v>44353</v>
      </c>
      <c r="B1650" t="s">
        <v>304</v>
      </c>
      <c r="C1650" t="s">
        <v>294</v>
      </c>
      <c r="D1650" t="s">
        <v>261</v>
      </c>
      <c r="E1650">
        <v>2</v>
      </c>
      <c r="F1650">
        <f t="shared" si="25"/>
        <v>6</v>
      </c>
    </row>
    <row r="1651" spans="1:6">
      <c r="A1651" s="25">
        <v>44353</v>
      </c>
      <c r="B1651" t="s">
        <v>304</v>
      </c>
      <c r="C1651" t="s">
        <v>294</v>
      </c>
      <c r="D1651" t="s">
        <v>260</v>
      </c>
      <c r="E1651">
        <v>2</v>
      </c>
      <c r="F1651">
        <f t="shared" si="25"/>
        <v>6</v>
      </c>
    </row>
    <row r="1652" spans="1:6">
      <c r="A1652" s="25">
        <v>44353</v>
      </c>
      <c r="B1652" t="s">
        <v>304</v>
      </c>
      <c r="C1652" t="s">
        <v>306</v>
      </c>
      <c r="D1652" t="s">
        <v>261</v>
      </c>
      <c r="E1652">
        <v>1</v>
      </c>
      <c r="F1652">
        <f t="shared" si="25"/>
        <v>6</v>
      </c>
    </row>
    <row r="1653" spans="1:6">
      <c r="A1653" s="25">
        <v>44353</v>
      </c>
      <c r="B1653" t="s">
        <v>304</v>
      </c>
      <c r="C1653" t="s">
        <v>306</v>
      </c>
      <c r="D1653" t="s">
        <v>260</v>
      </c>
      <c r="E1653">
        <v>2</v>
      </c>
      <c r="F1653">
        <f t="shared" si="25"/>
        <v>6</v>
      </c>
    </row>
    <row r="1654" spans="1:6">
      <c r="A1654" s="25">
        <v>44353</v>
      </c>
      <c r="B1654" t="s">
        <v>304</v>
      </c>
      <c r="C1654" t="s">
        <v>300</v>
      </c>
      <c r="D1654" t="s">
        <v>261</v>
      </c>
      <c r="E1654">
        <v>2</v>
      </c>
      <c r="F1654">
        <f t="shared" si="25"/>
        <v>6</v>
      </c>
    </row>
    <row r="1655" spans="1:6">
      <c r="A1655" s="25">
        <v>44353</v>
      </c>
      <c r="B1655" t="s">
        <v>304</v>
      </c>
      <c r="C1655" t="s">
        <v>300</v>
      </c>
      <c r="D1655" t="s">
        <v>260</v>
      </c>
      <c r="E1655">
        <v>3</v>
      </c>
      <c r="F1655">
        <f t="shared" si="25"/>
        <v>6</v>
      </c>
    </row>
    <row r="1656" spans="1:6">
      <c r="A1656" s="25">
        <v>44353</v>
      </c>
      <c r="B1656" t="s">
        <v>304</v>
      </c>
      <c r="C1656" t="s">
        <v>289</v>
      </c>
      <c r="D1656" t="s">
        <v>261</v>
      </c>
      <c r="E1656">
        <v>4</v>
      </c>
      <c r="F1656">
        <f t="shared" si="25"/>
        <v>6</v>
      </c>
    </row>
    <row r="1657" spans="1:6">
      <c r="A1657" s="25">
        <v>44353</v>
      </c>
      <c r="B1657" t="s">
        <v>304</v>
      </c>
      <c r="C1657" t="s">
        <v>289</v>
      </c>
      <c r="D1657" t="s">
        <v>260</v>
      </c>
      <c r="E1657">
        <v>1</v>
      </c>
      <c r="F1657">
        <f t="shared" si="25"/>
        <v>6</v>
      </c>
    </row>
    <row r="1658" spans="1:6">
      <c r="A1658" s="25">
        <v>44360</v>
      </c>
      <c r="B1658" t="s">
        <v>299</v>
      </c>
      <c r="C1658" t="s">
        <v>303</v>
      </c>
      <c r="D1658" t="s">
        <v>261</v>
      </c>
      <c r="E1658">
        <v>4</v>
      </c>
      <c r="F1658">
        <f t="shared" si="25"/>
        <v>13</v>
      </c>
    </row>
    <row r="1659" spans="1:6">
      <c r="A1659" s="25">
        <v>44360</v>
      </c>
      <c r="B1659" t="s">
        <v>299</v>
      </c>
      <c r="C1659" t="s">
        <v>303</v>
      </c>
      <c r="D1659" t="s">
        <v>260</v>
      </c>
      <c r="E1659">
        <v>4</v>
      </c>
      <c r="F1659">
        <f t="shared" si="25"/>
        <v>13</v>
      </c>
    </row>
    <row r="1660" spans="1:6">
      <c r="A1660" s="25">
        <v>44360</v>
      </c>
      <c r="B1660" t="s">
        <v>299</v>
      </c>
      <c r="C1660" t="s">
        <v>292</v>
      </c>
      <c r="D1660" t="s">
        <v>261</v>
      </c>
      <c r="E1660">
        <v>1</v>
      </c>
      <c r="F1660">
        <f t="shared" si="25"/>
        <v>13</v>
      </c>
    </row>
    <row r="1661" spans="1:6">
      <c r="A1661" s="25">
        <v>44360</v>
      </c>
      <c r="B1661" t="s">
        <v>299</v>
      </c>
      <c r="C1661" t="s">
        <v>292</v>
      </c>
      <c r="D1661" t="s">
        <v>260</v>
      </c>
      <c r="E1661">
        <v>2</v>
      </c>
      <c r="F1661">
        <f t="shared" si="25"/>
        <v>13</v>
      </c>
    </row>
    <row r="1662" spans="1:6">
      <c r="A1662" s="25">
        <v>44360</v>
      </c>
      <c r="B1662" t="s">
        <v>299</v>
      </c>
      <c r="C1662" t="s">
        <v>294</v>
      </c>
      <c r="D1662" t="s">
        <v>261</v>
      </c>
      <c r="E1662">
        <v>2</v>
      </c>
      <c r="F1662">
        <f t="shared" si="25"/>
        <v>13</v>
      </c>
    </row>
    <row r="1663" spans="1:6">
      <c r="A1663" s="25">
        <v>44360</v>
      </c>
      <c r="B1663" t="s">
        <v>299</v>
      </c>
      <c r="C1663" t="s">
        <v>294</v>
      </c>
      <c r="D1663" t="s">
        <v>260</v>
      </c>
      <c r="E1663">
        <v>2</v>
      </c>
      <c r="F1663">
        <f t="shared" si="25"/>
        <v>13</v>
      </c>
    </row>
    <row r="1664" spans="1:6">
      <c r="A1664" s="25">
        <v>44360</v>
      </c>
      <c r="B1664" t="s">
        <v>299</v>
      </c>
      <c r="C1664" t="s">
        <v>306</v>
      </c>
      <c r="D1664" t="s">
        <v>261</v>
      </c>
      <c r="E1664">
        <v>4</v>
      </c>
      <c r="F1664">
        <f t="shared" si="25"/>
        <v>13</v>
      </c>
    </row>
    <row r="1665" spans="1:6">
      <c r="A1665" s="25">
        <v>44360</v>
      </c>
      <c r="B1665" t="s">
        <v>299</v>
      </c>
      <c r="C1665" t="s">
        <v>306</v>
      </c>
      <c r="D1665" t="s">
        <v>260</v>
      </c>
      <c r="E1665">
        <v>2</v>
      </c>
      <c r="F1665">
        <f t="shared" si="25"/>
        <v>13</v>
      </c>
    </row>
    <row r="1666" spans="1:6">
      <c r="A1666" s="25">
        <v>44360</v>
      </c>
      <c r="B1666" t="s">
        <v>299</v>
      </c>
      <c r="C1666" t="s">
        <v>300</v>
      </c>
      <c r="D1666" t="s">
        <v>261</v>
      </c>
      <c r="E1666">
        <v>2</v>
      </c>
      <c r="F1666">
        <f t="shared" ref="F1666:F1729" si="26">DAY(A1666)</f>
        <v>13</v>
      </c>
    </row>
    <row r="1667" spans="1:6">
      <c r="A1667" s="25">
        <v>44360</v>
      </c>
      <c r="B1667" t="s">
        <v>299</v>
      </c>
      <c r="C1667" t="s">
        <v>300</v>
      </c>
      <c r="D1667" t="s">
        <v>260</v>
      </c>
      <c r="E1667">
        <v>2</v>
      </c>
      <c r="F1667">
        <f t="shared" si="26"/>
        <v>13</v>
      </c>
    </row>
    <row r="1668" spans="1:6">
      <c r="A1668" s="25">
        <v>44360</v>
      </c>
      <c r="B1668" t="s">
        <v>299</v>
      </c>
      <c r="C1668" t="s">
        <v>289</v>
      </c>
      <c r="D1668" t="s">
        <v>261</v>
      </c>
      <c r="E1668">
        <v>2</v>
      </c>
      <c r="F1668">
        <f t="shared" si="26"/>
        <v>13</v>
      </c>
    </row>
    <row r="1669" spans="1:6">
      <c r="A1669" s="25">
        <v>44360</v>
      </c>
      <c r="B1669" t="s">
        <v>299</v>
      </c>
      <c r="C1669" t="s">
        <v>289</v>
      </c>
      <c r="D1669" t="s">
        <v>260</v>
      </c>
      <c r="E1669">
        <v>3</v>
      </c>
      <c r="F1669">
        <f t="shared" si="26"/>
        <v>13</v>
      </c>
    </row>
    <row r="1670" spans="1:6">
      <c r="A1670" s="25">
        <v>44360</v>
      </c>
      <c r="B1670" t="s">
        <v>298</v>
      </c>
      <c r="C1670" t="s">
        <v>303</v>
      </c>
      <c r="D1670" t="s">
        <v>261</v>
      </c>
      <c r="E1670">
        <v>4</v>
      </c>
      <c r="F1670">
        <f t="shared" si="26"/>
        <v>13</v>
      </c>
    </row>
    <row r="1671" spans="1:6">
      <c r="A1671" s="25">
        <v>44360</v>
      </c>
      <c r="B1671" t="s">
        <v>298</v>
      </c>
      <c r="C1671" t="s">
        <v>303</v>
      </c>
      <c r="D1671" t="s">
        <v>260</v>
      </c>
      <c r="E1671">
        <v>4</v>
      </c>
      <c r="F1671">
        <f t="shared" si="26"/>
        <v>13</v>
      </c>
    </row>
    <row r="1672" spans="1:6">
      <c r="A1672" s="25">
        <v>44360</v>
      </c>
      <c r="B1672" t="s">
        <v>298</v>
      </c>
      <c r="C1672" t="s">
        <v>292</v>
      </c>
      <c r="D1672" t="s">
        <v>261</v>
      </c>
      <c r="E1672">
        <v>4</v>
      </c>
      <c r="F1672">
        <f t="shared" si="26"/>
        <v>13</v>
      </c>
    </row>
    <row r="1673" spans="1:6">
      <c r="A1673" s="25">
        <v>44360</v>
      </c>
      <c r="B1673" t="s">
        <v>298</v>
      </c>
      <c r="C1673" t="s">
        <v>292</v>
      </c>
      <c r="D1673" t="s">
        <v>260</v>
      </c>
      <c r="E1673">
        <v>6</v>
      </c>
      <c r="F1673">
        <f t="shared" si="26"/>
        <v>13</v>
      </c>
    </row>
    <row r="1674" spans="1:6">
      <c r="A1674" s="25">
        <v>44360</v>
      </c>
      <c r="B1674" t="s">
        <v>298</v>
      </c>
      <c r="C1674" t="s">
        <v>294</v>
      </c>
      <c r="D1674" t="s">
        <v>261</v>
      </c>
      <c r="E1674">
        <v>2</v>
      </c>
      <c r="F1674">
        <f t="shared" si="26"/>
        <v>13</v>
      </c>
    </row>
    <row r="1675" spans="1:6">
      <c r="A1675" s="25">
        <v>44360</v>
      </c>
      <c r="B1675" t="s">
        <v>298</v>
      </c>
      <c r="C1675" t="s">
        <v>294</v>
      </c>
      <c r="D1675" t="s">
        <v>260</v>
      </c>
      <c r="E1675">
        <v>3</v>
      </c>
      <c r="F1675">
        <f t="shared" si="26"/>
        <v>13</v>
      </c>
    </row>
    <row r="1676" spans="1:6">
      <c r="A1676" s="25">
        <v>44360</v>
      </c>
      <c r="B1676" t="s">
        <v>298</v>
      </c>
      <c r="C1676" t="s">
        <v>306</v>
      </c>
      <c r="D1676" t="s">
        <v>261</v>
      </c>
      <c r="E1676">
        <v>1</v>
      </c>
      <c r="F1676">
        <f t="shared" si="26"/>
        <v>13</v>
      </c>
    </row>
    <row r="1677" spans="1:6">
      <c r="A1677" s="25">
        <v>44360</v>
      </c>
      <c r="B1677" t="s">
        <v>298</v>
      </c>
      <c r="C1677" t="s">
        <v>306</v>
      </c>
      <c r="D1677" t="s">
        <v>260</v>
      </c>
      <c r="E1677">
        <v>1</v>
      </c>
      <c r="F1677">
        <f t="shared" si="26"/>
        <v>13</v>
      </c>
    </row>
    <row r="1678" spans="1:6">
      <c r="A1678" s="25">
        <v>44360</v>
      </c>
      <c r="B1678" t="s">
        <v>298</v>
      </c>
      <c r="C1678" t="s">
        <v>300</v>
      </c>
      <c r="D1678" t="s">
        <v>261</v>
      </c>
      <c r="E1678">
        <v>2</v>
      </c>
      <c r="F1678">
        <f t="shared" si="26"/>
        <v>13</v>
      </c>
    </row>
    <row r="1679" spans="1:6">
      <c r="A1679" s="25">
        <v>44360</v>
      </c>
      <c r="B1679" t="s">
        <v>298</v>
      </c>
      <c r="C1679" t="s">
        <v>300</v>
      </c>
      <c r="D1679" t="s">
        <v>260</v>
      </c>
      <c r="E1679">
        <v>3</v>
      </c>
      <c r="F1679">
        <f t="shared" si="26"/>
        <v>13</v>
      </c>
    </row>
    <row r="1680" spans="1:6">
      <c r="A1680" s="25">
        <v>44360</v>
      </c>
      <c r="B1680" t="s">
        <v>298</v>
      </c>
      <c r="C1680" t="s">
        <v>289</v>
      </c>
      <c r="D1680" t="s">
        <v>261</v>
      </c>
      <c r="E1680">
        <v>2</v>
      </c>
      <c r="F1680">
        <f t="shared" si="26"/>
        <v>13</v>
      </c>
    </row>
    <row r="1681" spans="1:6">
      <c r="A1681" s="25">
        <v>44360</v>
      </c>
      <c r="B1681" t="s">
        <v>298</v>
      </c>
      <c r="C1681" t="s">
        <v>289</v>
      </c>
      <c r="D1681" t="s">
        <v>260</v>
      </c>
      <c r="E1681">
        <v>3</v>
      </c>
      <c r="F1681">
        <f t="shared" si="26"/>
        <v>13</v>
      </c>
    </row>
    <row r="1682" spans="1:6">
      <c r="A1682" s="25">
        <v>44360</v>
      </c>
      <c r="B1682" t="s">
        <v>296</v>
      </c>
      <c r="C1682" t="s">
        <v>303</v>
      </c>
      <c r="D1682" t="s">
        <v>261</v>
      </c>
      <c r="E1682">
        <v>4</v>
      </c>
      <c r="F1682">
        <f t="shared" si="26"/>
        <v>13</v>
      </c>
    </row>
    <row r="1683" spans="1:6">
      <c r="A1683" s="25">
        <v>44360</v>
      </c>
      <c r="B1683" t="s">
        <v>296</v>
      </c>
      <c r="C1683" t="s">
        <v>303</v>
      </c>
      <c r="D1683" t="s">
        <v>260</v>
      </c>
      <c r="E1683">
        <v>4</v>
      </c>
      <c r="F1683">
        <f t="shared" si="26"/>
        <v>13</v>
      </c>
    </row>
    <row r="1684" spans="1:6">
      <c r="A1684" s="25">
        <v>44360</v>
      </c>
      <c r="B1684" t="s">
        <v>296</v>
      </c>
      <c r="C1684" t="s">
        <v>292</v>
      </c>
      <c r="D1684" t="s">
        <v>261</v>
      </c>
      <c r="E1684">
        <v>3</v>
      </c>
      <c r="F1684">
        <f t="shared" si="26"/>
        <v>13</v>
      </c>
    </row>
    <row r="1685" spans="1:6">
      <c r="A1685" s="25">
        <v>44360</v>
      </c>
      <c r="B1685" t="s">
        <v>296</v>
      </c>
      <c r="C1685" t="s">
        <v>292</v>
      </c>
      <c r="D1685" t="s">
        <v>260</v>
      </c>
      <c r="E1685">
        <v>2</v>
      </c>
      <c r="F1685">
        <f t="shared" si="26"/>
        <v>13</v>
      </c>
    </row>
    <row r="1686" spans="1:6">
      <c r="A1686" s="25">
        <v>44360</v>
      </c>
      <c r="B1686" t="s">
        <v>296</v>
      </c>
      <c r="C1686" t="s">
        <v>294</v>
      </c>
      <c r="D1686" t="s">
        <v>261</v>
      </c>
      <c r="E1686">
        <v>2</v>
      </c>
      <c r="F1686">
        <f t="shared" si="26"/>
        <v>13</v>
      </c>
    </row>
    <row r="1687" spans="1:6">
      <c r="A1687" s="25">
        <v>44360</v>
      </c>
      <c r="B1687" t="s">
        <v>296</v>
      </c>
      <c r="C1687" t="s">
        <v>294</v>
      </c>
      <c r="D1687" t="s">
        <v>260</v>
      </c>
      <c r="E1687">
        <v>1</v>
      </c>
      <c r="F1687">
        <f t="shared" si="26"/>
        <v>13</v>
      </c>
    </row>
    <row r="1688" spans="1:6">
      <c r="A1688" s="25">
        <v>44360</v>
      </c>
      <c r="B1688" t="s">
        <v>296</v>
      </c>
      <c r="C1688" t="s">
        <v>306</v>
      </c>
      <c r="D1688" t="s">
        <v>261</v>
      </c>
      <c r="E1688">
        <v>1</v>
      </c>
      <c r="F1688">
        <f t="shared" si="26"/>
        <v>13</v>
      </c>
    </row>
    <row r="1689" spans="1:6">
      <c r="A1689" s="25">
        <v>44360</v>
      </c>
      <c r="B1689" t="s">
        <v>296</v>
      </c>
      <c r="C1689" t="s">
        <v>306</v>
      </c>
      <c r="D1689" t="s">
        <v>260</v>
      </c>
      <c r="E1689">
        <v>2</v>
      </c>
      <c r="F1689">
        <f t="shared" si="26"/>
        <v>13</v>
      </c>
    </row>
    <row r="1690" spans="1:6">
      <c r="A1690" s="25">
        <v>44360</v>
      </c>
      <c r="B1690" t="s">
        <v>296</v>
      </c>
      <c r="C1690" t="s">
        <v>300</v>
      </c>
      <c r="D1690" t="s">
        <v>261</v>
      </c>
      <c r="E1690">
        <v>5</v>
      </c>
      <c r="F1690">
        <f t="shared" si="26"/>
        <v>13</v>
      </c>
    </row>
    <row r="1691" spans="1:6">
      <c r="A1691" s="25">
        <v>44360</v>
      </c>
      <c r="B1691" t="s">
        <v>296</v>
      </c>
      <c r="C1691" t="s">
        <v>300</v>
      </c>
      <c r="D1691" t="s">
        <v>260</v>
      </c>
      <c r="E1691">
        <v>3</v>
      </c>
      <c r="F1691">
        <f t="shared" si="26"/>
        <v>13</v>
      </c>
    </row>
    <row r="1692" spans="1:6">
      <c r="A1692" s="25">
        <v>44360</v>
      </c>
      <c r="B1692" t="s">
        <v>296</v>
      </c>
      <c r="C1692" t="s">
        <v>289</v>
      </c>
      <c r="D1692" t="s">
        <v>261</v>
      </c>
      <c r="E1692">
        <v>5</v>
      </c>
      <c r="F1692">
        <f t="shared" si="26"/>
        <v>13</v>
      </c>
    </row>
    <row r="1693" spans="1:6">
      <c r="A1693" s="25">
        <v>44360</v>
      </c>
      <c r="B1693" t="s">
        <v>296</v>
      </c>
      <c r="C1693" t="s">
        <v>289</v>
      </c>
      <c r="D1693" t="s">
        <v>260</v>
      </c>
      <c r="E1693">
        <v>2</v>
      </c>
      <c r="F1693">
        <f t="shared" si="26"/>
        <v>13</v>
      </c>
    </row>
    <row r="1694" spans="1:6">
      <c r="A1694" s="25">
        <v>44360</v>
      </c>
      <c r="B1694" t="s">
        <v>297</v>
      </c>
      <c r="C1694" t="s">
        <v>303</v>
      </c>
      <c r="D1694" t="s">
        <v>261</v>
      </c>
      <c r="E1694">
        <v>5</v>
      </c>
      <c r="F1694">
        <f t="shared" si="26"/>
        <v>13</v>
      </c>
    </row>
    <row r="1695" spans="1:6">
      <c r="A1695" s="25">
        <v>44360</v>
      </c>
      <c r="B1695" t="s">
        <v>297</v>
      </c>
      <c r="C1695" t="s">
        <v>303</v>
      </c>
      <c r="D1695" t="s">
        <v>260</v>
      </c>
      <c r="E1695">
        <v>4</v>
      </c>
      <c r="F1695">
        <f t="shared" si="26"/>
        <v>13</v>
      </c>
    </row>
    <row r="1696" spans="1:6">
      <c r="A1696" s="25">
        <v>44360</v>
      </c>
      <c r="B1696" t="s">
        <v>297</v>
      </c>
      <c r="C1696" t="s">
        <v>292</v>
      </c>
      <c r="D1696" t="s">
        <v>261</v>
      </c>
      <c r="E1696">
        <v>11</v>
      </c>
      <c r="F1696">
        <f t="shared" si="26"/>
        <v>13</v>
      </c>
    </row>
    <row r="1697" spans="1:6">
      <c r="A1697" s="25">
        <v>44360</v>
      </c>
      <c r="B1697" t="s">
        <v>297</v>
      </c>
      <c r="C1697" t="s">
        <v>292</v>
      </c>
      <c r="D1697" t="s">
        <v>260</v>
      </c>
      <c r="E1697">
        <v>2</v>
      </c>
      <c r="F1697">
        <f t="shared" si="26"/>
        <v>13</v>
      </c>
    </row>
    <row r="1698" spans="1:6">
      <c r="A1698" s="25">
        <v>44360</v>
      </c>
      <c r="B1698" t="s">
        <v>297</v>
      </c>
      <c r="C1698" t="s">
        <v>294</v>
      </c>
      <c r="D1698" t="s">
        <v>261</v>
      </c>
      <c r="E1698">
        <v>2</v>
      </c>
      <c r="F1698">
        <f t="shared" si="26"/>
        <v>13</v>
      </c>
    </row>
    <row r="1699" spans="1:6">
      <c r="A1699" s="25">
        <v>44360</v>
      </c>
      <c r="B1699" t="s">
        <v>297</v>
      </c>
      <c r="C1699" t="s">
        <v>294</v>
      </c>
      <c r="D1699" t="s">
        <v>260</v>
      </c>
      <c r="E1699">
        <v>1</v>
      </c>
      <c r="F1699">
        <f t="shared" si="26"/>
        <v>13</v>
      </c>
    </row>
    <row r="1700" spans="1:6">
      <c r="A1700" s="25">
        <v>44360</v>
      </c>
      <c r="B1700" t="s">
        <v>297</v>
      </c>
      <c r="C1700" t="s">
        <v>306</v>
      </c>
      <c r="D1700" t="s">
        <v>261</v>
      </c>
      <c r="E1700">
        <v>7</v>
      </c>
      <c r="F1700">
        <f t="shared" si="26"/>
        <v>13</v>
      </c>
    </row>
    <row r="1701" spans="1:6">
      <c r="A1701" s="25">
        <v>44360</v>
      </c>
      <c r="B1701" t="s">
        <v>297</v>
      </c>
      <c r="C1701" t="s">
        <v>306</v>
      </c>
      <c r="D1701" t="s">
        <v>260</v>
      </c>
      <c r="E1701">
        <v>2</v>
      </c>
      <c r="F1701">
        <f t="shared" si="26"/>
        <v>13</v>
      </c>
    </row>
    <row r="1702" spans="1:6">
      <c r="A1702" s="25">
        <v>44360</v>
      </c>
      <c r="B1702" t="s">
        <v>297</v>
      </c>
      <c r="C1702" t="s">
        <v>300</v>
      </c>
      <c r="D1702" t="s">
        <v>261</v>
      </c>
      <c r="E1702">
        <v>4</v>
      </c>
      <c r="F1702">
        <f t="shared" si="26"/>
        <v>13</v>
      </c>
    </row>
    <row r="1703" spans="1:6">
      <c r="A1703" s="25">
        <v>44360</v>
      </c>
      <c r="B1703" t="s">
        <v>297</v>
      </c>
      <c r="C1703" t="s">
        <v>300</v>
      </c>
      <c r="D1703" t="s">
        <v>260</v>
      </c>
      <c r="E1703">
        <v>2</v>
      </c>
      <c r="F1703">
        <f t="shared" si="26"/>
        <v>13</v>
      </c>
    </row>
    <row r="1704" spans="1:6">
      <c r="A1704" s="25">
        <v>44360</v>
      </c>
      <c r="B1704" t="s">
        <v>297</v>
      </c>
      <c r="C1704" t="s">
        <v>289</v>
      </c>
      <c r="D1704" t="s">
        <v>261</v>
      </c>
      <c r="E1704">
        <v>6</v>
      </c>
      <c r="F1704">
        <f t="shared" si="26"/>
        <v>13</v>
      </c>
    </row>
    <row r="1705" spans="1:6">
      <c r="A1705" s="25">
        <v>44360</v>
      </c>
      <c r="B1705" t="s">
        <v>297</v>
      </c>
      <c r="C1705" t="s">
        <v>289</v>
      </c>
      <c r="D1705" t="s">
        <v>260</v>
      </c>
      <c r="E1705">
        <v>1</v>
      </c>
      <c r="F1705">
        <f t="shared" si="26"/>
        <v>13</v>
      </c>
    </row>
    <row r="1706" spans="1:6">
      <c r="A1706" s="25">
        <v>44360</v>
      </c>
      <c r="B1706" t="s">
        <v>305</v>
      </c>
      <c r="C1706" t="s">
        <v>303</v>
      </c>
      <c r="D1706" t="s">
        <v>261</v>
      </c>
      <c r="E1706">
        <v>2</v>
      </c>
      <c r="F1706">
        <f t="shared" si="26"/>
        <v>13</v>
      </c>
    </row>
    <row r="1707" spans="1:6">
      <c r="A1707" s="25">
        <v>44360</v>
      </c>
      <c r="B1707" t="s">
        <v>305</v>
      </c>
      <c r="C1707" t="s">
        <v>303</v>
      </c>
      <c r="D1707" t="s">
        <v>260</v>
      </c>
      <c r="E1707">
        <v>1</v>
      </c>
      <c r="F1707">
        <f t="shared" si="26"/>
        <v>13</v>
      </c>
    </row>
    <row r="1708" spans="1:6">
      <c r="A1708" s="25">
        <v>44360</v>
      </c>
      <c r="B1708" t="s">
        <v>305</v>
      </c>
      <c r="C1708" t="s">
        <v>292</v>
      </c>
      <c r="D1708" t="s">
        <v>261</v>
      </c>
      <c r="E1708">
        <v>12</v>
      </c>
      <c r="F1708">
        <f t="shared" si="26"/>
        <v>13</v>
      </c>
    </row>
    <row r="1709" spans="1:6">
      <c r="A1709" s="25">
        <v>44360</v>
      </c>
      <c r="B1709" t="s">
        <v>305</v>
      </c>
      <c r="C1709" t="s">
        <v>292</v>
      </c>
      <c r="D1709" t="s">
        <v>260</v>
      </c>
      <c r="E1709">
        <v>7</v>
      </c>
      <c r="F1709">
        <f t="shared" si="26"/>
        <v>13</v>
      </c>
    </row>
    <row r="1710" spans="1:6">
      <c r="A1710" s="25">
        <v>44360</v>
      </c>
      <c r="B1710" t="s">
        <v>305</v>
      </c>
      <c r="C1710" t="s">
        <v>294</v>
      </c>
      <c r="D1710" t="s">
        <v>261</v>
      </c>
      <c r="E1710">
        <v>1</v>
      </c>
      <c r="F1710">
        <f t="shared" si="26"/>
        <v>13</v>
      </c>
    </row>
    <row r="1711" spans="1:6">
      <c r="A1711" s="25">
        <v>44360</v>
      </c>
      <c r="B1711" t="s">
        <v>305</v>
      </c>
      <c r="C1711" t="s">
        <v>294</v>
      </c>
      <c r="D1711" t="s">
        <v>260</v>
      </c>
      <c r="E1711">
        <v>2</v>
      </c>
      <c r="F1711">
        <f t="shared" si="26"/>
        <v>13</v>
      </c>
    </row>
    <row r="1712" spans="1:6">
      <c r="A1712" s="25">
        <v>44360</v>
      </c>
      <c r="B1712" t="s">
        <v>305</v>
      </c>
      <c r="C1712" t="s">
        <v>306</v>
      </c>
      <c r="D1712" t="s">
        <v>261</v>
      </c>
      <c r="E1712">
        <v>3</v>
      </c>
      <c r="F1712">
        <f t="shared" si="26"/>
        <v>13</v>
      </c>
    </row>
    <row r="1713" spans="1:6">
      <c r="A1713" s="25">
        <v>44360</v>
      </c>
      <c r="B1713" t="s">
        <v>305</v>
      </c>
      <c r="C1713" t="s">
        <v>306</v>
      </c>
      <c r="D1713" t="s">
        <v>260</v>
      </c>
      <c r="E1713">
        <v>3</v>
      </c>
      <c r="F1713">
        <f t="shared" si="26"/>
        <v>13</v>
      </c>
    </row>
    <row r="1714" spans="1:6">
      <c r="A1714" s="25">
        <v>44360</v>
      </c>
      <c r="B1714" t="s">
        <v>305</v>
      </c>
      <c r="C1714" t="s">
        <v>300</v>
      </c>
      <c r="D1714" t="s">
        <v>261</v>
      </c>
      <c r="E1714">
        <v>2</v>
      </c>
      <c r="F1714">
        <f t="shared" si="26"/>
        <v>13</v>
      </c>
    </row>
    <row r="1715" spans="1:6">
      <c r="A1715" s="25">
        <v>44360</v>
      </c>
      <c r="B1715" t="s">
        <v>305</v>
      </c>
      <c r="C1715" t="s">
        <v>300</v>
      </c>
      <c r="D1715" t="s">
        <v>260</v>
      </c>
      <c r="E1715">
        <v>3</v>
      </c>
      <c r="F1715">
        <f t="shared" si="26"/>
        <v>13</v>
      </c>
    </row>
    <row r="1716" spans="1:6">
      <c r="A1716" s="25">
        <v>44360</v>
      </c>
      <c r="B1716" t="s">
        <v>305</v>
      </c>
      <c r="C1716" t="s">
        <v>289</v>
      </c>
      <c r="D1716" t="s">
        <v>261</v>
      </c>
      <c r="E1716">
        <v>5</v>
      </c>
      <c r="F1716">
        <f t="shared" si="26"/>
        <v>13</v>
      </c>
    </row>
    <row r="1717" spans="1:6">
      <c r="A1717" s="25">
        <v>44360</v>
      </c>
      <c r="B1717" t="s">
        <v>305</v>
      </c>
      <c r="C1717" t="s">
        <v>289</v>
      </c>
      <c r="D1717" t="s">
        <v>260</v>
      </c>
      <c r="E1717">
        <v>3</v>
      </c>
      <c r="F1717">
        <f t="shared" si="26"/>
        <v>13</v>
      </c>
    </row>
    <row r="1718" spans="1:6">
      <c r="A1718" s="25">
        <v>44360</v>
      </c>
      <c r="B1718" t="s">
        <v>304</v>
      </c>
      <c r="C1718" t="s">
        <v>303</v>
      </c>
      <c r="D1718" t="s">
        <v>261</v>
      </c>
      <c r="E1718">
        <v>1</v>
      </c>
      <c r="F1718">
        <f t="shared" si="26"/>
        <v>13</v>
      </c>
    </row>
    <row r="1719" spans="1:6">
      <c r="A1719" s="25">
        <v>44360</v>
      </c>
      <c r="B1719" t="s">
        <v>304</v>
      </c>
      <c r="C1719" t="s">
        <v>303</v>
      </c>
      <c r="D1719" t="s">
        <v>260</v>
      </c>
      <c r="E1719">
        <v>4</v>
      </c>
      <c r="F1719">
        <f t="shared" si="26"/>
        <v>13</v>
      </c>
    </row>
    <row r="1720" spans="1:6">
      <c r="A1720" s="25">
        <v>44360</v>
      </c>
      <c r="B1720" t="s">
        <v>304</v>
      </c>
      <c r="C1720" t="s">
        <v>292</v>
      </c>
      <c r="D1720" t="s">
        <v>261</v>
      </c>
      <c r="E1720">
        <v>2</v>
      </c>
      <c r="F1720">
        <f t="shared" si="26"/>
        <v>13</v>
      </c>
    </row>
    <row r="1721" spans="1:6">
      <c r="A1721" s="25">
        <v>44360</v>
      </c>
      <c r="B1721" t="s">
        <v>304</v>
      </c>
      <c r="C1721" t="s">
        <v>292</v>
      </c>
      <c r="D1721" t="s">
        <v>260</v>
      </c>
      <c r="E1721">
        <v>3</v>
      </c>
      <c r="F1721">
        <f t="shared" si="26"/>
        <v>13</v>
      </c>
    </row>
    <row r="1722" spans="1:6">
      <c r="A1722" s="25">
        <v>44360</v>
      </c>
      <c r="B1722" t="s">
        <v>304</v>
      </c>
      <c r="C1722" t="s">
        <v>294</v>
      </c>
      <c r="D1722" t="s">
        <v>261</v>
      </c>
      <c r="E1722">
        <v>2</v>
      </c>
      <c r="F1722">
        <f t="shared" si="26"/>
        <v>13</v>
      </c>
    </row>
    <row r="1723" spans="1:6">
      <c r="A1723" s="25">
        <v>44360</v>
      </c>
      <c r="B1723" t="s">
        <v>304</v>
      </c>
      <c r="C1723" t="s">
        <v>294</v>
      </c>
      <c r="D1723" t="s">
        <v>260</v>
      </c>
      <c r="E1723">
        <v>1</v>
      </c>
      <c r="F1723">
        <f t="shared" si="26"/>
        <v>13</v>
      </c>
    </row>
    <row r="1724" spans="1:6">
      <c r="A1724" s="25">
        <v>44360</v>
      </c>
      <c r="B1724" t="s">
        <v>304</v>
      </c>
      <c r="C1724" t="s">
        <v>306</v>
      </c>
      <c r="D1724" t="s">
        <v>261</v>
      </c>
      <c r="E1724">
        <v>1</v>
      </c>
      <c r="F1724">
        <f t="shared" si="26"/>
        <v>13</v>
      </c>
    </row>
    <row r="1725" spans="1:6">
      <c r="A1725" s="25">
        <v>44360</v>
      </c>
      <c r="B1725" t="s">
        <v>304</v>
      </c>
      <c r="C1725" t="s">
        <v>306</v>
      </c>
      <c r="D1725" t="s">
        <v>260</v>
      </c>
      <c r="E1725">
        <v>3</v>
      </c>
      <c r="F1725">
        <f t="shared" si="26"/>
        <v>13</v>
      </c>
    </row>
    <row r="1726" spans="1:6">
      <c r="A1726" s="25">
        <v>44360</v>
      </c>
      <c r="B1726" t="s">
        <v>304</v>
      </c>
      <c r="C1726" t="s">
        <v>300</v>
      </c>
      <c r="D1726" t="s">
        <v>261</v>
      </c>
      <c r="E1726">
        <v>6</v>
      </c>
      <c r="F1726">
        <f t="shared" si="26"/>
        <v>13</v>
      </c>
    </row>
    <row r="1727" spans="1:6">
      <c r="A1727" s="25">
        <v>44360</v>
      </c>
      <c r="B1727" t="s">
        <v>304</v>
      </c>
      <c r="C1727" t="s">
        <v>300</v>
      </c>
      <c r="D1727" t="s">
        <v>260</v>
      </c>
      <c r="E1727">
        <v>4</v>
      </c>
      <c r="F1727">
        <f t="shared" si="26"/>
        <v>13</v>
      </c>
    </row>
    <row r="1728" spans="1:6">
      <c r="A1728" s="25">
        <v>44360</v>
      </c>
      <c r="B1728" t="s">
        <v>304</v>
      </c>
      <c r="C1728" t="s">
        <v>289</v>
      </c>
      <c r="D1728" t="s">
        <v>261</v>
      </c>
      <c r="E1728">
        <v>4</v>
      </c>
      <c r="F1728">
        <f t="shared" si="26"/>
        <v>13</v>
      </c>
    </row>
    <row r="1729" spans="1:6">
      <c r="A1729" s="25">
        <v>44360</v>
      </c>
      <c r="B1729" t="s">
        <v>304</v>
      </c>
      <c r="C1729" t="s">
        <v>289</v>
      </c>
      <c r="D1729" t="s">
        <v>260</v>
      </c>
      <c r="E1729">
        <v>1</v>
      </c>
      <c r="F1729">
        <f t="shared" si="26"/>
        <v>13</v>
      </c>
    </row>
    <row r="1730" spans="1:6">
      <c r="A1730" s="25">
        <v>44367</v>
      </c>
      <c r="B1730" t="s">
        <v>299</v>
      </c>
      <c r="C1730" t="s">
        <v>303</v>
      </c>
      <c r="D1730" t="s">
        <v>261</v>
      </c>
      <c r="E1730">
        <v>2</v>
      </c>
      <c r="F1730">
        <f t="shared" ref="F1730:F1793" si="27">DAY(A1730)</f>
        <v>20</v>
      </c>
    </row>
    <row r="1731" spans="1:6">
      <c r="A1731" s="25">
        <v>44367</v>
      </c>
      <c r="B1731" t="s">
        <v>299</v>
      </c>
      <c r="C1731" t="s">
        <v>303</v>
      </c>
      <c r="D1731" t="s">
        <v>260</v>
      </c>
      <c r="E1731">
        <v>2</v>
      </c>
      <c r="F1731">
        <f t="shared" si="27"/>
        <v>20</v>
      </c>
    </row>
    <row r="1732" spans="1:6">
      <c r="A1732" s="25">
        <v>44367</v>
      </c>
      <c r="B1732" t="s">
        <v>299</v>
      </c>
      <c r="C1732" t="s">
        <v>292</v>
      </c>
      <c r="D1732" t="s">
        <v>261</v>
      </c>
      <c r="E1732">
        <v>2</v>
      </c>
      <c r="F1732">
        <f t="shared" si="27"/>
        <v>20</v>
      </c>
    </row>
    <row r="1733" spans="1:6">
      <c r="A1733" s="25">
        <v>44367</v>
      </c>
      <c r="B1733" t="s">
        <v>299</v>
      </c>
      <c r="C1733" t="s">
        <v>292</v>
      </c>
      <c r="D1733" t="s">
        <v>260</v>
      </c>
      <c r="E1733">
        <v>2</v>
      </c>
      <c r="F1733">
        <f t="shared" si="27"/>
        <v>20</v>
      </c>
    </row>
    <row r="1734" spans="1:6">
      <c r="A1734" s="25">
        <v>44367</v>
      </c>
      <c r="B1734" t="s">
        <v>299</v>
      </c>
      <c r="C1734" t="s">
        <v>294</v>
      </c>
      <c r="D1734" t="s">
        <v>261</v>
      </c>
      <c r="E1734">
        <v>2</v>
      </c>
      <c r="F1734">
        <f t="shared" si="27"/>
        <v>20</v>
      </c>
    </row>
    <row r="1735" spans="1:6">
      <c r="A1735" s="25">
        <v>44367</v>
      </c>
      <c r="B1735" t="s">
        <v>299</v>
      </c>
      <c r="C1735" t="s">
        <v>294</v>
      </c>
      <c r="D1735" t="s">
        <v>260</v>
      </c>
      <c r="E1735">
        <v>1</v>
      </c>
      <c r="F1735">
        <f t="shared" si="27"/>
        <v>20</v>
      </c>
    </row>
    <row r="1736" spans="1:6">
      <c r="A1736" s="25">
        <v>44367</v>
      </c>
      <c r="B1736" t="s">
        <v>299</v>
      </c>
      <c r="C1736" t="s">
        <v>306</v>
      </c>
      <c r="D1736" t="s">
        <v>261</v>
      </c>
      <c r="E1736">
        <v>1</v>
      </c>
      <c r="F1736">
        <f t="shared" si="27"/>
        <v>20</v>
      </c>
    </row>
    <row r="1737" spans="1:6">
      <c r="A1737" s="25">
        <v>44367</v>
      </c>
      <c r="B1737" t="s">
        <v>299</v>
      </c>
      <c r="C1737" t="s">
        <v>306</v>
      </c>
      <c r="D1737" t="s">
        <v>260</v>
      </c>
      <c r="E1737">
        <v>2</v>
      </c>
      <c r="F1737">
        <f t="shared" si="27"/>
        <v>20</v>
      </c>
    </row>
    <row r="1738" spans="1:6">
      <c r="A1738" s="25">
        <v>44367</v>
      </c>
      <c r="B1738" t="s">
        <v>299</v>
      </c>
      <c r="C1738" t="s">
        <v>300</v>
      </c>
      <c r="D1738" t="s">
        <v>261</v>
      </c>
      <c r="E1738">
        <v>4</v>
      </c>
      <c r="F1738">
        <f t="shared" si="27"/>
        <v>20</v>
      </c>
    </row>
    <row r="1739" spans="1:6">
      <c r="A1739" s="25">
        <v>44367</v>
      </c>
      <c r="B1739" t="s">
        <v>299</v>
      </c>
      <c r="C1739" t="s">
        <v>300</v>
      </c>
      <c r="D1739" t="s">
        <v>260</v>
      </c>
      <c r="E1739">
        <v>2</v>
      </c>
      <c r="F1739">
        <f t="shared" si="27"/>
        <v>20</v>
      </c>
    </row>
    <row r="1740" spans="1:6">
      <c r="A1740" s="25">
        <v>44367</v>
      </c>
      <c r="B1740" t="s">
        <v>299</v>
      </c>
      <c r="C1740" t="s">
        <v>289</v>
      </c>
      <c r="D1740" t="s">
        <v>261</v>
      </c>
      <c r="E1740">
        <v>1</v>
      </c>
      <c r="F1740">
        <f t="shared" si="27"/>
        <v>20</v>
      </c>
    </row>
    <row r="1741" spans="1:6">
      <c r="A1741" s="25">
        <v>44367</v>
      </c>
      <c r="B1741" t="s">
        <v>299</v>
      </c>
      <c r="C1741" t="s">
        <v>289</v>
      </c>
      <c r="D1741" t="s">
        <v>260</v>
      </c>
      <c r="E1741">
        <v>5</v>
      </c>
      <c r="F1741">
        <f t="shared" si="27"/>
        <v>20</v>
      </c>
    </row>
    <row r="1742" spans="1:6">
      <c r="A1742" s="25">
        <v>44367</v>
      </c>
      <c r="B1742" t="s">
        <v>298</v>
      </c>
      <c r="C1742" t="s">
        <v>303</v>
      </c>
      <c r="D1742" t="s">
        <v>261</v>
      </c>
      <c r="E1742">
        <v>3</v>
      </c>
      <c r="F1742">
        <f t="shared" si="27"/>
        <v>20</v>
      </c>
    </row>
    <row r="1743" spans="1:6">
      <c r="A1743" s="25">
        <v>44367</v>
      </c>
      <c r="B1743" t="s">
        <v>298</v>
      </c>
      <c r="C1743" t="s">
        <v>303</v>
      </c>
      <c r="D1743" t="s">
        <v>260</v>
      </c>
      <c r="E1743">
        <v>2</v>
      </c>
      <c r="F1743">
        <f t="shared" si="27"/>
        <v>20</v>
      </c>
    </row>
    <row r="1744" spans="1:6">
      <c r="A1744" s="25">
        <v>44367</v>
      </c>
      <c r="B1744" t="s">
        <v>298</v>
      </c>
      <c r="C1744" t="s">
        <v>292</v>
      </c>
      <c r="D1744" t="s">
        <v>261</v>
      </c>
      <c r="E1744">
        <v>4</v>
      </c>
      <c r="F1744">
        <f t="shared" si="27"/>
        <v>20</v>
      </c>
    </row>
    <row r="1745" spans="1:6">
      <c r="A1745" s="25">
        <v>44367</v>
      </c>
      <c r="B1745" t="s">
        <v>298</v>
      </c>
      <c r="C1745" t="s">
        <v>292</v>
      </c>
      <c r="D1745" t="s">
        <v>260</v>
      </c>
      <c r="E1745">
        <v>2</v>
      </c>
      <c r="F1745">
        <f t="shared" si="27"/>
        <v>20</v>
      </c>
    </row>
    <row r="1746" spans="1:6">
      <c r="A1746" s="25">
        <v>44367</v>
      </c>
      <c r="B1746" t="s">
        <v>298</v>
      </c>
      <c r="C1746" t="s">
        <v>294</v>
      </c>
      <c r="D1746" t="s">
        <v>261</v>
      </c>
      <c r="E1746">
        <v>2</v>
      </c>
      <c r="F1746">
        <f t="shared" si="27"/>
        <v>20</v>
      </c>
    </row>
    <row r="1747" spans="1:6">
      <c r="A1747" s="25">
        <v>44367</v>
      </c>
      <c r="B1747" t="s">
        <v>298</v>
      </c>
      <c r="C1747" t="s">
        <v>294</v>
      </c>
      <c r="D1747" t="s">
        <v>260</v>
      </c>
      <c r="E1747">
        <v>3</v>
      </c>
      <c r="F1747">
        <f t="shared" si="27"/>
        <v>20</v>
      </c>
    </row>
    <row r="1748" spans="1:6">
      <c r="A1748" s="25">
        <v>44367</v>
      </c>
      <c r="B1748" t="s">
        <v>298</v>
      </c>
      <c r="C1748" t="s">
        <v>306</v>
      </c>
      <c r="D1748" t="s">
        <v>261</v>
      </c>
      <c r="E1748">
        <v>5</v>
      </c>
      <c r="F1748">
        <f t="shared" si="27"/>
        <v>20</v>
      </c>
    </row>
    <row r="1749" spans="1:6">
      <c r="A1749" s="25">
        <v>44367</v>
      </c>
      <c r="B1749" t="s">
        <v>298</v>
      </c>
      <c r="C1749" t="s">
        <v>306</v>
      </c>
      <c r="D1749" t="s">
        <v>260</v>
      </c>
      <c r="E1749">
        <v>1</v>
      </c>
      <c r="F1749">
        <f t="shared" si="27"/>
        <v>20</v>
      </c>
    </row>
    <row r="1750" spans="1:6">
      <c r="A1750" s="25">
        <v>44367</v>
      </c>
      <c r="B1750" t="s">
        <v>298</v>
      </c>
      <c r="C1750" t="s">
        <v>300</v>
      </c>
      <c r="D1750" t="s">
        <v>261</v>
      </c>
      <c r="E1750">
        <v>2</v>
      </c>
      <c r="F1750">
        <f t="shared" si="27"/>
        <v>20</v>
      </c>
    </row>
    <row r="1751" spans="1:6">
      <c r="A1751" s="25">
        <v>44367</v>
      </c>
      <c r="B1751" t="s">
        <v>298</v>
      </c>
      <c r="C1751" t="s">
        <v>300</v>
      </c>
      <c r="D1751" t="s">
        <v>260</v>
      </c>
      <c r="E1751">
        <v>1</v>
      </c>
      <c r="F1751">
        <f t="shared" si="27"/>
        <v>20</v>
      </c>
    </row>
    <row r="1752" spans="1:6">
      <c r="A1752" s="25">
        <v>44367</v>
      </c>
      <c r="B1752" t="s">
        <v>298</v>
      </c>
      <c r="C1752" t="s">
        <v>289</v>
      </c>
      <c r="D1752" t="s">
        <v>261</v>
      </c>
      <c r="E1752">
        <v>4</v>
      </c>
      <c r="F1752">
        <f t="shared" si="27"/>
        <v>20</v>
      </c>
    </row>
    <row r="1753" spans="1:6">
      <c r="A1753" s="25">
        <v>44367</v>
      </c>
      <c r="B1753" t="s">
        <v>298</v>
      </c>
      <c r="C1753" t="s">
        <v>289</v>
      </c>
      <c r="D1753" t="s">
        <v>260</v>
      </c>
      <c r="E1753">
        <v>4</v>
      </c>
      <c r="F1753">
        <f t="shared" si="27"/>
        <v>20</v>
      </c>
    </row>
    <row r="1754" spans="1:6">
      <c r="A1754" s="25">
        <v>44367</v>
      </c>
      <c r="B1754" t="s">
        <v>296</v>
      </c>
      <c r="C1754" t="s">
        <v>303</v>
      </c>
      <c r="D1754" t="s">
        <v>261</v>
      </c>
      <c r="E1754">
        <v>1</v>
      </c>
      <c r="F1754">
        <f t="shared" si="27"/>
        <v>20</v>
      </c>
    </row>
    <row r="1755" spans="1:6">
      <c r="A1755" s="25">
        <v>44367</v>
      </c>
      <c r="B1755" t="s">
        <v>296</v>
      </c>
      <c r="C1755" t="s">
        <v>303</v>
      </c>
      <c r="D1755" t="s">
        <v>260</v>
      </c>
      <c r="E1755">
        <v>1</v>
      </c>
      <c r="F1755">
        <f t="shared" si="27"/>
        <v>20</v>
      </c>
    </row>
    <row r="1756" spans="1:6">
      <c r="A1756" s="25">
        <v>44367</v>
      </c>
      <c r="B1756" t="s">
        <v>296</v>
      </c>
      <c r="C1756" t="s">
        <v>292</v>
      </c>
      <c r="D1756" t="s">
        <v>261</v>
      </c>
      <c r="E1756">
        <v>2</v>
      </c>
      <c r="F1756">
        <f t="shared" si="27"/>
        <v>20</v>
      </c>
    </row>
    <row r="1757" spans="1:6">
      <c r="A1757" s="25">
        <v>44367</v>
      </c>
      <c r="B1757" t="s">
        <v>296</v>
      </c>
      <c r="C1757" t="s">
        <v>292</v>
      </c>
      <c r="D1757" t="s">
        <v>260</v>
      </c>
      <c r="E1757">
        <v>1</v>
      </c>
      <c r="F1757">
        <f t="shared" si="27"/>
        <v>20</v>
      </c>
    </row>
    <row r="1758" spans="1:6">
      <c r="A1758" s="25">
        <v>44367</v>
      </c>
      <c r="B1758" t="s">
        <v>296</v>
      </c>
      <c r="C1758" t="s">
        <v>294</v>
      </c>
      <c r="D1758" t="s">
        <v>261</v>
      </c>
      <c r="E1758">
        <v>2</v>
      </c>
      <c r="F1758">
        <f t="shared" si="27"/>
        <v>20</v>
      </c>
    </row>
    <row r="1759" spans="1:6">
      <c r="A1759" s="25">
        <v>44367</v>
      </c>
      <c r="B1759" t="s">
        <v>296</v>
      </c>
      <c r="C1759" t="s">
        <v>294</v>
      </c>
      <c r="D1759" t="s">
        <v>260</v>
      </c>
      <c r="E1759">
        <v>3</v>
      </c>
      <c r="F1759">
        <f t="shared" si="27"/>
        <v>20</v>
      </c>
    </row>
    <row r="1760" spans="1:6">
      <c r="A1760" s="25">
        <v>44367</v>
      </c>
      <c r="B1760" t="s">
        <v>296</v>
      </c>
      <c r="C1760" t="s">
        <v>306</v>
      </c>
      <c r="D1760" t="s">
        <v>261</v>
      </c>
      <c r="E1760">
        <v>4</v>
      </c>
      <c r="F1760">
        <f t="shared" si="27"/>
        <v>20</v>
      </c>
    </row>
    <row r="1761" spans="1:6">
      <c r="A1761" s="25">
        <v>44367</v>
      </c>
      <c r="B1761" t="s">
        <v>296</v>
      </c>
      <c r="C1761" t="s">
        <v>306</v>
      </c>
      <c r="D1761" t="s">
        <v>260</v>
      </c>
      <c r="E1761">
        <v>3</v>
      </c>
      <c r="F1761">
        <f t="shared" si="27"/>
        <v>20</v>
      </c>
    </row>
    <row r="1762" spans="1:6">
      <c r="A1762" s="25">
        <v>44367</v>
      </c>
      <c r="B1762" t="s">
        <v>296</v>
      </c>
      <c r="C1762" t="s">
        <v>300</v>
      </c>
      <c r="D1762" t="s">
        <v>261</v>
      </c>
      <c r="E1762">
        <v>1</v>
      </c>
      <c r="F1762">
        <f t="shared" si="27"/>
        <v>20</v>
      </c>
    </row>
    <row r="1763" spans="1:6">
      <c r="A1763" s="25">
        <v>44367</v>
      </c>
      <c r="B1763" t="s">
        <v>296</v>
      </c>
      <c r="C1763" t="s">
        <v>300</v>
      </c>
      <c r="D1763" t="s">
        <v>260</v>
      </c>
      <c r="E1763">
        <v>2</v>
      </c>
      <c r="F1763">
        <f t="shared" si="27"/>
        <v>20</v>
      </c>
    </row>
    <row r="1764" spans="1:6">
      <c r="A1764" s="25">
        <v>44367</v>
      </c>
      <c r="B1764" t="s">
        <v>296</v>
      </c>
      <c r="C1764" t="s">
        <v>289</v>
      </c>
      <c r="D1764" t="s">
        <v>261</v>
      </c>
      <c r="E1764">
        <v>5</v>
      </c>
      <c r="F1764">
        <f t="shared" si="27"/>
        <v>20</v>
      </c>
    </row>
    <row r="1765" spans="1:6">
      <c r="A1765" s="25">
        <v>44367</v>
      </c>
      <c r="B1765" t="s">
        <v>296</v>
      </c>
      <c r="C1765" t="s">
        <v>289</v>
      </c>
      <c r="D1765" t="s">
        <v>260</v>
      </c>
      <c r="E1765">
        <v>1</v>
      </c>
      <c r="F1765">
        <f t="shared" si="27"/>
        <v>20</v>
      </c>
    </row>
    <row r="1766" spans="1:6">
      <c r="A1766" s="25">
        <v>44367</v>
      </c>
      <c r="B1766" t="s">
        <v>297</v>
      </c>
      <c r="C1766" t="s">
        <v>303</v>
      </c>
      <c r="D1766" t="s">
        <v>261</v>
      </c>
      <c r="E1766">
        <v>5</v>
      </c>
      <c r="F1766">
        <f t="shared" si="27"/>
        <v>20</v>
      </c>
    </row>
    <row r="1767" spans="1:6">
      <c r="A1767" s="25">
        <v>44367</v>
      </c>
      <c r="B1767" t="s">
        <v>297</v>
      </c>
      <c r="C1767" t="s">
        <v>303</v>
      </c>
      <c r="D1767" t="s">
        <v>260</v>
      </c>
      <c r="E1767">
        <v>2</v>
      </c>
      <c r="F1767">
        <f t="shared" si="27"/>
        <v>20</v>
      </c>
    </row>
    <row r="1768" spans="1:6">
      <c r="A1768" s="25">
        <v>44367</v>
      </c>
      <c r="B1768" t="s">
        <v>297</v>
      </c>
      <c r="C1768" t="s">
        <v>292</v>
      </c>
      <c r="D1768" t="s">
        <v>261</v>
      </c>
      <c r="E1768">
        <v>3</v>
      </c>
      <c r="F1768">
        <f t="shared" si="27"/>
        <v>20</v>
      </c>
    </row>
    <row r="1769" spans="1:6">
      <c r="A1769" s="25">
        <v>44367</v>
      </c>
      <c r="B1769" t="s">
        <v>297</v>
      </c>
      <c r="C1769" t="s">
        <v>292</v>
      </c>
      <c r="D1769" t="s">
        <v>260</v>
      </c>
      <c r="E1769">
        <v>5</v>
      </c>
      <c r="F1769">
        <f t="shared" si="27"/>
        <v>20</v>
      </c>
    </row>
    <row r="1770" spans="1:6">
      <c r="A1770" s="25">
        <v>44367</v>
      </c>
      <c r="B1770" t="s">
        <v>297</v>
      </c>
      <c r="C1770" t="s">
        <v>294</v>
      </c>
      <c r="D1770" t="s">
        <v>261</v>
      </c>
      <c r="E1770">
        <v>2</v>
      </c>
      <c r="F1770">
        <f t="shared" si="27"/>
        <v>20</v>
      </c>
    </row>
    <row r="1771" spans="1:6">
      <c r="A1771" s="25">
        <v>44367</v>
      </c>
      <c r="B1771" t="s">
        <v>297</v>
      </c>
      <c r="C1771" t="s">
        <v>294</v>
      </c>
      <c r="D1771" t="s">
        <v>260</v>
      </c>
      <c r="E1771">
        <v>2</v>
      </c>
      <c r="F1771">
        <f t="shared" si="27"/>
        <v>20</v>
      </c>
    </row>
    <row r="1772" spans="1:6">
      <c r="A1772" s="25">
        <v>44367</v>
      </c>
      <c r="B1772" t="s">
        <v>297</v>
      </c>
      <c r="C1772" t="s">
        <v>306</v>
      </c>
      <c r="D1772" t="s">
        <v>261</v>
      </c>
      <c r="E1772">
        <v>3</v>
      </c>
      <c r="F1772">
        <f t="shared" si="27"/>
        <v>20</v>
      </c>
    </row>
    <row r="1773" spans="1:6">
      <c r="A1773" s="25">
        <v>44367</v>
      </c>
      <c r="B1773" t="s">
        <v>297</v>
      </c>
      <c r="C1773" t="s">
        <v>306</v>
      </c>
      <c r="D1773" t="s">
        <v>260</v>
      </c>
      <c r="E1773">
        <v>3</v>
      </c>
      <c r="F1773">
        <f t="shared" si="27"/>
        <v>20</v>
      </c>
    </row>
    <row r="1774" spans="1:6">
      <c r="A1774" s="25">
        <v>44367</v>
      </c>
      <c r="B1774" t="s">
        <v>297</v>
      </c>
      <c r="C1774" t="s">
        <v>300</v>
      </c>
      <c r="D1774" t="s">
        <v>261</v>
      </c>
      <c r="E1774">
        <v>4</v>
      </c>
      <c r="F1774">
        <f t="shared" si="27"/>
        <v>20</v>
      </c>
    </row>
    <row r="1775" spans="1:6">
      <c r="A1775" s="25">
        <v>44367</v>
      </c>
      <c r="B1775" t="s">
        <v>297</v>
      </c>
      <c r="C1775" t="s">
        <v>300</v>
      </c>
      <c r="D1775" t="s">
        <v>260</v>
      </c>
      <c r="E1775">
        <v>1</v>
      </c>
      <c r="F1775">
        <f t="shared" si="27"/>
        <v>20</v>
      </c>
    </row>
    <row r="1776" spans="1:6">
      <c r="A1776" s="25">
        <v>44367</v>
      </c>
      <c r="B1776" t="s">
        <v>297</v>
      </c>
      <c r="C1776" t="s">
        <v>289</v>
      </c>
      <c r="D1776" t="s">
        <v>261</v>
      </c>
      <c r="E1776">
        <v>1</v>
      </c>
      <c r="F1776">
        <f t="shared" si="27"/>
        <v>20</v>
      </c>
    </row>
    <row r="1777" spans="1:6">
      <c r="A1777" s="25">
        <v>44367</v>
      </c>
      <c r="B1777" t="s">
        <v>297</v>
      </c>
      <c r="C1777" t="s">
        <v>289</v>
      </c>
      <c r="D1777" t="s">
        <v>260</v>
      </c>
      <c r="E1777">
        <v>5</v>
      </c>
      <c r="F1777">
        <f t="shared" si="27"/>
        <v>20</v>
      </c>
    </row>
    <row r="1778" spans="1:6">
      <c r="A1778" s="25">
        <v>44367</v>
      </c>
      <c r="B1778" t="s">
        <v>305</v>
      </c>
      <c r="C1778" t="s">
        <v>303</v>
      </c>
      <c r="D1778" t="s">
        <v>261</v>
      </c>
      <c r="E1778">
        <v>2</v>
      </c>
      <c r="F1778">
        <f t="shared" si="27"/>
        <v>20</v>
      </c>
    </row>
    <row r="1779" spans="1:6">
      <c r="A1779" s="25">
        <v>44367</v>
      </c>
      <c r="B1779" t="s">
        <v>305</v>
      </c>
      <c r="C1779" t="s">
        <v>303</v>
      </c>
      <c r="D1779" t="s">
        <v>260</v>
      </c>
      <c r="E1779">
        <v>3</v>
      </c>
      <c r="F1779">
        <f t="shared" si="27"/>
        <v>20</v>
      </c>
    </row>
    <row r="1780" spans="1:6">
      <c r="A1780" s="25">
        <v>44367</v>
      </c>
      <c r="B1780" t="s">
        <v>305</v>
      </c>
      <c r="C1780" t="s">
        <v>292</v>
      </c>
      <c r="D1780" t="s">
        <v>261</v>
      </c>
      <c r="E1780">
        <v>6</v>
      </c>
      <c r="F1780">
        <f t="shared" si="27"/>
        <v>20</v>
      </c>
    </row>
    <row r="1781" spans="1:6">
      <c r="A1781" s="25">
        <v>44367</v>
      </c>
      <c r="B1781" t="s">
        <v>305</v>
      </c>
      <c r="C1781" t="s">
        <v>292</v>
      </c>
      <c r="D1781" t="s">
        <v>260</v>
      </c>
      <c r="E1781">
        <v>5</v>
      </c>
      <c r="F1781">
        <f t="shared" si="27"/>
        <v>20</v>
      </c>
    </row>
    <row r="1782" spans="1:6">
      <c r="A1782" s="25">
        <v>44367</v>
      </c>
      <c r="B1782" t="s">
        <v>305</v>
      </c>
      <c r="C1782" t="s">
        <v>294</v>
      </c>
      <c r="D1782" t="s">
        <v>261</v>
      </c>
      <c r="E1782">
        <v>2</v>
      </c>
      <c r="F1782">
        <f t="shared" si="27"/>
        <v>20</v>
      </c>
    </row>
    <row r="1783" spans="1:6">
      <c r="A1783" s="25">
        <v>44367</v>
      </c>
      <c r="B1783" t="s">
        <v>305</v>
      </c>
      <c r="C1783" t="s">
        <v>294</v>
      </c>
      <c r="D1783" t="s">
        <v>260</v>
      </c>
      <c r="E1783">
        <v>3</v>
      </c>
      <c r="F1783">
        <f t="shared" si="27"/>
        <v>20</v>
      </c>
    </row>
    <row r="1784" spans="1:6">
      <c r="A1784" s="25">
        <v>44367</v>
      </c>
      <c r="B1784" t="s">
        <v>305</v>
      </c>
      <c r="C1784" t="s">
        <v>306</v>
      </c>
      <c r="D1784" t="s">
        <v>261</v>
      </c>
      <c r="E1784">
        <v>2</v>
      </c>
      <c r="F1784">
        <f t="shared" si="27"/>
        <v>20</v>
      </c>
    </row>
    <row r="1785" spans="1:6">
      <c r="A1785" s="25">
        <v>44367</v>
      </c>
      <c r="B1785" t="s">
        <v>305</v>
      </c>
      <c r="C1785" t="s">
        <v>306</v>
      </c>
      <c r="D1785" t="s">
        <v>260</v>
      </c>
      <c r="E1785">
        <v>2</v>
      </c>
      <c r="F1785">
        <f t="shared" si="27"/>
        <v>20</v>
      </c>
    </row>
    <row r="1786" spans="1:6">
      <c r="A1786" s="25">
        <v>44367</v>
      </c>
      <c r="B1786" t="s">
        <v>305</v>
      </c>
      <c r="C1786" t="s">
        <v>300</v>
      </c>
      <c r="D1786" t="s">
        <v>261</v>
      </c>
      <c r="E1786">
        <v>5</v>
      </c>
      <c r="F1786">
        <f t="shared" si="27"/>
        <v>20</v>
      </c>
    </row>
    <row r="1787" spans="1:6">
      <c r="A1787" s="25">
        <v>44367</v>
      </c>
      <c r="B1787" t="s">
        <v>305</v>
      </c>
      <c r="C1787" t="s">
        <v>300</v>
      </c>
      <c r="D1787" t="s">
        <v>260</v>
      </c>
      <c r="E1787">
        <v>1</v>
      </c>
      <c r="F1787">
        <f t="shared" si="27"/>
        <v>20</v>
      </c>
    </row>
    <row r="1788" spans="1:6">
      <c r="A1788" s="25">
        <v>44367</v>
      </c>
      <c r="B1788" t="s">
        <v>305</v>
      </c>
      <c r="C1788" t="s">
        <v>289</v>
      </c>
      <c r="D1788" t="s">
        <v>261</v>
      </c>
      <c r="E1788">
        <v>4</v>
      </c>
      <c r="F1788">
        <f t="shared" si="27"/>
        <v>20</v>
      </c>
    </row>
    <row r="1789" spans="1:6">
      <c r="A1789" s="25">
        <v>44367</v>
      </c>
      <c r="B1789" t="s">
        <v>305</v>
      </c>
      <c r="C1789" t="s">
        <v>289</v>
      </c>
      <c r="D1789" t="s">
        <v>260</v>
      </c>
      <c r="E1789">
        <v>4</v>
      </c>
      <c r="F1789">
        <f t="shared" si="27"/>
        <v>20</v>
      </c>
    </row>
    <row r="1790" spans="1:6">
      <c r="A1790" s="25">
        <v>44367</v>
      </c>
      <c r="B1790" t="s">
        <v>304</v>
      </c>
      <c r="C1790" t="s">
        <v>303</v>
      </c>
      <c r="D1790" t="s">
        <v>261</v>
      </c>
      <c r="E1790">
        <v>2</v>
      </c>
      <c r="F1790">
        <f t="shared" si="27"/>
        <v>20</v>
      </c>
    </row>
    <row r="1791" spans="1:6">
      <c r="A1791" s="25">
        <v>44367</v>
      </c>
      <c r="B1791" t="s">
        <v>304</v>
      </c>
      <c r="C1791" t="s">
        <v>303</v>
      </c>
      <c r="D1791" t="s">
        <v>260</v>
      </c>
      <c r="E1791">
        <v>2</v>
      </c>
      <c r="F1791">
        <f t="shared" si="27"/>
        <v>20</v>
      </c>
    </row>
    <row r="1792" spans="1:6">
      <c r="A1792" s="25">
        <v>44367</v>
      </c>
      <c r="B1792" t="s">
        <v>304</v>
      </c>
      <c r="C1792" t="s">
        <v>292</v>
      </c>
      <c r="D1792" t="s">
        <v>261</v>
      </c>
      <c r="E1792">
        <v>11</v>
      </c>
      <c r="F1792">
        <f t="shared" si="27"/>
        <v>20</v>
      </c>
    </row>
    <row r="1793" spans="1:6">
      <c r="A1793" s="25">
        <v>44367</v>
      </c>
      <c r="B1793" t="s">
        <v>304</v>
      </c>
      <c r="C1793" t="s">
        <v>292</v>
      </c>
      <c r="D1793" t="s">
        <v>260</v>
      </c>
      <c r="E1793">
        <v>4</v>
      </c>
      <c r="F1793">
        <f t="shared" si="27"/>
        <v>20</v>
      </c>
    </row>
    <row r="1794" spans="1:6">
      <c r="A1794" s="25">
        <v>44367</v>
      </c>
      <c r="B1794" t="s">
        <v>304</v>
      </c>
      <c r="C1794" t="s">
        <v>294</v>
      </c>
      <c r="D1794" t="s">
        <v>261</v>
      </c>
      <c r="E1794">
        <v>1</v>
      </c>
      <c r="F1794">
        <f t="shared" ref="F1794:F1857" si="28">DAY(A1794)</f>
        <v>20</v>
      </c>
    </row>
    <row r="1795" spans="1:6">
      <c r="A1795" s="25">
        <v>44367</v>
      </c>
      <c r="B1795" t="s">
        <v>304</v>
      </c>
      <c r="C1795" t="s">
        <v>294</v>
      </c>
      <c r="D1795" t="s">
        <v>260</v>
      </c>
      <c r="E1795">
        <v>2</v>
      </c>
      <c r="F1795">
        <f t="shared" si="28"/>
        <v>20</v>
      </c>
    </row>
    <row r="1796" spans="1:6">
      <c r="A1796" s="25">
        <v>44367</v>
      </c>
      <c r="B1796" t="s">
        <v>304</v>
      </c>
      <c r="C1796" t="s">
        <v>306</v>
      </c>
      <c r="D1796" t="s">
        <v>261</v>
      </c>
      <c r="E1796">
        <v>1</v>
      </c>
      <c r="F1796">
        <f t="shared" si="28"/>
        <v>20</v>
      </c>
    </row>
    <row r="1797" spans="1:6">
      <c r="A1797" s="25">
        <v>44367</v>
      </c>
      <c r="B1797" t="s">
        <v>304</v>
      </c>
      <c r="C1797" t="s">
        <v>306</v>
      </c>
      <c r="D1797" t="s">
        <v>260</v>
      </c>
      <c r="E1797">
        <v>1</v>
      </c>
      <c r="F1797">
        <f t="shared" si="28"/>
        <v>20</v>
      </c>
    </row>
    <row r="1798" spans="1:6">
      <c r="A1798" s="25">
        <v>44367</v>
      </c>
      <c r="B1798" t="s">
        <v>304</v>
      </c>
      <c r="C1798" t="s">
        <v>300</v>
      </c>
      <c r="D1798" t="s">
        <v>261</v>
      </c>
      <c r="E1798">
        <v>3</v>
      </c>
      <c r="F1798">
        <f t="shared" si="28"/>
        <v>20</v>
      </c>
    </row>
    <row r="1799" spans="1:6">
      <c r="A1799" s="25">
        <v>44367</v>
      </c>
      <c r="B1799" t="s">
        <v>304</v>
      </c>
      <c r="C1799" t="s">
        <v>300</v>
      </c>
      <c r="D1799" t="s">
        <v>260</v>
      </c>
      <c r="E1799">
        <v>4</v>
      </c>
      <c r="F1799">
        <f t="shared" si="28"/>
        <v>20</v>
      </c>
    </row>
    <row r="1800" spans="1:6">
      <c r="A1800" s="25">
        <v>44367</v>
      </c>
      <c r="B1800" t="s">
        <v>304</v>
      </c>
      <c r="C1800" t="s">
        <v>289</v>
      </c>
      <c r="D1800" t="s">
        <v>261</v>
      </c>
      <c r="E1800">
        <v>7</v>
      </c>
      <c r="F1800">
        <f t="shared" si="28"/>
        <v>20</v>
      </c>
    </row>
    <row r="1801" spans="1:6">
      <c r="A1801" s="25">
        <v>44367</v>
      </c>
      <c r="B1801" t="s">
        <v>304</v>
      </c>
      <c r="C1801" t="s">
        <v>289</v>
      </c>
      <c r="D1801" t="s">
        <v>260</v>
      </c>
      <c r="E1801">
        <v>5</v>
      </c>
      <c r="F1801">
        <f t="shared" si="28"/>
        <v>20</v>
      </c>
    </row>
    <row r="1802" spans="1:6">
      <c r="A1802" s="25">
        <v>44374</v>
      </c>
      <c r="B1802" t="s">
        <v>299</v>
      </c>
      <c r="C1802" t="s">
        <v>303</v>
      </c>
      <c r="D1802" t="s">
        <v>261</v>
      </c>
      <c r="E1802">
        <v>3</v>
      </c>
      <c r="F1802">
        <f t="shared" si="28"/>
        <v>27</v>
      </c>
    </row>
    <row r="1803" spans="1:6">
      <c r="A1803" s="25">
        <v>44374</v>
      </c>
      <c r="B1803" t="s">
        <v>299</v>
      </c>
      <c r="C1803" t="s">
        <v>303</v>
      </c>
      <c r="D1803" t="s">
        <v>260</v>
      </c>
      <c r="E1803">
        <v>2</v>
      </c>
      <c r="F1803">
        <f t="shared" si="28"/>
        <v>27</v>
      </c>
    </row>
    <row r="1804" spans="1:6">
      <c r="A1804" s="25">
        <v>44374</v>
      </c>
      <c r="B1804" t="s">
        <v>299</v>
      </c>
      <c r="C1804" t="s">
        <v>292</v>
      </c>
      <c r="D1804" t="s">
        <v>261</v>
      </c>
      <c r="E1804">
        <v>10</v>
      </c>
      <c r="F1804">
        <f t="shared" si="28"/>
        <v>27</v>
      </c>
    </row>
    <row r="1805" spans="1:6">
      <c r="A1805" s="25">
        <v>44374</v>
      </c>
      <c r="B1805" t="s">
        <v>299</v>
      </c>
      <c r="C1805" t="s">
        <v>292</v>
      </c>
      <c r="D1805" t="s">
        <v>260</v>
      </c>
      <c r="E1805">
        <v>4</v>
      </c>
      <c r="F1805">
        <f t="shared" si="28"/>
        <v>27</v>
      </c>
    </row>
    <row r="1806" spans="1:6">
      <c r="A1806" s="25">
        <v>44374</v>
      </c>
      <c r="B1806" t="s">
        <v>299</v>
      </c>
      <c r="C1806" t="s">
        <v>294</v>
      </c>
      <c r="D1806" t="s">
        <v>261</v>
      </c>
      <c r="E1806">
        <v>2</v>
      </c>
      <c r="F1806">
        <f t="shared" si="28"/>
        <v>27</v>
      </c>
    </row>
    <row r="1807" spans="1:6">
      <c r="A1807" s="25">
        <v>44374</v>
      </c>
      <c r="B1807" t="s">
        <v>299</v>
      </c>
      <c r="C1807" t="s">
        <v>294</v>
      </c>
      <c r="D1807" t="s">
        <v>260</v>
      </c>
      <c r="E1807">
        <v>1</v>
      </c>
      <c r="F1807">
        <f t="shared" si="28"/>
        <v>27</v>
      </c>
    </row>
    <row r="1808" spans="1:6">
      <c r="A1808" s="25">
        <v>44374</v>
      </c>
      <c r="B1808" t="s">
        <v>299</v>
      </c>
      <c r="C1808" t="s">
        <v>306</v>
      </c>
      <c r="D1808" t="s">
        <v>261</v>
      </c>
      <c r="E1808">
        <v>3</v>
      </c>
      <c r="F1808">
        <f t="shared" si="28"/>
        <v>27</v>
      </c>
    </row>
    <row r="1809" spans="1:6">
      <c r="A1809" s="25">
        <v>44374</v>
      </c>
      <c r="B1809" t="s">
        <v>299</v>
      </c>
      <c r="C1809" t="s">
        <v>306</v>
      </c>
      <c r="D1809" t="s">
        <v>260</v>
      </c>
      <c r="E1809">
        <v>1</v>
      </c>
      <c r="F1809">
        <f t="shared" si="28"/>
        <v>27</v>
      </c>
    </row>
    <row r="1810" spans="1:6">
      <c r="A1810" s="25">
        <v>44374</v>
      </c>
      <c r="B1810" t="s">
        <v>299</v>
      </c>
      <c r="C1810" t="s">
        <v>300</v>
      </c>
      <c r="D1810" t="s">
        <v>261</v>
      </c>
      <c r="E1810">
        <v>5</v>
      </c>
      <c r="F1810">
        <f t="shared" si="28"/>
        <v>27</v>
      </c>
    </row>
    <row r="1811" spans="1:6">
      <c r="A1811" s="25">
        <v>44374</v>
      </c>
      <c r="B1811" t="s">
        <v>299</v>
      </c>
      <c r="C1811" t="s">
        <v>300</v>
      </c>
      <c r="D1811" t="s">
        <v>260</v>
      </c>
      <c r="E1811">
        <v>1</v>
      </c>
      <c r="F1811">
        <f t="shared" si="28"/>
        <v>27</v>
      </c>
    </row>
    <row r="1812" spans="1:6">
      <c r="A1812" s="25">
        <v>44374</v>
      </c>
      <c r="B1812" t="s">
        <v>299</v>
      </c>
      <c r="C1812" t="s">
        <v>289</v>
      </c>
      <c r="D1812" t="s">
        <v>261</v>
      </c>
      <c r="E1812">
        <v>1</v>
      </c>
      <c r="F1812">
        <f t="shared" si="28"/>
        <v>27</v>
      </c>
    </row>
    <row r="1813" spans="1:6">
      <c r="A1813" s="25">
        <v>44374</v>
      </c>
      <c r="B1813" t="s">
        <v>299</v>
      </c>
      <c r="C1813" t="s">
        <v>289</v>
      </c>
      <c r="D1813" t="s">
        <v>260</v>
      </c>
      <c r="E1813">
        <v>1</v>
      </c>
      <c r="F1813">
        <f t="shared" si="28"/>
        <v>27</v>
      </c>
    </row>
    <row r="1814" spans="1:6">
      <c r="A1814" s="25">
        <v>44374</v>
      </c>
      <c r="B1814" t="s">
        <v>298</v>
      </c>
      <c r="C1814" t="s">
        <v>303</v>
      </c>
      <c r="D1814" t="s">
        <v>261</v>
      </c>
      <c r="E1814">
        <v>3</v>
      </c>
      <c r="F1814">
        <f t="shared" si="28"/>
        <v>27</v>
      </c>
    </row>
    <row r="1815" spans="1:6">
      <c r="A1815" s="25">
        <v>44374</v>
      </c>
      <c r="B1815" t="s">
        <v>298</v>
      </c>
      <c r="C1815" t="s">
        <v>303</v>
      </c>
      <c r="D1815" t="s">
        <v>260</v>
      </c>
      <c r="E1815">
        <v>3</v>
      </c>
      <c r="F1815">
        <f t="shared" si="28"/>
        <v>27</v>
      </c>
    </row>
    <row r="1816" spans="1:6">
      <c r="A1816" s="25">
        <v>44374</v>
      </c>
      <c r="B1816" t="s">
        <v>298</v>
      </c>
      <c r="C1816" t="s">
        <v>292</v>
      </c>
      <c r="D1816" t="s">
        <v>261</v>
      </c>
      <c r="E1816">
        <v>5</v>
      </c>
      <c r="F1816">
        <f t="shared" si="28"/>
        <v>27</v>
      </c>
    </row>
    <row r="1817" spans="1:6">
      <c r="A1817" s="25">
        <v>44374</v>
      </c>
      <c r="B1817" t="s">
        <v>298</v>
      </c>
      <c r="C1817" t="s">
        <v>292</v>
      </c>
      <c r="D1817" t="s">
        <v>260</v>
      </c>
      <c r="E1817">
        <v>3</v>
      </c>
      <c r="F1817">
        <f t="shared" si="28"/>
        <v>27</v>
      </c>
    </row>
    <row r="1818" spans="1:6">
      <c r="A1818" s="25">
        <v>44374</v>
      </c>
      <c r="B1818" t="s">
        <v>298</v>
      </c>
      <c r="C1818" t="s">
        <v>294</v>
      </c>
      <c r="D1818" t="s">
        <v>261</v>
      </c>
      <c r="E1818">
        <v>1</v>
      </c>
      <c r="F1818">
        <f t="shared" si="28"/>
        <v>27</v>
      </c>
    </row>
    <row r="1819" spans="1:6">
      <c r="A1819" s="25">
        <v>44374</v>
      </c>
      <c r="B1819" t="s">
        <v>298</v>
      </c>
      <c r="C1819" t="s">
        <v>294</v>
      </c>
      <c r="D1819" t="s">
        <v>260</v>
      </c>
      <c r="E1819">
        <v>2</v>
      </c>
      <c r="F1819">
        <f t="shared" si="28"/>
        <v>27</v>
      </c>
    </row>
    <row r="1820" spans="1:6">
      <c r="A1820" s="25">
        <v>44374</v>
      </c>
      <c r="B1820" t="s">
        <v>298</v>
      </c>
      <c r="C1820" t="s">
        <v>306</v>
      </c>
      <c r="D1820" t="s">
        <v>261</v>
      </c>
      <c r="E1820">
        <v>1</v>
      </c>
      <c r="F1820">
        <f t="shared" si="28"/>
        <v>27</v>
      </c>
    </row>
    <row r="1821" spans="1:6">
      <c r="A1821" s="25">
        <v>44374</v>
      </c>
      <c r="B1821" t="s">
        <v>298</v>
      </c>
      <c r="C1821" t="s">
        <v>306</v>
      </c>
      <c r="D1821" t="s">
        <v>260</v>
      </c>
      <c r="E1821">
        <v>1</v>
      </c>
      <c r="F1821">
        <f t="shared" si="28"/>
        <v>27</v>
      </c>
    </row>
    <row r="1822" spans="1:6">
      <c r="A1822" s="25">
        <v>44374</v>
      </c>
      <c r="B1822" t="s">
        <v>298</v>
      </c>
      <c r="C1822" t="s">
        <v>300</v>
      </c>
      <c r="D1822" t="s">
        <v>261</v>
      </c>
      <c r="E1822">
        <v>5</v>
      </c>
      <c r="F1822">
        <f t="shared" si="28"/>
        <v>27</v>
      </c>
    </row>
    <row r="1823" spans="1:6">
      <c r="A1823" s="25">
        <v>44374</v>
      </c>
      <c r="B1823" t="s">
        <v>298</v>
      </c>
      <c r="C1823" t="s">
        <v>300</v>
      </c>
      <c r="D1823" t="s">
        <v>260</v>
      </c>
      <c r="E1823">
        <v>2</v>
      </c>
      <c r="F1823">
        <f t="shared" si="28"/>
        <v>27</v>
      </c>
    </row>
    <row r="1824" spans="1:6">
      <c r="A1824" s="25">
        <v>44374</v>
      </c>
      <c r="B1824" t="s">
        <v>298</v>
      </c>
      <c r="C1824" t="s">
        <v>289</v>
      </c>
      <c r="D1824" t="s">
        <v>261</v>
      </c>
      <c r="E1824">
        <v>6</v>
      </c>
      <c r="F1824">
        <f t="shared" si="28"/>
        <v>27</v>
      </c>
    </row>
    <row r="1825" spans="1:6">
      <c r="A1825" s="25">
        <v>44374</v>
      </c>
      <c r="B1825" t="s">
        <v>298</v>
      </c>
      <c r="C1825" t="s">
        <v>289</v>
      </c>
      <c r="D1825" t="s">
        <v>260</v>
      </c>
      <c r="E1825">
        <v>4</v>
      </c>
      <c r="F1825">
        <f t="shared" si="28"/>
        <v>27</v>
      </c>
    </row>
    <row r="1826" spans="1:6">
      <c r="A1826" s="25">
        <v>44374</v>
      </c>
      <c r="B1826" t="s">
        <v>296</v>
      </c>
      <c r="C1826" t="s">
        <v>303</v>
      </c>
      <c r="D1826" t="s">
        <v>261</v>
      </c>
      <c r="E1826">
        <v>1</v>
      </c>
      <c r="F1826">
        <f t="shared" si="28"/>
        <v>27</v>
      </c>
    </row>
    <row r="1827" spans="1:6">
      <c r="A1827" s="25">
        <v>44374</v>
      </c>
      <c r="B1827" t="s">
        <v>296</v>
      </c>
      <c r="C1827" t="s">
        <v>303</v>
      </c>
      <c r="D1827" t="s">
        <v>260</v>
      </c>
      <c r="E1827">
        <v>3</v>
      </c>
      <c r="F1827">
        <f t="shared" si="28"/>
        <v>27</v>
      </c>
    </row>
    <row r="1828" spans="1:6">
      <c r="A1828" s="25">
        <v>44374</v>
      </c>
      <c r="B1828" t="s">
        <v>296</v>
      </c>
      <c r="C1828" t="s">
        <v>292</v>
      </c>
      <c r="D1828" t="s">
        <v>261</v>
      </c>
      <c r="E1828">
        <v>6</v>
      </c>
      <c r="F1828">
        <f t="shared" si="28"/>
        <v>27</v>
      </c>
    </row>
    <row r="1829" spans="1:6">
      <c r="A1829" s="25">
        <v>44374</v>
      </c>
      <c r="B1829" t="s">
        <v>296</v>
      </c>
      <c r="C1829" t="s">
        <v>292</v>
      </c>
      <c r="D1829" t="s">
        <v>260</v>
      </c>
      <c r="E1829">
        <v>1</v>
      </c>
      <c r="F1829">
        <f t="shared" si="28"/>
        <v>27</v>
      </c>
    </row>
    <row r="1830" spans="1:6">
      <c r="A1830" s="25">
        <v>44374</v>
      </c>
      <c r="B1830" t="s">
        <v>296</v>
      </c>
      <c r="C1830" t="s">
        <v>294</v>
      </c>
      <c r="D1830" t="s">
        <v>261</v>
      </c>
      <c r="E1830">
        <v>2</v>
      </c>
      <c r="F1830">
        <f t="shared" si="28"/>
        <v>27</v>
      </c>
    </row>
    <row r="1831" spans="1:6">
      <c r="A1831" s="25">
        <v>44374</v>
      </c>
      <c r="B1831" t="s">
        <v>296</v>
      </c>
      <c r="C1831" t="s">
        <v>294</v>
      </c>
      <c r="D1831" t="s">
        <v>260</v>
      </c>
      <c r="E1831">
        <v>2</v>
      </c>
      <c r="F1831">
        <f t="shared" si="28"/>
        <v>27</v>
      </c>
    </row>
    <row r="1832" spans="1:6">
      <c r="A1832" s="25">
        <v>44374</v>
      </c>
      <c r="B1832" t="s">
        <v>296</v>
      </c>
      <c r="C1832" t="s">
        <v>306</v>
      </c>
      <c r="D1832" t="s">
        <v>261</v>
      </c>
      <c r="E1832">
        <v>6</v>
      </c>
      <c r="F1832">
        <f t="shared" si="28"/>
        <v>27</v>
      </c>
    </row>
    <row r="1833" spans="1:6">
      <c r="A1833" s="25">
        <v>44374</v>
      </c>
      <c r="B1833" t="s">
        <v>296</v>
      </c>
      <c r="C1833" t="s">
        <v>306</v>
      </c>
      <c r="D1833" t="s">
        <v>260</v>
      </c>
      <c r="E1833">
        <v>1</v>
      </c>
      <c r="F1833">
        <f t="shared" si="28"/>
        <v>27</v>
      </c>
    </row>
    <row r="1834" spans="1:6">
      <c r="A1834" s="25">
        <v>44374</v>
      </c>
      <c r="B1834" t="s">
        <v>296</v>
      </c>
      <c r="C1834" t="s">
        <v>300</v>
      </c>
      <c r="D1834" t="s">
        <v>261</v>
      </c>
      <c r="E1834">
        <v>3</v>
      </c>
      <c r="F1834">
        <f t="shared" si="28"/>
        <v>27</v>
      </c>
    </row>
    <row r="1835" spans="1:6">
      <c r="A1835" s="25">
        <v>44374</v>
      </c>
      <c r="B1835" t="s">
        <v>296</v>
      </c>
      <c r="C1835" t="s">
        <v>300</v>
      </c>
      <c r="D1835" t="s">
        <v>260</v>
      </c>
      <c r="E1835">
        <v>4</v>
      </c>
      <c r="F1835">
        <f t="shared" si="28"/>
        <v>27</v>
      </c>
    </row>
    <row r="1836" spans="1:6">
      <c r="A1836" s="25">
        <v>44374</v>
      </c>
      <c r="B1836" t="s">
        <v>296</v>
      </c>
      <c r="C1836" t="s">
        <v>289</v>
      </c>
      <c r="D1836" t="s">
        <v>261</v>
      </c>
      <c r="E1836">
        <v>6</v>
      </c>
      <c r="F1836">
        <f t="shared" si="28"/>
        <v>27</v>
      </c>
    </row>
    <row r="1837" spans="1:6">
      <c r="A1837" s="25">
        <v>44374</v>
      </c>
      <c r="B1837" t="s">
        <v>296</v>
      </c>
      <c r="C1837" t="s">
        <v>289</v>
      </c>
      <c r="D1837" t="s">
        <v>260</v>
      </c>
      <c r="E1837">
        <v>4</v>
      </c>
      <c r="F1837">
        <f t="shared" si="28"/>
        <v>27</v>
      </c>
    </row>
    <row r="1838" spans="1:6">
      <c r="A1838" s="25">
        <v>44374</v>
      </c>
      <c r="B1838" t="s">
        <v>297</v>
      </c>
      <c r="C1838" t="s">
        <v>303</v>
      </c>
      <c r="D1838" t="s">
        <v>261</v>
      </c>
      <c r="E1838">
        <v>1</v>
      </c>
      <c r="F1838">
        <f t="shared" si="28"/>
        <v>27</v>
      </c>
    </row>
    <row r="1839" spans="1:6">
      <c r="A1839" s="25">
        <v>44374</v>
      </c>
      <c r="B1839" t="s">
        <v>297</v>
      </c>
      <c r="C1839" t="s">
        <v>303</v>
      </c>
      <c r="D1839" t="s">
        <v>260</v>
      </c>
      <c r="E1839">
        <v>4</v>
      </c>
      <c r="F1839">
        <f t="shared" si="28"/>
        <v>27</v>
      </c>
    </row>
    <row r="1840" spans="1:6">
      <c r="A1840" s="25">
        <v>44374</v>
      </c>
      <c r="B1840" t="s">
        <v>297</v>
      </c>
      <c r="C1840" t="s">
        <v>292</v>
      </c>
      <c r="D1840" t="s">
        <v>261</v>
      </c>
      <c r="E1840">
        <v>9</v>
      </c>
      <c r="F1840">
        <f t="shared" si="28"/>
        <v>27</v>
      </c>
    </row>
    <row r="1841" spans="1:6">
      <c r="A1841" s="25">
        <v>44374</v>
      </c>
      <c r="B1841" t="s">
        <v>297</v>
      </c>
      <c r="C1841" t="s">
        <v>292</v>
      </c>
      <c r="D1841" t="s">
        <v>260</v>
      </c>
      <c r="E1841">
        <v>1</v>
      </c>
      <c r="F1841">
        <f t="shared" si="28"/>
        <v>27</v>
      </c>
    </row>
    <row r="1842" spans="1:6">
      <c r="A1842" s="25">
        <v>44374</v>
      </c>
      <c r="B1842" t="s">
        <v>297</v>
      </c>
      <c r="C1842" t="s">
        <v>294</v>
      </c>
      <c r="D1842" t="s">
        <v>261</v>
      </c>
      <c r="E1842">
        <v>2</v>
      </c>
      <c r="F1842">
        <f t="shared" si="28"/>
        <v>27</v>
      </c>
    </row>
    <row r="1843" spans="1:6">
      <c r="A1843" s="25">
        <v>44374</v>
      </c>
      <c r="B1843" t="s">
        <v>297</v>
      </c>
      <c r="C1843" t="s">
        <v>294</v>
      </c>
      <c r="D1843" t="s">
        <v>260</v>
      </c>
      <c r="E1843">
        <v>1</v>
      </c>
      <c r="F1843">
        <f t="shared" si="28"/>
        <v>27</v>
      </c>
    </row>
    <row r="1844" spans="1:6">
      <c r="A1844" s="25">
        <v>44374</v>
      </c>
      <c r="B1844" t="s">
        <v>297</v>
      </c>
      <c r="C1844" t="s">
        <v>306</v>
      </c>
      <c r="D1844" t="s">
        <v>261</v>
      </c>
      <c r="E1844">
        <v>3</v>
      </c>
      <c r="F1844">
        <f t="shared" si="28"/>
        <v>27</v>
      </c>
    </row>
    <row r="1845" spans="1:6">
      <c r="A1845" s="25">
        <v>44374</v>
      </c>
      <c r="B1845" t="s">
        <v>297</v>
      </c>
      <c r="C1845" t="s">
        <v>306</v>
      </c>
      <c r="D1845" t="s">
        <v>260</v>
      </c>
      <c r="E1845">
        <v>2</v>
      </c>
      <c r="F1845">
        <f t="shared" si="28"/>
        <v>27</v>
      </c>
    </row>
    <row r="1846" spans="1:6">
      <c r="A1846" s="25">
        <v>44374</v>
      </c>
      <c r="B1846" t="s">
        <v>297</v>
      </c>
      <c r="C1846" t="s">
        <v>300</v>
      </c>
      <c r="D1846" t="s">
        <v>261</v>
      </c>
      <c r="E1846">
        <v>6</v>
      </c>
      <c r="F1846">
        <f t="shared" si="28"/>
        <v>27</v>
      </c>
    </row>
    <row r="1847" spans="1:6">
      <c r="A1847" s="25">
        <v>44374</v>
      </c>
      <c r="B1847" t="s">
        <v>297</v>
      </c>
      <c r="C1847" t="s">
        <v>300</v>
      </c>
      <c r="D1847" t="s">
        <v>260</v>
      </c>
      <c r="E1847">
        <v>4</v>
      </c>
      <c r="F1847">
        <f t="shared" si="28"/>
        <v>27</v>
      </c>
    </row>
    <row r="1848" spans="1:6">
      <c r="A1848" s="25">
        <v>44374</v>
      </c>
      <c r="B1848" t="s">
        <v>297</v>
      </c>
      <c r="C1848" t="s">
        <v>289</v>
      </c>
      <c r="D1848" t="s">
        <v>261</v>
      </c>
      <c r="E1848">
        <v>5</v>
      </c>
      <c r="F1848">
        <f t="shared" si="28"/>
        <v>27</v>
      </c>
    </row>
    <row r="1849" spans="1:6">
      <c r="A1849" s="25">
        <v>44374</v>
      </c>
      <c r="B1849" t="s">
        <v>297</v>
      </c>
      <c r="C1849" t="s">
        <v>289</v>
      </c>
      <c r="D1849" t="s">
        <v>260</v>
      </c>
      <c r="E1849">
        <v>3</v>
      </c>
      <c r="F1849">
        <f t="shared" si="28"/>
        <v>27</v>
      </c>
    </row>
    <row r="1850" spans="1:6">
      <c r="A1850" s="25">
        <v>44374</v>
      </c>
      <c r="B1850" t="s">
        <v>305</v>
      </c>
      <c r="C1850" t="s">
        <v>303</v>
      </c>
      <c r="D1850" t="s">
        <v>261</v>
      </c>
      <c r="E1850">
        <v>2</v>
      </c>
      <c r="F1850">
        <f t="shared" si="28"/>
        <v>27</v>
      </c>
    </row>
    <row r="1851" spans="1:6">
      <c r="A1851" s="25">
        <v>44374</v>
      </c>
      <c r="B1851" t="s">
        <v>305</v>
      </c>
      <c r="C1851" t="s">
        <v>303</v>
      </c>
      <c r="D1851" t="s">
        <v>260</v>
      </c>
      <c r="E1851">
        <v>2</v>
      </c>
      <c r="F1851">
        <f t="shared" si="28"/>
        <v>27</v>
      </c>
    </row>
    <row r="1852" spans="1:6">
      <c r="A1852" s="25">
        <v>44374</v>
      </c>
      <c r="B1852" t="s">
        <v>305</v>
      </c>
      <c r="C1852" t="s">
        <v>292</v>
      </c>
      <c r="D1852" t="s">
        <v>261</v>
      </c>
      <c r="E1852">
        <v>2</v>
      </c>
      <c r="F1852">
        <f t="shared" si="28"/>
        <v>27</v>
      </c>
    </row>
    <row r="1853" spans="1:6">
      <c r="A1853" s="25">
        <v>44374</v>
      </c>
      <c r="B1853" t="s">
        <v>305</v>
      </c>
      <c r="C1853" t="s">
        <v>292</v>
      </c>
      <c r="D1853" t="s">
        <v>260</v>
      </c>
      <c r="E1853">
        <v>4</v>
      </c>
      <c r="F1853">
        <f t="shared" si="28"/>
        <v>27</v>
      </c>
    </row>
    <row r="1854" spans="1:6">
      <c r="A1854" s="25">
        <v>44374</v>
      </c>
      <c r="B1854" t="s">
        <v>305</v>
      </c>
      <c r="C1854" t="s">
        <v>294</v>
      </c>
      <c r="D1854" t="s">
        <v>261</v>
      </c>
      <c r="E1854">
        <v>2</v>
      </c>
      <c r="F1854">
        <f t="shared" si="28"/>
        <v>27</v>
      </c>
    </row>
    <row r="1855" spans="1:6">
      <c r="A1855" s="25">
        <v>44374</v>
      </c>
      <c r="B1855" t="s">
        <v>305</v>
      </c>
      <c r="C1855" t="s">
        <v>294</v>
      </c>
      <c r="D1855" t="s">
        <v>260</v>
      </c>
      <c r="E1855">
        <v>3</v>
      </c>
      <c r="F1855">
        <f t="shared" si="28"/>
        <v>27</v>
      </c>
    </row>
    <row r="1856" spans="1:6">
      <c r="A1856" s="25">
        <v>44374</v>
      </c>
      <c r="B1856" t="s">
        <v>305</v>
      </c>
      <c r="C1856" t="s">
        <v>306</v>
      </c>
      <c r="D1856" t="s">
        <v>261</v>
      </c>
      <c r="E1856">
        <v>5</v>
      </c>
      <c r="F1856">
        <f t="shared" si="28"/>
        <v>27</v>
      </c>
    </row>
    <row r="1857" spans="1:6">
      <c r="A1857" s="25">
        <v>44374</v>
      </c>
      <c r="B1857" t="s">
        <v>305</v>
      </c>
      <c r="C1857" t="s">
        <v>306</v>
      </c>
      <c r="D1857" t="s">
        <v>260</v>
      </c>
      <c r="E1857">
        <v>1</v>
      </c>
      <c r="F1857">
        <f t="shared" si="28"/>
        <v>27</v>
      </c>
    </row>
    <row r="1858" spans="1:6">
      <c r="A1858" s="25">
        <v>44374</v>
      </c>
      <c r="B1858" t="s">
        <v>305</v>
      </c>
      <c r="C1858" t="s">
        <v>300</v>
      </c>
      <c r="D1858" t="s">
        <v>261</v>
      </c>
      <c r="E1858">
        <v>2</v>
      </c>
      <c r="F1858">
        <f t="shared" ref="F1858:F1921" si="29">DAY(A1858)</f>
        <v>27</v>
      </c>
    </row>
    <row r="1859" spans="1:6">
      <c r="A1859" s="25">
        <v>44374</v>
      </c>
      <c r="B1859" t="s">
        <v>305</v>
      </c>
      <c r="C1859" t="s">
        <v>300</v>
      </c>
      <c r="D1859" t="s">
        <v>260</v>
      </c>
      <c r="E1859">
        <v>1</v>
      </c>
      <c r="F1859">
        <f t="shared" si="29"/>
        <v>27</v>
      </c>
    </row>
    <row r="1860" spans="1:6">
      <c r="A1860" s="25">
        <v>44374</v>
      </c>
      <c r="B1860" t="s">
        <v>305</v>
      </c>
      <c r="C1860" t="s">
        <v>289</v>
      </c>
      <c r="D1860" t="s">
        <v>261</v>
      </c>
      <c r="E1860">
        <v>7</v>
      </c>
      <c r="F1860">
        <f t="shared" si="29"/>
        <v>27</v>
      </c>
    </row>
    <row r="1861" spans="1:6">
      <c r="A1861" s="25">
        <v>44374</v>
      </c>
      <c r="B1861" t="s">
        <v>305</v>
      </c>
      <c r="C1861" t="s">
        <v>289</v>
      </c>
      <c r="D1861" t="s">
        <v>260</v>
      </c>
      <c r="E1861">
        <v>5</v>
      </c>
      <c r="F1861">
        <f t="shared" si="29"/>
        <v>27</v>
      </c>
    </row>
    <row r="1862" spans="1:6">
      <c r="A1862" s="25">
        <v>44374</v>
      </c>
      <c r="B1862" t="s">
        <v>304</v>
      </c>
      <c r="C1862" t="s">
        <v>303</v>
      </c>
      <c r="D1862" t="s">
        <v>261</v>
      </c>
      <c r="E1862">
        <v>3</v>
      </c>
      <c r="F1862">
        <f t="shared" si="29"/>
        <v>27</v>
      </c>
    </row>
    <row r="1863" spans="1:6">
      <c r="A1863" s="25">
        <v>44374</v>
      </c>
      <c r="B1863" t="s">
        <v>304</v>
      </c>
      <c r="C1863" t="s">
        <v>303</v>
      </c>
      <c r="D1863" t="s">
        <v>260</v>
      </c>
      <c r="E1863">
        <v>1</v>
      </c>
      <c r="F1863">
        <f t="shared" si="29"/>
        <v>27</v>
      </c>
    </row>
    <row r="1864" spans="1:6">
      <c r="A1864" s="25">
        <v>44374</v>
      </c>
      <c r="B1864" t="s">
        <v>304</v>
      </c>
      <c r="C1864" t="s">
        <v>292</v>
      </c>
      <c r="D1864" t="s">
        <v>261</v>
      </c>
      <c r="E1864">
        <v>3</v>
      </c>
      <c r="F1864">
        <f t="shared" si="29"/>
        <v>27</v>
      </c>
    </row>
    <row r="1865" spans="1:6">
      <c r="A1865" s="25">
        <v>44374</v>
      </c>
      <c r="B1865" t="s">
        <v>304</v>
      </c>
      <c r="C1865" t="s">
        <v>292</v>
      </c>
      <c r="D1865" t="s">
        <v>260</v>
      </c>
      <c r="E1865">
        <v>6</v>
      </c>
      <c r="F1865">
        <f t="shared" si="29"/>
        <v>27</v>
      </c>
    </row>
    <row r="1866" spans="1:6">
      <c r="A1866" s="25">
        <v>44374</v>
      </c>
      <c r="B1866" t="s">
        <v>304</v>
      </c>
      <c r="C1866" t="s">
        <v>294</v>
      </c>
      <c r="D1866" t="s">
        <v>261</v>
      </c>
      <c r="E1866">
        <v>2</v>
      </c>
      <c r="F1866">
        <f t="shared" si="29"/>
        <v>27</v>
      </c>
    </row>
    <row r="1867" spans="1:6">
      <c r="A1867" s="25">
        <v>44374</v>
      </c>
      <c r="B1867" t="s">
        <v>304</v>
      </c>
      <c r="C1867" t="s">
        <v>294</v>
      </c>
      <c r="D1867" t="s">
        <v>260</v>
      </c>
      <c r="E1867">
        <v>3</v>
      </c>
      <c r="F1867">
        <f t="shared" si="29"/>
        <v>27</v>
      </c>
    </row>
    <row r="1868" spans="1:6">
      <c r="A1868" s="25">
        <v>44374</v>
      </c>
      <c r="B1868" t="s">
        <v>304</v>
      </c>
      <c r="C1868" t="s">
        <v>306</v>
      </c>
      <c r="D1868" t="s">
        <v>261</v>
      </c>
      <c r="E1868">
        <v>2</v>
      </c>
      <c r="F1868">
        <f t="shared" si="29"/>
        <v>27</v>
      </c>
    </row>
    <row r="1869" spans="1:6">
      <c r="A1869" s="25">
        <v>44374</v>
      </c>
      <c r="B1869" t="s">
        <v>304</v>
      </c>
      <c r="C1869" t="s">
        <v>306</v>
      </c>
      <c r="D1869" t="s">
        <v>260</v>
      </c>
      <c r="E1869">
        <v>2</v>
      </c>
      <c r="F1869">
        <f t="shared" si="29"/>
        <v>27</v>
      </c>
    </row>
    <row r="1870" spans="1:6">
      <c r="A1870" s="25">
        <v>44374</v>
      </c>
      <c r="B1870" t="s">
        <v>304</v>
      </c>
      <c r="C1870" t="s">
        <v>300</v>
      </c>
      <c r="D1870" t="s">
        <v>261</v>
      </c>
      <c r="E1870">
        <v>6</v>
      </c>
      <c r="F1870">
        <f t="shared" si="29"/>
        <v>27</v>
      </c>
    </row>
    <row r="1871" spans="1:6">
      <c r="A1871" s="25">
        <v>44374</v>
      </c>
      <c r="B1871" t="s">
        <v>304</v>
      </c>
      <c r="C1871" t="s">
        <v>300</v>
      </c>
      <c r="D1871" t="s">
        <v>260</v>
      </c>
      <c r="E1871">
        <v>2</v>
      </c>
      <c r="F1871">
        <f t="shared" si="29"/>
        <v>27</v>
      </c>
    </row>
    <row r="1872" spans="1:6">
      <c r="A1872" s="25">
        <v>44374</v>
      </c>
      <c r="B1872" t="s">
        <v>304</v>
      </c>
      <c r="C1872" t="s">
        <v>289</v>
      </c>
      <c r="D1872" t="s">
        <v>261</v>
      </c>
      <c r="E1872">
        <v>6</v>
      </c>
      <c r="F1872">
        <f t="shared" si="29"/>
        <v>27</v>
      </c>
    </row>
    <row r="1873" spans="1:6">
      <c r="A1873" s="25">
        <v>44374</v>
      </c>
      <c r="B1873" t="s">
        <v>304</v>
      </c>
      <c r="C1873" t="s">
        <v>289</v>
      </c>
      <c r="D1873" t="s">
        <v>260</v>
      </c>
      <c r="E1873">
        <v>1</v>
      </c>
      <c r="F1873">
        <f t="shared" si="29"/>
        <v>27</v>
      </c>
    </row>
    <row r="1874" spans="1:6">
      <c r="A1874" s="25">
        <v>44381</v>
      </c>
      <c r="B1874" t="s">
        <v>299</v>
      </c>
      <c r="C1874" t="s">
        <v>303</v>
      </c>
      <c r="D1874" t="s">
        <v>261</v>
      </c>
      <c r="E1874">
        <v>5</v>
      </c>
      <c r="F1874">
        <f t="shared" si="29"/>
        <v>4</v>
      </c>
    </row>
    <row r="1875" spans="1:6">
      <c r="A1875" s="25">
        <v>44381</v>
      </c>
      <c r="B1875" t="s">
        <v>299</v>
      </c>
      <c r="C1875" t="s">
        <v>303</v>
      </c>
      <c r="D1875" t="s">
        <v>260</v>
      </c>
      <c r="E1875">
        <v>3</v>
      </c>
      <c r="F1875">
        <f t="shared" si="29"/>
        <v>4</v>
      </c>
    </row>
    <row r="1876" spans="1:6">
      <c r="A1876" s="25">
        <v>44381</v>
      </c>
      <c r="B1876" t="s">
        <v>299</v>
      </c>
      <c r="C1876" t="s">
        <v>292</v>
      </c>
      <c r="D1876" t="s">
        <v>261</v>
      </c>
      <c r="E1876">
        <v>3</v>
      </c>
      <c r="F1876">
        <f t="shared" si="29"/>
        <v>4</v>
      </c>
    </row>
    <row r="1877" spans="1:6">
      <c r="A1877" s="25">
        <v>44381</v>
      </c>
      <c r="B1877" t="s">
        <v>299</v>
      </c>
      <c r="C1877" t="s">
        <v>292</v>
      </c>
      <c r="D1877" t="s">
        <v>260</v>
      </c>
      <c r="E1877">
        <v>7</v>
      </c>
      <c r="F1877">
        <f t="shared" si="29"/>
        <v>4</v>
      </c>
    </row>
    <row r="1878" spans="1:6">
      <c r="A1878" s="25">
        <v>44381</v>
      </c>
      <c r="B1878" t="s">
        <v>299</v>
      </c>
      <c r="C1878" t="s">
        <v>294</v>
      </c>
      <c r="D1878" t="s">
        <v>261</v>
      </c>
      <c r="E1878">
        <v>1</v>
      </c>
      <c r="F1878">
        <f t="shared" si="29"/>
        <v>4</v>
      </c>
    </row>
    <row r="1879" spans="1:6">
      <c r="A1879" s="25">
        <v>44381</v>
      </c>
      <c r="B1879" t="s">
        <v>299</v>
      </c>
      <c r="C1879" t="s">
        <v>294</v>
      </c>
      <c r="D1879" t="s">
        <v>260</v>
      </c>
      <c r="E1879">
        <v>2</v>
      </c>
      <c r="F1879">
        <f t="shared" si="29"/>
        <v>4</v>
      </c>
    </row>
    <row r="1880" spans="1:6">
      <c r="A1880" s="25">
        <v>44381</v>
      </c>
      <c r="B1880" t="s">
        <v>299</v>
      </c>
      <c r="C1880" t="s">
        <v>306</v>
      </c>
      <c r="D1880" t="s">
        <v>261</v>
      </c>
      <c r="E1880">
        <v>7</v>
      </c>
      <c r="F1880">
        <f t="shared" si="29"/>
        <v>4</v>
      </c>
    </row>
    <row r="1881" spans="1:6">
      <c r="A1881" s="25">
        <v>44381</v>
      </c>
      <c r="B1881" t="s">
        <v>299</v>
      </c>
      <c r="C1881" t="s">
        <v>306</v>
      </c>
      <c r="D1881" t="s">
        <v>260</v>
      </c>
      <c r="E1881">
        <v>2</v>
      </c>
      <c r="F1881">
        <f t="shared" si="29"/>
        <v>4</v>
      </c>
    </row>
    <row r="1882" spans="1:6">
      <c r="A1882" s="25">
        <v>44381</v>
      </c>
      <c r="B1882" t="s">
        <v>299</v>
      </c>
      <c r="C1882" t="s">
        <v>300</v>
      </c>
      <c r="D1882" t="s">
        <v>261</v>
      </c>
      <c r="E1882">
        <v>5</v>
      </c>
      <c r="F1882">
        <f t="shared" si="29"/>
        <v>4</v>
      </c>
    </row>
    <row r="1883" spans="1:6">
      <c r="A1883" s="25">
        <v>44381</v>
      </c>
      <c r="B1883" t="s">
        <v>299</v>
      </c>
      <c r="C1883" t="s">
        <v>300</v>
      </c>
      <c r="D1883" t="s">
        <v>260</v>
      </c>
      <c r="E1883">
        <v>2</v>
      </c>
      <c r="F1883">
        <f t="shared" si="29"/>
        <v>4</v>
      </c>
    </row>
    <row r="1884" spans="1:6">
      <c r="A1884" s="25">
        <v>44381</v>
      </c>
      <c r="B1884" t="s">
        <v>299</v>
      </c>
      <c r="C1884" t="s">
        <v>289</v>
      </c>
      <c r="D1884" t="s">
        <v>261</v>
      </c>
      <c r="E1884">
        <v>6</v>
      </c>
      <c r="F1884">
        <f t="shared" si="29"/>
        <v>4</v>
      </c>
    </row>
    <row r="1885" spans="1:6">
      <c r="A1885" s="25">
        <v>44381</v>
      </c>
      <c r="B1885" t="s">
        <v>299</v>
      </c>
      <c r="C1885" t="s">
        <v>289</v>
      </c>
      <c r="D1885" t="s">
        <v>260</v>
      </c>
      <c r="E1885">
        <v>4</v>
      </c>
      <c r="F1885">
        <f t="shared" si="29"/>
        <v>4</v>
      </c>
    </row>
    <row r="1886" spans="1:6">
      <c r="A1886" s="25">
        <v>44381</v>
      </c>
      <c r="B1886" t="s">
        <v>298</v>
      </c>
      <c r="C1886" t="s">
        <v>303</v>
      </c>
      <c r="D1886" t="s">
        <v>261</v>
      </c>
      <c r="E1886">
        <v>3</v>
      </c>
      <c r="F1886">
        <f t="shared" si="29"/>
        <v>4</v>
      </c>
    </row>
    <row r="1887" spans="1:6">
      <c r="A1887" s="25">
        <v>44381</v>
      </c>
      <c r="B1887" t="s">
        <v>298</v>
      </c>
      <c r="C1887" t="s">
        <v>303</v>
      </c>
      <c r="D1887" t="s">
        <v>260</v>
      </c>
      <c r="E1887">
        <v>4</v>
      </c>
      <c r="F1887">
        <f t="shared" si="29"/>
        <v>4</v>
      </c>
    </row>
    <row r="1888" spans="1:6">
      <c r="A1888" s="25">
        <v>44381</v>
      </c>
      <c r="B1888" t="s">
        <v>298</v>
      </c>
      <c r="C1888" t="s">
        <v>292</v>
      </c>
      <c r="D1888" t="s">
        <v>261</v>
      </c>
      <c r="E1888">
        <v>1</v>
      </c>
      <c r="F1888">
        <f t="shared" si="29"/>
        <v>4</v>
      </c>
    </row>
    <row r="1889" spans="1:6">
      <c r="A1889" s="25">
        <v>44381</v>
      </c>
      <c r="B1889" t="s">
        <v>298</v>
      </c>
      <c r="C1889" t="s">
        <v>292</v>
      </c>
      <c r="D1889" t="s">
        <v>260</v>
      </c>
      <c r="E1889">
        <v>7</v>
      </c>
      <c r="F1889">
        <f t="shared" si="29"/>
        <v>4</v>
      </c>
    </row>
    <row r="1890" spans="1:6">
      <c r="A1890" s="25">
        <v>44381</v>
      </c>
      <c r="B1890" t="s">
        <v>298</v>
      </c>
      <c r="C1890" t="s">
        <v>294</v>
      </c>
      <c r="D1890" t="s">
        <v>261</v>
      </c>
      <c r="E1890">
        <v>2</v>
      </c>
      <c r="F1890">
        <f t="shared" si="29"/>
        <v>4</v>
      </c>
    </row>
    <row r="1891" spans="1:6">
      <c r="A1891" s="25">
        <v>44381</v>
      </c>
      <c r="B1891" t="s">
        <v>298</v>
      </c>
      <c r="C1891" t="s">
        <v>294</v>
      </c>
      <c r="D1891" t="s">
        <v>260</v>
      </c>
      <c r="E1891">
        <v>3</v>
      </c>
      <c r="F1891">
        <f t="shared" si="29"/>
        <v>4</v>
      </c>
    </row>
    <row r="1892" spans="1:6">
      <c r="A1892" s="25">
        <v>44381</v>
      </c>
      <c r="B1892" t="s">
        <v>298</v>
      </c>
      <c r="C1892" t="s">
        <v>306</v>
      </c>
      <c r="D1892" t="s">
        <v>261</v>
      </c>
      <c r="E1892">
        <v>5</v>
      </c>
      <c r="F1892">
        <f t="shared" si="29"/>
        <v>4</v>
      </c>
    </row>
    <row r="1893" spans="1:6">
      <c r="A1893" s="25">
        <v>44381</v>
      </c>
      <c r="B1893" t="s">
        <v>298</v>
      </c>
      <c r="C1893" t="s">
        <v>306</v>
      </c>
      <c r="D1893" t="s">
        <v>260</v>
      </c>
      <c r="E1893">
        <v>1</v>
      </c>
      <c r="F1893">
        <f t="shared" si="29"/>
        <v>4</v>
      </c>
    </row>
    <row r="1894" spans="1:6">
      <c r="A1894" s="25">
        <v>44381</v>
      </c>
      <c r="B1894" t="s">
        <v>298</v>
      </c>
      <c r="C1894" t="s">
        <v>300</v>
      </c>
      <c r="D1894" t="s">
        <v>261</v>
      </c>
      <c r="E1894">
        <v>1</v>
      </c>
      <c r="F1894">
        <f t="shared" si="29"/>
        <v>4</v>
      </c>
    </row>
    <row r="1895" spans="1:6">
      <c r="A1895" s="25">
        <v>44381</v>
      </c>
      <c r="B1895" t="s">
        <v>298</v>
      </c>
      <c r="C1895" t="s">
        <v>300</v>
      </c>
      <c r="D1895" t="s">
        <v>260</v>
      </c>
      <c r="E1895">
        <v>3</v>
      </c>
      <c r="F1895">
        <f t="shared" si="29"/>
        <v>4</v>
      </c>
    </row>
    <row r="1896" spans="1:6">
      <c r="A1896" s="25">
        <v>44381</v>
      </c>
      <c r="B1896" t="s">
        <v>298</v>
      </c>
      <c r="C1896" t="s">
        <v>289</v>
      </c>
      <c r="D1896" t="s">
        <v>261</v>
      </c>
      <c r="E1896">
        <v>1</v>
      </c>
      <c r="F1896">
        <f t="shared" si="29"/>
        <v>4</v>
      </c>
    </row>
    <row r="1897" spans="1:6">
      <c r="A1897" s="25">
        <v>44381</v>
      </c>
      <c r="B1897" t="s">
        <v>298</v>
      </c>
      <c r="C1897" t="s">
        <v>289</v>
      </c>
      <c r="D1897" t="s">
        <v>260</v>
      </c>
      <c r="E1897">
        <v>5</v>
      </c>
      <c r="F1897">
        <f t="shared" si="29"/>
        <v>4</v>
      </c>
    </row>
    <row r="1898" spans="1:6">
      <c r="A1898" s="25">
        <v>44381</v>
      </c>
      <c r="B1898" t="s">
        <v>296</v>
      </c>
      <c r="C1898" t="s">
        <v>303</v>
      </c>
      <c r="D1898" t="s">
        <v>261</v>
      </c>
      <c r="E1898">
        <v>5</v>
      </c>
      <c r="F1898">
        <f t="shared" si="29"/>
        <v>4</v>
      </c>
    </row>
    <row r="1899" spans="1:6">
      <c r="A1899" s="25">
        <v>44381</v>
      </c>
      <c r="B1899" t="s">
        <v>296</v>
      </c>
      <c r="C1899" t="s">
        <v>303</v>
      </c>
      <c r="D1899" t="s">
        <v>260</v>
      </c>
      <c r="E1899">
        <v>1</v>
      </c>
      <c r="F1899">
        <f t="shared" si="29"/>
        <v>4</v>
      </c>
    </row>
    <row r="1900" spans="1:6">
      <c r="A1900" s="25">
        <v>44381</v>
      </c>
      <c r="B1900" t="s">
        <v>296</v>
      </c>
      <c r="C1900" t="s">
        <v>292</v>
      </c>
      <c r="D1900" t="s">
        <v>261</v>
      </c>
      <c r="E1900">
        <v>2</v>
      </c>
      <c r="F1900">
        <f t="shared" si="29"/>
        <v>4</v>
      </c>
    </row>
    <row r="1901" spans="1:6">
      <c r="A1901" s="25">
        <v>44381</v>
      </c>
      <c r="B1901" t="s">
        <v>296</v>
      </c>
      <c r="C1901" t="s">
        <v>292</v>
      </c>
      <c r="D1901" t="s">
        <v>260</v>
      </c>
      <c r="E1901">
        <v>5</v>
      </c>
      <c r="F1901">
        <f t="shared" si="29"/>
        <v>4</v>
      </c>
    </row>
    <row r="1902" spans="1:6">
      <c r="A1902" s="25">
        <v>44381</v>
      </c>
      <c r="B1902" t="s">
        <v>296</v>
      </c>
      <c r="C1902" t="s">
        <v>294</v>
      </c>
      <c r="D1902" t="s">
        <v>261</v>
      </c>
      <c r="E1902">
        <v>1</v>
      </c>
      <c r="F1902">
        <f t="shared" si="29"/>
        <v>4</v>
      </c>
    </row>
    <row r="1903" spans="1:6">
      <c r="A1903" s="25">
        <v>44381</v>
      </c>
      <c r="B1903" t="s">
        <v>296</v>
      </c>
      <c r="C1903" t="s">
        <v>294</v>
      </c>
      <c r="D1903" t="s">
        <v>260</v>
      </c>
      <c r="E1903">
        <v>2</v>
      </c>
      <c r="F1903">
        <f t="shared" si="29"/>
        <v>4</v>
      </c>
    </row>
    <row r="1904" spans="1:6">
      <c r="A1904" s="25">
        <v>44381</v>
      </c>
      <c r="B1904" t="s">
        <v>296</v>
      </c>
      <c r="C1904" t="s">
        <v>306</v>
      </c>
      <c r="D1904" t="s">
        <v>261</v>
      </c>
      <c r="E1904">
        <v>4</v>
      </c>
      <c r="F1904">
        <f t="shared" si="29"/>
        <v>4</v>
      </c>
    </row>
    <row r="1905" spans="1:6">
      <c r="A1905" s="25">
        <v>44381</v>
      </c>
      <c r="B1905" t="s">
        <v>296</v>
      </c>
      <c r="C1905" t="s">
        <v>306</v>
      </c>
      <c r="D1905" t="s">
        <v>260</v>
      </c>
      <c r="E1905">
        <v>3</v>
      </c>
      <c r="F1905">
        <f t="shared" si="29"/>
        <v>4</v>
      </c>
    </row>
    <row r="1906" spans="1:6">
      <c r="A1906" s="25">
        <v>44381</v>
      </c>
      <c r="B1906" t="s">
        <v>296</v>
      </c>
      <c r="C1906" t="s">
        <v>300</v>
      </c>
      <c r="D1906" t="s">
        <v>261</v>
      </c>
      <c r="E1906">
        <v>6</v>
      </c>
      <c r="F1906">
        <f t="shared" si="29"/>
        <v>4</v>
      </c>
    </row>
    <row r="1907" spans="1:6">
      <c r="A1907" s="25">
        <v>44381</v>
      </c>
      <c r="B1907" t="s">
        <v>296</v>
      </c>
      <c r="C1907" t="s">
        <v>300</v>
      </c>
      <c r="D1907" t="s">
        <v>260</v>
      </c>
      <c r="E1907">
        <v>4</v>
      </c>
      <c r="F1907">
        <f t="shared" si="29"/>
        <v>4</v>
      </c>
    </row>
    <row r="1908" spans="1:6">
      <c r="A1908" s="25">
        <v>44381</v>
      </c>
      <c r="B1908" t="s">
        <v>296</v>
      </c>
      <c r="C1908" t="s">
        <v>289</v>
      </c>
      <c r="D1908" t="s">
        <v>261</v>
      </c>
      <c r="E1908">
        <v>3</v>
      </c>
      <c r="F1908">
        <f t="shared" si="29"/>
        <v>4</v>
      </c>
    </row>
    <row r="1909" spans="1:6">
      <c r="A1909" s="25">
        <v>44381</v>
      </c>
      <c r="B1909" t="s">
        <v>296</v>
      </c>
      <c r="C1909" t="s">
        <v>289</v>
      </c>
      <c r="D1909" t="s">
        <v>260</v>
      </c>
      <c r="E1909">
        <v>5</v>
      </c>
      <c r="F1909">
        <f t="shared" si="29"/>
        <v>4</v>
      </c>
    </row>
    <row r="1910" spans="1:6">
      <c r="A1910" s="25">
        <v>44381</v>
      </c>
      <c r="B1910" t="s">
        <v>297</v>
      </c>
      <c r="C1910" t="s">
        <v>303</v>
      </c>
      <c r="D1910" t="s">
        <v>261</v>
      </c>
      <c r="E1910">
        <v>4</v>
      </c>
      <c r="F1910">
        <f t="shared" si="29"/>
        <v>4</v>
      </c>
    </row>
    <row r="1911" spans="1:6">
      <c r="A1911" s="25">
        <v>44381</v>
      </c>
      <c r="B1911" t="s">
        <v>297</v>
      </c>
      <c r="C1911" t="s">
        <v>303</v>
      </c>
      <c r="D1911" t="s">
        <v>260</v>
      </c>
      <c r="E1911">
        <v>3</v>
      </c>
      <c r="F1911">
        <f t="shared" si="29"/>
        <v>4</v>
      </c>
    </row>
    <row r="1912" spans="1:6">
      <c r="A1912" s="25">
        <v>44381</v>
      </c>
      <c r="B1912" t="s">
        <v>297</v>
      </c>
      <c r="C1912" t="s">
        <v>292</v>
      </c>
      <c r="D1912" t="s">
        <v>261</v>
      </c>
      <c r="E1912">
        <v>6</v>
      </c>
      <c r="F1912">
        <f t="shared" si="29"/>
        <v>4</v>
      </c>
    </row>
    <row r="1913" spans="1:6">
      <c r="A1913" s="25">
        <v>44381</v>
      </c>
      <c r="B1913" t="s">
        <v>297</v>
      </c>
      <c r="C1913" t="s">
        <v>292</v>
      </c>
      <c r="D1913" t="s">
        <v>260</v>
      </c>
      <c r="E1913">
        <v>4</v>
      </c>
      <c r="F1913">
        <f t="shared" si="29"/>
        <v>4</v>
      </c>
    </row>
    <row r="1914" spans="1:6">
      <c r="A1914" s="25">
        <v>44381</v>
      </c>
      <c r="B1914" t="s">
        <v>297</v>
      </c>
      <c r="C1914" t="s">
        <v>294</v>
      </c>
      <c r="D1914" t="s">
        <v>261</v>
      </c>
      <c r="E1914">
        <v>1</v>
      </c>
      <c r="F1914">
        <f t="shared" si="29"/>
        <v>4</v>
      </c>
    </row>
    <row r="1915" spans="1:6">
      <c r="A1915" s="25">
        <v>44381</v>
      </c>
      <c r="B1915" t="s">
        <v>297</v>
      </c>
      <c r="C1915" t="s">
        <v>294</v>
      </c>
      <c r="D1915" t="s">
        <v>260</v>
      </c>
      <c r="E1915">
        <v>3</v>
      </c>
      <c r="F1915">
        <f t="shared" si="29"/>
        <v>4</v>
      </c>
    </row>
    <row r="1916" spans="1:6">
      <c r="A1916" s="25">
        <v>44381</v>
      </c>
      <c r="B1916" t="s">
        <v>297</v>
      </c>
      <c r="C1916" t="s">
        <v>306</v>
      </c>
      <c r="D1916" t="s">
        <v>261</v>
      </c>
      <c r="E1916">
        <v>5</v>
      </c>
      <c r="F1916">
        <f t="shared" si="29"/>
        <v>4</v>
      </c>
    </row>
    <row r="1917" spans="1:6">
      <c r="A1917" s="25">
        <v>44381</v>
      </c>
      <c r="B1917" t="s">
        <v>297</v>
      </c>
      <c r="C1917" t="s">
        <v>306</v>
      </c>
      <c r="D1917" t="s">
        <v>260</v>
      </c>
      <c r="E1917">
        <v>3</v>
      </c>
      <c r="F1917">
        <f t="shared" si="29"/>
        <v>4</v>
      </c>
    </row>
    <row r="1918" spans="1:6">
      <c r="A1918" s="25">
        <v>44381</v>
      </c>
      <c r="B1918" t="s">
        <v>297</v>
      </c>
      <c r="C1918" t="s">
        <v>300</v>
      </c>
      <c r="D1918" t="s">
        <v>261</v>
      </c>
      <c r="E1918">
        <v>4</v>
      </c>
      <c r="F1918">
        <f t="shared" si="29"/>
        <v>4</v>
      </c>
    </row>
    <row r="1919" spans="1:6">
      <c r="A1919" s="25">
        <v>44381</v>
      </c>
      <c r="B1919" t="s">
        <v>297</v>
      </c>
      <c r="C1919" t="s">
        <v>300</v>
      </c>
      <c r="D1919" t="s">
        <v>260</v>
      </c>
      <c r="E1919">
        <v>4</v>
      </c>
      <c r="F1919">
        <f t="shared" si="29"/>
        <v>4</v>
      </c>
    </row>
    <row r="1920" spans="1:6">
      <c r="A1920" s="25">
        <v>44381</v>
      </c>
      <c r="B1920" t="s">
        <v>297</v>
      </c>
      <c r="C1920" t="s">
        <v>289</v>
      </c>
      <c r="D1920" t="s">
        <v>261</v>
      </c>
      <c r="E1920">
        <v>7</v>
      </c>
      <c r="F1920">
        <f t="shared" si="29"/>
        <v>4</v>
      </c>
    </row>
    <row r="1921" spans="1:6">
      <c r="A1921" s="25">
        <v>44381</v>
      </c>
      <c r="B1921" t="s">
        <v>297</v>
      </c>
      <c r="C1921" t="s">
        <v>289</v>
      </c>
      <c r="D1921" t="s">
        <v>260</v>
      </c>
      <c r="E1921">
        <v>4</v>
      </c>
      <c r="F1921">
        <f t="shared" si="29"/>
        <v>4</v>
      </c>
    </row>
    <row r="1922" spans="1:6">
      <c r="A1922" s="25">
        <v>44381</v>
      </c>
      <c r="B1922" t="s">
        <v>305</v>
      </c>
      <c r="C1922" t="s">
        <v>303</v>
      </c>
      <c r="D1922" t="s">
        <v>261</v>
      </c>
      <c r="E1922">
        <v>4</v>
      </c>
      <c r="F1922">
        <f t="shared" ref="F1922:F1985" si="30">DAY(A1922)</f>
        <v>4</v>
      </c>
    </row>
    <row r="1923" spans="1:6">
      <c r="A1923" s="25">
        <v>44381</v>
      </c>
      <c r="B1923" t="s">
        <v>305</v>
      </c>
      <c r="C1923" t="s">
        <v>303</v>
      </c>
      <c r="D1923" t="s">
        <v>260</v>
      </c>
      <c r="E1923">
        <v>2</v>
      </c>
      <c r="F1923">
        <f t="shared" si="30"/>
        <v>4</v>
      </c>
    </row>
    <row r="1924" spans="1:6">
      <c r="A1924" s="25">
        <v>44381</v>
      </c>
      <c r="B1924" t="s">
        <v>305</v>
      </c>
      <c r="C1924" t="s">
        <v>292</v>
      </c>
      <c r="D1924" t="s">
        <v>261</v>
      </c>
      <c r="E1924">
        <v>5</v>
      </c>
      <c r="F1924">
        <f t="shared" si="30"/>
        <v>4</v>
      </c>
    </row>
    <row r="1925" spans="1:6">
      <c r="A1925" s="25">
        <v>44381</v>
      </c>
      <c r="B1925" t="s">
        <v>305</v>
      </c>
      <c r="C1925" t="s">
        <v>292</v>
      </c>
      <c r="D1925" t="s">
        <v>260</v>
      </c>
      <c r="E1925">
        <v>7</v>
      </c>
      <c r="F1925">
        <f t="shared" si="30"/>
        <v>4</v>
      </c>
    </row>
    <row r="1926" spans="1:6">
      <c r="A1926" s="25">
        <v>44381</v>
      </c>
      <c r="B1926" t="s">
        <v>305</v>
      </c>
      <c r="C1926" t="s">
        <v>294</v>
      </c>
      <c r="D1926" t="s">
        <v>261</v>
      </c>
      <c r="E1926">
        <v>2</v>
      </c>
      <c r="F1926">
        <f t="shared" si="30"/>
        <v>4</v>
      </c>
    </row>
    <row r="1927" spans="1:6">
      <c r="A1927" s="25">
        <v>44381</v>
      </c>
      <c r="B1927" t="s">
        <v>305</v>
      </c>
      <c r="C1927" t="s">
        <v>294</v>
      </c>
      <c r="D1927" t="s">
        <v>260</v>
      </c>
      <c r="E1927">
        <v>3</v>
      </c>
      <c r="F1927">
        <f t="shared" si="30"/>
        <v>4</v>
      </c>
    </row>
    <row r="1928" spans="1:6">
      <c r="A1928" s="25">
        <v>44381</v>
      </c>
      <c r="B1928" t="s">
        <v>305</v>
      </c>
      <c r="C1928" t="s">
        <v>306</v>
      </c>
      <c r="D1928" t="s">
        <v>261</v>
      </c>
      <c r="E1928">
        <v>4</v>
      </c>
      <c r="F1928">
        <f t="shared" si="30"/>
        <v>4</v>
      </c>
    </row>
    <row r="1929" spans="1:6">
      <c r="A1929" s="25">
        <v>44381</v>
      </c>
      <c r="B1929" t="s">
        <v>305</v>
      </c>
      <c r="C1929" t="s">
        <v>306</v>
      </c>
      <c r="D1929" t="s">
        <v>260</v>
      </c>
      <c r="E1929">
        <v>2</v>
      </c>
      <c r="F1929">
        <f t="shared" si="30"/>
        <v>4</v>
      </c>
    </row>
    <row r="1930" spans="1:6">
      <c r="A1930" s="25">
        <v>44381</v>
      </c>
      <c r="B1930" t="s">
        <v>305</v>
      </c>
      <c r="C1930" t="s">
        <v>300</v>
      </c>
      <c r="D1930" t="s">
        <v>261</v>
      </c>
      <c r="E1930">
        <v>1</v>
      </c>
      <c r="F1930">
        <f t="shared" si="30"/>
        <v>4</v>
      </c>
    </row>
    <row r="1931" spans="1:6">
      <c r="A1931" s="25">
        <v>44381</v>
      </c>
      <c r="B1931" t="s">
        <v>305</v>
      </c>
      <c r="C1931" t="s">
        <v>300</v>
      </c>
      <c r="D1931" t="s">
        <v>260</v>
      </c>
      <c r="E1931">
        <v>2</v>
      </c>
      <c r="F1931">
        <f t="shared" si="30"/>
        <v>4</v>
      </c>
    </row>
    <row r="1932" spans="1:6">
      <c r="A1932" s="25">
        <v>44381</v>
      </c>
      <c r="B1932" t="s">
        <v>305</v>
      </c>
      <c r="C1932" t="s">
        <v>289</v>
      </c>
      <c r="D1932" t="s">
        <v>261</v>
      </c>
      <c r="E1932">
        <v>1</v>
      </c>
      <c r="F1932">
        <f t="shared" si="30"/>
        <v>4</v>
      </c>
    </row>
    <row r="1933" spans="1:6">
      <c r="A1933" s="25">
        <v>44381</v>
      </c>
      <c r="B1933" t="s">
        <v>305</v>
      </c>
      <c r="C1933" t="s">
        <v>289</v>
      </c>
      <c r="D1933" t="s">
        <v>260</v>
      </c>
      <c r="E1933">
        <v>3</v>
      </c>
      <c r="F1933">
        <f t="shared" si="30"/>
        <v>4</v>
      </c>
    </row>
    <row r="1934" spans="1:6">
      <c r="A1934" s="25">
        <v>44381</v>
      </c>
      <c r="B1934" t="s">
        <v>304</v>
      </c>
      <c r="C1934" t="s">
        <v>303</v>
      </c>
      <c r="D1934" t="s">
        <v>261</v>
      </c>
      <c r="E1934">
        <v>2</v>
      </c>
      <c r="F1934">
        <f t="shared" si="30"/>
        <v>4</v>
      </c>
    </row>
    <row r="1935" spans="1:6">
      <c r="A1935" s="25">
        <v>44381</v>
      </c>
      <c r="B1935" t="s">
        <v>304</v>
      </c>
      <c r="C1935" t="s">
        <v>303</v>
      </c>
      <c r="D1935" t="s">
        <v>260</v>
      </c>
      <c r="E1935">
        <v>2</v>
      </c>
      <c r="F1935">
        <f t="shared" si="30"/>
        <v>4</v>
      </c>
    </row>
    <row r="1936" spans="1:6">
      <c r="A1936" s="25">
        <v>44381</v>
      </c>
      <c r="B1936" t="s">
        <v>304</v>
      </c>
      <c r="C1936" t="s">
        <v>292</v>
      </c>
      <c r="D1936" t="s">
        <v>261</v>
      </c>
      <c r="E1936">
        <v>7</v>
      </c>
      <c r="F1936">
        <f t="shared" si="30"/>
        <v>4</v>
      </c>
    </row>
    <row r="1937" spans="1:6">
      <c r="A1937" s="25">
        <v>44381</v>
      </c>
      <c r="B1937" t="s">
        <v>304</v>
      </c>
      <c r="C1937" t="s">
        <v>292</v>
      </c>
      <c r="D1937" t="s">
        <v>260</v>
      </c>
      <c r="E1937">
        <v>3</v>
      </c>
      <c r="F1937">
        <f t="shared" si="30"/>
        <v>4</v>
      </c>
    </row>
    <row r="1938" spans="1:6">
      <c r="A1938" s="25">
        <v>44381</v>
      </c>
      <c r="B1938" t="s">
        <v>304</v>
      </c>
      <c r="C1938" t="s">
        <v>294</v>
      </c>
      <c r="D1938" t="s">
        <v>261</v>
      </c>
      <c r="E1938">
        <v>2</v>
      </c>
      <c r="F1938">
        <f t="shared" si="30"/>
        <v>4</v>
      </c>
    </row>
    <row r="1939" spans="1:6">
      <c r="A1939" s="25">
        <v>44381</v>
      </c>
      <c r="B1939" t="s">
        <v>304</v>
      </c>
      <c r="C1939" t="s">
        <v>294</v>
      </c>
      <c r="D1939" t="s">
        <v>260</v>
      </c>
      <c r="E1939">
        <v>2</v>
      </c>
      <c r="F1939">
        <f t="shared" si="30"/>
        <v>4</v>
      </c>
    </row>
    <row r="1940" spans="1:6">
      <c r="A1940" s="25">
        <v>44381</v>
      </c>
      <c r="B1940" t="s">
        <v>304</v>
      </c>
      <c r="C1940" t="s">
        <v>306</v>
      </c>
      <c r="D1940" t="s">
        <v>261</v>
      </c>
      <c r="E1940">
        <v>4</v>
      </c>
      <c r="F1940">
        <f t="shared" si="30"/>
        <v>4</v>
      </c>
    </row>
    <row r="1941" spans="1:6">
      <c r="A1941" s="25">
        <v>44381</v>
      </c>
      <c r="B1941" t="s">
        <v>304</v>
      </c>
      <c r="C1941" t="s">
        <v>306</v>
      </c>
      <c r="D1941" t="s">
        <v>260</v>
      </c>
      <c r="E1941">
        <v>2</v>
      </c>
      <c r="F1941">
        <f t="shared" si="30"/>
        <v>4</v>
      </c>
    </row>
    <row r="1942" spans="1:6">
      <c r="A1942" s="25">
        <v>44381</v>
      </c>
      <c r="B1942" t="s">
        <v>304</v>
      </c>
      <c r="C1942" t="s">
        <v>300</v>
      </c>
      <c r="D1942" t="s">
        <v>261</v>
      </c>
      <c r="E1942">
        <v>2</v>
      </c>
      <c r="F1942">
        <f t="shared" si="30"/>
        <v>4</v>
      </c>
    </row>
    <row r="1943" spans="1:6">
      <c r="A1943" s="25">
        <v>44381</v>
      </c>
      <c r="B1943" t="s">
        <v>304</v>
      </c>
      <c r="C1943" t="s">
        <v>300</v>
      </c>
      <c r="D1943" t="s">
        <v>260</v>
      </c>
      <c r="E1943">
        <v>2</v>
      </c>
      <c r="F1943">
        <f t="shared" si="30"/>
        <v>4</v>
      </c>
    </row>
    <row r="1944" spans="1:6">
      <c r="A1944" s="25">
        <v>44381</v>
      </c>
      <c r="B1944" t="s">
        <v>304</v>
      </c>
      <c r="C1944" t="s">
        <v>289</v>
      </c>
      <c r="D1944" t="s">
        <v>261</v>
      </c>
      <c r="E1944">
        <v>4</v>
      </c>
      <c r="F1944">
        <f t="shared" si="30"/>
        <v>4</v>
      </c>
    </row>
    <row r="1945" spans="1:6">
      <c r="A1945" s="25">
        <v>44381</v>
      </c>
      <c r="B1945" t="s">
        <v>304</v>
      </c>
      <c r="C1945" t="s">
        <v>289</v>
      </c>
      <c r="D1945" t="s">
        <v>260</v>
      </c>
      <c r="E1945">
        <v>3</v>
      </c>
      <c r="F1945">
        <f t="shared" si="30"/>
        <v>4</v>
      </c>
    </row>
    <row r="1946" spans="1:6">
      <c r="A1946" s="25">
        <v>44388</v>
      </c>
      <c r="B1946" t="s">
        <v>299</v>
      </c>
      <c r="C1946" t="s">
        <v>303</v>
      </c>
      <c r="D1946" t="s">
        <v>261</v>
      </c>
      <c r="E1946">
        <v>4</v>
      </c>
      <c r="F1946">
        <f t="shared" si="30"/>
        <v>11</v>
      </c>
    </row>
    <row r="1947" spans="1:6">
      <c r="A1947" s="25">
        <v>44388</v>
      </c>
      <c r="B1947" t="s">
        <v>299</v>
      </c>
      <c r="C1947" t="s">
        <v>303</v>
      </c>
      <c r="D1947" t="s">
        <v>260</v>
      </c>
      <c r="E1947">
        <v>3</v>
      </c>
      <c r="F1947">
        <f t="shared" si="30"/>
        <v>11</v>
      </c>
    </row>
    <row r="1948" spans="1:6">
      <c r="A1948" s="25">
        <v>44388</v>
      </c>
      <c r="B1948" t="s">
        <v>299</v>
      </c>
      <c r="C1948" t="s">
        <v>292</v>
      </c>
      <c r="D1948" t="s">
        <v>261</v>
      </c>
      <c r="E1948">
        <v>4</v>
      </c>
      <c r="F1948">
        <f t="shared" si="30"/>
        <v>11</v>
      </c>
    </row>
    <row r="1949" spans="1:6">
      <c r="A1949" s="25">
        <v>44388</v>
      </c>
      <c r="B1949" t="s">
        <v>299</v>
      </c>
      <c r="C1949" t="s">
        <v>292</v>
      </c>
      <c r="D1949" t="s">
        <v>260</v>
      </c>
      <c r="E1949">
        <v>2</v>
      </c>
      <c r="F1949">
        <f t="shared" si="30"/>
        <v>11</v>
      </c>
    </row>
    <row r="1950" spans="1:6">
      <c r="A1950" s="25">
        <v>44388</v>
      </c>
      <c r="B1950" t="s">
        <v>299</v>
      </c>
      <c r="C1950" t="s">
        <v>294</v>
      </c>
      <c r="D1950" t="s">
        <v>261</v>
      </c>
      <c r="E1950">
        <v>1</v>
      </c>
      <c r="F1950">
        <f t="shared" si="30"/>
        <v>11</v>
      </c>
    </row>
    <row r="1951" spans="1:6">
      <c r="A1951" s="25">
        <v>44388</v>
      </c>
      <c r="B1951" t="s">
        <v>299</v>
      </c>
      <c r="C1951" t="s">
        <v>294</v>
      </c>
      <c r="D1951" t="s">
        <v>260</v>
      </c>
      <c r="E1951">
        <v>2</v>
      </c>
      <c r="F1951">
        <f t="shared" si="30"/>
        <v>11</v>
      </c>
    </row>
    <row r="1952" spans="1:6">
      <c r="A1952" s="25">
        <v>44388</v>
      </c>
      <c r="B1952" t="s">
        <v>299</v>
      </c>
      <c r="C1952" t="s">
        <v>306</v>
      </c>
      <c r="D1952" t="s">
        <v>261</v>
      </c>
      <c r="E1952">
        <v>4</v>
      </c>
      <c r="F1952">
        <f t="shared" si="30"/>
        <v>11</v>
      </c>
    </row>
    <row r="1953" spans="1:6">
      <c r="A1953" s="25">
        <v>44388</v>
      </c>
      <c r="B1953" t="s">
        <v>299</v>
      </c>
      <c r="C1953" t="s">
        <v>306</v>
      </c>
      <c r="D1953" t="s">
        <v>260</v>
      </c>
      <c r="E1953">
        <v>2</v>
      </c>
      <c r="F1953">
        <f t="shared" si="30"/>
        <v>11</v>
      </c>
    </row>
    <row r="1954" spans="1:6">
      <c r="A1954" s="25">
        <v>44388</v>
      </c>
      <c r="B1954" t="s">
        <v>299</v>
      </c>
      <c r="C1954" t="s">
        <v>300</v>
      </c>
      <c r="D1954" t="s">
        <v>261</v>
      </c>
      <c r="E1954">
        <v>4</v>
      </c>
      <c r="F1954">
        <f t="shared" si="30"/>
        <v>11</v>
      </c>
    </row>
    <row r="1955" spans="1:6">
      <c r="A1955" s="25">
        <v>44388</v>
      </c>
      <c r="B1955" t="s">
        <v>299</v>
      </c>
      <c r="C1955" t="s">
        <v>300</v>
      </c>
      <c r="D1955" t="s">
        <v>260</v>
      </c>
      <c r="E1955">
        <v>3</v>
      </c>
      <c r="F1955">
        <f t="shared" si="30"/>
        <v>11</v>
      </c>
    </row>
    <row r="1956" spans="1:6">
      <c r="A1956" s="25">
        <v>44388</v>
      </c>
      <c r="B1956" t="s">
        <v>299</v>
      </c>
      <c r="C1956" t="s">
        <v>289</v>
      </c>
      <c r="D1956" t="s">
        <v>261</v>
      </c>
      <c r="E1956">
        <v>6</v>
      </c>
      <c r="F1956">
        <f t="shared" si="30"/>
        <v>11</v>
      </c>
    </row>
    <row r="1957" spans="1:6">
      <c r="A1957" s="25">
        <v>44388</v>
      </c>
      <c r="B1957" t="s">
        <v>299</v>
      </c>
      <c r="C1957" t="s">
        <v>289</v>
      </c>
      <c r="D1957" t="s">
        <v>260</v>
      </c>
      <c r="E1957">
        <v>5</v>
      </c>
      <c r="F1957">
        <f t="shared" si="30"/>
        <v>11</v>
      </c>
    </row>
    <row r="1958" spans="1:6">
      <c r="A1958" s="25">
        <v>44388</v>
      </c>
      <c r="B1958" t="s">
        <v>298</v>
      </c>
      <c r="C1958" t="s">
        <v>303</v>
      </c>
      <c r="D1958" t="s">
        <v>261</v>
      </c>
      <c r="E1958">
        <v>4</v>
      </c>
      <c r="F1958">
        <f t="shared" si="30"/>
        <v>11</v>
      </c>
    </row>
    <row r="1959" spans="1:6">
      <c r="A1959" s="25">
        <v>44388</v>
      </c>
      <c r="B1959" t="s">
        <v>298</v>
      </c>
      <c r="C1959" t="s">
        <v>303</v>
      </c>
      <c r="D1959" t="s">
        <v>260</v>
      </c>
      <c r="E1959">
        <v>4</v>
      </c>
      <c r="F1959">
        <f t="shared" si="30"/>
        <v>11</v>
      </c>
    </row>
    <row r="1960" spans="1:6">
      <c r="A1960" s="25">
        <v>44388</v>
      </c>
      <c r="B1960" t="s">
        <v>298</v>
      </c>
      <c r="C1960" t="s">
        <v>292</v>
      </c>
      <c r="D1960" t="s">
        <v>261</v>
      </c>
      <c r="E1960">
        <v>1</v>
      </c>
      <c r="F1960">
        <f t="shared" si="30"/>
        <v>11</v>
      </c>
    </row>
    <row r="1961" spans="1:6">
      <c r="A1961" s="25">
        <v>44388</v>
      </c>
      <c r="B1961" t="s">
        <v>298</v>
      </c>
      <c r="C1961" t="s">
        <v>292</v>
      </c>
      <c r="D1961" t="s">
        <v>260</v>
      </c>
      <c r="E1961">
        <v>1</v>
      </c>
      <c r="F1961">
        <f t="shared" si="30"/>
        <v>11</v>
      </c>
    </row>
    <row r="1962" spans="1:6">
      <c r="A1962" s="25">
        <v>44388</v>
      </c>
      <c r="B1962" t="s">
        <v>298</v>
      </c>
      <c r="C1962" t="s">
        <v>294</v>
      </c>
      <c r="D1962" t="s">
        <v>261</v>
      </c>
      <c r="E1962">
        <v>1</v>
      </c>
      <c r="F1962">
        <f t="shared" si="30"/>
        <v>11</v>
      </c>
    </row>
    <row r="1963" spans="1:6">
      <c r="A1963" s="25">
        <v>44388</v>
      </c>
      <c r="B1963" t="s">
        <v>298</v>
      </c>
      <c r="C1963" t="s">
        <v>294</v>
      </c>
      <c r="D1963" t="s">
        <v>260</v>
      </c>
      <c r="E1963">
        <v>3</v>
      </c>
      <c r="F1963">
        <f t="shared" si="30"/>
        <v>11</v>
      </c>
    </row>
    <row r="1964" spans="1:6">
      <c r="A1964" s="25">
        <v>44388</v>
      </c>
      <c r="B1964" t="s">
        <v>298</v>
      </c>
      <c r="C1964" t="s">
        <v>306</v>
      </c>
      <c r="D1964" t="s">
        <v>261</v>
      </c>
      <c r="E1964">
        <v>7</v>
      </c>
      <c r="F1964">
        <f t="shared" si="30"/>
        <v>11</v>
      </c>
    </row>
    <row r="1965" spans="1:6">
      <c r="A1965" s="25">
        <v>44388</v>
      </c>
      <c r="B1965" t="s">
        <v>298</v>
      </c>
      <c r="C1965" t="s">
        <v>306</v>
      </c>
      <c r="D1965" t="s">
        <v>260</v>
      </c>
      <c r="E1965">
        <v>2</v>
      </c>
      <c r="F1965">
        <f t="shared" si="30"/>
        <v>11</v>
      </c>
    </row>
    <row r="1966" spans="1:6">
      <c r="A1966" s="25">
        <v>44388</v>
      </c>
      <c r="B1966" t="s">
        <v>298</v>
      </c>
      <c r="C1966" t="s">
        <v>300</v>
      </c>
      <c r="D1966" t="s">
        <v>261</v>
      </c>
      <c r="E1966">
        <v>1</v>
      </c>
      <c r="F1966">
        <f t="shared" si="30"/>
        <v>11</v>
      </c>
    </row>
    <row r="1967" spans="1:6">
      <c r="A1967" s="25">
        <v>44388</v>
      </c>
      <c r="B1967" t="s">
        <v>298</v>
      </c>
      <c r="C1967" t="s">
        <v>300</v>
      </c>
      <c r="D1967" t="s">
        <v>260</v>
      </c>
      <c r="E1967">
        <v>1</v>
      </c>
      <c r="F1967">
        <f t="shared" si="30"/>
        <v>11</v>
      </c>
    </row>
    <row r="1968" spans="1:6">
      <c r="A1968" s="25">
        <v>44388</v>
      </c>
      <c r="B1968" t="s">
        <v>298</v>
      </c>
      <c r="C1968" t="s">
        <v>289</v>
      </c>
      <c r="D1968" t="s">
        <v>261</v>
      </c>
      <c r="E1968">
        <v>1</v>
      </c>
      <c r="F1968">
        <f t="shared" si="30"/>
        <v>11</v>
      </c>
    </row>
    <row r="1969" spans="1:6">
      <c r="A1969" s="25">
        <v>44388</v>
      </c>
      <c r="B1969" t="s">
        <v>298</v>
      </c>
      <c r="C1969" t="s">
        <v>289</v>
      </c>
      <c r="D1969" t="s">
        <v>260</v>
      </c>
      <c r="E1969">
        <v>3</v>
      </c>
      <c r="F1969">
        <f t="shared" si="30"/>
        <v>11</v>
      </c>
    </row>
    <row r="1970" spans="1:6">
      <c r="A1970" s="25">
        <v>44388</v>
      </c>
      <c r="B1970" t="s">
        <v>296</v>
      </c>
      <c r="C1970" t="s">
        <v>303</v>
      </c>
      <c r="D1970" t="s">
        <v>261</v>
      </c>
      <c r="E1970">
        <v>3</v>
      </c>
      <c r="F1970">
        <f t="shared" si="30"/>
        <v>11</v>
      </c>
    </row>
    <row r="1971" spans="1:6">
      <c r="A1971" s="25">
        <v>44388</v>
      </c>
      <c r="B1971" t="s">
        <v>296</v>
      </c>
      <c r="C1971" t="s">
        <v>303</v>
      </c>
      <c r="D1971" t="s">
        <v>260</v>
      </c>
      <c r="E1971">
        <v>3</v>
      </c>
      <c r="F1971">
        <f t="shared" si="30"/>
        <v>11</v>
      </c>
    </row>
    <row r="1972" spans="1:6">
      <c r="A1972" s="25">
        <v>44388</v>
      </c>
      <c r="B1972" t="s">
        <v>296</v>
      </c>
      <c r="C1972" t="s">
        <v>292</v>
      </c>
      <c r="D1972" t="s">
        <v>261</v>
      </c>
      <c r="E1972">
        <v>2</v>
      </c>
      <c r="F1972">
        <f t="shared" si="30"/>
        <v>11</v>
      </c>
    </row>
    <row r="1973" spans="1:6">
      <c r="A1973" s="25">
        <v>44388</v>
      </c>
      <c r="B1973" t="s">
        <v>296</v>
      </c>
      <c r="C1973" t="s">
        <v>292</v>
      </c>
      <c r="D1973" t="s">
        <v>260</v>
      </c>
      <c r="E1973">
        <v>7</v>
      </c>
      <c r="F1973">
        <f t="shared" si="30"/>
        <v>11</v>
      </c>
    </row>
    <row r="1974" spans="1:6">
      <c r="A1974" s="25">
        <v>44388</v>
      </c>
      <c r="B1974" t="s">
        <v>296</v>
      </c>
      <c r="C1974" t="s">
        <v>294</v>
      </c>
      <c r="D1974" t="s">
        <v>261</v>
      </c>
      <c r="E1974">
        <v>1</v>
      </c>
      <c r="F1974">
        <f t="shared" si="30"/>
        <v>11</v>
      </c>
    </row>
    <row r="1975" spans="1:6">
      <c r="A1975" s="25">
        <v>44388</v>
      </c>
      <c r="B1975" t="s">
        <v>296</v>
      </c>
      <c r="C1975" t="s">
        <v>294</v>
      </c>
      <c r="D1975" t="s">
        <v>260</v>
      </c>
      <c r="E1975">
        <v>3</v>
      </c>
      <c r="F1975">
        <f t="shared" si="30"/>
        <v>11</v>
      </c>
    </row>
    <row r="1976" spans="1:6">
      <c r="A1976" s="25">
        <v>44388</v>
      </c>
      <c r="B1976" t="s">
        <v>296</v>
      </c>
      <c r="C1976" t="s">
        <v>306</v>
      </c>
      <c r="D1976" t="s">
        <v>261</v>
      </c>
      <c r="E1976">
        <v>5</v>
      </c>
      <c r="F1976">
        <f t="shared" si="30"/>
        <v>11</v>
      </c>
    </row>
    <row r="1977" spans="1:6">
      <c r="A1977" s="25">
        <v>44388</v>
      </c>
      <c r="B1977" t="s">
        <v>296</v>
      </c>
      <c r="C1977" t="s">
        <v>306</v>
      </c>
      <c r="D1977" t="s">
        <v>260</v>
      </c>
      <c r="E1977">
        <v>2</v>
      </c>
      <c r="F1977">
        <f t="shared" si="30"/>
        <v>11</v>
      </c>
    </row>
    <row r="1978" spans="1:6">
      <c r="A1978" s="25">
        <v>44388</v>
      </c>
      <c r="B1978" t="s">
        <v>296</v>
      </c>
      <c r="C1978" t="s">
        <v>300</v>
      </c>
      <c r="D1978" t="s">
        <v>261</v>
      </c>
      <c r="E1978">
        <v>2</v>
      </c>
      <c r="F1978">
        <f t="shared" si="30"/>
        <v>11</v>
      </c>
    </row>
    <row r="1979" spans="1:6">
      <c r="A1979" s="25">
        <v>44388</v>
      </c>
      <c r="B1979" t="s">
        <v>296</v>
      </c>
      <c r="C1979" t="s">
        <v>300</v>
      </c>
      <c r="D1979" t="s">
        <v>260</v>
      </c>
      <c r="E1979">
        <v>4</v>
      </c>
      <c r="F1979">
        <f t="shared" si="30"/>
        <v>11</v>
      </c>
    </row>
    <row r="1980" spans="1:6">
      <c r="A1980" s="25">
        <v>44388</v>
      </c>
      <c r="B1980" t="s">
        <v>296</v>
      </c>
      <c r="C1980" t="s">
        <v>289</v>
      </c>
      <c r="D1980" t="s">
        <v>261</v>
      </c>
      <c r="E1980">
        <v>4</v>
      </c>
      <c r="F1980">
        <f t="shared" si="30"/>
        <v>11</v>
      </c>
    </row>
    <row r="1981" spans="1:6">
      <c r="A1981" s="25">
        <v>44388</v>
      </c>
      <c r="B1981" t="s">
        <v>296</v>
      </c>
      <c r="C1981" t="s">
        <v>289</v>
      </c>
      <c r="D1981" t="s">
        <v>260</v>
      </c>
      <c r="E1981">
        <v>1</v>
      </c>
      <c r="F1981">
        <f t="shared" si="30"/>
        <v>11</v>
      </c>
    </row>
    <row r="1982" spans="1:6">
      <c r="A1982" s="25">
        <v>44388</v>
      </c>
      <c r="B1982" t="s">
        <v>297</v>
      </c>
      <c r="C1982" t="s">
        <v>303</v>
      </c>
      <c r="D1982" t="s">
        <v>261</v>
      </c>
      <c r="E1982">
        <v>5</v>
      </c>
      <c r="F1982">
        <f t="shared" si="30"/>
        <v>11</v>
      </c>
    </row>
    <row r="1983" spans="1:6">
      <c r="A1983" s="25">
        <v>44388</v>
      </c>
      <c r="B1983" t="s">
        <v>297</v>
      </c>
      <c r="C1983" t="s">
        <v>303</v>
      </c>
      <c r="D1983" t="s">
        <v>260</v>
      </c>
      <c r="E1983">
        <v>2</v>
      </c>
      <c r="F1983">
        <f t="shared" si="30"/>
        <v>11</v>
      </c>
    </row>
    <row r="1984" spans="1:6">
      <c r="A1984" s="25">
        <v>44388</v>
      </c>
      <c r="B1984" t="s">
        <v>297</v>
      </c>
      <c r="C1984" t="s">
        <v>292</v>
      </c>
      <c r="D1984" t="s">
        <v>261</v>
      </c>
      <c r="E1984">
        <v>6</v>
      </c>
      <c r="F1984">
        <f t="shared" si="30"/>
        <v>11</v>
      </c>
    </row>
    <row r="1985" spans="1:6">
      <c r="A1985" s="25">
        <v>44388</v>
      </c>
      <c r="B1985" t="s">
        <v>297</v>
      </c>
      <c r="C1985" t="s">
        <v>292</v>
      </c>
      <c r="D1985" t="s">
        <v>260</v>
      </c>
      <c r="E1985">
        <v>2</v>
      </c>
      <c r="F1985">
        <f t="shared" si="30"/>
        <v>11</v>
      </c>
    </row>
    <row r="1986" spans="1:6">
      <c r="A1986" s="25">
        <v>44388</v>
      </c>
      <c r="B1986" t="s">
        <v>297</v>
      </c>
      <c r="C1986" t="s">
        <v>294</v>
      </c>
      <c r="D1986" t="s">
        <v>261</v>
      </c>
      <c r="E1986">
        <v>1</v>
      </c>
      <c r="F1986">
        <f t="shared" ref="F1986:F2049" si="31">DAY(A1986)</f>
        <v>11</v>
      </c>
    </row>
    <row r="1987" spans="1:6">
      <c r="A1987" s="25">
        <v>44388</v>
      </c>
      <c r="B1987" t="s">
        <v>297</v>
      </c>
      <c r="C1987" t="s">
        <v>294</v>
      </c>
      <c r="D1987" t="s">
        <v>260</v>
      </c>
      <c r="E1987">
        <v>1</v>
      </c>
      <c r="F1987">
        <f t="shared" si="31"/>
        <v>11</v>
      </c>
    </row>
    <row r="1988" spans="1:6">
      <c r="A1988" s="25">
        <v>44388</v>
      </c>
      <c r="B1988" t="s">
        <v>297</v>
      </c>
      <c r="C1988" t="s">
        <v>306</v>
      </c>
      <c r="D1988" t="s">
        <v>261</v>
      </c>
      <c r="E1988">
        <v>7</v>
      </c>
      <c r="F1988">
        <f t="shared" si="31"/>
        <v>11</v>
      </c>
    </row>
    <row r="1989" spans="1:6">
      <c r="A1989" s="25">
        <v>44388</v>
      </c>
      <c r="B1989" t="s">
        <v>297</v>
      </c>
      <c r="C1989" t="s">
        <v>306</v>
      </c>
      <c r="D1989" t="s">
        <v>260</v>
      </c>
      <c r="E1989">
        <v>2</v>
      </c>
      <c r="F1989">
        <f t="shared" si="31"/>
        <v>11</v>
      </c>
    </row>
    <row r="1990" spans="1:6">
      <c r="A1990" s="25">
        <v>44388</v>
      </c>
      <c r="B1990" t="s">
        <v>297</v>
      </c>
      <c r="C1990" t="s">
        <v>300</v>
      </c>
      <c r="D1990" t="s">
        <v>261</v>
      </c>
      <c r="E1990">
        <v>2</v>
      </c>
      <c r="F1990">
        <f t="shared" si="31"/>
        <v>11</v>
      </c>
    </row>
    <row r="1991" spans="1:6">
      <c r="A1991" s="25">
        <v>44388</v>
      </c>
      <c r="B1991" t="s">
        <v>297</v>
      </c>
      <c r="C1991" t="s">
        <v>300</v>
      </c>
      <c r="D1991" t="s">
        <v>260</v>
      </c>
      <c r="E1991">
        <v>2</v>
      </c>
      <c r="F1991">
        <f t="shared" si="31"/>
        <v>11</v>
      </c>
    </row>
    <row r="1992" spans="1:6">
      <c r="A1992" s="25">
        <v>44388</v>
      </c>
      <c r="B1992" t="s">
        <v>297</v>
      </c>
      <c r="C1992" t="s">
        <v>289</v>
      </c>
      <c r="D1992" t="s">
        <v>261</v>
      </c>
      <c r="E1992">
        <v>4</v>
      </c>
      <c r="F1992">
        <f t="shared" si="31"/>
        <v>11</v>
      </c>
    </row>
    <row r="1993" spans="1:6">
      <c r="A1993" s="25">
        <v>44388</v>
      </c>
      <c r="B1993" t="s">
        <v>297</v>
      </c>
      <c r="C1993" t="s">
        <v>289</v>
      </c>
      <c r="D1993" t="s">
        <v>260</v>
      </c>
      <c r="E1993">
        <v>5</v>
      </c>
      <c r="F1993">
        <f t="shared" si="31"/>
        <v>11</v>
      </c>
    </row>
    <row r="1994" spans="1:6">
      <c r="A1994" s="25">
        <v>44388</v>
      </c>
      <c r="B1994" t="s">
        <v>305</v>
      </c>
      <c r="C1994" t="s">
        <v>303</v>
      </c>
      <c r="D1994" t="s">
        <v>261</v>
      </c>
      <c r="E1994">
        <v>2</v>
      </c>
      <c r="F1994">
        <f t="shared" si="31"/>
        <v>11</v>
      </c>
    </row>
    <row r="1995" spans="1:6">
      <c r="A1995" s="25">
        <v>44388</v>
      </c>
      <c r="B1995" t="s">
        <v>305</v>
      </c>
      <c r="C1995" t="s">
        <v>303</v>
      </c>
      <c r="D1995" t="s">
        <v>260</v>
      </c>
      <c r="E1995">
        <v>1</v>
      </c>
      <c r="F1995">
        <f t="shared" si="31"/>
        <v>11</v>
      </c>
    </row>
    <row r="1996" spans="1:6">
      <c r="A1996" s="25">
        <v>44388</v>
      </c>
      <c r="B1996" t="s">
        <v>305</v>
      </c>
      <c r="C1996" t="s">
        <v>292</v>
      </c>
      <c r="D1996" t="s">
        <v>261</v>
      </c>
      <c r="E1996">
        <v>7</v>
      </c>
      <c r="F1996">
        <f t="shared" si="31"/>
        <v>11</v>
      </c>
    </row>
    <row r="1997" spans="1:6">
      <c r="A1997" s="25">
        <v>44388</v>
      </c>
      <c r="B1997" t="s">
        <v>305</v>
      </c>
      <c r="C1997" t="s">
        <v>292</v>
      </c>
      <c r="D1997" t="s">
        <v>260</v>
      </c>
      <c r="E1997">
        <v>4</v>
      </c>
      <c r="F1997">
        <f t="shared" si="31"/>
        <v>11</v>
      </c>
    </row>
    <row r="1998" spans="1:6">
      <c r="A1998" s="25">
        <v>44388</v>
      </c>
      <c r="B1998" t="s">
        <v>305</v>
      </c>
      <c r="C1998" t="s">
        <v>294</v>
      </c>
      <c r="D1998" t="s">
        <v>261</v>
      </c>
      <c r="E1998">
        <v>2</v>
      </c>
      <c r="F1998">
        <f t="shared" si="31"/>
        <v>11</v>
      </c>
    </row>
    <row r="1999" spans="1:6">
      <c r="A1999" s="25">
        <v>44388</v>
      </c>
      <c r="B1999" t="s">
        <v>305</v>
      </c>
      <c r="C1999" t="s">
        <v>294</v>
      </c>
      <c r="D1999" t="s">
        <v>260</v>
      </c>
      <c r="E1999">
        <v>1</v>
      </c>
      <c r="F1999">
        <f t="shared" si="31"/>
        <v>11</v>
      </c>
    </row>
    <row r="2000" spans="1:6">
      <c r="A2000" s="25">
        <v>44388</v>
      </c>
      <c r="B2000" t="s">
        <v>305</v>
      </c>
      <c r="C2000" t="s">
        <v>306</v>
      </c>
      <c r="D2000" t="s">
        <v>261</v>
      </c>
      <c r="E2000">
        <v>2</v>
      </c>
      <c r="F2000">
        <f t="shared" si="31"/>
        <v>11</v>
      </c>
    </row>
    <row r="2001" spans="1:6">
      <c r="A2001" s="25">
        <v>44388</v>
      </c>
      <c r="B2001" t="s">
        <v>305</v>
      </c>
      <c r="C2001" t="s">
        <v>306</v>
      </c>
      <c r="D2001" t="s">
        <v>260</v>
      </c>
      <c r="E2001">
        <v>1</v>
      </c>
      <c r="F2001">
        <f t="shared" si="31"/>
        <v>11</v>
      </c>
    </row>
    <row r="2002" spans="1:6">
      <c r="A2002" s="25">
        <v>44388</v>
      </c>
      <c r="B2002" t="s">
        <v>305</v>
      </c>
      <c r="C2002" t="s">
        <v>300</v>
      </c>
      <c r="D2002" t="s">
        <v>261</v>
      </c>
      <c r="E2002">
        <v>1</v>
      </c>
      <c r="F2002">
        <f t="shared" si="31"/>
        <v>11</v>
      </c>
    </row>
    <row r="2003" spans="1:6">
      <c r="A2003" s="25">
        <v>44388</v>
      </c>
      <c r="B2003" t="s">
        <v>305</v>
      </c>
      <c r="C2003" t="s">
        <v>300</v>
      </c>
      <c r="D2003" t="s">
        <v>260</v>
      </c>
      <c r="E2003">
        <v>3</v>
      </c>
      <c r="F2003">
        <f t="shared" si="31"/>
        <v>11</v>
      </c>
    </row>
    <row r="2004" spans="1:6">
      <c r="A2004" s="25">
        <v>44388</v>
      </c>
      <c r="B2004" t="s">
        <v>305</v>
      </c>
      <c r="C2004" t="s">
        <v>289</v>
      </c>
      <c r="D2004" t="s">
        <v>261</v>
      </c>
      <c r="E2004">
        <v>4</v>
      </c>
      <c r="F2004">
        <f t="shared" si="31"/>
        <v>11</v>
      </c>
    </row>
    <row r="2005" spans="1:6">
      <c r="A2005" s="25">
        <v>44388</v>
      </c>
      <c r="B2005" t="s">
        <v>305</v>
      </c>
      <c r="C2005" t="s">
        <v>289</v>
      </c>
      <c r="D2005" t="s">
        <v>260</v>
      </c>
      <c r="E2005">
        <v>3</v>
      </c>
      <c r="F2005">
        <f t="shared" si="31"/>
        <v>11</v>
      </c>
    </row>
    <row r="2006" spans="1:6">
      <c r="A2006" s="25">
        <v>44388</v>
      </c>
      <c r="B2006" t="s">
        <v>304</v>
      </c>
      <c r="C2006" t="s">
        <v>303</v>
      </c>
      <c r="D2006" t="s">
        <v>261</v>
      </c>
      <c r="E2006">
        <v>2</v>
      </c>
      <c r="F2006">
        <f t="shared" si="31"/>
        <v>11</v>
      </c>
    </row>
    <row r="2007" spans="1:6">
      <c r="A2007" s="25">
        <v>44388</v>
      </c>
      <c r="B2007" t="s">
        <v>304</v>
      </c>
      <c r="C2007" t="s">
        <v>303</v>
      </c>
      <c r="D2007" t="s">
        <v>260</v>
      </c>
      <c r="E2007">
        <v>2</v>
      </c>
      <c r="F2007">
        <f t="shared" si="31"/>
        <v>11</v>
      </c>
    </row>
    <row r="2008" spans="1:6">
      <c r="A2008" s="25">
        <v>44388</v>
      </c>
      <c r="B2008" t="s">
        <v>304</v>
      </c>
      <c r="C2008" t="s">
        <v>292</v>
      </c>
      <c r="D2008" t="s">
        <v>261</v>
      </c>
      <c r="E2008">
        <v>3</v>
      </c>
      <c r="F2008">
        <f t="shared" si="31"/>
        <v>11</v>
      </c>
    </row>
    <row r="2009" spans="1:6">
      <c r="A2009" s="25">
        <v>44388</v>
      </c>
      <c r="B2009" t="s">
        <v>304</v>
      </c>
      <c r="C2009" t="s">
        <v>292</v>
      </c>
      <c r="D2009" t="s">
        <v>260</v>
      </c>
      <c r="E2009">
        <v>1</v>
      </c>
      <c r="F2009">
        <f t="shared" si="31"/>
        <v>11</v>
      </c>
    </row>
    <row r="2010" spans="1:6">
      <c r="A2010" s="25">
        <v>44388</v>
      </c>
      <c r="B2010" t="s">
        <v>304</v>
      </c>
      <c r="C2010" t="s">
        <v>294</v>
      </c>
      <c r="D2010" t="s">
        <v>261</v>
      </c>
      <c r="E2010">
        <v>1</v>
      </c>
      <c r="F2010">
        <f t="shared" si="31"/>
        <v>11</v>
      </c>
    </row>
    <row r="2011" spans="1:6">
      <c r="A2011" s="25">
        <v>44388</v>
      </c>
      <c r="B2011" t="s">
        <v>304</v>
      </c>
      <c r="C2011" t="s">
        <v>294</v>
      </c>
      <c r="D2011" t="s">
        <v>260</v>
      </c>
      <c r="E2011">
        <v>2</v>
      </c>
      <c r="F2011">
        <f t="shared" si="31"/>
        <v>11</v>
      </c>
    </row>
    <row r="2012" spans="1:6">
      <c r="A2012" s="25">
        <v>44388</v>
      </c>
      <c r="B2012" t="s">
        <v>304</v>
      </c>
      <c r="C2012" t="s">
        <v>306</v>
      </c>
      <c r="D2012" t="s">
        <v>261</v>
      </c>
      <c r="E2012">
        <v>4</v>
      </c>
      <c r="F2012">
        <f t="shared" si="31"/>
        <v>11</v>
      </c>
    </row>
    <row r="2013" spans="1:6">
      <c r="A2013" s="25">
        <v>44388</v>
      </c>
      <c r="B2013" t="s">
        <v>304</v>
      </c>
      <c r="C2013" t="s">
        <v>306</v>
      </c>
      <c r="D2013" t="s">
        <v>260</v>
      </c>
      <c r="E2013">
        <v>2</v>
      </c>
      <c r="F2013">
        <f t="shared" si="31"/>
        <v>11</v>
      </c>
    </row>
    <row r="2014" spans="1:6">
      <c r="A2014" s="25">
        <v>44388</v>
      </c>
      <c r="B2014" t="s">
        <v>304</v>
      </c>
      <c r="C2014" t="s">
        <v>300</v>
      </c>
      <c r="D2014" t="s">
        <v>261</v>
      </c>
      <c r="E2014">
        <v>4</v>
      </c>
      <c r="F2014">
        <f t="shared" si="31"/>
        <v>11</v>
      </c>
    </row>
    <row r="2015" spans="1:6">
      <c r="A2015" s="25">
        <v>44388</v>
      </c>
      <c r="B2015" t="s">
        <v>304</v>
      </c>
      <c r="C2015" t="s">
        <v>300</v>
      </c>
      <c r="D2015" t="s">
        <v>260</v>
      </c>
      <c r="E2015">
        <v>4</v>
      </c>
      <c r="F2015">
        <f t="shared" si="31"/>
        <v>11</v>
      </c>
    </row>
    <row r="2016" spans="1:6">
      <c r="A2016" s="25">
        <v>44388</v>
      </c>
      <c r="B2016" t="s">
        <v>304</v>
      </c>
      <c r="C2016" t="s">
        <v>289</v>
      </c>
      <c r="D2016" t="s">
        <v>261</v>
      </c>
      <c r="E2016">
        <v>7</v>
      </c>
      <c r="F2016">
        <f t="shared" si="31"/>
        <v>11</v>
      </c>
    </row>
    <row r="2017" spans="1:6">
      <c r="A2017" s="25">
        <v>44388</v>
      </c>
      <c r="B2017" t="s">
        <v>304</v>
      </c>
      <c r="C2017" t="s">
        <v>289</v>
      </c>
      <c r="D2017" t="s">
        <v>260</v>
      </c>
      <c r="E2017">
        <v>5</v>
      </c>
      <c r="F2017">
        <f t="shared" si="31"/>
        <v>11</v>
      </c>
    </row>
    <row r="2018" spans="1:6">
      <c r="A2018" s="25">
        <v>44395</v>
      </c>
      <c r="B2018" t="s">
        <v>299</v>
      </c>
      <c r="C2018" t="s">
        <v>303</v>
      </c>
      <c r="D2018" t="s">
        <v>261</v>
      </c>
      <c r="E2018">
        <v>2</v>
      </c>
      <c r="F2018">
        <f t="shared" si="31"/>
        <v>18</v>
      </c>
    </row>
    <row r="2019" spans="1:6">
      <c r="A2019" s="25">
        <v>44395</v>
      </c>
      <c r="B2019" t="s">
        <v>299</v>
      </c>
      <c r="C2019" t="s">
        <v>303</v>
      </c>
      <c r="D2019" t="s">
        <v>260</v>
      </c>
      <c r="E2019">
        <v>3</v>
      </c>
      <c r="F2019">
        <f t="shared" si="31"/>
        <v>18</v>
      </c>
    </row>
    <row r="2020" spans="1:6">
      <c r="A2020" s="25">
        <v>44395</v>
      </c>
      <c r="B2020" t="s">
        <v>299</v>
      </c>
      <c r="C2020" t="s">
        <v>292</v>
      </c>
      <c r="D2020" t="s">
        <v>261</v>
      </c>
      <c r="E2020">
        <v>5</v>
      </c>
      <c r="F2020">
        <f t="shared" si="31"/>
        <v>18</v>
      </c>
    </row>
    <row r="2021" spans="1:6">
      <c r="A2021" s="25">
        <v>44395</v>
      </c>
      <c r="B2021" t="s">
        <v>299</v>
      </c>
      <c r="C2021" t="s">
        <v>292</v>
      </c>
      <c r="D2021" t="s">
        <v>260</v>
      </c>
      <c r="E2021">
        <v>3</v>
      </c>
      <c r="F2021">
        <f t="shared" si="31"/>
        <v>18</v>
      </c>
    </row>
    <row r="2022" spans="1:6">
      <c r="A2022" s="25">
        <v>44395</v>
      </c>
      <c r="B2022" t="s">
        <v>299</v>
      </c>
      <c r="C2022" t="s">
        <v>294</v>
      </c>
      <c r="D2022" t="s">
        <v>261</v>
      </c>
      <c r="E2022">
        <v>1</v>
      </c>
      <c r="F2022">
        <f t="shared" si="31"/>
        <v>18</v>
      </c>
    </row>
    <row r="2023" spans="1:6">
      <c r="A2023" s="25">
        <v>44395</v>
      </c>
      <c r="B2023" t="s">
        <v>299</v>
      </c>
      <c r="C2023" t="s">
        <v>294</v>
      </c>
      <c r="D2023" t="s">
        <v>260</v>
      </c>
      <c r="E2023">
        <v>3</v>
      </c>
      <c r="F2023">
        <f t="shared" si="31"/>
        <v>18</v>
      </c>
    </row>
    <row r="2024" spans="1:6">
      <c r="A2024" s="25">
        <v>44395</v>
      </c>
      <c r="B2024" t="s">
        <v>299</v>
      </c>
      <c r="C2024" t="s">
        <v>306</v>
      </c>
      <c r="D2024" t="s">
        <v>261</v>
      </c>
      <c r="E2024">
        <v>7</v>
      </c>
      <c r="F2024">
        <f t="shared" si="31"/>
        <v>18</v>
      </c>
    </row>
    <row r="2025" spans="1:6">
      <c r="A2025" s="25">
        <v>44395</v>
      </c>
      <c r="B2025" t="s">
        <v>299</v>
      </c>
      <c r="C2025" t="s">
        <v>306</v>
      </c>
      <c r="D2025" t="s">
        <v>260</v>
      </c>
      <c r="E2025">
        <v>3</v>
      </c>
      <c r="F2025">
        <f t="shared" si="31"/>
        <v>18</v>
      </c>
    </row>
    <row r="2026" spans="1:6">
      <c r="A2026" s="25">
        <v>44395</v>
      </c>
      <c r="B2026" t="s">
        <v>299</v>
      </c>
      <c r="C2026" t="s">
        <v>300</v>
      </c>
      <c r="D2026" t="s">
        <v>261</v>
      </c>
      <c r="E2026">
        <v>5</v>
      </c>
      <c r="F2026">
        <f t="shared" si="31"/>
        <v>18</v>
      </c>
    </row>
    <row r="2027" spans="1:6">
      <c r="A2027" s="25">
        <v>44395</v>
      </c>
      <c r="B2027" t="s">
        <v>299</v>
      </c>
      <c r="C2027" t="s">
        <v>300</v>
      </c>
      <c r="D2027" t="s">
        <v>260</v>
      </c>
      <c r="E2027">
        <v>3</v>
      </c>
      <c r="F2027">
        <f t="shared" si="31"/>
        <v>18</v>
      </c>
    </row>
    <row r="2028" spans="1:6">
      <c r="A2028" s="25">
        <v>44395</v>
      </c>
      <c r="B2028" t="s">
        <v>299</v>
      </c>
      <c r="C2028" t="s">
        <v>289</v>
      </c>
      <c r="D2028" t="s">
        <v>261</v>
      </c>
      <c r="E2028">
        <v>5</v>
      </c>
      <c r="F2028">
        <f t="shared" si="31"/>
        <v>18</v>
      </c>
    </row>
    <row r="2029" spans="1:6">
      <c r="A2029" s="25">
        <v>44395</v>
      </c>
      <c r="B2029" t="s">
        <v>299</v>
      </c>
      <c r="C2029" t="s">
        <v>289</v>
      </c>
      <c r="D2029" t="s">
        <v>260</v>
      </c>
      <c r="E2029">
        <v>5</v>
      </c>
      <c r="F2029">
        <f t="shared" si="31"/>
        <v>18</v>
      </c>
    </row>
    <row r="2030" spans="1:6">
      <c r="A2030" s="25">
        <v>44395</v>
      </c>
      <c r="B2030" t="s">
        <v>298</v>
      </c>
      <c r="C2030" t="s">
        <v>303</v>
      </c>
      <c r="D2030" t="s">
        <v>261</v>
      </c>
      <c r="E2030">
        <v>2</v>
      </c>
      <c r="F2030">
        <f t="shared" si="31"/>
        <v>18</v>
      </c>
    </row>
    <row r="2031" spans="1:6">
      <c r="A2031" s="25">
        <v>44395</v>
      </c>
      <c r="B2031" t="s">
        <v>298</v>
      </c>
      <c r="C2031" t="s">
        <v>303</v>
      </c>
      <c r="D2031" t="s">
        <v>260</v>
      </c>
      <c r="E2031">
        <v>3</v>
      </c>
      <c r="F2031">
        <f t="shared" si="31"/>
        <v>18</v>
      </c>
    </row>
    <row r="2032" spans="1:6">
      <c r="A2032" s="25">
        <v>44395</v>
      </c>
      <c r="B2032" t="s">
        <v>298</v>
      </c>
      <c r="C2032" t="s">
        <v>292</v>
      </c>
      <c r="D2032" t="s">
        <v>261</v>
      </c>
      <c r="E2032">
        <v>5</v>
      </c>
      <c r="F2032">
        <f t="shared" si="31"/>
        <v>18</v>
      </c>
    </row>
    <row r="2033" spans="1:6">
      <c r="A2033" s="25">
        <v>44395</v>
      </c>
      <c r="B2033" t="s">
        <v>298</v>
      </c>
      <c r="C2033" t="s">
        <v>292</v>
      </c>
      <c r="D2033" t="s">
        <v>260</v>
      </c>
      <c r="E2033">
        <v>5</v>
      </c>
      <c r="F2033">
        <f t="shared" si="31"/>
        <v>18</v>
      </c>
    </row>
    <row r="2034" spans="1:6">
      <c r="A2034" s="25">
        <v>44395</v>
      </c>
      <c r="B2034" t="s">
        <v>298</v>
      </c>
      <c r="C2034" t="s">
        <v>294</v>
      </c>
      <c r="D2034" t="s">
        <v>261</v>
      </c>
      <c r="E2034">
        <v>2</v>
      </c>
      <c r="F2034">
        <f t="shared" si="31"/>
        <v>18</v>
      </c>
    </row>
    <row r="2035" spans="1:6">
      <c r="A2035" s="25">
        <v>44395</v>
      </c>
      <c r="B2035" t="s">
        <v>298</v>
      </c>
      <c r="C2035" t="s">
        <v>294</v>
      </c>
      <c r="D2035" t="s">
        <v>260</v>
      </c>
      <c r="E2035">
        <v>3</v>
      </c>
      <c r="F2035">
        <f t="shared" si="31"/>
        <v>18</v>
      </c>
    </row>
    <row r="2036" spans="1:6">
      <c r="A2036" s="25">
        <v>44395</v>
      </c>
      <c r="B2036" t="s">
        <v>298</v>
      </c>
      <c r="C2036" t="s">
        <v>306</v>
      </c>
      <c r="D2036" t="s">
        <v>261</v>
      </c>
      <c r="E2036">
        <v>1</v>
      </c>
      <c r="F2036">
        <f t="shared" si="31"/>
        <v>18</v>
      </c>
    </row>
    <row r="2037" spans="1:6">
      <c r="A2037" s="25">
        <v>44395</v>
      </c>
      <c r="B2037" t="s">
        <v>298</v>
      </c>
      <c r="C2037" t="s">
        <v>306</v>
      </c>
      <c r="D2037" t="s">
        <v>260</v>
      </c>
      <c r="E2037">
        <v>1</v>
      </c>
      <c r="F2037">
        <f t="shared" si="31"/>
        <v>18</v>
      </c>
    </row>
    <row r="2038" spans="1:6">
      <c r="A2038" s="25">
        <v>44395</v>
      </c>
      <c r="B2038" t="s">
        <v>298</v>
      </c>
      <c r="C2038" t="s">
        <v>300</v>
      </c>
      <c r="D2038" t="s">
        <v>261</v>
      </c>
      <c r="E2038">
        <v>2</v>
      </c>
      <c r="F2038">
        <f t="shared" si="31"/>
        <v>18</v>
      </c>
    </row>
    <row r="2039" spans="1:6">
      <c r="A2039" s="25">
        <v>44395</v>
      </c>
      <c r="B2039" t="s">
        <v>298</v>
      </c>
      <c r="C2039" t="s">
        <v>300</v>
      </c>
      <c r="D2039" t="s">
        <v>260</v>
      </c>
      <c r="E2039">
        <v>3</v>
      </c>
      <c r="F2039">
        <f t="shared" si="31"/>
        <v>18</v>
      </c>
    </row>
    <row r="2040" spans="1:6">
      <c r="A2040" s="25">
        <v>44395</v>
      </c>
      <c r="B2040" t="s">
        <v>298</v>
      </c>
      <c r="C2040" t="s">
        <v>289</v>
      </c>
      <c r="D2040" t="s">
        <v>261</v>
      </c>
      <c r="E2040">
        <v>6</v>
      </c>
      <c r="F2040">
        <f t="shared" si="31"/>
        <v>18</v>
      </c>
    </row>
    <row r="2041" spans="1:6">
      <c r="A2041" s="25">
        <v>44395</v>
      </c>
      <c r="B2041" t="s">
        <v>298</v>
      </c>
      <c r="C2041" t="s">
        <v>289</v>
      </c>
      <c r="D2041" t="s">
        <v>260</v>
      </c>
      <c r="E2041">
        <v>4</v>
      </c>
      <c r="F2041">
        <f t="shared" si="31"/>
        <v>18</v>
      </c>
    </row>
    <row r="2042" spans="1:6">
      <c r="A2042" s="25">
        <v>44395</v>
      </c>
      <c r="B2042" t="s">
        <v>296</v>
      </c>
      <c r="C2042" t="s">
        <v>303</v>
      </c>
      <c r="D2042" t="s">
        <v>261</v>
      </c>
      <c r="E2042">
        <v>1</v>
      </c>
      <c r="F2042">
        <f t="shared" si="31"/>
        <v>18</v>
      </c>
    </row>
    <row r="2043" spans="1:6">
      <c r="A2043" s="25">
        <v>44395</v>
      </c>
      <c r="B2043" t="s">
        <v>296</v>
      </c>
      <c r="C2043" t="s">
        <v>303</v>
      </c>
      <c r="D2043" t="s">
        <v>260</v>
      </c>
      <c r="E2043">
        <v>3</v>
      </c>
      <c r="F2043">
        <f t="shared" si="31"/>
        <v>18</v>
      </c>
    </row>
    <row r="2044" spans="1:6">
      <c r="A2044" s="25">
        <v>44395</v>
      </c>
      <c r="B2044" t="s">
        <v>296</v>
      </c>
      <c r="C2044" t="s">
        <v>292</v>
      </c>
      <c r="D2044" t="s">
        <v>261</v>
      </c>
      <c r="E2044">
        <v>7</v>
      </c>
      <c r="F2044">
        <f t="shared" si="31"/>
        <v>18</v>
      </c>
    </row>
    <row r="2045" spans="1:6">
      <c r="A2045" s="25">
        <v>44395</v>
      </c>
      <c r="B2045" t="s">
        <v>296</v>
      </c>
      <c r="C2045" t="s">
        <v>292</v>
      </c>
      <c r="D2045" t="s">
        <v>260</v>
      </c>
      <c r="E2045">
        <v>1</v>
      </c>
      <c r="F2045">
        <f t="shared" si="31"/>
        <v>18</v>
      </c>
    </row>
    <row r="2046" spans="1:6">
      <c r="A2046" s="25">
        <v>44395</v>
      </c>
      <c r="B2046" t="s">
        <v>296</v>
      </c>
      <c r="C2046" t="s">
        <v>294</v>
      </c>
      <c r="D2046" t="s">
        <v>261</v>
      </c>
      <c r="E2046">
        <v>1</v>
      </c>
      <c r="F2046">
        <f t="shared" si="31"/>
        <v>18</v>
      </c>
    </row>
    <row r="2047" spans="1:6">
      <c r="A2047" s="25">
        <v>44395</v>
      </c>
      <c r="B2047" t="s">
        <v>296</v>
      </c>
      <c r="C2047" t="s">
        <v>294</v>
      </c>
      <c r="D2047" t="s">
        <v>260</v>
      </c>
      <c r="E2047">
        <v>1</v>
      </c>
      <c r="F2047">
        <f t="shared" si="31"/>
        <v>18</v>
      </c>
    </row>
    <row r="2048" spans="1:6">
      <c r="A2048" s="25">
        <v>44395</v>
      </c>
      <c r="B2048" t="s">
        <v>296</v>
      </c>
      <c r="C2048" t="s">
        <v>306</v>
      </c>
      <c r="D2048" t="s">
        <v>261</v>
      </c>
      <c r="E2048">
        <v>2</v>
      </c>
      <c r="F2048">
        <f t="shared" si="31"/>
        <v>18</v>
      </c>
    </row>
    <row r="2049" spans="1:6">
      <c r="A2049" s="25">
        <v>44395</v>
      </c>
      <c r="B2049" t="s">
        <v>296</v>
      </c>
      <c r="C2049" t="s">
        <v>306</v>
      </c>
      <c r="D2049" t="s">
        <v>260</v>
      </c>
      <c r="E2049">
        <v>3</v>
      </c>
      <c r="F2049">
        <f t="shared" si="31"/>
        <v>18</v>
      </c>
    </row>
    <row r="2050" spans="1:6">
      <c r="A2050" s="25">
        <v>44395</v>
      </c>
      <c r="B2050" t="s">
        <v>296</v>
      </c>
      <c r="C2050" t="s">
        <v>300</v>
      </c>
      <c r="D2050" t="s">
        <v>261</v>
      </c>
      <c r="E2050">
        <v>1</v>
      </c>
      <c r="F2050">
        <f t="shared" ref="F2050:F2113" si="32">DAY(A2050)</f>
        <v>18</v>
      </c>
    </row>
    <row r="2051" spans="1:6">
      <c r="A2051" s="25">
        <v>44395</v>
      </c>
      <c r="B2051" t="s">
        <v>296</v>
      </c>
      <c r="C2051" t="s">
        <v>300</v>
      </c>
      <c r="D2051" t="s">
        <v>260</v>
      </c>
      <c r="E2051">
        <v>3</v>
      </c>
      <c r="F2051">
        <f t="shared" si="32"/>
        <v>18</v>
      </c>
    </row>
    <row r="2052" spans="1:6">
      <c r="A2052" s="25">
        <v>44395</v>
      </c>
      <c r="B2052" t="s">
        <v>296</v>
      </c>
      <c r="C2052" t="s">
        <v>289</v>
      </c>
      <c r="D2052" t="s">
        <v>261</v>
      </c>
      <c r="E2052">
        <v>1</v>
      </c>
      <c r="F2052">
        <f t="shared" si="32"/>
        <v>18</v>
      </c>
    </row>
    <row r="2053" spans="1:6">
      <c r="A2053" s="25">
        <v>44395</v>
      </c>
      <c r="B2053" t="s">
        <v>296</v>
      </c>
      <c r="C2053" t="s">
        <v>289</v>
      </c>
      <c r="D2053" t="s">
        <v>260</v>
      </c>
      <c r="E2053">
        <v>2</v>
      </c>
      <c r="F2053">
        <f t="shared" si="32"/>
        <v>18</v>
      </c>
    </row>
    <row r="2054" spans="1:6">
      <c r="A2054" s="25">
        <v>44395</v>
      </c>
      <c r="B2054" t="s">
        <v>297</v>
      </c>
      <c r="C2054" t="s">
        <v>303</v>
      </c>
      <c r="D2054" t="s">
        <v>261</v>
      </c>
      <c r="E2054">
        <v>2</v>
      </c>
      <c r="F2054">
        <f t="shared" si="32"/>
        <v>18</v>
      </c>
    </row>
    <row r="2055" spans="1:6">
      <c r="A2055" s="25">
        <v>44395</v>
      </c>
      <c r="B2055" t="s">
        <v>297</v>
      </c>
      <c r="C2055" t="s">
        <v>303</v>
      </c>
      <c r="D2055" t="s">
        <v>260</v>
      </c>
      <c r="E2055">
        <v>3</v>
      </c>
      <c r="F2055">
        <f t="shared" si="32"/>
        <v>18</v>
      </c>
    </row>
    <row r="2056" spans="1:6">
      <c r="A2056" s="25">
        <v>44395</v>
      </c>
      <c r="B2056" t="s">
        <v>297</v>
      </c>
      <c r="C2056" t="s">
        <v>292</v>
      </c>
      <c r="D2056" t="s">
        <v>261</v>
      </c>
      <c r="E2056">
        <v>3</v>
      </c>
      <c r="F2056">
        <f t="shared" si="32"/>
        <v>18</v>
      </c>
    </row>
    <row r="2057" spans="1:6">
      <c r="A2057" s="25">
        <v>44395</v>
      </c>
      <c r="B2057" t="s">
        <v>297</v>
      </c>
      <c r="C2057" t="s">
        <v>292</v>
      </c>
      <c r="D2057" t="s">
        <v>260</v>
      </c>
      <c r="E2057">
        <v>5</v>
      </c>
      <c r="F2057">
        <f t="shared" si="32"/>
        <v>18</v>
      </c>
    </row>
    <row r="2058" spans="1:6">
      <c r="A2058" s="25">
        <v>44395</v>
      </c>
      <c r="B2058" t="s">
        <v>297</v>
      </c>
      <c r="C2058" t="s">
        <v>294</v>
      </c>
      <c r="D2058" t="s">
        <v>261</v>
      </c>
      <c r="E2058">
        <v>1</v>
      </c>
      <c r="F2058">
        <f t="shared" si="32"/>
        <v>18</v>
      </c>
    </row>
    <row r="2059" spans="1:6">
      <c r="A2059" s="25">
        <v>44395</v>
      </c>
      <c r="B2059" t="s">
        <v>297</v>
      </c>
      <c r="C2059" t="s">
        <v>294</v>
      </c>
      <c r="D2059" t="s">
        <v>260</v>
      </c>
      <c r="E2059">
        <v>2</v>
      </c>
      <c r="F2059">
        <f t="shared" si="32"/>
        <v>18</v>
      </c>
    </row>
    <row r="2060" spans="1:6">
      <c r="A2060" s="25">
        <v>44395</v>
      </c>
      <c r="B2060" t="s">
        <v>297</v>
      </c>
      <c r="C2060" t="s">
        <v>306</v>
      </c>
      <c r="D2060" t="s">
        <v>261</v>
      </c>
      <c r="E2060">
        <v>7</v>
      </c>
      <c r="F2060">
        <f t="shared" si="32"/>
        <v>18</v>
      </c>
    </row>
    <row r="2061" spans="1:6">
      <c r="A2061" s="25">
        <v>44395</v>
      </c>
      <c r="B2061" t="s">
        <v>297</v>
      </c>
      <c r="C2061" t="s">
        <v>306</v>
      </c>
      <c r="D2061" t="s">
        <v>260</v>
      </c>
      <c r="E2061">
        <v>3</v>
      </c>
      <c r="F2061">
        <f t="shared" si="32"/>
        <v>18</v>
      </c>
    </row>
    <row r="2062" spans="1:6">
      <c r="A2062" s="25">
        <v>44395</v>
      </c>
      <c r="B2062" t="s">
        <v>297</v>
      </c>
      <c r="C2062" t="s">
        <v>300</v>
      </c>
      <c r="D2062" t="s">
        <v>261</v>
      </c>
      <c r="E2062">
        <v>6</v>
      </c>
      <c r="F2062">
        <f t="shared" si="32"/>
        <v>18</v>
      </c>
    </row>
    <row r="2063" spans="1:6">
      <c r="A2063" s="25">
        <v>44395</v>
      </c>
      <c r="B2063" t="s">
        <v>297</v>
      </c>
      <c r="C2063" t="s">
        <v>300</v>
      </c>
      <c r="D2063" t="s">
        <v>260</v>
      </c>
      <c r="E2063">
        <v>4</v>
      </c>
      <c r="F2063">
        <f t="shared" si="32"/>
        <v>18</v>
      </c>
    </row>
    <row r="2064" spans="1:6">
      <c r="A2064" s="25">
        <v>44395</v>
      </c>
      <c r="B2064" t="s">
        <v>297</v>
      </c>
      <c r="C2064" t="s">
        <v>289</v>
      </c>
      <c r="D2064" t="s">
        <v>261</v>
      </c>
      <c r="E2064">
        <v>6</v>
      </c>
      <c r="F2064">
        <f t="shared" si="32"/>
        <v>18</v>
      </c>
    </row>
    <row r="2065" spans="1:6">
      <c r="A2065" s="25">
        <v>44395</v>
      </c>
      <c r="B2065" t="s">
        <v>297</v>
      </c>
      <c r="C2065" t="s">
        <v>289</v>
      </c>
      <c r="D2065" t="s">
        <v>260</v>
      </c>
      <c r="E2065">
        <v>1</v>
      </c>
      <c r="F2065">
        <f t="shared" si="32"/>
        <v>18</v>
      </c>
    </row>
    <row r="2066" spans="1:6">
      <c r="A2066" s="25">
        <v>44395</v>
      </c>
      <c r="B2066" t="s">
        <v>305</v>
      </c>
      <c r="C2066" t="s">
        <v>303</v>
      </c>
      <c r="D2066" t="s">
        <v>261</v>
      </c>
      <c r="E2066">
        <v>4</v>
      </c>
      <c r="F2066">
        <f t="shared" si="32"/>
        <v>18</v>
      </c>
    </row>
    <row r="2067" spans="1:6">
      <c r="A2067" s="25">
        <v>44395</v>
      </c>
      <c r="B2067" t="s">
        <v>305</v>
      </c>
      <c r="C2067" t="s">
        <v>303</v>
      </c>
      <c r="D2067" t="s">
        <v>260</v>
      </c>
      <c r="E2067">
        <v>4</v>
      </c>
      <c r="F2067">
        <f t="shared" si="32"/>
        <v>18</v>
      </c>
    </row>
    <row r="2068" spans="1:6">
      <c r="A2068" s="25">
        <v>44395</v>
      </c>
      <c r="B2068" t="s">
        <v>305</v>
      </c>
      <c r="C2068" t="s">
        <v>292</v>
      </c>
      <c r="D2068" t="s">
        <v>261</v>
      </c>
      <c r="E2068">
        <v>6</v>
      </c>
      <c r="F2068">
        <f t="shared" si="32"/>
        <v>18</v>
      </c>
    </row>
    <row r="2069" spans="1:6">
      <c r="A2069" s="25">
        <v>44395</v>
      </c>
      <c r="B2069" t="s">
        <v>305</v>
      </c>
      <c r="C2069" t="s">
        <v>292</v>
      </c>
      <c r="D2069" t="s">
        <v>260</v>
      </c>
      <c r="E2069">
        <v>7</v>
      </c>
      <c r="F2069">
        <f t="shared" si="32"/>
        <v>18</v>
      </c>
    </row>
    <row r="2070" spans="1:6">
      <c r="A2070" s="25">
        <v>44395</v>
      </c>
      <c r="B2070" t="s">
        <v>305</v>
      </c>
      <c r="C2070" t="s">
        <v>294</v>
      </c>
      <c r="D2070" t="s">
        <v>261</v>
      </c>
      <c r="E2070">
        <v>1</v>
      </c>
      <c r="F2070">
        <f t="shared" si="32"/>
        <v>18</v>
      </c>
    </row>
    <row r="2071" spans="1:6">
      <c r="A2071" s="25">
        <v>44395</v>
      </c>
      <c r="B2071" t="s">
        <v>305</v>
      </c>
      <c r="C2071" t="s">
        <v>294</v>
      </c>
      <c r="D2071" t="s">
        <v>260</v>
      </c>
      <c r="E2071">
        <v>3</v>
      </c>
      <c r="F2071">
        <f t="shared" si="32"/>
        <v>18</v>
      </c>
    </row>
    <row r="2072" spans="1:6">
      <c r="A2072" s="25">
        <v>44395</v>
      </c>
      <c r="B2072" t="s">
        <v>305</v>
      </c>
      <c r="C2072" t="s">
        <v>306</v>
      </c>
      <c r="D2072" t="s">
        <v>261</v>
      </c>
      <c r="E2072">
        <v>6</v>
      </c>
      <c r="F2072">
        <f t="shared" si="32"/>
        <v>18</v>
      </c>
    </row>
    <row r="2073" spans="1:6">
      <c r="A2073" s="25">
        <v>44395</v>
      </c>
      <c r="B2073" t="s">
        <v>305</v>
      </c>
      <c r="C2073" t="s">
        <v>306</v>
      </c>
      <c r="D2073" t="s">
        <v>260</v>
      </c>
      <c r="E2073">
        <v>3</v>
      </c>
      <c r="F2073">
        <f t="shared" si="32"/>
        <v>18</v>
      </c>
    </row>
    <row r="2074" spans="1:6">
      <c r="A2074" s="25">
        <v>44395</v>
      </c>
      <c r="B2074" t="s">
        <v>305</v>
      </c>
      <c r="C2074" t="s">
        <v>300</v>
      </c>
      <c r="D2074" t="s">
        <v>261</v>
      </c>
      <c r="E2074">
        <v>2</v>
      </c>
      <c r="F2074">
        <f t="shared" si="32"/>
        <v>18</v>
      </c>
    </row>
    <row r="2075" spans="1:6">
      <c r="A2075" s="25">
        <v>44395</v>
      </c>
      <c r="B2075" t="s">
        <v>305</v>
      </c>
      <c r="C2075" t="s">
        <v>300</v>
      </c>
      <c r="D2075" t="s">
        <v>260</v>
      </c>
      <c r="E2075">
        <v>4</v>
      </c>
      <c r="F2075">
        <f t="shared" si="32"/>
        <v>18</v>
      </c>
    </row>
    <row r="2076" spans="1:6">
      <c r="A2076" s="25">
        <v>44395</v>
      </c>
      <c r="B2076" t="s">
        <v>305</v>
      </c>
      <c r="C2076" t="s">
        <v>289</v>
      </c>
      <c r="D2076" t="s">
        <v>261</v>
      </c>
      <c r="E2076">
        <v>4</v>
      </c>
      <c r="F2076">
        <f t="shared" si="32"/>
        <v>18</v>
      </c>
    </row>
    <row r="2077" spans="1:6">
      <c r="A2077" s="25">
        <v>44395</v>
      </c>
      <c r="B2077" t="s">
        <v>305</v>
      </c>
      <c r="C2077" t="s">
        <v>289</v>
      </c>
      <c r="D2077" t="s">
        <v>260</v>
      </c>
      <c r="E2077">
        <v>4</v>
      </c>
      <c r="F2077">
        <f t="shared" si="32"/>
        <v>18</v>
      </c>
    </row>
    <row r="2078" spans="1:6">
      <c r="A2078" s="25">
        <v>44395</v>
      </c>
      <c r="B2078" t="s">
        <v>304</v>
      </c>
      <c r="C2078" t="s">
        <v>303</v>
      </c>
      <c r="D2078" t="s">
        <v>261</v>
      </c>
      <c r="E2078">
        <v>3</v>
      </c>
      <c r="F2078">
        <f t="shared" si="32"/>
        <v>18</v>
      </c>
    </row>
    <row r="2079" spans="1:6">
      <c r="A2079" s="25">
        <v>44395</v>
      </c>
      <c r="B2079" t="s">
        <v>304</v>
      </c>
      <c r="C2079" t="s">
        <v>303</v>
      </c>
      <c r="D2079" t="s">
        <v>260</v>
      </c>
      <c r="E2079">
        <v>4</v>
      </c>
      <c r="F2079">
        <f t="shared" si="32"/>
        <v>18</v>
      </c>
    </row>
    <row r="2080" spans="1:6">
      <c r="A2080" s="25">
        <v>44395</v>
      </c>
      <c r="B2080" t="s">
        <v>304</v>
      </c>
      <c r="C2080" t="s">
        <v>292</v>
      </c>
      <c r="D2080" t="s">
        <v>261</v>
      </c>
      <c r="E2080">
        <v>9</v>
      </c>
      <c r="F2080">
        <f t="shared" si="32"/>
        <v>18</v>
      </c>
    </row>
    <row r="2081" spans="1:6">
      <c r="A2081" s="25">
        <v>44395</v>
      </c>
      <c r="B2081" t="s">
        <v>304</v>
      </c>
      <c r="C2081" t="s">
        <v>292</v>
      </c>
      <c r="D2081" t="s">
        <v>260</v>
      </c>
      <c r="E2081">
        <v>2</v>
      </c>
      <c r="F2081">
        <f t="shared" si="32"/>
        <v>18</v>
      </c>
    </row>
    <row r="2082" spans="1:6">
      <c r="A2082" s="25">
        <v>44395</v>
      </c>
      <c r="B2082" t="s">
        <v>304</v>
      </c>
      <c r="C2082" t="s">
        <v>294</v>
      </c>
      <c r="D2082" t="s">
        <v>261</v>
      </c>
      <c r="E2082">
        <v>1</v>
      </c>
      <c r="F2082">
        <f t="shared" si="32"/>
        <v>18</v>
      </c>
    </row>
    <row r="2083" spans="1:6">
      <c r="A2083" s="25">
        <v>44395</v>
      </c>
      <c r="B2083" t="s">
        <v>304</v>
      </c>
      <c r="C2083" t="s">
        <v>294</v>
      </c>
      <c r="D2083" t="s">
        <v>260</v>
      </c>
      <c r="E2083">
        <v>1</v>
      </c>
      <c r="F2083">
        <f t="shared" si="32"/>
        <v>18</v>
      </c>
    </row>
    <row r="2084" spans="1:6">
      <c r="A2084" s="25">
        <v>44395</v>
      </c>
      <c r="B2084" t="s">
        <v>304</v>
      </c>
      <c r="C2084" t="s">
        <v>306</v>
      </c>
      <c r="D2084" t="s">
        <v>261</v>
      </c>
      <c r="E2084">
        <v>1</v>
      </c>
      <c r="F2084">
        <f t="shared" si="32"/>
        <v>18</v>
      </c>
    </row>
    <row r="2085" spans="1:6">
      <c r="A2085" s="25">
        <v>44395</v>
      </c>
      <c r="B2085" t="s">
        <v>304</v>
      </c>
      <c r="C2085" t="s">
        <v>306</v>
      </c>
      <c r="D2085" t="s">
        <v>260</v>
      </c>
      <c r="E2085">
        <v>1</v>
      </c>
      <c r="F2085">
        <f t="shared" si="32"/>
        <v>18</v>
      </c>
    </row>
    <row r="2086" spans="1:6">
      <c r="A2086" s="25">
        <v>44395</v>
      </c>
      <c r="B2086" t="s">
        <v>304</v>
      </c>
      <c r="C2086" t="s">
        <v>300</v>
      </c>
      <c r="D2086" t="s">
        <v>261</v>
      </c>
      <c r="E2086">
        <v>5</v>
      </c>
      <c r="F2086">
        <f t="shared" si="32"/>
        <v>18</v>
      </c>
    </row>
    <row r="2087" spans="1:6">
      <c r="A2087" s="25">
        <v>44395</v>
      </c>
      <c r="B2087" t="s">
        <v>304</v>
      </c>
      <c r="C2087" t="s">
        <v>300</v>
      </c>
      <c r="D2087" t="s">
        <v>260</v>
      </c>
      <c r="E2087">
        <v>4</v>
      </c>
      <c r="F2087">
        <f t="shared" si="32"/>
        <v>18</v>
      </c>
    </row>
    <row r="2088" spans="1:6">
      <c r="A2088" s="25">
        <v>44395</v>
      </c>
      <c r="B2088" t="s">
        <v>304</v>
      </c>
      <c r="C2088" t="s">
        <v>289</v>
      </c>
      <c r="D2088" t="s">
        <v>261</v>
      </c>
      <c r="E2088">
        <v>4</v>
      </c>
      <c r="F2088">
        <f t="shared" si="32"/>
        <v>18</v>
      </c>
    </row>
    <row r="2089" spans="1:6">
      <c r="A2089" s="25">
        <v>44395</v>
      </c>
      <c r="B2089" t="s">
        <v>304</v>
      </c>
      <c r="C2089" t="s">
        <v>289</v>
      </c>
      <c r="D2089" t="s">
        <v>260</v>
      </c>
      <c r="E2089">
        <v>4</v>
      </c>
      <c r="F2089">
        <f t="shared" si="32"/>
        <v>18</v>
      </c>
    </row>
    <row r="2090" spans="1:6">
      <c r="A2090" s="25">
        <v>44402</v>
      </c>
      <c r="B2090" t="s">
        <v>299</v>
      </c>
      <c r="C2090" t="s">
        <v>303</v>
      </c>
      <c r="D2090" t="s">
        <v>261</v>
      </c>
      <c r="E2090">
        <v>1</v>
      </c>
      <c r="F2090">
        <f t="shared" si="32"/>
        <v>25</v>
      </c>
    </row>
    <row r="2091" spans="1:6">
      <c r="A2091" s="25">
        <v>44402</v>
      </c>
      <c r="B2091" t="s">
        <v>299</v>
      </c>
      <c r="C2091" t="s">
        <v>303</v>
      </c>
      <c r="D2091" t="s">
        <v>260</v>
      </c>
      <c r="E2091">
        <v>1</v>
      </c>
      <c r="F2091">
        <f t="shared" si="32"/>
        <v>25</v>
      </c>
    </row>
    <row r="2092" spans="1:6">
      <c r="A2092" s="25">
        <v>44402</v>
      </c>
      <c r="B2092" t="s">
        <v>299</v>
      </c>
      <c r="C2092" t="s">
        <v>292</v>
      </c>
      <c r="D2092" t="s">
        <v>261</v>
      </c>
      <c r="E2092">
        <v>10</v>
      </c>
      <c r="F2092">
        <f t="shared" si="32"/>
        <v>25</v>
      </c>
    </row>
    <row r="2093" spans="1:6">
      <c r="A2093" s="25">
        <v>44402</v>
      </c>
      <c r="B2093" t="s">
        <v>299</v>
      </c>
      <c r="C2093" t="s">
        <v>292</v>
      </c>
      <c r="D2093" t="s">
        <v>260</v>
      </c>
      <c r="E2093">
        <v>4</v>
      </c>
      <c r="F2093">
        <f t="shared" si="32"/>
        <v>25</v>
      </c>
    </row>
    <row r="2094" spans="1:6">
      <c r="A2094" s="25">
        <v>44402</v>
      </c>
      <c r="B2094" t="s">
        <v>299</v>
      </c>
      <c r="C2094" t="s">
        <v>294</v>
      </c>
      <c r="D2094" t="s">
        <v>261</v>
      </c>
      <c r="E2094">
        <v>1</v>
      </c>
      <c r="F2094">
        <f t="shared" si="32"/>
        <v>25</v>
      </c>
    </row>
    <row r="2095" spans="1:6">
      <c r="A2095" s="25">
        <v>44402</v>
      </c>
      <c r="B2095" t="s">
        <v>299</v>
      </c>
      <c r="C2095" t="s">
        <v>294</v>
      </c>
      <c r="D2095" t="s">
        <v>260</v>
      </c>
      <c r="E2095">
        <v>3</v>
      </c>
      <c r="F2095">
        <f t="shared" si="32"/>
        <v>25</v>
      </c>
    </row>
    <row r="2096" spans="1:6">
      <c r="A2096" s="25">
        <v>44402</v>
      </c>
      <c r="B2096" t="s">
        <v>299</v>
      </c>
      <c r="C2096" t="s">
        <v>306</v>
      </c>
      <c r="D2096" t="s">
        <v>261</v>
      </c>
      <c r="E2096">
        <v>1</v>
      </c>
      <c r="F2096">
        <f t="shared" si="32"/>
        <v>25</v>
      </c>
    </row>
    <row r="2097" spans="1:6">
      <c r="A2097" s="25">
        <v>44402</v>
      </c>
      <c r="B2097" t="s">
        <v>299</v>
      </c>
      <c r="C2097" t="s">
        <v>306</v>
      </c>
      <c r="D2097" t="s">
        <v>260</v>
      </c>
      <c r="E2097">
        <v>3</v>
      </c>
      <c r="F2097">
        <f t="shared" si="32"/>
        <v>25</v>
      </c>
    </row>
    <row r="2098" spans="1:6">
      <c r="A2098" s="25">
        <v>44402</v>
      </c>
      <c r="B2098" t="s">
        <v>299</v>
      </c>
      <c r="C2098" t="s">
        <v>300</v>
      </c>
      <c r="D2098" t="s">
        <v>261</v>
      </c>
      <c r="E2098">
        <v>2</v>
      </c>
      <c r="F2098">
        <f t="shared" si="32"/>
        <v>25</v>
      </c>
    </row>
    <row r="2099" spans="1:6">
      <c r="A2099" s="25">
        <v>44402</v>
      </c>
      <c r="B2099" t="s">
        <v>299</v>
      </c>
      <c r="C2099" t="s">
        <v>300</v>
      </c>
      <c r="D2099" t="s">
        <v>260</v>
      </c>
      <c r="E2099">
        <v>3</v>
      </c>
      <c r="F2099">
        <f t="shared" si="32"/>
        <v>25</v>
      </c>
    </row>
    <row r="2100" spans="1:6">
      <c r="A2100" s="25">
        <v>44402</v>
      </c>
      <c r="B2100" t="s">
        <v>299</v>
      </c>
      <c r="C2100" t="s">
        <v>289</v>
      </c>
      <c r="D2100" t="s">
        <v>261</v>
      </c>
      <c r="E2100">
        <v>4</v>
      </c>
      <c r="F2100">
        <f t="shared" si="32"/>
        <v>25</v>
      </c>
    </row>
    <row r="2101" spans="1:6">
      <c r="A2101" s="25">
        <v>44402</v>
      </c>
      <c r="B2101" t="s">
        <v>299</v>
      </c>
      <c r="C2101" t="s">
        <v>289</v>
      </c>
      <c r="D2101" t="s">
        <v>260</v>
      </c>
      <c r="E2101">
        <v>1</v>
      </c>
      <c r="F2101">
        <f t="shared" si="32"/>
        <v>25</v>
      </c>
    </row>
    <row r="2102" spans="1:6">
      <c r="A2102" s="25">
        <v>44402</v>
      </c>
      <c r="B2102" t="s">
        <v>298</v>
      </c>
      <c r="C2102" t="s">
        <v>303</v>
      </c>
      <c r="D2102" t="s">
        <v>261</v>
      </c>
      <c r="E2102">
        <v>4</v>
      </c>
      <c r="F2102">
        <f t="shared" si="32"/>
        <v>25</v>
      </c>
    </row>
    <row r="2103" spans="1:6">
      <c r="A2103" s="25">
        <v>44402</v>
      </c>
      <c r="B2103" t="s">
        <v>298</v>
      </c>
      <c r="C2103" t="s">
        <v>303</v>
      </c>
      <c r="D2103" t="s">
        <v>260</v>
      </c>
      <c r="E2103">
        <v>3</v>
      </c>
      <c r="F2103">
        <f t="shared" si="32"/>
        <v>25</v>
      </c>
    </row>
    <row r="2104" spans="1:6">
      <c r="A2104" s="25">
        <v>44402</v>
      </c>
      <c r="B2104" t="s">
        <v>298</v>
      </c>
      <c r="C2104" t="s">
        <v>292</v>
      </c>
      <c r="D2104" t="s">
        <v>261</v>
      </c>
      <c r="E2104">
        <v>7</v>
      </c>
      <c r="F2104">
        <f t="shared" si="32"/>
        <v>25</v>
      </c>
    </row>
    <row r="2105" spans="1:6">
      <c r="A2105" s="25">
        <v>44402</v>
      </c>
      <c r="B2105" t="s">
        <v>298</v>
      </c>
      <c r="C2105" t="s">
        <v>292</v>
      </c>
      <c r="D2105" t="s">
        <v>260</v>
      </c>
      <c r="E2105">
        <v>5</v>
      </c>
      <c r="F2105">
        <f t="shared" si="32"/>
        <v>25</v>
      </c>
    </row>
    <row r="2106" spans="1:6">
      <c r="A2106" s="25">
        <v>44402</v>
      </c>
      <c r="B2106" t="s">
        <v>298</v>
      </c>
      <c r="C2106" t="s">
        <v>294</v>
      </c>
      <c r="D2106" t="s">
        <v>261</v>
      </c>
      <c r="E2106">
        <v>2</v>
      </c>
      <c r="F2106">
        <f t="shared" si="32"/>
        <v>25</v>
      </c>
    </row>
    <row r="2107" spans="1:6">
      <c r="A2107" s="25">
        <v>44402</v>
      </c>
      <c r="B2107" t="s">
        <v>298</v>
      </c>
      <c r="C2107" t="s">
        <v>294</v>
      </c>
      <c r="D2107" t="s">
        <v>260</v>
      </c>
      <c r="E2107">
        <v>2</v>
      </c>
      <c r="F2107">
        <f t="shared" si="32"/>
        <v>25</v>
      </c>
    </row>
    <row r="2108" spans="1:6">
      <c r="A2108" s="25">
        <v>44402</v>
      </c>
      <c r="B2108" t="s">
        <v>298</v>
      </c>
      <c r="C2108" t="s">
        <v>306</v>
      </c>
      <c r="D2108" t="s">
        <v>261</v>
      </c>
      <c r="E2108">
        <v>2</v>
      </c>
      <c r="F2108">
        <f t="shared" si="32"/>
        <v>25</v>
      </c>
    </row>
    <row r="2109" spans="1:6">
      <c r="A2109" s="25">
        <v>44402</v>
      </c>
      <c r="B2109" t="s">
        <v>298</v>
      </c>
      <c r="C2109" t="s">
        <v>306</v>
      </c>
      <c r="D2109" t="s">
        <v>260</v>
      </c>
      <c r="E2109">
        <v>1</v>
      </c>
      <c r="F2109">
        <f t="shared" si="32"/>
        <v>25</v>
      </c>
    </row>
    <row r="2110" spans="1:6">
      <c r="A2110" s="25">
        <v>44402</v>
      </c>
      <c r="B2110" t="s">
        <v>298</v>
      </c>
      <c r="C2110" t="s">
        <v>300</v>
      </c>
      <c r="D2110" t="s">
        <v>261</v>
      </c>
      <c r="E2110">
        <v>2</v>
      </c>
      <c r="F2110">
        <f t="shared" si="32"/>
        <v>25</v>
      </c>
    </row>
    <row r="2111" spans="1:6">
      <c r="A2111" s="25">
        <v>44402</v>
      </c>
      <c r="B2111" t="s">
        <v>298</v>
      </c>
      <c r="C2111" t="s">
        <v>300</v>
      </c>
      <c r="D2111" t="s">
        <v>260</v>
      </c>
      <c r="E2111">
        <v>2</v>
      </c>
      <c r="F2111">
        <f t="shared" si="32"/>
        <v>25</v>
      </c>
    </row>
    <row r="2112" spans="1:6">
      <c r="A2112" s="25">
        <v>44402</v>
      </c>
      <c r="B2112" t="s">
        <v>298</v>
      </c>
      <c r="C2112" t="s">
        <v>289</v>
      </c>
      <c r="D2112" t="s">
        <v>261</v>
      </c>
      <c r="E2112">
        <v>3</v>
      </c>
      <c r="F2112">
        <f t="shared" si="32"/>
        <v>25</v>
      </c>
    </row>
    <row r="2113" spans="1:6">
      <c r="A2113" s="25">
        <v>44402</v>
      </c>
      <c r="B2113" t="s">
        <v>298</v>
      </c>
      <c r="C2113" t="s">
        <v>289</v>
      </c>
      <c r="D2113" t="s">
        <v>260</v>
      </c>
      <c r="E2113">
        <v>3</v>
      </c>
      <c r="F2113">
        <f t="shared" si="32"/>
        <v>25</v>
      </c>
    </row>
    <row r="2114" spans="1:6">
      <c r="A2114" s="25">
        <v>44402</v>
      </c>
      <c r="B2114" t="s">
        <v>296</v>
      </c>
      <c r="C2114" t="s">
        <v>303</v>
      </c>
      <c r="D2114" t="s">
        <v>261</v>
      </c>
      <c r="E2114">
        <v>2</v>
      </c>
      <c r="F2114">
        <f t="shared" ref="F2114:F2177" si="33">DAY(A2114)</f>
        <v>25</v>
      </c>
    </row>
    <row r="2115" spans="1:6">
      <c r="A2115" s="25">
        <v>44402</v>
      </c>
      <c r="B2115" t="s">
        <v>296</v>
      </c>
      <c r="C2115" t="s">
        <v>303</v>
      </c>
      <c r="D2115" t="s">
        <v>260</v>
      </c>
      <c r="E2115">
        <v>1</v>
      </c>
      <c r="F2115">
        <f t="shared" si="33"/>
        <v>25</v>
      </c>
    </row>
    <row r="2116" spans="1:6">
      <c r="A2116" s="25">
        <v>44402</v>
      </c>
      <c r="B2116" t="s">
        <v>296</v>
      </c>
      <c r="C2116" t="s">
        <v>292</v>
      </c>
      <c r="D2116" t="s">
        <v>261</v>
      </c>
      <c r="E2116">
        <v>12</v>
      </c>
      <c r="F2116">
        <f t="shared" si="33"/>
        <v>25</v>
      </c>
    </row>
    <row r="2117" spans="1:6">
      <c r="A2117" s="25">
        <v>44402</v>
      </c>
      <c r="B2117" t="s">
        <v>296</v>
      </c>
      <c r="C2117" t="s">
        <v>292</v>
      </c>
      <c r="D2117" t="s">
        <v>260</v>
      </c>
      <c r="E2117">
        <v>3</v>
      </c>
      <c r="F2117">
        <f t="shared" si="33"/>
        <v>25</v>
      </c>
    </row>
    <row r="2118" spans="1:6">
      <c r="A2118" s="25">
        <v>44402</v>
      </c>
      <c r="B2118" t="s">
        <v>296</v>
      </c>
      <c r="C2118" t="s">
        <v>294</v>
      </c>
      <c r="D2118" t="s">
        <v>261</v>
      </c>
      <c r="E2118">
        <v>1</v>
      </c>
      <c r="F2118">
        <f t="shared" si="33"/>
        <v>25</v>
      </c>
    </row>
    <row r="2119" spans="1:6">
      <c r="A2119" s="25">
        <v>44402</v>
      </c>
      <c r="B2119" t="s">
        <v>296</v>
      </c>
      <c r="C2119" t="s">
        <v>294</v>
      </c>
      <c r="D2119" t="s">
        <v>260</v>
      </c>
      <c r="E2119">
        <v>3</v>
      </c>
      <c r="F2119">
        <f t="shared" si="33"/>
        <v>25</v>
      </c>
    </row>
    <row r="2120" spans="1:6">
      <c r="A2120" s="25">
        <v>44402</v>
      </c>
      <c r="B2120" t="s">
        <v>296</v>
      </c>
      <c r="C2120" t="s">
        <v>306</v>
      </c>
      <c r="D2120" t="s">
        <v>261</v>
      </c>
      <c r="E2120">
        <v>3</v>
      </c>
      <c r="F2120">
        <f t="shared" si="33"/>
        <v>25</v>
      </c>
    </row>
    <row r="2121" spans="1:6">
      <c r="A2121" s="25">
        <v>44402</v>
      </c>
      <c r="B2121" t="s">
        <v>296</v>
      </c>
      <c r="C2121" t="s">
        <v>306</v>
      </c>
      <c r="D2121" t="s">
        <v>260</v>
      </c>
      <c r="E2121">
        <v>3</v>
      </c>
      <c r="F2121">
        <f t="shared" si="33"/>
        <v>25</v>
      </c>
    </row>
    <row r="2122" spans="1:6">
      <c r="A2122" s="25">
        <v>44402</v>
      </c>
      <c r="B2122" t="s">
        <v>296</v>
      </c>
      <c r="C2122" t="s">
        <v>300</v>
      </c>
      <c r="D2122" t="s">
        <v>261</v>
      </c>
      <c r="E2122">
        <v>5</v>
      </c>
      <c r="F2122">
        <f t="shared" si="33"/>
        <v>25</v>
      </c>
    </row>
    <row r="2123" spans="1:6">
      <c r="A2123" s="25">
        <v>44402</v>
      </c>
      <c r="B2123" t="s">
        <v>296</v>
      </c>
      <c r="C2123" t="s">
        <v>300</v>
      </c>
      <c r="D2123" t="s">
        <v>260</v>
      </c>
      <c r="E2123">
        <v>4</v>
      </c>
      <c r="F2123">
        <f t="shared" si="33"/>
        <v>25</v>
      </c>
    </row>
    <row r="2124" spans="1:6">
      <c r="A2124" s="25">
        <v>44402</v>
      </c>
      <c r="B2124" t="s">
        <v>296</v>
      </c>
      <c r="C2124" t="s">
        <v>289</v>
      </c>
      <c r="D2124" t="s">
        <v>261</v>
      </c>
      <c r="E2124">
        <v>3</v>
      </c>
      <c r="F2124">
        <f t="shared" si="33"/>
        <v>25</v>
      </c>
    </row>
    <row r="2125" spans="1:6">
      <c r="A2125" s="25">
        <v>44402</v>
      </c>
      <c r="B2125" t="s">
        <v>296</v>
      </c>
      <c r="C2125" t="s">
        <v>289</v>
      </c>
      <c r="D2125" t="s">
        <v>260</v>
      </c>
      <c r="E2125">
        <v>4</v>
      </c>
      <c r="F2125">
        <f t="shared" si="33"/>
        <v>25</v>
      </c>
    </row>
    <row r="2126" spans="1:6">
      <c r="A2126" s="25">
        <v>44402</v>
      </c>
      <c r="B2126" t="s">
        <v>297</v>
      </c>
      <c r="C2126" t="s">
        <v>303</v>
      </c>
      <c r="D2126" t="s">
        <v>261</v>
      </c>
      <c r="E2126">
        <v>3</v>
      </c>
      <c r="F2126">
        <f t="shared" si="33"/>
        <v>25</v>
      </c>
    </row>
    <row r="2127" spans="1:6">
      <c r="A2127" s="25">
        <v>44402</v>
      </c>
      <c r="B2127" t="s">
        <v>297</v>
      </c>
      <c r="C2127" t="s">
        <v>303</v>
      </c>
      <c r="D2127" t="s">
        <v>260</v>
      </c>
      <c r="E2127">
        <v>4</v>
      </c>
      <c r="F2127">
        <f t="shared" si="33"/>
        <v>25</v>
      </c>
    </row>
    <row r="2128" spans="1:6">
      <c r="A2128" s="25">
        <v>44402</v>
      </c>
      <c r="B2128" t="s">
        <v>297</v>
      </c>
      <c r="C2128" t="s">
        <v>292</v>
      </c>
      <c r="D2128" t="s">
        <v>261</v>
      </c>
      <c r="E2128">
        <v>8</v>
      </c>
      <c r="F2128">
        <f t="shared" si="33"/>
        <v>25</v>
      </c>
    </row>
    <row r="2129" spans="1:6">
      <c r="A2129" s="25">
        <v>44402</v>
      </c>
      <c r="B2129" t="s">
        <v>297</v>
      </c>
      <c r="C2129" t="s">
        <v>292</v>
      </c>
      <c r="D2129" t="s">
        <v>260</v>
      </c>
      <c r="E2129">
        <v>7</v>
      </c>
      <c r="F2129">
        <f t="shared" si="33"/>
        <v>25</v>
      </c>
    </row>
    <row r="2130" spans="1:6">
      <c r="A2130" s="25">
        <v>44402</v>
      </c>
      <c r="B2130" t="s">
        <v>297</v>
      </c>
      <c r="C2130" t="s">
        <v>294</v>
      </c>
      <c r="D2130" t="s">
        <v>261</v>
      </c>
      <c r="E2130">
        <v>2</v>
      </c>
      <c r="F2130">
        <f t="shared" si="33"/>
        <v>25</v>
      </c>
    </row>
    <row r="2131" spans="1:6">
      <c r="A2131" s="25">
        <v>44402</v>
      </c>
      <c r="B2131" t="s">
        <v>297</v>
      </c>
      <c r="C2131" t="s">
        <v>294</v>
      </c>
      <c r="D2131" t="s">
        <v>260</v>
      </c>
      <c r="E2131">
        <v>2</v>
      </c>
      <c r="F2131">
        <f t="shared" si="33"/>
        <v>25</v>
      </c>
    </row>
    <row r="2132" spans="1:6">
      <c r="A2132" s="25">
        <v>44402</v>
      </c>
      <c r="B2132" t="s">
        <v>297</v>
      </c>
      <c r="C2132" t="s">
        <v>306</v>
      </c>
      <c r="D2132" t="s">
        <v>261</v>
      </c>
      <c r="E2132">
        <v>7</v>
      </c>
      <c r="F2132">
        <f t="shared" si="33"/>
        <v>25</v>
      </c>
    </row>
    <row r="2133" spans="1:6">
      <c r="A2133" s="25">
        <v>44402</v>
      </c>
      <c r="B2133" t="s">
        <v>297</v>
      </c>
      <c r="C2133" t="s">
        <v>306</v>
      </c>
      <c r="D2133" t="s">
        <v>260</v>
      </c>
      <c r="E2133">
        <v>2</v>
      </c>
      <c r="F2133">
        <f t="shared" si="33"/>
        <v>25</v>
      </c>
    </row>
    <row r="2134" spans="1:6">
      <c r="A2134" s="25">
        <v>44402</v>
      </c>
      <c r="B2134" t="s">
        <v>297</v>
      </c>
      <c r="C2134" t="s">
        <v>300</v>
      </c>
      <c r="D2134" t="s">
        <v>261</v>
      </c>
      <c r="E2134">
        <v>1</v>
      </c>
      <c r="F2134">
        <f t="shared" si="33"/>
        <v>25</v>
      </c>
    </row>
    <row r="2135" spans="1:6">
      <c r="A2135" s="25">
        <v>44402</v>
      </c>
      <c r="B2135" t="s">
        <v>297</v>
      </c>
      <c r="C2135" t="s">
        <v>300</v>
      </c>
      <c r="D2135" t="s">
        <v>260</v>
      </c>
      <c r="E2135">
        <v>4</v>
      </c>
      <c r="F2135">
        <f t="shared" si="33"/>
        <v>25</v>
      </c>
    </row>
    <row r="2136" spans="1:6">
      <c r="A2136" s="25">
        <v>44402</v>
      </c>
      <c r="B2136" t="s">
        <v>297</v>
      </c>
      <c r="C2136" t="s">
        <v>289</v>
      </c>
      <c r="D2136" t="s">
        <v>261</v>
      </c>
      <c r="E2136">
        <v>1</v>
      </c>
      <c r="F2136">
        <f t="shared" si="33"/>
        <v>25</v>
      </c>
    </row>
    <row r="2137" spans="1:6">
      <c r="A2137" s="25">
        <v>44402</v>
      </c>
      <c r="B2137" t="s">
        <v>297</v>
      </c>
      <c r="C2137" t="s">
        <v>289</v>
      </c>
      <c r="D2137" t="s">
        <v>260</v>
      </c>
      <c r="E2137">
        <v>4</v>
      </c>
      <c r="F2137">
        <f t="shared" si="33"/>
        <v>25</v>
      </c>
    </row>
    <row r="2138" spans="1:6">
      <c r="A2138" s="25">
        <v>44402</v>
      </c>
      <c r="B2138" t="s">
        <v>305</v>
      </c>
      <c r="C2138" t="s">
        <v>303</v>
      </c>
      <c r="D2138" t="s">
        <v>261</v>
      </c>
      <c r="E2138">
        <v>4</v>
      </c>
      <c r="F2138">
        <f t="shared" si="33"/>
        <v>25</v>
      </c>
    </row>
    <row r="2139" spans="1:6">
      <c r="A2139" s="25">
        <v>44402</v>
      </c>
      <c r="B2139" t="s">
        <v>305</v>
      </c>
      <c r="C2139" t="s">
        <v>303</v>
      </c>
      <c r="D2139" t="s">
        <v>260</v>
      </c>
      <c r="E2139">
        <v>3</v>
      </c>
      <c r="F2139">
        <f t="shared" si="33"/>
        <v>25</v>
      </c>
    </row>
    <row r="2140" spans="1:6">
      <c r="A2140" s="25">
        <v>44402</v>
      </c>
      <c r="B2140" t="s">
        <v>305</v>
      </c>
      <c r="C2140" t="s">
        <v>292</v>
      </c>
      <c r="D2140" t="s">
        <v>261</v>
      </c>
      <c r="E2140">
        <v>3</v>
      </c>
      <c r="F2140">
        <f t="shared" si="33"/>
        <v>25</v>
      </c>
    </row>
    <row r="2141" spans="1:6">
      <c r="A2141" s="25">
        <v>44402</v>
      </c>
      <c r="B2141" t="s">
        <v>305</v>
      </c>
      <c r="C2141" t="s">
        <v>292</v>
      </c>
      <c r="D2141" t="s">
        <v>260</v>
      </c>
      <c r="E2141">
        <v>6</v>
      </c>
      <c r="F2141">
        <f t="shared" si="33"/>
        <v>25</v>
      </c>
    </row>
    <row r="2142" spans="1:6">
      <c r="A2142" s="25">
        <v>44402</v>
      </c>
      <c r="B2142" t="s">
        <v>305</v>
      </c>
      <c r="C2142" t="s">
        <v>294</v>
      </c>
      <c r="D2142" t="s">
        <v>261</v>
      </c>
      <c r="E2142">
        <v>1</v>
      </c>
      <c r="F2142">
        <f t="shared" si="33"/>
        <v>25</v>
      </c>
    </row>
    <row r="2143" spans="1:6">
      <c r="A2143" s="25">
        <v>44402</v>
      </c>
      <c r="B2143" t="s">
        <v>305</v>
      </c>
      <c r="C2143" t="s">
        <v>294</v>
      </c>
      <c r="D2143" t="s">
        <v>260</v>
      </c>
      <c r="E2143">
        <v>2</v>
      </c>
      <c r="F2143">
        <f t="shared" si="33"/>
        <v>25</v>
      </c>
    </row>
    <row r="2144" spans="1:6">
      <c r="A2144" s="25">
        <v>44402</v>
      </c>
      <c r="B2144" t="s">
        <v>305</v>
      </c>
      <c r="C2144" t="s">
        <v>306</v>
      </c>
      <c r="D2144" t="s">
        <v>261</v>
      </c>
      <c r="E2144">
        <v>5</v>
      </c>
      <c r="F2144">
        <f t="shared" si="33"/>
        <v>25</v>
      </c>
    </row>
    <row r="2145" spans="1:6">
      <c r="A2145" s="25">
        <v>44402</v>
      </c>
      <c r="B2145" t="s">
        <v>305</v>
      </c>
      <c r="C2145" t="s">
        <v>306</v>
      </c>
      <c r="D2145" t="s">
        <v>260</v>
      </c>
      <c r="E2145">
        <v>3</v>
      </c>
      <c r="F2145">
        <f t="shared" si="33"/>
        <v>25</v>
      </c>
    </row>
    <row r="2146" spans="1:6">
      <c r="A2146" s="25">
        <v>44402</v>
      </c>
      <c r="B2146" t="s">
        <v>305</v>
      </c>
      <c r="C2146" t="s">
        <v>300</v>
      </c>
      <c r="D2146" t="s">
        <v>261</v>
      </c>
      <c r="E2146">
        <v>3</v>
      </c>
      <c r="F2146">
        <f t="shared" si="33"/>
        <v>25</v>
      </c>
    </row>
    <row r="2147" spans="1:6">
      <c r="A2147" s="25">
        <v>44402</v>
      </c>
      <c r="B2147" t="s">
        <v>305</v>
      </c>
      <c r="C2147" t="s">
        <v>300</v>
      </c>
      <c r="D2147" t="s">
        <v>260</v>
      </c>
      <c r="E2147">
        <v>3</v>
      </c>
      <c r="F2147">
        <f t="shared" si="33"/>
        <v>25</v>
      </c>
    </row>
    <row r="2148" spans="1:6">
      <c r="A2148" s="25">
        <v>44402</v>
      </c>
      <c r="B2148" t="s">
        <v>305</v>
      </c>
      <c r="C2148" t="s">
        <v>289</v>
      </c>
      <c r="D2148" t="s">
        <v>261</v>
      </c>
      <c r="E2148">
        <v>4</v>
      </c>
      <c r="F2148">
        <f t="shared" si="33"/>
        <v>25</v>
      </c>
    </row>
    <row r="2149" spans="1:6">
      <c r="A2149" s="25">
        <v>44402</v>
      </c>
      <c r="B2149" t="s">
        <v>305</v>
      </c>
      <c r="C2149" t="s">
        <v>289</v>
      </c>
      <c r="D2149" t="s">
        <v>260</v>
      </c>
      <c r="E2149">
        <v>1</v>
      </c>
      <c r="F2149">
        <f t="shared" si="33"/>
        <v>25</v>
      </c>
    </row>
    <row r="2150" spans="1:6">
      <c r="A2150" s="25">
        <v>44402</v>
      </c>
      <c r="B2150" t="s">
        <v>304</v>
      </c>
      <c r="C2150" t="s">
        <v>303</v>
      </c>
      <c r="D2150" t="s">
        <v>261</v>
      </c>
      <c r="E2150">
        <v>2</v>
      </c>
      <c r="F2150">
        <f t="shared" si="33"/>
        <v>25</v>
      </c>
    </row>
    <row r="2151" spans="1:6">
      <c r="A2151" s="25">
        <v>44402</v>
      </c>
      <c r="B2151" t="s">
        <v>304</v>
      </c>
      <c r="C2151" t="s">
        <v>303</v>
      </c>
      <c r="D2151" t="s">
        <v>260</v>
      </c>
      <c r="E2151">
        <v>3</v>
      </c>
      <c r="F2151">
        <f t="shared" si="33"/>
        <v>25</v>
      </c>
    </row>
    <row r="2152" spans="1:6">
      <c r="A2152" s="25">
        <v>44402</v>
      </c>
      <c r="B2152" t="s">
        <v>304</v>
      </c>
      <c r="C2152" t="s">
        <v>292</v>
      </c>
      <c r="D2152" t="s">
        <v>261</v>
      </c>
      <c r="E2152">
        <v>1</v>
      </c>
      <c r="F2152">
        <f t="shared" si="33"/>
        <v>25</v>
      </c>
    </row>
    <row r="2153" spans="1:6">
      <c r="A2153" s="25">
        <v>44402</v>
      </c>
      <c r="B2153" t="s">
        <v>304</v>
      </c>
      <c r="C2153" t="s">
        <v>292</v>
      </c>
      <c r="D2153" t="s">
        <v>260</v>
      </c>
      <c r="E2153">
        <v>7</v>
      </c>
      <c r="F2153">
        <f t="shared" si="33"/>
        <v>25</v>
      </c>
    </row>
    <row r="2154" spans="1:6">
      <c r="A2154" s="25">
        <v>44402</v>
      </c>
      <c r="B2154" t="s">
        <v>304</v>
      </c>
      <c r="C2154" t="s">
        <v>294</v>
      </c>
      <c r="D2154" t="s">
        <v>261</v>
      </c>
      <c r="E2154">
        <v>2</v>
      </c>
      <c r="F2154">
        <f t="shared" si="33"/>
        <v>25</v>
      </c>
    </row>
    <row r="2155" spans="1:6">
      <c r="A2155" s="25">
        <v>44402</v>
      </c>
      <c r="B2155" t="s">
        <v>304</v>
      </c>
      <c r="C2155" t="s">
        <v>294</v>
      </c>
      <c r="D2155" t="s">
        <v>260</v>
      </c>
      <c r="E2155">
        <v>2</v>
      </c>
      <c r="F2155">
        <f t="shared" si="33"/>
        <v>25</v>
      </c>
    </row>
    <row r="2156" spans="1:6">
      <c r="A2156" s="25">
        <v>44402</v>
      </c>
      <c r="B2156" t="s">
        <v>304</v>
      </c>
      <c r="C2156" t="s">
        <v>306</v>
      </c>
      <c r="D2156" t="s">
        <v>261</v>
      </c>
      <c r="E2156">
        <v>5</v>
      </c>
      <c r="F2156">
        <f t="shared" si="33"/>
        <v>25</v>
      </c>
    </row>
    <row r="2157" spans="1:6">
      <c r="A2157" s="25">
        <v>44402</v>
      </c>
      <c r="B2157" t="s">
        <v>304</v>
      </c>
      <c r="C2157" t="s">
        <v>306</v>
      </c>
      <c r="D2157" t="s">
        <v>260</v>
      </c>
      <c r="E2157">
        <v>3</v>
      </c>
      <c r="F2157">
        <f t="shared" si="33"/>
        <v>25</v>
      </c>
    </row>
    <row r="2158" spans="1:6">
      <c r="A2158" s="25">
        <v>44402</v>
      </c>
      <c r="B2158" t="s">
        <v>304</v>
      </c>
      <c r="C2158" t="s">
        <v>300</v>
      </c>
      <c r="D2158" t="s">
        <v>261</v>
      </c>
      <c r="E2158">
        <v>5</v>
      </c>
      <c r="F2158">
        <f t="shared" si="33"/>
        <v>25</v>
      </c>
    </row>
    <row r="2159" spans="1:6">
      <c r="A2159" s="25">
        <v>44402</v>
      </c>
      <c r="B2159" t="s">
        <v>304</v>
      </c>
      <c r="C2159" t="s">
        <v>300</v>
      </c>
      <c r="D2159" t="s">
        <v>260</v>
      </c>
      <c r="E2159">
        <v>3</v>
      </c>
      <c r="F2159">
        <f t="shared" si="33"/>
        <v>25</v>
      </c>
    </row>
    <row r="2160" spans="1:6">
      <c r="A2160" s="25">
        <v>44402</v>
      </c>
      <c r="B2160" t="s">
        <v>304</v>
      </c>
      <c r="C2160" t="s">
        <v>289</v>
      </c>
      <c r="D2160" t="s">
        <v>261</v>
      </c>
      <c r="E2160">
        <v>4</v>
      </c>
      <c r="F2160">
        <f t="shared" si="33"/>
        <v>25</v>
      </c>
    </row>
    <row r="2161" spans="1:6">
      <c r="A2161" s="25">
        <v>44402</v>
      </c>
      <c r="B2161" t="s">
        <v>304</v>
      </c>
      <c r="C2161" t="s">
        <v>289</v>
      </c>
      <c r="D2161" t="s">
        <v>260</v>
      </c>
      <c r="E2161">
        <v>3</v>
      </c>
      <c r="F2161">
        <f t="shared" si="33"/>
        <v>25</v>
      </c>
    </row>
    <row r="2162" spans="1:6">
      <c r="A2162" s="25">
        <v>44409</v>
      </c>
      <c r="B2162" t="s">
        <v>299</v>
      </c>
      <c r="C2162" t="s">
        <v>303</v>
      </c>
      <c r="D2162" t="s">
        <v>261</v>
      </c>
      <c r="E2162">
        <v>5</v>
      </c>
      <c r="F2162">
        <f t="shared" si="33"/>
        <v>1</v>
      </c>
    </row>
    <row r="2163" spans="1:6">
      <c r="A2163" s="25">
        <v>44409</v>
      </c>
      <c r="B2163" t="s">
        <v>299</v>
      </c>
      <c r="C2163" t="s">
        <v>303</v>
      </c>
      <c r="D2163" t="s">
        <v>260</v>
      </c>
      <c r="E2163">
        <v>2</v>
      </c>
      <c r="F2163">
        <f t="shared" si="33"/>
        <v>1</v>
      </c>
    </row>
    <row r="2164" spans="1:6">
      <c r="A2164" s="25">
        <v>44409</v>
      </c>
      <c r="B2164" t="s">
        <v>299</v>
      </c>
      <c r="C2164" t="s">
        <v>292</v>
      </c>
      <c r="D2164" t="s">
        <v>261</v>
      </c>
      <c r="E2164">
        <v>10</v>
      </c>
      <c r="F2164">
        <f t="shared" si="33"/>
        <v>1</v>
      </c>
    </row>
    <row r="2165" spans="1:6">
      <c r="A2165" s="25">
        <v>44409</v>
      </c>
      <c r="B2165" t="s">
        <v>299</v>
      </c>
      <c r="C2165" t="s">
        <v>292</v>
      </c>
      <c r="D2165" t="s">
        <v>260</v>
      </c>
      <c r="E2165">
        <v>3</v>
      </c>
      <c r="F2165">
        <f t="shared" si="33"/>
        <v>1</v>
      </c>
    </row>
    <row r="2166" spans="1:6">
      <c r="A2166" s="25">
        <v>44409</v>
      </c>
      <c r="B2166" t="s">
        <v>299</v>
      </c>
      <c r="C2166" t="s">
        <v>294</v>
      </c>
      <c r="D2166" t="s">
        <v>261</v>
      </c>
      <c r="E2166">
        <v>2</v>
      </c>
      <c r="F2166">
        <f t="shared" si="33"/>
        <v>1</v>
      </c>
    </row>
    <row r="2167" spans="1:6">
      <c r="A2167" s="25">
        <v>44409</v>
      </c>
      <c r="B2167" t="s">
        <v>299</v>
      </c>
      <c r="C2167" t="s">
        <v>294</v>
      </c>
      <c r="D2167" t="s">
        <v>260</v>
      </c>
      <c r="E2167">
        <v>3</v>
      </c>
      <c r="F2167">
        <f t="shared" si="33"/>
        <v>1</v>
      </c>
    </row>
    <row r="2168" spans="1:6">
      <c r="A2168" s="25">
        <v>44409</v>
      </c>
      <c r="B2168" t="s">
        <v>299</v>
      </c>
      <c r="C2168" t="s">
        <v>306</v>
      </c>
      <c r="D2168" t="s">
        <v>261</v>
      </c>
      <c r="E2168">
        <v>5</v>
      </c>
      <c r="F2168">
        <f t="shared" si="33"/>
        <v>1</v>
      </c>
    </row>
    <row r="2169" spans="1:6">
      <c r="A2169" s="25">
        <v>44409</v>
      </c>
      <c r="B2169" t="s">
        <v>299</v>
      </c>
      <c r="C2169" t="s">
        <v>306</v>
      </c>
      <c r="D2169" t="s">
        <v>260</v>
      </c>
      <c r="E2169">
        <v>2</v>
      </c>
      <c r="F2169">
        <f t="shared" si="33"/>
        <v>1</v>
      </c>
    </row>
    <row r="2170" spans="1:6">
      <c r="A2170" s="25">
        <v>44409</v>
      </c>
      <c r="B2170" t="s">
        <v>299</v>
      </c>
      <c r="C2170" t="s">
        <v>300</v>
      </c>
      <c r="D2170" t="s">
        <v>261</v>
      </c>
      <c r="E2170">
        <v>5</v>
      </c>
      <c r="F2170">
        <f t="shared" si="33"/>
        <v>1</v>
      </c>
    </row>
    <row r="2171" spans="1:6">
      <c r="A2171" s="25">
        <v>44409</v>
      </c>
      <c r="B2171" t="s">
        <v>299</v>
      </c>
      <c r="C2171" t="s">
        <v>300</v>
      </c>
      <c r="D2171" t="s">
        <v>260</v>
      </c>
      <c r="E2171">
        <v>4</v>
      </c>
      <c r="F2171">
        <f t="shared" si="33"/>
        <v>1</v>
      </c>
    </row>
    <row r="2172" spans="1:6">
      <c r="A2172" s="25">
        <v>44409</v>
      </c>
      <c r="B2172" t="s">
        <v>299</v>
      </c>
      <c r="C2172" t="s">
        <v>289</v>
      </c>
      <c r="D2172" t="s">
        <v>261</v>
      </c>
      <c r="E2172">
        <v>7</v>
      </c>
      <c r="F2172">
        <f t="shared" si="33"/>
        <v>1</v>
      </c>
    </row>
    <row r="2173" spans="1:6">
      <c r="A2173" s="25">
        <v>44409</v>
      </c>
      <c r="B2173" t="s">
        <v>299</v>
      </c>
      <c r="C2173" t="s">
        <v>289</v>
      </c>
      <c r="D2173" t="s">
        <v>260</v>
      </c>
      <c r="E2173">
        <v>4</v>
      </c>
      <c r="F2173">
        <f t="shared" si="33"/>
        <v>1</v>
      </c>
    </row>
    <row r="2174" spans="1:6">
      <c r="A2174" s="25">
        <v>44409</v>
      </c>
      <c r="B2174" t="s">
        <v>298</v>
      </c>
      <c r="C2174" t="s">
        <v>303</v>
      </c>
      <c r="D2174" t="s">
        <v>261</v>
      </c>
      <c r="E2174">
        <v>1</v>
      </c>
      <c r="F2174">
        <f t="shared" si="33"/>
        <v>1</v>
      </c>
    </row>
    <row r="2175" spans="1:6">
      <c r="A2175" s="25">
        <v>44409</v>
      </c>
      <c r="B2175" t="s">
        <v>298</v>
      </c>
      <c r="C2175" t="s">
        <v>303</v>
      </c>
      <c r="D2175" t="s">
        <v>260</v>
      </c>
      <c r="E2175">
        <v>3</v>
      </c>
      <c r="F2175">
        <f t="shared" si="33"/>
        <v>1</v>
      </c>
    </row>
    <row r="2176" spans="1:6">
      <c r="A2176" s="25">
        <v>44409</v>
      </c>
      <c r="B2176" t="s">
        <v>298</v>
      </c>
      <c r="C2176" t="s">
        <v>292</v>
      </c>
      <c r="D2176" t="s">
        <v>261</v>
      </c>
      <c r="E2176">
        <v>6</v>
      </c>
      <c r="F2176">
        <f t="shared" si="33"/>
        <v>1</v>
      </c>
    </row>
    <row r="2177" spans="1:6">
      <c r="A2177" s="25">
        <v>44409</v>
      </c>
      <c r="B2177" t="s">
        <v>298</v>
      </c>
      <c r="C2177" t="s">
        <v>292</v>
      </c>
      <c r="D2177" t="s">
        <v>260</v>
      </c>
      <c r="E2177">
        <v>6</v>
      </c>
      <c r="F2177">
        <f t="shared" si="33"/>
        <v>1</v>
      </c>
    </row>
    <row r="2178" spans="1:6">
      <c r="A2178" s="25">
        <v>44409</v>
      </c>
      <c r="B2178" t="s">
        <v>298</v>
      </c>
      <c r="C2178" t="s">
        <v>294</v>
      </c>
      <c r="D2178" t="s">
        <v>261</v>
      </c>
      <c r="E2178">
        <v>2</v>
      </c>
      <c r="F2178">
        <f t="shared" ref="F2178:F2241" si="34">DAY(A2178)</f>
        <v>1</v>
      </c>
    </row>
    <row r="2179" spans="1:6">
      <c r="A2179" s="25">
        <v>44409</v>
      </c>
      <c r="B2179" t="s">
        <v>298</v>
      </c>
      <c r="C2179" t="s">
        <v>294</v>
      </c>
      <c r="D2179" t="s">
        <v>260</v>
      </c>
      <c r="E2179">
        <v>2</v>
      </c>
      <c r="F2179">
        <f t="shared" si="34"/>
        <v>1</v>
      </c>
    </row>
    <row r="2180" spans="1:6">
      <c r="A2180" s="25">
        <v>44409</v>
      </c>
      <c r="B2180" t="s">
        <v>298</v>
      </c>
      <c r="C2180" t="s">
        <v>306</v>
      </c>
      <c r="D2180" t="s">
        <v>261</v>
      </c>
      <c r="E2180">
        <v>4</v>
      </c>
      <c r="F2180">
        <f t="shared" si="34"/>
        <v>1</v>
      </c>
    </row>
    <row r="2181" spans="1:6">
      <c r="A2181" s="25">
        <v>44409</v>
      </c>
      <c r="B2181" t="s">
        <v>298</v>
      </c>
      <c r="C2181" t="s">
        <v>306</v>
      </c>
      <c r="D2181" t="s">
        <v>260</v>
      </c>
      <c r="E2181">
        <v>2</v>
      </c>
      <c r="F2181">
        <f t="shared" si="34"/>
        <v>1</v>
      </c>
    </row>
    <row r="2182" spans="1:6">
      <c r="A2182" s="25">
        <v>44409</v>
      </c>
      <c r="B2182" t="s">
        <v>298</v>
      </c>
      <c r="C2182" t="s">
        <v>300</v>
      </c>
      <c r="D2182" t="s">
        <v>261</v>
      </c>
      <c r="E2182">
        <v>3</v>
      </c>
      <c r="F2182">
        <f t="shared" si="34"/>
        <v>1</v>
      </c>
    </row>
    <row r="2183" spans="1:6">
      <c r="A2183" s="25">
        <v>44409</v>
      </c>
      <c r="B2183" t="s">
        <v>298</v>
      </c>
      <c r="C2183" t="s">
        <v>300</v>
      </c>
      <c r="D2183" t="s">
        <v>260</v>
      </c>
      <c r="E2183">
        <v>3</v>
      </c>
      <c r="F2183">
        <f t="shared" si="34"/>
        <v>1</v>
      </c>
    </row>
    <row r="2184" spans="1:6">
      <c r="A2184" s="25">
        <v>44409</v>
      </c>
      <c r="B2184" t="s">
        <v>298</v>
      </c>
      <c r="C2184" t="s">
        <v>289</v>
      </c>
      <c r="D2184" t="s">
        <v>261</v>
      </c>
      <c r="E2184">
        <v>1</v>
      </c>
      <c r="F2184">
        <f t="shared" si="34"/>
        <v>1</v>
      </c>
    </row>
    <row r="2185" spans="1:6">
      <c r="A2185" s="25">
        <v>44409</v>
      </c>
      <c r="B2185" t="s">
        <v>298</v>
      </c>
      <c r="C2185" t="s">
        <v>289</v>
      </c>
      <c r="D2185" t="s">
        <v>260</v>
      </c>
      <c r="E2185">
        <v>1</v>
      </c>
      <c r="F2185">
        <f t="shared" si="34"/>
        <v>1</v>
      </c>
    </row>
    <row r="2186" spans="1:6">
      <c r="A2186" s="25">
        <v>44409</v>
      </c>
      <c r="B2186" t="s">
        <v>296</v>
      </c>
      <c r="C2186" t="s">
        <v>303</v>
      </c>
      <c r="D2186" t="s">
        <v>261</v>
      </c>
      <c r="E2186">
        <v>2</v>
      </c>
      <c r="F2186">
        <f t="shared" si="34"/>
        <v>1</v>
      </c>
    </row>
    <row r="2187" spans="1:6">
      <c r="A2187" s="25">
        <v>44409</v>
      </c>
      <c r="B2187" t="s">
        <v>296</v>
      </c>
      <c r="C2187" t="s">
        <v>303</v>
      </c>
      <c r="D2187" t="s">
        <v>260</v>
      </c>
      <c r="E2187">
        <v>4</v>
      </c>
      <c r="F2187">
        <f t="shared" si="34"/>
        <v>1</v>
      </c>
    </row>
    <row r="2188" spans="1:6">
      <c r="A2188" s="25">
        <v>44409</v>
      </c>
      <c r="B2188" t="s">
        <v>296</v>
      </c>
      <c r="C2188" t="s">
        <v>292</v>
      </c>
      <c r="D2188" t="s">
        <v>261</v>
      </c>
      <c r="E2188">
        <v>10</v>
      </c>
      <c r="F2188">
        <f t="shared" si="34"/>
        <v>1</v>
      </c>
    </row>
    <row r="2189" spans="1:6">
      <c r="A2189" s="25">
        <v>44409</v>
      </c>
      <c r="B2189" t="s">
        <v>296</v>
      </c>
      <c r="C2189" t="s">
        <v>292</v>
      </c>
      <c r="D2189" t="s">
        <v>260</v>
      </c>
      <c r="E2189">
        <v>3</v>
      </c>
      <c r="F2189">
        <f t="shared" si="34"/>
        <v>1</v>
      </c>
    </row>
    <row r="2190" spans="1:6">
      <c r="A2190" s="25">
        <v>44409</v>
      </c>
      <c r="B2190" t="s">
        <v>296</v>
      </c>
      <c r="C2190" t="s">
        <v>294</v>
      </c>
      <c r="D2190" t="s">
        <v>261</v>
      </c>
      <c r="E2190">
        <v>1</v>
      </c>
      <c r="F2190">
        <f t="shared" si="34"/>
        <v>1</v>
      </c>
    </row>
    <row r="2191" spans="1:6">
      <c r="A2191" s="25">
        <v>44409</v>
      </c>
      <c r="B2191" t="s">
        <v>296</v>
      </c>
      <c r="C2191" t="s">
        <v>294</v>
      </c>
      <c r="D2191" t="s">
        <v>260</v>
      </c>
      <c r="E2191">
        <v>2</v>
      </c>
      <c r="F2191">
        <f t="shared" si="34"/>
        <v>1</v>
      </c>
    </row>
    <row r="2192" spans="1:6">
      <c r="A2192" s="25">
        <v>44409</v>
      </c>
      <c r="B2192" t="s">
        <v>296</v>
      </c>
      <c r="C2192" t="s">
        <v>306</v>
      </c>
      <c r="D2192" t="s">
        <v>261</v>
      </c>
      <c r="E2192">
        <v>4</v>
      </c>
      <c r="F2192">
        <f t="shared" si="34"/>
        <v>1</v>
      </c>
    </row>
    <row r="2193" spans="1:6">
      <c r="A2193" s="25">
        <v>44409</v>
      </c>
      <c r="B2193" t="s">
        <v>296</v>
      </c>
      <c r="C2193" t="s">
        <v>306</v>
      </c>
      <c r="D2193" t="s">
        <v>260</v>
      </c>
      <c r="E2193">
        <v>1</v>
      </c>
      <c r="F2193">
        <f t="shared" si="34"/>
        <v>1</v>
      </c>
    </row>
    <row r="2194" spans="1:6">
      <c r="A2194" s="25">
        <v>44409</v>
      </c>
      <c r="B2194" t="s">
        <v>296</v>
      </c>
      <c r="C2194" t="s">
        <v>300</v>
      </c>
      <c r="D2194" t="s">
        <v>261</v>
      </c>
      <c r="E2194">
        <v>2</v>
      </c>
      <c r="F2194">
        <f t="shared" si="34"/>
        <v>1</v>
      </c>
    </row>
    <row r="2195" spans="1:6">
      <c r="A2195" s="25">
        <v>44409</v>
      </c>
      <c r="B2195" t="s">
        <v>296</v>
      </c>
      <c r="C2195" t="s">
        <v>300</v>
      </c>
      <c r="D2195" t="s">
        <v>260</v>
      </c>
      <c r="E2195">
        <v>3</v>
      </c>
      <c r="F2195">
        <f t="shared" si="34"/>
        <v>1</v>
      </c>
    </row>
    <row r="2196" spans="1:6">
      <c r="A2196" s="25">
        <v>44409</v>
      </c>
      <c r="B2196" t="s">
        <v>296</v>
      </c>
      <c r="C2196" t="s">
        <v>289</v>
      </c>
      <c r="D2196" t="s">
        <v>261</v>
      </c>
      <c r="E2196">
        <v>4</v>
      </c>
      <c r="F2196">
        <f t="shared" si="34"/>
        <v>1</v>
      </c>
    </row>
    <row r="2197" spans="1:6">
      <c r="A2197" s="25">
        <v>44409</v>
      </c>
      <c r="B2197" t="s">
        <v>296</v>
      </c>
      <c r="C2197" t="s">
        <v>289</v>
      </c>
      <c r="D2197" t="s">
        <v>260</v>
      </c>
      <c r="E2197">
        <v>1</v>
      </c>
      <c r="F2197">
        <f t="shared" si="34"/>
        <v>1</v>
      </c>
    </row>
    <row r="2198" spans="1:6">
      <c r="A2198" s="25">
        <v>44409</v>
      </c>
      <c r="B2198" t="s">
        <v>297</v>
      </c>
      <c r="C2198" t="s">
        <v>303</v>
      </c>
      <c r="D2198" t="s">
        <v>261</v>
      </c>
      <c r="E2198">
        <v>1</v>
      </c>
      <c r="F2198">
        <f t="shared" si="34"/>
        <v>1</v>
      </c>
    </row>
    <row r="2199" spans="1:6">
      <c r="A2199" s="25">
        <v>44409</v>
      </c>
      <c r="B2199" t="s">
        <v>297</v>
      </c>
      <c r="C2199" t="s">
        <v>303</v>
      </c>
      <c r="D2199" t="s">
        <v>260</v>
      </c>
      <c r="E2199">
        <v>3</v>
      </c>
      <c r="F2199">
        <f t="shared" si="34"/>
        <v>1</v>
      </c>
    </row>
    <row r="2200" spans="1:6">
      <c r="A2200" s="25">
        <v>44409</v>
      </c>
      <c r="B2200" t="s">
        <v>297</v>
      </c>
      <c r="C2200" t="s">
        <v>292</v>
      </c>
      <c r="D2200" t="s">
        <v>261</v>
      </c>
      <c r="E2200">
        <v>8</v>
      </c>
      <c r="F2200">
        <f t="shared" si="34"/>
        <v>1</v>
      </c>
    </row>
    <row r="2201" spans="1:6">
      <c r="A2201" s="25">
        <v>44409</v>
      </c>
      <c r="B2201" t="s">
        <v>297</v>
      </c>
      <c r="C2201" t="s">
        <v>292</v>
      </c>
      <c r="D2201" t="s">
        <v>260</v>
      </c>
      <c r="E2201">
        <v>7</v>
      </c>
      <c r="F2201">
        <f t="shared" si="34"/>
        <v>1</v>
      </c>
    </row>
    <row r="2202" spans="1:6">
      <c r="A2202" s="25">
        <v>44409</v>
      </c>
      <c r="B2202" t="s">
        <v>297</v>
      </c>
      <c r="C2202" t="s">
        <v>294</v>
      </c>
      <c r="D2202" t="s">
        <v>261</v>
      </c>
      <c r="E2202">
        <v>2</v>
      </c>
      <c r="F2202">
        <f t="shared" si="34"/>
        <v>1</v>
      </c>
    </row>
    <row r="2203" spans="1:6">
      <c r="A2203" s="25">
        <v>44409</v>
      </c>
      <c r="B2203" t="s">
        <v>297</v>
      </c>
      <c r="C2203" t="s">
        <v>294</v>
      </c>
      <c r="D2203" t="s">
        <v>260</v>
      </c>
      <c r="E2203">
        <v>3</v>
      </c>
      <c r="F2203">
        <f t="shared" si="34"/>
        <v>1</v>
      </c>
    </row>
    <row r="2204" spans="1:6">
      <c r="A2204" s="25">
        <v>44409</v>
      </c>
      <c r="B2204" t="s">
        <v>297</v>
      </c>
      <c r="C2204" t="s">
        <v>306</v>
      </c>
      <c r="D2204" t="s">
        <v>261</v>
      </c>
      <c r="E2204">
        <v>2</v>
      </c>
      <c r="F2204">
        <f t="shared" si="34"/>
        <v>1</v>
      </c>
    </row>
    <row r="2205" spans="1:6">
      <c r="A2205" s="25">
        <v>44409</v>
      </c>
      <c r="B2205" t="s">
        <v>297</v>
      </c>
      <c r="C2205" t="s">
        <v>306</v>
      </c>
      <c r="D2205" t="s">
        <v>260</v>
      </c>
      <c r="E2205">
        <v>2</v>
      </c>
      <c r="F2205">
        <f t="shared" si="34"/>
        <v>1</v>
      </c>
    </row>
    <row r="2206" spans="1:6">
      <c r="A2206" s="25">
        <v>44409</v>
      </c>
      <c r="B2206" t="s">
        <v>297</v>
      </c>
      <c r="C2206" t="s">
        <v>300</v>
      </c>
      <c r="D2206" t="s">
        <v>261</v>
      </c>
      <c r="E2206">
        <v>5</v>
      </c>
      <c r="F2206">
        <f t="shared" si="34"/>
        <v>1</v>
      </c>
    </row>
    <row r="2207" spans="1:6">
      <c r="A2207" s="25">
        <v>44409</v>
      </c>
      <c r="B2207" t="s">
        <v>297</v>
      </c>
      <c r="C2207" t="s">
        <v>300</v>
      </c>
      <c r="D2207" t="s">
        <v>260</v>
      </c>
      <c r="E2207">
        <v>3</v>
      </c>
      <c r="F2207">
        <f t="shared" si="34"/>
        <v>1</v>
      </c>
    </row>
    <row r="2208" spans="1:6">
      <c r="A2208" s="25">
        <v>44409</v>
      </c>
      <c r="B2208" t="s">
        <v>297</v>
      </c>
      <c r="C2208" t="s">
        <v>289</v>
      </c>
      <c r="D2208" t="s">
        <v>261</v>
      </c>
      <c r="E2208">
        <v>6</v>
      </c>
      <c r="F2208">
        <f t="shared" si="34"/>
        <v>1</v>
      </c>
    </row>
    <row r="2209" spans="1:6">
      <c r="A2209" s="25">
        <v>44409</v>
      </c>
      <c r="B2209" t="s">
        <v>297</v>
      </c>
      <c r="C2209" t="s">
        <v>289</v>
      </c>
      <c r="D2209" t="s">
        <v>260</v>
      </c>
      <c r="E2209">
        <v>1</v>
      </c>
      <c r="F2209">
        <f t="shared" si="34"/>
        <v>1</v>
      </c>
    </row>
    <row r="2210" spans="1:6">
      <c r="A2210" s="25">
        <v>44409</v>
      </c>
      <c r="B2210" t="s">
        <v>305</v>
      </c>
      <c r="C2210" t="s">
        <v>303</v>
      </c>
      <c r="D2210" t="s">
        <v>261</v>
      </c>
      <c r="E2210">
        <v>2</v>
      </c>
      <c r="F2210">
        <f t="shared" si="34"/>
        <v>1</v>
      </c>
    </row>
    <row r="2211" spans="1:6">
      <c r="A2211" s="25">
        <v>44409</v>
      </c>
      <c r="B2211" t="s">
        <v>305</v>
      </c>
      <c r="C2211" t="s">
        <v>303</v>
      </c>
      <c r="D2211" t="s">
        <v>260</v>
      </c>
      <c r="E2211">
        <v>4</v>
      </c>
      <c r="F2211">
        <f t="shared" si="34"/>
        <v>1</v>
      </c>
    </row>
    <row r="2212" spans="1:6">
      <c r="A2212" s="25">
        <v>44409</v>
      </c>
      <c r="B2212" t="s">
        <v>305</v>
      </c>
      <c r="C2212" t="s">
        <v>292</v>
      </c>
      <c r="D2212" t="s">
        <v>261</v>
      </c>
      <c r="E2212">
        <v>4</v>
      </c>
      <c r="F2212">
        <f t="shared" si="34"/>
        <v>1</v>
      </c>
    </row>
    <row r="2213" spans="1:6">
      <c r="A2213" s="25">
        <v>44409</v>
      </c>
      <c r="B2213" t="s">
        <v>305</v>
      </c>
      <c r="C2213" t="s">
        <v>292</v>
      </c>
      <c r="D2213" t="s">
        <v>260</v>
      </c>
      <c r="E2213">
        <v>5</v>
      </c>
      <c r="F2213">
        <f t="shared" si="34"/>
        <v>1</v>
      </c>
    </row>
    <row r="2214" spans="1:6">
      <c r="A2214" s="25">
        <v>44409</v>
      </c>
      <c r="B2214" t="s">
        <v>305</v>
      </c>
      <c r="C2214" t="s">
        <v>294</v>
      </c>
      <c r="D2214" t="s">
        <v>261</v>
      </c>
      <c r="E2214">
        <v>2</v>
      </c>
      <c r="F2214">
        <f t="shared" si="34"/>
        <v>1</v>
      </c>
    </row>
    <row r="2215" spans="1:6">
      <c r="A2215" s="25">
        <v>44409</v>
      </c>
      <c r="B2215" t="s">
        <v>305</v>
      </c>
      <c r="C2215" t="s">
        <v>294</v>
      </c>
      <c r="D2215" t="s">
        <v>260</v>
      </c>
      <c r="E2215">
        <v>2</v>
      </c>
      <c r="F2215">
        <f t="shared" si="34"/>
        <v>1</v>
      </c>
    </row>
    <row r="2216" spans="1:6">
      <c r="A2216" s="25">
        <v>44409</v>
      </c>
      <c r="B2216" t="s">
        <v>305</v>
      </c>
      <c r="C2216" t="s">
        <v>306</v>
      </c>
      <c r="D2216" t="s">
        <v>261</v>
      </c>
      <c r="E2216">
        <v>7</v>
      </c>
      <c r="F2216">
        <f t="shared" si="34"/>
        <v>1</v>
      </c>
    </row>
    <row r="2217" spans="1:6">
      <c r="A2217" s="25">
        <v>44409</v>
      </c>
      <c r="B2217" t="s">
        <v>305</v>
      </c>
      <c r="C2217" t="s">
        <v>306</v>
      </c>
      <c r="D2217" t="s">
        <v>260</v>
      </c>
      <c r="E2217">
        <v>1</v>
      </c>
      <c r="F2217">
        <f t="shared" si="34"/>
        <v>1</v>
      </c>
    </row>
    <row r="2218" spans="1:6">
      <c r="A2218" s="25">
        <v>44409</v>
      </c>
      <c r="B2218" t="s">
        <v>305</v>
      </c>
      <c r="C2218" t="s">
        <v>300</v>
      </c>
      <c r="D2218" t="s">
        <v>261</v>
      </c>
      <c r="E2218">
        <v>2</v>
      </c>
      <c r="F2218">
        <f t="shared" si="34"/>
        <v>1</v>
      </c>
    </row>
    <row r="2219" spans="1:6">
      <c r="A2219" s="25">
        <v>44409</v>
      </c>
      <c r="B2219" t="s">
        <v>305</v>
      </c>
      <c r="C2219" t="s">
        <v>300</v>
      </c>
      <c r="D2219" t="s">
        <v>260</v>
      </c>
      <c r="E2219">
        <v>3</v>
      </c>
      <c r="F2219">
        <f t="shared" si="34"/>
        <v>1</v>
      </c>
    </row>
    <row r="2220" spans="1:6">
      <c r="A2220" s="25">
        <v>44409</v>
      </c>
      <c r="B2220" t="s">
        <v>305</v>
      </c>
      <c r="C2220" t="s">
        <v>289</v>
      </c>
      <c r="D2220" t="s">
        <v>261</v>
      </c>
      <c r="E2220">
        <v>6</v>
      </c>
      <c r="F2220">
        <f t="shared" si="34"/>
        <v>1</v>
      </c>
    </row>
    <row r="2221" spans="1:6">
      <c r="A2221" s="25">
        <v>44409</v>
      </c>
      <c r="B2221" t="s">
        <v>305</v>
      </c>
      <c r="C2221" t="s">
        <v>289</v>
      </c>
      <c r="D2221" t="s">
        <v>260</v>
      </c>
      <c r="E2221">
        <v>1</v>
      </c>
      <c r="F2221">
        <f t="shared" si="34"/>
        <v>1</v>
      </c>
    </row>
    <row r="2222" spans="1:6">
      <c r="A2222" s="25">
        <v>44409</v>
      </c>
      <c r="B2222" t="s">
        <v>304</v>
      </c>
      <c r="C2222" t="s">
        <v>303</v>
      </c>
      <c r="D2222" t="s">
        <v>261</v>
      </c>
      <c r="E2222">
        <v>4</v>
      </c>
      <c r="F2222">
        <f t="shared" si="34"/>
        <v>1</v>
      </c>
    </row>
    <row r="2223" spans="1:6">
      <c r="A2223" s="25">
        <v>44409</v>
      </c>
      <c r="B2223" t="s">
        <v>304</v>
      </c>
      <c r="C2223" t="s">
        <v>303</v>
      </c>
      <c r="D2223" t="s">
        <v>260</v>
      </c>
      <c r="E2223">
        <v>4</v>
      </c>
      <c r="F2223">
        <f t="shared" si="34"/>
        <v>1</v>
      </c>
    </row>
    <row r="2224" spans="1:6">
      <c r="A2224" s="25">
        <v>44409</v>
      </c>
      <c r="B2224" t="s">
        <v>304</v>
      </c>
      <c r="C2224" t="s">
        <v>292</v>
      </c>
      <c r="D2224" t="s">
        <v>261</v>
      </c>
      <c r="E2224">
        <v>12</v>
      </c>
      <c r="F2224">
        <f t="shared" si="34"/>
        <v>1</v>
      </c>
    </row>
    <row r="2225" spans="1:6">
      <c r="A2225" s="25">
        <v>44409</v>
      </c>
      <c r="B2225" t="s">
        <v>304</v>
      </c>
      <c r="C2225" t="s">
        <v>292</v>
      </c>
      <c r="D2225" t="s">
        <v>260</v>
      </c>
      <c r="E2225">
        <v>2</v>
      </c>
      <c r="F2225">
        <f t="shared" si="34"/>
        <v>1</v>
      </c>
    </row>
    <row r="2226" spans="1:6">
      <c r="A2226" s="25">
        <v>44409</v>
      </c>
      <c r="B2226" t="s">
        <v>304</v>
      </c>
      <c r="C2226" t="s">
        <v>294</v>
      </c>
      <c r="D2226" t="s">
        <v>261</v>
      </c>
      <c r="E2226">
        <v>1</v>
      </c>
      <c r="F2226">
        <f t="shared" si="34"/>
        <v>1</v>
      </c>
    </row>
    <row r="2227" spans="1:6">
      <c r="A2227" s="25">
        <v>44409</v>
      </c>
      <c r="B2227" t="s">
        <v>304</v>
      </c>
      <c r="C2227" t="s">
        <v>294</v>
      </c>
      <c r="D2227" t="s">
        <v>260</v>
      </c>
      <c r="E2227">
        <v>1</v>
      </c>
      <c r="F2227">
        <f t="shared" si="34"/>
        <v>1</v>
      </c>
    </row>
    <row r="2228" spans="1:6">
      <c r="A2228" s="25">
        <v>44409</v>
      </c>
      <c r="B2228" t="s">
        <v>304</v>
      </c>
      <c r="C2228" t="s">
        <v>306</v>
      </c>
      <c r="D2228" t="s">
        <v>261</v>
      </c>
      <c r="E2228">
        <v>3</v>
      </c>
      <c r="F2228">
        <f t="shared" si="34"/>
        <v>1</v>
      </c>
    </row>
    <row r="2229" spans="1:6">
      <c r="A2229" s="25">
        <v>44409</v>
      </c>
      <c r="B2229" t="s">
        <v>304</v>
      </c>
      <c r="C2229" t="s">
        <v>306</v>
      </c>
      <c r="D2229" t="s">
        <v>260</v>
      </c>
      <c r="E2229">
        <v>3</v>
      </c>
      <c r="F2229">
        <f t="shared" si="34"/>
        <v>1</v>
      </c>
    </row>
    <row r="2230" spans="1:6">
      <c r="A2230" s="25">
        <v>44409</v>
      </c>
      <c r="B2230" t="s">
        <v>304</v>
      </c>
      <c r="C2230" t="s">
        <v>300</v>
      </c>
      <c r="D2230" t="s">
        <v>261</v>
      </c>
      <c r="E2230">
        <v>5</v>
      </c>
      <c r="F2230">
        <f t="shared" si="34"/>
        <v>1</v>
      </c>
    </row>
    <row r="2231" spans="1:6">
      <c r="A2231" s="25">
        <v>44409</v>
      </c>
      <c r="B2231" t="s">
        <v>304</v>
      </c>
      <c r="C2231" t="s">
        <v>300</v>
      </c>
      <c r="D2231" t="s">
        <v>260</v>
      </c>
      <c r="E2231">
        <v>3</v>
      </c>
      <c r="F2231">
        <f t="shared" si="34"/>
        <v>1</v>
      </c>
    </row>
    <row r="2232" spans="1:6">
      <c r="A2232" s="25">
        <v>44409</v>
      </c>
      <c r="B2232" t="s">
        <v>304</v>
      </c>
      <c r="C2232" t="s">
        <v>289</v>
      </c>
      <c r="D2232" t="s">
        <v>261</v>
      </c>
      <c r="E2232">
        <v>6</v>
      </c>
      <c r="F2232">
        <f t="shared" si="34"/>
        <v>1</v>
      </c>
    </row>
    <row r="2233" spans="1:6">
      <c r="A2233" s="25">
        <v>44409</v>
      </c>
      <c r="B2233" t="s">
        <v>304</v>
      </c>
      <c r="C2233" t="s">
        <v>289</v>
      </c>
      <c r="D2233" t="s">
        <v>260</v>
      </c>
      <c r="E2233">
        <v>4</v>
      </c>
      <c r="F2233">
        <f t="shared" si="34"/>
        <v>1</v>
      </c>
    </row>
    <row r="2234" spans="1:6">
      <c r="A2234" s="25">
        <v>44416</v>
      </c>
      <c r="B2234" t="s">
        <v>299</v>
      </c>
      <c r="C2234" t="s">
        <v>303</v>
      </c>
      <c r="D2234" t="s">
        <v>261</v>
      </c>
      <c r="E2234">
        <v>2</v>
      </c>
      <c r="F2234">
        <f t="shared" si="34"/>
        <v>8</v>
      </c>
    </row>
    <row r="2235" spans="1:6">
      <c r="A2235" s="25">
        <v>44416</v>
      </c>
      <c r="B2235" t="s">
        <v>299</v>
      </c>
      <c r="C2235" t="s">
        <v>303</v>
      </c>
      <c r="D2235" t="s">
        <v>260</v>
      </c>
      <c r="E2235">
        <v>3</v>
      </c>
      <c r="F2235">
        <f t="shared" si="34"/>
        <v>8</v>
      </c>
    </row>
    <row r="2236" spans="1:6">
      <c r="A2236" s="25">
        <v>44416</v>
      </c>
      <c r="B2236" t="s">
        <v>299</v>
      </c>
      <c r="C2236" t="s">
        <v>292</v>
      </c>
      <c r="D2236" t="s">
        <v>261</v>
      </c>
      <c r="E2236">
        <v>6</v>
      </c>
      <c r="F2236">
        <f t="shared" si="34"/>
        <v>8</v>
      </c>
    </row>
    <row r="2237" spans="1:6">
      <c r="A2237" s="25">
        <v>44416</v>
      </c>
      <c r="B2237" t="s">
        <v>299</v>
      </c>
      <c r="C2237" t="s">
        <v>292</v>
      </c>
      <c r="D2237" t="s">
        <v>260</v>
      </c>
      <c r="E2237">
        <v>4</v>
      </c>
      <c r="F2237">
        <f t="shared" si="34"/>
        <v>8</v>
      </c>
    </row>
    <row r="2238" spans="1:6">
      <c r="A2238" s="25">
        <v>44416</v>
      </c>
      <c r="B2238" t="s">
        <v>299</v>
      </c>
      <c r="C2238" t="s">
        <v>294</v>
      </c>
      <c r="D2238" t="s">
        <v>261</v>
      </c>
      <c r="E2238">
        <v>2</v>
      </c>
      <c r="F2238">
        <f t="shared" si="34"/>
        <v>8</v>
      </c>
    </row>
    <row r="2239" spans="1:6">
      <c r="A2239" s="25">
        <v>44416</v>
      </c>
      <c r="B2239" t="s">
        <v>299</v>
      </c>
      <c r="C2239" t="s">
        <v>294</v>
      </c>
      <c r="D2239" t="s">
        <v>260</v>
      </c>
      <c r="E2239">
        <v>1</v>
      </c>
      <c r="F2239">
        <f t="shared" si="34"/>
        <v>8</v>
      </c>
    </row>
    <row r="2240" spans="1:6">
      <c r="A2240" s="25">
        <v>44416</v>
      </c>
      <c r="B2240" t="s">
        <v>299</v>
      </c>
      <c r="C2240" t="s">
        <v>306</v>
      </c>
      <c r="D2240" t="s">
        <v>261</v>
      </c>
      <c r="E2240">
        <v>3</v>
      </c>
      <c r="F2240">
        <f t="shared" si="34"/>
        <v>8</v>
      </c>
    </row>
    <row r="2241" spans="1:6">
      <c r="A2241" s="25">
        <v>44416</v>
      </c>
      <c r="B2241" t="s">
        <v>299</v>
      </c>
      <c r="C2241" t="s">
        <v>306</v>
      </c>
      <c r="D2241" t="s">
        <v>260</v>
      </c>
      <c r="E2241">
        <v>3</v>
      </c>
      <c r="F2241">
        <f t="shared" si="34"/>
        <v>8</v>
      </c>
    </row>
    <row r="2242" spans="1:6">
      <c r="A2242" s="25">
        <v>44416</v>
      </c>
      <c r="B2242" t="s">
        <v>299</v>
      </c>
      <c r="C2242" t="s">
        <v>300</v>
      </c>
      <c r="D2242" t="s">
        <v>261</v>
      </c>
      <c r="E2242">
        <v>2</v>
      </c>
      <c r="F2242">
        <f t="shared" ref="F2242:F2305" si="35">DAY(A2242)</f>
        <v>8</v>
      </c>
    </row>
    <row r="2243" spans="1:6">
      <c r="A2243" s="25">
        <v>44416</v>
      </c>
      <c r="B2243" t="s">
        <v>299</v>
      </c>
      <c r="C2243" t="s">
        <v>300</v>
      </c>
      <c r="D2243" t="s">
        <v>260</v>
      </c>
      <c r="E2243">
        <v>1</v>
      </c>
      <c r="F2243">
        <f t="shared" si="35"/>
        <v>8</v>
      </c>
    </row>
    <row r="2244" spans="1:6">
      <c r="A2244" s="25">
        <v>44416</v>
      </c>
      <c r="B2244" t="s">
        <v>299</v>
      </c>
      <c r="C2244" t="s">
        <v>289</v>
      </c>
      <c r="D2244" t="s">
        <v>261</v>
      </c>
      <c r="E2244">
        <v>6</v>
      </c>
      <c r="F2244">
        <f t="shared" si="35"/>
        <v>8</v>
      </c>
    </row>
    <row r="2245" spans="1:6">
      <c r="A2245" s="25">
        <v>44416</v>
      </c>
      <c r="B2245" t="s">
        <v>299</v>
      </c>
      <c r="C2245" t="s">
        <v>289</v>
      </c>
      <c r="D2245" t="s">
        <v>260</v>
      </c>
      <c r="E2245">
        <v>5</v>
      </c>
      <c r="F2245">
        <f t="shared" si="35"/>
        <v>8</v>
      </c>
    </row>
    <row r="2246" spans="1:6">
      <c r="A2246" s="25">
        <v>44416</v>
      </c>
      <c r="B2246" t="s">
        <v>298</v>
      </c>
      <c r="C2246" t="s">
        <v>303</v>
      </c>
      <c r="D2246" t="s">
        <v>261</v>
      </c>
      <c r="E2246">
        <v>3</v>
      </c>
      <c r="F2246">
        <f t="shared" si="35"/>
        <v>8</v>
      </c>
    </row>
    <row r="2247" spans="1:6">
      <c r="A2247" s="25">
        <v>44416</v>
      </c>
      <c r="B2247" t="s">
        <v>298</v>
      </c>
      <c r="C2247" t="s">
        <v>303</v>
      </c>
      <c r="D2247" t="s">
        <v>260</v>
      </c>
      <c r="E2247">
        <v>2</v>
      </c>
      <c r="F2247">
        <f t="shared" si="35"/>
        <v>8</v>
      </c>
    </row>
    <row r="2248" spans="1:6">
      <c r="A2248" s="25">
        <v>44416</v>
      </c>
      <c r="B2248" t="s">
        <v>298</v>
      </c>
      <c r="C2248" t="s">
        <v>292</v>
      </c>
      <c r="D2248" t="s">
        <v>261</v>
      </c>
      <c r="E2248">
        <v>11</v>
      </c>
      <c r="F2248">
        <f t="shared" si="35"/>
        <v>8</v>
      </c>
    </row>
    <row r="2249" spans="1:6">
      <c r="A2249" s="25">
        <v>44416</v>
      </c>
      <c r="B2249" t="s">
        <v>298</v>
      </c>
      <c r="C2249" t="s">
        <v>292</v>
      </c>
      <c r="D2249" t="s">
        <v>260</v>
      </c>
      <c r="E2249">
        <v>7</v>
      </c>
      <c r="F2249">
        <f t="shared" si="35"/>
        <v>8</v>
      </c>
    </row>
    <row r="2250" spans="1:6">
      <c r="A2250" s="25">
        <v>44416</v>
      </c>
      <c r="B2250" t="s">
        <v>298</v>
      </c>
      <c r="C2250" t="s">
        <v>294</v>
      </c>
      <c r="D2250" t="s">
        <v>261</v>
      </c>
      <c r="E2250">
        <v>2</v>
      </c>
      <c r="F2250">
        <f t="shared" si="35"/>
        <v>8</v>
      </c>
    </row>
    <row r="2251" spans="1:6">
      <c r="A2251" s="25">
        <v>44416</v>
      </c>
      <c r="B2251" t="s">
        <v>298</v>
      </c>
      <c r="C2251" t="s">
        <v>294</v>
      </c>
      <c r="D2251" t="s">
        <v>260</v>
      </c>
      <c r="E2251">
        <v>1</v>
      </c>
      <c r="F2251">
        <f t="shared" si="35"/>
        <v>8</v>
      </c>
    </row>
    <row r="2252" spans="1:6">
      <c r="A2252" s="25">
        <v>44416</v>
      </c>
      <c r="B2252" t="s">
        <v>298</v>
      </c>
      <c r="C2252" t="s">
        <v>306</v>
      </c>
      <c r="D2252" t="s">
        <v>261</v>
      </c>
      <c r="E2252">
        <v>2</v>
      </c>
      <c r="F2252">
        <f t="shared" si="35"/>
        <v>8</v>
      </c>
    </row>
    <row r="2253" spans="1:6">
      <c r="A2253" s="25">
        <v>44416</v>
      </c>
      <c r="B2253" t="s">
        <v>298</v>
      </c>
      <c r="C2253" t="s">
        <v>306</v>
      </c>
      <c r="D2253" t="s">
        <v>260</v>
      </c>
      <c r="E2253">
        <v>1</v>
      </c>
      <c r="F2253">
        <f t="shared" si="35"/>
        <v>8</v>
      </c>
    </row>
    <row r="2254" spans="1:6">
      <c r="A2254" s="25">
        <v>44416</v>
      </c>
      <c r="B2254" t="s">
        <v>298</v>
      </c>
      <c r="C2254" t="s">
        <v>300</v>
      </c>
      <c r="D2254" t="s">
        <v>261</v>
      </c>
      <c r="E2254">
        <v>1</v>
      </c>
      <c r="F2254">
        <f t="shared" si="35"/>
        <v>8</v>
      </c>
    </row>
    <row r="2255" spans="1:6">
      <c r="A2255" s="25">
        <v>44416</v>
      </c>
      <c r="B2255" t="s">
        <v>298</v>
      </c>
      <c r="C2255" t="s">
        <v>300</v>
      </c>
      <c r="D2255" t="s">
        <v>260</v>
      </c>
      <c r="E2255">
        <v>2</v>
      </c>
      <c r="F2255">
        <f t="shared" si="35"/>
        <v>8</v>
      </c>
    </row>
    <row r="2256" spans="1:6">
      <c r="A2256" s="25">
        <v>44416</v>
      </c>
      <c r="B2256" t="s">
        <v>298</v>
      </c>
      <c r="C2256" t="s">
        <v>289</v>
      </c>
      <c r="D2256" t="s">
        <v>261</v>
      </c>
      <c r="E2256">
        <v>5</v>
      </c>
      <c r="F2256">
        <f t="shared" si="35"/>
        <v>8</v>
      </c>
    </row>
    <row r="2257" spans="1:6">
      <c r="A2257" s="25">
        <v>44416</v>
      </c>
      <c r="B2257" t="s">
        <v>298</v>
      </c>
      <c r="C2257" t="s">
        <v>289</v>
      </c>
      <c r="D2257" t="s">
        <v>260</v>
      </c>
      <c r="E2257">
        <v>4</v>
      </c>
      <c r="F2257">
        <f t="shared" si="35"/>
        <v>8</v>
      </c>
    </row>
    <row r="2258" spans="1:6">
      <c r="A2258" s="25">
        <v>44416</v>
      </c>
      <c r="B2258" t="s">
        <v>296</v>
      </c>
      <c r="C2258" t="s">
        <v>303</v>
      </c>
      <c r="D2258" t="s">
        <v>261</v>
      </c>
      <c r="E2258">
        <v>1</v>
      </c>
      <c r="F2258">
        <f t="shared" si="35"/>
        <v>8</v>
      </c>
    </row>
    <row r="2259" spans="1:6">
      <c r="A2259" s="25">
        <v>44416</v>
      </c>
      <c r="B2259" t="s">
        <v>296</v>
      </c>
      <c r="C2259" t="s">
        <v>303</v>
      </c>
      <c r="D2259" t="s">
        <v>260</v>
      </c>
      <c r="E2259">
        <v>3</v>
      </c>
      <c r="F2259">
        <f t="shared" si="35"/>
        <v>8</v>
      </c>
    </row>
    <row r="2260" spans="1:6">
      <c r="A2260" s="25">
        <v>44416</v>
      </c>
      <c r="B2260" t="s">
        <v>296</v>
      </c>
      <c r="C2260" t="s">
        <v>292</v>
      </c>
      <c r="D2260" t="s">
        <v>261</v>
      </c>
      <c r="E2260">
        <v>7</v>
      </c>
      <c r="F2260">
        <f t="shared" si="35"/>
        <v>8</v>
      </c>
    </row>
    <row r="2261" spans="1:6">
      <c r="A2261" s="25">
        <v>44416</v>
      </c>
      <c r="B2261" t="s">
        <v>296</v>
      </c>
      <c r="C2261" t="s">
        <v>292</v>
      </c>
      <c r="D2261" t="s">
        <v>260</v>
      </c>
      <c r="E2261">
        <v>6</v>
      </c>
      <c r="F2261">
        <f t="shared" si="35"/>
        <v>8</v>
      </c>
    </row>
    <row r="2262" spans="1:6">
      <c r="A2262" s="25">
        <v>44416</v>
      </c>
      <c r="B2262" t="s">
        <v>296</v>
      </c>
      <c r="C2262" t="s">
        <v>294</v>
      </c>
      <c r="D2262" t="s">
        <v>261</v>
      </c>
      <c r="E2262">
        <v>1</v>
      </c>
      <c r="F2262">
        <f t="shared" si="35"/>
        <v>8</v>
      </c>
    </row>
    <row r="2263" spans="1:6">
      <c r="A2263" s="25">
        <v>44416</v>
      </c>
      <c r="B2263" t="s">
        <v>296</v>
      </c>
      <c r="C2263" t="s">
        <v>294</v>
      </c>
      <c r="D2263" t="s">
        <v>260</v>
      </c>
      <c r="E2263">
        <v>3</v>
      </c>
      <c r="F2263">
        <f t="shared" si="35"/>
        <v>8</v>
      </c>
    </row>
    <row r="2264" spans="1:6">
      <c r="A2264" s="25">
        <v>44416</v>
      </c>
      <c r="B2264" t="s">
        <v>296</v>
      </c>
      <c r="C2264" t="s">
        <v>306</v>
      </c>
      <c r="D2264" t="s">
        <v>261</v>
      </c>
      <c r="E2264">
        <v>1</v>
      </c>
      <c r="F2264">
        <f t="shared" si="35"/>
        <v>8</v>
      </c>
    </row>
    <row r="2265" spans="1:6">
      <c r="A2265" s="25">
        <v>44416</v>
      </c>
      <c r="B2265" t="s">
        <v>296</v>
      </c>
      <c r="C2265" t="s">
        <v>306</v>
      </c>
      <c r="D2265" t="s">
        <v>260</v>
      </c>
      <c r="E2265">
        <v>2</v>
      </c>
      <c r="F2265">
        <f t="shared" si="35"/>
        <v>8</v>
      </c>
    </row>
    <row r="2266" spans="1:6">
      <c r="A2266" s="25">
        <v>44416</v>
      </c>
      <c r="B2266" t="s">
        <v>296</v>
      </c>
      <c r="C2266" t="s">
        <v>300</v>
      </c>
      <c r="D2266" t="s">
        <v>261</v>
      </c>
      <c r="E2266">
        <v>1</v>
      </c>
      <c r="F2266">
        <f t="shared" si="35"/>
        <v>8</v>
      </c>
    </row>
    <row r="2267" spans="1:6">
      <c r="A2267" s="25">
        <v>44416</v>
      </c>
      <c r="B2267" t="s">
        <v>296</v>
      </c>
      <c r="C2267" t="s">
        <v>300</v>
      </c>
      <c r="D2267" t="s">
        <v>260</v>
      </c>
      <c r="E2267">
        <v>4</v>
      </c>
      <c r="F2267">
        <f t="shared" si="35"/>
        <v>8</v>
      </c>
    </row>
    <row r="2268" spans="1:6">
      <c r="A2268" s="25">
        <v>44416</v>
      </c>
      <c r="B2268" t="s">
        <v>296</v>
      </c>
      <c r="C2268" t="s">
        <v>289</v>
      </c>
      <c r="D2268" t="s">
        <v>261</v>
      </c>
      <c r="E2268">
        <v>6</v>
      </c>
      <c r="F2268">
        <f t="shared" si="35"/>
        <v>8</v>
      </c>
    </row>
    <row r="2269" spans="1:6">
      <c r="A2269" s="25">
        <v>44416</v>
      </c>
      <c r="B2269" t="s">
        <v>296</v>
      </c>
      <c r="C2269" t="s">
        <v>289</v>
      </c>
      <c r="D2269" t="s">
        <v>260</v>
      </c>
      <c r="E2269">
        <v>4</v>
      </c>
      <c r="F2269">
        <f t="shared" si="35"/>
        <v>8</v>
      </c>
    </row>
    <row r="2270" spans="1:6">
      <c r="A2270" s="25">
        <v>44416</v>
      </c>
      <c r="B2270" t="s">
        <v>297</v>
      </c>
      <c r="C2270" t="s">
        <v>303</v>
      </c>
      <c r="D2270" t="s">
        <v>261</v>
      </c>
      <c r="E2270">
        <v>1</v>
      </c>
      <c r="F2270">
        <f t="shared" si="35"/>
        <v>8</v>
      </c>
    </row>
    <row r="2271" spans="1:6">
      <c r="A2271" s="25">
        <v>44416</v>
      </c>
      <c r="B2271" t="s">
        <v>297</v>
      </c>
      <c r="C2271" t="s">
        <v>303</v>
      </c>
      <c r="D2271" t="s">
        <v>260</v>
      </c>
      <c r="E2271">
        <v>3</v>
      </c>
      <c r="F2271">
        <f t="shared" si="35"/>
        <v>8</v>
      </c>
    </row>
    <row r="2272" spans="1:6">
      <c r="A2272" s="25">
        <v>44416</v>
      </c>
      <c r="B2272" t="s">
        <v>297</v>
      </c>
      <c r="C2272" t="s">
        <v>292</v>
      </c>
      <c r="D2272" t="s">
        <v>261</v>
      </c>
      <c r="E2272">
        <v>11</v>
      </c>
      <c r="F2272">
        <f t="shared" si="35"/>
        <v>8</v>
      </c>
    </row>
    <row r="2273" spans="1:6">
      <c r="A2273" s="25">
        <v>44416</v>
      </c>
      <c r="B2273" t="s">
        <v>297</v>
      </c>
      <c r="C2273" t="s">
        <v>292</v>
      </c>
      <c r="D2273" t="s">
        <v>260</v>
      </c>
      <c r="E2273">
        <v>5</v>
      </c>
      <c r="F2273">
        <f t="shared" si="35"/>
        <v>8</v>
      </c>
    </row>
    <row r="2274" spans="1:6">
      <c r="A2274" s="25">
        <v>44416</v>
      </c>
      <c r="B2274" t="s">
        <v>297</v>
      </c>
      <c r="C2274" t="s">
        <v>294</v>
      </c>
      <c r="D2274" t="s">
        <v>261</v>
      </c>
      <c r="E2274">
        <v>2</v>
      </c>
      <c r="F2274">
        <f t="shared" si="35"/>
        <v>8</v>
      </c>
    </row>
    <row r="2275" spans="1:6">
      <c r="A2275" s="25">
        <v>44416</v>
      </c>
      <c r="B2275" t="s">
        <v>297</v>
      </c>
      <c r="C2275" t="s">
        <v>294</v>
      </c>
      <c r="D2275" t="s">
        <v>260</v>
      </c>
      <c r="E2275">
        <v>1</v>
      </c>
      <c r="F2275">
        <f t="shared" si="35"/>
        <v>8</v>
      </c>
    </row>
    <row r="2276" spans="1:6">
      <c r="A2276" s="25">
        <v>44416</v>
      </c>
      <c r="B2276" t="s">
        <v>297</v>
      </c>
      <c r="C2276" t="s">
        <v>306</v>
      </c>
      <c r="D2276" t="s">
        <v>261</v>
      </c>
      <c r="E2276">
        <v>7</v>
      </c>
      <c r="F2276">
        <f t="shared" si="35"/>
        <v>8</v>
      </c>
    </row>
    <row r="2277" spans="1:6">
      <c r="A2277" s="25">
        <v>44416</v>
      </c>
      <c r="B2277" t="s">
        <v>297</v>
      </c>
      <c r="C2277" t="s">
        <v>306</v>
      </c>
      <c r="D2277" t="s">
        <v>260</v>
      </c>
      <c r="E2277">
        <v>3</v>
      </c>
      <c r="F2277">
        <f t="shared" si="35"/>
        <v>8</v>
      </c>
    </row>
    <row r="2278" spans="1:6">
      <c r="A2278" s="25">
        <v>44416</v>
      </c>
      <c r="B2278" t="s">
        <v>297</v>
      </c>
      <c r="C2278" t="s">
        <v>300</v>
      </c>
      <c r="D2278" t="s">
        <v>261</v>
      </c>
      <c r="E2278">
        <v>6</v>
      </c>
      <c r="F2278">
        <f t="shared" si="35"/>
        <v>8</v>
      </c>
    </row>
    <row r="2279" spans="1:6">
      <c r="A2279" s="25">
        <v>44416</v>
      </c>
      <c r="B2279" t="s">
        <v>297</v>
      </c>
      <c r="C2279" t="s">
        <v>300</v>
      </c>
      <c r="D2279" t="s">
        <v>260</v>
      </c>
      <c r="E2279">
        <v>1</v>
      </c>
      <c r="F2279">
        <f t="shared" si="35"/>
        <v>8</v>
      </c>
    </row>
    <row r="2280" spans="1:6">
      <c r="A2280" s="25">
        <v>44416</v>
      </c>
      <c r="B2280" t="s">
        <v>297</v>
      </c>
      <c r="C2280" t="s">
        <v>289</v>
      </c>
      <c r="D2280" t="s">
        <v>261</v>
      </c>
      <c r="E2280">
        <v>6</v>
      </c>
      <c r="F2280">
        <f t="shared" si="35"/>
        <v>8</v>
      </c>
    </row>
    <row r="2281" spans="1:6">
      <c r="A2281" s="25">
        <v>44416</v>
      </c>
      <c r="B2281" t="s">
        <v>297</v>
      </c>
      <c r="C2281" t="s">
        <v>289</v>
      </c>
      <c r="D2281" t="s">
        <v>260</v>
      </c>
      <c r="E2281">
        <v>4</v>
      </c>
      <c r="F2281">
        <f t="shared" si="35"/>
        <v>8</v>
      </c>
    </row>
    <row r="2282" spans="1:6">
      <c r="A2282" s="25">
        <v>44416</v>
      </c>
      <c r="B2282" t="s">
        <v>305</v>
      </c>
      <c r="C2282" t="s">
        <v>303</v>
      </c>
      <c r="D2282" t="s">
        <v>261</v>
      </c>
      <c r="E2282">
        <v>3</v>
      </c>
      <c r="F2282">
        <f t="shared" si="35"/>
        <v>8</v>
      </c>
    </row>
    <row r="2283" spans="1:6">
      <c r="A2283" s="25">
        <v>44416</v>
      </c>
      <c r="B2283" t="s">
        <v>305</v>
      </c>
      <c r="C2283" t="s">
        <v>303</v>
      </c>
      <c r="D2283" t="s">
        <v>260</v>
      </c>
      <c r="E2283">
        <v>3</v>
      </c>
      <c r="F2283">
        <f t="shared" si="35"/>
        <v>8</v>
      </c>
    </row>
    <row r="2284" spans="1:6">
      <c r="A2284" s="25">
        <v>44416</v>
      </c>
      <c r="B2284" t="s">
        <v>305</v>
      </c>
      <c r="C2284" t="s">
        <v>292</v>
      </c>
      <c r="D2284" t="s">
        <v>261</v>
      </c>
      <c r="E2284">
        <v>2</v>
      </c>
      <c r="F2284">
        <f t="shared" si="35"/>
        <v>8</v>
      </c>
    </row>
    <row r="2285" spans="1:6">
      <c r="A2285" s="25">
        <v>44416</v>
      </c>
      <c r="B2285" t="s">
        <v>305</v>
      </c>
      <c r="C2285" t="s">
        <v>292</v>
      </c>
      <c r="D2285" t="s">
        <v>260</v>
      </c>
      <c r="E2285">
        <v>3</v>
      </c>
      <c r="F2285">
        <f t="shared" si="35"/>
        <v>8</v>
      </c>
    </row>
    <row r="2286" spans="1:6">
      <c r="A2286" s="25">
        <v>44416</v>
      </c>
      <c r="B2286" t="s">
        <v>305</v>
      </c>
      <c r="C2286" t="s">
        <v>294</v>
      </c>
      <c r="D2286" t="s">
        <v>261</v>
      </c>
      <c r="E2286">
        <v>2</v>
      </c>
      <c r="F2286">
        <f t="shared" si="35"/>
        <v>8</v>
      </c>
    </row>
    <row r="2287" spans="1:6">
      <c r="A2287" s="25">
        <v>44416</v>
      </c>
      <c r="B2287" t="s">
        <v>305</v>
      </c>
      <c r="C2287" t="s">
        <v>294</v>
      </c>
      <c r="D2287" t="s">
        <v>260</v>
      </c>
      <c r="E2287">
        <v>1</v>
      </c>
      <c r="F2287">
        <f t="shared" si="35"/>
        <v>8</v>
      </c>
    </row>
    <row r="2288" spans="1:6">
      <c r="A2288" s="25">
        <v>44416</v>
      </c>
      <c r="B2288" t="s">
        <v>305</v>
      </c>
      <c r="C2288" t="s">
        <v>306</v>
      </c>
      <c r="D2288" t="s">
        <v>261</v>
      </c>
      <c r="E2288">
        <v>6</v>
      </c>
      <c r="F2288">
        <f t="shared" si="35"/>
        <v>8</v>
      </c>
    </row>
    <row r="2289" spans="1:6">
      <c r="A2289" s="25">
        <v>44416</v>
      </c>
      <c r="B2289" t="s">
        <v>305</v>
      </c>
      <c r="C2289" t="s">
        <v>306</v>
      </c>
      <c r="D2289" t="s">
        <v>260</v>
      </c>
      <c r="E2289">
        <v>1</v>
      </c>
      <c r="F2289">
        <f t="shared" si="35"/>
        <v>8</v>
      </c>
    </row>
    <row r="2290" spans="1:6">
      <c r="A2290" s="25">
        <v>44416</v>
      </c>
      <c r="B2290" t="s">
        <v>305</v>
      </c>
      <c r="C2290" t="s">
        <v>300</v>
      </c>
      <c r="D2290" t="s">
        <v>261</v>
      </c>
      <c r="E2290">
        <v>2</v>
      </c>
      <c r="F2290">
        <f t="shared" si="35"/>
        <v>8</v>
      </c>
    </row>
    <row r="2291" spans="1:6">
      <c r="A2291" s="25">
        <v>44416</v>
      </c>
      <c r="B2291" t="s">
        <v>305</v>
      </c>
      <c r="C2291" t="s">
        <v>300</v>
      </c>
      <c r="D2291" t="s">
        <v>260</v>
      </c>
      <c r="E2291">
        <v>1</v>
      </c>
      <c r="F2291">
        <f t="shared" si="35"/>
        <v>8</v>
      </c>
    </row>
    <row r="2292" spans="1:6">
      <c r="A2292" s="25">
        <v>44416</v>
      </c>
      <c r="B2292" t="s">
        <v>305</v>
      </c>
      <c r="C2292" t="s">
        <v>289</v>
      </c>
      <c r="D2292" t="s">
        <v>261</v>
      </c>
      <c r="E2292">
        <v>7</v>
      </c>
      <c r="F2292">
        <f t="shared" si="35"/>
        <v>8</v>
      </c>
    </row>
    <row r="2293" spans="1:6">
      <c r="A2293" s="25">
        <v>44416</v>
      </c>
      <c r="B2293" t="s">
        <v>305</v>
      </c>
      <c r="C2293" t="s">
        <v>289</v>
      </c>
      <c r="D2293" t="s">
        <v>260</v>
      </c>
      <c r="E2293">
        <v>4</v>
      </c>
      <c r="F2293">
        <f t="shared" si="35"/>
        <v>8</v>
      </c>
    </row>
    <row r="2294" spans="1:6">
      <c r="A2294" s="25">
        <v>44416</v>
      </c>
      <c r="B2294" t="s">
        <v>304</v>
      </c>
      <c r="C2294" t="s">
        <v>303</v>
      </c>
      <c r="D2294" t="s">
        <v>261</v>
      </c>
      <c r="E2294">
        <v>5</v>
      </c>
      <c r="F2294">
        <f t="shared" si="35"/>
        <v>8</v>
      </c>
    </row>
    <row r="2295" spans="1:6">
      <c r="A2295" s="25">
        <v>44416</v>
      </c>
      <c r="B2295" t="s">
        <v>304</v>
      </c>
      <c r="C2295" t="s">
        <v>303</v>
      </c>
      <c r="D2295" t="s">
        <v>260</v>
      </c>
      <c r="E2295">
        <v>4</v>
      </c>
      <c r="F2295">
        <f t="shared" si="35"/>
        <v>8</v>
      </c>
    </row>
    <row r="2296" spans="1:6">
      <c r="A2296" s="25">
        <v>44416</v>
      </c>
      <c r="B2296" t="s">
        <v>304</v>
      </c>
      <c r="C2296" t="s">
        <v>292</v>
      </c>
      <c r="D2296" t="s">
        <v>261</v>
      </c>
      <c r="E2296">
        <v>5</v>
      </c>
      <c r="F2296">
        <f t="shared" si="35"/>
        <v>8</v>
      </c>
    </row>
    <row r="2297" spans="1:6">
      <c r="A2297" s="25">
        <v>44416</v>
      </c>
      <c r="B2297" t="s">
        <v>304</v>
      </c>
      <c r="C2297" t="s">
        <v>292</v>
      </c>
      <c r="D2297" t="s">
        <v>260</v>
      </c>
      <c r="E2297">
        <v>2</v>
      </c>
      <c r="F2297">
        <f t="shared" si="35"/>
        <v>8</v>
      </c>
    </row>
    <row r="2298" spans="1:6">
      <c r="A2298" s="25">
        <v>44416</v>
      </c>
      <c r="B2298" t="s">
        <v>304</v>
      </c>
      <c r="C2298" t="s">
        <v>294</v>
      </c>
      <c r="D2298" t="s">
        <v>261</v>
      </c>
      <c r="E2298">
        <v>1</v>
      </c>
      <c r="F2298">
        <f t="shared" si="35"/>
        <v>8</v>
      </c>
    </row>
    <row r="2299" spans="1:6">
      <c r="A2299" s="25">
        <v>44416</v>
      </c>
      <c r="B2299" t="s">
        <v>304</v>
      </c>
      <c r="C2299" t="s">
        <v>294</v>
      </c>
      <c r="D2299" t="s">
        <v>260</v>
      </c>
      <c r="E2299">
        <v>1</v>
      </c>
      <c r="F2299">
        <f t="shared" si="35"/>
        <v>8</v>
      </c>
    </row>
    <row r="2300" spans="1:6">
      <c r="A2300" s="25">
        <v>44416</v>
      </c>
      <c r="B2300" t="s">
        <v>304</v>
      </c>
      <c r="C2300" t="s">
        <v>306</v>
      </c>
      <c r="D2300" t="s">
        <v>261</v>
      </c>
      <c r="E2300">
        <v>5</v>
      </c>
      <c r="F2300">
        <f t="shared" si="35"/>
        <v>8</v>
      </c>
    </row>
    <row r="2301" spans="1:6">
      <c r="A2301" s="25">
        <v>44416</v>
      </c>
      <c r="B2301" t="s">
        <v>304</v>
      </c>
      <c r="C2301" t="s">
        <v>306</v>
      </c>
      <c r="D2301" t="s">
        <v>260</v>
      </c>
      <c r="E2301">
        <v>2</v>
      </c>
      <c r="F2301">
        <f t="shared" si="35"/>
        <v>8</v>
      </c>
    </row>
    <row r="2302" spans="1:6">
      <c r="A2302" s="25">
        <v>44416</v>
      </c>
      <c r="B2302" t="s">
        <v>304</v>
      </c>
      <c r="C2302" t="s">
        <v>300</v>
      </c>
      <c r="D2302" t="s">
        <v>261</v>
      </c>
      <c r="E2302">
        <v>4</v>
      </c>
      <c r="F2302">
        <f t="shared" si="35"/>
        <v>8</v>
      </c>
    </row>
    <row r="2303" spans="1:6">
      <c r="A2303" s="25">
        <v>44416</v>
      </c>
      <c r="B2303" t="s">
        <v>304</v>
      </c>
      <c r="C2303" t="s">
        <v>300</v>
      </c>
      <c r="D2303" t="s">
        <v>260</v>
      </c>
      <c r="E2303">
        <v>2</v>
      </c>
      <c r="F2303">
        <f t="shared" si="35"/>
        <v>8</v>
      </c>
    </row>
    <row r="2304" spans="1:6">
      <c r="A2304" s="25">
        <v>44416</v>
      </c>
      <c r="B2304" t="s">
        <v>304</v>
      </c>
      <c r="C2304" t="s">
        <v>289</v>
      </c>
      <c r="D2304" t="s">
        <v>261</v>
      </c>
      <c r="E2304">
        <v>4</v>
      </c>
      <c r="F2304">
        <f t="shared" si="35"/>
        <v>8</v>
      </c>
    </row>
    <row r="2305" spans="1:6">
      <c r="A2305" s="25">
        <v>44416</v>
      </c>
      <c r="B2305" t="s">
        <v>304</v>
      </c>
      <c r="C2305" t="s">
        <v>289</v>
      </c>
      <c r="D2305" t="s">
        <v>260</v>
      </c>
      <c r="E2305">
        <v>1</v>
      </c>
      <c r="F2305">
        <f t="shared" si="35"/>
        <v>8</v>
      </c>
    </row>
    <row r="2306" spans="1:6">
      <c r="A2306" s="25">
        <v>44423</v>
      </c>
      <c r="B2306" t="s">
        <v>299</v>
      </c>
      <c r="C2306" t="s">
        <v>303</v>
      </c>
      <c r="D2306" t="s">
        <v>261</v>
      </c>
      <c r="E2306">
        <v>3</v>
      </c>
      <c r="F2306">
        <f t="shared" ref="F2306:F2369" si="36">DAY(A2306)</f>
        <v>15</v>
      </c>
    </row>
    <row r="2307" spans="1:6">
      <c r="A2307" s="25">
        <v>44423</v>
      </c>
      <c r="B2307" t="s">
        <v>299</v>
      </c>
      <c r="C2307" t="s">
        <v>303</v>
      </c>
      <c r="D2307" t="s">
        <v>260</v>
      </c>
      <c r="E2307">
        <v>2</v>
      </c>
      <c r="F2307">
        <f t="shared" si="36"/>
        <v>15</v>
      </c>
    </row>
    <row r="2308" spans="1:6">
      <c r="A2308" s="25">
        <v>44423</v>
      </c>
      <c r="B2308" t="s">
        <v>299</v>
      </c>
      <c r="C2308" t="s">
        <v>292</v>
      </c>
      <c r="D2308" t="s">
        <v>261</v>
      </c>
      <c r="E2308">
        <v>10</v>
      </c>
      <c r="F2308">
        <f t="shared" si="36"/>
        <v>15</v>
      </c>
    </row>
    <row r="2309" spans="1:6">
      <c r="A2309" s="25">
        <v>44423</v>
      </c>
      <c r="B2309" t="s">
        <v>299</v>
      </c>
      <c r="C2309" t="s">
        <v>292</v>
      </c>
      <c r="D2309" t="s">
        <v>260</v>
      </c>
      <c r="E2309">
        <v>5</v>
      </c>
      <c r="F2309">
        <f t="shared" si="36"/>
        <v>15</v>
      </c>
    </row>
    <row r="2310" spans="1:6">
      <c r="A2310" s="25">
        <v>44423</v>
      </c>
      <c r="B2310" t="s">
        <v>299</v>
      </c>
      <c r="C2310" t="s">
        <v>294</v>
      </c>
      <c r="D2310" t="s">
        <v>261</v>
      </c>
      <c r="E2310">
        <v>1</v>
      </c>
      <c r="F2310">
        <f t="shared" si="36"/>
        <v>15</v>
      </c>
    </row>
    <row r="2311" spans="1:6">
      <c r="A2311" s="25">
        <v>44423</v>
      </c>
      <c r="B2311" t="s">
        <v>299</v>
      </c>
      <c r="C2311" t="s">
        <v>294</v>
      </c>
      <c r="D2311" t="s">
        <v>260</v>
      </c>
      <c r="E2311">
        <v>3</v>
      </c>
      <c r="F2311">
        <f t="shared" si="36"/>
        <v>15</v>
      </c>
    </row>
    <row r="2312" spans="1:6">
      <c r="A2312" s="25">
        <v>44423</v>
      </c>
      <c r="B2312" t="s">
        <v>299</v>
      </c>
      <c r="C2312" t="s">
        <v>306</v>
      </c>
      <c r="D2312" t="s">
        <v>261</v>
      </c>
      <c r="E2312">
        <v>2</v>
      </c>
      <c r="F2312">
        <f t="shared" si="36"/>
        <v>15</v>
      </c>
    </row>
    <row r="2313" spans="1:6">
      <c r="A2313" s="25">
        <v>44423</v>
      </c>
      <c r="B2313" t="s">
        <v>299</v>
      </c>
      <c r="C2313" t="s">
        <v>306</v>
      </c>
      <c r="D2313" t="s">
        <v>260</v>
      </c>
      <c r="E2313">
        <v>3</v>
      </c>
      <c r="F2313">
        <f t="shared" si="36"/>
        <v>15</v>
      </c>
    </row>
    <row r="2314" spans="1:6">
      <c r="A2314" s="25">
        <v>44423</v>
      </c>
      <c r="B2314" t="s">
        <v>299</v>
      </c>
      <c r="C2314" t="s">
        <v>300</v>
      </c>
      <c r="D2314" t="s">
        <v>261</v>
      </c>
      <c r="E2314">
        <v>2</v>
      </c>
      <c r="F2314">
        <f t="shared" si="36"/>
        <v>15</v>
      </c>
    </row>
    <row r="2315" spans="1:6">
      <c r="A2315" s="25">
        <v>44423</v>
      </c>
      <c r="B2315" t="s">
        <v>299</v>
      </c>
      <c r="C2315" t="s">
        <v>300</v>
      </c>
      <c r="D2315" t="s">
        <v>260</v>
      </c>
      <c r="E2315">
        <v>1</v>
      </c>
      <c r="F2315">
        <f t="shared" si="36"/>
        <v>15</v>
      </c>
    </row>
    <row r="2316" spans="1:6">
      <c r="A2316" s="25">
        <v>44423</v>
      </c>
      <c r="B2316" t="s">
        <v>299</v>
      </c>
      <c r="C2316" t="s">
        <v>289</v>
      </c>
      <c r="D2316" t="s">
        <v>261</v>
      </c>
      <c r="E2316">
        <v>3</v>
      </c>
      <c r="F2316">
        <f t="shared" si="36"/>
        <v>15</v>
      </c>
    </row>
    <row r="2317" spans="1:6">
      <c r="A2317" s="25">
        <v>44423</v>
      </c>
      <c r="B2317" t="s">
        <v>299</v>
      </c>
      <c r="C2317" t="s">
        <v>289</v>
      </c>
      <c r="D2317" t="s">
        <v>260</v>
      </c>
      <c r="E2317">
        <v>3</v>
      </c>
      <c r="F2317">
        <f t="shared" si="36"/>
        <v>15</v>
      </c>
    </row>
    <row r="2318" spans="1:6">
      <c r="A2318" s="25">
        <v>44423</v>
      </c>
      <c r="B2318" t="s">
        <v>298</v>
      </c>
      <c r="C2318" t="s">
        <v>303</v>
      </c>
      <c r="D2318" t="s">
        <v>261</v>
      </c>
      <c r="E2318">
        <v>2</v>
      </c>
      <c r="F2318">
        <f t="shared" si="36"/>
        <v>15</v>
      </c>
    </row>
    <row r="2319" spans="1:6">
      <c r="A2319" s="25">
        <v>44423</v>
      </c>
      <c r="B2319" t="s">
        <v>298</v>
      </c>
      <c r="C2319" t="s">
        <v>303</v>
      </c>
      <c r="D2319" t="s">
        <v>260</v>
      </c>
      <c r="E2319">
        <v>2</v>
      </c>
      <c r="F2319">
        <f t="shared" si="36"/>
        <v>15</v>
      </c>
    </row>
    <row r="2320" spans="1:6">
      <c r="A2320" s="25">
        <v>44423</v>
      </c>
      <c r="B2320" t="s">
        <v>298</v>
      </c>
      <c r="C2320" t="s">
        <v>292</v>
      </c>
      <c r="D2320" t="s">
        <v>261</v>
      </c>
      <c r="E2320">
        <v>11</v>
      </c>
      <c r="F2320">
        <f t="shared" si="36"/>
        <v>15</v>
      </c>
    </row>
    <row r="2321" spans="1:6">
      <c r="A2321" s="25">
        <v>44423</v>
      </c>
      <c r="B2321" t="s">
        <v>298</v>
      </c>
      <c r="C2321" t="s">
        <v>292</v>
      </c>
      <c r="D2321" t="s">
        <v>260</v>
      </c>
      <c r="E2321">
        <v>5</v>
      </c>
      <c r="F2321">
        <f t="shared" si="36"/>
        <v>15</v>
      </c>
    </row>
    <row r="2322" spans="1:6">
      <c r="A2322" s="25">
        <v>44423</v>
      </c>
      <c r="B2322" t="s">
        <v>298</v>
      </c>
      <c r="C2322" t="s">
        <v>294</v>
      </c>
      <c r="D2322" t="s">
        <v>261</v>
      </c>
      <c r="E2322">
        <v>2</v>
      </c>
      <c r="F2322">
        <f t="shared" si="36"/>
        <v>15</v>
      </c>
    </row>
    <row r="2323" spans="1:6">
      <c r="A2323" s="25">
        <v>44423</v>
      </c>
      <c r="B2323" t="s">
        <v>298</v>
      </c>
      <c r="C2323" t="s">
        <v>294</v>
      </c>
      <c r="D2323" t="s">
        <v>260</v>
      </c>
      <c r="E2323">
        <v>2</v>
      </c>
      <c r="F2323">
        <f t="shared" si="36"/>
        <v>15</v>
      </c>
    </row>
    <row r="2324" spans="1:6">
      <c r="A2324" s="25">
        <v>44423</v>
      </c>
      <c r="B2324" t="s">
        <v>298</v>
      </c>
      <c r="C2324" t="s">
        <v>306</v>
      </c>
      <c r="D2324" t="s">
        <v>261</v>
      </c>
      <c r="E2324">
        <v>6</v>
      </c>
      <c r="F2324">
        <f t="shared" si="36"/>
        <v>15</v>
      </c>
    </row>
    <row r="2325" spans="1:6">
      <c r="A2325" s="25">
        <v>44423</v>
      </c>
      <c r="B2325" t="s">
        <v>298</v>
      </c>
      <c r="C2325" t="s">
        <v>306</v>
      </c>
      <c r="D2325" t="s">
        <v>260</v>
      </c>
      <c r="E2325">
        <v>3</v>
      </c>
      <c r="F2325">
        <f t="shared" si="36"/>
        <v>15</v>
      </c>
    </row>
    <row r="2326" spans="1:6">
      <c r="A2326" s="25">
        <v>44423</v>
      </c>
      <c r="B2326" t="s">
        <v>298</v>
      </c>
      <c r="C2326" t="s">
        <v>300</v>
      </c>
      <c r="D2326" t="s">
        <v>261</v>
      </c>
      <c r="E2326">
        <v>3</v>
      </c>
      <c r="F2326">
        <f t="shared" si="36"/>
        <v>15</v>
      </c>
    </row>
    <row r="2327" spans="1:6">
      <c r="A2327" s="25">
        <v>44423</v>
      </c>
      <c r="B2327" t="s">
        <v>298</v>
      </c>
      <c r="C2327" t="s">
        <v>300</v>
      </c>
      <c r="D2327" t="s">
        <v>260</v>
      </c>
      <c r="E2327">
        <v>1</v>
      </c>
      <c r="F2327">
        <f t="shared" si="36"/>
        <v>15</v>
      </c>
    </row>
    <row r="2328" spans="1:6">
      <c r="A2328" s="25">
        <v>44423</v>
      </c>
      <c r="B2328" t="s">
        <v>298</v>
      </c>
      <c r="C2328" t="s">
        <v>289</v>
      </c>
      <c r="D2328" t="s">
        <v>261</v>
      </c>
      <c r="E2328">
        <v>2</v>
      </c>
      <c r="F2328">
        <f t="shared" si="36"/>
        <v>15</v>
      </c>
    </row>
    <row r="2329" spans="1:6">
      <c r="A2329" s="25">
        <v>44423</v>
      </c>
      <c r="B2329" t="s">
        <v>298</v>
      </c>
      <c r="C2329" t="s">
        <v>289</v>
      </c>
      <c r="D2329" t="s">
        <v>260</v>
      </c>
      <c r="E2329">
        <v>3</v>
      </c>
      <c r="F2329">
        <f t="shared" si="36"/>
        <v>15</v>
      </c>
    </row>
    <row r="2330" spans="1:6">
      <c r="A2330" s="25">
        <v>44423</v>
      </c>
      <c r="B2330" t="s">
        <v>296</v>
      </c>
      <c r="C2330" t="s">
        <v>303</v>
      </c>
      <c r="D2330" t="s">
        <v>261</v>
      </c>
      <c r="E2330">
        <v>5</v>
      </c>
      <c r="F2330">
        <f t="shared" si="36"/>
        <v>15</v>
      </c>
    </row>
    <row r="2331" spans="1:6">
      <c r="A2331" s="25">
        <v>44423</v>
      </c>
      <c r="B2331" t="s">
        <v>296</v>
      </c>
      <c r="C2331" t="s">
        <v>303</v>
      </c>
      <c r="D2331" t="s">
        <v>260</v>
      </c>
      <c r="E2331">
        <v>4</v>
      </c>
      <c r="F2331">
        <f t="shared" si="36"/>
        <v>15</v>
      </c>
    </row>
    <row r="2332" spans="1:6">
      <c r="A2332" s="25">
        <v>44423</v>
      </c>
      <c r="B2332" t="s">
        <v>296</v>
      </c>
      <c r="C2332" t="s">
        <v>292</v>
      </c>
      <c r="D2332" t="s">
        <v>261</v>
      </c>
      <c r="E2332">
        <v>11</v>
      </c>
      <c r="F2332">
        <f t="shared" si="36"/>
        <v>15</v>
      </c>
    </row>
    <row r="2333" spans="1:6">
      <c r="A2333" s="25">
        <v>44423</v>
      </c>
      <c r="B2333" t="s">
        <v>296</v>
      </c>
      <c r="C2333" t="s">
        <v>292</v>
      </c>
      <c r="D2333" t="s">
        <v>260</v>
      </c>
      <c r="E2333">
        <v>4</v>
      </c>
      <c r="F2333">
        <f t="shared" si="36"/>
        <v>15</v>
      </c>
    </row>
    <row r="2334" spans="1:6">
      <c r="A2334" s="25">
        <v>44423</v>
      </c>
      <c r="B2334" t="s">
        <v>296</v>
      </c>
      <c r="C2334" t="s">
        <v>294</v>
      </c>
      <c r="D2334" t="s">
        <v>261</v>
      </c>
      <c r="E2334">
        <v>2</v>
      </c>
      <c r="F2334">
        <f t="shared" si="36"/>
        <v>15</v>
      </c>
    </row>
    <row r="2335" spans="1:6">
      <c r="A2335" s="25">
        <v>44423</v>
      </c>
      <c r="B2335" t="s">
        <v>296</v>
      </c>
      <c r="C2335" t="s">
        <v>294</v>
      </c>
      <c r="D2335" t="s">
        <v>260</v>
      </c>
      <c r="E2335">
        <v>3</v>
      </c>
      <c r="F2335">
        <f t="shared" si="36"/>
        <v>15</v>
      </c>
    </row>
    <row r="2336" spans="1:6">
      <c r="A2336" s="25">
        <v>44423</v>
      </c>
      <c r="B2336" t="s">
        <v>296</v>
      </c>
      <c r="C2336" t="s">
        <v>306</v>
      </c>
      <c r="D2336" t="s">
        <v>261</v>
      </c>
      <c r="E2336">
        <v>4</v>
      </c>
      <c r="F2336">
        <f t="shared" si="36"/>
        <v>15</v>
      </c>
    </row>
    <row r="2337" spans="1:6">
      <c r="A2337" s="25">
        <v>44423</v>
      </c>
      <c r="B2337" t="s">
        <v>296</v>
      </c>
      <c r="C2337" t="s">
        <v>306</v>
      </c>
      <c r="D2337" t="s">
        <v>260</v>
      </c>
      <c r="E2337">
        <v>3</v>
      </c>
      <c r="F2337">
        <f t="shared" si="36"/>
        <v>15</v>
      </c>
    </row>
    <row r="2338" spans="1:6">
      <c r="A2338" s="25">
        <v>44423</v>
      </c>
      <c r="B2338" t="s">
        <v>296</v>
      </c>
      <c r="C2338" t="s">
        <v>300</v>
      </c>
      <c r="D2338" t="s">
        <v>261</v>
      </c>
      <c r="E2338">
        <v>2</v>
      </c>
      <c r="F2338">
        <f t="shared" si="36"/>
        <v>15</v>
      </c>
    </row>
    <row r="2339" spans="1:6">
      <c r="A2339" s="25">
        <v>44423</v>
      </c>
      <c r="B2339" t="s">
        <v>296</v>
      </c>
      <c r="C2339" t="s">
        <v>300</v>
      </c>
      <c r="D2339" t="s">
        <v>260</v>
      </c>
      <c r="E2339">
        <v>2</v>
      </c>
      <c r="F2339">
        <f t="shared" si="36"/>
        <v>15</v>
      </c>
    </row>
    <row r="2340" spans="1:6">
      <c r="A2340" s="25">
        <v>44423</v>
      </c>
      <c r="B2340" t="s">
        <v>296</v>
      </c>
      <c r="C2340" t="s">
        <v>289</v>
      </c>
      <c r="D2340" t="s">
        <v>261</v>
      </c>
      <c r="E2340">
        <v>7</v>
      </c>
      <c r="F2340">
        <f t="shared" si="36"/>
        <v>15</v>
      </c>
    </row>
    <row r="2341" spans="1:6">
      <c r="A2341" s="25">
        <v>44423</v>
      </c>
      <c r="B2341" t="s">
        <v>296</v>
      </c>
      <c r="C2341" t="s">
        <v>289</v>
      </c>
      <c r="D2341" t="s">
        <v>260</v>
      </c>
      <c r="E2341">
        <v>1</v>
      </c>
      <c r="F2341">
        <f t="shared" si="36"/>
        <v>15</v>
      </c>
    </row>
    <row r="2342" spans="1:6">
      <c r="A2342" s="25">
        <v>44423</v>
      </c>
      <c r="B2342" t="s">
        <v>297</v>
      </c>
      <c r="C2342" t="s">
        <v>303</v>
      </c>
      <c r="D2342" t="s">
        <v>261</v>
      </c>
      <c r="E2342">
        <v>1</v>
      </c>
      <c r="F2342">
        <f t="shared" si="36"/>
        <v>15</v>
      </c>
    </row>
    <row r="2343" spans="1:6">
      <c r="A2343" s="25">
        <v>44423</v>
      </c>
      <c r="B2343" t="s">
        <v>297</v>
      </c>
      <c r="C2343" t="s">
        <v>303</v>
      </c>
      <c r="D2343" t="s">
        <v>260</v>
      </c>
      <c r="E2343">
        <v>3</v>
      </c>
      <c r="F2343">
        <f t="shared" si="36"/>
        <v>15</v>
      </c>
    </row>
    <row r="2344" spans="1:6">
      <c r="A2344" s="25">
        <v>44423</v>
      </c>
      <c r="B2344" t="s">
        <v>297</v>
      </c>
      <c r="C2344" t="s">
        <v>292</v>
      </c>
      <c r="D2344" t="s">
        <v>261</v>
      </c>
      <c r="E2344">
        <v>3</v>
      </c>
      <c r="F2344">
        <f t="shared" si="36"/>
        <v>15</v>
      </c>
    </row>
    <row r="2345" spans="1:6">
      <c r="A2345" s="25">
        <v>44423</v>
      </c>
      <c r="B2345" t="s">
        <v>297</v>
      </c>
      <c r="C2345" t="s">
        <v>292</v>
      </c>
      <c r="D2345" t="s">
        <v>260</v>
      </c>
      <c r="E2345">
        <v>4</v>
      </c>
      <c r="F2345">
        <f t="shared" si="36"/>
        <v>15</v>
      </c>
    </row>
    <row r="2346" spans="1:6">
      <c r="A2346" s="25">
        <v>44423</v>
      </c>
      <c r="B2346" t="s">
        <v>297</v>
      </c>
      <c r="C2346" t="s">
        <v>294</v>
      </c>
      <c r="D2346" t="s">
        <v>261</v>
      </c>
      <c r="E2346">
        <v>2</v>
      </c>
      <c r="F2346">
        <f t="shared" si="36"/>
        <v>15</v>
      </c>
    </row>
    <row r="2347" spans="1:6">
      <c r="A2347" s="25">
        <v>44423</v>
      </c>
      <c r="B2347" t="s">
        <v>297</v>
      </c>
      <c r="C2347" t="s">
        <v>294</v>
      </c>
      <c r="D2347" t="s">
        <v>260</v>
      </c>
      <c r="E2347">
        <v>2</v>
      </c>
      <c r="F2347">
        <f t="shared" si="36"/>
        <v>15</v>
      </c>
    </row>
    <row r="2348" spans="1:6">
      <c r="A2348" s="25">
        <v>44423</v>
      </c>
      <c r="B2348" t="s">
        <v>297</v>
      </c>
      <c r="C2348" t="s">
        <v>306</v>
      </c>
      <c r="D2348" t="s">
        <v>261</v>
      </c>
      <c r="E2348">
        <v>6</v>
      </c>
      <c r="F2348">
        <f t="shared" si="36"/>
        <v>15</v>
      </c>
    </row>
    <row r="2349" spans="1:6">
      <c r="A2349" s="25">
        <v>44423</v>
      </c>
      <c r="B2349" t="s">
        <v>297</v>
      </c>
      <c r="C2349" t="s">
        <v>306</v>
      </c>
      <c r="D2349" t="s">
        <v>260</v>
      </c>
      <c r="E2349">
        <v>1</v>
      </c>
      <c r="F2349">
        <f t="shared" si="36"/>
        <v>15</v>
      </c>
    </row>
    <row r="2350" spans="1:6">
      <c r="A2350" s="25">
        <v>44423</v>
      </c>
      <c r="B2350" t="s">
        <v>297</v>
      </c>
      <c r="C2350" t="s">
        <v>300</v>
      </c>
      <c r="D2350" t="s">
        <v>261</v>
      </c>
      <c r="E2350">
        <v>2</v>
      </c>
      <c r="F2350">
        <f t="shared" si="36"/>
        <v>15</v>
      </c>
    </row>
    <row r="2351" spans="1:6">
      <c r="A2351" s="25">
        <v>44423</v>
      </c>
      <c r="B2351" t="s">
        <v>297</v>
      </c>
      <c r="C2351" t="s">
        <v>300</v>
      </c>
      <c r="D2351" t="s">
        <v>260</v>
      </c>
      <c r="E2351">
        <v>2</v>
      </c>
      <c r="F2351">
        <f t="shared" si="36"/>
        <v>15</v>
      </c>
    </row>
    <row r="2352" spans="1:6">
      <c r="A2352" s="25">
        <v>44423</v>
      </c>
      <c r="B2352" t="s">
        <v>297</v>
      </c>
      <c r="C2352" t="s">
        <v>289</v>
      </c>
      <c r="D2352" t="s">
        <v>261</v>
      </c>
      <c r="E2352">
        <v>6</v>
      </c>
      <c r="F2352">
        <f t="shared" si="36"/>
        <v>15</v>
      </c>
    </row>
    <row r="2353" spans="1:6">
      <c r="A2353" s="25">
        <v>44423</v>
      </c>
      <c r="B2353" t="s">
        <v>297</v>
      </c>
      <c r="C2353" t="s">
        <v>289</v>
      </c>
      <c r="D2353" t="s">
        <v>260</v>
      </c>
      <c r="E2353">
        <v>2</v>
      </c>
      <c r="F2353">
        <f t="shared" si="36"/>
        <v>15</v>
      </c>
    </row>
    <row r="2354" spans="1:6">
      <c r="A2354" s="25">
        <v>44423</v>
      </c>
      <c r="B2354" t="s">
        <v>305</v>
      </c>
      <c r="C2354" t="s">
        <v>303</v>
      </c>
      <c r="D2354" t="s">
        <v>261</v>
      </c>
      <c r="E2354">
        <v>5</v>
      </c>
      <c r="F2354">
        <f t="shared" si="36"/>
        <v>15</v>
      </c>
    </row>
    <row r="2355" spans="1:6">
      <c r="A2355" s="25">
        <v>44423</v>
      </c>
      <c r="B2355" t="s">
        <v>305</v>
      </c>
      <c r="C2355" t="s">
        <v>303</v>
      </c>
      <c r="D2355" t="s">
        <v>260</v>
      </c>
      <c r="E2355">
        <v>2</v>
      </c>
      <c r="F2355">
        <f t="shared" si="36"/>
        <v>15</v>
      </c>
    </row>
    <row r="2356" spans="1:6">
      <c r="A2356" s="25">
        <v>44423</v>
      </c>
      <c r="B2356" t="s">
        <v>305</v>
      </c>
      <c r="C2356" t="s">
        <v>292</v>
      </c>
      <c r="D2356" t="s">
        <v>261</v>
      </c>
      <c r="E2356">
        <v>10</v>
      </c>
      <c r="F2356">
        <f t="shared" si="36"/>
        <v>15</v>
      </c>
    </row>
    <row r="2357" spans="1:6">
      <c r="A2357" s="25">
        <v>44423</v>
      </c>
      <c r="B2357" t="s">
        <v>305</v>
      </c>
      <c r="C2357" t="s">
        <v>292</v>
      </c>
      <c r="D2357" t="s">
        <v>260</v>
      </c>
      <c r="E2357">
        <v>3</v>
      </c>
      <c r="F2357">
        <f t="shared" si="36"/>
        <v>15</v>
      </c>
    </row>
    <row r="2358" spans="1:6">
      <c r="A2358" s="25">
        <v>44423</v>
      </c>
      <c r="B2358" t="s">
        <v>305</v>
      </c>
      <c r="C2358" t="s">
        <v>294</v>
      </c>
      <c r="D2358" t="s">
        <v>261</v>
      </c>
      <c r="E2358">
        <v>2</v>
      </c>
      <c r="F2358">
        <f t="shared" si="36"/>
        <v>15</v>
      </c>
    </row>
    <row r="2359" spans="1:6">
      <c r="A2359" s="25">
        <v>44423</v>
      </c>
      <c r="B2359" t="s">
        <v>305</v>
      </c>
      <c r="C2359" t="s">
        <v>294</v>
      </c>
      <c r="D2359" t="s">
        <v>260</v>
      </c>
      <c r="E2359">
        <v>1</v>
      </c>
      <c r="F2359">
        <f t="shared" si="36"/>
        <v>15</v>
      </c>
    </row>
    <row r="2360" spans="1:6">
      <c r="A2360" s="25">
        <v>44423</v>
      </c>
      <c r="B2360" t="s">
        <v>305</v>
      </c>
      <c r="C2360" t="s">
        <v>306</v>
      </c>
      <c r="D2360" t="s">
        <v>261</v>
      </c>
      <c r="E2360">
        <v>5</v>
      </c>
      <c r="F2360">
        <f t="shared" si="36"/>
        <v>15</v>
      </c>
    </row>
    <row r="2361" spans="1:6">
      <c r="A2361" s="25">
        <v>44423</v>
      </c>
      <c r="B2361" t="s">
        <v>305</v>
      </c>
      <c r="C2361" t="s">
        <v>306</v>
      </c>
      <c r="D2361" t="s">
        <v>260</v>
      </c>
      <c r="E2361">
        <v>3</v>
      </c>
      <c r="F2361">
        <f t="shared" si="36"/>
        <v>15</v>
      </c>
    </row>
    <row r="2362" spans="1:6">
      <c r="A2362" s="25">
        <v>44423</v>
      </c>
      <c r="B2362" t="s">
        <v>305</v>
      </c>
      <c r="C2362" t="s">
        <v>300</v>
      </c>
      <c r="D2362" t="s">
        <v>261</v>
      </c>
      <c r="E2362">
        <v>2</v>
      </c>
      <c r="F2362">
        <f t="shared" si="36"/>
        <v>15</v>
      </c>
    </row>
    <row r="2363" spans="1:6">
      <c r="A2363" s="25">
        <v>44423</v>
      </c>
      <c r="B2363" t="s">
        <v>305</v>
      </c>
      <c r="C2363" t="s">
        <v>300</v>
      </c>
      <c r="D2363" t="s">
        <v>260</v>
      </c>
      <c r="E2363">
        <v>2</v>
      </c>
      <c r="F2363">
        <f t="shared" si="36"/>
        <v>15</v>
      </c>
    </row>
    <row r="2364" spans="1:6">
      <c r="A2364" s="25">
        <v>44423</v>
      </c>
      <c r="B2364" t="s">
        <v>305</v>
      </c>
      <c r="C2364" t="s">
        <v>289</v>
      </c>
      <c r="D2364" t="s">
        <v>261</v>
      </c>
      <c r="E2364">
        <v>4</v>
      </c>
      <c r="F2364">
        <f t="shared" si="36"/>
        <v>15</v>
      </c>
    </row>
    <row r="2365" spans="1:6">
      <c r="A2365" s="25">
        <v>44423</v>
      </c>
      <c r="B2365" t="s">
        <v>305</v>
      </c>
      <c r="C2365" t="s">
        <v>289</v>
      </c>
      <c r="D2365" t="s">
        <v>260</v>
      </c>
      <c r="E2365">
        <v>4</v>
      </c>
      <c r="F2365">
        <f t="shared" si="36"/>
        <v>15</v>
      </c>
    </row>
    <row r="2366" spans="1:6">
      <c r="A2366" s="25">
        <v>44423</v>
      </c>
      <c r="B2366" t="s">
        <v>304</v>
      </c>
      <c r="C2366" t="s">
        <v>303</v>
      </c>
      <c r="D2366" t="s">
        <v>261</v>
      </c>
      <c r="E2366">
        <v>3</v>
      </c>
      <c r="F2366">
        <f t="shared" si="36"/>
        <v>15</v>
      </c>
    </row>
    <row r="2367" spans="1:6">
      <c r="A2367" s="25">
        <v>44423</v>
      </c>
      <c r="B2367" t="s">
        <v>304</v>
      </c>
      <c r="C2367" t="s">
        <v>303</v>
      </c>
      <c r="D2367" t="s">
        <v>260</v>
      </c>
      <c r="E2367">
        <v>1</v>
      </c>
      <c r="F2367">
        <f t="shared" si="36"/>
        <v>15</v>
      </c>
    </row>
    <row r="2368" spans="1:6">
      <c r="A2368" s="25">
        <v>44423</v>
      </c>
      <c r="B2368" t="s">
        <v>304</v>
      </c>
      <c r="C2368" t="s">
        <v>292</v>
      </c>
      <c r="D2368" t="s">
        <v>261</v>
      </c>
      <c r="E2368">
        <v>9</v>
      </c>
      <c r="F2368">
        <f t="shared" si="36"/>
        <v>15</v>
      </c>
    </row>
    <row r="2369" spans="1:6">
      <c r="A2369" s="25">
        <v>44423</v>
      </c>
      <c r="B2369" t="s">
        <v>304</v>
      </c>
      <c r="C2369" t="s">
        <v>292</v>
      </c>
      <c r="D2369" t="s">
        <v>260</v>
      </c>
      <c r="E2369">
        <v>2</v>
      </c>
      <c r="F2369">
        <f t="shared" si="36"/>
        <v>15</v>
      </c>
    </row>
    <row r="2370" spans="1:6">
      <c r="A2370" s="25">
        <v>44423</v>
      </c>
      <c r="B2370" t="s">
        <v>304</v>
      </c>
      <c r="C2370" t="s">
        <v>294</v>
      </c>
      <c r="D2370" t="s">
        <v>261</v>
      </c>
      <c r="E2370">
        <v>1</v>
      </c>
      <c r="F2370">
        <f t="shared" ref="F2370:F2433" si="37">DAY(A2370)</f>
        <v>15</v>
      </c>
    </row>
    <row r="2371" spans="1:6">
      <c r="A2371" s="25">
        <v>44423</v>
      </c>
      <c r="B2371" t="s">
        <v>304</v>
      </c>
      <c r="C2371" t="s">
        <v>294</v>
      </c>
      <c r="D2371" t="s">
        <v>260</v>
      </c>
      <c r="E2371">
        <v>2</v>
      </c>
      <c r="F2371">
        <f t="shared" si="37"/>
        <v>15</v>
      </c>
    </row>
    <row r="2372" spans="1:6">
      <c r="A2372" s="25">
        <v>44423</v>
      </c>
      <c r="B2372" t="s">
        <v>304</v>
      </c>
      <c r="C2372" t="s">
        <v>306</v>
      </c>
      <c r="D2372" t="s">
        <v>261</v>
      </c>
      <c r="E2372">
        <v>6</v>
      </c>
      <c r="F2372">
        <f t="shared" si="37"/>
        <v>15</v>
      </c>
    </row>
    <row r="2373" spans="1:6">
      <c r="A2373" s="25">
        <v>44423</v>
      </c>
      <c r="B2373" t="s">
        <v>304</v>
      </c>
      <c r="C2373" t="s">
        <v>306</v>
      </c>
      <c r="D2373" t="s">
        <v>260</v>
      </c>
      <c r="E2373">
        <v>2</v>
      </c>
      <c r="F2373">
        <f t="shared" si="37"/>
        <v>15</v>
      </c>
    </row>
    <row r="2374" spans="1:6">
      <c r="A2374" s="25">
        <v>44423</v>
      </c>
      <c r="B2374" t="s">
        <v>304</v>
      </c>
      <c r="C2374" t="s">
        <v>300</v>
      </c>
      <c r="D2374" t="s">
        <v>261</v>
      </c>
      <c r="E2374">
        <v>6</v>
      </c>
      <c r="F2374">
        <f t="shared" si="37"/>
        <v>15</v>
      </c>
    </row>
    <row r="2375" spans="1:6">
      <c r="A2375" s="25">
        <v>44423</v>
      </c>
      <c r="B2375" t="s">
        <v>304</v>
      </c>
      <c r="C2375" t="s">
        <v>300</v>
      </c>
      <c r="D2375" t="s">
        <v>260</v>
      </c>
      <c r="E2375">
        <v>3</v>
      </c>
      <c r="F2375">
        <f t="shared" si="37"/>
        <v>15</v>
      </c>
    </row>
    <row r="2376" spans="1:6">
      <c r="A2376" s="25">
        <v>44423</v>
      </c>
      <c r="B2376" t="s">
        <v>304</v>
      </c>
      <c r="C2376" t="s">
        <v>289</v>
      </c>
      <c r="D2376" t="s">
        <v>261</v>
      </c>
      <c r="E2376">
        <v>1</v>
      </c>
      <c r="F2376">
        <f t="shared" si="37"/>
        <v>15</v>
      </c>
    </row>
    <row r="2377" spans="1:6">
      <c r="A2377" s="25">
        <v>44423</v>
      </c>
      <c r="B2377" t="s">
        <v>304</v>
      </c>
      <c r="C2377" t="s">
        <v>289</v>
      </c>
      <c r="D2377" t="s">
        <v>260</v>
      </c>
      <c r="E2377">
        <v>3</v>
      </c>
      <c r="F2377">
        <f t="shared" si="37"/>
        <v>15</v>
      </c>
    </row>
    <row r="2378" spans="1:6">
      <c r="A2378" s="25">
        <v>44430</v>
      </c>
      <c r="B2378" t="s">
        <v>299</v>
      </c>
      <c r="C2378" t="s">
        <v>303</v>
      </c>
      <c r="D2378" t="s">
        <v>261</v>
      </c>
      <c r="E2378">
        <v>3</v>
      </c>
      <c r="F2378">
        <f t="shared" si="37"/>
        <v>22</v>
      </c>
    </row>
    <row r="2379" spans="1:6">
      <c r="A2379" s="25">
        <v>44430</v>
      </c>
      <c r="B2379" t="s">
        <v>299</v>
      </c>
      <c r="C2379" t="s">
        <v>303</v>
      </c>
      <c r="D2379" t="s">
        <v>260</v>
      </c>
      <c r="E2379">
        <v>2</v>
      </c>
      <c r="F2379">
        <f t="shared" si="37"/>
        <v>22</v>
      </c>
    </row>
    <row r="2380" spans="1:6">
      <c r="A2380" s="25">
        <v>44430</v>
      </c>
      <c r="B2380" t="s">
        <v>299</v>
      </c>
      <c r="C2380" t="s">
        <v>292</v>
      </c>
      <c r="D2380" t="s">
        <v>261</v>
      </c>
      <c r="E2380">
        <v>11</v>
      </c>
      <c r="F2380">
        <f t="shared" si="37"/>
        <v>22</v>
      </c>
    </row>
    <row r="2381" spans="1:6">
      <c r="A2381" s="25">
        <v>44430</v>
      </c>
      <c r="B2381" t="s">
        <v>299</v>
      </c>
      <c r="C2381" t="s">
        <v>292</v>
      </c>
      <c r="D2381" t="s">
        <v>260</v>
      </c>
      <c r="E2381">
        <v>6</v>
      </c>
      <c r="F2381">
        <f t="shared" si="37"/>
        <v>22</v>
      </c>
    </row>
    <row r="2382" spans="1:6">
      <c r="A2382" s="25">
        <v>44430</v>
      </c>
      <c r="B2382" t="s">
        <v>299</v>
      </c>
      <c r="C2382" t="s">
        <v>294</v>
      </c>
      <c r="D2382" t="s">
        <v>261</v>
      </c>
      <c r="E2382">
        <v>1</v>
      </c>
      <c r="F2382">
        <f t="shared" si="37"/>
        <v>22</v>
      </c>
    </row>
    <row r="2383" spans="1:6">
      <c r="A2383" s="25">
        <v>44430</v>
      </c>
      <c r="B2383" t="s">
        <v>299</v>
      </c>
      <c r="C2383" t="s">
        <v>294</v>
      </c>
      <c r="D2383" t="s">
        <v>260</v>
      </c>
      <c r="E2383">
        <v>3</v>
      </c>
      <c r="F2383">
        <f t="shared" si="37"/>
        <v>22</v>
      </c>
    </row>
    <row r="2384" spans="1:6">
      <c r="A2384" s="25">
        <v>44430</v>
      </c>
      <c r="B2384" t="s">
        <v>299</v>
      </c>
      <c r="C2384" t="s">
        <v>306</v>
      </c>
      <c r="D2384" t="s">
        <v>261</v>
      </c>
      <c r="E2384">
        <v>5</v>
      </c>
      <c r="F2384">
        <f t="shared" si="37"/>
        <v>22</v>
      </c>
    </row>
    <row r="2385" spans="1:6">
      <c r="A2385" s="25">
        <v>44430</v>
      </c>
      <c r="B2385" t="s">
        <v>299</v>
      </c>
      <c r="C2385" t="s">
        <v>306</v>
      </c>
      <c r="D2385" t="s">
        <v>260</v>
      </c>
      <c r="E2385">
        <v>1</v>
      </c>
      <c r="F2385">
        <f t="shared" si="37"/>
        <v>22</v>
      </c>
    </row>
    <row r="2386" spans="1:6">
      <c r="A2386" s="25">
        <v>44430</v>
      </c>
      <c r="B2386" t="s">
        <v>299</v>
      </c>
      <c r="C2386" t="s">
        <v>300</v>
      </c>
      <c r="D2386" t="s">
        <v>261</v>
      </c>
      <c r="E2386">
        <v>5</v>
      </c>
      <c r="F2386">
        <f t="shared" si="37"/>
        <v>22</v>
      </c>
    </row>
    <row r="2387" spans="1:6">
      <c r="A2387" s="25">
        <v>44430</v>
      </c>
      <c r="B2387" t="s">
        <v>299</v>
      </c>
      <c r="C2387" t="s">
        <v>300</v>
      </c>
      <c r="D2387" t="s">
        <v>260</v>
      </c>
      <c r="E2387">
        <v>2</v>
      </c>
      <c r="F2387">
        <f t="shared" si="37"/>
        <v>22</v>
      </c>
    </row>
    <row r="2388" spans="1:6">
      <c r="A2388" s="25">
        <v>44430</v>
      </c>
      <c r="B2388" t="s">
        <v>299</v>
      </c>
      <c r="C2388" t="s">
        <v>289</v>
      </c>
      <c r="D2388" t="s">
        <v>261</v>
      </c>
      <c r="E2388">
        <v>5</v>
      </c>
      <c r="F2388">
        <f t="shared" si="37"/>
        <v>22</v>
      </c>
    </row>
    <row r="2389" spans="1:6">
      <c r="A2389" s="25">
        <v>44430</v>
      </c>
      <c r="B2389" t="s">
        <v>299</v>
      </c>
      <c r="C2389" t="s">
        <v>289</v>
      </c>
      <c r="D2389" t="s">
        <v>260</v>
      </c>
      <c r="E2389">
        <v>4</v>
      </c>
      <c r="F2389">
        <f t="shared" si="37"/>
        <v>22</v>
      </c>
    </row>
    <row r="2390" spans="1:6">
      <c r="A2390" s="25">
        <v>44430</v>
      </c>
      <c r="B2390" t="s">
        <v>298</v>
      </c>
      <c r="C2390" t="s">
        <v>303</v>
      </c>
      <c r="D2390" t="s">
        <v>261</v>
      </c>
      <c r="E2390">
        <v>4</v>
      </c>
      <c r="F2390">
        <f t="shared" si="37"/>
        <v>22</v>
      </c>
    </row>
    <row r="2391" spans="1:6">
      <c r="A2391" s="25">
        <v>44430</v>
      </c>
      <c r="B2391" t="s">
        <v>298</v>
      </c>
      <c r="C2391" t="s">
        <v>303</v>
      </c>
      <c r="D2391" t="s">
        <v>260</v>
      </c>
      <c r="E2391">
        <v>2</v>
      </c>
      <c r="F2391">
        <f t="shared" si="37"/>
        <v>22</v>
      </c>
    </row>
    <row r="2392" spans="1:6">
      <c r="A2392" s="25">
        <v>44430</v>
      </c>
      <c r="B2392" t="s">
        <v>298</v>
      </c>
      <c r="C2392" t="s">
        <v>292</v>
      </c>
      <c r="D2392" t="s">
        <v>261</v>
      </c>
      <c r="E2392">
        <v>10</v>
      </c>
      <c r="F2392">
        <f t="shared" si="37"/>
        <v>22</v>
      </c>
    </row>
    <row r="2393" spans="1:6">
      <c r="A2393" s="25">
        <v>44430</v>
      </c>
      <c r="B2393" t="s">
        <v>298</v>
      </c>
      <c r="C2393" t="s">
        <v>292</v>
      </c>
      <c r="D2393" t="s">
        <v>260</v>
      </c>
      <c r="E2393">
        <v>3</v>
      </c>
      <c r="F2393">
        <f t="shared" si="37"/>
        <v>22</v>
      </c>
    </row>
    <row r="2394" spans="1:6">
      <c r="A2394" s="25">
        <v>44430</v>
      </c>
      <c r="B2394" t="s">
        <v>298</v>
      </c>
      <c r="C2394" t="s">
        <v>294</v>
      </c>
      <c r="D2394" t="s">
        <v>261</v>
      </c>
      <c r="E2394">
        <v>1</v>
      </c>
      <c r="F2394">
        <f t="shared" si="37"/>
        <v>22</v>
      </c>
    </row>
    <row r="2395" spans="1:6">
      <c r="A2395" s="25">
        <v>44430</v>
      </c>
      <c r="B2395" t="s">
        <v>298</v>
      </c>
      <c r="C2395" t="s">
        <v>294</v>
      </c>
      <c r="D2395" t="s">
        <v>260</v>
      </c>
      <c r="E2395">
        <v>1</v>
      </c>
      <c r="F2395">
        <f t="shared" si="37"/>
        <v>22</v>
      </c>
    </row>
    <row r="2396" spans="1:6">
      <c r="A2396" s="25">
        <v>44430</v>
      </c>
      <c r="B2396" t="s">
        <v>298</v>
      </c>
      <c r="C2396" t="s">
        <v>306</v>
      </c>
      <c r="D2396" t="s">
        <v>261</v>
      </c>
      <c r="E2396">
        <v>7</v>
      </c>
      <c r="F2396">
        <f t="shared" si="37"/>
        <v>22</v>
      </c>
    </row>
    <row r="2397" spans="1:6">
      <c r="A2397" s="25">
        <v>44430</v>
      </c>
      <c r="B2397" t="s">
        <v>298</v>
      </c>
      <c r="C2397" t="s">
        <v>306</v>
      </c>
      <c r="D2397" t="s">
        <v>260</v>
      </c>
      <c r="E2397">
        <v>3</v>
      </c>
      <c r="F2397">
        <f t="shared" si="37"/>
        <v>22</v>
      </c>
    </row>
    <row r="2398" spans="1:6">
      <c r="A2398" s="25">
        <v>44430</v>
      </c>
      <c r="B2398" t="s">
        <v>298</v>
      </c>
      <c r="C2398" t="s">
        <v>300</v>
      </c>
      <c r="D2398" t="s">
        <v>261</v>
      </c>
      <c r="E2398">
        <v>4</v>
      </c>
      <c r="F2398">
        <f t="shared" si="37"/>
        <v>22</v>
      </c>
    </row>
    <row r="2399" spans="1:6">
      <c r="A2399" s="25">
        <v>44430</v>
      </c>
      <c r="B2399" t="s">
        <v>298</v>
      </c>
      <c r="C2399" t="s">
        <v>300</v>
      </c>
      <c r="D2399" t="s">
        <v>260</v>
      </c>
      <c r="E2399">
        <v>2</v>
      </c>
      <c r="F2399">
        <f t="shared" si="37"/>
        <v>22</v>
      </c>
    </row>
    <row r="2400" spans="1:6">
      <c r="A2400" s="25">
        <v>44430</v>
      </c>
      <c r="B2400" t="s">
        <v>298</v>
      </c>
      <c r="C2400" t="s">
        <v>289</v>
      </c>
      <c r="D2400" t="s">
        <v>261</v>
      </c>
      <c r="E2400">
        <v>2</v>
      </c>
      <c r="F2400">
        <f t="shared" si="37"/>
        <v>22</v>
      </c>
    </row>
    <row r="2401" spans="1:6">
      <c r="A2401" s="25">
        <v>44430</v>
      </c>
      <c r="B2401" t="s">
        <v>298</v>
      </c>
      <c r="C2401" t="s">
        <v>289</v>
      </c>
      <c r="D2401" t="s">
        <v>260</v>
      </c>
      <c r="E2401">
        <v>3</v>
      </c>
      <c r="F2401">
        <f t="shared" si="37"/>
        <v>22</v>
      </c>
    </row>
    <row r="2402" spans="1:6">
      <c r="A2402" s="25">
        <v>44430</v>
      </c>
      <c r="B2402" t="s">
        <v>296</v>
      </c>
      <c r="C2402" t="s">
        <v>303</v>
      </c>
      <c r="D2402" t="s">
        <v>261</v>
      </c>
      <c r="E2402">
        <v>1</v>
      </c>
      <c r="F2402">
        <f t="shared" si="37"/>
        <v>22</v>
      </c>
    </row>
    <row r="2403" spans="1:6">
      <c r="A2403" s="25">
        <v>44430</v>
      </c>
      <c r="B2403" t="s">
        <v>296</v>
      </c>
      <c r="C2403" t="s">
        <v>303</v>
      </c>
      <c r="D2403" t="s">
        <v>260</v>
      </c>
      <c r="E2403">
        <v>2</v>
      </c>
      <c r="F2403">
        <f t="shared" si="37"/>
        <v>22</v>
      </c>
    </row>
    <row r="2404" spans="1:6">
      <c r="A2404" s="25">
        <v>44430</v>
      </c>
      <c r="B2404" t="s">
        <v>296</v>
      </c>
      <c r="C2404" t="s">
        <v>292</v>
      </c>
      <c r="D2404" t="s">
        <v>261</v>
      </c>
      <c r="E2404">
        <v>9</v>
      </c>
      <c r="F2404">
        <f t="shared" si="37"/>
        <v>22</v>
      </c>
    </row>
    <row r="2405" spans="1:6">
      <c r="A2405" s="25">
        <v>44430</v>
      </c>
      <c r="B2405" t="s">
        <v>296</v>
      </c>
      <c r="C2405" t="s">
        <v>292</v>
      </c>
      <c r="D2405" t="s">
        <v>260</v>
      </c>
      <c r="E2405">
        <v>5</v>
      </c>
      <c r="F2405">
        <f t="shared" si="37"/>
        <v>22</v>
      </c>
    </row>
    <row r="2406" spans="1:6">
      <c r="A2406" s="25">
        <v>44430</v>
      </c>
      <c r="B2406" t="s">
        <v>296</v>
      </c>
      <c r="C2406" t="s">
        <v>294</v>
      </c>
      <c r="D2406" t="s">
        <v>261</v>
      </c>
      <c r="E2406">
        <v>2</v>
      </c>
      <c r="F2406">
        <f t="shared" si="37"/>
        <v>22</v>
      </c>
    </row>
    <row r="2407" spans="1:6">
      <c r="A2407" s="25">
        <v>44430</v>
      </c>
      <c r="B2407" t="s">
        <v>296</v>
      </c>
      <c r="C2407" t="s">
        <v>294</v>
      </c>
      <c r="D2407" t="s">
        <v>260</v>
      </c>
      <c r="E2407">
        <v>3</v>
      </c>
      <c r="F2407">
        <f t="shared" si="37"/>
        <v>22</v>
      </c>
    </row>
    <row r="2408" spans="1:6">
      <c r="A2408" s="25">
        <v>44430</v>
      </c>
      <c r="B2408" t="s">
        <v>296</v>
      </c>
      <c r="C2408" t="s">
        <v>306</v>
      </c>
      <c r="D2408" t="s">
        <v>261</v>
      </c>
      <c r="E2408">
        <v>1</v>
      </c>
      <c r="F2408">
        <f t="shared" si="37"/>
        <v>22</v>
      </c>
    </row>
    <row r="2409" spans="1:6">
      <c r="A2409" s="25">
        <v>44430</v>
      </c>
      <c r="B2409" t="s">
        <v>296</v>
      </c>
      <c r="C2409" t="s">
        <v>306</v>
      </c>
      <c r="D2409" t="s">
        <v>260</v>
      </c>
      <c r="E2409">
        <v>1</v>
      </c>
      <c r="F2409">
        <f t="shared" si="37"/>
        <v>22</v>
      </c>
    </row>
    <row r="2410" spans="1:6">
      <c r="A2410" s="25">
        <v>44430</v>
      </c>
      <c r="B2410" t="s">
        <v>296</v>
      </c>
      <c r="C2410" t="s">
        <v>300</v>
      </c>
      <c r="D2410" t="s">
        <v>261</v>
      </c>
      <c r="E2410">
        <v>6</v>
      </c>
      <c r="F2410">
        <f t="shared" si="37"/>
        <v>22</v>
      </c>
    </row>
    <row r="2411" spans="1:6">
      <c r="A2411" s="25">
        <v>44430</v>
      </c>
      <c r="B2411" t="s">
        <v>296</v>
      </c>
      <c r="C2411" t="s">
        <v>300</v>
      </c>
      <c r="D2411" t="s">
        <v>260</v>
      </c>
      <c r="E2411">
        <v>2</v>
      </c>
      <c r="F2411">
        <f t="shared" si="37"/>
        <v>22</v>
      </c>
    </row>
    <row r="2412" spans="1:6">
      <c r="A2412" s="25">
        <v>44430</v>
      </c>
      <c r="B2412" t="s">
        <v>296</v>
      </c>
      <c r="C2412" t="s">
        <v>289</v>
      </c>
      <c r="D2412" t="s">
        <v>261</v>
      </c>
      <c r="E2412">
        <v>4</v>
      </c>
      <c r="F2412">
        <f t="shared" si="37"/>
        <v>22</v>
      </c>
    </row>
    <row r="2413" spans="1:6">
      <c r="A2413" s="25">
        <v>44430</v>
      </c>
      <c r="B2413" t="s">
        <v>296</v>
      </c>
      <c r="C2413" t="s">
        <v>289</v>
      </c>
      <c r="D2413" t="s">
        <v>260</v>
      </c>
      <c r="E2413">
        <v>1</v>
      </c>
      <c r="F2413">
        <f t="shared" si="37"/>
        <v>22</v>
      </c>
    </row>
    <row r="2414" spans="1:6">
      <c r="A2414" s="25">
        <v>44430</v>
      </c>
      <c r="B2414" t="s">
        <v>297</v>
      </c>
      <c r="C2414" t="s">
        <v>303</v>
      </c>
      <c r="D2414" t="s">
        <v>261</v>
      </c>
      <c r="E2414">
        <v>4</v>
      </c>
      <c r="F2414">
        <f t="shared" si="37"/>
        <v>22</v>
      </c>
    </row>
    <row r="2415" spans="1:6">
      <c r="A2415" s="25">
        <v>44430</v>
      </c>
      <c r="B2415" t="s">
        <v>297</v>
      </c>
      <c r="C2415" t="s">
        <v>303</v>
      </c>
      <c r="D2415" t="s">
        <v>260</v>
      </c>
      <c r="E2415">
        <v>1</v>
      </c>
      <c r="F2415">
        <f t="shared" si="37"/>
        <v>22</v>
      </c>
    </row>
    <row r="2416" spans="1:6">
      <c r="A2416" s="25">
        <v>44430</v>
      </c>
      <c r="B2416" t="s">
        <v>297</v>
      </c>
      <c r="C2416" t="s">
        <v>292</v>
      </c>
      <c r="D2416" t="s">
        <v>261</v>
      </c>
      <c r="E2416">
        <v>5</v>
      </c>
      <c r="F2416">
        <f t="shared" si="37"/>
        <v>22</v>
      </c>
    </row>
    <row r="2417" spans="1:6">
      <c r="A2417" s="25">
        <v>44430</v>
      </c>
      <c r="B2417" t="s">
        <v>297</v>
      </c>
      <c r="C2417" t="s">
        <v>292</v>
      </c>
      <c r="D2417" t="s">
        <v>260</v>
      </c>
      <c r="E2417">
        <v>7</v>
      </c>
      <c r="F2417">
        <f t="shared" si="37"/>
        <v>22</v>
      </c>
    </row>
    <row r="2418" spans="1:6">
      <c r="A2418" s="25">
        <v>44430</v>
      </c>
      <c r="B2418" t="s">
        <v>297</v>
      </c>
      <c r="C2418" t="s">
        <v>294</v>
      </c>
      <c r="D2418" t="s">
        <v>261</v>
      </c>
      <c r="E2418">
        <v>2</v>
      </c>
      <c r="F2418">
        <f t="shared" si="37"/>
        <v>22</v>
      </c>
    </row>
    <row r="2419" spans="1:6">
      <c r="A2419" s="25">
        <v>44430</v>
      </c>
      <c r="B2419" t="s">
        <v>297</v>
      </c>
      <c r="C2419" t="s">
        <v>294</v>
      </c>
      <c r="D2419" t="s">
        <v>260</v>
      </c>
      <c r="E2419">
        <v>2</v>
      </c>
      <c r="F2419">
        <f t="shared" si="37"/>
        <v>22</v>
      </c>
    </row>
    <row r="2420" spans="1:6">
      <c r="A2420" s="25">
        <v>44430</v>
      </c>
      <c r="B2420" t="s">
        <v>297</v>
      </c>
      <c r="C2420" t="s">
        <v>306</v>
      </c>
      <c r="D2420" t="s">
        <v>261</v>
      </c>
      <c r="E2420">
        <v>3</v>
      </c>
      <c r="F2420">
        <f t="shared" si="37"/>
        <v>22</v>
      </c>
    </row>
    <row r="2421" spans="1:6">
      <c r="A2421" s="25">
        <v>44430</v>
      </c>
      <c r="B2421" t="s">
        <v>297</v>
      </c>
      <c r="C2421" t="s">
        <v>306</v>
      </c>
      <c r="D2421" t="s">
        <v>260</v>
      </c>
      <c r="E2421">
        <v>3</v>
      </c>
      <c r="F2421">
        <f t="shared" si="37"/>
        <v>22</v>
      </c>
    </row>
    <row r="2422" spans="1:6">
      <c r="A2422" s="25">
        <v>44430</v>
      </c>
      <c r="B2422" t="s">
        <v>297</v>
      </c>
      <c r="C2422" t="s">
        <v>300</v>
      </c>
      <c r="D2422" t="s">
        <v>261</v>
      </c>
      <c r="E2422">
        <v>1</v>
      </c>
      <c r="F2422">
        <f t="shared" si="37"/>
        <v>22</v>
      </c>
    </row>
    <row r="2423" spans="1:6">
      <c r="A2423" s="25">
        <v>44430</v>
      </c>
      <c r="B2423" t="s">
        <v>297</v>
      </c>
      <c r="C2423" t="s">
        <v>300</v>
      </c>
      <c r="D2423" t="s">
        <v>260</v>
      </c>
      <c r="E2423">
        <v>4</v>
      </c>
      <c r="F2423">
        <f t="shared" si="37"/>
        <v>22</v>
      </c>
    </row>
    <row r="2424" spans="1:6">
      <c r="A2424" s="25">
        <v>44430</v>
      </c>
      <c r="B2424" t="s">
        <v>297</v>
      </c>
      <c r="C2424" t="s">
        <v>289</v>
      </c>
      <c r="D2424" t="s">
        <v>261</v>
      </c>
      <c r="E2424">
        <v>4</v>
      </c>
      <c r="F2424">
        <f t="shared" si="37"/>
        <v>22</v>
      </c>
    </row>
    <row r="2425" spans="1:6">
      <c r="A2425" s="25">
        <v>44430</v>
      </c>
      <c r="B2425" t="s">
        <v>297</v>
      </c>
      <c r="C2425" t="s">
        <v>289</v>
      </c>
      <c r="D2425" t="s">
        <v>260</v>
      </c>
      <c r="E2425">
        <v>2</v>
      </c>
      <c r="F2425">
        <f t="shared" si="37"/>
        <v>22</v>
      </c>
    </row>
    <row r="2426" spans="1:6">
      <c r="A2426" s="25">
        <v>44430</v>
      </c>
      <c r="B2426" t="s">
        <v>305</v>
      </c>
      <c r="C2426" t="s">
        <v>303</v>
      </c>
      <c r="D2426" t="s">
        <v>261</v>
      </c>
      <c r="E2426">
        <v>1</v>
      </c>
      <c r="F2426">
        <f t="shared" si="37"/>
        <v>22</v>
      </c>
    </row>
    <row r="2427" spans="1:6">
      <c r="A2427" s="25">
        <v>44430</v>
      </c>
      <c r="B2427" t="s">
        <v>305</v>
      </c>
      <c r="C2427" t="s">
        <v>303</v>
      </c>
      <c r="D2427" t="s">
        <v>260</v>
      </c>
      <c r="E2427">
        <v>3</v>
      </c>
      <c r="F2427">
        <f t="shared" si="37"/>
        <v>22</v>
      </c>
    </row>
    <row r="2428" spans="1:6">
      <c r="A2428" s="25">
        <v>44430</v>
      </c>
      <c r="B2428" t="s">
        <v>305</v>
      </c>
      <c r="C2428" t="s">
        <v>292</v>
      </c>
      <c r="D2428" t="s">
        <v>261</v>
      </c>
      <c r="E2428">
        <v>9</v>
      </c>
      <c r="F2428">
        <f t="shared" si="37"/>
        <v>22</v>
      </c>
    </row>
    <row r="2429" spans="1:6">
      <c r="A2429" s="25">
        <v>44430</v>
      </c>
      <c r="B2429" t="s">
        <v>305</v>
      </c>
      <c r="C2429" t="s">
        <v>292</v>
      </c>
      <c r="D2429" t="s">
        <v>260</v>
      </c>
      <c r="E2429">
        <v>1</v>
      </c>
      <c r="F2429">
        <f t="shared" si="37"/>
        <v>22</v>
      </c>
    </row>
    <row r="2430" spans="1:6">
      <c r="A2430" s="25">
        <v>44430</v>
      </c>
      <c r="B2430" t="s">
        <v>305</v>
      </c>
      <c r="C2430" t="s">
        <v>294</v>
      </c>
      <c r="D2430" t="s">
        <v>261</v>
      </c>
      <c r="E2430">
        <v>1</v>
      </c>
      <c r="F2430">
        <f t="shared" si="37"/>
        <v>22</v>
      </c>
    </row>
    <row r="2431" spans="1:6">
      <c r="A2431" s="25">
        <v>44430</v>
      </c>
      <c r="B2431" t="s">
        <v>305</v>
      </c>
      <c r="C2431" t="s">
        <v>294</v>
      </c>
      <c r="D2431" t="s">
        <v>260</v>
      </c>
      <c r="E2431">
        <v>2</v>
      </c>
      <c r="F2431">
        <f t="shared" si="37"/>
        <v>22</v>
      </c>
    </row>
    <row r="2432" spans="1:6">
      <c r="A2432" s="25">
        <v>44430</v>
      </c>
      <c r="B2432" t="s">
        <v>305</v>
      </c>
      <c r="C2432" t="s">
        <v>306</v>
      </c>
      <c r="D2432" t="s">
        <v>261</v>
      </c>
      <c r="E2432">
        <v>2</v>
      </c>
      <c r="F2432">
        <f t="shared" si="37"/>
        <v>22</v>
      </c>
    </row>
    <row r="2433" spans="1:6">
      <c r="A2433" s="25">
        <v>44430</v>
      </c>
      <c r="B2433" t="s">
        <v>305</v>
      </c>
      <c r="C2433" t="s">
        <v>306</v>
      </c>
      <c r="D2433" t="s">
        <v>260</v>
      </c>
      <c r="E2433">
        <v>3</v>
      </c>
      <c r="F2433">
        <f t="shared" si="37"/>
        <v>22</v>
      </c>
    </row>
    <row r="2434" spans="1:6">
      <c r="A2434" s="25">
        <v>44430</v>
      </c>
      <c r="B2434" t="s">
        <v>305</v>
      </c>
      <c r="C2434" t="s">
        <v>300</v>
      </c>
      <c r="D2434" t="s">
        <v>261</v>
      </c>
      <c r="E2434">
        <v>2</v>
      </c>
      <c r="F2434">
        <f t="shared" ref="F2434:F2497" si="38">DAY(A2434)</f>
        <v>22</v>
      </c>
    </row>
    <row r="2435" spans="1:6">
      <c r="A2435" s="25">
        <v>44430</v>
      </c>
      <c r="B2435" t="s">
        <v>305</v>
      </c>
      <c r="C2435" t="s">
        <v>300</v>
      </c>
      <c r="D2435" t="s">
        <v>260</v>
      </c>
      <c r="E2435">
        <v>2</v>
      </c>
      <c r="F2435">
        <f t="shared" si="38"/>
        <v>22</v>
      </c>
    </row>
    <row r="2436" spans="1:6">
      <c r="A2436" s="25">
        <v>44430</v>
      </c>
      <c r="B2436" t="s">
        <v>305</v>
      </c>
      <c r="C2436" t="s">
        <v>289</v>
      </c>
      <c r="D2436" t="s">
        <v>261</v>
      </c>
      <c r="E2436">
        <v>1</v>
      </c>
      <c r="F2436">
        <f t="shared" si="38"/>
        <v>22</v>
      </c>
    </row>
    <row r="2437" spans="1:6">
      <c r="A2437" s="25">
        <v>44430</v>
      </c>
      <c r="B2437" t="s">
        <v>305</v>
      </c>
      <c r="C2437" t="s">
        <v>289</v>
      </c>
      <c r="D2437" t="s">
        <v>260</v>
      </c>
      <c r="E2437">
        <v>5</v>
      </c>
      <c r="F2437">
        <f t="shared" si="38"/>
        <v>22</v>
      </c>
    </row>
    <row r="2438" spans="1:6">
      <c r="A2438" s="25">
        <v>44430</v>
      </c>
      <c r="B2438" t="s">
        <v>304</v>
      </c>
      <c r="C2438" t="s">
        <v>303</v>
      </c>
      <c r="D2438" t="s">
        <v>261</v>
      </c>
      <c r="E2438">
        <v>2</v>
      </c>
      <c r="F2438">
        <f t="shared" si="38"/>
        <v>22</v>
      </c>
    </row>
    <row r="2439" spans="1:6">
      <c r="A2439" s="25">
        <v>44430</v>
      </c>
      <c r="B2439" t="s">
        <v>304</v>
      </c>
      <c r="C2439" t="s">
        <v>303</v>
      </c>
      <c r="D2439" t="s">
        <v>260</v>
      </c>
      <c r="E2439">
        <v>1</v>
      </c>
      <c r="F2439">
        <f t="shared" si="38"/>
        <v>22</v>
      </c>
    </row>
    <row r="2440" spans="1:6">
      <c r="A2440" s="25">
        <v>44430</v>
      </c>
      <c r="B2440" t="s">
        <v>304</v>
      </c>
      <c r="C2440" t="s">
        <v>292</v>
      </c>
      <c r="D2440" t="s">
        <v>261</v>
      </c>
      <c r="E2440">
        <v>5</v>
      </c>
      <c r="F2440">
        <f t="shared" si="38"/>
        <v>22</v>
      </c>
    </row>
    <row r="2441" spans="1:6">
      <c r="A2441" s="25">
        <v>44430</v>
      </c>
      <c r="B2441" t="s">
        <v>304</v>
      </c>
      <c r="C2441" t="s">
        <v>292</v>
      </c>
      <c r="D2441" t="s">
        <v>260</v>
      </c>
      <c r="E2441">
        <v>7</v>
      </c>
      <c r="F2441">
        <f t="shared" si="38"/>
        <v>22</v>
      </c>
    </row>
    <row r="2442" spans="1:6">
      <c r="A2442" s="25">
        <v>44430</v>
      </c>
      <c r="B2442" t="s">
        <v>304</v>
      </c>
      <c r="C2442" t="s">
        <v>294</v>
      </c>
      <c r="D2442" t="s">
        <v>261</v>
      </c>
      <c r="E2442">
        <v>1</v>
      </c>
      <c r="F2442">
        <f t="shared" si="38"/>
        <v>22</v>
      </c>
    </row>
    <row r="2443" spans="1:6">
      <c r="A2443" s="25">
        <v>44430</v>
      </c>
      <c r="B2443" t="s">
        <v>304</v>
      </c>
      <c r="C2443" t="s">
        <v>294</v>
      </c>
      <c r="D2443" t="s">
        <v>260</v>
      </c>
      <c r="E2443">
        <v>1</v>
      </c>
      <c r="F2443">
        <f t="shared" si="38"/>
        <v>22</v>
      </c>
    </row>
    <row r="2444" spans="1:6">
      <c r="A2444" s="25">
        <v>44430</v>
      </c>
      <c r="B2444" t="s">
        <v>304</v>
      </c>
      <c r="C2444" t="s">
        <v>306</v>
      </c>
      <c r="D2444" t="s">
        <v>261</v>
      </c>
      <c r="E2444">
        <v>5</v>
      </c>
      <c r="F2444">
        <f t="shared" si="38"/>
        <v>22</v>
      </c>
    </row>
    <row r="2445" spans="1:6">
      <c r="A2445" s="25">
        <v>44430</v>
      </c>
      <c r="B2445" t="s">
        <v>304</v>
      </c>
      <c r="C2445" t="s">
        <v>306</v>
      </c>
      <c r="D2445" t="s">
        <v>260</v>
      </c>
      <c r="E2445">
        <v>1</v>
      </c>
      <c r="F2445">
        <f t="shared" si="38"/>
        <v>22</v>
      </c>
    </row>
    <row r="2446" spans="1:6">
      <c r="A2446" s="25">
        <v>44430</v>
      </c>
      <c r="B2446" t="s">
        <v>304</v>
      </c>
      <c r="C2446" t="s">
        <v>300</v>
      </c>
      <c r="D2446" t="s">
        <v>261</v>
      </c>
      <c r="E2446">
        <v>1</v>
      </c>
      <c r="F2446">
        <f t="shared" si="38"/>
        <v>22</v>
      </c>
    </row>
    <row r="2447" spans="1:6">
      <c r="A2447" s="25">
        <v>44430</v>
      </c>
      <c r="B2447" t="s">
        <v>304</v>
      </c>
      <c r="C2447" t="s">
        <v>300</v>
      </c>
      <c r="D2447" t="s">
        <v>260</v>
      </c>
      <c r="E2447">
        <v>1</v>
      </c>
      <c r="F2447">
        <f t="shared" si="38"/>
        <v>22</v>
      </c>
    </row>
    <row r="2448" spans="1:6">
      <c r="A2448" s="25">
        <v>44430</v>
      </c>
      <c r="B2448" t="s">
        <v>304</v>
      </c>
      <c r="C2448" t="s">
        <v>289</v>
      </c>
      <c r="D2448" t="s">
        <v>261</v>
      </c>
      <c r="E2448">
        <v>2</v>
      </c>
      <c r="F2448">
        <f t="shared" si="38"/>
        <v>22</v>
      </c>
    </row>
    <row r="2449" spans="1:6">
      <c r="A2449" s="25">
        <v>44430</v>
      </c>
      <c r="B2449" t="s">
        <v>304</v>
      </c>
      <c r="C2449" t="s">
        <v>289</v>
      </c>
      <c r="D2449" t="s">
        <v>260</v>
      </c>
      <c r="E2449">
        <v>1</v>
      </c>
      <c r="F2449">
        <f t="shared" si="38"/>
        <v>22</v>
      </c>
    </row>
    <row r="2450" spans="1:6">
      <c r="A2450" s="25">
        <v>44437</v>
      </c>
      <c r="B2450" t="s">
        <v>299</v>
      </c>
      <c r="C2450" t="s">
        <v>303</v>
      </c>
      <c r="D2450" t="s">
        <v>261</v>
      </c>
      <c r="E2450">
        <v>1</v>
      </c>
      <c r="F2450">
        <f t="shared" si="38"/>
        <v>29</v>
      </c>
    </row>
    <row r="2451" spans="1:6">
      <c r="A2451" s="25">
        <v>44437</v>
      </c>
      <c r="B2451" t="s">
        <v>299</v>
      </c>
      <c r="C2451" t="s">
        <v>303</v>
      </c>
      <c r="D2451" t="s">
        <v>260</v>
      </c>
      <c r="E2451">
        <v>2</v>
      </c>
      <c r="F2451">
        <f t="shared" si="38"/>
        <v>29</v>
      </c>
    </row>
    <row r="2452" spans="1:6">
      <c r="A2452" s="25">
        <v>44437</v>
      </c>
      <c r="B2452" t="s">
        <v>299</v>
      </c>
      <c r="C2452" t="s">
        <v>292</v>
      </c>
      <c r="D2452" t="s">
        <v>261</v>
      </c>
      <c r="E2452">
        <v>1</v>
      </c>
      <c r="F2452">
        <f t="shared" si="38"/>
        <v>29</v>
      </c>
    </row>
    <row r="2453" spans="1:6">
      <c r="A2453" s="25">
        <v>44437</v>
      </c>
      <c r="B2453" t="s">
        <v>299</v>
      </c>
      <c r="C2453" t="s">
        <v>292</v>
      </c>
      <c r="D2453" t="s">
        <v>260</v>
      </c>
      <c r="E2453">
        <v>6</v>
      </c>
      <c r="F2453">
        <f t="shared" si="38"/>
        <v>29</v>
      </c>
    </row>
    <row r="2454" spans="1:6">
      <c r="A2454" s="25">
        <v>44437</v>
      </c>
      <c r="B2454" t="s">
        <v>299</v>
      </c>
      <c r="C2454" t="s">
        <v>294</v>
      </c>
      <c r="D2454" t="s">
        <v>261</v>
      </c>
      <c r="E2454">
        <v>2</v>
      </c>
      <c r="F2454">
        <f t="shared" si="38"/>
        <v>29</v>
      </c>
    </row>
    <row r="2455" spans="1:6">
      <c r="A2455" s="25">
        <v>44437</v>
      </c>
      <c r="B2455" t="s">
        <v>299</v>
      </c>
      <c r="C2455" t="s">
        <v>294</v>
      </c>
      <c r="D2455" t="s">
        <v>260</v>
      </c>
      <c r="E2455">
        <v>3</v>
      </c>
      <c r="F2455">
        <f t="shared" si="38"/>
        <v>29</v>
      </c>
    </row>
    <row r="2456" spans="1:6">
      <c r="A2456" s="25">
        <v>44437</v>
      </c>
      <c r="B2456" t="s">
        <v>299</v>
      </c>
      <c r="C2456" t="s">
        <v>306</v>
      </c>
      <c r="D2456" t="s">
        <v>261</v>
      </c>
      <c r="E2456">
        <v>7</v>
      </c>
      <c r="F2456">
        <f t="shared" si="38"/>
        <v>29</v>
      </c>
    </row>
    <row r="2457" spans="1:6">
      <c r="A2457" s="25">
        <v>44437</v>
      </c>
      <c r="B2457" t="s">
        <v>299</v>
      </c>
      <c r="C2457" t="s">
        <v>306</v>
      </c>
      <c r="D2457" t="s">
        <v>260</v>
      </c>
      <c r="E2457">
        <v>2</v>
      </c>
      <c r="F2457">
        <f t="shared" si="38"/>
        <v>29</v>
      </c>
    </row>
    <row r="2458" spans="1:6">
      <c r="A2458" s="25">
        <v>44437</v>
      </c>
      <c r="B2458" t="s">
        <v>299</v>
      </c>
      <c r="C2458" t="s">
        <v>300</v>
      </c>
      <c r="D2458" t="s">
        <v>261</v>
      </c>
      <c r="E2458">
        <v>6</v>
      </c>
      <c r="F2458">
        <f t="shared" si="38"/>
        <v>29</v>
      </c>
    </row>
    <row r="2459" spans="1:6">
      <c r="A2459" s="25">
        <v>44437</v>
      </c>
      <c r="B2459" t="s">
        <v>299</v>
      </c>
      <c r="C2459" t="s">
        <v>300</v>
      </c>
      <c r="D2459" t="s">
        <v>260</v>
      </c>
      <c r="E2459">
        <v>4</v>
      </c>
      <c r="F2459">
        <f t="shared" si="38"/>
        <v>29</v>
      </c>
    </row>
    <row r="2460" spans="1:6">
      <c r="A2460" s="25">
        <v>44437</v>
      </c>
      <c r="B2460" t="s">
        <v>299</v>
      </c>
      <c r="C2460" t="s">
        <v>289</v>
      </c>
      <c r="D2460" t="s">
        <v>261</v>
      </c>
      <c r="E2460">
        <v>7</v>
      </c>
      <c r="F2460">
        <f t="shared" si="38"/>
        <v>29</v>
      </c>
    </row>
    <row r="2461" spans="1:6">
      <c r="A2461" s="25">
        <v>44437</v>
      </c>
      <c r="B2461" t="s">
        <v>299</v>
      </c>
      <c r="C2461" t="s">
        <v>289</v>
      </c>
      <c r="D2461" t="s">
        <v>260</v>
      </c>
      <c r="E2461">
        <v>5</v>
      </c>
      <c r="F2461">
        <f t="shared" si="38"/>
        <v>29</v>
      </c>
    </row>
    <row r="2462" spans="1:6">
      <c r="A2462" s="25">
        <v>44437</v>
      </c>
      <c r="B2462" t="s">
        <v>298</v>
      </c>
      <c r="C2462" t="s">
        <v>303</v>
      </c>
      <c r="D2462" t="s">
        <v>261</v>
      </c>
      <c r="E2462">
        <v>3</v>
      </c>
      <c r="F2462">
        <f t="shared" si="38"/>
        <v>29</v>
      </c>
    </row>
    <row r="2463" spans="1:6">
      <c r="A2463" s="25">
        <v>44437</v>
      </c>
      <c r="B2463" t="s">
        <v>298</v>
      </c>
      <c r="C2463" t="s">
        <v>303</v>
      </c>
      <c r="D2463" t="s">
        <v>260</v>
      </c>
      <c r="E2463">
        <v>4</v>
      </c>
      <c r="F2463">
        <f t="shared" si="38"/>
        <v>29</v>
      </c>
    </row>
    <row r="2464" spans="1:6">
      <c r="A2464" s="25">
        <v>44437</v>
      </c>
      <c r="B2464" t="s">
        <v>298</v>
      </c>
      <c r="C2464" t="s">
        <v>292</v>
      </c>
      <c r="D2464" t="s">
        <v>261</v>
      </c>
      <c r="E2464">
        <v>8</v>
      </c>
      <c r="F2464">
        <f t="shared" si="38"/>
        <v>29</v>
      </c>
    </row>
    <row r="2465" spans="1:6">
      <c r="A2465" s="25">
        <v>44437</v>
      </c>
      <c r="B2465" t="s">
        <v>298</v>
      </c>
      <c r="C2465" t="s">
        <v>292</v>
      </c>
      <c r="D2465" t="s">
        <v>260</v>
      </c>
      <c r="E2465">
        <v>7</v>
      </c>
      <c r="F2465">
        <f t="shared" si="38"/>
        <v>29</v>
      </c>
    </row>
    <row r="2466" spans="1:6">
      <c r="A2466" s="25">
        <v>44437</v>
      </c>
      <c r="B2466" t="s">
        <v>298</v>
      </c>
      <c r="C2466" t="s">
        <v>294</v>
      </c>
      <c r="D2466" t="s">
        <v>261</v>
      </c>
      <c r="E2466">
        <v>2</v>
      </c>
      <c r="F2466">
        <f t="shared" si="38"/>
        <v>29</v>
      </c>
    </row>
    <row r="2467" spans="1:6">
      <c r="A2467" s="25">
        <v>44437</v>
      </c>
      <c r="B2467" t="s">
        <v>298</v>
      </c>
      <c r="C2467" t="s">
        <v>294</v>
      </c>
      <c r="D2467" t="s">
        <v>260</v>
      </c>
      <c r="E2467">
        <v>3</v>
      </c>
      <c r="F2467">
        <f t="shared" si="38"/>
        <v>29</v>
      </c>
    </row>
    <row r="2468" spans="1:6">
      <c r="A2468" s="25">
        <v>44437</v>
      </c>
      <c r="B2468" t="s">
        <v>298</v>
      </c>
      <c r="C2468" t="s">
        <v>306</v>
      </c>
      <c r="D2468" t="s">
        <v>261</v>
      </c>
      <c r="E2468">
        <v>3</v>
      </c>
      <c r="F2468">
        <f t="shared" si="38"/>
        <v>29</v>
      </c>
    </row>
    <row r="2469" spans="1:6">
      <c r="A2469" s="25">
        <v>44437</v>
      </c>
      <c r="B2469" t="s">
        <v>298</v>
      </c>
      <c r="C2469" t="s">
        <v>306</v>
      </c>
      <c r="D2469" t="s">
        <v>260</v>
      </c>
      <c r="E2469">
        <v>3</v>
      </c>
      <c r="F2469">
        <f t="shared" si="38"/>
        <v>29</v>
      </c>
    </row>
    <row r="2470" spans="1:6">
      <c r="A2470" s="25">
        <v>44437</v>
      </c>
      <c r="B2470" t="s">
        <v>298</v>
      </c>
      <c r="C2470" t="s">
        <v>300</v>
      </c>
      <c r="D2470" t="s">
        <v>261</v>
      </c>
      <c r="E2470">
        <v>4</v>
      </c>
      <c r="F2470">
        <f t="shared" si="38"/>
        <v>29</v>
      </c>
    </row>
    <row r="2471" spans="1:6">
      <c r="A2471" s="25">
        <v>44437</v>
      </c>
      <c r="B2471" t="s">
        <v>298</v>
      </c>
      <c r="C2471" t="s">
        <v>300</v>
      </c>
      <c r="D2471" t="s">
        <v>260</v>
      </c>
      <c r="E2471">
        <v>1</v>
      </c>
      <c r="F2471">
        <f t="shared" si="38"/>
        <v>29</v>
      </c>
    </row>
    <row r="2472" spans="1:6">
      <c r="A2472" s="25">
        <v>44437</v>
      </c>
      <c r="B2472" t="s">
        <v>298</v>
      </c>
      <c r="C2472" t="s">
        <v>289</v>
      </c>
      <c r="D2472" t="s">
        <v>261</v>
      </c>
      <c r="E2472">
        <v>4</v>
      </c>
      <c r="F2472">
        <f t="shared" si="38"/>
        <v>29</v>
      </c>
    </row>
    <row r="2473" spans="1:6">
      <c r="A2473" s="25">
        <v>44437</v>
      </c>
      <c r="B2473" t="s">
        <v>298</v>
      </c>
      <c r="C2473" t="s">
        <v>289</v>
      </c>
      <c r="D2473" t="s">
        <v>260</v>
      </c>
      <c r="E2473">
        <v>4</v>
      </c>
      <c r="F2473">
        <f t="shared" si="38"/>
        <v>29</v>
      </c>
    </row>
    <row r="2474" spans="1:6">
      <c r="A2474" s="25">
        <v>44437</v>
      </c>
      <c r="B2474" t="s">
        <v>296</v>
      </c>
      <c r="C2474" t="s">
        <v>303</v>
      </c>
      <c r="D2474" t="s">
        <v>261</v>
      </c>
      <c r="E2474">
        <v>1</v>
      </c>
      <c r="F2474">
        <f t="shared" si="38"/>
        <v>29</v>
      </c>
    </row>
    <row r="2475" spans="1:6">
      <c r="A2475" s="25">
        <v>44437</v>
      </c>
      <c r="B2475" t="s">
        <v>296</v>
      </c>
      <c r="C2475" t="s">
        <v>303</v>
      </c>
      <c r="D2475" t="s">
        <v>260</v>
      </c>
      <c r="E2475">
        <v>1</v>
      </c>
      <c r="F2475">
        <f t="shared" si="38"/>
        <v>29</v>
      </c>
    </row>
    <row r="2476" spans="1:6">
      <c r="A2476" s="25">
        <v>44437</v>
      </c>
      <c r="B2476" t="s">
        <v>296</v>
      </c>
      <c r="C2476" t="s">
        <v>292</v>
      </c>
      <c r="D2476" t="s">
        <v>261</v>
      </c>
      <c r="E2476">
        <v>5</v>
      </c>
      <c r="F2476">
        <f t="shared" si="38"/>
        <v>29</v>
      </c>
    </row>
    <row r="2477" spans="1:6">
      <c r="A2477" s="25">
        <v>44437</v>
      </c>
      <c r="B2477" t="s">
        <v>296</v>
      </c>
      <c r="C2477" t="s">
        <v>292</v>
      </c>
      <c r="D2477" t="s">
        <v>260</v>
      </c>
      <c r="E2477">
        <v>6</v>
      </c>
      <c r="F2477">
        <f t="shared" si="38"/>
        <v>29</v>
      </c>
    </row>
    <row r="2478" spans="1:6">
      <c r="A2478" s="25">
        <v>44437</v>
      </c>
      <c r="B2478" t="s">
        <v>296</v>
      </c>
      <c r="C2478" t="s">
        <v>294</v>
      </c>
      <c r="D2478" t="s">
        <v>261</v>
      </c>
      <c r="E2478">
        <v>1</v>
      </c>
      <c r="F2478">
        <f t="shared" si="38"/>
        <v>29</v>
      </c>
    </row>
    <row r="2479" spans="1:6">
      <c r="A2479" s="25">
        <v>44437</v>
      </c>
      <c r="B2479" t="s">
        <v>296</v>
      </c>
      <c r="C2479" t="s">
        <v>294</v>
      </c>
      <c r="D2479" t="s">
        <v>260</v>
      </c>
      <c r="E2479">
        <v>2</v>
      </c>
      <c r="F2479">
        <f t="shared" si="38"/>
        <v>29</v>
      </c>
    </row>
    <row r="2480" spans="1:6">
      <c r="A2480" s="25">
        <v>44437</v>
      </c>
      <c r="B2480" t="s">
        <v>296</v>
      </c>
      <c r="C2480" t="s">
        <v>306</v>
      </c>
      <c r="D2480" t="s">
        <v>261</v>
      </c>
      <c r="E2480">
        <v>3</v>
      </c>
      <c r="F2480">
        <f t="shared" si="38"/>
        <v>29</v>
      </c>
    </row>
    <row r="2481" spans="1:6">
      <c r="A2481" s="25">
        <v>44437</v>
      </c>
      <c r="B2481" t="s">
        <v>296</v>
      </c>
      <c r="C2481" t="s">
        <v>306</v>
      </c>
      <c r="D2481" t="s">
        <v>260</v>
      </c>
      <c r="E2481">
        <v>1</v>
      </c>
      <c r="F2481">
        <f t="shared" si="38"/>
        <v>29</v>
      </c>
    </row>
    <row r="2482" spans="1:6">
      <c r="A2482" s="25">
        <v>44437</v>
      </c>
      <c r="B2482" t="s">
        <v>296</v>
      </c>
      <c r="C2482" t="s">
        <v>300</v>
      </c>
      <c r="D2482" t="s">
        <v>261</v>
      </c>
      <c r="E2482">
        <v>6</v>
      </c>
      <c r="F2482">
        <f t="shared" si="38"/>
        <v>29</v>
      </c>
    </row>
    <row r="2483" spans="1:6">
      <c r="A2483" s="25">
        <v>44437</v>
      </c>
      <c r="B2483" t="s">
        <v>296</v>
      </c>
      <c r="C2483" t="s">
        <v>300</v>
      </c>
      <c r="D2483" t="s">
        <v>260</v>
      </c>
      <c r="E2483">
        <v>1</v>
      </c>
      <c r="F2483">
        <f t="shared" si="38"/>
        <v>29</v>
      </c>
    </row>
    <row r="2484" spans="1:6">
      <c r="A2484" s="25">
        <v>44437</v>
      </c>
      <c r="B2484" t="s">
        <v>296</v>
      </c>
      <c r="C2484" t="s">
        <v>289</v>
      </c>
      <c r="D2484" t="s">
        <v>261</v>
      </c>
      <c r="E2484">
        <v>6</v>
      </c>
      <c r="F2484">
        <f t="shared" si="38"/>
        <v>29</v>
      </c>
    </row>
    <row r="2485" spans="1:6">
      <c r="A2485" s="25">
        <v>44437</v>
      </c>
      <c r="B2485" t="s">
        <v>296</v>
      </c>
      <c r="C2485" t="s">
        <v>289</v>
      </c>
      <c r="D2485" t="s">
        <v>260</v>
      </c>
      <c r="E2485">
        <v>1</v>
      </c>
      <c r="F2485">
        <f t="shared" si="38"/>
        <v>29</v>
      </c>
    </row>
    <row r="2486" spans="1:6">
      <c r="A2486" s="25">
        <v>44437</v>
      </c>
      <c r="B2486" t="s">
        <v>297</v>
      </c>
      <c r="C2486" t="s">
        <v>303</v>
      </c>
      <c r="D2486" t="s">
        <v>261</v>
      </c>
      <c r="E2486">
        <v>5</v>
      </c>
      <c r="F2486">
        <f t="shared" si="38"/>
        <v>29</v>
      </c>
    </row>
    <row r="2487" spans="1:6">
      <c r="A2487" s="25">
        <v>44437</v>
      </c>
      <c r="B2487" t="s">
        <v>297</v>
      </c>
      <c r="C2487" t="s">
        <v>303</v>
      </c>
      <c r="D2487" t="s">
        <v>260</v>
      </c>
      <c r="E2487">
        <v>1</v>
      </c>
      <c r="F2487">
        <f t="shared" si="38"/>
        <v>29</v>
      </c>
    </row>
    <row r="2488" spans="1:6">
      <c r="A2488" s="25">
        <v>44437</v>
      </c>
      <c r="B2488" t="s">
        <v>297</v>
      </c>
      <c r="C2488" t="s">
        <v>292</v>
      </c>
      <c r="D2488" t="s">
        <v>261</v>
      </c>
      <c r="E2488">
        <v>12</v>
      </c>
      <c r="F2488">
        <f t="shared" si="38"/>
        <v>29</v>
      </c>
    </row>
    <row r="2489" spans="1:6">
      <c r="A2489" s="25">
        <v>44437</v>
      </c>
      <c r="B2489" t="s">
        <v>297</v>
      </c>
      <c r="C2489" t="s">
        <v>292</v>
      </c>
      <c r="D2489" t="s">
        <v>260</v>
      </c>
      <c r="E2489">
        <v>1</v>
      </c>
      <c r="F2489">
        <f t="shared" si="38"/>
        <v>29</v>
      </c>
    </row>
    <row r="2490" spans="1:6">
      <c r="A2490" s="25">
        <v>44437</v>
      </c>
      <c r="B2490" t="s">
        <v>297</v>
      </c>
      <c r="C2490" t="s">
        <v>294</v>
      </c>
      <c r="D2490" t="s">
        <v>261</v>
      </c>
      <c r="E2490">
        <v>1</v>
      </c>
      <c r="F2490">
        <f t="shared" si="38"/>
        <v>29</v>
      </c>
    </row>
    <row r="2491" spans="1:6">
      <c r="A2491" s="25">
        <v>44437</v>
      </c>
      <c r="B2491" t="s">
        <v>297</v>
      </c>
      <c r="C2491" t="s">
        <v>294</v>
      </c>
      <c r="D2491" t="s">
        <v>260</v>
      </c>
      <c r="E2491">
        <v>2</v>
      </c>
      <c r="F2491">
        <f t="shared" si="38"/>
        <v>29</v>
      </c>
    </row>
    <row r="2492" spans="1:6">
      <c r="A2492" s="25">
        <v>44437</v>
      </c>
      <c r="B2492" t="s">
        <v>297</v>
      </c>
      <c r="C2492" t="s">
        <v>306</v>
      </c>
      <c r="D2492" t="s">
        <v>261</v>
      </c>
      <c r="E2492">
        <v>6</v>
      </c>
      <c r="F2492">
        <f t="shared" si="38"/>
        <v>29</v>
      </c>
    </row>
    <row r="2493" spans="1:6">
      <c r="A2493" s="25">
        <v>44437</v>
      </c>
      <c r="B2493" t="s">
        <v>297</v>
      </c>
      <c r="C2493" t="s">
        <v>306</v>
      </c>
      <c r="D2493" t="s">
        <v>260</v>
      </c>
      <c r="E2493">
        <v>2</v>
      </c>
      <c r="F2493">
        <f t="shared" si="38"/>
        <v>29</v>
      </c>
    </row>
    <row r="2494" spans="1:6">
      <c r="A2494" s="25">
        <v>44437</v>
      </c>
      <c r="B2494" t="s">
        <v>297</v>
      </c>
      <c r="C2494" t="s">
        <v>300</v>
      </c>
      <c r="D2494" t="s">
        <v>261</v>
      </c>
      <c r="E2494">
        <v>2</v>
      </c>
      <c r="F2494">
        <f t="shared" si="38"/>
        <v>29</v>
      </c>
    </row>
    <row r="2495" spans="1:6">
      <c r="A2495" s="25">
        <v>44437</v>
      </c>
      <c r="B2495" t="s">
        <v>297</v>
      </c>
      <c r="C2495" t="s">
        <v>300</v>
      </c>
      <c r="D2495" t="s">
        <v>260</v>
      </c>
      <c r="E2495">
        <v>1</v>
      </c>
      <c r="F2495">
        <f t="shared" si="38"/>
        <v>29</v>
      </c>
    </row>
    <row r="2496" spans="1:6">
      <c r="A2496" s="25">
        <v>44437</v>
      </c>
      <c r="B2496" t="s">
        <v>297</v>
      </c>
      <c r="C2496" t="s">
        <v>289</v>
      </c>
      <c r="D2496" t="s">
        <v>261</v>
      </c>
      <c r="E2496">
        <v>4</v>
      </c>
      <c r="F2496">
        <f t="shared" si="38"/>
        <v>29</v>
      </c>
    </row>
    <row r="2497" spans="1:6">
      <c r="A2497" s="25">
        <v>44437</v>
      </c>
      <c r="B2497" t="s">
        <v>297</v>
      </c>
      <c r="C2497" t="s">
        <v>289</v>
      </c>
      <c r="D2497" t="s">
        <v>260</v>
      </c>
      <c r="E2497">
        <v>1</v>
      </c>
      <c r="F2497">
        <f t="shared" si="38"/>
        <v>29</v>
      </c>
    </row>
    <row r="2498" spans="1:6">
      <c r="A2498" s="25">
        <v>44437</v>
      </c>
      <c r="B2498" t="s">
        <v>305</v>
      </c>
      <c r="C2498" t="s">
        <v>303</v>
      </c>
      <c r="D2498" t="s">
        <v>261</v>
      </c>
      <c r="E2498">
        <v>3</v>
      </c>
      <c r="F2498">
        <f t="shared" ref="F2498:F2561" si="39">DAY(A2498)</f>
        <v>29</v>
      </c>
    </row>
    <row r="2499" spans="1:6">
      <c r="A2499" s="25">
        <v>44437</v>
      </c>
      <c r="B2499" t="s">
        <v>305</v>
      </c>
      <c r="C2499" t="s">
        <v>303</v>
      </c>
      <c r="D2499" t="s">
        <v>260</v>
      </c>
      <c r="E2499">
        <v>1</v>
      </c>
      <c r="F2499">
        <f t="shared" si="39"/>
        <v>29</v>
      </c>
    </row>
    <row r="2500" spans="1:6">
      <c r="A2500" s="25">
        <v>44437</v>
      </c>
      <c r="B2500" t="s">
        <v>305</v>
      </c>
      <c r="C2500" t="s">
        <v>292</v>
      </c>
      <c r="D2500" t="s">
        <v>261</v>
      </c>
      <c r="E2500">
        <v>4</v>
      </c>
      <c r="F2500">
        <f t="shared" si="39"/>
        <v>29</v>
      </c>
    </row>
    <row r="2501" spans="1:6">
      <c r="A2501" s="25">
        <v>44437</v>
      </c>
      <c r="B2501" t="s">
        <v>305</v>
      </c>
      <c r="C2501" t="s">
        <v>292</v>
      </c>
      <c r="D2501" t="s">
        <v>260</v>
      </c>
      <c r="E2501">
        <v>7</v>
      </c>
      <c r="F2501">
        <f t="shared" si="39"/>
        <v>29</v>
      </c>
    </row>
    <row r="2502" spans="1:6">
      <c r="A2502" s="25">
        <v>44437</v>
      </c>
      <c r="B2502" t="s">
        <v>305</v>
      </c>
      <c r="C2502" t="s">
        <v>294</v>
      </c>
      <c r="D2502" t="s">
        <v>261</v>
      </c>
      <c r="E2502">
        <v>2</v>
      </c>
      <c r="F2502">
        <f t="shared" si="39"/>
        <v>29</v>
      </c>
    </row>
    <row r="2503" spans="1:6">
      <c r="A2503" s="25">
        <v>44437</v>
      </c>
      <c r="B2503" t="s">
        <v>305</v>
      </c>
      <c r="C2503" t="s">
        <v>294</v>
      </c>
      <c r="D2503" t="s">
        <v>260</v>
      </c>
      <c r="E2503">
        <v>3</v>
      </c>
      <c r="F2503">
        <f t="shared" si="39"/>
        <v>29</v>
      </c>
    </row>
    <row r="2504" spans="1:6">
      <c r="A2504" s="25">
        <v>44437</v>
      </c>
      <c r="B2504" t="s">
        <v>305</v>
      </c>
      <c r="C2504" t="s">
        <v>306</v>
      </c>
      <c r="D2504" t="s">
        <v>261</v>
      </c>
      <c r="E2504">
        <v>6</v>
      </c>
      <c r="F2504">
        <f t="shared" si="39"/>
        <v>29</v>
      </c>
    </row>
    <row r="2505" spans="1:6">
      <c r="A2505" s="25">
        <v>44437</v>
      </c>
      <c r="B2505" t="s">
        <v>305</v>
      </c>
      <c r="C2505" t="s">
        <v>306</v>
      </c>
      <c r="D2505" t="s">
        <v>260</v>
      </c>
      <c r="E2505">
        <v>1</v>
      </c>
      <c r="F2505">
        <f t="shared" si="39"/>
        <v>29</v>
      </c>
    </row>
    <row r="2506" spans="1:6">
      <c r="A2506" s="25">
        <v>44437</v>
      </c>
      <c r="B2506" t="s">
        <v>305</v>
      </c>
      <c r="C2506" t="s">
        <v>300</v>
      </c>
      <c r="D2506" t="s">
        <v>261</v>
      </c>
      <c r="E2506">
        <v>5</v>
      </c>
      <c r="F2506">
        <f t="shared" si="39"/>
        <v>29</v>
      </c>
    </row>
    <row r="2507" spans="1:6">
      <c r="A2507" s="25">
        <v>44437</v>
      </c>
      <c r="B2507" t="s">
        <v>305</v>
      </c>
      <c r="C2507" t="s">
        <v>300</v>
      </c>
      <c r="D2507" t="s">
        <v>260</v>
      </c>
      <c r="E2507">
        <v>2</v>
      </c>
      <c r="F2507">
        <f t="shared" si="39"/>
        <v>29</v>
      </c>
    </row>
    <row r="2508" spans="1:6">
      <c r="A2508" s="25">
        <v>44437</v>
      </c>
      <c r="B2508" t="s">
        <v>305</v>
      </c>
      <c r="C2508" t="s">
        <v>289</v>
      </c>
      <c r="D2508" t="s">
        <v>261</v>
      </c>
      <c r="E2508">
        <v>1</v>
      </c>
      <c r="F2508">
        <f t="shared" si="39"/>
        <v>29</v>
      </c>
    </row>
    <row r="2509" spans="1:6">
      <c r="A2509" s="25">
        <v>44437</v>
      </c>
      <c r="B2509" t="s">
        <v>305</v>
      </c>
      <c r="C2509" t="s">
        <v>289</v>
      </c>
      <c r="D2509" t="s">
        <v>260</v>
      </c>
      <c r="E2509">
        <v>5</v>
      </c>
      <c r="F2509">
        <f t="shared" si="39"/>
        <v>29</v>
      </c>
    </row>
    <row r="2510" spans="1:6">
      <c r="A2510" s="25">
        <v>44437</v>
      </c>
      <c r="B2510" t="s">
        <v>304</v>
      </c>
      <c r="C2510" t="s">
        <v>303</v>
      </c>
      <c r="D2510" t="s">
        <v>261</v>
      </c>
      <c r="E2510">
        <v>2</v>
      </c>
      <c r="F2510">
        <f t="shared" si="39"/>
        <v>29</v>
      </c>
    </row>
    <row r="2511" spans="1:6">
      <c r="A2511" s="25">
        <v>44437</v>
      </c>
      <c r="B2511" t="s">
        <v>304</v>
      </c>
      <c r="C2511" t="s">
        <v>303</v>
      </c>
      <c r="D2511" t="s">
        <v>260</v>
      </c>
      <c r="E2511">
        <v>2</v>
      </c>
      <c r="F2511">
        <f t="shared" si="39"/>
        <v>29</v>
      </c>
    </row>
    <row r="2512" spans="1:6">
      <c r="A2512" s="25">
        <v>44437</v>
      </c>
      <c r="B2512" t="s">
        <v>304</v>
      </c>
      <c r="C2512" t="s">
        <v>292</v>
      </c>
      <c r="D2512" t="s">
        <v>261</v>
      </c>
      <c r="E2512">
        <v>2</v>
      </c>
      <c r="F2512">
        <f t="shared" si="39"/>
        <v>29</v>
      </c>
    </row>
    <row r="2513" spans="1:6">
      <c r="A2513" s="25">
        <v>44437</v>
      </c>
      <c r="B2513" t="s">
        <v>304</v>
      </c>
      <c r="C2513" t="s">
        <v>292</v>
      </c>
      <c r="D2513" t="s">
        <v>260</v>
      </c>
      <c r="E2513">
        <v>6</v>
      </c>
      <c r="F2513">
        <f t="shared" si="39"/>
        <v>29</v>
      </c>
    </row>
    <row r="2514" spans="1:6">
      <c r="A2514" s="25">
        <v>44437</v>
      </c>
      <c r="B2514" t="s">
        <v>304</v>
      </c>
      <c r="C2514" t="s">
        <v>294</v>
      </c>
      <c r="D2514" t="s">
        <v>261</v>
      </c>
      <c r="E2514">
        <v>2</v>
      </c>
      <c r="F2514">
        <f t="shared" si="39"/>
        <v>29</v>
      </c>
    </row>
    <row r="2515" spans="1:6">
      <c r="A2515" s="25">
        <v>44437</v>
      </c>
      <c r="B2515" t="s">
        <v>304</v>
      </c>
      <c r="C2515" t="s">
        <v>294</v>
      </c>
      <c r="D2515" t="s">
        <v>260</v>
      </c>
      <c r="E2515">
        <v>2</v>
      </c>
      <c r="F2515">
        <f t="shared" si="39"/>
        <v>29</v>
      </c>
    </row>
    <row r="2516" spans="1:6">
      <c r="A2516" s="25">
        <v>44437</v>
      </c>
      <c r="B2516" t="s">
        <v>304</v>
      </c>
      <c r="C2516" t="s">
        <v>306</v>
      </c>
      <c r="D2516" t="s">
        <v>261</v>
      </c>
      <c r="E2516">
        <v>5</v>
      </c>
      <c r="F2516">
        <f t="shared" si="39"/>
        <v>29</v>
      </c>
    </row>
    <row r="2517" spans="1:6">
      <c r="A2517" s="25">
        <v>44437</v>
      </c>
      <c r="B2517" t="s">
        <v>304</v>
      </c>
      <c r="C2517" t="s">
        <v>306</v>
      </c>
      <c r="D2517" t="s">
        <v>260</v>
      </c>
      <c r="E2517">
        <v>1</v>
      </c>
      <c r="F2517">
        <f t="shared" si="39"/>
        <v>29</v>
      </c>
    </row>
    <row r="2518" spans="1:6">
      <c r="A2518" s="25">
        <v>44437</v>
      </c>
      <c r="B2518" t="s">
        <v>304</v>
      </c>
      <c r="C2518" t="s">
        <v>300</v>
      </c>
      <c r="D2518" t="s">
        <v>261</v>
      </c>
      <c r="E2518">
        <v>5</v>
      </c>
      <c r="F2518">
        <f t="shared" si="39"/>
        <v>29</v>
      </c>
    </row>
    <row r="2519" spans="1:6">
      <c r="A2519" s="25">
        <v>44437</v>
      </c>
      <c r="B2519" t="s">
        <v>304</v>
      </c>
      <c r="C2519" t="s">
        <v>300</v>
      </c>
      <c r="D2519" t="s">
        <v>260</v>
      </c>
      <c r="E2519">
        <v>1</v>
      </c>
      <c r="F2519">
        <f t="shared" si="39"/>
        <v>29</v>
      </c>
    </row>
    <row r="2520" spans="1:6">
      <c r="A2520" s="25">
        <v>44437</v>
      </c>
      <c r="B2520" t="s">
        <v>304</v>
      </c>
      <c r="C2520" t="s">
        <v>289</v>
      </c>
      <c r="D2520" t="s">
        <v>261</v>
      </c>
      <c r="E2520">
        <v>1</v>
      </c>
      <c r="F2520">
        <f t="shared" si="39"/>
        <v>29</v>
      </c>
    </row>
    <row r="2521" spans="1:6">
      <c r="A2521" s="25">
        <v>44437</v>
      </c>
      <c r="B2521" t="s">
        <v>304</v>
      </c>
      <c r="C2521" t="s">
        <v>289</v>
      </c>
      <c r="D2521" t="s">
        <v>260</v>
      </c>
      <c r="E2521">
        <v>4</v>
      </c>
      <c r="F2521">
        <f t="shared" si="39"/>
        <v>29</v>
      </c>
    </row>
    <row r="2522" spans="1:6">
      <c r="A2522" s="25">
        <v>44444</v>
      </c>
      <c r="B2522" t="s">
        <v>299</v>
      </c>
      <c r="C2522" t="s">
        <v>303</v>
      </c>
      <c r="D2522" t="s">
        <v>261</v>
      </c>
      <c r="E2522">
        <v>5</v>
      </c>
      <c r="F2522">
        <f t="shared" si="39"/>
        <v>5</v>
      </c>
    </row>
    <row r="2523" spans="1:6">
      <c r="A2523" s="25">
        <v>44444</v>
      </c>
      <c r="B2523" t="s">
        <v>299</v>
      </c>
      <c r="C2523" t="s">
        <v>303</v>
      </c>
      <c r="D2523" t="s">
        <v>260</v>
      </c>
      <c r="E2523">
        <v>4</v>
      </c>
      <c r="F2523">
        <f t="shared" si="39"/>
        <v>5</v>
      </c>
    </row>
    <row r="2524" spans="1:6">
      <c r="A2524" s="25">
        <v>44444</v>
      </c>
      <c r="B2524" t="s">
        <v>299</v>
      </c>
      <c r="C2524" t="s">
        <v>292</v>
      </c>
      <c r="D2524" t="s">
        <v>261</v>
      </c>
      <c r="E2524">
        <v>9</v>
      </c>
      <c r="F2524">
        <f t="shared" si="39"/>
        <v>5</v>
      </c>
    </row>
    <row r="2525" spans="1:6">
      <c r="A2525" s="25">
        <v>44444</v>
      </c>
      <c r="B2525" t="s">
        <v>299</v>
      </c>
      <c r="C2525" t="s">
        <v>292</v>
      </c>
      <c r="D2525" t="s">
        <v>260</v>
      </c>
      <c r="E2525">
        <v>2</v>
      </c>
      <c r="F2525">
        <f t="shared" si="39"/>
        <v>5</v>
      </c>
    </row>
    <row r="2526" spans="1:6">
      <c r="A2526" s="25">
        <v>44444</v>
      </c>
      <c r="B2526" t="s">
        <v>299</v>
      </c>
      <c r="C2526" t="s">
        <v>294</v>
      </c>
      <c r="D2526" t="s">
        <v>261</v>
      </c>
      <c r="E2526">
        <v>2</v>
      </c>
      <c r="F2526">
        <f t="shared" si="39"/>
        <v>5</v>
      </c>
    </row>
    <row r="2527" spans="1:6">
      <c r="A2527" s="25">
        <v>44444</v>
      </c>
      <c r="B2527" t="s">
        <v>299</v>
      </c>
      <c r="C2527" t="s">
        <v>294</v>
      </c>
      <c r="D2527" t="s">
        <v>260</v>
      </c>
      <c r="E2527">
        <v>3</v>
      </c>
      <c r="F2527">
        <f t="shared" si="39"/>
        <v>5</v>
      </c>
    </row>
    <row r="2528" spans="1:6">
      <c r="A2528" s="25">
        <v>44444</v>
      </c>
      <c r="B2528" t="s">
        <v>299</v>
      </c>
      <c r="C2528" t="s">
        <v>306</v>
      </c>
      <c r="D2528" t="s">
        <v>261</v>
      </c>
      <c r="E2528">
        <v>7</v>
      </c>
      <c r="F2528">
        <f t="shared" si="39"/>
        <v>5</v>
      </c>
    </row>
    <row r="2529" spans="1:6">
      <c r="A2529" s="25">
        <v>44444</v>
      </c>
      <c r="B2529" t="s">
        <v>299</v>
      </c>
      <c r="C2529" t="s">
        <v>306</v>
      </c>
      <c r="D2529" t="s">
        <v>260</v>
      </c>
      <c r="E2529">
        <v>2</v>
      </c>
      <c r="F2529">
        <f t="shared" si="39"/>
        <v>5</v>
      </c>
    </row>
    <row r="2530" spans="1:6">
      <c r="A2530" s="25">
        <v>44444</v>
      </c>
      <c r="B2530" t="s">
        <v>299</v>
      </c>
      <c r="C2530" t="s">
        <v>300</v>
      </c>
      <c r="D2530" t="s">
        <v>261</v>
      </c>
      <c r="E2530">
        <v>5</v>
      </c>
      <c r="F2530">
        <f t="shared" si="39"/>
        <v>5</v>
      </c>
    </row>
    <row r="2531" spans="1:6">
      <c r="A2531" s="25">
        <v>44444</v>
      </c>
      <c r="B2531" t="s">
        <v>299</v>
      </c>
      <c r="C2531" t="s">
        <v>300</v>
      </c>
      <c r="D2531" t="s">
        <v>260</v>
      </c>
      <c r="E2531">
        <v>2</v>
      </c>
      <c r="F2531">
        <f t="shared" si="39"/>
        <v>5</v>
      </c>
    </row>
    <row r="2532" spans="1:6">
      <c r="A2532" s="25">
        <v>44444</v>
      </c>
      <c r="B2532" t="s">
        <v>299</v>
      </c>
      <c r="C2532" t="s">
        <v>289</v>
      </c>
      <c r="D2532" t="s">
        <v>261</v>
      </c>
      <c r="E2532">
        <v>6</v>
      </c>
      <c r="F2532">
        <f t="shared" si="39"/>
        <v>5</v>
      </c>
    </row>
    <row r="2533" spans="1:6">
      <c r="A2533" s="25">
        <v>44444</v>
      </c>
      <c r="B2533" t="s">
        <v>299</v>
      </c>
      <c r="C2533" t="s">
        <v>289</v>
      </c>
      <c r="D2533" t="s">
        <v>260</v>
      </c>
      <c r="E2533">
        <v>2</v>
      </c>
      <c r="F2533">
        <f t="shared" si="39"/>
        <v>5</v>
      </c>
    </row>
    <row r="2534" spans="1:6">
      <c r="A2534" s="25">
        <v>44444</v>
      </c>
      <c r="B2534" t="s">
        <v>298</v>
      </c>
      <c r="C2534" t="s">
        <v>303</v>
      </c>
      <c r="D2534" t="s">
        <v>261</v>
      </c>
      <c r="E2534">
        <v>2</v>
      </c>
      <c r="F2534">
        <f t="shared" si="39"/>
        <v>5</v>
      </c>
    </row>
    <row r="2535" spans="1:6">
      <c r="A2535" s="25">
        <v>44444</v>
      </c>
      <c r="B2535" t="s">
        <v>298</v>
      </c>
      <c r="C2535" t="s">
        <v>303</v>
      </c>
      <c r="D2535" t="s">
        <v>260</v>
      </c>
      <c r="E2535">
        <v>4</v>
      </c>
      <c r="F2535">
        <f t="shared" si="39"/>
        <v>5</v>
      </c>
    </row>
    <row r="2536" spans="1:6">
      <c r="A2536" s="25">
        <v>44444</v>
      </c>
      <c r="B2536" t="s">
        <v>298</v>
      </c>
      <c r="C2536" t="s">
        <v>292</v>
      </c>
      <c r="D2536" t="s">
        <v>261</v>
      </c>
      <c r="E2536">
        <v>3</v>
      </c>
      <c r="F2536">
        <f t="shared" si="39"/>
        <v>5</v>
      </c>
    </row>
    <row r="2537" spans="1:6">
      <c r="A2537" s="25">
        <v>44444</v>
      </c>
      <c r="B2537" t="s">
        <v>298</v>
      </c>
      <c r="C2537" t="s">
        <v>292</v>
      </c>
      <c r="D2537" t="s">
        <v>260</v>
      </c>
      <c r="E2537">
        <v>1</v>
      </c>
      <c r="F2537">
        <f t="shared" si="39"/>
        <v>5</v>
      </c>
    </row>
    <row r="2538" spans="1:6">
      <c r="A2538" s="25">
        <v>44444</v>
      </c>
      <c r="B2538" t="s">
        <v>298</v>
      </c>
      <c r="C2538" t="s">
        <v>294</v>
      </c>
      <c r="D2538" t="s">
        <v>261</v>
      </c>
      <c r="E2538">
        <v>2</v>
      </c>
      <c r="F2538">
        <f t="shared" si="39"/>
        <v>5</v>
      </c>
    </row>
    <row r="2539" spans="1:6">
      <c r="A2539" s="25">
        <v>44444</v>
      </c>
      <c r="B2539" t="s">
        <v>298</v>
      </c>
      <c r="C2539" t="s">
        <v>294</v>
      </c>
      <c r="D2539" t="s">
        <v>260</v>
      </c>
      <c r="E2539">
        <v>2</v>
      </c>
      <c r="F2539">
        <f t="shared" si="39"/>
        <v>5</v>
      </c>
    </row>
    <row r="2540" spans="1:6">
      <c r="A2540" s="25">
        <v>44444</v>
      </c>
      <c r="B2540" t="s">
        <v>298</v>
      </c>
      <c r="C2540" t="s">
        <v>306</v>
      </c>
      <c r="D2540" t="s">
        <v>261</v>
      </c>
      <c r="E2540">
        <v>4</v>
      </c>
      <c r="F2540">
        <f t="shared" si="39"/>
        <v>5</v>
      </c>
    </row>
    <row r="2541" spans="1:6">
      <c r="A2541" s="25">
        <v>44444</v>
      </c>
      <c r="B2541" t="s">
        <v>298</v>
      </c>
      <c r="C2541" t="s">
        <v>306</v>
      </c>
      <c r="D2541" t="s">
        <v>260</v>
      </c>
      <c r="E2541">
        <v>3</v>
      </c>
      <c r="F2541">
        <f t="shared" si="39"/>
        <v>5</v>
      </c>
    </row>
    <row r="2542" spans="1:6">
      <c r="A2542" s="25">
        <v>44444</v>
      </c>
      <c r="B2542" t="s">
        <v>298</v>
      </c>
      <c r="C2542" t="s">
        <v>300</v>
      </c>
      <c r="D2542" t="s">
        <v>261</v>
      </c>
      <c r="E2542">
        <v>3</v>
      </c>
      <c r="F2542">
        <f t="shared" si="39"/>
        <v>5</v>
      </c>
    </row>
    <row r="2543" spans="1:6">
      <c r="A2543" s="25">
        <v>44444</v>
      </c>
      <c r="B2543" t="s">
        <v>298</v>
      </c>
      <c r="C2543" t="s">
        <v>300</v>
      </c>
      <c r="D2543" t="s">
        <v>260</v>
      </c>
      <c r="E2543">
        <v>2</v>
      </c>
      <c r="F2543">
        <f t="shared" si="39"/>
        <v>5</v>
      </c>
    </row>
    <row r="2544" spans="1:6">
      <c r="A2544" s="25">
        <v>44444</v>
      </c>
      <c r="B2544" t="s">
        <v>298</v>
      </c>
      <c r="C2544" t="s">
        <v>289</v>
      </c>
      <c r="D2544" t="s">
        <v>261</v>
      </c>
      <c r="E2544">
        <v>1</v>
      </c>
      <c r="F2544">
        <f t="shared" si="39"/>
        <v>5</v>
      </c>
    </row>
    <row r="2545" spans="1:6">
      <c r="A2545" s="25">
        <v>44444</v>
      </c>
      <c r="B2545" t="s">
        <v>298</v>
      </c>
      <c r="C2545" t="s">
        <v>289</v>
      </c>
      <c r="D2545" t="s">
        <v>260</v>
      </c>
      <c r="E2545">
        <v>2</v>
      </c>
      <c r="F2545">
        <f t="shared" si="39"/>
        <v>5</v>
      </c>
    </row>
    <row r="2546" spans="1:6">
      <c r="A2546" s="25">
        <v>44444</v>
      </c>
      <c r="B2546" t="s">
        <v>296</v>
      </c>
      <c r="C2546" t="s">
        <v>303</v>
      </c>
      <c r="D2546" t="s">
        <v>261</v>
      </c>
      <c r="E2546">
        <v>5</v>
      </c>
      <c r="F2546">
        <f t="shared" si="39"/>
        <v>5</v>
      </c>
    </row>
    <row r="2547" spans="1:6">
      <c r="A2547" s="25">
        <v>44444</v>
      </c>
      <c r="B2547" t="s">
        <v>296</v>
      </c>
      <c r="C2547" t="s">
        <v>303</v>
      </c>
      <c r="D2547" t="s">
        <v>260</v>
      </c>
      <c r="E2547">
        <v>3</v>
      </c>
      <c r="F2547">
        <f t="shared" si="39"/>
        <v>5</v>
      </c>
    </row>
    <row r="2548" spans="1:6">
      <c r="A2548" s="25">
        <v>44444</v>
      </c>
      <c r="B2548" t="s">
        <v>296</v>
      </c>
      <c r="C2548" t="s">
        <v>292</v>
      </c>
      <c r="D2548" t="s">
        <v>261</v>
      </c>
      <c r="E2548">
        <v>1</v>
      </c>
      <c r="F2548">
        <f t="shared" si="39"/>
        <v>5</v>
      </c>
    </row>
    <row r="2549" spans="1:6">
      <c r="A2549" s="25">
        <v>44444</v>
      </c>
      <c r="B2549" t="s">
        <v>296</v>
      </c>
      <c r="C2549" t="s">
        <v>292</v>
      </c>
      <c r="D2549" t="s">
        <v>260</v>
      </c>
      <c r="E2549">
        <v>7</v>
      </c>
      <c r="F2549">
        <f t="shared" si="39"/>
        <v>5</v>
      </c>
    </row>
    <row r="2550" spans="1:6">
      <c r="A2550" s="25">
        <v>44444</v>
      </c>
      <c r="B2550" t="s">
        <v>296</v>
      </c>
      <c r="C2550" t="s">
        <v>294</v>
      </c>
      <c r="D2550" t="s">
        <v>261</v>
      </c>
      <c r="E2550">
        <v>1</v>
      </c>
      <c r="F2550">
        <f t="shared" si="39"/>
        <v>5</v>
      </c>
    </row>
    <row r="2551" spans="1:6">
      <c r="A2551" s="25">
        <v>44444</v>
      </c>
      <c r="B2551" t="s">
        <v>296</v>
      </c>
      <c r="C2551" t="s">
        <v>294</v>
      </c>
      <c r="D2551" t="s">
        <v>260</v>
      </c>
      <c r="E2551">
        <v>3</v>
      </c>
      <c r="F2551">
        <f t="shared" si="39"/>
        <v>5</v>
      </c>
    </row>
    <row r="2552" spans="1:6">
      <c r="A2552" s="25">
        <v>44444</v>
      </c>
      <c r="B2552" t="s">
        <v>296</v>
      </c>
      <c r="C2552" t="s">
        <v>306</v>
      </c>
      <c r="D2552" t="s">
        <v>261</v>
      </c>
      <c r="E2552">
        <v>2</v>
      </c>
      <c r="F2552">
        <f t="shared" si="39"/>
        <v>5</v>
      </c>
    </row>
    <row r="2553" spans="1:6">
      <c r="A2553" s="25">
        <v>44444</v>
      </c>
      <c r="B2553" t="s">
        <v>296</v>
      </c>
      <c r="C2553" t="s">
        <v>306</v>
      </c>
      <c r="D2553" t="s">
        <v>260</v>
      </c>
      <c r="E2553">
        <v>2</v>
      </c>
      <c r="F2553">
        <f t="shared" si="39"/>
        <v>5</v>
      </c>
    </row>
    <row r="2554" spans="1:6">
      <c r="A2554" s="25">
        <v>44444</v>
      </c>
      <c r="B2554" t="s">
        <v>296</v>
      </c>
      <c r="C2554" t="s">
        <v>300</v>
      </c>
      <c r="D2554" t="s">
        <v>261</v>
      </c>
      <c r="E2554">
        <v>3</v>
      </c>
      <c r="F2554">
        <f t="shared" si="39"/>
        <v>5</v>
      </c>
    </row>
    <row r="2555" spans="1:6">
      <c r="A2555" s="25">
        <v>44444</v>
      </c>
      <c r="B2555" t="s">
        <v>296</v>
      </c>
      <c r="C2555" t="s">
        <v>300</v>
      </c>
      <c r="D2555" t="s">
        <v>260</v>
      </c>
      <c r="E2555">
        <v>3</v>
      </c>
      <c r="F2555">
        <f t="shared" si="39"/>
        <v>5</v>
      </c>
    </row>
    <row r="2556" spans="1:6">
      <c r="A2556" s="25">
        <v>44444</v>
      </c>
      <c r="B2556" t="s">
        <v>296</v>
      </c>
      <c r="C2556" t="s">
        <v>289</v>
      </c>
      <c r="D2556" t="s">
        <v>261</v>
      </c>
      <c r="E2556">
        <v>4</v>
      </c>
      <c r="F2556">
        <f t="shared" si="39"/>
        <v>5</v>
      </c>
    </row>
    <row r="2557" spans="1:6">
      <c r="A2557" s="25">
        <v>44444</v>
      </c>
      <c r="B2557" t="s">
        <v>296</v>
      </c>
      <c r="C2557" t="s">
        <v>289</v>
      </c>
      <c r="D2557" t="s">
        <v>260</v>
      </c>
      <c r="E2557">
        <v>2</v>
      </c>
      <c r="F2557">
        <f t="shared" si="39"/>
        <v>5</v>
      </c>
    </row>
    <row r="2558" spans="1:6">
      <c r="A2558" s="25">
        <v>44444</v>
      </c>
      <c r="B2558" t="s">
        <v>297</v>
      </c>
      <c r="C2558" t="s">
        <v>303</v>
      </c>
      <c r="D2558" t="s">
        <v>261</v>
      </c>
      <c r="E2558">
        <v>3</v>
      </c>
      <c r="F2558">
        <f t="shared" si="39"/>
        <v>5</v>
      </c>
    </row>
    <row r="2559" spans="1:6">
      <c r="A2559" s="25">
        <v>44444</v>
      </c>
      <c r="B2559" t="s">
        <v>297</v>
      </c>
      <c r="C2559" t="s">
        <v>303</v>
      </c>
      <c r="D2559" t="s">
        <v>260</v>
      </c>
      <c r="E2559">
        <v>1</v>
      </c>
      <c r="F2559">
        <f t="shared" si="39"/>
        <v>5</v>
      </c>
    </row>
    <row r="2560" spans="1:6">
      <c r="A2560" s="25">
        <v>44444</v>
      </c>
      <c r="B2560" t="s">
        <v>297</v>
      </c>
      <c r="C2560" t="s">
        <v>292</v>
      </c>
      <c r="D2560" t="s">
        <v>261</v>
      </c>
      <c r="E2560">
        <v>12</v>
      </c>
      <c r="F2560">
        <f t="shared" si="39"/>
        <v>5</v>
      </c>
    </row>
    <row r="2561" spans="1:6">
      <c r="A2561" s="25">
        <v>44444</v>
      </c>
      <c r="B2561" t="s">
        <v>297</v>
      </c>
      <c r="C2561" t="s">
        <v>292</v>
      </c>
      <c r="D2561" t="s">
        <v>260</v>
      </c>
      <c r="E2561">
        <v>5</v>
      </c>
      <c r="F2561">
        <f t="shared" si="39"/>
        <v>5</v>
      </c>
    </row>
    <row r="2562" spans="1:6">
      <c r="A2562" s="25">
        <v>44444</v>
      </c>
      <c r="B2562" t="s">
        <v>297</v>
      </c>
      <c r="C2562" t="s">
        <v>294</v>
      </c>
      <c r="D2562" t="s">
        <v>261</v>
      </c>
      <c r="E2562">
        <v>1</v>
      </c>
      <c r="F2562">
        <f t="shared" ref="F2562:F2625" si="40">DAY(A2562)</f>
        <v>5</v>
      </c>
    </row>
    <row r="2563" spans="1:6">
      <c r="A2563" s="25">
        <v>44444</v>
      </c>
      <c r="B2563" t="s">
        <v>297</v>
      </c>
      <c r="C2563" t="s">
        <v>294</v>
      </c>
      <c r="D2563" t="s">
        <v>260</v>
      </c>
      <c r="E2563">
        <v>3</v>
      </c>
      <c r="F2563">
        <f t="shared" si="40"/>
        <v>5</v>
      </c>
    </row>
    <row r="2564" spans="1:6">
      <c r="A2564" s="25">
        <v>44444</v>
      </c>
      <c r="B2564" t="s">
        <v>297</v>
      </c>
      <c r="C2564" t="s">
        <v>306</v>
      </c>
      <c r="D2564" t="s">
        <v>261</v>
      </c>
      <c r="E2564">
        <v>5</v>
      </c>
      <c r="F2564">
        <f t="shared" si="40"/>
        <v>5</v>
      </c>
    </row>
    <row r="2565" spans="1:6">
      <c r="A2565" s="25">
        <v>44444</v>
      </c>
      <c r="B2565" t="s">
        <v>297</v>
      </c>
      <c r="C2565" t="s">
        <v>306</v>
      </c>
      <c r="D2565" t="s">
        <v>260</v>
      </c>
      <c r="E2565">
        <v>2</v>
      </c>
      <c r="F2565">
        <f t="shared" si="40"/>
        <v>5</v>
      </c>
    </row>
    <row r="2566" spans="1:6">
      <c r="A2566" s="25">
        <v>44444</v>
      </c>
      <c r="B2566" t="s">
        <v>297</v>
      </c>
      <c r="C2566" t="s">
        <v>300</v>
      </c>
      <c r="D2566" t="s">
        <v>261</v>
      </c>
      <c r="E2566">
        <v>1</v>
      </c>
      <c r="F2566">
        <f t="shared" si="40"/>
        <v>5</v>
      </c>
    </row>
    <row r="2567" spans="1:6">
      <c r="A2567" s="25">
        <v>44444</v>
      </c>
      <c r="B2567" t="s">
        <v>297</v>
      </c>
      <c r="C2567" t="s">
        <v>300</v>
      </c>
      <c r="D2567" t="s">
        <v>260</v>
      </c>
      <c r="E2567">
        <v>2</v>
      </c>
      <c r="F2567">
        <f t="shared" si="40"/>
        <v>5</v>
      </c>
    </row>
    <row r="2568" spans="1:6">
      <c r="A2568" s="25">
        <v>44444</v>
      </c>
      <c r="B2568" t="s">
        <v>297</v>
      </c>
      <c r="C2568" t="s">
        <v>289</v>
      </c>
      <c r="D2568" t="s">
        <v>261</v>
      </c>
      <c r="E2568">
        <v>6</v>
      </c>
      <c r="F2568">
        <f t="shared" si="40"/>
        <v>5</v>
      </c>
    </row>
    <row r="2569" spans="1:6">
      <c r="A2569" s="25">
        <v>44444</v>
      </c>
      <c r="B2569" t="s">
        <v>297</v>
      </c>
      <c r="C2569" t="s">
        <v>289</v>
      </c>
      <c r="D2569" t="s">
        <v>260</v>
      </c>
      <c r="E2569">
        <v>3</v>
      </c>
      <c r="F2569">
        <f t="shared" si="40"/>
        <v>5</v>
      </c>
    </row>
    <row r="2570" spans="1:6">
      <c r="A2570" s="25">
        <v>44444</v>
      </c>
      <c r="B2570" t="s">
        <v>305</v>
      </c>
      <c r="C2570" t="s">
        <v>303</v>
      </c>
      <c r="D2570" t="s">
        <v>261</v>
      </c>
      <c r="E2570">
        <v>4</v>
      </c>
      <c r="F2570">
        <f t="shared" si="40"/>
        <v>5</v>
      </c>
    </row>
    <row r="2571" spans="1:6">
      <c r="A2571" s="25">
        <v>44444</v>
      </c>
      <c r="B2571" t="s">
        <v>305</v>
      </c>
      <c r="C2571" t="s">
        <v>303</v>
      </c>
      <c r="D2571" t="s">
        <v>260</v>
      </c>
      <c r="E2571">
        <v>1</v>
      </c>
      <c r="F2571">
        <f t="shared" si="40"/>
        <v>5</v>
      </c>
    </row>
    <row r="2572" spans="1:6">
      <c r="A2572" s="25">
        <v>44444</v>
      </c>
      <c r="B2572" t="s">
        <v>305</v>
      </c>
      <c r="C2572" t="s">
        <v>292</v>
      </c>
      <c r="D2572" t="s">
        <v>261</v>
      </c>
      <c r="E2572">
        <v>5</v>
      </c>
      <c r="F2572">
        <f t="shared" si="40"/>
        <v>5</v>
      </c>
    </row>
    <row r="2573" spans="1:6">
      <c r="A2573" s="25">
        <v>44444</v>
      </c>
      <c r="B2573" t="s">
        <v>305</v>
      </c>
      <c r="C2573" t="s">
        <v>292</v>
      </c>
      <c r="D2573" t="s">
        <v>260</v>
      </c>
      <c r="E2573">
        <v>7</v>
      </c>
      <c r="F2573">
        <f t="shared" si="40"/>
        <v>5</v>
      </c>
    </row>
    <row r="2574" spans="1:6">
      <c r="A2574" s="25">
        <v>44444</v>
      </c>
      <c r="B2574" t="s">
        <v>305</v>
      </c>
      <c r="C2574" t="s">
        <v>294</v>
      </c>
      <c r="D2574" t="s">
        <v>261</v>
      </c>
      <c r="E2574">
        <v>1</v>
      </c>
      <c r="F2574">
        <f t="shared" si="40"/>
        <v>5</v>
      </c>
    </row>
    <row r="2575" spans="1:6">
      <c r="A2575" s="25">
        <v>44444</v>
      </c>
      <c r="B2575" t="s">
        <v>305</v>
      </c>
      <c r="C2575" t="s">
        <v>294</v>
      </c>
      <c r="D2575" t="s">
        <v>260</v>
      </c>
      <c r="E2575">
        <v>1</v>
      </c>
      <c r="F2575">
        <f t="shared" si="40"/>
        <v>5</v>
      </c>
    </row>
    <row r="2576" spans="1:6">
      <c r="A2576" s="25">
        <v>44444</v>
      </c>
      <c r="B2576" t="s">
        <v>305</v>
      </c>
      <c r="C2576" t="s">
        <v>306</v>
      </c>
      <c r="D2576" t="s">
        <v>261</v>
      </c>
      <c r="E2576">
        <v>7</v>
      </c>
      <c r="F2576">
        <f t="shared" si="40"/>
        <v>5</v>
      </c>
    </row>
    <row r="2577" spans="1:6">
      <c r="A2577" s="25">
        <v>44444</v>
      </c>
      <c r="B2577" t="s">
        <v>305</v>
      </c>
      <c r="C2577" t="s">
        <v>306</v>
      </c>
      <c r="D2577" t="s">
        <v>260</v>
      </c>
      <c r="E2577">
        <v>2</v>
      </c>
      <c r="F2577">
        <f t="shared" si="40"/>
        <v>5</v>
      </c>
    </row>
    <row r="2578" spans="1:6">
      <c r="A2578" s="25">
        <v>44444</v>
      </c>
      <c r="B2578" t="s">
        <v>305</v>
      </c>
      <c r="C2578" t="s">
        <v>300</v>
      </c>
      <c r="D2578" t="s">
        <v>261</v>
      </c>
      <c r="E2578">
        <v>4</v>
      </c>
      <c r="F2578">
        <f t="shared" si="40"/>
        <v>5</v>
      </c>
    </row>
    <row r="2579" spans="1:6">
      <c r="A2579" s="25">
        <v>44444</v>
      </c>
      <c r="B2579" t="s">
        <v>305</v>
      </c>
      <c r="C2579" t="s">
        <v>300</v>
      </c>
      <c r="D2579" t="s">
        <v>260</v>
      </c>
      <c r="E2579">
        <v>4</v>
      </c>
      <c r="F2579">
        <f t="shared" si="40"/>
        <v>5</v>
      </c>
    </row>
    <row r="2580" spans="1:6">
      <c r="A2580" s="25">
        <v>44444</v>
      </c>
      <c r="B2580" t="s">
        <v>305</v>
      </c>
      <c r="C2580" t="s">
        <v>289</v>
      </c>
      <c r="D2580" t="s">
        <v>261</v>
      </c>
      <c r="E2580">
        <v>3</v>
      </c>
      <c r="F2580">
        <f t="shared" si="40"/>
        <v>5</v>
      </c>
    </row>
    <row r="2581" spans="1:6">
      <c r="A2581" s="25">
        <v>44444</v>
      </c>
      <c r="B2581" t="s">
        <v>305</v>
      </c>
      <c r="C2581" t="s">
        <v>289</v>
      </c>
      <c r="D2581" t="s">
        <v>260</v>
      </c>
      <c r="E2581">
        <v>5</v>
      </c>
      <c r="F2581">
        <f t="shared" si="40"/>
        <v>5</v>
      </c>
    </row>
    <row r="2582" spans="1:6">
      <c r="A2582" s="25">
        <v>44444</v>
      </c>
      <c r="B2582" t="s">
        <v>304</v>
      </c>
      <c r="C2582" t="s">
        <v>303</v>
      </c>
      <c r="D2582" t="s">
        <v>261</v>
      </c>
      <c r="E2582">
        <v>4</v>
      </c>
      <c r="F2582">
        <f t="shared" si="40"/>
        <v>5</v>
      </c>
    </row>
    <row r="2583" spans="1:6">
      <c r="A2583" s="25">
        <v>44444</v>
      </c>
      <c r="B2583" t="s">
        <v>304</v>
      </c>
      <c r="C2583" t="s">
        <v>303</v>
      </c>
      <c r="D2583" t="s">
        <v>260</v>
      </c>
      <c r="E2583">
        <v>2</v>
      </c>
      <c r="F2583">
        <f t="shared" si="40"/>
        <v>5</v>
      </c>
    </row>
    <row r="2584" spans="1:6">
      <c r="A2584" s="25">
        <v>44444</v>
      </c>
      <c r="B2584" t="s">
        <v>304</v>
      </c>
      <c r="C2584" t="s">
        <v>292</v>
      </c>
      <c r="D2584" t="s">
        <v>261</v>
      </c>
      <c r="E2584">
        <v>2</v>
      </c>
      <c r="F2584">
        <f t="shared" si="40"/>
        <v>5</v>
      </c>
    </row>
    <row r="2585" spans="1:6">
      <c r="A2585" s="25">
        <v>44444</v>
      </c>
      <c r="B2585" t="s">
        <v>304</v>
      </c>
      <c r="C2585" t="s">
        <v>292</v>
      </c>
      <c r="D2585" t="s">
        <v>260</v>
      </c>
      <c r="E2585">
        <v>2</v>
      </c>
      <c r="F2585">
        <f t="shared" si="40"/>
        <v>5</v>
      </c>
    </row>
    <row r="2586" spans="1:6">
      <c r="A2586" s="25">
        <v>44444</v>
      </c>
      <c r="B2586" t="s">
        <v>304</v>
      </c>
      <c r="C2586" t="s">
        <v>294</v>
      </c>
      <c r="D2586" t="s">
        <v>261</v>
      </c>
      <c r="E2586">
        <v>1</v>
      </c>
      <c r="F2586">
        <f t="shared" si="40"/>
        <v>5</v>
      </c>
    </row>
    <row r="2587" spans="1:6">
      <c r="A2587" s="25">
        <v>44444</v>
      </c>
      <c r="B2587" t="s">
        <v>304</v>
      </c>
      <c r="C2587" t="s">
        <v>294</v>
      </c>
      <c r="D2587" t="s">
        <v>260</v>
      </c>
      <c r="E2587">
        <v>1</v>
      </c>
      <c r="F2587">
        <f t="shared" si="40"/>
        <v>5</v>
      </c>
    </row>
    <row r="2588" spans="1:6">
      <c r="A2588" s="25">
        <v>44444</v>
      </c>
      <c r="B2588" t="s">
        <v>304</v>
      </c>
      <c r="C2588" t="s">
        <v>306</v>
      </c>
      <c r="D2588" t="s">
        <v>261</v>
      </c>
      <c r="E2588">
        <v>4</v>
      </c>
      <c r="F2588">
        <f t="shared" si="40"/>
        <v>5</v>
      </c>
    </row>
    <row r="2589" spans="1:6">
      <c r="A2589" s="25">
        <v>44444</v>
      </c>
      <c r="B2589" t="s">
        <v>304</v>
      </c>
      <c r="C2589" t="s">
        <v>306</v>
      </c>
      <c r="D2589" t="s">
        <v>260</v>
      </c>
      <c r="E2589">
        <v>1</v>
      </c>
      <c r="F2589">
        <f t="shared" si="40"/>
        <v>5</v>
      </c>
    </row>
    <row r="2590" spans="1:6">
      <c r="A2590" s="25">
        <v>44444</v>
      </c>
      <c r="B2590" t="s">
        <v>304</v>
      </c>
      <c r="C2590" t="s">
        <v>300</v>
      </c>
      <c r="D2590" t="s">
        <v>261</v>
      </c>
      <c r="E2590">
        <v>1</v>
      </c>
      <c r="F2590">
        <f t="shared" si="40"/>
        <v>5</v>
      </c>
    </row>
    <row r="2591" spans="1:6">
      <c r="A2591" s="25">
        <v>44444</v>
      </c>
      <c r="B2591" t="s">
        <v>304</v>
      </c>
      <c r="C2591" t="s">
        <v>300</v>
      </c>
      <c r="D2591" t="s">
        <v>260</v>
      </c>
      <c r="E2591">
        <v>1</v>
      </c>
      <c r="F2591">
        <f t="shared" si="40"/>
        <v>5</v>
      </c>
    </row>
    <row r="2592" spans="1:6">
      <c r="A2592" s="25">
        <v>44444</v>
      </c>
      <c r="B2592" t="s">
        <v>304</v>
      </c>
      <c r="C2592" t="s">
        <v>289</v>
      </c>
      <c r="D2592" t="s">
        <v>261</v>
      </c>
      <c r="E2592">
        <v>4</v>
      </c>
      <c r="F2592">
        <f t="shared" si="40"/>
        <v>5</v>
      </c>
    </row>
    <row r="2593" spans="1:6">
      <c r="A2593" s="25">
        <v>44444</v>
      </c>
      <c r="B2593" t="s">
        <v>304</v>
      </c>
      <c r="C2593" t="s">
        <v>289</v>
      </c>
      <c r="D2593" t="s">
        <v>260</v>
      </c>
      <c r="E2593">
        <v>3</v>
      </c>
      <c r="F2593">
        <f t="shared" si="40"/>
        <v>5</v>
      </c>
    </row>
    <row r="2594" spans="1:6">
      <c r="A2594" s="25">
        <v>44451</v>
      </c>
      <c r="B2594" t="s">
        <v>299</v>
      </c>
      <c r="C2594" t="s">
        <v>303</v>
      </c>
      <c r="D2594" t="s">
        <v>261</v>
      </c>
      <c r="E2594">
        <v>4</v>
      </c>
      <c r="F2594">
        <f t="shared" si="40"/>
        <v>12</v>
      </c>
    </row>
    <row r="2595" spans="1:6">
      <c r="A2595" s="25">
        <v>44451</v>
      </c>
      <c r="B2595" t="s">
        <v>299</v>
      </c>
      <c r="C2595" t="s">
        <v>303</v>
      </c>
      <c r="D2595" t="s">
        <v>260</v>
      </c>
      <c r="E2595">
        <v>2</v>
      </c>
      <c r="F2595">
        <f t="shared" si="40"/>
        <v>12</v>
      </c>
    </row>
    <row r="2596" spans="1:6">
      <c r="A2596" s="25">
        <v>44451</v>
      </c>
      <c r="B2596" t="s">
        <v>299</v>
      </c>
      <c r="C2596" t="s">
        <v>292</v>
      </c>
      <c r="D2596" t="s">
        <v>261</v>
      </c>
      <c r="E2596">
        <v>2</v>
      </c>
      <c r="F2596">
        <f t="shared" si="40"/>
        <v>12</v>
      </c>
    </row>
    <row r="2597" spans="1:6">
      <c r="A2597" s="25">
        <v>44451</v>
      </c>
      <c r="B2597" t="s">
        <v>299</v>
      </c>
      <c r="C2597" t="s">
        <v>292</v>
      </c>
      <c r="D2597" t="s">
        <v>260</v>
      </c>
      <c r="E2597">
        <v>6</v>
      </c>
      <c r="F2597">
        <f t="shared" si="40"/>
        <v>12</v>
      </c>
    </row>
    <row r="2598" spans="1:6">
      <c r="A2598" s="25">
        <v>44451</v>
      </c>
      <c r="B2598" t="s">
        <v>299</v>
      </c>
      <c r="C2598" t="s">
        <v>294</v>
      </c>
      <c r="D2598" t="s">
        <v>261</v>
      </c>
      <c r="E2598">
        <v>1</v>
      </c>
      <c r="F2598">
        <f t="shared" si="40"/>
        <v>12</v>
      </c>
    </row>
    <row r="2599" spans="1:6">
      <c r="A2599" s="25">
        <v>44451</v>
      </c>
      <c r="B2599" t="s">
        <v>299</v>
      </c>
      <c r="C2599" t="s">
        <v>294</v>
      </c>
      <c r="D2599" t="s">
        <v>260</v>
      </c>
      <c r="E2599">
        <v>2</v>
      </c>
      <c r="F2599">
        <f t="shared" si="40"/>
        <v>12</v>
      </c>
    </row>
    <row r="2600" spans="1:6">
      <c r="A2600" s="25">
        <v>44451</v>
      </c>
      <c r="B2600" t="s">
        <v>299</v>
      </c>
      <c r="C2600" t="s">
        <v>306</v>
      </c>
      <c r="D2600" t="s">
        <v>261</v>
      </c>
      <c r="E2600">
        <v>5</v>
      </c>
      <c r="F2600">
        <f t="shared" si="40"/>
        <v>12</v>
      </c>
    </row>
    <row r="2601" spans="1:6">
      <c r="A2601" s="25">
        <v>44451</v>
      </c>
      <c r="B2601" t="s">
        <v>299</v>
      </c>
      <c r="C2601" t="s">
        <v>306</v>
      </c>
      <c r="D2601" t="s">
        <v>260</v>
      </c>
      <c r="E2601">
        <v>2</v>
      </c>
      <c r="F2601">
        <f t="shared" si="40"/>
        <v>12</v>
      </c>
    </row>
    <row r="2602" spans="1:6">
      <c r="A2602" s="25">
        <v>44451</v>
      </c>
      <c r="B2602" t="s">
        <v>299</v>
      </c>
      <c r="C2602" t="s">
        <v>300</v>
      </c>
      <c r="D2602" t="s">
        <v>261</v>
      </c>
      <c r="E2602">
        <v>4</v>
      </c>
      <c r="F2602">
        <f t="shared" si="40"/>
        <v>12</v>
      </c>
    </row>
    <row r="2603" spans="1:6">
      <c r="A2603" s="25">
        <v>44451</v>
      </c>
      <c r="B2603" t="s">
        <v>299</v>
      </c>
      <c r="C2603" t="s">
        <v>300</v>
      </c>
      <c r="D2603" t="s">
        <v>260</v>
      </c>
      <c r="E2603">
        <v>1</v>
      </c>
      <c r="F2603">
        <f t="shared" si="40"/>
        <v>12</v>
      </c>
    </row>
    <row r="2604" spans="1:6">
      <c r="A2604" s="25">
        <v>44451</v>
      </c>
      <c r="B2604" t="s">
        <v>299</v>
      </c>
      <c r="C2604" t="s">
        <v>289</v>
      </c>
      <c r="D2604" t="s">
        <v>261</v>
      </c>
      <c r="E2604">
        <v>7</v>
      </c>
      <c r="F2604">
        <f t="shared" si="40"/>
        <v>12</v>
      </c>
    </row>
    <row r="2605" spans="1:6">
      <c r="A2605" s="25">
        <v>44451</v>
      </c>
      <c r="B2605" t="s">
        <v>299</v>
      </c>
      <c r="C2605" t="s">
        <v>289</v>
      </c>
      <c r="D2605" t="s">
        <v>260</v>
      </c>
      <c r="E2605">
        <v>4</v>
      </c>
      <c r="F2605">
        <f t="shared" si="40"/>
        <v>12</v>
      </c>
    </row>
    <row r="2606" spans="1:6">
      <c r="A2606" s="25">
        <v>44451</v>
      </c>
      <c r="B2606" t="s">
        <v>298</v>
      </c>
      <c r="C2606" t="s">
        <v>303</v>
      </c>
      <c r="D2606" t="s">
        <v>261</v>
      </c>
      <c r="E2606">
        <v>3</v>
      </c>
      <c r="F2606">
        <f t="shared" si="40"/>
        <v>12</v>
      </c>
    </row>
    <row r="2607" spans="1:6">
      <c r="A2607" s="25">
        <v>44451</v>
      </c>
      <c r="B2607" t="s">
        <v>298</v>
      </c>
      <c r="C2607" t="s">
        <v>303</v>
      </c>
      <c r="D2607" t="s">
        <v>260</v>
      </c>
      <c r="E2607">
        <v>4</v>
      </c>
      <c r="F2607">
        <f t="shared" si="40"/>
        <v>12</v>
      </c>
    </row>
    <row r="2608" spans="1:6">
      <c r="A2608" s="25">
        <v>44451</v>
      </c>
      <c r="B2608" t="s">
        <v>298</v>
      </c>
      <c r="C2608" t="s">
        <v>292</v>
      </c>
      <c r="D2608" t="s">
        <v>261</v>
      </c>
      <c r="E2608">
        <v>6</v>
      </c>
      <c r="F2608">
        <f t="shared" si="40"/>
        <v>12</v>
      </c>
    </row>
    <row r="2609" spans="1:6">
      <c r="A2609" s="25">
        <v>44451</v>
      </c>
      <c r="B2609" t="s">
        <v>298</v>
      </c>
      <c r="C2609" t="s">
        <v>292</v>
      </c>
      <c r="D2609" t="s">
        <v>260</v>
      </c>
      <c r="E2609">
        <v>2</v>
      </c>
      <c r="F2609">
        <f t="shared" si="40"/>
        <v>12</v>
      </c>
    </row>
    <row r="2610" spans="1:6">
      <c r="A2610" s="25">
        <v>44451</v>
      </c>
      <c r="B2610" t="s">
        <v>298</v>
      </c>
      <c r="C2610" t="s">
        <v>294</v>
      </c>
      <c r="D2610" t="s">
        <v>261</v>
      </c>
      <c r="E2610">
        <v>1</v>
      </c>
      <c r="F2610">
        <f t="shared" si="40"/>
        <v>12</v>
      </c>
    </row>
    <row r="2611" spans="1:6">
      <c r="A2611" s="25">
        <v>44451</v>
      </c>
      <c r="B2611" t="s">
        <v>298</v>
      </c>
      <c r="C2611" t="s">
        <v>294</v>
      </c>
      <c r="D2611" t="s">
        <v>260</v>
      </c>
      <c r="E2611">
        <v>3</v>
      </c>
      <c r="F2611">
        <f t="shared" si="40"/>
        <v>12</v>
      </c>
    </row>
    <row r="2612" spans="1:6">
      <c r="A2612" s="25">
        <v>44451</v>
      </c>
      <c r="B2612" t="s">
        <v>298</v>
      </c>
      <c r="C2612" t="s">
        <v>306</v>
      </c>
      <c r="D2612" t="s">
        <v>261</v>
      </c>
      <c r="E2612">
        <v>1</v>
      </c>
      <c r="F2612">
        <f t="shared" si="40"/>
        <v>12</v>
      </c>
    </row>
    <row r="2613" spans="1:6">
      <c r="A2613" s="25">
        <v>44451</v>
      </c>
      <c r="B2613" t="s">
        <v>298</v>
      </c>
      <c r="C2613" t="s">
        <v>306</v>
      </c>
      <c r="D2613" t="s">
        <v>260</v>
      </c>
      <c r="E2613">
        <v>3</v>
      </c>
      <c r="F2613">
        <f t="shared" si="40"/>
        <v>12</v>
      </c>
    </row>
    <row r="2614" spans="1:6">
      <c r="A2614" s="25">
        <v>44451</v>
      </c>
      <c r="B2614" t="s">
        <v>298</v>
      </c>
      <c r="C2614" t="s">
        <v>300</v>
      </c>
      <c r="D2614" t="s">
        <v>261</v>
      </c>
      <c r="E2614">
        <v>6</v>
      </c>
      <c r="F2614">
        <f t="shared" si="40"/>
        <v>12</v>
      </c>
    </row>
    <row r="2615" spans="1:6">
      <c r="A2615" s="25">
        <v>44451</v>
      </c>
      <c r="B2615" t="s">
        <v>298</v>
      </c>
      <c r="C2615" t="s">
        <v>300</v>
      </c>
      <c r="D2615" t="s">
        <v>260</v>
      </c>
      <c r="E2615">
        <v>3</v>
      </c>
      <c r="F2615">
        <f t="shared" si="40"/>
        <v>12</v>
      </c>
    </row>
    <row r="2616" spans="1:6">
      <c r="A2616" s="25">
        <v>44451</v>
      </c>
      <c r="B2616" t="s">
        <v>298</v>
      </c>
      <c r="C2616" t="s">
        <v>289</v>
      </c>
      <c r="D2616" t="s">
        <v>261</v>
      </c>
      <c r="E2616">
        <v>5</v>
      </c>
      <c r="F2616">
        <f t="shared" si="40"/>
        <v>12</v>
      </c>
    </row>
    <row r="2617" spans="1:6">
      <c r="A2617" s="25">
        <v>44451</v>
      </c>
      <c r="B2617" t="s">
        <v>298</v>
      </c>
      <c r="C2617" t="s">
        <v>289</v>
      </c>
      <c r="D2617" t="s">
        <v>260</v>
      </c>
      <c r="E2617">
        <v>4</v>
      </c>
      <c r="F2617">
        <f t="shared" si="40"/>
        <v>12</v>
      </c>
    </row>
    <row r="2618" spans="1:6">
      <c r="A2618" s="25">
        <v>44451</v>
      </c>
      <c r="B2618" t="s">
        <v>296</v>
      </c>
      <c r="C2618" t="s">
        <v>303</v>
      </c>
      <c r="D2618" t="s">
        <v>261</v>
      </c>
      <c r="E2618">
        <v>1</v>
      </c>
      <c r="F2618">
        <f t="shared" si="40"/>
        <v>12</v>
      </c>
    </row>
    <row r="2619" spans="1:6">
      <c r="A2619" s="25">
        <v>44451</v>
      </c>
      <c r="B2619" t="s">
        <v>296</v>
      </c>
      <c r="C2619" t="s">
        <v>303</v>
      </c>
      <c r="D2619" t="s">
        <v>260</v>
      </c>
      <c r="E2619">
        <v>4</v>
      </c>
      <c r="F2619">
        <f t="shared" si="40"/>
        <v>12</v>
      </c>
    </row>
    <row r="2620" spans="1:6">
      <c r="A2620" s="25">
        <v>44451</v>
      </c>
      <c r="B2620" t="s">
        <v>296</v>
      </c>
      <c r="C2620" t="s">
        <v>292</v>
      </c>
      <c r="D2620" t="s">
        <v>261</v>
      </c>
      <c r="E2620">
        <v>12</v>
      </c>
      <c r="F2620">
        <f t="shared" si="40"/>
        <v>12</v>
      </c>
    </row>
    <row r="2621" spans="1:6">
      <c r="A2621" s="25">
        <v>44451</v>
      </c>
      <c r="B2621" t="s">
        <v>296</v>
      </c>
      <c r="C2621" t="s">
        <v>292</v>
      </c>
      <c r="D2621" t="s">
        <v>260</v>
      </c>
      <c r="E2621">
        <v>3</v>
      </c>
      <c r="F2621">
        <f t="shared" si="40"/>
        <v>12</v>
      </c>
    </row>
    <row r="2622" spans="1:6">
      <c r="A2622" s="25">
        <v>44451</v>
      </c>
      <c r="B2622" t="s">
        <v>296</v>
      </c>
      <c r="C2622" t="s">
        <v>294</v>
      </c>
      <c r="D2622" t="s">
        <v>261</v>
      </c>
      <c r="E2622">
        <v>2</v>
      </c>
      <c r="F2622">
        <f t="shared" si="40"/>
        <v>12</v>
      </c>
    </row>
    <row r="2623" spans="1:6">
      <c r="A2623" s="25">
        <v>44451</v>
      </c>
      <c r="B2623" t="s">
        <v>296</v>
      </c>
      <c r="C2623" t="s">
        <v>294</v>
      </c>
      <c r="D2623" t="s">
        <v>260</v>
      </c>
      <c r="E2623">
        <v>1</v>
      </c>
      <c r="F2623">
        <f t="shared" si="40"/>
        <v>12</v>
      </c>
    </row>
    <row r="2624" spans="1:6">
      <c r="A2624" s="25">
        <v>44451</v>
      </c>
      <c r="B2624" t="s">
        <v>296</v>
      </c>
      <c r="C2624" t="s">
        <v>306</v>
      </c>
      <c r="D2624" t="s">
        <v>261</v>
      </c>
      <c r="E2624">
        <v>4</v>
      </c>
      <c r="F2624">
        <f t="shared" si="40"/>
        <v>12</v>
      </c>
    </row>
    <row r="2625" spans="1:6">
      <c r="A2625" s="25">
        <v>44451</v>
      </c>
      <c r="B2625" t="s">
        <v>296</v>
      </c>
      <c r="C2625" t="s">
        <v>306</v>
      </c>
      <c r="D2625" t="s">
        <v>260</v>
      </c>
      <c r="E2625">
        <v>3</v>
      </c>
      <c r="F2625">
        <f t="shared" si="40"/>
        <v>12</v>
      </c>
    </row>
    <row r="2626" spans="1:6">
      <c r="A2626" s="25">
        <v>44451</v>
      </c>
      <c r="B2626" t="s">
        <v>296</v>
      </c>
      <c r="C2626" t="s">
        <v>300</v>
      </c>
      <c r="D2626" t="s">
        <v>261</v>
      </c>
      <c r="E2626">
        <v>3</v>
      </c>
      <c r="F2626">
        <f t="shared" ref="F2626:F2689" si="41">DAY(A2626)</f>
        <v>12</v>
      </c>
    </row>
    <row r="2627" spans="1:6">
      <c r="A2627" s="25">
        <v>44451</v>
      </c>
      <c r="B2627" t="s">
        <v>296</v>
      </c>
      <c r="C2627" t="s">
        <v>300</v>
      </c>
      <c r="D2627" t="s">
        <v>260</v>
      </c>
      <c r="E2627">
        <v>4</v>
      </c>
      <c r="F2627">
        <f t="shared" si="41"/>
        <v>12</v>
      </c>
    </row>
    <row r="2628" spans="1:6">
      <c r="A2628" s="25">
        <v>44451</v>
      </c>
      <c r="B2628" t="s">
        <v>296</v>
      </c>
      <c r="C2628" t="s">
        <v>289</v>
      </c>
      <c r="D2628" t="s">
        <v>261</v>
      </c>
      <c r="E2628">
        <v>7</v>
      </c>
      <c r="F2628">
        <f t="shared" si="41"/>
        <v>12</v>
      </c>
    </row>
    <row r="2629" spans="1:6">
      <c r="A2629" s="25">
        <v>44451</v>
      </c>
      <c r="B2629" t="s">
        <v>296</v>
      </c>
      <c r="C2629" t="s">
        <v>289</v>
      </c>
      <c r="D2629" t="s">
        <v>260</v>
      </c>
      <c r="E2629">
        <v>2</v>
      </c>
      <c r="F2629">
        <f t="shared" si="41"/>
        <v>12</v>
      </c>
    </row>
    <row r="2630" spans="1:6">
      <c r="A2630" s="25">
        <v>44451</v>
      </c>
      <c r="B2630" t="s">
        <v>297</v>
      </c>
      <c r="C2630" t="s">
        <v>303</v>
      </c>
      <c r="D2630" t="s">
        <v>261</v>
      </c>
      <c r="E2630">
        <v>5</v>
      </c>
      <c r="F2630">
        <f t="shared" si="41"/>
        <v>12</v>
      </c>
    </row>
    <row r="2631" spans="1:6">
      <c r="A2631" s="25">
        <v>44451</v>
      </c>
      <c r="B2631" t="s">
        <v>297</v>
      </c>
      <c r="C2631" t="s">
        <v>303</v>
      </c>
      <c r="D2631" t="s">
        <v>260</v>
      </c>
      <c r="E2631">
        <v>2</v>
      </c>
      <c r="F2631">
        <f t="shared" si="41"/>
        <v>12</v>
      </c>
    </row>
    <row r="2632" spans="1:6">
      <c r="A2632" s="25">
        <v>44451</v>
      </c>
      <c r="B2632" t="s">
        <v>297</v>
      </c>
      <c r="C2632" t="s">
        <v>292</v>
      </c>
      <c r="D2632" t="s">
        <v>261</v>
      </c>
      <c r="E2632">
        <v>4</v>
      </c>
      <c r="F2632">
        <f t="shared" si="41"/>
        <v>12</v>
      </c>
    </row>
    <row r="2633" spans="1:6">
      <c r="A2633" s="25">
        <v>44451</v>
      </c>
      <c r="B2633" t="s">
        <v>297</v>
      </c>
      <c r="C2633" t="s">
        <v>292</v>
      </c>
      <c r="D2633" t="s">
        <v>260</v>
      </c>
      <c r="E2633">
        <v>1</v>
      </c>
      <c r="F2633">
        <f t="shared" si="41"/>
        <v>12</v>
      </c>
    </row>
    <row r="2634" spans="1:6">
      <c r="A2634" s="25">
        <v>44451</v>
      </c>
      <c r="B2634" t="s">
        <v>297</v>
      </c>
      <c r="C2634" t="s">
        <v>294</v>
      </c>
      <c r="D2634" t="s">
        <v>261</v>
      </c>
      <c r="E2634">
        <v>2</v>
      </c>
      <c r="F2634">
        <f t="shared" si="41"/>
        <v>12</v>
      </c>
    </row>
    <row r="2635" spans="1:6">
      <c r="A2635" s="25">
        <v>44451</v>
      </c>
      <c r="B2635" t="s">
        <v>297</v>
      </c>
      <c r="C2635" t="s">
        <v>294</v>
      </c>
      <c r="D2635" t="s">
        <v>260</v>
      </c>
      <c r="E2635">
        <v>2</v>
      </c>
      <c r="F2635">
        <f t="shared" si="41"/>
        <v>12</v>
      </c>
    </row>
    <row r="2636" spans="1:6">
      <c r="A2636" s="25">
        <v>44451</v>
      </c>
      <c r="B2636" t="s">
        <v>297</v>
      </c>
      <c r="C2636" t="s">
        <v>306</v>
      </c>
      <c r="D2636" t="s">
        <v>261</v>
      </c>
      <c r="E2636">
        <v>6</v>
      </c>
      <c r="F2636">
        <f t="shared" si="41"/>
        <v>12</v>
      </c>
    </row>
    <row r="2637" spans="1:6">
      <c r="A2637" s="25">
        <v>44451</v>
      </c>
      <c r="B2637" t="s">
        <v>297</v>
      </c>
      <c r="C2637" t="s">
        <v>306</v>
      </c>
      <c r="D2637" t="s">
        <v>260</v>
      </c>
      <c r="E2637">
        <v>1</v>
      </c>
      <c r="F2637">
        <f t="shared" si="41"/>
        <v>12</v>
      </c>
    </row>
    <row r="2638" spans="1:6">
      <c r="A2638" s="25">
        <v>44451</v>
      </c>
      <c r="B2638" t="s">
        <v>297</v>
      </c>
      <c r="C2638" t="s">
        <v>300</v>
      </c>
      <c r="D2638" t="s">
        <v>261</v>
      </c>
      <c r="E2638">
        <v>6</v>
      </c>
      <c r="F2638">
        <f t="shared" si="41"/>
        <v>12</v>
      </c>
    </row>
    <row r="2639" spans="1:6">
      <c r="A2639" s="25">
        <v>44451</v>
      </c>
      <c r="B2639" t="s">
        <v>297</v>
      </c>
      <c r="C2639" t="s">
        <v>300</v>
      </c>
      <c r="D2639" t="s">
        <v>260</v>
      </c>
      <c r="E2639">
        <v>3</v>
      </c>
      <c r="F2639">
        <f t="shared" si="41"/>
        <v>12</v>
      </c>
    </row>
    <row r="2640" spans="1:6">
      <c r="A2640" s="25">
        <v>44451</v>
      </c>
      <c r="B2640" t="s">
        <v>297</v>
      </c>
      <c r="C2640" t="s">
        <v>289</v>
      </c>
      <c r="D2640" t="s">
        <v>261</v>
      </c>
      <c r="E2640">
        <v>4</v>
      </c>
      <c r="F2640">
        <f t="shared" si="41"/>
        <v>12</v>
      </c>
    </row>
    <row r="2641" spans="1:6">
      <c r="A2641" s="25">
        <v>44451</v>
      </c>
      <c r="B2641" t="s">
        <v>297</v>
      </c>
      <c r="C2641" t="s">
        <v>289</v>
      </c>
      <c r="D2641" t="s">
        <v>260</v>
      </c>
      <c r="E2641">
        <v>1</v>
      </c>
      <c r="F2641">
        <f t="shared" si="41"/>
        <v>12</v>
      </c>
    </row>
    <row r="2642" spans="1:6">
      <c r="A2642" s="25">
        <v>44451</v>
      </c>
      <c r="B2642" t="s">
        <v>305</v>
      </c>
      <c r="C2642" t="s">
        <v>303</v>
      </c>
      <c r="D2642" t="s">
        <v>261</v>
      </c>
      <c r="E2642">
        <v>4</v>
      </c>
      <c r="F2642">
        <f t="shared" si="41"/>
        <v>12</v>
      </c>
    </row>
    <row r="2643" spans="1:6">
      <c r="A2643" s="25">
        <v>44451</v>
      </c>
      <c r="B2643" t="s">
        <v>305</v>
      </c>
      <c r="C2643" t="s">
        <v>303</v>
      </c>
      <c r="D2643" t="s">
        <v>260</v>
      </c>
      <c r="E2643">
        <v>4</v>
      </c>
      <c r="F2643">
        <f t="shared" si="41"/>
        <v>12</v>
      </c>
    </row>
    <row r="2644" spans="1:6">
      <c r="A2644" s="25">
        <v>44451</v>
      </c>
      <c r="B2644" t="s">
        <v>305</v>
      </c>
      <c r="C2644" t="s">
        <v>292</v>
      </c>
      <c r="D2644" t="s">
        <v>261</v>
      </c>
      <c r="E2644">
        <v>9</v>
      </c>
      <c r="F2644">
        <f t="shared" si="41"/>
        <v>12</v>
      </c>
    </row>
    <row r="2645" spans="1:6">
      <c r="A2645" s="25">
        <v>44451</v>
      </c>
      <c r="B2645" t="s">
        <v>305</v>
      </c>
      <c r="C2645" t="s">
        <v>292</v>
      </c>
      <c r="D2645" t="s">
        <v>260</v>
      </c>
      <c r="E2645">
        <v>7</v>
      </c>
      <c r="F2645">
        <f t="shared" si="41"/>
        <v>12</v>
      </c>
    </row>
    <row r="2646" spans="1:6">
      <c r="A2646" s="25">
        <v>44451</v>
      </c>
      <c r="B2646" t="s">
        <v>305</v>
      </c>
      <c r="C2646" t="s">
        <v>294</v>
      </c>
      <c r="D2646" t="s">
        <v>261</v>
      </c>
      <c r="E2646">
        <v>2</v>
      </c>
      <c r="F2646">
        <f t="shared" si="41"/>
        <v>12</v>
      </c>
    </row>
    <row r="2647" spans="1:6">
      <c r="A2647" s="25">
        <v>44451</v>
      </c>
      <c r="B2647" t="s">
        <v>305</v>
      </c>
      <c r="C2647" t="s">
        <v>294</v>
      </c>
      <c r="D2647" t="s">
        <v>260</v>
      </c>
      <c r="E2647">
        <v>2</v>
      </c>
      <c r="F2647">
        <f t="shared" si="41"/>
        <v>12</v>
      </c>
    </row>
    <row r="2648" spans="1:6">
      <c r="A2648" s="25">
        <v>44451</v>
      </c>
      <c r="B2648" t="s">
        <v>305</v>
      </c>
      <c r="C2648" t="s">
        <v>306</v>
      </c>
      <c r="D2648" t="s">
        <v>261</v>
      </c>
      <c r="E2648">
        <v>1</v>
      </c>
      <c r="F2648">
        <f t="shared" si="41"/>
        <v>12</v>
      </c>
    </row>
    <row r="2649" spans="1:6">
      <c r="A2649" s="25">
        <v>44451</v>
      </c>
      <c r="B2649" t="s">
        <v>305</v>
      </c>
      <c r="C2649" t="s">
        <v>306</v>
      </c>
      <c r="D2649" t="s">
        <v>260</v>
      </c>
      <c r="E2649">
        <v>3</v>
      </c>
      <c r="F2649">
        <f t="shared" si="41"/>
        <v>12</v>
      </c>
    </row>
    <row r="2650" spans="1:6">
      <c r="A2650" s="25">
        <v>44451</v>
      </c>
      <c r="B2650" t="s">
        <v>305</v>
      </c>
      <c r="C2650" t="s">
        <v>300</v>
      </c>
      <c r="D2650" t="s">
        <v>261</v>
      </c>
      <c r="E2650">
        <v>4</v>
      </c>
      <c r="F2650">
        <f t="shared" si="41"/>
        <v>12</v>
      </c>
    </row>
    <row r="2651" spans="1:6">
      <c r="A2651" s="25">
        <v>44451</v>
      </c>
      <c r="B2651" t="s">
        <v>305</v>
      </c>
      <c r="C2651" t="s">
        <v>300</v>
      </c>
      <c r="D2651" t="s">
        <v>260</v>
      </c>
      <c r="E2651">
        <v>3</v>
      </c>
      <c r="F2651">
        <f t="shared" si="41"/>
        <v>12</v>
      </c>
    </row>
    <row r="2652" spans="1:6">
      <c r="A2652" s="25">
        <v>44451</v>
      </c>
      <c r="B2652" t="s">
        <v>305</v>
      </c>
      <c r="C2652" t="s">
        <v>289</v>
      </c>
      <c r="D2652" t="s">
        <v>261</v>
      </c>
      <c r="E2652">
        <v>4</v>
      </c>
      <c r="F2652">
        <f t="shared" si="41"/>
        <v>12</v>
      </c>
    </row>
    <row r="2653" spans="1:6">
      <c r="A2653" s="25">
        <v>44451</v>
      </c>
      <c r="B2653" t="s">
        <v>305</v>
      </c>
      <c r="C2653" t="s">
        <v>289</v>
      </c>
      <c r="D2653" t="s">
        <v>260</v>
      </c>
      <c r="E2653">
        <v>2</v>
      </c>
      <c r="F2653">
        <f t="shared" si="41"/>
        <v>12</v>
      </c>
    </row>
    <row r="2654" spans="1:6">
      <c r="A2654" s="25">
        <v>44451</v>
      </c>
      <c r="B2654" t="s">
        <v>304</v>
      </c>
      <c r="C2654" t="s">
        <v>303</v>
      </c>
      <c r="D2654" t="s">
        <v>261</v>
      </c>
      <c r="E2654">
        <v>2</v>
      </c>
      <c r="F2654">
        <f t="shared" si="41"/>
        <v>12</v>
      </c>
    </row>
    <row r="2655" spans="1:6">
      <c r="A2655" s="25">
        <v>44451</v>
      </c>
      <c r="B2655" t="s">
        <v>304</v>
      </c>
      <c r="C2655" t="s">
        <v>303</v>
      </c>
      <c r="D2655" t="s">
        <v>260</v>
      </c>
      <c r="E2655">
        <v>4</v>
      </c>
      <c r="F2655">
        <f t="shared" si="41"/>
        <v>12</v>
      </c>
    </row>
    <row r="2656" spans="1:6">
      <c r="A2656" s="25">
        <v>44451</v>
      </c>
      <c r="B2656" t="s">
        <v>304</v>
      </c>
      <c r="C2656" t="s">
        <v>292</v>
      </c>
      <c r="D2656" t="s">
        <v>261</v>
      </c>
      <c r="E2656">
        <v>6</v>
      </c>
      <c r="F2656">
        <f t="shared" si="41"/>
        <v>12</v>
      </c>
    </row>
    <row r="2657" spans="1:6">
      <c r="A2657" s="25">
        <v>44451</v>
      </c>
      <c r="B2657" t="s">
        <v>304</v>
      </c>
      <c r="C2657" t="s">
        <v>292</v>
      </c>
      <c r="D2657" t="s">
        <v>260</v>
      </c>
      <c r="E2657">
        <v>7</v>
      </c>
      <c r="F2657">
        <f t="shared" si="41"/>
        <v>12</v>
      </c>
    </row>
    <row r="2658" spans="1:6">
      <c r="A2658" s="25">
        <v>44451</v>
      </c>
      <c r="B2658" t="s">
        <v>304</v>
      </c>
      <c r="C2658" t="s">
        <v>294</v>
      </c>
      <c r="D2658" t="s">
        <v>261</v>
      </c>
      <c r="E2658">
        <v>1</v>
      </c>
      <c r="F2658">
        <f t="shared" si="41"/>
        <v>12</v>
      </c>
    </row>
    <row r="2659" spans="1:6">
      <c r="A2659" s="25">
        <v>44451</v>
      </c>
      <c r="B2659" t="s">
        <v>304</v>
      </c>
      <c r="C2659" t="s">
        <v>294</v>
      </c>
      <c r="D2659" t="s">
        <v>260</v>
      </c>
      <c r="E2659">
        <v>2</v>
      </c>
      <c r="F2659">
        <f t="shared" si="41"/>
        <v>12</v>
      </c>
    </row>
    <row r="2660" spans="1:6">
      <c r="A2660" s="25">
        <v>44451</v>
      </c>
      <c r="B2660" t="s">
        <v>304</v>
      </c>
      <c r="C2660" t="s">
        <v>306</v>
      </c>
      <c r="D2660" t="s">
        <v>261</v>
      </c>
      <c r="E2660">
        <v>5</v>
      </c>
      <c r="F2660">
        <f t="shared" si="41"/>
        <v>12</v>
      </c>
    </row>
    <row r="2661" spans="1:6">
      <c r="A2661" s="25">
        <v>44451</v>
      </c>
      <c r="B2661" t="s">
        <v>304</v>
      </c>
      <c r="C2661" t="s">
        <v>306</v>
      </c>
      <c r="D2661" t="s">
        <v>260</v>
      </c>
      <c r="E2661">
        <v>1</v>
      </c>
      <c r="F2661">
        <f t="shared" si="41"/>
        <v>12</v>
      </c>
    </row>
    <row r="2662" spans="1:6">
      <c r="A2662" s="25">
        <v>44451</v>
      </c>
      <c r="B2662" t="s">
        <v>304</v>
      </c>
      <c r="C2662" t="s">
        <v>300</v>
      </c>
      <c r="D2662" t="s">
        <v>261</v>
      </c>
      <c r="E2662">
        <v>6</v>
      </c>
      <c r="F2662">
        <f t="shared" si="41"/>
        <v>12</v>
      </c>
    </row>
    <row r="2663" spans="1:6">
      <c r="A2663" s="25">
        <v>44451</v>
      </c>
      <c r="B2663" t="s">
        <v>304</v>
      </c>
      <c r="C2663" t="s">
        <v>300</v>
      </c>
      <c r="D2663" t="s">
        <v>260</v>
      </c>
      <c r="E2663">
        <v>2</v>
      </c>
      <c r="F2663">
        <f t="shared" si="41"/>
        <v>12</v>
      </c>
    </row>
    <row r="2664" spans="1:6">
      <c r="A2664" s="25">
        <v>44451</v>
      </c>
      <c r="B2664" t="s">
        <v>304</v>
      </c>
      <c r="C2664" t="s">
        <v>289</v>
      </c>
      <c r="D2664" t="s">
        <v>261</v>
      </c>
      <c r="E2664">
        <v>6</v>
      </c>
      <c r="F2664">
        <f t="shared" si="41"/>
        <v>12</v>
      </c>
    </row>
    <row r="2665" spans="1:6">
      <c r="A2665" s="25">
        <v>44451</v>
      </c>
      <c r="B2665" t="s">
        <v>304</v>
      </c>
      <c r="C2665" t="s">
        <v>289</v>
      </c>
      <c r="D2665" t="s">
        <v>260</v>
      </c>
      <c r="E2665">
        <v>3</v>
      </c>
      <c r="F2665">
        <f t="shared" si="41"/>
        <v>12</v>
      </c>
    </row>
    <row r="2666" spans="1:6">
      <c r="A2666" s="25">
        <v>44458</v>
      </c>
      <c r="B2666" t="s">
        <v>299</v>
      </c>
      <c r="C2666" t="s">
        <v>303</v>
      </c>
      <c r="D2666" t="s">
        <v>261</v>
      </c>
      <c r="E2666">
        <v>2</v>
      </c>
      <c r="F2666">
        <f t="shared" si="41"/>
        <v>19</v>
      </c>
    </row>
    <row r="2667" spans="1:6">
      <c r="A2667" s="25">
        <v>44458</v>
      </c>
      <c r="B2667" t="s">
        <v>299</v>
      </c>
      <c r="C2667" t="s">
        <v>303</v>
      </c>
      <c r="D2667" t="s">
        <v>260</v>
      </c>
      <c r="E2667">
        <v>4</v>
      </c>
      <c r="F2667">
        <f t="shared" si="41"/>
        <v>19</v>
      </c>
    </row>
    <row r="2668" spans="1:6">
      <c r="A2668" s="25">
        <v>44458</v>
      </c>
      <c r="B2668" t="s">
        <v>299</v>
      </c>
      <c r="C2668" t="s">
        <v>292</v>
      </c>
      <c r="D2668" t="s">
        <v>261</v>
      </c>
      <c r="E2668">
        <v>2</v>
      </c>
      <c r="F2668">
        <f t="shared" si="41"/>
        <v>19</v>
      </c>
    </row>
    <row r="2669" spans="1:6">
      <c r="A2669" s="25">
        <v>44458</v>
      </c>
      <c r="B2669" t="s">
        <v>299</v>
      </c>
      <c r="C2669" t="s">
        <v>292</v>
      </c>
      <c r="D2669" t="s">
        <v>260</v>
      </c>
      <c r="E2669">
        <v>3</v>
      </c>
      <c r="F2669">
        <f t="shared" si="41"/>
        <v>19</v>
      </c>
    </row>
    <row r="2670" spans="1:6">
      <c r="A2670" s="25">
        <v>44458</v>
      </c>
      <c r="B2670" t="s">
        <v>299</v>
      </c>
      <c r="C2670" t="s">
        <v>294</v>
      </c>
      <c r="D2670" t="s">
        <v>261</v>
      </c>
      <c r="E2670">
        <v>1</v>
      </c>
      <c r="F2670">
        <f t="shared" si="41"/>
        <v>19</v>
      </c>
    </row>
    <row r="2671" spans="1:6">
      <c r="A2671" s="25">
        <v>44458</v>
      </c>
      <c r="B2671" t="s">
        <v>299</v>
      </c>
      <c r="C2671" t="s">
        <v>294</v>
      </c>
      <c r="D2671" t="s">
        <v>260</v>
      </c>
      <c r="E2671">
        <v>1</v>
      </c>
      <c r="F2671">
        <f t="shared" si="41"/>
        <v>19</v>
      </c>
    </row>
    <row r="2672" spans="1:6">
      <c r="A2672" s="25">
        <v>44458</v>
      </c>
      <c r="B2672" t="s">
        <v>299</v>
      </c>
      <c r="C2672" t="s">
        <v>306</v>
      </c>
      <c r="D2672" t="s">
        <v>261</v>
      </c>
      <c r="E2672">
        <v>3</v>
      </c>
      <c r="F2672">
        <f t="shared" si="41"/>
        <v>19</v>
      </c>
    </row>
    <row r="2673" spans="1:6">
      <c r="A2673" s="25">
        <v>44458</v>
      </c>
      <c r="B2673" t="s">
        <v>299</v>
      </c>
      <c r="C2673" t="s">
        <v>306</v>
      </c>
      <c r="D2673" t="s">
        <v>260</v>
      </c>
      <c r="E2673">
        <v>3</v>
      </c>
      <c r="F2673">
        <f t="shared" si="41"/>
        <v>19</v>
      </c>
    </row>
    <row r="2674" spans="1:6">
      <c r="A2674" s="25">
        <v>44458</v>
      </c>
      <c r="B2674" t="s">
        <v>299</v>
      </c>
      <c r="C2674" t="s">
        <v>300</v>
      </c>
      <c r="D2674" t="s">
        <v>261</v>
      </c>
      <c r="E2674">
        <v>1</v>
      </c>
      <c r="F2674">
        <f t="shared" si="41"/>
        <v>19</v>
      </c>
    </row>
    <row r="2675" spans="1:6">
      <c r="A2675" s="25">
        <v>44458</v>
      </c>
      <c r="B2675" t="s">
        <v>299</v>
      </c>
      <c r="C2675" t="s">
        <v>300</v>
      </c>
      <c r="D2675" t="s">
        <v>260</v>
      </c>
      <c r="E2675">
        <v>4</v>
      </c>
      <c r="F2675">
        <f t="shared" si="41"/>
        <v>19</v>
      </c>
    </row>
    <row r="2676" spans="1:6">
      <c r="A2676" s="25">
        <v>44458</v>
      </c>
      <c r="B2676" t="s">
        <v>299</v>
      </c>
      <c r="C2676" t="s">
        <v>289</v>
      </c>
      <c r="D2676" t="s">
        <v>261</v>
      </c>
      <c r="E2676">
        <v>6</v>
      </c>
      <c r="F2676">
        <f t="shared" si="41"/>
        <v>19</v>
      </c>
    </row>
    <row r="2677" spans="1:6">
      <c r="A2677" s="25">
        <v>44458</v>
      </c>
      <c r="B2677" t="s">
        <v>299</v>
      </c>
      <c r="C2677" t="s">
        <v>289</v>
      </c>
      <c r="D2677" t="s">
        <v>260</v>
      </c>
      <c r="E2677">
        <v>3</v>
      </c>
      <c r="F2677">
        <f t="shared" si="41"/>
        <v>19</v>
      </c>
    </row>
    <row r="2678" spans="1:6">
      <c r="A2678" s="25">
        <v>44458</v>
      </c>
      <c r="B2678" t="s">
        <v>298</v>
      </c>
      <c r="C2678" t="s">
        <v>303</v>
      </c>
      <c r="D2678" t="s">
        <v>261</v>
      </c>
      <c r="E2678">
        <v>5</v>
      </c>
      <c r="F2678">
        <f t="shared" si="41"/>
        <v>19</v>
      </c>
    </row>
    <row r="2679" spans="1:6">
      <c r="A2679" s="25">
        <v>44458</v>
      </c>
      <c r="B2679" t="s">
        <v>298</v>
      </c>
      <c r="C2679" t="s">
        <v>303</v>
      </c>
      <c r="D2679" t="s">
        <v>260</v>
      </c>
      <c r="E2679">
        <v>1</v>
      </c>
      <c r="F2679">
        <f t="shared" si="41"/>
        <v>19</v>
      </c>
    </row>
    <row r="2680" spans="1:6">
      <c r="A2680" s="25">
        <v>44458</v>
      </c>
      <c r="B2680" t="s">
        <v>298</v>
      </c>
      <c r="C2680" t="s">
        <v>292</v>
      </c>
      <c r="D2680" t="s">
        <v>261</v>
      </c>
      <c r="E2680">
        <v>2</v>
      </c>
      <c r="F2680">
        <f t="shared" si="41"/>
        <v>19</v>
      </c>
    </row>
    <row r="2681" spans="1:6">
      <c r="A2681" s="25">
        <v>44458</v>
      </c>
      <c r="B2681" t="s">
        <v>298</v>
      </c>
      <c r="C2681" t="s">
        <v>292</v>
      </c>
      <c r="D2681" t="s">
        <v>260</v>
      </c>
      <c r="E2681">
        <v>6</v>
      </c>
      <c r="F2681">
        <f t="shared" si="41"/>
        <v>19</v>
      </c>
    </row>
    <row r="2682" spans="1:6">
      <c r="A2682" s="25">
        <v>44458</v>
      </c>
      <c r="B2682" t="s">
        <v>298</v>
      </c>
      <c r="C2682" t="s">
        <v>294</v>
      </c>
      <c r="D2682" t="s">
        <v>261</v>
      </c>
      <c r="E2682">
        <v>2</v>
      </c>
      <c r="F2682">
        <f t="shared" si="41"/>
        <v>19</v>
      </c>
    </row>
    <row r="2683" spans="1:6">
      <c r="A2683" s="25">
        <v>44458</v>
      </c>
      <c r="B2683" t="s">
        <v>298</v>
      </c>
      <c r="C2683" t="s">
        <v>294</v>
      </c>
      <c r="D2683" t="s">
        <v>260</v>
      </c>
      <c r="E2683">
        <v>1</v>
      </c>
      <c r="F2683">
        <f t="shared" si="41"/>
        <v>19</v>
      </c>
    </row>
    <row r="2684" spans="1:6">
      <c r="A2684" s="25">
        <v>44458</v>
      </c>
      <c r="B2684" t="s">
        <v>298</v>
      </c>
      <c r="C2684" t="s">
        <v>306</v>
      </c>
      <c r="D2684" t="s">
        <v>261</v>
      </c>
      <c r="E2684">
        <v>2</v>
      </c>
      <c r="F2684">
        <f t="shared" si="41"/>
        <v>19</v>
      </c>
    </row>
    <row r="2685" spans="1:6">
      <c r="A2685" s="25">
        <v>44458</v>
      </c>
      <c r="B2685" t="s">
        <v>298</v>
      </c>
      <c r="C2685" t="s">
        <v>306</v>
      </c>
      <c r="D2685" t="s">
        <v>260</v>
      </c>
      <c r="E2685">
        <v>3</v>
      </c>
      <c r="F2685">
        <f t="shared" si="41"/>
        <v>19</v>
      </c>
    </row>
    <row r="2686" spans="1:6">
      <c r="A2686" s="25">
        <v>44458</v>
      </c>
      <c r="B2686" t="s">
        <v>298</v>
      </c>
      <c r="C2686" t="s">
        <v>300</v>
      </c>
      <c r="D2686" t="s">
        <v>261</v>
      </c>
      <c r="E2686">
        <v>2</v>
      </c>
      <c r="F2686">
        <f t="shared" si="41"/>
        <v>19</v>
      </c>
    </row>
    <row r="2687" spans="1:6">
      <c r="A2687" s="25">
        <v>44458</v>
      </c>
      <c r="B2687" t="s">
        <v>298</v>
      </c>
      <c r="C2687" t="s">
        <v>300</v>
      </c>
      <c r="D2687" t="s">
        <v>260</v>
      </c>
      <c r="E2687">
        <v>2</v>
      </c>
      <c r="F2687">
        <f t="shared" si="41"/>
        <v>19</v>
      </c>
    </row>
    <row r="2688" spans="1:6">
      <c r="A2688" s="25">
        <v>44458</v>
      </c>
      <c r="B2688" t="s">
        <v>298</v>
      </c>
      <c r="C2688" t="s">
        <v>289</v>
      </c>
      <c r="D2688" t="s">
        <v>261</v>
      </c>
      <c r="E2688">
        <v>2</v>
      </c>
      <c r="F2688">
        <f t="shared" si="41"/>
        <v>19</v>
      </c>
    </row>
    <row r="2689" spans="1:6">
      <c r="A2689" s="25">
        <v>44458</v>
      </c>
      <c r="B2689" t="s">
        <v>298</v>
      </c>
      <c r="C2689" t="s">
        <v>289</v>
      </c>
      <c r="D2689" t="s">
        <v>260</v>
      </c>
      <c r="E2689">
        <v>2</v>
      </c>
      <c r="F2689">
        <f t="shared" si="41"/>
        <v>19</v>
      </c>
    </row>
    <row r="2690" spans="1:6">
      <c r="A2690" s="25">
        <v>44458</v>
      </c>
      <c r="B2690" t="s">
        <v>296</v>
      </c>
      <c r="C2690" t="s">
        <v>303</v>
      </c>
      <c r="D2690" t="s">
        <v>261</v>
      </c>
      <c r="E2690">
        <v>5</v>
      </c>
      <c r="F2690">
        <f t="shared" ref="F2690:F2753" si="42">DAY(A2690)</f>
        <v>19</v>
      </c>
    </row>
    <row r="2691" spans="1:6">
      <c r="A2691" s="25">
        <v>44458</v>
      </c>
      <c r="B2691" t="s">
        <v>296</v>
      </c>
      <c r="C2691" t="s">
        <v>303</v>
      </c>
      <c r="D2691" t="s">
        <v>260</v>
      </c>
      <c r="E2691">
        <v>4</v>
      </c>
      <c r="F2691">
        <f t="shared" si="42"/>
        <v>19</v>
      </c>
    </row>
    <row r="2692" spans="1:6">
      <c r="A2692" s="25">
        <v>44458</v>
      </c>
      <c r="B2692" t="s">
        <v>296</v>
      </c>
      <c r="C2692" t="s">
        <v>292</v>
      </c>
      <c r="D2692" t="s">
        <v>261</v>
      </c>
      <c r="E2692">
        <v>4</v>
      </c>
      <c r="F2692">
        <f t="shared" si="42"/>
        <v>19</v>
      </c>
    </row>
    <row r="2693" spans="1:6">
      <c r="A2693" s="25">
        <v>44458</v>
      </c>
      <c r="B2693" t="s">
        <v>296</v>
      </c>
      <c r="C2693" t="s">
        <v>292</v>
      </c>
      <c r="D2693" t="s">
        <v>260</v>
      </c>
      <c r="E2693">
        <v>7</v>
      </c>
      <c r="F2693">
        <f t="shared" si="42"/>
        <v>19</v>
      </c>
    </row>
    <row r="2694" spans="1:6">
      <c r="A2694" s="25">
        <v>44458</v>
      </c>
      <c r="B2694" t="s">
        <v>296</v>
      </c>
      <c r="C2694" t="s">
        <v>294</v>
      </c>
      <c r="D2694" t="s">
        <v>261</v>
      </c>
      <c r="E2694">
        <v>1</v>
      </c>
      <c r="F2694">
        <f t="shared" si="42"/>
        <v>19</v>
      </c>
    </row>
    <row r="2695" spans="1:6">
      <c r="A2695" s="25">
        <v>44458</v>
      </c>
      <c r="B2695" t="s">
        <v>296</v>
      </c>
      <c r="C2695" t="s">
        <v>294</v>
      </c>
      <c r="D2695" t="s">
        <v>260</v>
      </c>
      <c r="E2695">
        <v>1</v>
      </c>
      <c r="F2695">
        <f t="shared" si="42"/>
        <v>19</v>
      </c>
    </row>
    <row r="2696" spans="1:6">
      <c r="A2696" s="25">
        <v>44458</v>
      </c>
      <c r="B2696" t="s">
        <v>296</v>
      </c>
      <c r="C2696" t="s">
        <v>306</v>
      </c>
      <c r="D2696" t="s">
        <v>261</v>
      </c>
      <c r="E2696">
        <v>4</v>
      </c>
      <c r="F2696">
        <f t="shared" si="42"/>
        <v>19</v>
      </c>
    </row>
    <row r="2697" spans="1:6">
      <c r="A2697" s="25">
        <v>44458</v>
      </c>
      <c r="B2697" t="s">
        <v>296</v>
      </c>
      <c r="C2697" t="s">
        <v>306</v>
      </c>
      <c r="D2697" t="s">
        <v>260</v>
      </c>
      <c r="E2697">
        <v>2</v>
      </c>
      <c r="F2697">
        <f t="shared" si="42"/>
        <v>19</v>
      </c>
    </row>
    <row r="2698" spans="1:6">
      <c r="A2698" s="25">
        <v>44458</v>
      </c>
      <c r="B2698" t="s">
        <v>296</v>
      </c>
      <c r="C2698" t="s">
        <v>300</v>
      </c>
      <c r="D2698" t="s">
        <v>261</v>
      </c>
      <c r="E2698">
        <v>3</v>
      </c>
      <c r="F2698">
        <f t="shared" si="42"/>
        <v>19</v>
      </c>
    </row>
    <row r="2699" spans="1:6">
      <c r="A2699" s="25">
        <v>44458</v>
      </c>
      <c r="B2699" t="s">
        <v>296</v>
      </c>
      <c r="C2699" t="s">
        <v>300</v>
      </c>
      <c r="D2699" t="s">
        <v>260</v>
      </c>
      <c r="E2699">
        <v>2</v>
      </c>
      <c r="F2699">
        <f t="shared" si="42"/>
        <v>19</v>
      </c>
    </row>
    <row r="2700" spans="1:6">
      <c r="A2700" s="25">
        <v>44458</v>
      </c>
      <c r="B2700" t="s">
        <v>296</v>
      </c>
      <c r="C2700" t="s">
        <v>289</v>
      </c>
      <c r="D2700" t="s">
        <v>261</v>
      </c>
      <c r="E2700">
        <v>3</v>
      </c>
      <c r="F2700">
        <f t="shared" si="42"/>
        <v>19</v>
      </c>
    </row>
    <row r="2701" spans="1:6">
      <c r="A2701" s="25">
        <v>44458</v>
      </c>
      <c r="B2701" t="s">
        <v>296</v>
      </c>
      <c r="C2701" t="s">
        <v>289</v>
      </c>
      <c r="D2701" t="s">
        <v>260</v>
      </c>
      <c r="E2701">
        <v>1</v>
      </c>
      <c r="F2701">
        <f t="shared" si="42"/>
        <v>19</v>
      </c>
    </row>
    <row r="2702" spans="1:6">
      <c r="A2702" s="25">
        <v>44458</v>
      </c>
      <c r="B2702" t="s">
        <v>297</v>
      </c>
      <c r="C2702" t="s">
        <v>303</v>
      </c>
      <c r="D2702" t="s">
        <v>261</v>
      </c>
      <c r="E2702">
        <v>5</v>
      </c>
      <c r="F2702">
        <f t="shared" si="42"/>
        <v>19</v>
      </c>
    </row>
    <row r="2703" spans="1:6">
      <c r="A2703" s="25">
        <v>44458</v>
      </c>
      <c r="B2703" t="s">
        <v>297</v>
      </c>
      <c r="C2703" t="s">
        <v>303</v>
      </c>
      <c r="D2703" t="s">
        <v>260</v>
      </c>
      <c r="E2703">
        <v>1</v>
      </c>
      <c r="F2703">
        <f t="shared" si="42"/>
        <v>19</v>
      </c>
    </row>
    <row r="2704" spans="1:6">
      <c r="A2704" s="25">
        <v>44458</v>
      </c>
      <c r="B2704" t="s">
        <v>297</v>
      </c>
      <c r="C2704" t="s">
        <v>292</v>
      </c>
      <c r="D2704" t="s">
        <v>261</v>
      </c>
      <c r="E2704">
        <v>4</v>
      </c>
      <c r="F2704">
        <f t="shared" si="42"/>
        <v>19</v>
      </c>
    </row>
    <row r="2705" spans="1:6">
      <c r="A2705" s="25">
        <v>44458</v>
      </c>
      <c r="B2705" t="s">
        <v>297</v>
      </c>
      <c r="C2705" t="s">
        <v>292</v>
      </c>
      <c r="D2705" t="s">
        <v>260</v>
      </c>
      <c r="E2705">
        <v>4</v>
      </c>
      <c r="F2705">
        <f t="shared" si="42"/>
        <v>19</v>
      </c>
    </row>
    <row r="2706" spans="1:6">
      <c r="A2706" s="25">
        <v>44458</v>
      </c>
      <c r="B2706" t="s">
        <v>297</v>
      </c>
      <c r="C2706" t="s">
        <v>294</v>
      </c>
      <c r="D2706" t="s">
        <v>261</v>
      </c>
      <c r="E2706">
        <v>1</v>
      </c>
      <c r="F2706">
        <f t="shared" si="42"/>
        <v>19</v>
      </c>
    </row>
    <row r="2707" spans="1:6">
      <c r="A2707" s="25">
        <v>44458</v>
      </c>
      <c r="B2707" t="s">
        <v>297</v>
      </c>
      <c r="C2707" t="s">
        <v>294</v>
      </c>
      <c r="D2707" t="s">
        <v>260</v>
      </c>
      <c r="E2707">
        <v>2</v>
      </c>
      <c r="F2707">
        <f t="shared" si="42"/>
        <v>19</v>
      </c>
    </row>
    <row r="2708" spans="1:6">
      <c r="A2708" s="25">
        <v>44458</v>
      </c>
      <c r="B2708" t="s">
        <v>297</v>
      </c>
      <c r="C2708" t="s">
        <v>306</v>
      </c>
      <c r="D2708" t="s">
        <v>261</v>
      </c>
      <c r="E2708">
        <v>5</v>
      </c>
      <c r="F2708">
        <f t="shared" si="42"/>
        <v>19</v>
      </c>
    </row>
    <row r="2709" spans="1:6">
      <c r="A2709" s="25">
        <v>44458</v>
      </c>
      <c r="B2709" t="s">
        <v>297</v>
      </c>
      <c r="C2709" t="s">
        <v>306</v>
      </c>
      <c r="D2709" t="s">
        <v>260</v>
      </c>
      <c r="E2709">
        <v>1</v>
      </c>
      <c r="F2709">
        <f t="shared" si="42"/>
        <v>19</v>
      </c>
    </row>
    <row r="2710" spans="1:6">
      <c r="A2710" s="25">
        <v>44458</v>
      </c>
      <c r="B2710" t="s">
        <v>297</v>
      </c>
      <c r="C2710" t="s">
        <v>300</v>
      </c>
      <c r="D2710" t="s">
        <v>261</v>
      </c>
      <c r="E2710">
        <v>6</v>
      </c>
      <c r="F2710">
        <f t="shared" si="42"/>
        <v>19</v>
      </c>
    </row>
    <row r="2711" spans="1:6">
      <c r="A2711" s="25">
        <v>44458</v>
      </c>
      <c r="B2711" t="s">
        <v>297</v>
      </c>
      <c r="C2711" t="s">
        <v>300</v>
      </c>
      <c r="D2711" t="s">
        <v>260</v>
      </c>
      <c r="E2711">
        <v>1</v>
      </c>
      <c r="F2711">
        <f t="shared" si="42"/>
        <v>19</v>
      </c>
    </row>
    <row r="2712" spans="1:6">
      <c r="A2712" s="25">
        <v>44458</v>
      </c>
      <c r="B2712" t="s">
        <v>297</v>
      </c>
      <c r="C2712" t="s">
        <v>289</v>
      </c>
      <c r="D2712" t="s">
        <v>261</v>
      </c>
      <c r="E2712">
        <v>5</v>
      </c>
      <c r="F2712">
        <f t="shared" si="42"/>
        <v>19</v>
      </c>
    </row>
    <row r="2713" spans="1:6">
      <c r="A2713" s="25">
        <v>44458</v>
      </c>
      <c r="B2713" t="s">
        <v>297</v>
      </c>
      <c r="C2713" t="s">
        <v>289</v>
      </c>
      <c r="D2713" t="s">
        <v>260</v>
      </c>
      <c r="E2713">
        <v>3</v>
      </c>
      <c r="F2713">
        <f t="shared" si="42"/>
        <v>19</v>
      </c>
    </row>
    <row r="2714" spans="1:6">
      <c r="A2714" s="25">
        <v>44458</v>
      </c>
      <c r="B2714" t="s">
        <v>305</v>
      </c>
      <c r="C2714" t="s">
        <v>303</v>
      </c>
      <c r="D2714" t="s">
        <v>261</v>
      </c>
      <c r="E2714">
        <v>5</v>
      </c>
      <c r="F2714">
        <f t="shared" si="42"/>
        <v>19</v>
      </c>
    </row>
    <row r="2715" spans="1:6">
      <c r="A2715" s="25">
        <v>44458</v>
      </c>
      <c r="B2715" t="s">
        <v>305</v>
      </c>
      <c r="C2715" t="s">
        <v>303</v>
      </c>
      <c r="D2715" t="s">
        <v>260</v>
      </c>
      <c r="E2715">
        <v>2</v>
      </c>
      <c r="F2715">
        <f t="shared" si="42"/>
        <v>19</v>
      </c>
    </row>
    <row r="2716" spans="1:6">
      <c r="A2716" s="25">
        <v>44458</v>
      </c>
      <c r="B2716" t="s">
        <v>305</v>
      </c>
      <c r="C2716" t="s">
        <v>292</v>
      </c>
      <c r="D2716" t="s">
        <v>261</v>
      </c>
      <c r="E2716">
        <v>2</v>
      </c>
      <c r="F2716">
        <f t="shared" si="42"/>
        <v>19</v>
      </c>
    </row>
    <row r="2717" spans="1:6">
      <c r="A2717" s="25">
        <v>44458</v>
      </c>
      <c r="B2717" t="s">
        <v>305</v>
      </c>
      <c r="C2717" t="s">
        <v>292</v>
      </c>
      <c r="D2717" t="s">
        <v>260</v>
      </c>
      <c r="E2717">
        <v>3</v>
      </c>
      <c r="F2717">
        <f t="shared" si="42"/>
        <v>19</v>
      </c>
    </row>
    <row r="2718" spans="1:6">
      <c r="A2718" s="25">
        <v>44458</v>
      </c>
      <c r="B2718" t="s">
        <v>305</v>
      </c>
      <c r="C2718" t="s">
        <v>294</v>
      </c>
      <c r="D2718" t="s">
        <v>261</v>
      </c>
      <c r="E2718">
        <v>2</v>
      </c>
      <c r="F2718">
        <f t="shared" si="42"/>
        <v>19</v>
      </c>
    </row>
    <row r="2719" spans="1:6">
      <c r="A2719" s="25">
        <v>44458</v>
      </c>
      <c r="B2719" t="s">
        <v>305</v>
      </c>
      <c r="C2719" t="s">
        <v>294</v>
      </c>
      <c r="D2719" t="s">
        <v>260</v>
      </c>
      <c r="E2719">
        <v>1</v>
      </c>
      <c r="F2719">
        <f t="shared" si="42"/>
        <v>19</v>
      </c>
    </row>
    <row r="2720" spans="1:6">
      <c r="A2720" s="25">
        <v>44458</v>
      </c>
      <c r="B2720" t="s">
        <v>305</v>
      </c>
      <c r="C2720" t="s">
        <v>306</v>
      </c>
      <c r="D2720" t="s">
        <v>261</v>
      </c>
      <c r="E2720">
        <v>4</v>
      </c>
      <c r="F2720">
        <f t="shared" si="42"/>
        <v>19</v>
      </c>
    </row>
    <row r="2721" spans="1:6">
      <c r="A2721" s="25">
        <v>44458</v>
      </c>
      <c r="B2721" t="s">
        <v>305</v>
      </c>
      <c r="C2721" t="s">
        <v>306</v>
      </c>
      <c r="D2721" t="s">
        <v>260</v>
      </c>
      <c r="E2721">
        <v>2</v>
      </c>
      <c r="F2721">
        <f t="shared" si="42"/>
        <v>19</v>
      </c>
    </row>
    <row r="2722" spans="1:6">
      <c r="A2722" s="25">
        <v>44458</v>
      </c>
      <c r="B2722" t="s">
        <v>305</v>
      </c>
      <c r="C2722" t="s">
        <v>300</v>
      </c>
      <c r="D2722" t="s">
        <v>261</v>
      </c>
      <c r="E2722">
        <v>6</v>
      </c>
      <c r="F2722">
        <f t="shared" si="42"/>
        <v>19</v>
      </c>
    </row>
    <row r="2723" spans="1:6">
      <c r="A2723" s="25">
        <v>44458</v>
      </c>
      <c r="B2723" t="s">
        <v>305</v>
      </c>
      <c r="C2723" t="s">
        <v>300</v>
      </c>
      <c r="D2723" t="s">
        <v>260</v>
      </c>
      <c r="E2723">
        <v>3</v>
      </c>
      <c r="F2723">
        <f t="shared" si="42"/>
        <v>19</v>
      </c>
    </row>
    <row r="2724" spans="1:6">
      <c r="A2724" s="25">
        <v>44458</v>
      </c>
      <c r="B2724" t="s">
        <v>305</v>
      </c>
      <c r="C2724" t="s">
        <v>289</v>
      </c>
      <c r="D2724" t="s">
        <v>261</v>
      </c>
      <c r="E2724">
        <v>1</v>
      </c>
      <c r="F2724">
        <f t="shared" si="42"/>
        <v>19</v>
      </c>
    </row>
    <row r="2725" spans="1:6">
      <c r="A2725" s="25">
        <v>44458</v>
      </c>
      <c r="B2725" t="s">
        <v>305</v>
      </c>
      <c r="C2725" t="s">
        <v>289</v>
      </c>
      <c r="D2725" t="s">
        <v>260</v>
      </c>
      <c r="E2725">
        <v>3</v>
      </c>
      <c r="F2725">
        <f t="shared" si="42"/>
        <v>19</v>
      </c>
    </row>
    <row r="2726" spans="1:6">
      <c r="A2726" s="25">
        <v>44458</v>
      </c>
      <c r="B2726" t="s">
        <v>304</v>
      </c>
      <c r="C2726" t="s">
        <v>303</v>
      </c>
      <c r="D2726" t="s">
        <v>261</v>
      </c>
      <c r="E2726">
        <v>3</v>
      </c>
      <c r="F2726">
        <f t="shared" si="42"/>
        <v>19</v>
      </c>
    </row>
    <row r="2727" spans="1:6">
      <c r="A2727" s="25">
        <v>44458</v>
      </c>
      <c r="B2727" t="s">
        <v>304</v>
      </c>
      <c r="C2727" t="s">
        <v>303</v>
      </c>
      <c r="D2727" t="s">
        <v>260</v>
      </c>
      <c r="E2727">
        <v>2</v>
      </c>
      <c r="F2727">
        <f t="shared" si="42"/>
        <v>19</v>
      </c>
    </row>
    <row r="2728" spans="1:6">
      <c r="A2728" s="25">
        <v>44458</v>
      </c>
      <c r="B2728" t="s">
        <v>304</v>
      </c>
      <c r="C2728" t="s">
        <v>292</v>
      </c>
      <c r="D2728" t="s">
        <v>261</v>
      </c>
      <c r="E2728">
        <v>8</v>
      </c>
      <c r="F2728">
        <f t="shared" si="42"/>
        <v>19</v>
      </c>
    </row>
    <row r="2729" spans="1:6">
      <c r="A2729" s="25">
        <v>44458</v>
      </c>
      <c r="B2729" t="s">
        <v>304</v>
      </c>
      <c r="C2729" t="s">
        <v>292</v>
      </c>
      <c r="D2729" t="s">
        <v>260</v>
      </c>
      <c r="E2729">
        <v>1</v>
      </c>
      <c r="F2729">
        <f t="shared" si="42"/>
        <v>19</v>
      </c>
    </row>
    <row r="2730" spans="1:6">
      <c r="A2730" s="25">
        <v>44458</v>
      </c>
      <c r="B2730" t="s">
        <v>304</v>
      </c>
      <c r="C2730" t="s">
        <v>294</v>
      </c>
      <c r="D2730" t="s">
        <v>261</v>
      </c>
      <c r="E2730">
        <v>1</v>
      </c>
      <c r="F2730">
        <f t="shared" si="42"/>
        <v>19</v>
      </c>
    </row>
    <row r="2731" spans="1:6">
      <c r="A2731" s="25">
        <v>44458</v>
      </c>
      <c r="B2731" t="s">
        <v>304</v>
      </c>
      <c r="C2731" t="s">
        <v>294</v>
      </c>
      <c r="D2731" t="s">
        <v>260</v>
      </c>
      <c r="E2731">
        <v>3</v>
      </c>
      <c r="F2731">
        <f t="shared" si="42"/>
        <v>19</v>
      </c>
    </row>
    <row r="2732" spans="1:6">
      <c r="A2732" s="25">
        <v>44458</v>
      </c>
      <c r="B2732" t="s">
        <v>304</v>
      </c>
      <c r="C2732" t="s">
        <v>306</v>
      </c>
      <c r="D2732" t="s">
        <v>261</v>
      </c>
      <c r="E2732">
        <v>2</v>
      </c>
      <c r="F2732">
        <f t="shared" si="42"/>
        <v>19</v>
      </c>
    </row>
    <row r="2733" spans="1:6">
      <c r="A2733" s="25">
        <v>44458</v>
      </c>
      <c r="B2733" t="s">
        <v>304</v>
      </c>
      <c r="C2733" t="s">
        <v>306</v>
      </c>
      <c r="D2733" t="s">
        <v>260</v>
      </c>
      <c r="E2733">
        <v>2</v>
      </c>
      <c r="F2733">
        <f t="shared" si="42"/>
        <v>19</v>
      </c>
    </row>
    <row r="2734" spans="1:6">
      <c r="A2734" s="25">
        <v>44458</v>
      </c>
      <c r="B2734" t="s">
        <v>304</v>
      </c>
      <c r="C2734" t="s">
        <v>300</v>
      </c>
      <c r="D2734" t="s">
        <v>261</v>
      </c>
      <c r="E2734">
        <v>6</v>
      </c>
      <c r="F2734">
        <f t="shared" si="42"/>
        <v>19</v>
      </c>
    </row>
    <row r="2735" spans="1:6">
      <c r="A2735" s="25">
        <v>44458</v>
      </c>
      <c r="B2735" t="s">
        <v>304</v>
      </c>
      <c r="C2735" t="s">
        <v>300</v>
      </c>
      <c r="D2735" t="s">
        <v>260</v>
      </c>
      <c r="E2735">
        <v>3</v>
      </c>
      <c r="F2735">
        <f t="shared" si="42"/>
        <v>19</v>
      </c>
    </row>
    <row r="2736" spans="1:6">
      <c r="A2736" s="25">
        <v>44458</v>
      </c>
      <c r="B2736" t="s">
        <v>304</v>
      </c>
      <c r="C2736" t="s">
        <v>289</v>
      </c>
      <c r="D2736" t="s">
        <v>261</v>
      </c>
      <c r="E2736">
        <v>3</v>
      </c>
      <c r="F2736">
        <f t="shared" si="42"/>
        <v>19</v>
      </c>
    </row>
    <row r="2737" spans="1:6">
      <c r="A2737" s="25">
        <v>44458</v>
      </c>
      <c r="B2737" t="s">
        <v>304</v>
      </c>
      <c r="C2737" t="s">
        <v>289</v>
      </c>
      <c r="D2737" t="s">
        <v>260</v>
      </c>
      <c r="E2737">
        <v>5</v>
      </c>
      <c r="F2737">
        <f t="shared" si="42"/>
        <v>19</v>
      </c>
    </row>
    <row r="2738" spans="1:6">
      <c r="A2738" s="25">
        <v>44465</v>
      </c>
      <c r="B2738" t="s">
        <v>299</v>
      </c>
      <c r="C2738" t="s">
        <v>303</v>
      </c>
      <c r="D2738" t="s">
        <v>261</v>
      </c>
      <c r="E2738">
        <v>2</v>
      </c>
      <c r="F2738">
        <f t="shared" si="42"/>
        <v>26</v>
      </c>
    </row>
    <row r="2739" spans="1:6">
      <c r="A2739" s="25">
        <v>44465</v>
      </c>
      <c r="B2739" t="s">
        <v>299</v>
      </c>
      <c r="C2739" t="s">
        <v>303</v>
      </c>
      <c r="D2739" t="s">
        <v>260</v>
      </c>
      <c r="E2739">
        <v>4</v>
      </c>
      <c r="F2739">
        <f t="shared" si="42"/>
        <v>26</v>
      </c>
    </row>
    <row r="2740" spans="1:6">
      <c r="A2740" s="25">
        <v>44465</v>
      </c>
      <c r="B2740" t="s">
        <v>299</v>
      </c>
      <c r="C2740" t="s">
        <v>292</v>
      </c>
      <c r="D2740" t="s">
        <v>261</v>
      </c>
      <c r="E2740">
        <v>5</v>
      </c>
      <c r="F2740">
        <f t="shared" si="42"/>
        <v>26</v>
      </c>
    </row>
    <row r="2741" spans="1:6">
      <c r="A2741" s="25">
        <v>44465</v>
      </c>
      <c r="B2741" t="s">
        <v>299</v>
      </c>
      <c r="C2741" t="s">
        <v>292</v>
      </c>
      <c r="D2741" t="s">
        <v>260</v>
      </c>
      <c r="E2741">
        <v>5</v>
      </c>
      <c r="F2741">
        <f t="shared" si="42"/>
        <v>26</v>
      </c>
    </row>
    <row r="2742" spans="1:6">
      <c r="A2742" s="25">
        <v>44465</v>
      </c>
      <c r="B2742" t="s">
        <v>299</v>
      </c>
      <c r="C2742" t="s">
        <v>294</v>
      </c>
      <c r="D2742" t="s">
        <v>261</v>
      </c>
      <c r="E2742">
        <v>1</v>
      </c>
      <c r="F2742">
        <f t="shared" si="42"/>
        <v>26</v>
      </c>
    </row>
    <row r="2743" spans="1:6">
      <c r="A2743" s="25">
        <v>44465</v>
      </c>
      <c r="B2743" t="s">
        <v>299</v>
      </c>
      <c r="C2743" t="s">
        <v>294</v>
      </c>
      <c r="D2743" t="s">
        <v>260</v>
      </c>
      <c r="E2743">
        <v>3</v>
      </c>
      <c r="F2743">
        <f t="shared" si="42"/>
        <v>26</v>
      </c>
    </row>
    <row r="2744" spans="1:6">
      <c r="A2744" s="25">
        <v>44465</v>
      </c>
      <c r="B2744" t="s">
        <v>299</v>
      </c>
      <c r="C2744" t="s">
        <v>306</v>
      </c>
      <c r="D2744" t="s">
        <v>261</v>
      </c>
      <c r="E2744">
        <v>4</v>
      </c>
      <c r="F2744">
        <f t="shared" si="42"/>
        <v>26</v>
      </c>
    </row>
    <row r="2745" spans="1:6">
      <c r="A2745" s="25">
        <v>44465</v>
      </c>
      <c r="B2745" t="s">
        <v>299</v>
      </c>
      <c r="C2745" t="s">
        <v>306</v>
      </c>
      <c r="D2745" t="s">
        <v>260</v>
      </c>
      <c r="E2745">
        <v>1</v>
      </c>
      <c r="F2745">
        <f t="shared" si="42"/>
        <v>26</v>
      </c>
    </row>
    <row r="2746" spans="1:6">
      <c r="A2746" s="25">
        <v>44465</v>
      </c>
      <c r="B2746" t="s">
        <v>299</v>
      </c>
      <c r="C2746" t="s">
        <v>300</v>
      </c>
      <c r="D2746" t="s">
        <v>261</v>
      </c>
      <c r="E2746">
        <v>4</v>
      </c>
      <c r="F2746">
        <f t="shared" si="42"/>
        <v>26</v>
      </c>
    </row>
    <row r="2747" spans="1:6">
      <c r="A2747" s="25">
        <v>44465</v>
      </c>
      <c r="B2747" t="s">
        <v>299</v>
      </c>
      <c r="C2747" t="s">
        <v>300</v>
      </c>
      <c r="D2747" t="s">
        <v>260</v>
      </c>
      <c r="E2747">
        <v>1</v>
      </c>
      <c r="F2747">
        <f t="shared" si="42"/>
        <v>26</v>
      </c>
    </row>
    <row r="2748" spans="1:6">
      <c r="A2748" s="25">
        <v>44465</v>
      </c>
      <c r="B2748" t="s">
        <v>299</v>
      </c>
      <c r="C2748" t="s">
        <v>289</v>
      </c>
      <c r="D2748" t="s">
        <v>261</v>
      </c>
      <c r="E2748">
        <v>6</v>
      </c>
      <c r="F2748">
        <f t="shared" si="42"/>
        <v>26</v>
      </c>
    </row>
    <row r="2749" spans="1:6">
      <c r="A2749" s="25">
        <v>44465</v>
      </c>
      <c r="B2749" t="s">
        <v>299</v>
      </c>
      <c r="C2749" t="s">
        <v>289</v>
      </c>
      <c r="D2749" t="s">
        <v>260</v>
      </c>
      <c r="E2749">
        <v>4</v>
      </c>
      <c r="F2749">
        <f t="shared" si="42"/>
        <v>26</v>
      </c>
    </row>
    <row r="2750" spans="1:6">
      <c r="A2750" s="25">
        <v>44465</v>
      </c>
      <c r="B2750" t="s">
        <v>298</v>
      </c>
      <c r="C2750" t="s">
        <v>303</v>
      </c>
      <c r="D2750" t="s">
        <v>261</v>
      </c>
      <c r="E2750">
        <v>3</v>
      </c>
      <c r="F2750">
        <f t="shared" si="42"/>
        <v>26</v>
      </c>
    </row>
    <row r="2751" spans="1:6">
      <c r="A2751" s="25">
        <v>44465</v>
      </c>
      <c r="B2751" t="s">
        <v>298</v>
      </c>
      <c r="C2751" t="s">
        <v>303</v>
      </c>
      <c r="D2751" t="s">
        <v>260</v>
      </c>
      <c r="E2751">
        <v>2</v>
      </c>
      <c r="F2751">
        <f t="shared" si="42"/>
        <v>26</v>
      </c>
    </row>
    <row r="2752" spans="1:6">
      <c r="A2752" s="25">
        <v>44465</v>
      </c>
      <c r="B2752" t="s">
        <v>298</v>
      </c>
      <c r="C2752" t="s">
        <v>292</v>
      </c>
      <c r="D2752" t="s">
        <v>261</v>
      </c>
      <c r="E2752">
        <v>9</v>
      </c>
      <c r="F2752">
        <f t="shared" si="42"/>
        <v>26</v>
      </c>
    </row>
    <row r="2753" spans="1:6">
      <c r="A2753" s="25">
        <v>44465</v>
      </c>
      <c r="B2753" t="s">
        <v>298</v>
      </c>
      <c r="C2753" t="s">
        <v>292</v>
      </c>
      <c r="D2753" t="s">
        <v>260</v>
      </c>
      <c r="E2753">
        <v>6</v>
      </c>
      <c r="F2753">
        <f t="shared" si="42"/>
        <v>26</v>
      </c>
    </row>
    <row r="2754" spans="1:6">
      <c r="A2754" s="25">
        <v>44465</v>
      </c>
      <c r="B2754" t="s">
        <v>298</v>
      </c>
      <c r="C2754" t="s">
        <v>294</v>
      </c>
      <c r="D2754" t="s">
        <v>261</v>
      </c>
      <c r="E2754">
        <v>1</v>
      </c>
      <c r="F2754">
        <f t="shared" ref="F2754:F2817" si="43">DAY(A2754)</f>
        <v>26</v>
      </c>
    </row>
    <row r="2755" spans="1:6">
      <c r="A2755" s="25">
        <v>44465</v>
      </c>
      <c r="B2755" t="s">
        <v>298</v>
      </c>
      <c r="C2755" t="s">
        <v>294</v>
      </c>
      <c r="D2755" t="s">
        <v>260</v>
      </c>
      <c r="E2755">
        <v>3</v>
      </c>
      <c r="F2755">
        <f t="shared" si="43"/>
        <v>26</v>
      </c>
    </row>
    <row r="2756" spans="1:6">
      <c r="A2756" s="25">
        <v>44465</v>
      </c>
      <c r="B2756" t="s">
        <v>298</v>
      </c>
      <c r="C2756" t="s">
        <v>306</v>
      </c>
      <c r="D2756" t="s">
        <v>261</v>
      </c>
      <c r="E2756">
        <v>4</v>
      </c>
      <c r="F2756">
        <f t="shared" si="43"/>
        <v>26</v>
      </c>
    </row>
    <row r="2757" spans="1:6">
      <c r="A2757" s="25">
        <v>44465</v>
      </c>
      <c r="B2757" t="s">
        <v>298</v>
      </c>
      <c r="C2757" t="s">
        <v>306</v>
      </c>
      <c r="D2757" t="s">
        <v>260</v>
      </c>
      <c r="E2757">
        <v>3</v>
      </c>
      <c r="F2757">
        <f t="shared" si="43"/>
        <v>26</v>
      </c>
    </row>
    <row r="2758" spans="1:6">
      <c r="A2758" s="25">
        <v>44465</v>
      </c>
      <c r="B2758" t="s">
        <v>298</v>
      </c>
      <c r="C2758" t="s">
        <v>300</v>
      </c>
      <c r="D2758" t="s">
        <v>261</v>
      </c>
      <c r="E2758">
        <v>2</v>
      </c>
      <c r="F2758">
        <f t="shared" si="43"/>
        <v>26</v>
      </c>
    </row>
    <row r="2759" spans="1:6">
      <c r="A2759" s="25">
        <v>44465</v>
      </c>
      <c r="B2759" t="s">
        <v>298</v>
      </c>
      <c r="C2759" t="s">
        <v>300</v>
      </c>
      <c r="D2759" t="s">
        <v>260</v>
      </c>
      <c r="E2759">
        <v>2</v>
      </c>
      <c r="F2759">
        <f t="shared" si="43"/>
        <v>26</v>
      </c>
    </row>
    <row r="2760" spans="1:6">
      <c r="A2760" s="25">
        <v>44465</v>
      </c>
      <c r="B2760" t="s">
        <v>298</v>
      </c>
      <c r="C2760" t="s">
        <v>289</v>
      </c>
      <c r="D2760" t="s">
        <v>261</v>
      </c>
      <c r="E2760">
        <v>7</v>
      </c>
      <c r="F2760">
        <f t="shared" si="43"/>
        <v>26</v>
      </c>
    </row>
    <row r="2761" spans="1:6">
      <c r="A2761" s="25">
        <v>44465</v>
      </c>
      <c r="B2761" t="s">
        <v>298</v>
      </c>
      <c r="C2761" t="s">
        <v>289</v>
      </c>
      <c r="D2761" t="s">
        <v>260</v>
      </c>
      <c r="E2761">
        <v>3</v>
      </c>
      <c r="F2761">
        <f t="shared" si="43"/>
        <v>26</v>
      </c>
    </row>
    <row r="2762" spans="1:6">
      <c r="A2762" s="25">
        <v>44465</v>
      </c>
      <c r="B2762" t="s">
        <v>296</v>
      </c>
      <c r="C2762" t="s">
        <v>303</v>
      </c>
      <c r="D2762" t="s">
        <v>261</v>
      </c>
      <c r="E2762">
        <v>5</v>
      </c>
      <c r="F2762">
        <f t="shared" si="43"/>
        <v>26</v>
      </c>
    </row>
    <row r="2763" spans="1:6">
      <c r="A2763" s="25">
        <v>44465</v>
      </c>
      <c r="B2763" t="s">
        <v>296</v>
      </c>
      <c r="C2763" t="s">
        <v>303</v>
      </c>
      <c r="D2763" t="s">
        <v>260</v>
      </c>
      <c r="E2763">
        <v>1</v>
      </c>
      <c r="F2763">
        <f t="shared" si="43"/>
        <v>26</v>
      </c>
    </row>
    <row r="2764" spans="1:6">
      <c r="A2764" s="25">
        <v>44465</v>
      </c>
      <c r="B2764" t="s">
        <v>296</v>
      </c>
      <c r="C2764" t="s">
        <v>292</v>
      </c>
      <c r="D2764" t="s">
        <v>261</v>
      </c>
      <c r="E2764">
        <v>7</v>
      </c>
      <c r="F2764">
        <f t="shared" si="43"/>
        <v>26</v>
      </c>
    </row>
    <row r="2765" spans="1:6">
      <c r="A2765" s="25">
        <v>44465</v>
      </c>
      <c r="B2765" t="s">
        <v>296</v>
      </c>
      <c r="C2765" t="s">
        <v>292</v>
      </c>
      <c r="D2765" t="s">
        <v>260</v>
      </c>
      <c r="E2765">
        <v>4</v>
      </c>
      <c r="F2765">
        <f t="shared" si="43"/>
        <v>26</v>
      </c>
    </row>
    <row r="2766" spans="1:6">
      <c r="A2766" s="25">
        <v>44465</v>
      </c>
      <c r="B2766" t="s">
        <v>296</v>
      </c>
      <c r="C2766" t="s">
        <v>294</v>
      </c>
      <c r="D2766" t="s">
        <v>261</v>
      </c>
      <c r="E2766">
        <v>1</v>
      </c>
      <c r="F2766">
        <f t="shared" si="43"/>
        <v>26</v>
      </c>
    </row>
    <row r="2767" spans="1:6">
      <c r="A2767" s="25">
        <v>44465</v>
      </c>
      <c r="B2767" t="s">
        <v>296</v>
      </c>
      <c r="C2767" t="s">
        <v>294</v>
      </c>
      <c r="D2767" t="s">
        <v>260</v>
      </c>
      <c r="E2767">
        <v>1</v>
      </c>
      <c r="F2767">
        <f t="shared" si="43"/>
        <v>26</v>
      </c>
    </row>
    <row r="2768" spans="1:6">
      <c r="A2768" s="25">
        <v>44465</v>
      </c>
      <c r="B2768" t="s">
        <v>296</v>
      </c>
      <c r="C2768" t="s">
        <v>306</v>
      </c>
      <c r="D2768" t="s">
        <v>261</v>
      </c>
      <c r="E2768">
        <v>6</v>
      </c>
      <c r="F2768">
        <f t="shared" si="43"/>
        <v>26</v>
      </c>
    </row>
    <row r="2769" spans="1:6">
      <c r="A2769" s="25">
        <v>44465</v>
      </c>
      <c r="B2769" t="s">
        <v>296</v>
      </c>
      <c r="C2769" t="s">
        <v>306</v>
      </c>
      <c r="D2769" t="s">
        <v>260</v>
      </c>
      <c r="E2769">
        <v>3</v>
      </c>
      <c r="F2769">
        <f t="shared" si="43"/>
        <v>26</v>
      </c>
    </row>
    <row r="2770" spans="1:6">
      <c r="A2770" s="25">
        <v>44465</v>
      </c>
      <c r="B2770" t="s">
        <v>296</v>
      </c>
      <c r="C2770" t="s">
        <v>300</v>
      </c>
      <c r="D2770" t="s">
        <v>261</v>
      </c>
      <c r="E2770">
        <v>5</v>
      </c>
      <c r="F2770">
        <f t="shared" si="43"/>
        <v>26</v>
      </c>
    </row>
    <row r="2771" spans="1:6">
      <c r="A2771" s="25">
        <v>44465</v>
      </c>
      <c r="B2771" t="s">
        <v>296</v>
      </c>
      <c r="C2771" t="s">
        <v>300</v>
      </c>
      <c r="D2771" t="s">
        <v>260</v>
      </c>
      <c r="E2771">
        <v>3</v>
      </c>
      <c r="F2771">
        <f t="shared" si="43"/>
        <v>26</v>
      </c>
    </row>
    <row r="2772" spans="1:6">
      <c r="A2772" s="25">
        <v>44465</v>
      </c>
      <c r="B2772" t="s">
        <v>296</v>
      </c>
      <c r="C2772" t="s">
        <v>289</v>
      </c>
      <c r="D2772" t="s">
        <v>261</v>
      </c>
      <c r="E2772">
        <v>4</v>
      </c>
      <c r="F2772">
        <f t="shared" si="43"/>
        <v>26</v>
      </c>
    </row>
    <row r="2773" spans="1:6">
      <c r="A2773" s="25">
        <v>44465</v>
      </c>
      <c r="B2773" t="s">
        <v>296</v>
      </c>
      <c r="C2773" t="s">
        <v>289</v>
      </c>
      <c r="D2773" t="s">
        <v>260</v>
      </c>
      <c r="E2773">
        <v>3</v>
      </c>
      <c r="F2773">
        <f t="shared" si="43"/>
        <v>26</v>
      </c>
    </row>
    <row r="2774" spans="1:6">
      <c r="A2774" s="25">
        <v>44465</v>
      </c>
      <c r="B2774" t="s">
        <v>297</v>
      </c>
      <c r="C2774" t="s">
        <v>303</v>
      </c>
      <c r="D2774" t="s">
        <v>261</v>
      </c>
      <c r="E2774">
        <v>4</v>
      </c>
      <c r="F2774">
        <f t="shared" si="43"/>
        <v>26</v>
      </c>
    </row>
    <row r="2775" spans="1:6">
      <c r="A2775" s="25">
        <v>44465</v>
      </c>
      <c r="B2775" t="s">
        <v>297</v>
      </c>
      <c r="C2775" t="s">
        <v>303</v>
      </c>
      <c r="D2775" t="s">
        <v>260</v>
      </c>
      <c r="E2775">
        <v>2</v>
      </c>
      <c r="F2775">
        <f t="shared" si="43"/>
        <v>26</v>
      </c>
    </row>
    <row r="2776" spans="1:6">
      <c r="A2776" s="25">
        <v>44465</v>
      </c>
      <c r="B2776" t="s">
        <v>297</v>
      </c>
      <c r="C2776" t="s">
        <v>292</v>
      </c>
      <c r="D2776" t="s">
        <v>261</v>
      </c>
      <c r="E2776">
        <v>2</v>
      </c>
      <c r="F2776">
        <f t="shared" si="43"/>
        <v>26</v>
      </c>
    </row>
    <row r="2777" spans="1:6">
      <c r="A2777" s="25">
        <v>44465</v>
      </c>
      <c r="B2777" t="s">
        <v>297</v>
      </c>
      <c r="C2777" t="s">
        <v>292</v>
      </c>
      <c r="D2777" t="s">
        <v>260</v>
      </c>
      <c r="E2777">
        <v>4</v>
      </c>
      <c r="F2777">
        <f t="shared" si="43"/>
        <v>26</v>
      </c>
    </row>
    <row r="2778" spans="1:6">
      <c r="A2778" s="25">
        <v>44465</v>
      </c>
      <c r="B2778" t="s">
        <v>297</v>
      </c>
      <c r="C2778" t="s">
        <v>294</v>
      </c>
      <c r="D2778" t="s">
        <v>261</v>
      </c>
      <c r="E2778">
        <v>2</v>
      </c>
      <c r="F2778">
        <f t="shared" si="43"/>
        <v>26</v>
      </c>
    </row>
    <row r="2779" spans="1:6">
      <c r="A2779" s="25">
        <v>44465</v>
      </c>
      <c r="B2779" t="s">
        <v>297</v>
      </c>
      <c r="C2779" t="s">
        <v>294</v>
      </c>
      <c r="D2779" t="s">
        <v>260</v>
      </c>
      <c r="E2779">
        <v>3</v>
      </c>
      <c r="F2779">
        <f t="shared" si="43"/>
        <v>26</v>
      </c>
    </row>
    <row r="2780" spans="1:6">
      <c r="A2780" s="25">
        <v>44465</v>
      </c>
      <c r="B2780" t="s">
        <v>297</v>
      </c>
      <c r="C2780" t="s">
        <v>306</v>
      </c>
      <c r="D2780" t="s">
        <v>261</v>
      </c>
      <c r="E2780">
        <v>7</v>
      </c>
      <c r="F2780">
        <f t="shared" si="43"/>
        <v>26</v>
      </c>
    </row>
    <row r="2781" spans="1:6">
      <c r="A2781" s="25">
        <v>44465</v>
      </c>
      <c r="B2781" t="s">
        <v>297</v>
      </c>
      <c r="C2781" t="s">
        <v>306</v>
      </c>
      <c r="D2781" t="s">
        <v>260</v>
      </c>
      <c r="E2781">
        <v>3</v>
      </c>
      <c r="F2781">
        <f t="shared" si="43"/>
        <v>26</v>
      </c>
    </row>
    <row r="2782" spans="1:6">
      <c r="A2782" s="25">
        <v>44465</v>
      </c>
      <c r="B2782" t="s">
        <v>297</v>
      </c>
      <c r="C2782" t="s">
        <v>300</v>
      </c>
      <c r="D2782" t="s">
        <v>261</v>
      </c>
      <c r="E2782">
        <v>4</v>
      </c>
      <c r="F2782">
        <f t="shared" si="43"/>
        <v>26</v>
      </c>
    </row>
    <row r="2783" spans="1:6">
      <c r="A2783" s="25">
        <v>44465</v>
      </c>
      <c r="B2783" t="s">
        <v>297</v>
      </c>
      <c r="C2783" t="s">
        <v>300</v>
      </c>
      <c r="D2783" t="s">
        <v>260</v>
      </c>
      <c r="E2783">
        <v>1</v>
      </c>
      <c r="F2783">
        <f t="shared" si="43"/>
        <v>26</v>
      </c>
    </row>
    <row r="2784" spans="1:6">
      <c r="A2784" s="25">
        <v>44465</v>
      </c>
      <c r="B2784" t="s">
        <v>297</v>
      </c>
      <c r="C2784" t="s">
        <v>289</v>
      </c>
      <c r="D2784" t="s">
        <v>261</v>
      </c>
      <c r="E2784">
        <v>7</v>
      </c>
      <c r="F2784">
        <f t="shared" si="43"/>
        <v>26</v>
      </c>
    </row>
    <row r="2785" spans="1:6">
      <c r="A2785" s="25">
        <v>44465</v>
      </c>
      <c r="B2785" t="s">
        <v>297</v>
      </c>
      <c r="C2785" t="s">
        <v>289</v>
      </c>
      <c r="D2785" t="s">
        <v>260</v>
      </c>
      <c r="E2785">
        <v>5</v>
      </c>
      <c r="F2785">
        <f t="shared" si="43"/>
        <v>26</v>
      </c>
    </row>
    <row r="2786" spans="1:6">
      <c r="A2786" s="25">
        <v>44465</v>
      </c>
      <c r="B2786" t="s">
        <v>305</v>
      </c>
      <c r="C2786" t="s">
        <v>303</v>
      </c>
      <c r="D2786" t="s">
        <v>261</v>
      </c>
      <c r="E2786">
        <v>3</v>
      </c>
      <c r="F2786">
        <f t="shared" si="43"/>
        <v>26</v>
      </c>
    </row>
    <row r="2787" spans="1:6">
      <c r="A2787" s="25">
        <v>44465</v>
      </c>
      <c r="B2787" t="s">
        <v>305</v>
      </c>
      <c r="C2787" t="s">
        <v>303</v>
      </c>
      <c r="D2787" t="s">
        <v>260</v>
      </c>
      <c r="E2787">
        <v>3</v>
      </c>
      <c r="F2787">
        <f t="shared" si="43"/>
        <v>26</v>
      </c>
    </row>
    <row r="2788" spans="1:6">
      <c r="A2788" s="25">
        <v>44465</v>
      </c>
      <c r="B2788" t="s">
        <v>305</v>
      </c>
      <c r="C2788" t="s">
        <v>292</v>
      </c>
      <c r="D2788" t="s">
        <v>261</v>
      </c>
      <c r="E2788">
        <v>7</v>
      </c>
      <c r="F2788">
        <f t="shared" si="43"/>
        <v>26</v>
      </c>
    </row>
    <row r="2789" spans="1:6">
      <c r="A2789" s="25">
        <v>44465</v>
      </c>
      <c r="B2789" t="s">
        <v>305</v>
      </c>
      <c r="C2789" t="s">
        <v>292</v>
      </c>
      <c r="D2789" t="s">
        <v>260</v>
      </c>
      <c r="E2789">
        <v>1</v>
      </c>
      <c r="F2789">
        <f t="shared" si="43"/>
        <v>26</v>
      </c>
    </row>
    <row r="2790" spans="1:6">
      <c r="A2790" s="25">
        <v>44465</v>
      </c>
      <c r="B2790" t="s">
        <v>305</v>
      </c>
      <c r="C2790" t="s">
        <v>294</v>
      </c>
      <c r="D2790" t="s">
        <v>261</v>
      </c>
      <c r="E2790">
        <v>1</v>
      </c>
      <c r="F2790">
        <f t="shared" si="43"/>
        <v>26</v>
      </c>
    </row>
    <row r="2791" spans="1:6">
      <c r="A2791" s="25">
        <v>44465</v>
      </c>
      <c r="B2791" t="s">
        <v>305</v>
      </c>
      <c r="C2791" t="s">
        <v>294</v>
      </c>
      <c r="D2791" t="s">
        <v>260</v>
      </c>
      <c r="E2791">
        <v>2</v>
      </c>
      <c r="F2791">
        <f t="shared" si="43"/>
        <v>26</v>
      </c>
    </row>
    <row r="2792" spans="1:6">
      <c r="A2792" s="25">
        <v>44465</v>
      </c>
      <c r="B2792" t="s">
        <v>305</v>
      </c>
      <c r="C2792" t="s">
        <v>306</v>
      </c>
      <c r="D2792" t="s">
        <v>261</v>
      </c>
      <c r="E2792">
        <v>1</v>
      </c>
      <c r="F2792">
        <f t="shared" si="43"/>
        <v>26</v>
      </c>
    </row>
    <row r="2793" spans="1:6">
      <c r="A2793" s="25">
        <v>44465</v>
      </c>
      <c r="B2793" t="s">
        <v>305</v>
      </c>
      <c r="C2793" t="s">
        <v>306</v>
      </c>
      <c r="D2793" t="s">
        <v>260</v>
      </c>
      <c r="E2793">
        <v>1</v>
      </c>
      <c r="F2793">
        <f t="shared" si="43"/>
        <v>26</v>
      </c>
    </row>
    <row r="2794" spans="1:6">
      <c r="A2794" s="25">
        <v>44465</v>
      </c>
      <c r="B2794" t="s">
        <v>305</v>
      </c>
      <c r="C2794" t="s">
        <v>300</v>
      </c>
      <c r="D2794" t="s">
        <v>261</v>
      </c>
      <c r="E2794">
        <v>6</v>
      </c>
      <c r="F2794">
        <f t="shared" si="43"/>
        <v>26</v>
      </c>
    </row>
    <row r="2795" spans="1:6">
      <c r="A2795" s="25">
        <v>44465</v>
      </c>
      <c r="B2795" t="s">
        <v>305</v>
      </c>
      <c r="C2795" t="s">
        <v>300</v>
      </c>
      <c r="D2795" t="s">
        <v>260</v>
      </c>
      <c r="E2795">
        <v>2</v>
      </c>
      <c r="F2795">
        <f t="shared" si="43"/>
        <v>26</v>
      </c>
    </row>
    <row r="2796" spans="1:6">
      <c r="A2796" s="25">
        <v>44465</v>
      </c>
      <c r="B2796" t="s">
        <v>305</v>
      </c>
      <c r="C2796" t="s">
        <v>289</v>
      </c>
      <c r="D2796" t="s">
        <v>261</v>
      </c>
      <c r="E2796">
        <v>1</v>
      </c>
      <c r="F2796">
        <f t="shared" si="43"/>
        <v>26</v>
      </c>
    </row>
    <row r="2797" spans="1:6">
      <c r="A2797" s="25">
        <v>44465</v>
      </c>
      <c r="B2797" t="s">
        <v>305</v>
      </c>
      <c r="C2797" t="s">
        <v>289</v>
      </c>
      <c r="D2797" t="s">
        <v>260</v>
      </c>
      <c r="E2797">
        <v>2</v>
      </c>
      <c r="F2797">
        <f t="shared" si="43"/>
        <v>26</v>
      </c>
    </row>
    <row r="2798" spans="1:6">
      <c r="A2798" s="25">
        <v>44465</v>
      </c>
      <c r="B2798" t="s">
        <v>304</v>
      </c>
      <c r="C2798" t="s">
        <v>303</v>
      </c>
      <c r="D2798" t="s">
        <v>261</v>
      </c>
      <c r="E2798">
        <v>2</v>
      </c>
      <c r="F2798">
        <f t="shared" si="43"/>
        <v>26</v>
      </c>
    </row>
    <row r="2799" spans="1:6">
      <c r="A2799" s="25">
        <v>44465</v>
      </c>
      <c r="B2799" t="s">
        <v>304</v>
      </c>
      <c r="C2799" t="s">
        <v>303</v>
      </c>
      <c r="D2799" t="s">
        <v>260</v>
      </c>
      <c r="E2799">
        <v>3</v>
      </c>
      <c r="F2799">
        <f t="shared" si="43"/>
        <v>26</v>
      </c>
    </row>
    <row r="2800" spans="1:6">
      <c r="A2800" s="25">
        <v>44465</v>
      </c>
      <c r="B2800" t="s">
        <v>304</v>
      </c>
      <c r="C2800" t="s">
        <v>292</v>
      </c>
      <c r="D2800" t="s">
        <v>261</v>
      </c>
      <c r="E2800">
        <v>8</v>
      </c>
      <c r="F2800">
        <f t="shared" si="43"/>
        <v>26</v>
      </c>
    </row>
    <row r="2801" spans="1:6">
      <c r="A2801" s="25">
        <v>44465</v>
      </c>
      <c r="B2801" t="s">
        <v>304</v>
      </c>
      <c r="C2801" t="s">
        <v>292</v>
      </c>
      <c r="D2801" t="s">
        <v>260</v>
      </c>
      <c r="E2801">
        <v>2</v>
      </c>
      <c r="F2801">
        <f t="shared" si="43"/>
        <v>26</v>
      </c>
    </row>
    <row r="2802" spans="1:6">
      <c r="A2802" s="25">
        <v>44465</v>
      </c>
      <c r="B2802" t="s">
        <v>304</v>
      </c>
      <c r="C2802" t="s">
        <v>294</v>
      </c>
      <c r="D2802" t="s">
        <v>261</v>
      </c>
      <c r="E2802">
        <v>1</v>
      </c>
      <c r="F2802">
        <f t="shared" si="43"/>
        <v>26</v>
      </c>
    </row>
    <row r="2803" spans="1:6">
      <c r="A2803" s="25">
        <v>44465</v>
      </c>
      <c r="B2803" t="s">
        <v>304</v>
      </c>
      <c r="C2803" t="s">
        <v>294</v>
      </c>
      <c r="D2803" t="s">
        <v>260</v>
      </c>
      <c r="E2803">
        <v>3</v>
      </c>
      <c r="F2803">
        <f t="shared" si="43"/>
        <v>26</v>
      </c>
    </row>
    <row r="2804" spans="1:6">
      <c r="A2804" s="25">
        <v>44465</v>
      </c>
      <c r="B2804" t="s">
        <v>304</v>
      </c>
      <c r="C2804" t="s">
        <v>306</v>
      </c>
      <c r="D2804" t="s">
        <v>261</v>
      </c>
      <c r="E2804">
        <v>2</v>
      </c>
      <c r="F2804">
        <f t="shared" si="43"/>
        <v>26</v>
      </c>
    </row>
    <row r="2805" spans="1:6">
      <c r="A2805" s="25">
        <v>44465</v>
      </c>
      <c r="B2805" t="s">
        <v>304</v>
      </c>
      <c r="C2805" t="s">
        <v>306</v>
      </c>
      <c r="D2805" t="s">
        <v>260</v>
      </c>
      <c r="E2805">
        <v>2</v>
      </c>
      <c r="F2805">
        <f t="shared" si="43"/>
        <v>26</v>
      </c>
    </row>
    <row r="2806" spans="1:6">
      <c r="A2806" s="25">
        <v>44465</v>
      </c>
      <c r="B2806" t="s">
        <v>304</v>
      </c>
      <c r="C2806" t="s">
        <v>300</v>
      </c>
      <c r="D2806" t="s">
        <v>261</v>
      </c>
      <c r="E2806">
        <v>5</v>
      </c>
      <c r="F2806">
        <f t="shared" si="43"/>
        <v>26</v>
      </c>
    </row>
    <row r="2807" spans="1:6">
      <c r="A2807" s="25">
        <v>44465</v>
      </c>
      <c r="B2807" t="s">
        <v>304</v>
      </c>
      <c r="C2807" t="s">
        <v>300</v>
      </c>
      <c r="D2807" t="s">
        <v>260</v>
      </c>
      <c r="E2807">
        <v>3</v>
      </c>
      <c r="F2807">
        <f t="shared" si="43"/>
        <v>26</v>
      </c>
    </row>
    <row r="2808" spans="1:6">
      <c r="A2808" s="25">
        <v>44465</v>
      </c>
      <c r="B2808" t="s">
        <v>304</v>
      </c>
      <c r="C2808" t="s">
        <v>289</v>
      </c>
      <c r="D2808" t="s">
        <v>261</v>
      </c>
      <c r="E2808">
        <v>5</v>
      </c>
      <c r="F2808">
        <f t="shared" si="43"/>
        <v>26</v>
      </c>
    </row>
    <row r="2809" spans="1:6">
      <c r="A2809" s="25">
        <v>44465</v>
      </c>
      <c r="B2809" t="s">
        <v>304</v>
      </c>
      <c r="C2809" t="s">
        <v>289</v>
      </c>
      <c r="D2809" t="s">
        <v>260</v>
      </c>
      <c r="E2809">
        <v>1</v>
      </c>
      <c r="F2809">
        <f t="shared" si="43"/>
        <v>26</v>
      </c>
    </row>
    <row r="2810" spans="1:6">
      <c r="A2810" s="25">
        <v>44472</v>
      </c>
      <c r="B2810" t="s">
        <v>299</v>
      </c>
      <c r="C2810" t="s">
        <v>303</v>
      </c>
      <c r="D2810" t="s">
        <v>261</v>
      </c>
      <c r="E2810">
        <v>5</v>
      </c>
      <c r="F2810">
        <f t="shared" si="43"/>
        <v>3</v>
      </c>
    </row>
    <row r="2811" spans="1:6">
      <c r="A2811" s="25">
        <v>44472</v>
      </c>
      <c r="B2811" t="s">
        <v>299</v>
      </c>
      <c r="C2811" t="s">
        <v>303</v>
      </c>
      <c r="D2811" t="s">
        <v>260</v>
      </c>
      <c r="E2811">
        <v>4</v>
      </c>
      <c r="F2811">
        <f t="shared" si="43"/>
        <v>3</v>
      </c>
    </row>
    <row r="2812" spans="1:6">
      <c r="A2812" s="25">
        <v>44472</v>
      </c>
      <c r="B2812" t="s">
        <v>299</v>
      </c>
      <c r="C2812" t="s">
        <v>292</v>
      </c>
      <c r="D2812" t="s">
        <v>261</v>
      </c>
      <c r="E2812">
        <v>5</v>
      </c>
      <c r="F2812">
        <f t="shared" si="43"/>
        <v>3</v>
      </c>
    </row>
    <row r="2813" spans="1:6">
      <c r="A2813" s="25">
        <v>44472</v>
      </c>
      <c r="B2813" t="s">
        <v>299</v>
      </c>
      <c r="C2813" t="s">
        <v>292</v>
      </c>
      <c r="D2813" t="s">
        <v>260</v>
      </c>
      <c r="E2813">
        <v>7</v>
      </c>
      <c r="F2813">
        <f t="shared" si="43"/>
        <v>3</v>
      </c>
    </row>
    <row r="2814" spans="1:6">
      <c r="A2814" s="25">
        <v>44472</v>
      </c>
      <c r="B2814" t="s">
        <v>299</v>
      </c>
      <c r="C2814" t="s">
        <v>294</v>
      </c>
      <c r="D2814" t="s">
        <v>261</v>
      </c>
      <c r="E2814">
        <v>1</v>
      </c>
      <c r="F2814">
        <f t="shared" si="43"/>
        <v>3</v>
      </c>
    </row>
    <row r="2815" spans="1:6">
      <c r="A2815" s="25">
        <v>44472</v>
      </c>
      <c r="B2815" t="s">
        <v>299</v>
      </c>
      <c r="C2815" t="s">
        <v>294</v>
      </c>
      <c r="D2815" t="s">
        <v>260</v>
      </c>
      <c r="E2815">
        <v>3</v>
      </c>
      <c r="F2815">
        <f t="shared" si="43"/>
        <v>3</v>
      </c>
    </row>
    <row r="2816" spans="1:6">
      <c r="A2816" s="25">
        <v>44472</v>
      </c>
      <c r="B2816" t="s">
        <v>299</v>
      </c>
      <c r="C2816" t="s">
        <v>306</v>
      </c>
      <c r="D2816" t="s">
        <v>261</v>
      </c>
      <c r="E2816">
        <v>1</v>
      </c>
      <c r="F2816">
        <f t="shared" si="43"/>
        <v>3</v>
      </c>
    </row>
    <row r="2817" spans="1:6">
      <c r="A2817" s="25">
        <v>44472</v>
      </c>
      <c r="B2817" t="s">
        <v>299</v>
      </c>
      <c r="C2817" t="s">
        <v>306</v>
      </c>
      <c r="D2817" t="s">
        <v>260</v>
      </c>
      <c r="E2817">
        <v>1</v>
      </c>
      <c r="F2817">
        <f t="shared" si="43"/>
        <v>3</v>
      </c>
    </row>
    <row r="2818" spans="1:6">
      <c r="A2818" s="25">
        <v>44472</v>
      </c>
      <c r="B2818" t="s">
        <v>299</v>
      </c>
      <c r="C2818" t="s">
        <v>300</v>
      </c>
      <c r="D2818" t="s">
        <v>261</v>
      </c>
      <c r="E2818">
        <v>6</v>
      </c>
      <c r="F2818">
        <f t="shared" ref="F2818:F2881" si="44">DAY(A2818)</f>
        <v>3</v>
      </c>
    </row>
    <row r="2819" spans="1:6">
      <c r="A2819" s="25">
        <v>44472</v>
      </c>
      <c r="B2819" t="s">
        <v>299</v>
      </c>
      <c r="C2819" t="s">
        <v>300</v>
      </c>
      <c r="D2819" t="s">
        <v>260</v>
      </c>
      <c r="E2819">
        <v>3</v>
      </c>
      <c r="F2819">
        <f t="shared" si="44"/>
        <v>3</v>
      </c>
    </row>
    <row r="2820" spans="1:6">
      <c r="A2820" s="25">
        <v>44472</v>
      </c>
      <c r="B2820" t="s">
        <v>299</v>
      </c>
      <c r="C2820" t="s">
        <v>289</v>
      </c>
      <c r="D2820" t="s">
        <v>261</v>
      </c>
      <c r="E2820">
        <v>4</v>
      </c>
      <c r="F2820">
        <f t="shared" si="44"/>
        <v>3</v>
      </c>
    </row>
    <row r="2821" spans="1:6">
      <c r="A2821" s="25">
        <v>44472</v>
      </c>
      <c r="B2821" t="s">
        <v>299</v>
      </c>
      <c r="C2821" t="s">
        <v>289</v>
      </c>
      <c r="D2821" t="s">
        <v>260</v>
      </c>
      <c r="E2821">
        <v>5</v>
      </c>
      <c r="F2821">
        <f t="shared" si="44"/>
        <v>3</v>
      </c>
    </row>
    <row r="2822" spans="1:6">
      <c r="A2822" s="25">
        <v>44472</v>
      </c>
      <c r="B2822" t="s">
        <v>298</v>
      </c>
      <c r="C2822" t="s">
        <v>303</v>
      </c>
      <c r="D2822" t="s">
        <v>261</v>
      </c>
      <c r="E2822">
        <v>5</v>
      </c>
      <c r="F2822">
        <f t="shared" si="44"/>
        <v>3</v>
      </c>
    </row>
    <row r="2823" spans="1:6">
      <c r="A2823" s="25">
        <v>44472</v>
      </c>
      <c r="B2823" t="s">
        <v>298</v>
      </c>
      <c r="C2823" t="s">
        <v>303</v>
      </c>
      <c r="D2823" t="s">
        <v>260</v>
      </c>
      <c r="E2823">
        <v>4</v>
      </c>
      <c r="F2823">
        <f t="shared" si="44"/>
        <v>3</v>
      </c>
    </row>
    <row r="2824" spans="1:6">
      <c r="A2824" s="25">
        <v>44472</v>
      </c>
      <c r="B2824" t="s">
        <v>298</v>
      </c>
      <c r="C2824" t="s">
        <v>292</v>
      </c>
      <c r="D2824" t="s">
        <v>261</v>
      </c>
      <c r="E2824">
        <v>12</v>
      </c>
      <c r="F2824">
        <f t="shared" si="44"/>
        <v>3</v>
      </c>
    </row>
    <row r="2825" spans="1:6">
      <c r="A2825" s="25">
        <v>44472</v>
      </c>
      <c r="B2825" t="s">
        <v>298</v>
      </c>
      <c r="C2825" t="s">
        <v>292</v>
      </c>
      <c r="D2825" t="s">
        <v>260</v>
      </c>
      <c r="E2825">
        <v>4</v>
      </c>
      <c r="F2825">
        <f t="shared" si="44"/>
        <v>3</v>
      </c>
    </row>
    <row r="2826" spans="1:6">
      <c r="A2826" s="25">
        <v>44472</v>
      </c>
      <c r="B2826" t="s">
        <v>298</v>
      </c>
      <c r="C2826" t="s">
        <v>294</v>
      </c>
      <c r="D2826" t="s">
        <v>261</v>
      </c>
      <c r="E2826">
        <v>2</v>
      </c>
      <c r="F2826">
        <f t="shared" si="44"/>
        <v>3</v>
      </c>
    </row>
    <row r="2827" spans="1:6">
      <c r="A2827" s="25">
        <v>44472</v>
      </c>
      <c r="B2827" t="s">
        <v>298</v>
      </c>
      <c r="C2827" t="s">
        <v>294</v>
      </c>
      <c r="D2827" t="s">
        <v>260</v>
      </c>
      <c r="E2827">
        <v>3</v>
      </c>
      <c r="F2827">
        <f t="shared" si="44"/>
        <v>3</v>
      </c>
    </row>
    <row r="2828" spans="1:6">
      <c r="A2828" s="25">
        <v>44472</v>
      </c>
      <c r="B2828" t="s">
        <v>298</v>
      </c>
      <c r="C2828" t="s">
        <v>306</v>
      </c>
      <c r="D2828" t="s">
        <v>261</v>
      </c>
      <c r="E2828">
        <v>7</v>
      </c>
      <c r="F2828">
        <f t="shared" si="44"/>
        <v>3</v>
      </c>
    </row>
    <row r="2829" spans="1:6">
      <c r="A2829" s="25">
        <v>44472</v>
      </c>
      <c r="B2829" t="s">
        <v>298</v>
      </c>
      <c r="C2829" t="s">
        <v>306</v>
      </c>
      <c r="D2829" t="s">
        <v>260</v>
      </c>
      <c r="E2829">
        <v>2</v>
      </c>
      <c r="F2829">
        <f t="shared" si="44"/>
        <v>3</v>
      </c>
    </row>
    <row r="2830" spans="1:6">
      <c r="A2830" s="25">
        <v>44472</v>
      </c>
      <c r="B2830" t="s">
        <v>298</v>
      </c>
      <c r="C2830" t="s">
        <v>300</v>
      </c>
      <c r="D2830" t="s">
        <v>261</v>
      </c>
      <c r="E2830">
        <v>5</v>
      </c>
      <c r="F2830">
        <f t="shared" si="44"/>
        <v>3</v>
      </c>
    </row>
    <row r="2831" spans="1:6">
      <c r="A2831" s="25">
        <v>44472</v>
      </c>
      <c r="B2831" t="s">
        <v>298</v>
      </c>
      <c r="C2831" t="s">
        <v>300</v>
      </c>
      <c r="D2831" t="s">
        <v>260</v>
      </c>
      <c r="E2831">
        <v>3</v>
      </c>
      <c r="F2831">
        <f t="shared" si="44"/>
        <v>3</v>
      </c>
    </row>
    <row r="2832" spans="1:6">
      <c r="A2832" s="25">
        <v>44472</v>
      </c>
      <c r="B2832" t="s">
        <v>298</v>
      </c>
      <c r="C2832" t="s">
        <v>289</v>
      </c>
      <c r="D2832" t="s">
        <v>261</v>
      </c>
      <c r="E2832">
        <v>2</v>
      </c>
      <c r="F2832">
        <f t="shared" si="44"/>
        <v>3</v>
      </c>
    </row>
    <row r="2833" spans="1:6">
      <c r="A2833" s="25">
        <v>44472</v>
      </c>
      <c r="B2833" t="s">
        <v>298</v>
      </c>
      <c r="C2833" t="s">
        <v>289</v>
      </c>
      <c r="D2833" t="s">
        <v>260</v>
      </c>
      <c r="E2833">
        <v>2</v>
      </c>
      <c r="F2833">
        <f t="shared" si="44"/>
        <v>3</v>
      </c>
    </row>
    <row r="2834" spans="1:6">
      <c r="A2834" s="25">
        <v>44472</v>
      </c>
      <c r="B2834" t="s">
        <v>296</v>
      </c>
      <c r="C2834" t="s">
        <v>303</v>
      </c>
      <c r="D2834" t="s">
        <v>261</v>
      </c>
      <c r="E2834">
        <v>3</v>
      </c>
      <c r="F2834">
        <f t="shared" si="44"/>
        <v>3</v>
      </c>
    </row>
    <row r="2835" spans="1:6">
      <c r="A2835" s="25">
        <v>44472</v>
      </c>
      <c r="B2835" t="s">
        <v>296</v>
      </c>
      <c r="C2835" t="s">
        <v>303</v>
      </c>
      <c r="D2835" t="s">
        <v>260</v>
      </c>
      <c r="E2835">
        <v>3</v>
      </c>
      <c r="F2835">
        <f t="shared" si="44"/>
        <v>3</v>
      </c>
    </row>
    <row r="2836" spans="1:6">
      <c r="A2836" s="25">
        <v>44472</v>
      </c>
      <c r="B2836" t="s">
        <v>296</v>
      </c>
      <c r="C2836" t="s">
        <v>292</v>
      </c>
      <c r="D2836" t="s">
        <v>261</v>
      </c>
      <c r="E2836">
        <v>2</v>
      </c>
      <c r="F2836">
        <f t="shared" si="44"/>
        <v>3</v>
      </c>
    </row>
    <row r="2837" spans="1:6">
      <c r="A2837" s="25">
        <v>44472</v>
      </c>
      <c r="B2837" t="s">
        <v>296</v>
      </c>
      <c r="C2837" t="s">
        <v>292</v>
      </c>
      <c r="D2837" t="s">
        <v>260</v>
      </c>
      <c r="E2837">
        <v>7</v>
      </c>
      <c r="F2837">
        <f t="shared" si="44"/>
        <v>3</v>
      </c>
    </row>
    <row r="2838" spans="1:6">
      <c r="A2838" s="25">
        <v>44472</v>
      </c>
      <c r="B2838" t="s">
        <v>296</v>
      </c>
      <c r="C2838" t="s">
        <v>294</v>
      </c>
      <c r="D2838" t="s">
        <v>261</v>
      </c>
      <c r="E2838">
        <v>2</v>
      </c>
      <c r="F2838">
        <f t="shared" si="44"/>
        <v>3</v>
      </c>
    </row>
    <row r="2839" spans="1:6">
      <c r="A2839" s="25">
        <v>44472</v>
      </c>
      <c r="B2839" t="s">
        <v>296</v>
      </c>
      <c r="C2839" t="s">
        <v>294</v>
      </c>
      <c r="D2839" t="s">
        <v>260</v>
      </c>
      <c r="E2839">
        <v>1</v>
      </c>
      <c r="F2839">
        <f t="shared" si="44"/>
        <v>3</v>
      </c>
    </row>
    <row r="2840" spans="1:6">
      <c r="A2840" s="25">
        <v>44472</v>
      </c>
      <c r="B2840" t="s">
        <v>296</v>
      </c>
      <c r="C2840" t="s">
        <v>306</v>
      </c>
      <c r="D2840" t="s">
        <v>261</v>
      </c>
      <c r="E2840">
        <v>1</v>
      </c>
      <c r="F2840">
        <f t="shared" si="44"/>
        <v>3</v>
      </c>
    </row>
    <row r="2841" spans="1:6">
      <c r="A2841" s="25">
        <v>44472</v>
      </c>
      <c r="B2841" t="s">
        <v>296</v>
      </c>
      <c r="C2841" t="s">
        <v>306</v>
      </c>
      <c r="D2841" t="s">
        <v>260</v>
      </c>
      <c r="E2841">
        <v>3</v>
      </c>
      <c r="F2841">
        <f t="shared" si="44"/>
        <v>3</v>
      </c>
    </row>
    <row r="2842" spans="1:6">
      <c r="A2842" s="25">
        <v>44472</v>
      </c>
      <c r="B2842" t="s">
        <v>296</v>
      </c>
      <c r="C2842" t="s">
        <v>300</v>
      </c>
      <c r="D2842" t="s">
        <v>261</v>
      </c>
      <c r="E2842">
        <v>6</v>
      </c>
      <c r="F2842">
        <f t="shared" si="44"/>
        <v>3</v>
      </c>
    </row>
    <row r="2843" spans="1:6">
      <c r="A2843" s="25">
        <v>44472</v>
      </c>
      <c r="B2843" t="s">
        <v>296</v>
      </c>
      <c r="C2843" t="s">
        <v>300</v>
      </c>
      <c r="D2843" t="s">
        <v>260</v>
      </c>
      <c r="E2843">
        <v>3</v>
      </c>
      <c r="F2843">
        <f t="shared" si="44"/>
        <v>3</v>
      </c>
    </row>
    <row r="2844" spans="1:6">
      <c r="A2844" s="25">
        <v>44472</v>
      </c>
      <c r="B2844" t="s">
        <v>296</v>
      </c>
      <c r="C2844" t="s">
        <v>289</v>
      </c>
      <c r="D2844" t="s">
        <v>261</v>
      </c>
      <c r="E2844">
        <v>3</v>
      </c>
      <c r="F2844">
        <f t="shared" si="44"/>
        <v>3</v>
      </c>
    </row>
    <row r="2845" spans="1:6">
      <c r="A2845" s="25">
        <v>44472</v>
      </c>
      <c r="B2845" t="s">
        <v>296</v>
      </c>
      <c r="C2845" t="s">
        <v>289</v>
      </c>
      <c r="D2845" t="s">
        <v>260</v>
      </c>
      <c r="E2845">
        <v>1</v>
      </c>
      <c r="F2845">
        <f t="shared" si="44"/>
        <v>3</v>
      </c>
    </row>
    <row r="2846" spans="1:6">
      <c r="A2846" s="25">
        <v>44472</v>
      </c>
      <c r="B2846" t="s">
        <v>297</v>
      </c>
      <c r="C2846" t="s">
        <v>303</v>
      </c>
      <c r="D2846" t="s">
        <v>261</v>
      </c>
      <c r="E2846">
        <v>1</v>
      </c>
      <c r="F2846">
        <f t="shared" si="44"/>
        <v>3</v>
      </c>
    </row>
    <row r="2847" spans="1:6">
      <c r="A2847" s="25">
        <v>44472</v>
      </c>
      <c r="B2847" t="s">
        <v>297</v>
      </c>
      <c r="C2847" t="s">
        <v>303</v>
      </c>
      <c r="D2847" t="s">
        <v>260</v>
      </c>
      <c r="E2847">
        <v>1</v>
      </c>
      <c r="F2847">
        <f t="shared" si="44"/>
        <v>3</v>
      </c>
    </row>
    <row r="2848" spans="1:6">
      <c r="A2848" s="25">
        <v>44472</v>
      </c>
      <c r="B2848" t="s">
        <v>297</v>
      </c>
      <c r="C2848" t="s">
        <v>292</v>
      </c>
      <c r="D2848" t="s">
        <v>261</v>
      </c>
      <c r="E2848">
        <v>1</v>
      </c>
      <c r="F2848">
        <f t="shared" si="44"/>
        <v>3</v>
      </c>
    </row>
    <row r="2849" spans="1:6">
      <c r="A2849" s="25">
        <v>44472</v>
      </c>
      <c r="B2849" t="s">
        <v>297</v>
      </c>
      <c r="C2849" t="s">
        <v>292</v>
      </c>
      <c r="D2849" t="s">
        <v>260</v>
      </c>
      <c r="E2849">
        <v>1</v>
      </c>
      <c r="F2849">
        <f t="shared" si="44"/>
        <v>3</v>
      </c>
    </row>
    <row r="2850" spans="1:6">
      <c r="A2850" s="25">
        <v>44472</v>
      </c>
      <c r="B2850" t="s">
        <v>297</v>
      </c>
      <c r="C2850" t="s">
        <v>294</v>
      </c>
      <c r="D2850" t="s">
        <v>261</v>
      </c>
      <c r="E2850">
        <v>1</v>
      </c>
      <c r="F2850">
        <f t="shared" si="44"/>
        <v>3</v>
      </c>
    </row>
    <row r="2851" spans="1:6">
      <c r="A2851" s="25">
        <v>44472</v>
      </c>
      <c r="B2851" t="s">
        <v>297</v>
      </c>
      <c r="C2851" t="s">
        <v>294</v>
      </c>
      <c r="D2851" t="s">
        <v>260</v>
      </c>
      <c r="E2851">
        <v>1</v>
      </c>
      <c r="F2851">
        <f t="shared" si="44"/>
        <v>3</v>
      </c>
    </row>
    <row r="2852" spans="1:6">
      <c r="A2852" s="25">
        <v>44472</v>
      </c>
      <c r="B2852" t="s">
        <v>297</v>
      </c>
      <c r="C2852" t="s">
        <v>306</v>
      </c>
      <c r="D2852" t="s">
        <v>261</v>
      </c>
      <c r="E2852">
        <v>2</v>
      </c>
      <c r="F2852">
        <f t="shared" si="44"/>
        <v>3</v>
      </c>
    </row>
    <row r="2853" spans="1:6">
      <c r="A2853" s="25">
        <v>44472</v>
      </c>
      <c r="B2853" t="s">
        <v>297</v>
      </c>
      <c r="C2853" t="s">
        <v>306</v>
      </c>
      <c r="D2853" t="s">
        <v>260</v>
      </c>
      <c r="E2853">
        <v>2</v>
      </c>
      <c r="F2853">
        <f t="shared" si="44"/>
        <v>3</v>
      </c>
    </row>
    <row r="2854" spans="1:6">
      <c r="A2854" s="25">
        <v>44472</v>
      </c>
      <c r="B2854" t="s">
        <v>297</v>
      </c>
      <c r="C2854" t="s">
        <v>300</v>
      </c>
      <c r="D2854" t="s">
        <v>261</v>
      </c>
      <c r="E2854">
        <v>5</v>
      </c>
      <c r="F2854">
        <f t="shared" si="44"/>
        <v>3</v>
      </c>
    </row>
    <row r="2855" spans="1:6">
      <c r="A2855" s="25">
        <v>44472</v>
      </c>
      <c r="B2855" t="s">
        <v>297</v>
      </c>
      <c r="C2855" t="s">
        <v>300</v>
      </c>
      <c r="D2855" t="s">
        <v>260</v>
      </c>
      <c r="E2855">
        <v>4</v>
      </c>
      <c r="F2855">
        <f t="shared" si="44"/>
        <v>3</v>
      </c>
    </row>
    <row r="2856" spans="1:6">
      <c r="A2856" s="25">
        <v>44472</v>
      </c>
      <c r="B2856" t="s">
        <v>297</v>
      </c>
      <c r="C2856" t="s">
        <v>289</v>
      </c>
      <c r="D2856" t="s">
        <v>261</v>
      </c>
      <c r="E2856">
        <v>5</v>
      </c>
      <c r="F2856">
        <f t="shared" si="44"/>
        <v>3</v>
      </c>
    </row>
    <row r="2857" spans="1:6">
      <c r="A2857" s="25">
        <v>44472</v>
      </c>
      <c r="B2857" t="s">
        <v>297</v>
      </c>
      <c r="C2857" t="s">
        <v>289</v>
      </c>
      <c r="D2857" t="s">
        <v>260</v>
      </c>
      <c r="E2857">
        <v>1</v>
      </c>
      <c r="F2857">
        <f t="shared" si="44"/>
        <v>3</v>
      </c>
    </row>
    <row r="2858" spans="1:6">
      <c r="A2858" s="25">
        <v>44472</v>
      </c>
      <c r="B2858" t="s">
        <v>305</v>
      </c>
      <c r="C2858" t="s">
        <v>303</v>
      </c>
      <c r="D2858" t="s">
        <v>261</v>
      </c>
      <c r="E2858">
        <v>2</v>
      </c>
      <c r="F2858">
        <f t="shared" si="44"/>
        <v>3</v>
      </c>
    </row>
    <row r="2859" spans="1:6">
      <c r="A2859" s="25">
        <v>44472</v>
      </c>
      <c r="B2859" t="s">
        <v>305</v>
      </c>
      <c r="C2859" t="s">
        <v>303</v>
      </c>
      <c r="D2859" t="s">
        <v>260</v>
      </c>
      <c r="E2859">
        <v>4</v>
      </c>
      <c r="F2859">
        <f t="shared" si="44"/>
        <v>3</v>
      </c>
    </row>
    <row r="2860" spans="1:6">
      <c r="A2860" s="25">
        <v>44472</v>
      </c>
      <c r="B2860" t="s">
        <v>305</v>
      </c>
      <c r="C2860" t="s">
        <v>292</v>
      </c>
      <c r="D2860" t="s">
        <v>261</v>
      </c>
      <c r="E2860">
        <v>2</v>
      </c>
      <c r="F2860">
        <f t="shared" si="44"/>
        <v>3</v>
      </c>
    </row>
    <row r="2861" spans="1:6">
      <c r="A2861" s="25">
        <v>44472</v>
      </c>
      <c r="B2861" t="s">
        <v>305</v>
      </c>
      <c r="C2861" t="s">
        <v>292</v>
      </c>
      <c r="D2861" t="s">
        <v>260</v>
      </c>
      <c r="E2861">
        <v>4</v>
      </c>
      <c r="F2861">
        <f t="shared" si="44"/>
        <v>3</v>
      </c>
    </row>
    <row r="2862" spans="1:6">
      <c r="A2862" s="25">
        <v>44472</v>
      </c>
      <c r="B2862" t="s">
        <v>305</v>
      </c>
      <c r="C2862" t="s">
        <v>294</v>
      </c>
      <c r="D2862" t="s">
        <v>261</v>
      </c>
      <c r="E2862">
        <v>2</v>
      </c>
      <c r="F2862">
        <f t="shared" si="44"/>
        <v>3</v>
      </c>
    </row>
    <row r="2863" spans="1:6">
      <c r="A2863" s="25">
        <v>44472</v>
      </c>
      <c r="B2863" t="s">
        <v>305</v>
      </c>
      <c r="C2863" t="s">
        <v>294</v>
      </c>
      <c r="D2863" t="s">
        <v>260</v>
      </c>
      <c r="E2863">
        <v>3</v>
      </c>
      <c r="F2863">
        <f t="shared" si="44"/>
        <v>3</v>
      </c>
    </row>
    <row r="2864" spans="1:6">
      <c r="A2864" s="25">
        <v>44472</v>
      </c>
      <c r="B2864" t="s">
        <v>305</v>
      </c>
      <c r="C2864" t="s">
        <v>306</v>
      </c>
      <c r="D2864" t="s">
        <v>261</v>
      </c>
      <c r="E2864">
        <v>5</v>
      </c>
      <c r="F2864">
        <f t="shared" si="44"/>
        <v>3</v>
      </c>
    </row>
    <row r="2865" spans="1:6">
      <c r="A2865" s="25">
        <v>44472</v>
      </c>
      <c r="B2865" t="s">
        <v>305</v>
      </c>
      <c r="C2865" t="s">
        <v>306</v>
      </c>
      <c r="D2865" t="s">
        <v>260</v>
      </c>
      <c r="E2865">
        <v>1</v>
      </c>
      <c r="F2865">
        <f t="shared" si="44"/>
        <v>3</v>
      </c>
    </row>
    <row r="2866" spans="1:6">
      <c r="A2866" s="25">
        <v>44472</v>
      </c>
      <c r="B2866" t="s">
        <v>305</v>
      </c>
      <c r="C2866" t="s">
        <v>300</v>
      </c>
      <c r="D2866" t="s">
        <v>261</v>
      </c>
      <c r="E2866">
        <v>1</v>
      </c>
      <c r="F2866">
        <f t="shared" si="44"/>
        <v>3</v>
      </c>
    </row>
    <row r="2867" spans="1:6">
      <c r="A2867" s="25">
        <v>44472</v>
      </c>
      <c r="B2867" t="s">
        <v>305</v>
      </c>
      <c r="C2867" t="s">
        <v>300</v>
      </c>
      <c r="D2867" t="s">
        <v>260</v>
      </c>
      <c r="E2867">
        <v>3</v>
      </c>
      <c r="F2867">
        <f t="shared" si="44"/>
        <v>3</v>
      </c>
    </row>
    <row r="2868" spans="1:6">
      <c r="A2868" s="25">
        <v>44472</v>
      </c>
      <c r="B2868" t="s">
        <v>305</v>
      </c>
      <c r="C2868" t="s">
        <v>289</v>
      </c>
      <c r="D2868" t="s">
        <v>261</v>
      </c>
      <c r="E2868">
        <v>3</v>
      </c>
      <c r="F2868">
        <f t="shared" si="44"/>
        <v>3</v>
      </c>
    </row>
    <row r="2869" spans="1:6">
      <c r="A2869" s="25">
        <v>44472</v>
      </c>
      <c r="B2869" t="s">
        <v>305</v>
      </c>
      <c r="C2869" t="s">
        <v>289</v>
      </c>
      <c r="D2869" t="s">
        <v>260</v>
      </c>
      <c r="E2869">
        <v>1</v>
      </c>
      <c r="F2869">
        <f t="shared" si="44"/>
        <v>3</v>
      </c>
    </row>
    <row r="2870" spans="1:6">
      <c r="A2870" s="25">
        <v>44472</v>
      </c>
      <c r="B2870" t="s">
        <v>304</v>
      </c>
      <c r="C2870" t="s">
        <v>303</v>
      </c>
      <c r="D2870" t="s">
        <v>261</v>
      </c>
      <c r="E2870">
        <v>4</v>
      </c>
      <c r="F2870">
        <f t="shared" si="44"/>
        <v>3</v>
      </c>
    </row>
    <row r="2871" spans="1:6">
      <c r="A2871" s="25">
        <v>44472</v>
      </c>
      <c r="B2871" t="s">
        <v>304</v>
      </c>
      <c r="C2871" t="s">
        <v>303</v>
      </c>
      <c r="D2871" t="s">
        <v>260</v>
      </c>
      <c r="E2871">
        <v>1</v>
      </c>
      <c r="F2871">
        <f t="shared" si="44"/>
        <v>3</v>
      </c>
    </row>
    <row r="2872" spans="1:6">
      <c r="A2872" s="25">
        <v>44472</v>
      </c>
      <c r="B2872" t="s">
        <v>304</v>
      </c>
      <c r="C2872" t="s">
        <v>292</v>
      </c>
      <c r="D2872" t="s">
        <v>261</v>
      </c>
      <c r="E2872">
        <v>1</v>
      </c>
      <c r="F2872">
        <f t="shared" si="44"/>
        <v>3</v>
      </c>
    </row>
    <row r="2873" spans="1:6">
      <c r="A2873" s="25">
        <v>44472</v>
      </c>
      <c r="B2873" t="s">
        <v>304</v>
      </c>
      <c r="C2873" t="s">
        <v>292</v>
      </c>
      <c r="D2873" t="s">
        <v>260</v>
      </c>
      <c r="E2873">
        <v>1</v>
      </c>
      <c r="F2873">
        <f t="shared" si="44"/>
        <v>3</v>
      </c>
    </row>
    <row r="2874" spans="1:6">
      <c r="A2874" s="25">
        <v>44472</v>
      </c>
      <c r="B2874" t="s">
        <v>304</v>
      </c>
      <c r="C2874" t="s">
        <v>294</v>
      </c>
      <c r="D2874" t="s">
        <v>261</v>
      </c>
      <c r="E2874">
        <v>1</v>
      </c>
      <c r="F2874">
        <f t="shared" si="44"/>
        <v>3</v>
      </c>
    </row>
    <row r="2875" spans="1:6">
      <c r="A2875" s="25">
        <v>44472</v>
      </c>
      <c r="B2875" t="s">
        <v>304</v>
      </c>
      <c r="C2875" t="s">
        <v>294</v>
      </c>
      <c r="D2875" t="s">
        <v>260</v>
      </c>
      <c r="E2875">
        <v>2</v>
      </c>
      <c r="F2875">
        <f t="shared" si="44"/>
        <v>3</v>
      </c>
    </row>
    <row r="2876" spans="1:6">
      <c r="A2876" s="25">
        <v>44472</v>
      </c>
      <c r="B2876" t="s">
        <v>304</v>
      </c>
      <c r="C2876" t="s">
        <v>306</v>
      </c>
      <c r="D2876" t="s">
        <v>261</v>
      </c>
      <c r="E2876">
        <v>7</v>
      </c>
      <c r="F2876">
        <f t="shared" si="44"/>
        <v>3</v>
      </c>
    </row>
    <row r="2877" spans="1:6">
      <c r="A2877" s="25">
        <v>44472</v>
      </c>
      <c r="B2877" t="s">
        <v>304</v>
      </c>
      <c r="C2877" t="s">
        <v>306</v>
      </c>
      <c r="D2877" t="s">
        <v>260</v>
      </c>
      <c r="E2877">
        <v>1</v>
      </c>
      <c r="F2877">
        <f t="shared" si="44"/>
        <v>3</v>
      </c>
    </row>
    <row r="2878" spans="1:6">
      <c r="A2878" s="25">
        <v>44472</v>
      </c>
      <c r="B2878" t="s">
        <v>304</v>
      </c>
      <c r="C2878" t="s">
        <v>300</v>
      </c>
      <c r="D2878" t="s">
        <v>261</v>
      </c>
      <c r="E2878">
        <v>1</v>
      </c>
      <c r="F2878">
        <f t="shared" si="44"/>
        <v>3</v>
      </c>
    </row>
    <row r="2879" spans="1:6">
      <c r="A2879" s="25">
        <v>44472</v>
      </c>
      <c r="B2879" t="s">
        <v>304</v>
      </c>
      <c r="C2879" t="s">
        <v>300</v>
      </c>
      <c r="D2879" t="s">
        <v>260</v>
      </c>
      <c r="E2879">
        <v>1</v>
      </c>
      <c r="F2879">
        <f t="shared" si="44"/>
        <v>3</v>
      </c>
    </row>
    <row r="2880" spans="1:6">
      <c r="A2880" s="25">
        <v>44472</v>
      </c>
      <c r="B2880" t="s">
        <v>304</v>
      </c>
      <c r="C2880" t="s">
        <v>289</v>
      </c>
      <c r="D2880" t="s">
        <v>261</v>
      </c>
      <c r="E2880">
        <v>3</v>
      </c>
      <c r="F2880">
        <f t="shared" si="44"/>
        <v>3</v>
      </c>
    </row>
    <row r="2881" spans="1:6">
      <c r="A2881" s="25">
        <v>44472</v>
      </c>
      <c r="B2881" t="s">
        <v>304</v>
      </c>
      <c r="C2881" t="s">
        <v>289</v>
      </c>
      <c r="D2881" t="s">
        <v>260</v>
      </c>
      <c r="E2881">
        <v>3</v>
      </c>
      <c r="F2881">
        <f t="shared" si="44"/>
        <v>3</v>
      </c>
    </row>
    <row r="2882" spans="1:6">
      <c r="A2882" s="25">
        <v>44479</v>
      </c>
      <c r="B2882" t="s">
        <v>299</v>
      </c>
      <c r="C2882" t="s">
        <v>303</v>
      </c>
      <c r="D2882" t="s">
        <v>261</v>
      </c>
      <c r="E2882">
        <v>1</v>
      </c>
      <c r="F2882">
        <f t="shared" ref="F2882:F2945" si="45">DAY(A2882)</f>
        <v>10</v>
      </c>
    </row>
    <row r="2883" spans="1:6">
      <c r="A2883" s="25">
        <v>44479</v>
      </c>
      <c r="B2883" t="s">
        <v>299</v>
      </c>
      <c r="C2883" t="s">
        <v>303</v>
      </c>
      <c r="D2883" t="s">
        <v>260</v>
      </c>
      <c r="E2883">
        <v>2</v>
      </c>
      <c r="F2883">
        <f t="shared" si="45"/>
        <v>10</v>
      </c>
    </row>
    <row r="2884" spans="1:6">
      <c r="A2884" s="25">
        <v>44479</v>
      </c>
      <c r="B2884" t="s">
        <v>299</v>
      </c>
      <c r="C2884" t="s">
        <v>292</v>
      </c>
      <c r="D2884" t="s">
        <v>261</v>
      </c>
      <c r="E2884">
        <v>1</v>
      </c>
      <c r="F2884">
        <f t="shared" si="45"/>
        <v>10</v>
      </c>
    </row>
    <row r="2885" spans="1:6">
      <c r="A2885" s="25">
        <v>44479</v>
      </c>
      <c r="B2885" t="s">
        <v>299</v>
      </c>
      <c r="C2885" t="s">
        <v>292</v>
      </c>
      <c r="D2885" t="s">
        <v>260</v>
      </c>
      <c r="E2885">
        <v>5</v>
      </c>
      <c r="F2885">
        <f t="shared" si="45"/>
        <v>10</v>
      </c>
    </row>
    <row r="2886" spans="1:6">
      <c r="A2886" s="25">
        <v>44479</v>
      </c>
      <c r="B2886" t="s">
        <v>299</v>
      </c>
      <c r="C2886" t="s">
        <v>294</v>
      </c>
      <c r="D2886" t="s">
        <v>261</v>
      </c>
      <c r="E2886">
        <v>2</v>
      </c>
      <c r="F2886">
        <f t="shared" si="45"/>
        <v>10</v>
      </c>
    </row>
    <row r="2887" spans="1:6">
      <c r="A2887" s="25">
        <v>44479</v>
      </c>
      <c r="B2887" t="s">
        <v>299</v>
      </c>
      <c r="C2887" t="s">
        <v>294</v>
      </c>
      <c r="D2887" t="s">
        <v>260</v>
      </c>
      <c r="E2887">
        <v>3</v>
      </c>
      <c r="F2887">
        <f t="shared" si="45"/>
        <v>10</v>
      </c>
    </row>
    <row r="2888" spans="1:6">
      <c r="A2888" s="25">
        <v>44479</v>
      </c>
      <c r="B2888" t="s">
        <v>299</v>
      </c>
      <c r="C2888" t="s">
        <v>306</v>
      </c>
      <c r="D2888" t="s">
        <v>261</v>
      </c>
      <c r="E2888">
        <v>3</v>
      </c>
      <c r="F2888">
        <f t="shared" si="45"/>
        <v>10</v>
      </c>
    </row>
    <row r="2889" spans="1:6">
      <c r="A2889" s="25">
        <v>44479</v>
      </c>
      <c r="B2889" t="s">
        <v>299</v>
      </c>
      <c r="C2889" t="s">
        <v>306</v>
      </c>
      <c r="D2889" t="s">
        <v>260</v>
      </c>
      <c r="E2889">
        <v>2</v>
      </c>
      <c r="F2889">
        <f t="shared" si="45"/>
        <v>10</v>
      </c>
    </row>
    <row r="2890" spans="1:6">
      <c r="A2890" s="25">
        <v>44479</v>
      </c>
      <c r="B2890" t="s">
        <v>299</v>
      </c>
      <c r="C2890" t="s">
        <v>300</v>
      </c>
      <c r="D2890" t="s">
        <v>261</v>
      </c>
      <c r="E2890">
        <v>2</v>
      </c>
      <c r="F2890">
        <f t="shared" si="45"/>
        <v>10</v>
      </c>
    </row>
    <row r="2891" spans="1:6">
      <c r="A2891" s="25">
        <v>44479</v>
      </c>
      <c r="B2891" t="s">
        <v>299</v>
      </c>
      <c r="C2891" t="s">
        <v>300</v>
      </c>
      <c r="D2891" t="s">
        <v>260</v>
      </c>
      <c r="E2891">
        <v>3</v>
      </c>
      <c r="F2891">
        <f t="shared" si="45"/>
        <v>10</v>
      </c>
    </row>
    <row r="2892" spans="1:6">
      <c r="A2892" s="25">
        <v>44479</v>
      </c>
      <c r="B2892" t="s">
        <v>299</v>
      </c>
      <c r="C2892" t="s">
        <v>289</v>
      </c>
      <c r="D2892" t="s">
        <v>261</v>
      </c>
      <c r="E2892">
        <v>2</v>
      </c>
      <c r="F2892">
        <f t="shared" si="45"/>
        <v>10</v>
      </c>
    </row>
    <row r="2893" spans="1:6">
      <c r="A2893" s="25">
        <v>44479</v>
      </c>
      <c r="B2893" t="s">
        <v>299</v>
      </c>
      <c r="C2893" t="s">
        <v>289</v>
      </c>
      <c r="D2893" t="s">
        <v>260</v>
      </c>
      <c r="E2893">
        <v>1</v>
      </c>
      <c r="F2893">
        <f t="shared" si="45"/>
        <v>10</v>
      </c>
    </row>
    <row r="2894" spans="1:6">
      <c r="A2894" s="25">
        <v>44479</v>
      </c>
      <c r="B2894" t="s">
        <v>298</v>
      </c>
      <c r="C2894" t="s">
        <v>303</v>
      </c>
      <c r="D2894" t="s">
        <v>261</v>
      </c>
      <c r="E2894">
        <v>4</v>
      </c>
      <c r="F2894">
        <f t="shared" si="45"/>
        <v>10</v>
      </c>
    </row>
    <row r="2895" spans="1:6">
      <c r="A2895" s="25">
        <v>44479</v>
      </c>
      <c r="B2895" t="s">
        <v>298</v>
      </c>
      <c r="C2895" t="s">
        <v>303</v>
      </c>
      <c r="D2895" t="s">
        <v>260</v>
      </c>
      <c r="E2895">
        <v>1</v>
      </c>
      <c r="F2895">
        <f t="shared" si="45"/>
        <v>10</v>
      </c>
    </row>
    <row r="2896" spans="1:6">
      <c r="A2896" s="25">
        <v>44479</v>
      </c>
      <c r="B2896" t="s">
        <v>298</v>
      </c>
      <c r="C2896" t="s">
        <v>292</v>
      </c>
      <c r="D2896" t="s">
        <v>261</v>
      </c>
      <c r="E2896">
        <v>9</v>
      </c>
      <c r="F2896">
        <f t="shared" si="45"/>
        <v>10</v>
      </c>
    </row>
    <row r="2897" spans="1:6">
      <c r="A2897" s="25">
        <v>44479</v>
      </c>
      <c r="B2897" t="s">
        <v>298</v>
      </c>
      <c r="C2897" t="s">
        <v>292</v>
      </c>
      <c r="D2897" t="s">
        <v>260</v>
      </c>
      <c r="E2897">
        <v>7</v>
      </c>
      <c r="F2897">
        <f t="shared" si="45"/>
        <v>10</v>
      </c>
    </row>
    <row r="2898" spans="1:6">
      <c r="A2898" s="25">
        <v>44479</v>
      </c>
      <c r="B2898" t="s">
        <v>298</v>
      </c>
      <c r="C2898" t="s">
        <v>294</v>
      </c>
      <c r="D2898" t="s">
        <v>261</v>
      </c>
      <c r="E2898">
        <v>1</v>
      </c>
      <c r="F2898">
        <f t="shared" si="45"/>
        <v>10</v>
      </c>
    </row>
    <row r="2899" spans="1:6">
      <c r="A2899" s="25">
        <v>44479</v>
      </c>
      <c r="B2899" t="s">
        <v>298</v>
      </c>
      <c r="C2899" t="s">
        <v>294</v>
      </c>
      <c r="D2899" t="s">
        <v>260</v>
      </c>
      <c r="E2899">
        <v>3</v>
      </c>
      <c r="F2899">
        <f t="shared" si="45"/>
        <v>10</v>
      </c>
    </row>
    <row r="2900" spans="1:6">
      <c r="A2900" s="25">
        <v>44479</v>
      </c>
      <c r="B2900" t="s">
        <v>298</v>
      </c>
      <c r="C2900" t="s">
        <v>306</v>
      </c>
      <c r="D2900" t="s">
        <v>261</v>
      </c>
      <c r="E2900">
        <v>1</v>
      </c>
      <c r="F2900">
        <f t="shared" si="45"/>
        <v>10</v>
      </c>
    </row>
    <row r="2901" spans="1:6">
      <c r="A2901" s="25">
        <v>44479</v>
      </c>
      <c r="B2901" t="s">
        <v>298</v>
      </c>
      <c r="C2901" t="s">
        <v>306</v>
      </c>
      <c r="D2901" t="s">
        <v>260</v>
      </c>
      <c r="E2901">
        <v>3</v>
      </c>
      <c r="F2901">
        <f t="shared" si="45"/>
        <v>10</v>
      </c>
    </row>
    <row r="2902" spans="1:6">
      <c r="A2902" s="25">
        <v>44479</v>
      </c>
      <c r="B2902" t="s">
        <v>298</v>
      </c>
      <c r="C2902" t="s">
        <v>300</v>
      </c>
      <c r="D2902" t="s">
        <v>261</v>
      </c>
      <c r="E2902">
        <v>4</v>
      </c>
      <c r="F2902">
        <f t="shared" si="45"/>
        <v>10</v>
      </c>
    </row>
    <row r="2903" spans="1:6">
      <c r="A2903" s="25">
        <v>44479</v>
      </c>
      <c r="B2903" t="s">
        <v>298</v>
      </c>
      <c r="C2903" t="s">
        <v>300</v>
      </c>
      <c r="D2903" t="s">
        <v>260</v>
      </c>
      <c r="E2903">
        <v>3</v>
      </c>
      <c r="F2903">
        <f t="shared" si="45"/>
        <v>10</v>
      </c>
    </row>
    <row r="2904" spans="1:6">
      <c r="A2904" s="25">
        <v>44479</v>
      </c>
      <c r="B2904" t="s">
        <v>298</v>
      </c>
      <c r="C2904" t="s">
        <v>289</v>
      </c>
      <c r="D2904" t="s">
        <v>261</v>
      </c>
      <c r="E2904">
        <v>2</v>
      </c>
      <c r="F2904">
        <f t="shared" si="45"/>
        <v>10</v>
      </c>
    </row>
    <row r="2905" spans="1:6">
      <c r="A2905" s="25">
        <v>44479</v>
      </c>
      <c r="B2905" t="s">
        <v>298</v>
      </c>
      <c r="C2905" t="s">
        <v>289</v>
      </c>
      <c r="D2905" t="s">
        <v>260</v>
      </c>
      <c r="E2905">
        <v>4</v>
      </c>
      <c r="F2905">
        <f t="shared" si="45"/>
        <v>10</v>
      </c>
    </row>
    <row r="2906" spans="1:6">
      <c r="A2906" s="25">
        <v>44479</v>
      </c>
      <c r="B2906" t="s">
        <v>296</v>
      </c>
      <c r="C2906" t="s">
        <v>303</v>
      </c>
      <c r="D2906" t="s">
        <v>261</v>
      </c>
      <c r="E2906">
        <v>4</v>
      </c>
      <c r="F2906">
        <f t="shared" si="45"/>
        <v>10</v>
      </c>
    </row>
    <row r="2907" spans="1:6">
      <c r="A2907" s="25">
        <v>44479</v>
      </c>
      <c r="B2907" t="s">
        <v>296</v>
      </c>
      <c r="C2907" t="s">
        <v>303</v>
      </c>
      <c r="D2907" t="s">
        <v>260</v>
      </c>
      <c r="E2907">
        <v>2</v>
      </c>
      <c r="F2907">
        <f t="shared" si="45"/>
        <v>10</v>
      </c>
    </row>
    <row r="2908" spans="1:6">
      <c r="A2908" s="25">
        <v>44479</v>
      </c>
      <c r="B2908" t="s">
        <v>296</v>
      </c>
      <c r="C2908" t="s">
        <v>292</v>
      </c>
      <c r="D2908" t="s">
        <v>261</v>
      </c>
      <c r="E2908">
        <v>3</v>
      </c>
      <c r="F2908">
        <f t="shared" si="45"/>
        <v>10</v>
      </c>
    </row>
    <row r="2909" spans="1:6">
      <c r="A2909" s="25">
        <v>44479</v>
      </c>
      <c r="B2909" t="s">
        <v>296</v>
      </c>
      <c r="C2909" t="s">
        <v>292</v>
      </c>
      <c r="D2909" t="s">
        <v>260</v>
      </c>
      <c r="E2909">
        <v>4</v>
      </c>
      <c r="F2909">
        <f t="shared" si="45"/>
        <v>10</v>
      </c>
    </row>
    <row r="2910" spans="1:6">
      <c r="A2910" s="25">
        <v>44479</v>
      </c>
      <c r="B2910" t="s">
        <v>296</v>
      </c>
      <c r="C2910" t="s">
        <v>294</v>
      </c>
      <c r="D2910" t="s">
        <v>261</v>
      </c>
      <c r="E2910">
        <v>2</v>
      </c>
      <c r="F2910">
        <f t="shared" si="45"/>
        <v>10</v>
      </c>
    </row>
    <row r="2911" spans="1:6">
      <c r="A2911" s="25">
        <v>44479</v>
      </c>
      <c r="B2911" t="s">
        <v>296</v>
      </c>
      <c r="C2911" t="s">
        <v>294</v>
      </c>
      <c r="D2911" t="s">
        <v>260</v>
      </c>
      <c r="E2911">
        <v>1</v>
      </c>
      <c r="F2911">
        <f t="shared" si="45"/>
        <v>10</v>
      </c>
    </row>
    <row r="2912" spans="1:6">
      <c r="A2912" s="25">
        <v>44479</v>
      </c>
      <c r="B2912" t="s">
        <v>296</v>
      </c>
      <c r="C2912" t="s">
        <v>306</v>
      </c>
      <c r="D2912" t="s">
        <v>261</v>
      </c>
      <c r="E2912">
        <v>7</v>
      </c>
      <c r="F2912">
        <f t="shared" si="45"/>
        <v>10</v>
      </c>
    </row>
    <row r="2913" spans="1:6">
      <c r="A2913" s="25">
        <v>44479</v>
      </c>
      <c r="B2913" t="s">
        <v>296</v>
      </c>
      <c r="C2913" t="s">
        <v>306</v>
      </c>
      <c r="D2913" t="s">
        <v>260</v>
      </c>
      <c r="E2913">
        <v>1</v>
      </c>
      <c r="F2913">
        <f t="shared" si="45"/>
        <v>10</v>
      </c>
    </row>
    <row r="2914" spans="1:6">
      <c r="A2914" s="25">
        <v>44479</v>
      </c>
      <c r="B2914" t="s">
        <v>296</v>
      </c>
      <c r="C2914" t="s">
        <v>300</v>
      </c>
      <c r="D2914" t="s">
        <v>261</v>
      </c>
      <c r="E2914">
        <v>1</v>
      </c>
      <c r="F2914">
        <f t="shared" si="45"/>
        <v>10</v>
      </c>
    </row>
    <row r="2915" spans="1:6">
      <c r="A2915" s="25">
        <v>44479</v>
      </c>
      <c r="B2915" t="s">
        <v>296</v>
      </c>
      <c r="C2915" t="s">
        <v>300</v>
      </c>
      <c r="D2915" t="s">
        <v>260</v>
      </c>
      <c r="E2915">
        <v>1</v>
      </c>
      <c r="F2915">
        <f t="shared" si="45"/>
        <v>10</v>
      </c>
    </row>
    <row r="2916" spans="1:6">
      <c r="A2916" s="25">
        <v>44479</v>
      </c>
      <c r="B2916" t="s">
        <v>296</v>
      </c>
      <c r="C2916" t="s">
        <v>289</v>
      </c>
      <c r="D2916" t="s">
        <v>261</v>
      </c>
      <c r="E2916">
        <v>4</v>
      </c>
      <c r="F2916">
        <f t="shared" si="45"/>
        <v>10</v>
      </c>
    </row>
    <row r="2917" spans="1:6">
      <c r="A2917" s="25">
        <v>44479</v>
      </c>
      <c r="B2917" t="s">
        <v>296</v>
      </c>
      <c r="C2917" t="s">
        <v>289</v>
      </c>
      <c r="D2917" t="s">
        <v>260</v>
      </c>
      <c r="E2917">
        <v>1</v>
      </c>
      <c r="F2917">
        <f t="shared" si="45"/>
        <v>10</v>
      </c>
    </row>
    <row r="2918" spans="1:6">
      <c r="A2918" s="25">
        <v>44479</v>
      </c>
      <c r="B2918" t="s">
        <v>297</v>
      </c>
      <c r="C2918" t="s">
        <v>303</v>
      </c>
      <c r="D2918" t="s">
        <v>261</v>
      </c>
      <c r="E2918">
        <v>1</v>
      </c>
      <c r="F2918">
        <f t="shared" si="45"/>
        <v>10</v>
      </c>
    </row>
    <row r="2919" spans="1:6">
      <c r="A2919" s="25">
        <v>44479</v>
      </c>
      <c r="B2919" t="s">
        <v>297</v>
      </c>
      <c r="C2919" t="s">
        <v>303</v>
      </c>
      <c r="D2919" t="s">
        <v>260</v>
      </c>
      <c r="E2919">
        <v>3</v>
      </c>
      <c r="F2919">
        <f t="shared" si="45"/>
        <v>10</v>
      </c>
    </row>
    <row r="2920" spans="1:6">
      <c r="A2920" s="25">
        <v>44479</v>
      </c>
      <c r="B2920" t="s">
        <v>297</v>
      </c>
      <c r="C2920" t="s">
        <v>292</v>
      </c>
      <c r="D2920" t="s">
        <v>261</v>
      </c>
      <c r="E2920">
        <v>10</v>
      </c>
      <c r="F2920">
        <f t="shared" si="45"/>
        <v>10</v>
      </c>
    </row>
    <row r="2921" spans="1:6">
      <c r="A2921" s="25">
        <v>44479</v>
      </c>
      <c r="B2921" t="s">
        <v>297</v>
      </c>
      <c r="C2921" t="s">
        <v>292</v>
      </c>
      <c r="D2921" t="s">
        <v>260</v>
      </c>
      <c r="E2921">
        <v>2</v>
      </c>
      <c r="F2921">
        <f t="shared" si="45"/>
        <v>10</v>
      </c>
    </row>
    <row r="2922" spans="1:6">
      <c r="A2922" s="25">
        <v>44479</v>
      </c>
      <c r="B2922" t="s">
        <v>297</v>
      </c>
      <c r="C2922" t="s">
        <v>294</v>
      </c>
      <c r="D2922" t="s">
        <v>261</v>
      </c>
      <c r="E2922">
        <v>1</v>
      </c>
      <c r="F2922">
        <f t="shared" si="45"/>
        <v>10</v>
      </c>
    </row>
    <row r="2923" spans="1:6">
      <c r="A2923" s="25">
        <v>44479</v>
      </c>
      <c r="B2923" t="s">
        <v>297</v>
      </c>
      <c r="C2923" t="s">
        <v>294</v>
      </c>
      <c r="D2923" t="s">
        <v>260</v>
      </c>
      <c r="E2923">
        <v>2</v>
      </c>
      <c r="F2923">
        <f t="shared" si="45"/>
        <v>10</v>
      </c>
    </row>
    <row r="2924" spans="1:6">
      <c r="A2924" s="25">
        <v>44479</v>
      </c>
      <c r="B2924" t="s">
        <v>297</v>
      </c>
      <c r="C2924" t="s">
        <v>306</v>
      </c>
      <c r="D2924" t="s">
        <v>261</v>
      </c>
      <c r="E2924">
        <v>4</v>
      </c>
      <c r="F2924">
        <f t="shared" si="45"/>
        <v>10</v>
      </c>
    </row>
    <row r="2925" spans="1:6">
      <c r="A2925" s="25">
        <v>44479</v>
      </c>
      <c r="B2925" t="s">
        <v>297</v>
      </c>
      <c r="C2925" t="s">
        <v>306</v>
      </c>
      <c r="D2925" t="s">
        <v>260</v>
      </c>
      <c r="E2925">
        <v>1</v>
      </c>
      <c r="F2925">
        <f t="shared" si="45"/>
        <v>10</v>
      </c>
    </row>
    <row r="2926" spans="1:6">
      <c r="A2926" s="25">
        <v>44479</v>
      </c>
      <c r="B2926" t="s">
        <v>297</v>
      </c>
      <c r="C2926" t="s">
        <v>300</v>
      </c>
      <c r="D2926" t="s">
        <v>261</v>
      </c>
      <c r="E2926">
        <v>3</v>
      </c>
      <c r="F2926">
        <f t="shared" si="45"/>
        <v>10</v>
      </c>
    </row>
    <row r="2927" spans="1:6">
      <c r="A2927" s="25">
        <v>44479</v>
      </c>
      <c r="B2927" t="s">
        <v>297</v>
      </c>
      <c r="C2927" t="s">
        <v>300</v>
      </c>
      <c r="D2927" t="s">
        <v>260</v>
      </c>
      <c r="E2927">
        <v>1</v>
      </c>
      <c r="F2927">
        <f t="shared" si="45"/>
        <v>10</v>
      </c>
    </row>
    <row r="2928" spans="1:6">
      <c r="A2928" s="25">
        <v>44479</v>
      </c>
      <c r="B2928" t="s">
        <v>297</v>
      </c>
      <c r="C2928" t="s">
        <v>289</v>
      </c>
      <c r="D2928" t="s">
        <v>261</v>
      </c>
      <c r="E2928">
        <v>2</v>
      </c>
      <c r="F2928">
        <f t="shared" si="45"/>
        <v>10</v>
      </c>
    </row>
    <row r="2929" spans="1:6">
      <c r="A2929" s="25">
        <v>44479</v>
      </c>
      <c r="B2929" t="s">
        <v>297</v>
      </c>
      <c r="C2929" t="s">
        <v>289</v>
      </c>
      <c r="D2929" t="s">
        <v>260</v>
      </c>
      <c r="E2929">
        <v>1</v>
      </c>
      <c r="F2929">
        <f t="shared" si="45"/>
        <v>10</v>
      </c>
    </row>
    <row r="2930" spans="1:6">
      <c r="A2930" s="25">
        <v>44479</v>
      </c>
      <c r="B2930" t="s">
        <v>305</v>
      </c>
      <c r="C2930" t="s">
        <v>303</v>
      </c>
      <c r="D2930" t="s">
        <v>261</v>
      </c>
      <c r="E2930">
        <v>1</v>
      </c>
      <c r="F2930">
        <f t="shared" si="45"/>
        <v>10</v>
      </c>
    </row>
    <row r="2931" spans="1:6">
      <c r="A2931" s="25">
        <v>44479</v>
      </c>
      <c r="B2931" t="s">
        <v>305</v>
      </c>
      <c r="C2931" t="s">
        <v>303</v>
      </c>
      <c r="D2931" t="s">
        <v>260</v>
      </c>
      <c r="E2931">
        <v>3</v>
      </c>
      <c r="F2931">
        <f t="shared" si="45"/>
        <v>10</v>
      </c>
    </row>
    <row r="2932" spans="1:6">
      <c r="A2932" s="25">
        <v>44479</v>
      </c>
      <c r="B2932" t="s">
        <v>305</v>
      </c>
      <c r="C2932" t="s">
        <v>292</v>
      </c>
      <c r="D2932" t="s">
        <v>261</v>
      </c>
      <c r="E2932">
        <v>12</v>
      </c>
      <c r="F2932">
        <f t="shared" si="45"/>
        <v>10</v>
      </c>
    </row>
    <row r="2933" spans="1:6">
      <c r="A2933" s="25">
        <v>44479</v>
      </c>
      <c r="B2933" t="s">
        <v>305</v>
      </c>
      <c r="C2933" t="s">
        <v>292</v>
      </c>
      <c r="D2933" t="s">
        <v>260</v>
      </c>
      <c r="E2933">
        <v>3</v>
      </c>
      <c r="F2933">
        <f t="shared" si="45"/>
        <v>10</v>
      </c>
    </row>
    <row r="2934" spans="1:6">
      <c r="A2934" s="25">
        <v>44479</v>
      </c>
      <c r="B2934" t="s">
        <v>305</v>
      </c>
      <c r="C2934" t="s">
        <v>294</v>
      </c>
      <c r="D2934" t="s">
        <v>261</v>
      </c>
      <c r="E2934">
        <v>2</v>
      </c>
      <c r="F2934">
        <f t="shared" si="45"/>
        <v>10</v>
      </c>
    </row>
    <row r="2935" spans="1:6">
      <c r="A2935" s="25">
        <v>44479</v>
      </c>
      <c r="B2935" t="s">
        <v>305</v>
      </c>
      <c r="C2935" t="s">
        <v>294</v>
      </c>
      <c r="D2935" t="s">
        <v>260</v>
      </c>
      <c r="E2935">
        <v>2</v>
      </c>
      <c r="F2935">
        <f t="shared" si="45"/>
        <v>10</v>
      </c>
    </row>
    <row r="2936" spans="1:6">
      <c r="A2936" s="25">
        <v>44479</v>
      </c>
      <c r="B2936" t="s">
        <v>305</v>
      </c>
      <c r="C2936" t="s">
        <v>306</v>
      </c>
      <c r="D2936" t="s">
        <v>261</v>
      </c>
      <c r="E2936">
        <v>5</v>
      </c>
      <c r="F2936">
        <f t="shared" si="45"/>
        <v>10</v>
      </c>
    </row>
    <row r="2937" spans="1:6">
      <c r="A2937" s="25">
        <v>44479</v>
      </c>
      <c r="B2937" t="s">
        <v>305</v>
      </c>
      <c r="C2937" t="s">
        <v>306</v>
      </c>
      <c r="D2937" t="s">
        <v>260</v>
      </c>
      <c r="E2937">
        <v>1</v>
      </c>
      <c r="F2937">
        <f t="shared" si="45"/>
        <v>10</v>
      </c>
    </row>
    <row r="2938" spans="1:6">
      <c r="A2938" s="25">
        <v>44479</v>
      </c>
      <c r="B2938" t="s">
        <v>305</v>
      </c>
      <c r="C2938" t="s">
        <v>300</v>
      </c>
      <c r="D2938" t="s">
        <v>261</v>
      </c>
      <c r="E2938">
        <v>4</v>
      </c>
      <c r="F2938">
        <f t="shared" si="45"/>
        <v>10</v>
      </c>
    </row>
    <row r="2939" spans="1:6">
      <c r="A2939" s="25">
        <v>44479</v>
      </c>
      <c r="B2939" t="s">
        <v>305</v>
      </c>
      <c r="C2939" t="s">
        <v>300</v>
      </c>
      <c r="D2939" t="s">
        <v>260</v>
      </c>
      <c r="E2939">
        <v>1</v>
      </c>
      <c r="F2939">
        <f t="shared" si="45"/>
        <v>10</v>
      </c>
    </row>
    <row r="2940" spans="1:6">
      <c r="A2940" s="25">
        <v>44479</v>
      </c>
      <c r="B2940" t="s">
        <v>305</v>
      </c>
      <c r="C2940" t="s">
        <v>289</v>
      </c>
      <c r="D2940" t="s">
        <v>261</v>
      </c>
      <c r="E2940">
        <v>1</v>
      </c>
      <c r="F2940">
        <f t="shared" si="45"/>
        <v>10</v>
      </c>
    </row>
    <row r="2941" spans="1:6">
      <c r="A2941" s="25">
        <v>44479</v>
      </c>
      <c r="B2941" t="s">
        <v>305</v>
      </c>
      <c r="C2941" t="s">
        <v>289</v>
      </c>
      <c r="D2941" t="s">
        <v>260</v>
      </c>
      <c r="E2941">
        <v>3</v>
      </c>
      <c r="F2941">
        <f t="shared" si="45"/>
        <v>10</v>
      </c>
    </row>
    <row r="2942" spans="1:6">
      <c r="A2942" s="25">
        <v>44479</v>
      </c>
      <c r="B2942" t="s">
        <v>304</v>
      </c>
      <c r="C2942" t="s">
        <v>303</v>
      </c>
      <c r="D2942" t="s">
        <v>261</v>
      </c>
      <c r="E2942">
        <v>3</v>
      </c>
      <c r="F2942">
        <f t="shared" si="45"/>
        <v>10</v>
      </c>
    </row>
    <row r="2943" spans="1:6">
      <c r="A2943" s="25">
        <v>44479</v>
      </c>
      <c r="B2943" t="s">
        <v>304</v>
      </c>
      <c r="C2943" t="s">
        <v>303</v>
      </c>
      <c r="D2943" t="s">
        <v>260</v>
      </c>
      <c r="E2943">
        <v>4</v>
      </c>
      <c r="F2943">
        <f t="shared" si="45"/>
        <v>10</v>
      </c>
    </row>
    <row r="2944" spans="1:6">
      <c r="A2944" s="25">
        <v>44479</v>
      </c>
      <c r="B2944" t="s">
        <v>304</v>
      </c>
      <c r="C2944" t="s">
        <v>292</v>
      </c>
      <c r="D2944" t="s">
        <v>261</v>
      </c>
      <c r="E2944">
        <v>6</v>
      </c>
      <c r="F2944">
        <f t="shared" si="45"/>
        <v>10</v>
      </c>
    </row>
    <row r="2945" spans="1:6">
      <c r="A2945" s="25">
        <v>44479</v>
      </c>
      <c r="B2945" t="s">
        <v>304</v>
      </c>
      <c r="C2945" t="s">
        <v>292</v>
      </c>
      <c r="D2945" t="s">
        <v>260</v>
      </c>
      <c r="E2945">
        <v>3</v>
      </c>
      <c r="F2945">
        <f t="shared" si="45"/>
        <v>10</v>
      </c>
    </row>
    <row r="2946" spans="1:6">
      <c r="A2946" s="25">
        <v>44479</v>
      </c>
      <c r="B2946" t="s">
        <v>304</v>
      </c>
      <c r="C2946" t="s">
        <v>294</v>
      </c>
      <c r="D2946" t="s">
        <v>261</v>
      </c>
      <c r="E2946">
        <v>1</v>
      </c>
      <c r="F2946">
        <f t="shared" ref="F2946:F3009" si="46">DAY(A2946)</f>
        <v>10</v>
      </c>
    </row>
    <row r="2947" spans="1:6">
      <c r="A2947" s="25">
        <v>44479</v>
      </c>
      <c r="B2947" t="s">
        <v>304</v>
      </c>
      <c r="C2947" t="s">
        <v>294</v>
      </c>
      <c r="D2947" t="s">
        <v>260</v>
      </c>
      <c r="E2947">
        <v>1</v>
      </c>
      <c r="F2947">
        <f t="shared" si="46"/>
        <v>10</v>
      </c>
    </row>
    <row r="2948" spans="1:6">
      <c r="A2948" s="25">
        <v>44479</v>
      </c>
      <c r="B2948" t="s">
        <v>304</v>
      </c>
      <c r="C2948" t="s">
        <v>306</v>
      </c>
      <c r="D2948" t="s">
        <v>261</v>
      </c>
      <c r="E2948">
        <v>1</v>
      </c>
      <c r="F2948">
        <f t="shared" si="46"/>
        <v>10</v>
      </c>
    </row>
    <row r="2949" spans="1:6">
      <c r="A2949" s="25">
        <v>44479</v>
      </c>
      <c r="B2949" t="s">
        <v>304</v>
      </c>
      <c r="C2949" t="s">
        <v>306</v>
      </c>
      <c r="D2949" t="s">
        <v>260</v>
      </c>
      <c r="E2949">
        <v>2</v>
      </c>
      <c r="F2949">
        <f t="shared" si="46"/>
        <v>10</v>
      </c>
    </row>
    <row r="2950" spans="1:6">
      <c r="A2950" s="25">
        <v>44479</v>
      </c>
      <c r="B2950" t="s">
        <v>304</v>
      </c>
      <c r="C2950" t="s">
        <v>300</v>
      </c>
      <c r="D2950" t="s">
        <v>261</v>
      </c>
      <c r="E2950">
        <v>3</v>
      </c>
      <c r="F2950">
        <f t="shared" si="46"/>
        <v>10</v>
      </c>
    </row>
    <row r="2951" spans="1:6">
      <c r="A2951" s="25">
        <v>44479</v>
      </c>
      <c r="B2951" t="s">
        <v>304</v>
      </c>
      <c r="C2951" t="s">
        <v>300</v>
      </c>
      <c r="D2951" t="s">
        <v>260</v>
      </c>
      <c r="E2951">
        <v>2</v>
      </c>
      <c r="F2951">
        <f t="shared" si="46"/>
        <v>10</v>
      </c>
    </row>
    <row r="2952" spans="1:6">
      <c r="A2952" s="25">
        <v>44479</v>
      </c>
      <c r="B2952" t="s">
        <v>304</v>
      </c>
      <c r="C2952" t="s">
        <v>289</v>
      </c>
      <c r="D2952" t="s">
        <v>261</v>
      </c>
      <c r="E2952">
        <v>5</v>
      </c>
      <c r="F2952">
        <f t="shared" si="46"/>
        <v>10</v>
      </c>
    </row>
    <row r="2953" spans="1:6">
      <c r="A2953" s="25">
        <v>44479</v>
      </c>
      <c r="B2953" t="s">
        <v>304</v>
      </c>
      <c r="C2953" t="s">
        <v>289</v>
      </c>
      <c r="D2953" t="s">
        <v>260</v>
      </c>
      <c r="E2953">
        <v>5</v>
      </c>
      <c r="F2953">
        <f t="shared" si="46"/>
        <v>10</v>
      </c>
    </row>
    <row r="2954" spans="1:6">
      <c r="A2954" s="25">
        <v>44486</v>
      </c>
      <c r="B2954" t="s">
        <v>299</v>
      </c>
      <c r="C2954" t="s">
        <v>303</v>
      </c>
      <c r="D2954" t="s">
        <v>261</v>
      </c>
      <c r="E2954">
        <v>5</v>
      </c>
      <c r="F2954">
        <f t="shared" si="46"/>
        <v>17</v>
      </c>
    </row>
    <row r="2955" spans="1:6">
      <c r="A2955" s="25">
        <v>44486</v>
      </c>
      <c r="B2955" t="s">
        <v>299</v>
      </c>
      <c r="C2955" t="s">
        <v>303</v>
      </c>
      <c r="D2955" t="s">
        <v>260</v>
      </c>
      <c r="E2955">
        <v>4</v>
      </c>
      <c r="F2955">
        <f t="shared" si="46"/>
        <v>17</v>
      </c>
    </row>
    <row r="2956" spans="1:6">
      <c r="A2956" s="25">
        <v>44486</v>
      </c>
      <c r="B2956" t="s">
        <v>299</v>
      </c>
      <c r="C2956" t="s">
        <v>292</v>
      </c>
      <c r="D2956" t="s">
        <v>261</v>
      </c>
      <c r="E2956">
        <v>2</v>
      </c>
      <c r="F2956">
        <f t="shared" si="46"/>
        <v>17</v>
      </c>
    </row>
    <row r="2957" spans="1:6">
      <c r="A2957" s="25">
        <v>44486</v>
      </c>
      <c r="B2957" t="s">
        <v>299</v>
      </c>
      <c r="C2957" t="s">
        <v>292</v>
      </c>
      <c r="D2957" t="s">
        <v>260</v>
      </c>
      <c r="E2957">
        <v>3</v>
      </c>
      <c r="F2957">
        <f t="shared" si="46"/>
        <v>17</v>
      </c>
    </row>
    <row r="2958" spans="1:6">
      <c r="A2958" s="25">
        <v>44486</v>
      </c>
      <c r="B2958" t="s">
        <v>299</v>
      </c>
      <c r="C2958" t="s">
        <v>294</v>
      </c>
      <c r="D2958" t="s">
        <v>261</v>
      </c>
      <c r="E2958">
        <v>1</v>
      </c>
      <c r="F2958">
        <f t="shared" si="46"/>
        <v>17</v>
      </c>
    </row>
    <row r="2959" spans="1:6">
      <c r="A2959" s="25">
        <v>44486</v>
      </c>
      <c r="B2959" t="s">
        <v>299</v>
      </c>
      <c r="C2959" t="s">
        <v>294</v>
      </c>
      <c r="D2959" t="s">
        <v>260</v>
      </c>
      <c r="E2959">
        <v>2</v>
      </c>
      <c r="F2959">
        <f t="shared" si="46"/>
        <v>17</v>
      </c>
    </row>
    <row r="2960" spans="1:6">
      <c r="A2960" s="25">
        <v>44486</v>
      </c>
      <c r="B2960" t="s">
        <v>299</v>
      </c>
      <c r="C2960" t="s">
        <v>306</v>
      </c>
      <c r="D2960" t="s">
        <v>261</v>
      </c>
      <c r="E2960">
        <v>3</v>
      </c>
      <c r="F2960">
        <f t="shared" si="46"/>
        <v>17</v>
      </c>
    </row>
    <row r="2961" spans="1:6">
      <c r="A2961" s="25">
        <v>44486</v>
      </c>
      <c r="B2961" t="s">
        <v>299</v>
      </c>
      <c r="C2961" t="s">
        <v>306</v>
      </c>
      <c r="D2961" t="s">
        <v>260</v>
      </c>
      <c r="E2961">
        <v>3</v>
      </c>
      <c r="F2961">
        <f t="shared" si="46"/>
        <v>17</v>
      </c>
    </row>
    <row r="2962" spans="1:6">
      <c r="A2962" s="25">
        <v>44486</v>
      </c>
      <c r="B2962" t="s">
        <v>299</v>
      </c>
      <c r="C2962" t="s">
        <v>300</v>
      </c>
      <c r="D2962" t="s">
        <v>261</v>
      </c>
      <c r="E2962">
        <v>4</v>
      </c>
      <c r="F2962">
        <f t="shared" si="46"/>
        <v>17</v>
      </c>
    </row>
    <row r="2963" spans="1:6">
      <c r="A2963" s="25">
        <v>44486</v>
      </c>
      <c r="B2963" t="s">
        <v>299</v>
      </c>
      <c r="C2963" t="s">
        <v>300</v>
      </c>
      <c r="D2963" t="s">
        <v>260</v>
      </c>
      <c r="E2963">
        <v>2</v>
      </c>
      <c r="F2963">
        <f t="shared" si="46"/>
        <v>17</v>
      </c>
    </row>
    <row r="2964" spans="1:6">
      <c r="A2964" s="25">
        <v>44486</v>
      </c>
      <c r="B2964" t="s">
        <v>299</v>
      </c>
      <c r="C2964" t="s">
        <v>289</v>
      </c>
      <c r="D2964" t="s">
        <v>261</v>
      </c>
      <c r="E2964">
        <v>6</v>
      </c>
      <c r="F2964">
        <f t="shared" si="46"/>
        <v>17</v>
      </c>
    </row>
    <row r="2965" spans="1:6">
      <c r="A2965" s="25">
        <v>44486</v>
      </c>
      <c r="B2965" t="s">
        <v>299</v>
      </c>
      <c r="C2965" t="s">
        <v>289</v>
      </c>
      <c r="D2965" t="s">
        <v>260</v>
      </c>
      <c r="E2965">
        <v>5</v>
      </c>
      <c r="F2965">
        <f t="shared" si="46"/>
        <v>17</v>
      </c>
    </row>
    <row r="2966" spans="1:6">
      <c r="A2966" s="25">
        <v>44486</v>
      </c>
      <c r="B2966" t="s">
        <v>298</v>
      </c>
      <c r="C2966" t="s">
        <v>303</v>
      </c>
      <c r="D2966" t="s">
        <v>261</v>
      </c>
      <c r="E2966">
        <v>4</v>
      </c>
      <c r="F2966">
        <f t="shared" si="46"/>
        <v>17</v>
      </c>
    </row>
    <row r="2967" spans="1:6">
      <c r="A2967" s="25">
        <v>44486</v>
      </c>
      <c r="B2967" t="s">
        <v>298</v>
      </c>
      <c r="C2967" t="s">
        <v>303</v>
      </c>
      <c r="D2967" t="s">
        <v>260</v>
      </c>
      <c r="E2967">
        <v>3</v>
      </c>
      <c r="F2967">
        <f t="shared" si="46"/>
        <v>17</v>
      </c>
    </row>
    <row r="2968" spans="1:6">
      <c r="A2968" s="25">
        <v>44486</v>
      </c>
      <c r="B2968" t="s">
        <v>298</v>
      </c>
      <c r="C2968" t="s">
        <v>292</v>
      </c>
      <c r="D2968" t="s">
        <v>261</v>
      </c>
      <c r="E2968">
        <v>3</v>
      </c>
      <c r="F2968">
        <f t="shared" si="46"/>
        <v>17</v>
      </c>
    </row>
    <row r="2969" spans="1:6">
      <c r="A2969" s="25">
        <v>44486</v>
      </c>
      <c r="B2969" t="s">
        <v>298</v>
      </c>
      <c r="C2969" t="s">
        <v>292</v>
      </c>
      <c r="D2969" t="s">
        <v>260</v>
      </c>
      <c r="E2969">
        <v>6</v>
      </c>
      <c r="F2969">
        <f t="shared" si="46"/>
        <v>17</v>
      </c>
    </row>
    <row r="2970" spans="1:6">
      <c r="A2970" s="25">
        <v>44486</v>
      </c>
      <c r="B2970" t="s">
        <v>298</v>
      </c>
      <c r="C2970" t="s">
        <v>294</v>
      </c>
      <c r="D2970" t="s">
        <v>261</v>
      </c>
      <c r="E2970">
        <v>1</v>
      </c>
      <c r="F2970">
        <f t="shared" si="46"/>
        <v>17</v>
      </c>
    </row>
    <row r="2971" spans="1:6">
      <c r="A2971" s="25">
        <v>44486</v>
      </c>
      <c r="B2971" t="s">
        <v>298</v>
      </c>
      <c r="C2971" t="s">
        <v>294</v>
      </c>
      <c r="D2971" t="s">
        <v>260</v>
      </c>
      <c r="E2971">
        <v>3</v>
      </c>
      <c r="F2971">
        <f t="shared" si="46"/>
        <v>17</v>
      </c>
    </row>
    <row r="2972" spans="1:6">
      <c r="A2972" s="25">
        <v>44486</v>
      </c>
      <c r="B2972" t="s">
        <v>298</v>
      </c>
      <c r="C2972" t="s">
        <v>306</v>
      </c>
      <c r="D2972" t="s">
        <v>261</v>
      </c>
      <c r="E2972">
        <v>5</v>
      </c>
      <c r="F2972">
        <f t="shared" si="46"/>
        <v>17</v>
      </c>
    </row>
    <row r="2973" spans="1:6">
      <c r="A2973" s="25">
        <v>44486</v>
      </c>
      <c r="B2973" t="s">
        <v>298</v>
      </c>
      <c r="C2973" t="s">
        <v>306</v>
      </c>
      <c r="D2973" t="s">
        <v>260</v>
      </c>
      <c r="E2973">
        <v>1</v>
      </c>
      <c r="F2973">
        <f t="shared" si="46"/>
        <v>17</v>
      </c>
    </row>
    <row r="2974" spans="1:6">
      <c r="A2974" s="25">
        <v>44486</v>
      </c>
      <c r="B2974" t="s">
        <v>298</v>
      </c>
      <c r="C2974" t="s">
        <v>300</v>
      </c>
      <c r="D2974" t="s">
        <v>261</v>
      </c>
      <c r="E2974">
        <v>6</v>
      </c>
      <c r="F2974">
        <f t="shared" si="46"/>
        <v>17</v>
      </c>
    </row>
    <row r="2975" spans="1:6">
      <c r="A2975" s="25">
        <v>44486</v>
      </c>
      <c r="B2975" t="s">
        <v>298</v>
      </c>
      <c r="C2975" t="s">
        <v>300</v>
      </c>
      <c r="D2975" t="s">
        <v>260</v>
      </c>
      <c r="E2975">
        <v>3</v>
      </c>
      <c r="F2975">
        <f t="shared" si="46"/>
        <v>17</v>
      </c>
    </row>
    <row r="2976" spans="1:6">
      <c r="A2976" s="25">
        <v>44486</v>
      </c>
      <c r="B2976" t="s">
        <v>298</v>
      </c>
      <c r="C2976" t="s">
        <v>289</v>
      </c>
      <c r="D2976" t="s">
        <v>261</v>
      </c>
      <c r="E2976">
        <v>6</v>
      </c>
      <c r="F2976">
        <f t="shared" si="46"/>
        <v>17</v>
      </c>
    </row>
    <row r="2977" spans="1:6">
      <c r="A2977" s="25">
        <v>44486</v>
      </c>
      <c r="B2977" t="s">
        <v>298</v>
      </c>
      <c r="C2977" t="s">
        <v>289</v>
      </c>
      <c r="D2977" t="s">
        <v>260</v>
      </c>
      <c r="E2977">
        <v>5</v>
      </c>
      <c r="F2977">
        <f t="shared" si="46"/>
        <v>17</v>
      </c>
    </row>
    <row r="2978" spans="1:6">
      <c r="A2978" s="25">
        <v>44486</v>
      </c>
      <c r="B2978" t="s">
        <v>296</v>
      </c>
      <c r="C2978" t="s">
        <v>303</v>
      </c>
      <c r="D2978" t="s">
        <v>261</v>
      </c>
      <c r="E2978">
        <v>5</v>
      </c>
      <c r="F2978">
        <f t="shared" si="46"/>
        <v>17</v>
      </c>
    </row>
    <row r="2979" spans="1:6">
      <c r="A2979" s="25">
        <v>44486</v>
      </c>
      <c r="B2979" t="s">
        <v>296</v>
      </c>
      <c r="C2979" t="s">
        <v>303</v>
      </c>
      <c r="D2979" t="s">
        <v>260</v>
      </c>
      <c r="E2979">
        <v>2</v>
      </c>
      <c r="F2979">
        <f t="shared" si="46"/>
        <v>17</v>
      </c>
    </row>
    <row r="2980" spans="1:6">
      <c r="A2980" s="25">
        <v>44486</v>
      </c>
      <c r="B2980" t="s">
        <v>296</v>
      </c>
      <c r="C2980" t="s">
        <v>292</v>
      </c>
      <c r="D2980" t="s">
        <v>261</v>
      </c>
      <c r="E2980">
        <v>11</v>
      </c>
      <c r="F2980">
        <f t="shared" si="46"/>
        <v>17</v>
      </c>
    </row>
    <row r="2981" spans="1:6">
      <c r="A2981" s="25">
        <v>44486</v>
      </c>
      <c r="B2981" t="s">
        <v>296</v>
      </c>
      <c r="C2981" t="s">
        <v>292</v>
      </c>
      <c r="D2981" t="s">
        <v>260</v>
      </c>
      <c r="E2981">
        <v>2</v>
      </c>
      <c r="F2981">
        <f t="shared" si="46"/>
        <v>17</v>
      </c>
    </row>
    <row r="2982" spans="1:6">
      <c r="A2982" s="25">
        <v>44486</v>
      </c>
      <c r="B2982" t="s">
        <v>296</v>
      </c>
      <c r="C2982" t="s">
        <v>294</v>
      </c>
      <c r="D2982" t="s">
        <v>261</v>
      </c>
      <c r="E2982">
        <v>2</v>
      </c>
      <c r="F2982">
        <f t="shared" si="46"/>
        <v>17</v>
      </c>
    </row>
    <row r="2983" spans="1:6">
      <c r="A2983" s="25">
        <v>44486</v>
      </c>
      <c r="B2983" t="s">
        <v>296</v>
      </c>
      <c r="C2983" t="s">
        <v>294</v>
      </c>
      <c r="D2983" t="s">
        <v>260</v>
      </c>
      <c r="E2983">
        <v>3</v>
      </c>
      <c r="F2983">
        <f t="shared" si="46"/>
        <v>17</v>
      </c>
    </row>
    <row r="2984" spans="1:6">
      <c r="A2984" s="25">
        <v>44486</v>
      </c>
      <c r="B2984" t="s">
        <v>296</v>
      </c>
      <c r="C2984" t="s">
        <v>306</v>
      </c>
      <c r="D2984" t="s">
        <v>261</v>
      </c>
      <c r="E2984">
        <v>5</v>
      </c>
      <c r="F2984">
        <f t="shared" si="46"/>
        <v>17</v>
      </c>
    </row>
    <row r="2985" spans="1:6">
      <c r="A2985" s="25">
        <v>44486</v>
      </c>
      <c r="B2985" t="s">
        <v>296</v>
      </c>
      <c r="C2985" t="s">
        <v>306</v>
      </c>
      <c r="D2985" t="s">
        <v>260</v>
      </c>
      <c r="E2985">
        <v>1</v>
      </c>
      <c r="F2985">
        <f t="shared" si="46"/>
        <v>17</v>
      </c>
    </row>
    <row r="2986" spans="1:6">
      <c r="A2986" s="25">
        <v>44486</v>
      </c>
      <c r="B2986" t="s">
        <v>296</v>
      </c>
      <c r="C2986" t="s">
        <v>300</v>
      </c>
      <c r="D2986" t="s">
        <v>261</v>
      </c>
      <c r="E2986">
        <v>1</v>
      </c>
      <c r="F2986">
        <f t="shared" si="46"/>
        <v>17</v>
      </c>
    </row>
    <row r="2987" spans="1:6">
      <c r="A2987" s="25">
        <v>44486</v>
      </c>
      <c r="B2987" t="s">
        <v>296</v>
      </c>
      <c r="C2987" t="s">
        <v>300</v>
      </c>
      <c r="D2987" t="s">
        <v>260</v>
      </c>
      <c r="E2987">
        <v>2</v>
      </c>
      <c r="F2987">
        <f t="shared" si="46"/>
        <v>17</v>
      </c>
    </row>
    <row r="2988" spans="1:6">
      <c r="A2988" s="25">
        <v>44486</v>
      </c>
      <c r="B2988" t="s">
        <v>296</v>
      </c>
      <c r="C2988" t="s">
        <v>289</v>
      </c>
      <c r="D2988" t="s">
        <v>261</v>
      </c>
      <c r="E2988">
        <v>5</v>
      </c>
      <c r="F2988">
        <f t="shared" si="46"/>
        <v>17</v>
      </c>
    </row>
    <row r="2989" spans="1:6">
      <c r="A2989" s="25">
        <v>44486</v>
      </c>
      <c r="B2989" t="s">
        <v>296</v>
      </c>
      <c r="C2989" t="s">
        <v>289</v>
      </c>
      <c r="D2989" t="s">
        <v>260</v>
      </c>
      <c r="E2989">
        <v>3</v>
      </c>
      <c r="F2989">
        <f t="shared" si="46"/>
        <v>17</v>
      </c>
    </row>
    <row r="2990" spans="1:6">
      <c r="A2990" s="25">
        <v>44486</v>
      </c>
      <c r="B2990" t="s">
        <v>297</v>
      </c>
      <c r="C2990" t="s">
        <v>303</v>
      </c>
      <c r="D2990" t="s">
        <v>261</v>
      </c>
      <c r="E2990">
        <v>2</v>
      </c>
      <c r="F2990">
        <f t="shared" si="46"/>
        <v>17</v>
      </c>
    </row>
    <row r="2991" spans="1:6">
      <c r="A2991" s="25">
        <v>44486</v>
      </c>
      <c r="B2991" t="s">
        <v>297</v>
      </c>
      <c r="C2991" t="s">
        <v>303</v>
      </c>
      <c r="D2991" t="s">
        <v>260</v>
      </c>
      <c r="E2991">
        <v>4</v>
      </c>
      <c r="F2991">
        <f t="shared" si="46"/>
        <v>17</v>
      </c>
    </row>
    <row r="2992" spans="1:6">
      <c r="A2992" s="25">
        <v>44486</v>
      </c>
      <c r="B2992" t="s">
        <v>297</v>
      </c>
      <c r="C2992" t="s">
        <v>292</v>
      </c>
      <c r="D2992" t="s">
        <v>261</v>
      </c>
      <c r="E2992">
        <v>2</v>
      </c>
      <c r="F2992">
        <f t="shared" si="46"/>
        <v>17</v>
      </c>
    </row>
    <row r="2993" spans="1:6">
      <c r="A2993" s="25">
        <v>44486</v>
      </c>
      <c r="B2993" t="s">
        <v>297</v>
      </c>
      <c r="C2993" t="s">
        <v>292</v>
      </c>
      <c r="D2993" t="s">
        <v>260</v>
      </c>
      <c r="E2993">
        <v>7</v>
      </c>
      <c r="F2993">
        <f t="shared" si="46"/>
        <v>17</v>
      </c>
    </row>
    <row r="2994" spans="1:6">
      <c r="A2994" s="25">
        <v>44486</v>
      </c>
      <c r="B2994" t="s">
        <v>297</v>
      </c>
      <c r="C2994" t="s">
        <v>294</v>
      </c>
      <c r="D2994" t="s">
        <v>261</v>
      </c>
      <c r="E2994">
        <v>2</v>
      </c>
      <c r="F2994">
        <f t="shared" si="46"/>
        <v>17</v>
      </c>
    </row>
    <row r="2995" spans="1:6">
      <c r="A2995" s="25">
        <v>44486</v>
      </c>
      <c r="B2995" t="s">
        <v>297</v>
      </c>
      <c r="C2995" t="s">
        <v>294</v>
      </c>
      <c r="D2995" t="s">
        <v>260</v>
      </c>
      <c r="E2995">
        <v>1</v>
      </c>
      <c r="F2995">
        <f t="shared" si="46"/>
        <v>17</v>
      </c>
    </row>
    <row r="2996" spans="1:6">
      <c r="A2996" s="25">
        <v>44486</v>
      </c>
      <c r="B2996" t="s">
        <v>297</v>
      </c>
      <c r="C2996" t="s">
        <v>306</v>
      </c>
      <c r="D2996" t="s">
        <v>261</v>
      </c>
      <c r="E2996">
        <v>3</v>
      </c>
      <c r="F2996">
        <f t="shared" si="46"/>
        <v>17</v>
      </c>
    </row>
    <row r="2997" spans="1:6">
      <c r="A2997" s="25">
        <v>44486</v>
      </c>
      <c r="B2997" t="s">
        <v>297</v>
      </c>
      <c r="C2997" t="s">
        <v>306</v>
      </c>
      <c r="D2997" t="s">
        <v>260</v>
      </c>
      <c r="E2997">
        <v>2</v>
      </c>
      <c r="F2997">
        <f t="shared" si="46"/>
        <v>17</v>
      </c>
    </row>
    <row r="2998" spans="1:6">
      <c r="A2998" s="25">
        <v>44486</v>
      </c>
      <c r="B2998" t="s">
        <v>297</v>
      </c>
      <c r="C2998" t="s">
        <v>300</v>
      </c>
      <c r="D2998" t="s">
        <v>261</v>
      </c>
      <c r="E2998">
        <v>4</v>
      </c>
      <c r="F2998">
        <f t="shared" si="46"/>
        <v>17</v>
      </c>
    </row>
    <row r="2999" spans="1:6">
      <c r="A2999" s="25">
        <v>44486</v>
      </c>
      <c r="B2999" t="s">
        <v>297</v>
      </c>
      <c r="C2999" t="s">
        <v>300</v>
      </c>
      <c r="D2999" t="s">
        <v>260</v>
      </c>
      <c r="E2999">
        <v>2</v>
      </c>
      <c r="F2999">
        <f t="shared" si="46"/>
        <v>17</v>
      </c>
    </row>
    <row r="3000" spans="1:6">
      <c r="A3000" s="25">
        <v>44486</v>
      </c>
      <c r="B3000" t="s">
        <v>297</v>
      </c>
      <c r="C3000" t="s">
        <v>289</v>
      </c>
      <c r="D3000" t="s">
        <v>261</v>
      </c>
      <c r="E3000">
        <v>3</v>
      </c>
      <c r="F3000">
        <f t="shared" si="46"/>
        <v>17</v>
      </c>
    </row>
    <row r="3001" spans="1:6">
      <c r="A3001" s="25">
        <v>44486</v>
      </c>
      <c r="B3001" t="s">
        <v>297</v>
      </c>
      <c r="C3001" t="s">
        <v>289</v>
      </c>
      <c r="D3001" t="s">
        <v>260</v>
      </c>
      <c r="E3001">
        <v>5</v>
      </c>
      <c r="F3001">
        <f t="shared" si="46"/>
        <v>17</v>
      </c>
    </row>
    <row r="3002" spans="1:6">
      <c r="A3002" s="25">
        <v>44486</v>
      </c>
      <c r="B3002" t="s">
        <v>305</v>
      </c>
      <c r="C3002" t="s">
        <v>303</v>
      </c>
      <c r="D3002" t="s">
        <v>261</v>
      </c>
      <c r="E3002">
        <v>3</v>
      </c>
      <c r="F3002">
        <f t="shared" si="46"/>
        <v>17</v>
      </c>
    </row>
    <row r="3003" spans="1:6">
      <c r="A3003" s="25">
        <v>44486</v>
      </c>
      <c r="B3003" t="s">
        <v>305</v>
      </c>
      <c r="C3003" t="s">
        <v>303</v>
      </c>
      <c r="D3003" t="s">
        <v>260</v>
      </c>
      <c r="E3003">
        <v>2</v>
      </c>
      <c r="F3003">
        <f t="shared" si="46"/>
        <v>17</v>
      </c>
    </row>
    <row r="3004" spans="1:6">
      <c r="A3004" s="25">
        <v>44486</v>
      </c>
      <c r="B3004" t="s">
        <v>305</v>
      </c>
      <c r="C3004" t="s">
        <v>292</v>
      </c>
      <c r="D3004" t="s">
        <v>261</v>
      </c>
      <c r="E3004">
        <v>9</v>
      </c>
      <c r="F3004">
        <f t="shared" si="46"/>
        <v>17</v>
      </c>
    </row>
    <row r="3005" spans="1:6">
      <c r="A3005" s="25">
        <v>44486</v>
      </c>
      <c r="B3005" t="s">
        <v>305</v>
      </c>
      <c r="C3005" t="s">
        <v>292</v>
      </c>
      <c r="D3005" t="s">
        <v>260</v>
      </c>
      <c r="E3005">
        <v>2</v>
      </c>
      <c r="F3005">
        <f t="shared" si="46"/>
        <v>17</v>
      </c>
    </row>
    <row r="3006" spans="1:6">
      <c r="A3006" s="25">
        <v>44486</v>
      </c>
      <c r="B3006" t="s">
        <v>305</v>
      </c>
      <c r="C3006" t="s">
        <v>294</v>
      </c>
      <c r="D3006" t="s">
        <v>261</v>
      </c>
      <c r="E3006">
        <v>2</v>
      </c>
      <c r="F3006">
        <f t="shared" si="46"/>
        <v>17</v>
      </c>
    </row>
    <row r="3007" spans="1:6">
      <c r="A3007" s="25">
        <v>44486</v>
      </c>
      <c r="B3007" t="s">
        <v>305</v>
      </c>
      <c r="C3007" t="s">
        <v>294</v>
      </c>
      <c r="D3007" t="s">
        <v>260</v>
      </c>
      <c r="E3007">
        <v>3</v>
      </c>
      <c r="F3007">
        <f t="shared" si="46"/>
        <v>17</v>
      </c>
    </row>
    <row r="3008" spans="1:6">
      <c r="A3008" s="25">
        <v>44486</v>
      </c>
      <c r="B3008" t="s">
        <v>305</v>
      </c>
      <c r="C3008" t="s">
        <v>306</v>
      </c>
      <c r="D3008" t="s">
        <v>261</v>
      </c>
      <c r="E3008">
        <v>1</v>
      </c>
      <c r="F3008">
        <f t="shared" si="46"/>
        <v>17</v>
      </c>
    </row>
    <row r="3009" spans="1:6">
      <c r="A3009" s="25">
        <v>44486</v>
      </c>
      <c r="B3009" t="s">
        <v>305</v>
      </c>
      <c r="C3009" t="s">
        <v>306</v>
      </c>
      <c r="D3009" t="s">
        <v>260</v>
      </c>
      <c r="E3009">
        <v>1</v>
      </c>
      <c r="F3009">
        <f t="shared" si="46"/>
        <v>17</v>
      </c>
    </row>
    <row r="3010" spans="1:6">
      <c r="A3010" s="25">
        <v>44486</v>
      </c>
      <c r="B3010" t="s">
        <v>305</v>
      </c>
      <c r="C3010" t="s">
        <v>300</v>
      </c>
      <c r="D3010" t="s">
        <v>261</v>
      </c>
      <c r="E3010">
        <v>3</v>
      </c>
      <c r="F3010">
        <f t="shared" ref="F3010:F3073" si="47">DAY(A3010)</f>
        <v>17</v>
      </c>
    </row>
    <row r="3011" spans="1:6">
      <c r="A3011" s="25">
        <v>44486</v>
      </c>
      <c r="B3011" t="s">
        <v>305</v>
      </c>
      <c r="C3011" t="s">
        <v>300</v>
      </c>
      <c r="D3011" t="s">
        <v>260</v>
      </c>
      <c r="E3011">
        <v>4</v>
      </c>
      <c r="F3011">
        <f t="shared" si="47"/>
        <v>17</v>
      </c>
    </row>
    <row r="3012" spans="1:6">
      <c r="A3012" s="25">
        <v>44486</v>
      </c>
      <c r="B3012" t="s">
        <v>305</v>
      </c>
      <c r="C3012" t="s">
        <v>289</v>
      </c>
      <c r="D3012" t="s">
        <v>261</v>
      </c>
      <c r="E3012">
        <v>2</v>
      </c>
      <c r="F3012">
        <f t="shared" si="47"/>
        <v>17</v>
      </c>
    </row>
    <row r="3013" spans="1:6">
      <c r="A3013" s="25">
        <v>44486</v>
      </c>
      <c r="B3013" t="s">
        <v>305</v>
      </c>
      <c r="C3013" t="s">
        <v>289</v>
      </c>
      <c r="D3013" t="s">
        <v>260</v>
      </c>
      <c r="E3013">
        <v>4</v>
      </c>
      <c r="F3013">
        <f t="shared" si="47"/>
        <v>17</v>
      </c>
    </row>
    <row r="3014" spans="1:6">
      <c r="A3014" s="25">
        <v>44486</v>
      </c>
      <c r="B3014" t="s">
        <v>304</v>
      </c>
      <c r="C3014" t="s">
        <v>303</v>
      </c>
      <c r="D3014" t="s">
        <v>261</v>
      </c>
      <c r="E3014">
        <v>2</v>
      </c>
      <c r="F3014">
        <f t="shared" si="47"/>
        <v>17</v>
      </c>
    </row>
    <row r="3015" spans="1:6">
      <c r="A3015" s="25">
        <v>44486</v>
      </c>
      <c r="B3015" t="s">
        <v>304</v>
      </c>
      <c r="C3015" t="s">
        <v>303</v>
      </c>
      <c r="D3015" t="s">
        <v>260</v>
      </c>
      <c r="E3015">
        <v>3</v>
      </c>
      <c r="F3015">
        <f t="shared" si="47"/>
        <v>17</v>
      </c>
    </row>
    <row r="3016" spans="1:6">
      <c r="A3016" s="25">
        <v>44486</v>
      </c>
      <c r="B3016" t="s">
        <v>304</v>
      </c>
      <c r="C3016" t="s">
        <v>292</v>
      </c>
      <c r="D3016" t="s">
        <v>261</v>
      </c>
      <c r="E3016">
        <v>6</v>
      </c>
      <c r="F3016">
        <f t="shared" si="47"/>
        <v>17</v>
      </c>
    </row>
    <row r="3017" spans="1:6">
      <c r="A3017" s="25">
        <v>44486</v>
      </c>
      <c r="B3017" t="s">
        <v>304</v>
      </c>
      <c r="C3017" t="s">
        <v>292</v>
      </c>
      <c r="D3017" t="s">
        <v>260</v>
      </c>
      <c r="E3017">
        <v>5</v>
      </c>
      <c r="F3017">
        <f t="shared" si="47"/>
        <v>17</v>
      </c>
    </row>
    <row r="3018" spans="1:6">
      <c r="A3018" s="25">
        <v>44486</v>
      </c>
      <c r="B3018" t="s">
        <v>304</v>
      </c>
      <c r="C3018" t="s">
        <v>294</v>
      </c>
      <c r="D3018" t="s">
        <v>261</v>
      </c>
      <c r="E3018">
        <v>1</v>
      </c>
      <c r="F3018">
        <f t="shared" si="47"/>
        <v>17</v>
      </c>
    </row>
    <row r="3019" spans="1:6">
      <c r="A3019" s="25">
        <v>44486</v>
      </c>
      <c r="B3019" t="s">
        <v>304</v>
      </c>
      <c r="C3019" t="s">
        <v>294</v>
      </c>
      <c r="D3019" t="s">
        <v>260</v>
      </c>
      <c r="E3019">
        <v>1</v>
      </c>
      <c r="F3019">
        <f t="shared" si="47"/>
        <v>17</v>
      </c>
    </row>
    <row r="3020" spans="1:6">
      <c r="A3020" s="25">
        <v>44486</v>
      </c>
      <c r="B3020" t="s">
        <v>304</v>
      </c>
      <c r="C3020" t="s">
        <v>306</v>
      </c>
      <c r="D3020" t="s">
        <v>261</v>
      </c>
      <c r="E3020">
        <v>1</v>
      </c>
      <c r="F3020">
        <f t="shared" si="47"/>
        <v>17</v>
      </c>
    </row>
    <row r="3021" spans="1:6">
      <c r="A3021" s="25">
        <v>44486</v>
      </c>
      <c r="B3021" t="s">
        <v>304</v>
      </c>
      <c r="C3021" t="s">
        <v>306</v>
      </c>
      <c r="D3021" t="s">
        <v>260</v>
      </c>
      <c r="E3021">
        <v>3</v>
      </c>
      <c r="F3021">
        <f t="shared" si="47"/>
        <v>17</v>
      </c>
    </row>
    <row r="3022" spans="1:6">
      <c r="A3022" s="25">
        <v>44486</v>
      </c>
      <c r="B3022" t="s">
        <v>304</v>
      </c>
      <c r="C3022" t="s">
        <v>300</v>
      </c>
      <c r="D3022" t="s">
        <v>261</v>
      </c>
      <c r="E3022">
        <v>6</v>
      </c>
      <c r="F3022">
        <f t="shared" si="47"/>
        <v>17</v>
      </c>
    </row>
    <row r="3023" spans="1:6">
      <c r="A3023" s="25">
        <v>44486</v>
      </c>
      <c r="B3023" t="s">
        <v>304</v>
      </c>
      <c r="C3023" t="s">
        <v>300</v>
      </c>
      <c r="D3023" t="s">
        <v>260</v>
      </c>
      <c r="E3023">
        <v>2</v>
      </c>
      <c r="F3023">
        <f t="shared" si="47"/>
        <v>17</v>
      </c>
    </row>
    <row r="3024" spans="1:6">
      <c r="A3024" s="25">
        <v>44486</v>
      </c>
      <c r="B3024" t="s">
        <v>304</v>
      </c>
      <c r="C3024" t="s">
        <v>289</v>
      </c>
      <c r="D3024" t="s">
        <v>261</v>
      </c>
      <c r="E3024">
        <v>6</v>
      </c>
      <c r="F3024">
        <f t="shared" si="47"/>
        <v>17</v>
      </c>
    </row>
    <row r="3025" spans="1:6">
      <c r="A3025" s="25">
        <v>44486</v>
      </c>
      <c r="B3025" t="s">
        <v>304</v>
      </c>
      <c r="C3025" t="s">
        <v>289</v>
      </c>
      <c r="D3025" t="s">
        <v>260</v>
      </c>
      <c r="E3025">
        <v>2</v>
      </c>
      <c r="F3025">
        <f t="shared" si="47"/>
        <v>17</v>
      </c>
    </row>
    <row r="3026" spans="1:6">
      <c r="A3026" s="25">
        <v>44493</v>
      </c>
      <c r="B3026" t="s">
        <v>299</v>
      </c>
      <c r="C3026" t="s">
        <v>303</v>
      </c>
      <c r="D3026" t="s">
        <v>261</v>
      </c>
      <c r="E3026">
        <v>3</v>
      </c>
      <c r="F3026">
        <f t="shared" si="47"/>
        <v>24</v>
      </c>
    </row>
    <row r="3027" spans="1:6">
      <c r="A3027" s="25">
        <v>44493</v>
      </c>
      <c r="B3027" t="s">
        <v>299</v>
      </c>
      <c r="C3027" t="s">
        <v>303</v>
      </c>
      <c r="D3027" t="s">
        <v>260</v>
      </c>
      <c r="E3027">
        <v>3</v>
      </c>
      <c r="F3027">
        <f t="shared" si="47"/>
        <v>24</v>
      </c>
    </row>
    <row r="3028" spans="1:6">
      <c r="A3028" s="25">
        <v>44493</v>
      </c>
      <c r="B3028" t="s">
        <v>299</v>
      </c>
      <c r="C3028" t="s">
        <v>292</v>
      </c>
      <c r="D3028" t="s">
        <v>261</v>
      </c>
      <c r="E3028">
        <v>9</v>
      </c>
      <c r="F3028">
        <f t="shared" si="47"/>
        <v>24</v>
      </c>
    </row>
    <row r="3029" spans="1:6">
      <c r="A3029" s="25">
        <v>44493</v>
      </c>
      <c r="B3029" t="s">
        <v>299</v>
      </c>
      <c r="C3029" t="s">
        <v>292</v>
      </c>
      <c r="D3029" t="s">
        <v>260</v>
      </c>
      <c r="E3029">
        <v>1</v>
      </c>
      <c r="F3029">
        <f t="shared" si="47"/>
        <v>24</v>
      </c>
    </row>
    <row r="3030" spans="1:6">
      <c r="A3030" s="25">
        <v>44493</v>
      </c>
      <c r="B3030" t="s">
        <v>299</v>
      </c>
      <c r="C3030" t="s">
        <v>294</v>
      </c>
      <c r="D3030" t="s">
        <v>261</v>
      </c>
      <c r="E3030">
        <v>1</v>
      </c>
      <c r="F3030">
        <f t="shared" si="47"/>
        <v>24</v>
      </c>
    </row>
    <row r="3031" spans="1:6">
      <c r="A3031" s="25">
        <v>44493</v>
      </c>
      <c r="B3031" t="s">
        <v>299</v>
      </c>
      <c r="C3031" t="s">
        <v>294</v>
      </c>
      <c r="D3031" t="s">
        <v>260</v>
      </c>
      <c r="E3031">
        <v>2</v>
      </c>
      <c r="F3031">
        <f t="shared" si="47"/>
        <v>24</v>
      </c>
    </row>
    <row r="3032" spans="1:6">
      <c r="A3032" s="25">
        <v>44493</v>
      </c>
      <c r="B3032" t="s">
        <v>299</v>
      </c>
      <c r="C3032" t="s">
        <v>306</v>
      </c>
      <c r="D3032" t="s">
        <v>261</v>
      </c>
      <c r="E3032">
        <v>5</v>
      </c>
      <c r="F3032">
        <f t="shared" si="47"/>
        <v>24</v>
      </c>
    </row>
    <row r="3033" spans="1:6">
      <c r="A3033" s="25">
        <v>44493</v>
      </c>
      <c r="B3033" t="s">
        <v>299</v>
      </c>
      <c r="C3033" t="s">
        <v>306</v>
      </c>
      <c r="D3033" t="s">
        <v>260</v>
      </c>
      <c r="E3033">
        <v>2</v>
      </c>
      <c r="F3033">
        <f t="shared" si="47"/>
        <v>24</v>
      </c>
    </row>
    <row r="3034" spans="1:6">
      <c r="A3034" s="25">
        <v>44493</v>
      </c>
      <c r="B3034" t="s">
        <v>299</v>
      </c>
      <c r="C3034" t="s">
        <v>300</v>
      </c>
      <c r="D3034" t="s">
        <v>261</v>
      </c>
      <c r="E3034">
        <v>5</v>
      </c>
      <c r="F3034">
        <f t="shared" si="47"/>
        <v>24</v>
      </c>
    </row>
    <row r="3035" spans="1:6">
      <c r="A3035" s="25">
        <v>44493</v>
      </c>
      <c r="B3035" t="s">
        <v>299</v>
      </c>
      <c r="C3035" t="s">
        <v>300</v>
      </c>
      <c r="D3035" t="s">
        <v>260</v>
      </c>
      <c r="E3035">
        <v>1</v>
      </c>
      <c r="F3035">
        <f t="shared" si="47"/>
        <v>24</v>
      </c>
    </row>
    <row r="3036" spans="1:6">
      <c r="A3036" s="25">
        <v>44493</v>
      </c>
      <c r="B3036" t="s">
        <v>299</v>
      </c>
      <c r="C3036" t="s">
        <v>289</v>
      </c>
      <c r="D3036" t="s">
        <v>261</v>
      </c>
      <c r="E3036">
        <v>4</v>
      </c>
      <c r="F3036">
        <f t="shared" si="47"/>
        <v>24</v>
      </c>
    </row>
    <row r="3037" spans="1:6">
      <c r="A3037" s="25">
        <v>44493</v>
      </c>
      <c r="B3037" t="s">
        <v>299</v>
      </c>
      <c r="C3037" t="s">
        <v>289</v>
      </c>
      <c r="D3037" t="s">
        <v>260</v>
      </c>
      <c r="E3037">
        <v>4</v>
      </c>
      <c r="F3037">
        <f t="shared" si="47"/>
        <v>24</v>
      </c>
    </row>
    <row r="3038" spans="1:6">
      <c r="A3038" s="25">
        <v>44493</v>
      </c>
      <c r="B3038" t="s">
        <v>298</v>
      </c>
      <c r="C3038" t="s">
        <v>303</v>
      </c>
      <c r="D3038" t="s">
        <v>261</v>
      </c>
      <c r="E3038">
        <v>5</v>
      </c>
      <c r="F3038">
        <f t="shared" si="47"/>
        <v>24</v>
      </c>
    </row>
    <row r="3039" spans="1:6">
      <c r="A3039" s="25">
        <v>44493</v>
      </c>
      <c r="B3039" t="s">
        <v>298</v>
      </c>
      <c r="C3039" t="s">
        <v>303</v>
      </c>
      <c r="D3039" t="s">
        <v>260</v>
      </c>
      <c r="E3039">
        <v>4</v>
      </c>
      <c r="F3039">
        <f t="shared" si="47"/>
        <v>24</v>
      </c>
    </row>
    <row r="3040" spans="1:6">
      <c r="A3040" s="25">
        <v>44493</v>
      </c>
      <c r="B3040" t="s">
        <v>298</v>
      </c>
      <c r="C3040" t="s">
        <v>292</v>
      </c>
      <c r="D3040" t="s">
        <v>261</v>
      </c>
      <c r="E3040">
        <v>3</v>
      </c>
      <c r="F3040">
        <f t="shared" si="47"/>
        <v>24</v>
      </c>
    </row>
    <row r="3041" spans="1:6">
      <c r="A3041" s="25">
        <v>44493</v>
      </c>
      <c r="B3041" t="s">
        <v>298</v>
      </c>
      <c r="C3041" t="s">
        <v>292</v>
      </c>
      <c r="D3041" t="s">
        <v>260</v>
      </c>
      <c r="E3041">
        <v>7</v>
      </c>
      <c r="F3041">
        <f t="shared" si="47"/>
        <v>24</v>
      </c>
    </row>
    <row r="3042" spans="1:6">
      <c r="A3042" s="25">
        <v>44493</v>
      </c>
      <c r="B3042" t="s">
        <v>298</v>
      </c>
      <c r="C3042" t="s">
        <v>294</v>
      </c>
      <c r="D3042" t="s">
        <v>261</v>
      </c>
      <c r="E3042">
        <v>2</v>
      </c>
      <c r="F3042">
        <f t="shared" si="47"/>
        <v>24</v>
      </c>
    </row>
    <row r="3043" spans="1:6">
      <c r="A3043" s="25">
        <v>44493</v>
      </c>
      <c r="B3043" t="s">
        <v>298</v>
      </c>
      <c r="C3043" t="s">
        <v>294</v>
      </c>
      <c r="D3043" t="s">
        <v>260</v>
      </c>
      <c r="E3043">
        <v>3</v>
      </c>
      <c r="F3043">
        <f t="shared" si="47"/>
        <v>24</v>
      </c>
    </row>
    <row r="3044" spans="1:6">
      <c r="A3044" s="25">
        <v>44493</v>
      </c>
      <c r="B3044" t="s">
        <v>298</v>
      </c>
      <c r="C3044" t="s">
        <v>306</v>
      </c>
      <c r="D3044" t="s">
        <v>261</v>
      </c>
      <c r="E3044">
        <v>1</v>
      </c>
      <c r="F3044">
        <f t="shared" si="47"/>
        <v>24</v>
      </c>
    </row>
    <row r="3045" spans="1:6">
      <c r="A3045" s="25">
        <v>44493</v>
      </c>
      <c r="B3045" t="s">
        <v>298</v>
      </c>
      <c r="C3045" t="s">
        <v>306</v>
      </c>
      <c r="D3045" t="s">
        <v>260</v>
      </c>
      <c r="E3045">
        <v>2</v>
      </c>
      <c r="F3045">
        <f t="shared" si="47"/>
        <v>24</v>
      </c>
    </row>
    <row r="3046" spans="1:6">
      <c r="A3046" s="25">
        <v>44493</v>
      </c>
      <c r="B3046" t="s">
        <v>298</v>
      </c>
      <c r="C3046" t="s">
        <v>300</v>
      </c>
      <c r="D3046" t="s">
        <v>261</v>
      </c>
      <c r="E3046">
        <v>2</v>
      </c>
      <c r="F3046">
        <f t="shared" si="47"/>
        <v>24</v>
      </c>
    </row>
    <row r="3047" spans="1:6">
      <c r="A3047" s="25">
        <v>44493</v>
      </c>
      <c r="B3047" t="s">
        <v>298</v>
      </c>
      <c r="C3047" t="s">
        <v>300</v>
      </c>
      <c r="D3047" t="s">
        <v>260</v>
      </c>
      <c r="E3047">
        <v>3</v>
      </c>
      <c r="F3047">
        <f t="shared" si="47"/>
        <v>24</v>
      </c>
    </row>
    <row r="3048" spans="1:6">
      <c r="A3048" s="25">
        <v>44493</v>
      </c>
      <c r="B3048" t="s">
        <v>298</v>
      </c>
      <c r="C3048" t="s">
        <v>289</v>
      </c>
      <c r="D3048" t="s">
        <v>261</v>
      </c>
      <c r="E3048">
        <v>6</v>
      </c>
      <c r="F3048">
        <f t="shared" si="47"/>
        <v>24</v>
      </c>
    </row>
    <row r="3049" spans="1:6">
      <c r="A3049" s="25">
        <v>44493</v>
      </c>
      <c r="B3049" t="s">
        <v>298</v>
      </c>
      <c r="C3049" t="s">
        <v>289</v>
      </c>
      <c r="D3049" t="s">
        <v>260</v>
      </c>
      <c r="E3049">
        <v>1</v>
      </c>
      <c r="F3049">
        <f t="shared" si="47"/>
        <v>24</v>
      </c>
    </row>
    <row r="3050" spans="1:6">
      <c r="A3050" s="25">
        <v>44493</v>
      </c>
      <c r="B3050" t="s">
        <v>296</v>
      </c>
      <c r="C3050" t="s">
        <v>303</v>
      </c>
      <c r="D3050" t="s">
        <v>261</v>
      </c>
      <c r="E3050">
        <v>1</v>
      </c>
      <c r="F3050">
        <f t="shared" si="47"/>
        <v>24</v>
      </c>
    </row>
    <row r="3051" spans="1:6">
      <c r="A3051" s="25">
        <v>44493</v>
      </c>
      <c r="B3051" t="s">
        <v>296</v>
      </c>
      <c r="C3051" t="s">
        <v>303</v>
      </c>
      <c r="D3051" t="s">
        <v>260</v>
      </c>
      <c r="E3051">
        <v>3</v>
      </c>
      <c r="F3051">
        <f t="shared" si="47"/>
        <v>24</v>
      </c>
    </row>
    <row r="3052" spans="1:6">
      <c r="A3052" s="25">
        <v>44493</v>
      </c>
      <c r="B3052" t="s">
        <v>296</v>
      </c>
      <c r="C3052" t="s">
        <v>292</v>
      </c>
      <c r="D3052" t="s">
        <v>261</v>
      </c>
      <c r="E3052">
        <v>7</v>
      </c>
      <c r="F3052">
        <f t="shared" si="47"/>
        <v>24</v>
      </c>
    </row>
    <row r="3053" spans="1:6">
      <c r="A3053" s="25">
        <v>44493</v>
      </c>
      <c r="B3053" t="s">
        <v>296</v>
      </c>
      <c r="C3053" t="s">
        <v>292</v>
      </c>
      <c r="D3053" t="s">
        <v>260</v>
      </c>
      <c r="E3053">
        <v>6</v>
      </c>
      <c r="F3053">
        <f t="shared" si="47"/>
        <v>24</v>
      </c>
    </row>
    <row r="3054" spans="1:6">
      <c r="A3054" s="25">
        <v>44493</v>
      </c>
      <c r="B3054" t="s">
        <v>296</v>
      </c>
      <c r="C3054" t="s">
        <v>294</v>
      </c>
      <c r="D3054" t="s">
        <v>261</v>
      </c>
      <c r="E3054">
        <v>2</v>
      </c>
      <c r="F3054">
        <f t="shared" si="47"/>
        <v>24</v>
      </c>
    </row>
    <row r="3055" spans="1:6">
      <c r="A3055" s="25">
        <v>44493</v>
      </c>
      <c r="B3055" t="s">
        <v>296</v>
      </c>
      <c r="C3055" t="s">
        <v>294</v>
      </c>
      <c r="D3055" t="s">
        <v>260</v>
      </c>
      <c r="E3055">
        <v>2</v>
      </c>
      <c r="F3055">
        <f t="shared" si="47"/>
        <v>24</v>
      </c>
    </row>
    <row r="3056" spans="1:6">
      <c r="A3056" s="25">
        <v>44493</v>
      </c>
      <c r="B3056" t="s">
        <v>296</v>
      </c>
      <c r="C3056" t="s">
        <v>306</v>
      </c>
      <c r="D3056" t="s">
        <v>261</v>
      </c>
      <c r="E3056">
        <v>5</v>
      </c>
      <c r="F3056">
        <f t="shared" si="47"/>
        <v>24</v>
      </c>
    </row>
    <row r="3057" spans="1:6">
      <c r="A3057" s="25">
        <v>44493</v>
      </c>
      <c r="B3057" t="s">
        <v>296</v>
      </c>
      <c r="C3057" t="s">
        <v>306</v>
      </c>
      <c r="D3057" t="s">
        <v>260</v>
      </c>
      <c r="E3057">
        <v>1</v>
      </c>
      <c r="F3057">
        <f t="shared" si="47"/>
        <v>24</v>
      </c>
    </row>
    <row r="3058" spans="1:6">
      <c r="A3058" s="25">
        <v>44493</v>
      </c>
      <c r="B3058" t="s">
        <v>296</v>
      </c>
      <c r="C3058" t="s">
        <v>300</v>
      </c>
      <c r="D3058" t="s">
        <v>261</v>
      </c>
      <c r="E3058">
        <v>4</v>
      </c>
      <c r="F3058">
        <f t="shared" si="47"/>
        <v>24</v>
      </c>
    </row>
    <row r="3059" spans="1:6">
      <c r="A3059" s="25">
        <v>44493</v>
      </c>
      <c r="B3059" t="s">
        <v>296</v>
      </c>
      <c r="C3059" t="s">
        <v>300</v>
      </c>
      <c r="D3059" t="s">
        <v>260</v>
      </c>
      <c r="E3059">
        <v>1</v>
      </c>
      <c r="F3059">
        <f t="shared" si="47"/>
        <v>24</v>
      </c>
    </row>
    <row r="3060" spans="1:6">
      <c r="A3060" s="25">
        <v>44493</v>
      </c>
      <c r="B3060" t="s">
        <v>296</v>
      </c>
      <c r="C3060" t="s">
        <v>289</v>
      </c>
      <c r="D3060" t="s">
        <v>261</v>
      </c>
      <c r="E3060">
        <v>7</v>
      </c>
      <c r="F3060">
        <f t="shared" si="47"/>
        <v>24</v>
      </c>
    </row>
    <row r="3061" spans="1:6">
      <c r="A3061" s="25">
        <v>44493</v>
      </c>
      <c r="B3061" t="s">
        <v>296</v>
      </c>
      <c r="C3061" t="s">
        <v>289</v>
      </c>
      <c r="D3061" t="s">
        <v>260</v>
      </c>
      <c r="E3061">
        <v>3</v>
      </c>
      <c r="F3061">
        <f t="shared" si="47"/>
        <v>24</v>
      </c>
    </row>
    <row r="3062" spans="1:6">
      <c r="A3062" s="25">
        <v>44493</v>
      </c>
      <c r="B3062" t="s">
        <v>297</v>
      </c>
      <c r="C3062" t="s">
        <v>303</v>
      </c>
      <c r="D3062" t="s">
        <v>261</v>
      </c>
      <c r="E3062">
        <v>3</v>
      </c>
      <c r="F3062">
        <f t="shared" si="47"/>
        <v>24</v>
      </c>
    </row>
    <row r="3063" spans="1:6">
      <c r="A3063" s="25">
        <v>44493</v>
      </c>
      <c r="B3063" t="s">
        <v>297</v>
      </c>
      <c r="C3063" t="s">
        <v>303</v>
      </c>
      <c r="D3063" t="s">
        <v>260</v>
      </c>
      <c r="E3063">
        <v>3</v>
      </c>
      <c r="F3063">
        <f t="shared" si="47"/>
        <v>24</v>
      </c>
    </row>
    <row r="3064" spans="1:6">
      <c r="A3064" s="25">
        <v>44493</v>
      </c>
      <c r="B3064" t="s">
        <v>297</v>
      </c>
      <c r="C3064" t="s">
        <v>292</v>
      </c>
      <c r="D3064" t="s">
        <v>261</v>
      </c>
      <c r="E3064">
        <v>3</v>
      </c>
      <c r="F3064">
        <f t="shared" si="47"/>
        <v>24</v>
      </c>
    </row>
    <row r="3065" spans="1:6">
      <c r="A3065" s="25">
        <v>44493</v>
      </c>
      <c r="B3065" t="s">
        <v>297</v>
      </c>
      <c r="C3065" t="s">
        <v>292</v>
      </c>
      <c r="D3065" t="s">
        <v>260</v>
      </c>
      <c r="E3065">
        <v>6</v>
      </c>
      <c r="F3065">
        <f t="shared" si="47"/>
        <v>24</v>
      </c>
    </row>
    <row r="3066" spans="1:6">
      <c r="A3066" s="25">
        <v>44493</v>
      </c>
      <c r="B3066" t="s">
        <v>297</v>
      </c>
      <c r="C3066" t="s">
        <v>294</v>
      </c>
      <c r="D3066" t="s">
        <v>261</v>
      </c>
      <c r="E3066">
        <v>2</v>
      </c>
      <c r="F3066">
        <f t="shared" si="47"/>
        <v>24</v>
      </c>
    </row>
    <row r="3067" spans="1:6">
      <c r="A3067" s="25">
        <v>44493</v>
      </c>
      <c r="B3067" t="s">
        <v>297</v>
      </c>
      <c r="C3067" t="s">
        <v>294</v>
      </c>
      <c r="D3067" t="s">
        <v>260</v>
      </c>
      <c r="E3067">
        <v>2</v>
      </c>
      <c r="F3067">
        <f t="shared" si="47"/>
        <v>24</v>
      </c>
    </row>
    <row r="3068" spans="1:6">
      <c r="A3068" s="25">
        <v>44493</v>
      </c>
      <c r="B3068" t="s">
        <v>297</v>
      </c>
      <c r="C3068" t="s">
        <v>306</v>
      </c>
      <c r="D3068" t="s">
        <v>261</v>
      </c>
      <c r="E3068">
        <v>7</v>
      </c>
      <c r="F3068">
        <f t="shared" si="47"/>
        <v>24</v>
      </c>
    </row>
    <row r="3069" spans="1:6">
      <c r="A3069" s="25">
        <v>44493</v>
      </c>
      <c r="B3069" t="s">
        <v>297</v>
      </c>
      <c r="C3069" t="s">
        <v>306</v>
      </c>
      <c r="D3069" t="s">
        <v>260</v>
      </c>
      <c r="E3069">
        <v>2</v>
      </c>
      <c r="F3069">
        <f t="shared" si="47"/>
        <v>24</v>
      </c>
    </row>
    <row r="3070" spans="1:6">
      <c r="A3070" s="25">
        <v>44493</v>
      </c>
      <c r="B3070" t="s">
        <v>297</v>
      </c>
      <c r="C3070" t="s">
        <v>300</v>
      </c>
      <c r="D3070" t="s">
        <v>261</v>
      </c>
      <c r="E3070">
        <v>2</v>
      </c>
      <c r="F3070">
        <f t="shared" si="47"/>
        <v>24</v>
      </c>
    </row>
    <row r="3071" spans="1:6">
      <c r="A3071" s="25">
        <v>44493</v>
      </c>
      <c r="B3071" t="s">
        <v>297</v>
      </c>
      <c r="C3071" t="s">
        <v>300</v>
      </c>
      <c r="D3071" t="s">
        <v>260</v>
      </c>
      <c r="E3071">
        <v>4</v>
      </c>
      <c r="F3071">
        <f t="shared" si="47"/>
        <v>24</v>
      </c>
    </row>
    <row r="3072" spans="1:6">
      <c r="A3072" s="25">
        <v>44493</v>
      </c>
      <c r="B3072" t="s">
        <v>297</v>
      </c>
      <c r="C3072" t="s">
        <v>289</v>
      </c>
      <c r="D3072" t="s">
        <v>261</v>
      </c>
      <c r="E3072">
        <v>3</v>
      </c>
      <c r="F3072">
        <f t="shared" si="47"/>
        <v>24</v>
      </c>
    </row>
    <row r="3073" spans="1:6">
      <c r="A3073" s="25">
        <v>44493</v>
      </c>
      <c r="B3073" t="s">
        <v>297</v>
      </c>
      <c r="C3073" t="s">
        <v>289</v>
      </c>
      <c r="D3073" t="s">
        <v>260</v>
      </c>
      <c r="E3073">
        <v>5</v>
      </c>
      <c r="F3073">
        <f t="shared" si="47"/>
        <v>24</v>
      </c>
    </row>
    <row r="3074" spans="1:6">
      <c r="A3074" s="25">
        <v>44493</v>
      </c>
      <c r="B3074" t="s">
        <v>305</v>
      </c>
      <c r="C3074" t="s">
        <v>303</v>
      </c>
      <c r="D3074" t="s">
        <v>261</v>
      </c>
      <c r="E3074">
        <v>3</v>
      </c>
      <c r="F3074">
        <f t="shared" ref="F3074:F3137" si="48">DAY(A3074)</f>
        <v>24</v>
      </c>
    </row>
    <row r="3075" spans="1:6">
      <c r="A3075" s="25">
        <v>44493</v>
      </c>
      <c r="B3075" t="s">
        <v>305</v>
      </c>
      <c r="C3075" t="s">
        <v>303</v>
      </c>
      <c r="D3075" t="s">
        <v>260</v>
      </c>
      <c r="E3075">
        <v>1</v>
      </c>
      <c r="F3075">
        <f t="shared" si="48"/>
        <v>24</v>
      </c>
    </row>
    <row r="3076" spans="1:6">
      <c r="A3076" s="25">
        <v>44493</v>
      </c>
      <c r="B3076" t="s">
        <v>305</v>
      </c>
      <c r="C3076" t="s">
        <v>292</v>
      </c>
      <c r="D3076" t="s">
        <v>261</v>
      </c>
      <c r="E3076">
        <v>6</v>
      </c>
      <c r="F3076">
        <f t="shared" si="48"/>
        <v>24</v>
      </c>
    </row>
    <row r="3077" spans="1:6">
      <c r="A3077" s="25">
        <v>44493</v>
      </c>
      <c r="B3077" t="s">
        <v>305</v>
      </c>
      <c r="C3077" t="s">
        <v>292</v>
      </c>
      <c r="D3077" t="s">
        <v>260</v>
      </c>
      <c r="E3077">
        <v>6</v>
      </c>
      <c r="F3077">
        <f t="shared" si="48"/>
        <v>24</v>
      </c>
    </row>
    <row r="3078" spans="1:6">
      <c r="A3078" s="25">
        <v>44493</v>
      </c>
      <c r="B3078" t="s">
        <v>305</v>
      </c>
      <c r="C3078" t="s">
        <v>294</v>
      </c>
      <c r="D3078" t="s">
        <v>261</v>
      </c>
      <c r="E3078">
        <v>2</v>
      </c>
      <c r="F3078">
        <f t="shared" si="48"/>
        <v>24</v>
      </c>
    </row>
    <row r="3079" spans="1:6">
      <c r="A3079" s="25">
        <v>44493</v>
      </c>
      <c r="B3079" t="s">
        <v>305</v>
      </c>
      <c r="C3079" t="s">
        <v>294</v>
      </c>
      <c r="D3079" t="s">
        <v>260</v>
      </c>
      <c r="E3079">
        <v>2</v>
      </c>
      <c r="F3079">
        <f t="shared" si="48"/>
        <v>24</v>
      </c>
    </row>
    <row r="3080" spans="1:6">
      <c r="A3080" s="25">
        <v>44493</v>
      </c>
      <c r="B3080" t="s">
        <v>305</v>
      </c>
      <c r="C3080" t="s">
        <v>306</v>
      </c>
      <c r="D3080" t="s">
        <v>261</v>
      </c>
      <c r="E3080">
        <v>6</v>
      </c>
      <c r="F3080">
        <f t="shared" si="48"/>
        <v>24</v>
      </c>
    </row>
    <row r="3081" spans="1:6">
      <c r="A3081" s="25">
        <v>44493</v>
      </c>
      <c r="B3081" t="s">
        <v>305</v>
      </c>
      <c r="C3081" t="s">
        <v>306</v>
      </c>
      <c r="D3081" t="s">
        <v>260</v>
      </c>
      <c r="E3081">
        <v>2</v>
      </c>
      <c r="F3081">
        <f t="shared" si="48"/>
        <v>24</v>
      </c>
    </row>
    <row r="3082" spans="1:6">
      <c r="A3082" s="25">
        <v>44493</v>
      </c>
      <c r="B3082" t="s">
        <v>305</v>
      </c>
      <c r="C3082" t="s">
        <v>300</v>
      </c>
      <c r="D3082" t="s">
        <v>261</v>
      </c>
      <c r="E3082">
        <v>6</v>
      </c>
      <c r="F3082">
        <f t="shared" si="48"/>
        <v>24</v>
      </c>
    </row>
    <row r="3083" spans="1:6">
      <c r="A3083" s="25">
        <v>44493</v>
      </c>
      <c r="B3083" t="s">
        <v>305</v>
      </c>
      <c r="C3083" t="s">
        <v>300</v>
      </c>
      <c r="D3083" t="s">
        <v>260</v>
      </c>
      <c r="E3083">
        <v>1</v>
      </c>
      <c r="F3083">
        <f t="shared" si="48"/>
        <v>24</v>
      </c>
    </row>
    <row r="3084" spans="1:6">
      <c r="A3084" s="25">
        <v>44493</v>
      </c>
      <c r="B3084" t="s">
        <v>305</v>
      </c>
      <c r="C3084" t="s">
        <v>289</v>
      </c>
      <c r="D3084" t="s">
        <v>261</v>
      </c>
      <c r="E3084">
        <v>2</v>
      </c>
      <c r="F3084">
        <f t="shared" si="48"/>
        <v>24</v>
      </c>
    </row>
    <row r="3085" spans="1:6">
      <c r="A3085" s="25">
        <v>44493</v>
      </c>
      <c r="B3085" t="s">
        <v>305</v>
      </c>
      <c r="C3085" t="s">
        <v>289</v>
      </c>
      <c r="D3085" t="s">
        <v>260</v>
      </c>
      <c r="E3085">
        <v>3</v>
      </c>
      <c r="F3085">
        <f t="shared" si="48"/>
        <v>24</v>
      </c>
    </row>
    <row r="3086" spans="1:6">
      <c r="A3086" s="25">
        <v>44493</v>
      </c>
      <c r="B3086" t="s">
        <v>304</v>
      </c>
      <c r="C3086" t="s">
        <v>303</v>
      </c>
      <c r="D3086" t="s">
        <v>261</v>
      </c>
      <c r="E3086">
        <v>3</v>
      </c>
      <c r="F3086">
        <f t="shared" si="48"/>
        <v>24</v>
      </c>
    </row>
    <row r="3087" spans="1:6">
      <c r="A3087" s="25">
        <v>44493</v>
      </c>
      <c r="B3087" t="s">
        <v>304</v>
      </c>
      <c r="C3087" t="s">
        <v>303</v>
      </c>
      <c r="D3087" t="s">
        <v>260</v>
      </c>
      <c r="E3087">
        <v>4</v>
      </c>
      <c r="F3087">
        <f t="shared" si="48"/>
        <v>24</v>
      </c>
    </row>
    <row r="3088" spans="1:6">
      <c r="A3088" s="25">
        <v>44493</v>
      </c>
      <c r="B3088" t="s">
        <v>304</v>
      </c>
      <c r="C3088" t="s">
        <v>292</v>
      </c>
      <c r="D3088" t="s">
        <v>261</v>
      </c>
      <c r="E3088">
        <v>11</v>
      </c>
      <c r="F3088">
        <f t="shared" si="48"/>
        <v>24</v>
      </c>
    </row>
    <row r="3089" spans="1:6">
      <c r="A3089" s="25">
        <v>44493</v>
      </c>
      <c r="B3089" t="s">
        <v>304</v>
      </c>
      <c r="C3089" t="s">
        <v>292</v>
      </c>
      <c r="D3089" t="s">
        <v>260</v>
      </c>
      <c r="E3089">
        <v>2</v>
      </c>
      <c r="F3089">
        <f t="shared" si="48"/>
        <v>24</v>
      </c>
    </row>
    <row r="3090" spans="1:6">
      <c r="A3090" s="25">
        <v>44493</v>
      </c>
      <c r="B3090" t="s">
        <v>304</v>
      </c>
      <c r="C3090" t="s">
        <v>294</v>
      </c>
      <c r="D3090" t="s">
        <v>261</v>
      </c>
      <c r="E3090">
        <v>1</v>
      </c>
      <c r="F3090">
        <f t="shared" si="48"/>
        <v>24</v>
      </c>
    </row>
    <row r="3091" spans="1:6">
      <c r="A3091" s="25">
        <v>44493</v>
      </c>
      <c r="B3091" t="s">
        <v>304</v>
      </c>
      <c r="C3091" t="s">
        <v>294</v>
      </c>
      <c r="D3091" t="s">
        <v>260</v>
      </c>
      <c r="E3091">
        <v>1</v>
      </c>
      <c r="F3091">
        <f t="shared" si="48"/>
        <v>24</v>
      </c>
    </row>
    <row r="3092" spans="1:6">
      <c r="A3092" s="25">
        <v>44493</v>
      </c>
      <c r="B3092" t="s">
        <v>304</v>
      </c>
      <c r="C3092" t="s">
        <v>306</v>
      </c>
      <c r="D3092" t="s">
        <v>261</v>
      </c>
      <c r="E3092">
        <v>4</v>
      </c>
      <c r="F3092">
        <f t="shared" si="48"/>
        <v>24</v>
      </c>
    </row>
    <row r="3093" spans="1:6">
      <c r="A3093" s="25">
        <v>44493</v>
      </c>
      <c r="B3093" t="s">
        <v>304</v>
      </c>
      <c r="C3093" t="s">
        <v>306</v>
      </c>
      <c r="D3093" t="s">
        <v>260</v>
      </c>
      <c r="E3093">
        <v>2</v>
      </c>
      <c r="F3093">
        <f t="shared" si="48"/>
        <v>24</v>
      </c>
    </row>
    <row r="3094" spans="1:6">
      <c r="A3094" s="25">
        <v>44493</v>
      </c>
      <c r="B3094" t="s">
        <v>304</v>
      </c>
      <c r="C3094" t="s">
        <v>300</v>
      </c>
      <c r="D3094" t="s">
        <v>261</v>
      </c>
      <c r="E3094">
        <v>6</v>
      </c>
      <c r="F3094">
        <f t="shared" si="48"/>
        <v>24</v>
      </c>
    </row>
    <row r="3095" spans="1:6">
      <c r="A3095" s="25">
        <v>44493</v>
      </c>
      <c r="B3095" t="s">
        <v>304</v>
      </c>
      <c r="C3095" t="s">
        <v>300</v>
      </c>
      <c r="D3095" t="s">
        <v>260</v>
      </c>
      <c r="E3095">
        <v>3</v>
      </c>
      <c r="F3095">
        <f t="shared" si="48"/>
        <v>24</v>
      </c>
    </row>
    <row r="3096" spans="1:6">
      <c r="A3096" s="25">
        <v>44493</v>
      </c>
      <c r="B3096" t="s">
        <v>304</v>
      </c>
      <c r="C3096" t="s">
        <v>289</v>
      </c>
      <c r="D3096" t="s">
        <v>261</v>
      </c>
      <c r="E3096">
        <v>4</v>
      </c>
      <c r="F3096">
        <f t="shared" si="48"/>
        <v>24</v>
      </c>
    </row>
    <row r="3097" spans="1:6">
      <c r="A3097" s="25">
        <v>44493</v>
      </c>
      <c r="B3097" t="s">
        <v>304</v>
      </c>
      <c r="C3097" t="s">
        <v>289</v>
      </c>
      <c r="D3097" t="s">
        <v>260</v>
      </c>
      <c r="E3097">
        <v>4</v>
      </c>
      <c r="F3097">
        <f t="shared" si="48"/>
        <v>24</v>
      </c>
    </row>
    <row r="3098" spans="1:6">
      <c r="A3098" s="25">
        <v>44500</v>
      </c>
      <c r="B3098" t="s">
        <v>299</v>
      </c>
      <c r="C3098" t="s">
        <v>303</v>
      </c>
      <c r="D3098" t="s">
        <v>261</v>
      </c>
      <c r="E3098">
        <v>1</v>
      </c>
      <c r="F3098">
        <f t="shared" si="48"/>
        <v>31</v>
      </c>
    </row>
    <row r="3099" spans="1:6">
      <c r="A3099" s="25">
        <v>44500</v>
      </c>
      <c r="B3099" t="s">
        <v>299</v>
      </c>
      <c r="C3099" t="s">
        <v>303</v>
      </c>
      <c r="D3099" t="s">
        <v>260</v>
      </c>
      <c r="E3099">
        <v>4</v>
      </c>
      <c r="F3099">
        <f t="shared" si="48"/>
        <v>31</v>
      </c>
    </row>
    <row r="3100" spans="1:6">
      <c r="A3100" s="25">
        <v>44500</v>
      </c>
      <c r="B3100" t="s">
        <v>299</v>
      </c>
      <c r="C3100" t="s">
        <v>292</v>
      </c>
      <c r="D3100" t="s">
        <v>261</v>
      </c>
      <c r="E3100">
        <v>9</v>
      </c>
      <c r="F3100">
        <f t="shared" si="48"/>
        <v>31</v>
      </c>
    </row>
    <row r="3101" spans="1:6">
      <c r="A3101" s="25">
        <v>44500</v>
      </c>
      <c r="B3101" t="s">
        <v>299</v>
      </c>
      <c r="C3101" t="s">
        <v>292</v>
      </c>
      <c r="D3101" t="s">
        <v>260</v>
      </c>
      <c r="E3101">
        <v>3</v>
      </c>
      <c r="F3101">
        <f t="shared" si="48"/>
        <v>31</v>
      </c>
    </row>
    <row r="3102" spans="1:6">
      <c r="A3102" s="25">
        <v>44500</v>
      </c>
      <c r="B3102" t="s">
        <v>299</v>
      </c>
      <c r="C3102" t="s">
        <v>294</v>
      </c>
      <c r="D3102" t="s">
        <v>261</v>
      </c>
      <c r="E3102">
        <v>1</v>
      </c>
      <c r="F3102">
        <f t="shared" si="48"/>
        <v>31</v>
      </c>
    </row>
    <row r="3103" spans="1:6">
      <c r="A3103" s="25">
        <v>44500</v>
      </c>
      <c r="B3103" t="s">
        <v>299</v>
      </c>
      <c r="C3103" t="s">
        <v>294</v>
      </c>
      <c r="D3103" t="s">
        <v>260</v>
      </c>
      <c r="E3103">
        <v>1</v>
      </c>
      <c r="F3103">
        <f t="shared" si="48"/>
        <v>31</v>
      </c>
    </row>
    <row r="3104" spans="1:6">
      <c r="A3104" s="25">
        <v>44500</v>
      </c>
      <c r="B3104" t="s">
        <v>299</v>
      </c>
      <c r="C3104" t="s">
        <v>306</v>
      </c>
      <c r="D3104" t="s">
        <v>261</v>
      </c>
      <c r="E3104">
        <v>2</v>
      </c>
      <c r="F3104">
        <f t="shared" si="48"/>
        <v>31</v>
      </c>
    </row>
    <row r="3105" spans="1:6">
      <c r="A3105" s="25">
        <v>44500</v>
      </c>
      <c r="B3105" t="s">
        <v>299</v>
      </c>
      <c r="C3105" t="s">
        <v>306</v>
      </c>
      <c r="D3105" t="s">
        <v>260</v>
      </c>
      <c r="E3105">
        <v>1</v>
      </c>
      <c r="F3105">
        <f t="shared" si="48"/>
        <v>31</v>
      </c>
    </row>
    <row r="3106" spans="1:6">
      <c r="A3106" s="25">
        <v>44500</v>
      </c>
      <c r="B3106" t="s">
        <v>299</v>
      </c>
      <c r="C3106" t="s">
        <v>300</v>
      </c>
      <c r="D3106" t="s">
        <v>261</v>
      </c>
      <c r="E3106">
        <v>5</v>
      </c>
      <c r="F3106">
        <f t="shared" si="48"/>
        <v>31</v>
      </c>
    </row>
    <row r="3107" spans="1:6">
      <c r="A3107" s="25">
        <v>44500</v>
      </c>
      <c r="B3107" t="s">
        <v>299</v>
      </c>
      <c r="C3107" t="s">
        <v>300</v>
      </c>
      <c r="D3107" t="s">
        <v>260</v>
      </c>
      <c r="E3107">
        <v>1</v>
      </c>
      <c r="F3107">
        <f t="shared" si="48"/>
        <v>31</v>
      </c>
    </row>
    <row r="3108" spans="1:6">
      <c r="A3108" s="25">
        <v>44500</v>
      </c>
      <c r="B3108" t="s">
        <v>299</v>
      </c>
      <c r="C3108" t="s">
        <v>289</v>
      </c>
      <c r="D3108" t="s">
        <v>261</v>
      </c>
      <c r="E3108">
        <v>5</v>
      </c>
      <c r="F3108">
        <f t="shared" si="48"/>
        <v>31</v>
      </c>
    </row>
    <row r="3109" spans="1:6">
      <c r="A3109" s="25">
        <v>44500</v>
      </c>
      <c r="B3109" t="s">
        <v>299</v>
      </c>
      <c r="C3109" t="s">
        <v>289</v>
      </c>
      <c r="D3109" t="s">
        <v>260</v>
      </c>
      <c r="E3109">
        <v>5</v>
      </c>
      <c r="F3109">
        <f t="shared" si="48"/>
        <v>31</v>
      </c>
    </row>
    <row r="3110" spans="1:6">
      <c r="A3110" s="25">
        <v>44500</v>
      </c>
      <c r="B3110" t="s">
        <v>298</v>
      </c>
      <c r="C3110" t="s">
        <v>303</v>
      </c>
      <c r="D3110" t="s">
        <v>261</v>
      </c>
      <c r="E3110">
        <v>5</v>
      </c>
      <c r="F3110">
        <f t="shared" si="48"/>
        <v>31</v>
      </c>
    </row>
    <row r="3111" spans="1:6">
      <c r="A3111" s="25">
        <v>44500</v>
      </c>
      <c r="B3111" t="s">
        <v>298</v>
      </c>
      <c r="C3111" t="s">
        <v>303</v>
      </c>
      <c r="D3111" t="s">
        <v>260</v>
      </c>
      <c r="E3111">
        <v>4</v>
      </c>
      <c r="F3111">
        <f t="shared" si="48"/>
        <v>31</v>
      </c>
    </row>
    <row r="3112" spans="1:6">
      <c r="A3112" s="25">
        <v>44500</v>
      </c>
      <c r="B3112" t="s">
        <v>298</v>
      </c>
      <c r="C3112" t="s">
        <v>292</v>
      </c>
      <c r="D3112" t="s">
        <v>261</v>
      </c>
      <c r="E3112">
        <v>1</v>
      </c>
      <c r="F3112">
        <f t="shared" si="48"/>
        <v>31</v>
      </c>
    </row>
    <row r="3113" spans="1:6">
      <c r="A3113" s="25">
        <v>44500</v>
      </c>
      <c r="B3113" t="s">
        <v>298</v>
      </c>
      <c r="C3113" t="s">
        <v>292</v>
      </c>
      <c r="D3113" t="s">
        <v>260</v>
      </c>
      <c r="E3113">
        <v>4</v>
      </c>
      <c r="F3113">
        <f t="shared" si="48"/>
        <v>31</v>
      </c>
    </row>
    <row r="3114" spans="1:6">
      <c r="A3114" s="25">
        <v>44500</v>
      </c>
      <c r="B3114" t="s">
        <v>298</v>
      </c>
      <c r="C3114" t="s">
        <v>294</v>
      </c>
      <c r="D3114" t="s">
        <v>261</v>
      </c>
      <c r="E3114">
        <v>2</v>
      </c>
      <c r="F3114">
        <f t="shared" si="48"/>
        <v>31</v>
      </c>
    </row>
    <row r="3115" spans="1:6">
      <c r="A3115" s="25">
        <v>44500</v>
      </c>
      <c r="B3115" t="s">
        <v>298</v>
      </c>
      <c r="C3115" t="s">
        <v>294</v>
      </c>
      <c r="D3115" t="s">
        <v>260</v>
      </c>
      <c r="E3115">
        <v>1</v>
      </c>
      <c r="F3115">
        <f t="shared" si="48"/>
        <v>31</v>
      </c>
    </row>
    <row r="3116" spans="1:6">
      <c r="A3116" s="25">
        <v>44500</v>
      </c>
      <c r="B3116" t="s">
        <v>298</v>
      </c>
      <c r="C3116" t="s">
        <v>306</v>
      </c>
      <c r="D3116" t="s">
        <v>261</v>
      </c>
      <c r="E3116">
        <v>4</v>
      </c>
      <c r="F3116">
        <f t="shared" si="48"/>
        <v>31</v>
      </c>
    </row>
    <row r="3117" spans="1:6">
      <c r="A3117" s="25">
        <v>44500</v>
      </c>
      <c r="B3117" t="s">
        <v>298</v>
      </c>
      <c r="C3117" t="s">
        <v>306</v>
      </c>
      <c r="D3117" t="s">
        <v>260</v>
      </c>
      <c r="E3117">
        <v>2</v>
      </c>
      <c r="F3117">
        <f t="shared" si="48"/>
        <v>31</v>
      </c>
    </row>
    <row r="3118" spans="1:6">
      <c r="A3118" s="25">
        <v>44500</v>
      </c>
      <c r="B3118" t="s">
        <v>298</v>
      </c>
      <c r="C3118" t="s">
        <v>300</v>
      </c>
      <c r="D3118" t="s">
        <v>261</v>
      </c>
      <c r="E3118">
        <v>1</v>
      </c>
      <c r="F3118">
        <f t="shared" si="48"/>
        <v>31</v>
      </c>
    </row>
    <row r="3119" spans="1:6">
      <c r="A3119" s="25">
        <v>44500</v>
      </c>
      <c r="B3119" t="s">
        <v>298</v>
      </c>
      <c r="C3119" t="s">
        <v>300</v>
      </c>
      <c r="D3119" t="s">
        <v>260</v>
      </c>
      <c r="E3119">
        <v>4</v>
      </c>
      <c r="F3119">
        <f t="shared" si="48"/>
        <v>31</v>
      </c>
    </row>
    <row r="3120" spans="1:6">
      <c r="A3120" s="25">
        <v>44500</v>
      </c>
      <c r="B3120" t="s">
        <v>298</v>
      </c>
      <c r="C3120" t="s">
        <v>289</v>
      </c>
      <c r="D3120" t="s">
        <v>261</v>
      </c>
      <c r="E3120">
        <v>5</v>
      </c>
      <c r="F3120">
        <f t="shared" si="48"/>
        <v>31</v>
      </c>
    </row>
    <row r="3121" spans="1:6">
      <c r="A3121" s="25">
        <v>44500</v>
      </c>
      <c r="B3121" t="s">
        <v>298</v>
      </c>
      <c r="C3121" t="s">
        <v>289</v>
      </c>
      <c r="D3121" t="s">
        <v>260</v>
      </c>
      <c r="E3121">
        <v>3</v>
      </c>
      <c r="F3121">
        <f t="shared" si="48"/>
        <v>31</v>
      </c>
    </row>
    <row r="3122" spans="1:6">
      <c r="A3122" s="25">
        <v>44500</v>
      </c>
      <c r="B3122" t="s">
        <v>296</v>
      </c>
      <c r="C3122" t="s">
        <v>303</v>
      </c>
      <c r="D3122" t="s">
        <v>261</v>
      </c>
      <c r="E3122">
        <v>3</v>
      </c>
      <c r="F3122">
        <f t="shared" si="48"/>
        <v>31</v>
      </c>
    </row>
    <row r="3123" spans="1:6">
      <c r="A3123" s="25">
        <v>44500</v>
      </c>
      <c r="B3123" t="s">
        <v>296</v>
      </c>
      <c r="C3123" t="s">
        <v>303</v>
      </c>
      <c r="D3123" t="s">
        <v>260</v>
      </c>
      <c r="E3123">
        <v>2</v>
      </c>
      <c r="F3123">
        <f t="shared" si="48"/>
        <v>31</v>
      </c>
    </row>
    <row r="3124" spans="1:6">
      <c r="A3124" s="25">
        <v>44500</v>
      </c>
      <c r="B3124" t="s">
        <v>296</v>
      </c>
      <c r="C3124" t="s">
        <v>292</v>
      </c>
      <c r="D3124" t="s">
        <v>261</v>
      </c>
      <c r="E3124">
        <v>1</v>
      </c>
      <c r="F3124">
        <f t="shared" si="48"/>
        <v>31</v>
      </c>
    </row>
    <row r="3125" spans="1:6">
      <c r="A3125" s="25">
        <v>44500</v>
      </c>
      <c r="B3125" t="s">
        <v>296</v>
      </c>
      <c r="C3125" t="s">
        <v>292</v>
      </c>
      <c r="D3125" t="s">
        <v>260</v>
      </c>
      <c r="E3125">
        <v>5</v>
      </c>
      <c r="F3125">
        <f t="shared" si="48"/>
        <v>31</v>
      </c>
    </row>
    <row r="3126" spans="1:6">
      <c r="A3126" s="25">
        <v>44500</v>
      </c>
      <c r="B3126" t="s">
        <v>296</v>
      </c>
      <c r="C3126" t="s">
        <v>294</v>
      </c>
      <c r="D3126" t="s">
        <v>261</v>
      </c>
      <c r="E3126">
        <v>1</v>
      </c>
      <c r="F3126">
        <f t="shared" si="48"/>
        <v>31</v>
      </c>
    </row>
    <row r="3127" spans="1:6">
      <c r="A3127" s="25">
        <v>44500</v>
      </c>
      <c r="B3127" t="s">
        <v>296</v>
      </c>
      <c r="C3127" t="s">
        <v>294</v>
      </c>
      <c r="D3127" t="s">
        <v>260</v>
      </c>
      <c r="E3127">
        <v>2</v>
      </c>
      <c r="F3127">
        <f t="shared" si="48"/>
        <v>31</v>
      </c>
    </row>
    <row r="3128" spans="1:6">
      <c r="A3128" s="25">
        <v>44500</v>
      </c>
      <c r="B3128" t="s">
        <v>296</v>
      </c>
      <c r="C3128" t="s">
        <v>306</v>
      </c>
      <c r="D3128" t="s">
        <v>261</v>
      </c>
      <c r="E3128">
        <v>7</v>
      </c>
      <c r="F3128">
        <f t="shared" si="48"/>
        <v>31</v>
      </c>
    </row>
    <row r="3129" spans="1:6">
      <c r="A3129" s="25">
        <v>44500</v>
      </c>
      <c r="B3129" t="s">
        <v>296</v>
      </c>
      <c r="C3129" t="s">
        <v>306</v>
      </c>
      <c r="D3129" t="s">
        <v>260</v>
      </c>
      <c r="E3129">
        <v>2</v>
      </c>
      <c r="F3129">
        <f t="shared" si="48"/>
        <v>31</v>
      </c>
    </row>
    <row r="3130" spans="1:6">
      <c r="A3130" s="25">
        <v>44500</v>
      </c>
      <c r="B3130" t="s">
        <v>296</v>
      </c>
      <c r="C3130" t="s">
        <v>300</v>
      </c>
      <c r="D3130" t="s">
        <v>261</v>
      </c>
      <c r="E3130">
        <v>1</v>
      </c>
      <c r="F3130">
        <f t="shared" si="48"/>
        <v>31</v>
      </c>
    </row>
    <row r="3131" spans="1:6">
      <c r="A3131" s="25">
        <v>44500</v>
      </c>
      <c r="B3131" t="s">
        <v>296</v>
      </c>
      <c r="C3131" t="s">
        <v>300</v>
      </c>
      <c r="D3131" t="s">
        <v>260</v>
      </c>
      <c r="E3131">
        <v>1</v>
      </c>
      <c r="F3131">
        <f t="shared" si="48"/>
        <v>31</v>
      </c>
    </row>
    <row r="3132" spans="1:6">
      <c r="A3132" s="25">
        <v>44500</v>
      </c>
      <c r="B3132" t="s">
        <v>296</v>
      </c>
      <c r="C3132" t="s">
        <v>289</v>
      </c>
      <c r="D3132" t="s">
        <v>261</v>
      </c>
      <c r="E3132">
        <v>4</v>
      </c>
      <c r="F3132">
        <f t="shared" si="48"/>
        <v>31</v>
      </c>
    </row>
    <row r="3133" spans="1:6">
      <c r="A3133" s="25">
        <v>44500</v>
      </c>
      <c r="B3133" t="s">
        <v>296</v>
      </c>
      <c r="C3133" t="s">
        <v>289</v>
      </c>
      <c r="D3133" t="s">
        <v>260</v>
      </c>
      <c r="E3133">
        <v>5</v>
      </c>
      <c r="F3133">
        <f t="shared" si="48"/>
        <v>31</v>
      </c>
    </row>
    <row r="3134" spans="1:6">
      <c r="A3134" s="25">
        <v>44500</v>
      </c>
      <c r="B3134" t="s">
        <v>297</v>
      </c>
      <c r="C3134" t="s">
        <v>303</v>
      </c>
      <c r="D3134" t="s">
        <v>261</v>
      </c>
      <c r="E3134">
        <v>3</v>
      </c>
      <c r="F3134">
        <f t="shared" si="48"/>
        <v>31</v>
      </c>
    </row>
    <row r="3135" spans="1:6">
      <c r="A3135" s="25">
        <v>44500</v>
      </c>
      <c r="B3135" t="s">
        <v>297</v>
      </c>
      <c r="C3135" t="s">
        <v>303</v>
      </c>
      <c r="D3135" t="s">
        <v>260</v>
      </c>
      <c r="E3135">
        <v>1</v>
      </c>
      <c r="F3135">
        <f t="shared" si="48"/>
        <v>31</v>
      </c>
    </row>
    <row r="3136" spans="1:6">
      <c r="A3136" s="25">
        <v>44500</v>
      </c>
      <c r="B3136" t="s">
        <v>297</v>
      </c>
      <c r="C3136" t="s">
        <v>292</v>
      </c>
      <c r="D3136" t="s">
        <v>261</v>
      </c>
      <c r="E3136">
        <v>5</v>
      </c>
      <c r="F3136">
        <f t="shared" si="48"/>
        <v>31</v>
      </c>
    </row>
    <row r="3137" spans="1:6">
      <c r="A3137" s="25">
        <v>44500</v>
      </c>
      <c r="B3137" t="s">
        <v>297</v>
      </c>
      <c r="C3137" t="s">
        <v>292</v>
      </c>
      <c r="D3137" t="s">
        <v>260</v>
      </c>
      <c r="E3137">
        <v>7</v>
      </c>
      <c r="F3137">
        <f t="shared" si="48"/>
        <v>31</v>
      </c>
    </row>
    <row r="3138" spans="1:6">
      <c r="A3138" s="25">
        <v>44500</v>
      </c>
      <c r="B3138" t="s">
        <v>297</v>
      </c>
      <c r="C3138" t="s">
        <v>294</v>
      </c>
      <c r="D3138" t="s">
        <v>261</v>
      </c>
      <c r="E3138">
        <v>2</v>
      </c>
      <c r="F3138">
        <f t="shared" ref="F3138:F3201" si="49">DAY(A3138)</f>
        <v>31</v>
      </c>
    </row>
    <row r="3139" spans="1:6">
      <c r="A3139" s="25">
        <v>44500</v>
      </c>
      <c r="B3139" t="s">
        <v>297</v>
      </c>
      <c r="C3139" t="s">
        <v>294</v>
      </c>
      <c r="D3139" t="s">
        <v>260</v>
      </c>
      <c r="E3139">
        <v>1</v>
      </c>
      <c r="F3139">
        <f t="shared" si="49"/>
        <v>31</v>
      </c>
    </row>
    <row r="3140" spans="1:6">
      <c r="A3140" s="25">
        <v>44500</v>
      </c>
      <c r="B3140" t="s">
        <v>297</v>
      </c>
      <c r="C3140" t="s">
        <v>306</v>
      </c>
      <c r="D3140" t="s">
        <v>261</v>
      </c>
      <c r="E3140">
        <v>4</v>
      </c>
      <c r="F3140">
        <f t="shared" si="49"/>
        <v>31</v>
      </c>
    </row>
    <row r="3141" spans="1:6">
      <c r="A3141" s="25">
        <v>44500</v>
      </c>
      <c r="B3141" t="s">
        <v>297</v>
      </c>
      <c r="C3141" t="s">
        <v>306</v>
      </c>
      <c r="D3141" t="s">
        <v>260</v>
      </c>
      <c r="E3141">
        <v>3</v>
      </c>
      <c r="F3141">
        <f t="shared" si="49"/>
        <v>31</v>
      </c>
    </row>
    <row r="3142" spans="1:6">
      <c r="A3142" s="25">
        <v>44500</v>
      </c>
      <c r="B3142" t="s">
        <v>297</v>
      </c>
      <c r="C3142" t="s">
        <v>300</v>
      </c>
      <c r="D3142" t="s">
        <v>261</v>
      </c>
      <c r="E3142">
        <v>6</v>
      </c>
      <c r="F3142">
        <f t="shared" si="49"/>
        <v>31</v>
      </c>
    </row>
    <row r="3143" spans="1:6">
      <c r="A3143" s="25">
        <v>44500</v>
      </c>
      <c r="B3143" t="s">
        <v>297</v>
      </c>
      <c r="C3143" t="s">
        <v>300</v>
      </c>
      <c r="D3143" t="s">
        <v>260</v>
      </c>
      <c r="E3143">
        <v>3</v>
      </c>
      <c r="F3143">
        <f t="shared" si="49"/>
        <v>31</v>
      </c>
    </row>
    <row r="3144" spans="1:6">
      <c r="A3144" s="25">
        <v>44500</v>
      </c>
      <c r="B3144" t="s">
        <v>297</v>
      </c>
      <c r="C3144" t="s">
        <v>289</v>
      </c>
      <c r="D3144" t="s">
        <v>261</v>
      </c>
      <c r="E3144">
        <v>4</v>
      </c>
      <c r="F3144">
        <f t="shared" si="49"/>
        <v>31</v>
      </c>
    </row>
    <row r="3145" spans="1:6">
      <c r="A3145" s="25">
        <v>44500</v>
      </c>
      <c r="B3145" t="s">
        <v>297</v>
      </c>
      <c r="C3145" t="s">
        <v>289</v>
      </c>
      <c r="D3145" t="s">
        <v>260</v>
      </c>
      <c r="E3145">
        <v>3</v>
      </c>
      <c r="F3145">
        <f t="shared" si="49"/>
        <v>31</v>
      </c>
    </row>
    <row r="3146" spans="1:6">
      <c r="A3146" s="25">
        <v>44500</v>
      </c>
      <c r="B3146" t="s">
        <v>305</v>
      </c>
      <c r="C3146" t="s">
        <v>303</v>
      </c>
      <c r="D3146" t="s">
        <v>261</v>
      </c>
      <c r="E3146">
        <v>3</v>
      </c>
      <c r="F3146">
        <f t="shared" si="49"/>
        <v>31</v>
      </c>
    </row>
    <row r="3147" spans="1:6">
      <c r="A3147" s="25">
        <v>44500</v>
      </c>
      <c r="B3147" t="s">
        <v>305</v>
      </c>
      <c r="C3147" t="s">
        <v>303</v>
      </c>
      <c r="D3147" t="s">
        <v>260</v>
      </c>
      <c r="E3147">
        <v>4</v>
      </c>
      <c r="F3147">
        <f t="shared" si="49"/>
        <v>31</v>
      </c>
    </row>
    <row r="3148" spans="1:6">
      <c r="A3148" s="25">
        <v>44500</v>
      </c>
      <c r="B3148" t="s">
        <v>305</v>
      </c>
      <c r="C3148" t="s">
        <v>292</v>
      </c>
      <c r="D3148" t="s">
        <v>261</v>
      </c>
      <c r="E3148">
        <v>12</v>
      </c>
      <c r="F3148">
        <f t="shared" si="49"/>
        <v>31</v>
      </c>
    </row>
    <row r="3149" spans="1:6">
      <c r="A3149" s="25">
        <v>44500</v>
      </c>
      <c r="B3149" t="s">
        <v>305</v>
      </c>
      <c r="C3149" t="s">
        <v>292</v>
      </c>
      <c r="D3149" t="s">
        <v>260</v>
      </c>
      <c r="E3149">
        <v>4</v>
      </c>
      <c r="F3149">
        <f t="shared" si="49"/>
        <v>31</v>
      </c>
    </row>
    <row r="3150" spans="1:6">
      <c r="A3150" s="25">
        <v>44500</v>
      </c>
      <c r="B3150" t="s">
        <v>305</v>
      </c>
      <c r="C3150" t="s">
        <v>294</v>
      </c>
      <c r="D3150" t="s">
        <v>261</v>
      </c>
      <c r="E3150">
        <v>2</v>
      </c>
      <c r="F3150">
        <f t="shared" si="49"/>
        <v>31</v>
      </c>
    </row>
    <row r="3151" spans="1:6">
      <c r="A3151" s="25">
        <v>44500</v>
      </c>
      <c r="B3151" t="s">
        <v>305</v>
      </c>
      <c r="C3151" t="s">
        <v>294</v>
      </c>
      <c r="D3151" t="s">
        <v>260</v>
      </c>
      <c r="E3151">
        <v>3</v>
      </c>
      <c r="F3151">
        <f t="shared" si="49"/>
        <v>31</v>
      </c>
    </row>
    <row r="3152" spans="1:6">
      <c r="A3152" s="25">
        <v>44500</v>
      </c>
      <c r="B3152" t="s">
        <v>305</v>
      </c>
      <c r="C3152" t="s">
        <v>306</v>
      </c>
      <c r="D3152" t="s">
        <v>261</v>
      </c>
      <c r="E3152">
        <v>5</v>
      </c>
      <c r="F3152">
        <f t="shared" si="49"/>
        <v>31</v>
      </c>
    </row>
    <row r="3153" spans="1:6">
      <c r="A3153" s="25">
        <v>44500</v>
      </c>
      <c r="B3153" t="s">
        <v>305</v>
      </c>
      <c r="C3153" t="s">
        <v>306</v>
      </c>
      <c r="D3153" t="s">
        <v>260</v>
      </c>
      <c r="E3153">
        <v>1</v>
      </c>
      <c r="F3153">
        <f t="shared" si="49"/>
        <v>31</v>
      </c>
    </row>
    <row r="3154" spans="1:6">
      <c r="A3154" s="25">
        <v>44500</v>
      </c>
      <c r="B3154" t="s">
        <v>305</v>
      </c>
      <c r="C3154" t="s">
        <v>300</v>
      </c>
      <c r="D3154" t="s">
        <v>261</v>
      </c>
      <c r="E3154">
        <v>1</v>
      </c>
      <c r="F3154">
        <f t="shared" si="49"/>
        <v>31</v>
      </c>
    </row>
    <row r="3155" spans="1:6">
      <c r="A3155" s="25">
        <v>44500</v>
      </c>
      <c r="B3155" t="s">
        <v>305</v>
      </c>
      <c r="C3155" t="s">
        <v>300</v>
      </c>
      <c r="D3155" t="s">
        <v>260</v>
      </c>
      <c r="E3155">
        <v>4</v>
      </c>
      <c r="F3155">
        <f t="shared" si="49"/>
        <v>31</v>
      </c>
    </row>
    <row r="3156" spans="1:6">
      <c r="A3156" s="25">
        <v>44500</v>
      </c>
      <c r="B3156" t="s">
        <v>305</v>
      </c>
      <c r="C3156" t="s">
        <v>289</v>
      </c>
      <c r="D3156" t="s">
        <v>261</v>
      </c>
      <c r="E3156">
        <v>5</v>
      </c>
      <c r="F3156">
        <f t="shared" si="49"/>
        <v>31</v>
      </c>
    </row>
    <row r="3157" spans="1:6">
      <c r="A3157" s="25">
        <v>44500</v>
      </c>
      <c r="B3157" t="s">
        <v>305</v>
      </c>
      <c r="C3157" t="s">
        <v>289</v>
      </c>
      <c r="D3157" t="s">
        <v>260</v>
      </c>
      <c r="E3157">
        <v>3</v>
      </c>
      <c r="F3157">
        <f t="shared" si="49"/>
        <v>31</v>
      </c>
    </row>
    <row r="3158" spans="1:6">
      <c r="A3158" s="25">
        <v>44500</v>
      </c>
      <c r="B3158" t="s">
        <v>304</v>
      </c>
      <c r="C3158" t="s">
        <v>303</v>
      </c>
      <c r="D3158" t="s">
        <v>261</v>
      </c>
      <c r="E3158">
        <v>4</v>
      </c>
      <c r="F3158">
        <f t="shared" si="49"/>
        <v>31</v>
      </c>
    </row>
    <row r="3159" spans="1:6">
      <c r="A3159" s="25">
        <v>44500</v>
      </c>
      <c r="B3159" t="s">
        <v>304</v>
      </c>
      <c r="C3159" t="s">
        <v>303</v>
      </c>
      <c r="D3159" t="s">
        <v>260</v>
      </c>
      <c r="E3159">
        <v>4</v>
      </c>
      <c r="F3159">
        <f t="shared" si="49"/>
        <v>31</v>
      </c>
    </row>
    <row r="3160" spans="1:6">
      <c r="A3160" s="25">
        <v>44500</v>
      </c>
      <c r="B3160" t="s">
        <v>304</v>
      </c>
      <c r="C3160" t="s">
        <v>292</v>
      </c>
      <c r="D3160" t="s">
        <v>261</v>
      </c>
      <c r="E3160">
        <v>5</v>
      </c>
      <c r="F3160">
        <f t="shared" si="49"/>
        <v>31</v>
      </c>
    </row>
    <row r="3161" spans="1:6">
      <c r="A3161" s="25">
        <v>44500</v>
      </c>
      <c r="B3161" t="s">
        <v>304</v>
      </c>
      <c r="C3161" t="s">
        <v>292</v>
      </c>
      <c r="D3161" t="s">
        <v>260</v>
      </c>
      <c r="E3161">
        <v>6</v>
      </c>
      <c r="F3161">
        <f t="shared" si="49"/>
        <v>31</v>
      </c>
    </row>
    <row r="3162" spans="1:6">
      <c r="A3162" s="25">
        <v>44500</v>
      </c>
      <c r="B3162" t="s">
        <v>304</v>
      </c>
      <c r="C3162" t="s">
        <v>294</v>
      </c>
      <c r="D3162" t="s">
        <v>261</v>
      </c>
      <c r="E3162">
        <v>1</v>
      </c>
      <c r="F3162">
        <f t="shared" si="49"/>
        <v>31</v>
      </c>
    </row>
    <row r="3163" spans="1:6">
      <c r="A3163" s="25">
        <v>44500</v>
      </c>
      <c r="B3163" t="s">
        <v>304</v>
      </c>
      <c r="C3163" t="s">
        <v>294</v>
      </c>
      <c r="D3163" t="s">
        <v>260</v>
      </c>
      <c r="E3163">
        <v>1</v>
      </c>
      <c r="F3163">
        <f t="shared" si="49"/>
        <v>31</v>
      </c>
    </row>
    <row r="3164" spans="1:6">
      <c r="A3164" s="25">
        <v>44500</v>
      </c>
      <c r="B3164" t="s">
        <v>304</v>
      </c>
      <c r="C3164" t="s">
        <v>306</v>
      </c>
      <c r="D3164" t="s">
        <v>261</v>
      </c>
      <c r="E3164">
        <v>1</v>
      </c>
      <c r="F3164">
        <f t="shared" si="49"/>
        <v>31</v>
      </c>
    </row>
    <row r="3165" spans="1:6">
      <c r="A3165" s="25">
        <v>44500</v>
      </c>
      <c r="B3165" t="s">
        <v>304</v>
      </c>
      <c r="C3165" t="s">
        <v>306</v>
      </c>
      <c r="D3165" t="s">
        <v>260</v>
      </c>
      <c r="E3165">
        <v>3</v>
      </c>
      <c r="F3165">
        <f t="shared" si="49"/>
        <v>31</v>
      </c>
    </row>
    <row r="3166" spans="1:6">
      <c r="A3166" s="25">
        <v>44500</v>
      </c>
      <c r="B3166" t="s">
        <v>304</v>
      </c>
      <c r="C3166" t="s">
        <v>300</v>
      </c>
      <c r="D3166" t="s">
        <v>261</v>
      </c>
      <c r="E3166">
        <v>6</v>
      </c>
      <c r="F3166">
        <f t="shared" si="49"/>
        <v>31</v>
      </c>
    </row>
    <row r="3167" spans="1:6">
      <c r="A3167" s="25">
        <v>44500</v>
      </c>
      <c r="B3167" t="s">
        <v>304</v>
      </c>
      <c r="C3167" t="s">
        <v>300</v>
      </c>
      <c r="D3167" t="s">
        <v>260</v>
      </c>
      <c r="E3167">
        <v>4</v>
      </c>
      <c r="F3167">
        <f t="shared" si="49"/>
        <v>31</v>
      </c>
    </row>
    <row r="3168" spans="1:6">
      <c r="A3168" s="25">
        <v>44500</v>
      </c>
      <c r="B3168" t="s">
        <v>304</v>
      </c>
      <c r="C3168" t="s">
        <v>289</v>
      </c>
      <c r="D3168" t="s">
        <v>261</v>
      </c>
      <c r="E3168">
        <v>1</v>
      </c>
      <c r="F3168">
        <f t="shared" si="49"/>
        <v>31</v>
      </c>
    </row>
    <row r="3169" spans="1:6">
      <c r="A3169" s="25">
        <v>44500</v>
      </c>
      <c r="B3169" t="s">
        <v>304</v>
      </c>
      <c r="C3169" t="s">
        <v>289</v>
      </c>
      <c r="D3169" t="s">
        <v>260</v>
      </c>
      <c r="E3169">
        <v>1</v>
      </c>
      <c r="F3169">
        <f t="shared" si="49"/>
        <v>31</v>
      </c>
    </row>
    <row r="3170" spans="1:6">
      <c r="A3170" s="25">
        <v>44507</v>
      </c>
      <c r="B3170" t="s">
        <v>299</v>
      </c>
      <c r="C3170" t="s">
        <v>303</v>
      </c>
      <c r="D3170" t="s">
        <v>261</v>
      </c>
      <c r="E3170">
        <v>1</v>
      </c>
      <c r="F3170">
        <f t="shared" si="49"/>
        <v>7</v>
      </c>
    </row>
    <row r="3171" spans="1:6">
      <c r="A3171" s="25">
        <v>44507</v>
      </c>
      <c r="B3171" t="s">
        <v>299</v>
      </c>
      <c r="C3171" t="s">
        <v>303</v>
      </c>
      <c r="D3171" t="s">
        <v>260</v>
      </c>
      <c r="E3171">
        <v>4</v>
      </c>
      <c r="F3171">
        <f t="shared" si="49"/>
        <v>7</v>
      </c>
    </row>
    <row r="3172" spans="1:6">
      <c r="A3172" s="25">
        <v>44507</v>
      </c>
      <c r="B3172" t="s">
        <v>299</v>
      </c>
      <c r="C3172" t="s">
        <v>292</v>
      </c>
      <c r="D3172" t="s">
        <v>261</v>
      </c>
      <c r="E3172">
        <v>3</v>
      </c>
      <c r="F3172">
        <f t="shared" si="49"/>
        <v>7</v>
      </c>
    </row>
    <row r="3173" spans="1:6">
      <c r="A3173" s="25">
        <v>44507</v>
      </c>
      <c r="B3173" t="s">
        <v>299</v>
      </c>
      <c r="C3173" t="s">
        <v>292</v>
      </c>
      <c r="D3173" t="s">
        <v>260</v>
      </c>
      <c r="E3173">
        <v>5</v>
      </c>
      <c r="F3173">
        <f t="shared" si="49"/>
        <v>7</v>
      </c>
    </row>
    <row r="3174" spans="1:6">
      <c r="A3174" s="25">
        <v>44507</v>
      </c>
      <c r="B3174" t="s">
        <v>299</v>
      </c>
      <c r="C3174" t="s">
        <v>294</v>
      </c>
      <c r="D3174" t="s">
        <v>261</v>
      </c>
      <c r="E3174">
        <v>1</v>
      </c>
      <c r="F3174">
        <f t="shared" si="49"/>
        <v>7</v>
      </c>
    </row>
    <row r="3175" spans="1:6">
      <c r="A3175" s="25">
        <v>44507</v>
      </c>
      <c r="B3175" t="s">
        <v>299</v>
      </c>
      <c r="C3175" t="s">
        <v>294</v>
      </c>
      <c r="D3175" t="s">
        <v>260</v>
      </c>
      <c r="E3175">
        <v>1</v>
      </c>
      <c r="F3175">
        <f t="shared" si="49"/>
        <v>7</v>
      </c>
    </row>
    <row r="3176" spans="1:6">
      <c r="A3176" s="25">
        <v>44507</v>
      </c>
      <c r="B3176" t="s">
        <v>299</v>
      </c>
      <c r="C3176" t="s">
        <v>306</v>
      </c>
      <c r="D3176" t="s">
        <v>261</v>
      </c>
      <c r="E3176">
        <v>7</v>
      </c>
      <c r="F3176">
        <f t="shared" si="49"/>
        <v>7</v>
      </c>
    </row>
    <row r="3177" spans="1:6">
      <c r="A3177" s="25">
        <v>44507</v>
      </c>
      <c r="B3177" t="s">
        <v>299</v>
      </c>
      <c r="C3177" t="s">
        <v>306</v>
      </c>
      <c r="D3177" t="s">
        <v>260</v>
      </c>
      <c r="E3177">
        <v>2</v>
      </c>
      <c r="F3177">
        <f t="shared" si="49"/>
        <v>7</v>
      </c>
    </row>
    <row r="3178" spans="1:6">
      <c r="A3178" s="25">
        <v>44507</v>
      </c>
      <c r="B3178" t="s">
        <v>299</v>
      </c>
      <c r="C3178" t="s">
        <v>300</v>
      </c>
      <c r="D3178" t="s">
        <v>261</v>
      </c>
      <c r="E3178">
        <v>1</v>
      </c>
      <c r="F3178">
        <f t="shared" si="49"/>
        <v>7</v>
      </c>
    </row>
    <row r="3179" spans="1:6">
      <c r="A3179" s="25">
        <v>44507</v>
      </c>
      <c r="B3179" t="s">
        <v>299</v>
      </c>
      <c r="C3179" t="s">
        <v>300</v>
      </c>
      <c r="D3179" t="s">
        <v>260</v>
      </c>
      <c r="E3179">
        <v>1</v>
      </c>
      <c r="F3179">
        <f t="shared" si="49"/>
        <v>7</v>
      </c>
    </row>
    <row r="3180" spans="1:6">
      <c r="A3180" s="25">
        <v>44507</v>
      </c>
      <c r="B3180" t="s">
        <v>299</v>
      </c>
      <c r="C3180" t="s">
        <v>289</v>
      </c>
      <c r="D3180" t="s">
        <v>261</v>
      </c>
      <c r="E3180">
        <v>3</v>
      </c>
      <c r="F3180">
        <f t="shared" si="49"/>
        <v>7</v>
      </c>
    </row>
    <row r="3181" spans="1:6">
      <c r="A3181" s="25">
        <v>44507</v>
      </c>
      <c r="B3181" t="s">
        <v>299</v>
      </c>
      <c r="C3181" t="s">
        <v>289</v>
      </c>
      <c r="D3181" t="s">
        <v>260</v>
      </c>
      <c r="E3181">
        <v>4</v>
      </c>
      <c r="F3181">
        <f t="shared" si="49"/>
        <v>7</v>
      </c>
    </row>
    <row r="3182" spans="1:6">
      <c r="A3182" s="25">
        <v>44507</v>
      </c>
      <c r="B3182" t="s">
        <v>298</v>
      </c>
      <c r="C3182" t="s">
        <v>303</v>
      </c>
      <c r="D3182" t="s">
        <v>261</v>
      </c>
      <c r="E3182">
        <v>5</v>
      </c>
      <c r="F3182">
        <f t="shared" si="49"/>
        <v>7</v>
      </c>
    </row>
    <row r="3183" spans="1:6">
      <c r="A3183" s="25">
        <v>44507</v>
      </c>
      <c r="B3183" t="s">
        <v>298</v>
      </c>
      <c r="C3183" t="s">
        <v>303</v>
      </c>
      <c r="D3183" t="s">
        <v>260</v>
      </c>
      <c r="E3183">
        <v>2</v>
      </c>
      <c r="F3183">
        <f t="shared" si="49"/>
        <v>7</v>
      </c>
    </row>
    <row r="3184" spans="1:6">
      <c r="A3184" s="25">
        <v>44507</v>
      </c>
      <c r="B3184" t="s">
        <v>298</v>
      </c>
      <c r="C3184" t="s">
        <v>292</v>
      </c>
      <c r="D3184" t="s">
        <v>261</v>
      </c>
      <c r="E3184">
        <v>4</v>
      </c>
      <c r="F3184">
        <f t="shared" si="49"/>
        <v>7</v>
      </c>
    </row>
    <row r="3185" spans="1:6">
      <c r="A3185" s="25">
        <v>44507</v>
      </c>
      <c r="B3185" t="s">
        <v>298</v>
      </c>
      <c r="C3185" t="s">
        <v>292</v>
      </c>
      <c r="D3185" t="s">
        <v>260</v>
      </c>
      <c r="E3185">
        <v>3</v>
      </c>
      <c r="F3185">
        <f t="shared" si="49"/>
        <v>7</v>
      </c>
    </row>
    <row r="3186" spans="1:6">
      <c r="A3186" s="25">
        <v>44507</v>
      </c>
      <c r="B3186" t="s">
        <v>298</v>
      </c>
      <c r="C3186" t="s">
        <v>294</v>
      </c>
      <c r="D3186" t="s">
        <v>261</v>
      </c>
      <c r="E3186">
        <v>1</v>
      </c>
      <c r="F3186">
        <f t="shared" si="49"/>
        <v>7</v>
      </c>
    </row>
    <row r="3187" spans="1:6">
      <c r="A3187" s="25">
        <v>44507</v>
      </c>
      <c r="B3187" t="s">
        <v>298</v>
      </c>
      <c r="C3187" t="s">
        <v>294</v>
      </c>
      <c r="D3187" t="s">
        <v>260</v>
      </c>
      <c r="E3187">
        <v>3</v>
      </c>
      <c r="F3187">
        <f t="shared" si="49"/>
        <v>7</v>
      </c>
    </row>
    <row r="3188" spans="1:6">
      <c r="A3188" s="25">
        <v>44507</v>
      </c>
      <c r="B3188" t="s">
        <v>298</v>
      </c>
      <c r="C3188" t="s">
        <v>306</v>
      </c>
      <c r="D3188" t="s">
        <v>261</v>
      </c>
      <c r="E3188">
        <v>1</v>
      </c>
      <c r="F3188">
        <f t="shared" si="49"/>
        <v>7</v>
      </c>
    </row>
    <row r="3189" spans="1:6">
      <c r="A3189" s="25">
        <v>44507</v>
      </c>
      <c r="B3189" t="s">
        <v>298</v>
      </c>
      <c r="C3189" t="s">
        <v>306</v>
      </c>
      <c r="D3189" t="s">
        <v>260</v>
      </c>
      <c r="E3189">
        <v>3</v>
      </c>
      <c r="F3189">
        <f t="shared" si="49"/>
        <v>7</v>
      </c>
    </row>
    <row r="3190" spans="1:6">
      <c r="A3190" s="25">
        <v>44507</v>
      </c>
      <c r="B3190" t="s">
        <v>298</v>
      </c>
      <c r="C3190" t="s">
        <v>300</v>
      </c>
      <c r="D3190" t="s">
        <v>261</v>
      </c>
      <c r="E3190">
        <v>2</v>
      </c>
      <c r="F3190">
        <f t="shared" si="49"/>
        <v>7</v>
      </c>
    </row>
    <row r="3191" spans="1:6">
      <c r="A3191" s="25">
        <v>44507</v>
      </c>
      <c r="B3191" t="s">
        <v>298</v>
      </c>
      <c r="C3191" t="s">
        <v>300</v>
      </c>
      <c r="D3191" t="s">
        <v>260</v>
      </c>
      <c r="E3191">
        <v>4</v>
      </c>
      <c r="F3191">
        <f t="shared" si="49"/>
        <v>7</v>
      </c>
    </row>
    <row r="3192" spans="1:6">
      <c r="A3192" s="25">
        <v>44507</v>
      </c>
      <c r="B3192" t="s">
        <v>298</v>
      </c>
      <c r="C3192" t="s">
        <v>289</v>
      </c>
      <c r="D3192" t="s">
        <v>261</v>
      </c>
      <c r="E3192">
        <v>3</v>
      </c>
      <c r="F3192">
        <f t="shared" si="49"/>
        <v>7</v>
      </c>
    </row>
    <row r="3193" spans="1:6">
      <c r="A3193" s="25">
        <v>44507</v>
      </c>
      <c r="B3193" t="s">
        <v>298</v>
      </c>
      <c r="C3193" t="s">
        <v>289</v>
      </c>
      <c r="D3193" t="s">
        <v>260</v>
      </c>
      <c r="E3193">
        <v>3</v>
      </c>
      <c r="F3193">
        <f t="shared" si="49"/>
        <v>7</v>
      </c>
    </row>
    <row r="3194" spans="1:6">
      <c r="A3194" s="25">
        <v>44507</v>
      </c>
      <c r="B3194" t="s">
        <v>296</v>
      </c>
      <c r="C3194" t="s">
        <v>303</v>
      </c>
      <c r="D3194" t="s">
        <v>261</v>
      </c>
      <c r="E3194">
        <v>4</v>
      </c>
      <c r="F3194">
        <f t="shared" si="49"/>
        <v>7</v>
      </c>
    </row>
    <row r="3195" spans="1:6">
      <c r="A3195" s="25">
        <v>44507</v>
      </c>
      <c r="B3195" t="s">
        <v>296</v>
      </c>
      <c r="C3195" t="s">
        <v>303</v>
      </c>
      <c r="D3195" t="s">
        <v>260</v>
      </c>
      <c r="E3195">
        <v>2</v>
      </c>
      <c r="F3195">
        <f t="shared" si="49"/>
        <v>7</v>
      </c>
    </row>
    <row r="3196" spans="1:6">
      <c r="A3196" s="25">
        <v>44507</v>
      </c>
      <c r="B3196" t="s">
        <v>296</v>
      </c>
      <c r="C3196" t="s">
        <v>292</v>
      </c>
      <c r="D3196" t="s">
        <v>261</v>
      </c>
      <c r="E3196">
        <v>8</v>
      </c>
      <c r="F3196">
        <f t="shared" si="49"/>
        <v>7</v>
      </c>
    </row>
    <row r="3197" spans="1:6">
      <c r="A3197" s="25">
        <v>44507</v>
      </c>
      <c r="B3197" t="s">
        <v>296</v>
      </c>
      <c r="C3197" t="s">
        <v>292</v>
      </c>
      <c r="D3197" t="s">
        <v>260</v>
      </c>
      <c r="E3197">
        <v>1</v>
      </c>
      <c r="F3197">
        <f t="shared" si="49"/>
        <v>7</v>
      </c>
    </row>
    <row r="3198" spans="1:6">
      <c r="A3198" s="25">
        <v>44507</v>
      </c>
      <c r="B3198" t="s">
        <v>296</v>
      </c>
      <c r="C3198" t="s">
        <v>294</v>
      </c>
      <c r="D3198" t="s">
        <v>261</v>
      </c>
      <c r="E3198">
        <v>1</v>
      </c>
      <c r="F3198">
        <f t="shared" si="49"/>
        <v>7</v>
      </c>
    </row>
    <row r="3199" spans="1:6">
      <c r="A3199" s="25">
        <v>44507</v>
      </c>
      <c r="B3199" t="s">
        <v>296</v>
      </c>
      <c r="C3199" t="s">
        <v>294</v>
      </c>
      <c r="D3199" t="s">
        <v>260</v>
      </c>
      <c r="E3199">
        <v>3</v>
      </c>
      <c r="F3199">
        <f t="shared" si="49"/>
        <v>7</v>
      </c>
    </row>
    <row r="3200" spans="1:6">
      <c r="A3200" s="25">
        <v>44507</v>
      </c>
      <c r="B3200" t="s">
        <v>296</v>
      </c>
      <c r="C3200" t="s">
        <v>306</v>
      </c>
      <c r="D3200" t="s">
        <v>261</v>
      </c>
      <c r="E3200">
        <v>7</v>
      </c>
      <c r="F3200">
        <f t="shared" si="49"/>
        <v>7</v>
      </c>
    </row>
    <row r="3201" spans="1:6">
      <c r="A3201" s="25">
        <v>44507</v>
      </c>
      <c r="B3201" t="s">
        <v>296</v>
      </c>
      <c r="C3201" t="s">
        <v>306</v>
      </c>
      <c r="D3201" t="s">
        <v>260</v>
      </c>
      <c r="E3201">
        <v>2</v>
      </c>
      <c r="F3201">
        <f t="shared" si="49"/>
        <v>7</v>
      </c>
    </row>
    <row r="3202" spans="1:6">
      <c r="A3202" s="25">
        <v>44507</v>
      </c>
      <c r="B3202" t="s">
        <v>296</v>
      </c>
      <c r="C3202" t="s">
        <v>300</v>
      </c>
      <c r="D3202" t="s">
        <v>261</v>
      </c>
      <c r="E3202">
        <v>3</v>
      </c>
      <c r="F3202">
        <f t="shared" ref="F3202:F3265" si="50">DAY(A3202)</f>
        <v>7</v>
      </c>
    </row>
    <row r="3203" spans="1:6">
      <c r="A3203" s="25">
        <v>44507</v>
      </c>
      <c r="B3203" t="s">
        <v>296</v>
      </c>
      <c r="C3203" t="s">
        <v>300</v>
      </c>
      <c r="D3203" t="s">
        <v>260</v>
      </c>
      <c r="E3203">
        <v>3</v>
      </c>
      <c r="F3203">
        <f t="shared" si="50"/>
        <v>7</v>
      </c>
    </row>
    <row r="3204" spans="1:6">
      <c r="A3204" s="25">
        <v>44507</v>
      </c>
      <c r="B3204" t="s">
        <v>296</v>
      </c>
      <c r="C3204" t="s">
        <v>289</v>
      </c>
      <c r="D3204" t="s">
        <v>261</v>
      </c>
      <c r="E3204">
        <v>6</v>
      </c>
      <c r="F3204">
        <f t="shared" si="50"/>
        <v>7</v>
      </c>
    </row>
    <row r="3205" spans="1:6">
      <c r="A3205" s="25">
        <v>44507</v>
      </c>
      <c r="B3205" t="s">
        <v>296</v>
      </c>
      <c r="C3205" t="s">
        <v>289</v>
      </c>
      <c r="D3205" t="s">
        <v>260</v>
      </c>
      <c r="E3205">
        <v>3</v>
      </c>
      <c r="F3205">
        <f t="shared" si="50"/>
        <v>7</v>
      </c>
    </row>
    <row r="3206" spans="1:6">
      <c r="A3206" s="25">
        <v>44507</v>
      </c>
      <c r="B3206" t="s">
        <v>297</v>
      </c>
      <c r="C3206" t="s">
        <v>303</v>
      </c>
      <c r="D3206" t="s">
        <v>261</v>
      </c>
      <c r="E3206">
        <v>5</v>
      </c>
      <c r="F3206">
        <f t="shared" si="50"/>
        <v>7</v>
      </c>
    </row>
    <row r="3207" spans="1:6">
      <c r="A3207" s="25">
        <v>44507</v>
      </c>
      <c r="B3207" t="s">
        <v>297</v>
      </c>
      <c r="C3207" t="s">
        <v>303</v>
      </c>
      <c r="D3207" t="s">
        <v>260</v>
      </c>
      <c r="E3207">
        <v>4</v>
      </c>
      <c r="F3207">
        <f t="shared" si="50"/>
        <v>7</v>
      </c>
    </row>
    <row r="3208" spans="1:6">
      <c r="A3208" s="25">
        <v>44507</v>
      </c>
      <c r="B3208" t="s">
        <v>297</v>
      </c>
      <c r="C3208" t="s">
        <v>292</v>
      </c>
      <c r="D3208" t="s">
        <v>261</v>
      </c>
      <c r="E3208">
        <v>3</v>
      </c>
      <c r="F3208">
        <f t="shared" si="50"/>
        <v>7</v>
      </c>
    </row>
    <row r="3209" spans="1:6">
      <c r="A3209" s="25">
        <v>44507</v>
      </c>
      <c r="B3209" t="s">
        <v>297</v>
      </c>
      <c r="C3209" t="s">
        <v>292</v>
      </c>
      <c r="D3209" t="s">
        <v>260</v>
      </c>
      <c r="E3209">
        <v>5</v>
      </c>
      <c r="F3209">
        <f t="shared" si="50"/>
        <v>7</v>
      </c>
    </row>
    <row r="3210" spans="1:6">
      <c r="A3210" s="25">
        <v>44507</v>
      </c>
      <c r="B3210" t="s">
        <v>297</v>
      </c>
      <c r="C3210" t="s">
        <v>294</v>
      </c>
      <c r="D3210" t="s">
        <v>261</v>
      </c>
      <c r="E3210">
        <v>2</v>
      </c>
      <c r="F3210">
        <f t="shared" si="50"/>
        <v>7</v>
      </c>
    </row>
    <row r="3211" spans="1:6">
      <c r="A3211" s="25">
        <v>44507</v>
      </c>
      <c r="B3211" t="s">
        <v>297</v>
      </c>
      <c r="C3211" t="s">
        <v>294</v>
      </c>
      <c r="D3211" t="s">
        <v>260</v>
      </c>
      <c r="E3211">
        <v>3</v>
      </c>
      <c r="F3211">
        <f t="shared" si="50"/>
        <v>7</v>
      </c>
    </row>
    <row r="3212" spans="1:6">
      <c r="A3212" s="25">
        <v>44507</v>
      </c>
      <c r="B3212" t="s">
        <v>297</v>
      </c>
      <c r="C3212" t="s">
        <v>306</v>
      </c>
      <c r="D3212" t="s">
        <v>261</v>
      </c>
      <c r="E3212">
        <v>3</v>
      </c>
      <c r="F3212">
        <f t="shared" si="50"/>
        <v>7</v>
      </c>
    </row>
    <row r="3213" spans="1:6">
      <c r="A3213" s="25">
        <v>44507</v>
      </c>
      <c r="B3213" t="s">
        <v>297</v>
      </c>
      <c r="C3213" t="s">
        <v>306</v>
      </c>
      <c r="D3213" t="s">
        <v>260</v>
      </c>
      <c r="E3213">
        <v>3</v>
      </c>
      <c r="F3213">
        <f t="shared" si="50"/>
        <v>7</v>
      </c>
    </row>
    <row r="3214" spans="1:6">
      <c r="A3214" s="25">
        <v>44507</v>
      </c>
      <c r="B3214" t="s">
        <v>297</v>
      </c>
      <c r="C3214" t="s">
        <v>300</v>
      </c>
      <c r="D3214" t="s">
        <v>261</v>
      </c>
      <c r="E3214">
        <v>1</v>
      </c>
      <c r="F3214">
        <f t="shared" si="50"/>
        <v>7</v>
      </c>
    </row>
    <row r="3215" spans="1:6">
      <c r="A3215" s="25">
        <v>44507</v>
      </c>
      <c r="B3215" t="s">
        <v>297</v>
      </c>
      <c r="C3215" t="s">
        <v>300</v>
      </c>
      <c r="D3215" t="s">
        <v>260</v>
      </c>
      <c r="E3215">
        <v>3</v>
      </c>
      <c r="F3215">
        <f t="shared" si="50"/>
        <v>7</v>
      </c>
    </row>
    <row r="3216" spans="1:6">
      <c r="A3216" s="25">
        <v>44507</v>
      </c>
      <c r="B3216" t="s">
        <v>297</v>
      </c>
      <c r="C3216" t="s">
        <v>289</v>
      </c>
      <c r="D3216" t="s">
        <v>261</v>
      </c>
      <c r="E3216">
        <v>4</v>
      </c>
      <c r="F3216">
        <f t="shared" si="50"/>
        <v>7</v>
      </c>
    </row>
    <row r="3217" spans="1:6">
      <c r="A3217" s="25">
        <v>44507</v>
      </c>
      <c r="B3217" t="s">
        <v>297</v>
      </c>
      <c r="C3217" t="s">
        <v>289</v>
      </c>
      <c r="D3217" t="s">
        <v>260</v>
      </c>
      <c r="E3217">
        <v>2</v>
      </c>
      <c r="F3217">
        <f t="shared" si="50"/>
        <v>7</v>
      </c>
    </row>
    <row r="3218" spans="1:6">
      <c r="A3218" s="25">
        <v>44507</v>
      </c>
      <c r="B3218" t="s">
        <v>305</v>
      </c>
      <c r="C3218" t="s">
        <v>303</v>
      </c>
      <c r="D3218" t="s">
        <v>261</v>
      </c>
      <c r="E3218">
        <v>2</v>
      </c>
      <c r="F3218">
        <f t="shared" si="50"/>
        <v>7</v>
      </c>
    </row>
    <row r="3219" spans="1:6">
      <c r="A3219" s="25">
        <v>44507</v>
      </c>
      <c r="B3219" t="s">
        <v>305</v>
      </c>
      <c r="C3219" t="s">
        <v>303</v>
      </c>
      <c r="D3219" t="s">
        <v>260</v>
      </c>
      <c r="E3219">
        <v>2</v>
      </c>
      <c r="F3219">
        <f t="shared" si="50"/>
        <v>7</v>
      </c>
    </row>
    <row r="3220" spans="1:6">
      <c r="A3220" s="25">
        <v>44507</v>
      </c>
      <c r="B3220" t="s">
        <v>305</v>
      </c>
      <c r="C3220" t="s">
        <v>292</v>
      </c>
      <c r="D3220" t="s">
        <v>261</v>
      </c>
      <c r="E3220">
        <v>1</v>
      </c>
      <c r="F3220">
        <f t="shared" si="50"/>
        <v>7</v>
      </c>
    </row>
    <row r="3221" spans="1:6">
      <c r="A3221" s="25">
        <v>44507</v>
      </c>
      <c r="B3221" t="s">
        <v>305</v>
      </c>
      <c r="C3221" t="s">
        <v>292</v>
      </c>
      <c r="D3221" t="s">
        <v>260</v>
      </c>
      <c r="E3221">
        <v>6</v>
      </c>
      <c r="F3221">
        <f t="shared" si="50"/>
        <v>7</v>
      </c>
    </row>
    <row r="3222" spans="1:6">
      <c r="A3222" s="25">
        <v>44507</v>
      </c>
      <c r="B3222" t="s">
        <v>305</v>
      </c>
      <c r="C3222" t="s">
        <v>294</v>
      </c>
      <c r="D3222" t="s">
        <v>261</v>
      </c>
      <c r="E3222">
        <v>2</v>
      </c>
      <c r="F3222">
        <f t="shared" si="50"/>
        <v>7</v>
      </c>
    </row>
    <row r="3223" spans="1:6">
      <c r="A3223" s="25">
        <v>44507</v>
      </c>
      <c r="B3223" t="s">
        <v>305</v>
      </c>
      <c r="C3223" t="s">
        <v>294</v>
      </c>
      <c r="D3223" t="s">
        <v>260</v>
      </c>
      <c r="E3223">
        <v>3</v>
      </c>
      <c r="F3223">
        <f t="shared" si="50"/>
        <v>7</v>
      </c>
    </row>
    <row r="3224" spans="1:6">
      <c r="A3224" s="25">
        <v>44507</v>
      </c>
      <c r="B3224" t="s">
        <v>305</v>
      </c>
      <c r="C3224" t="s">
        <v>306</v>
      </c>
      <c r="D3224" t="s">
        <v>261</v>
      </c>
      <c r="E3224">
        <v>1</v>
      </c>
      <c r="F3224">
        <f t="shared" si="50"/>
        <v>7</v>
      </c>
    </row>
    <row r="3225" spans="1:6">
      <c r="A3225" s="25">
        <v>44507</v>
      </c>
      <c r="B3225" t="s">
        <v>305</v>
      </c>
      <c r="C3225" t="s">
        <v>306</v>
      </c>
      <c r="D3225" t="s">
        <v>260</v>
      </c>
      <c r="E3225">
        <v>3</v>
      </c>
      <c r="F3225">
        <f t="shared" si="50"/>
        <v>7</v>
      </c>
    </row>
    <row r="3226" spans="1:6">
      <c r="A3226" s="25">
        <v>44507</v>
      </c>
      <c r="B3226" t="s">
        <v>305</v>
      </c>
      <c r="C3226" t="s">
        <v>300</v>
      </c>
      <c r="D3226" t="s">
        <v>261</v>
      </c>
      <c r="E3226">
        <v>3</v>
      </c>
      <c r="F3226">
        <f t="shared" si="50"/>
        <v>7</v>
      </c>
    </row>
    <row r="3227" spans="1:6">
      <c r="A3227" s="25">
        <v>44507</v>
      </c>
      <c r="B3227" t="s">
        <v>305</v>
      </c>
      <c r="C3227" t="s">
        <v>300</v>
      </c>
      <c r="D3227" t="s">
        <v>260</v>
      </c>
      <c r="E3227">
        <v>4</v>
      </c>
      <c r="F3227">
        <f t="shared" si="50"/>
        <v>7</v>
      </c>
    </row>
    <row r="3228" spans="1:6">
      <c r="A3228" s="25">
        <v>44507</v>
      </c>
      <c r="B3228" t="s">
        <v>305</v>
      </c>
      <c r="C3228" t="s">
        <v>289</v>
      </c>
      <c r="D3228" t="s">
        <v>261</v>
      </c>
      <c r="E3228">
        <v>4</v>
      </c>
      <c r="F3228">
        <f t="shared" si="50"/>
        <v>7</v>
      </c>
    </row>
    <row r="3229" spans="1:6">
      <c r="A3229" s="25">
        <v>44507</v>
      </c>
      <c r="B3229" t="s">
        <v>305</v>
      </c>
      <c r="C3229" t="s">
        <v>289</v>
      </c>
      <c r="D3229" t="s">
        <v>260</v>
      </c>
      <c r="E3229">
        <v>2</v>
      </c>
      <c r="F3229">
        <f t="shared" si="50"/>
        <v>7</v>
      </c>
    </row>
    <row r="3230" spans="1:6">
      <c r="A3230" s="25">
        <v>44507</v>
      </c>
      <c r="B3230" t="s">
        <v>304</v>
      </c>
      <c r="C3230" t="s">
        <v>303</v>
      </c>
      <c r="D3230" t="s">
        <v>261</v>
      </c>
      <c r="E3230">
        <v>1</v>
      </c>
      <c r="F3230">
        <f t="shared" si="50"/>
        <v>7</v>
      </c>
    </row>
    <row r="3231" spans="1:6">
      <c r="A3231" s="25">
        <v>44507</v>
      </c>
      <c r="B3231" t="s">
        <v>304</v>
      </c>
      <c r="C3231" t="s">
        <v>303</v>
      </c>
      <c r="D3231" t="s">
        <v>260</v>
      </c>
      <c r="E3231">
        <v>2</v>
      </c>
      <c r="F3231">
        <f t="shared" si="50"/>
        <v>7</v>
      </c>
    </row>
    <row r="3232" spans="1:6">
      <c r="A3232" s="25">
        <v>44507</v>
      </c>
      <c r="B3232" t="s">
        <v>304</v>
      </c>
      <c r="C3232" t="s">
        <v>292</v>
      </c>
      <c r="D3232" t="s">
        <v>261</v>
      </c>
      <c r="E3232">
        <v>6</v>
      </c>
      <c r="F3232">
        <f t="shared" si="50"/>
        <v>7</v>
      </c>
    </row>
    <row r="3233" spans="1:6">
      <c r="A3233" s="25">
        <v>44507</v>
      </c>
      <c r="B3233" t="s">
        <v>304</v>
      </c>
      <c r="C3233" t="s">
        <v>292</v>
      </c>
      <c r="D3233" t="s">
        <v>260</v>
      </c>
      <c r="E3233">
        <v>3</v>
      </c>
      <c r="F3233">
        <f t="shared" si="50"/>
        <v>7</v>
      </c>
    </row>
    <row r="3234" spans="1:6">
      <c r="A3234" s="25">
        <v>44507</v>
      </c>
      <c r="B3234" t="s">
        <v>304</v>
      </c>
      <c r="C3234" t="s">
        <v>294</v>
      </c>
      <c r="D3234" t="s">
        <v>261</v>
      </c>
      <c r="E3234">
        <v>1</v>
      </c>
      <c r="F3234">
        <f t="shared" si="50"/>
        <v>7</v>
      </c>
    </row>
    <row r="3235" spans="1:6">
      <c r="A3235" s="25">
        <v>44507</v>
      </c>
      <c r="B3235" t="s">
        <v>304</v>
      </c>
      <c r="C3235" t="s">
        <v>294</v>
      </c>
      <c r="D3235" t="s">
        <v>260</v>
      </c>
      <c r="E3235">
        <v>1</v>
      </c>
      <c r="F3235">
        <f t="shared" si="50"/>
        <v>7</v>
      </c>
    </row>
    <row r="3236" spans="1:6">
      <c r="A3236" s="25">
        <v>44507</v>
      </c>
      <c r="B3236" t="s">
        <v>304</v>
      </c>
      <c r="C3236" t="s">
        <v>306</v>
      </c>
      <c r="D3236" t="s">
        <v>261</v>
      </c>
      <c r="E3236">
        <v>3</v>
      </c>
      <c r="F3236">
        <f t="shared" si="50"/>
        <v>7</v>
      </c>
    </row>
    <row r="3237" spans="1:6">
      <c r="A3237" s="25">
        <v>44507</v>
      </c>
      <c r="B3237" t="s">
        <v>304</v>
      </c>
      <c r="C3237" t="s">
        <v>306</v>
      </c>
      <c r="D3237" t="s">
        <v>260</v>
      </c>
      <c r="E3237">
        <v>3</v>
      </c>
      <c r="F3237">
        <f t="shared" si="50"/>
        <v>7</v>
      </c>
    </row>
    <row r="3238" spans="1:6">
      <c r="A3238" s="25">
        <v>44507</v>
      </c>
      <c r="B3238" t="s">
        <v>304</v>
      </c>
      <c r="C3238" t="s">
        <v>300</v>
      </c>
      <c r="D3238" t="s">
        <v>261</v>
      </c>
      <c r="E3238">
        <v>3</v>
      </c>
      <c r="F3238">
        <f t="shared" si="50"/>
        <v>7</v>
      </c>
    </row>
    <row r="3239" spans="1:6">
      <c r="A3239" s="25">
        <v>44507</v>
      </c>
      <c r="B3239" t="s">
        <v>304</v>
      </c>
      <c r="C3239" t="s">
        <v>300</v>
      </c>
      <c r="D3239" t="s">
        <v>260</v>
      </c>
      <c r="E3239">
        <v>3</v>
      </c>
      <c r="F3239">
        <f t="shared" si="50"/>
        <v>7</v>
      </c>
    </row>
    <row r="3240" spans="1:6">
      <c r="A3240" s="25">
        <v>44507</v>
      </c>
      <c r="B3240" t="s">
        <v>304</v>
      </c>
      <c r="C3240" t="s">
        <v>289</v>
      </c>
      <c r="D3240" t="s">
        <v>261</v>
      </c>
      <c r="E3240">
        <v>2</v>
      </c>
      <c r="F3240">
        <f t="shared" si="50"/>
        <v>7</v>
      </c>
    </row>
    <row r="3241" spans="1:6">
      <c r="A3241" s="25">
        <v>44507</v>
      </c>
      <c r="B3241" t="s">
        <v>304</v>
      </c>
      <c r="C3241" t="s">
        <v>289</v>
      </c>
      <c r="D3241" t="s">
        <v>260</v>
      </c>
      <c r="E3241">
        <v>5</v>
      </c>
      <c r="F3241">
        <f t="shared" si="50"/>
        <v>7</v>
      </c>
    </row>
    <row r="3242" spans="1:6">
      <c r="A3242" s="25">
        <v>44514</v>
      </c>
      <c r="B3242" t="s">
        <v>299</v>
      </c>
      <c r="C3242" t="s">
        <v>303</v>
      </c>
      <c r="D3242" t="s">
        <v>261</v>
      </c>
      <c r="E3242">
        <v>1</v>
      </c>
      <c r="F3242">
        <f t="shared" si="50"/>
        <v>14</v>
      </c>
    </row>
    <row r="3243" spans="1:6">
      <c r="A3243" s="25">
        <v>44514</v>
      </c>
      <c r="B3243" t="s">
        <v>299</v>
      </c>
      <c r="C3243" t="s">
        <v>303</v>
      </c>
      <c r="D3243" t="s">
        <v>260</v>
      </c>
      <c r="E3243">
        <v>4</v>
      </c>
      <c r="F3243">
        <f t="shared" si="50"/>
        <v>14</v>
      </c>
    </row>
    <row r="3244" spans="1:6">
      <c r="A3244" s="25">
        <v>44514</v>
      </c>
      <c r="B3244" t="s">
        <v>299</v>
      </c>
      <c r="C3244" t="s">
        <v>292</v>
      </c>
      <c r="D3244" t="s">
        <v>261</v>
      </c>
      <c r="E3244">
        <v>3</v>
      </c>
      <c r="F3244">
        <f t="shared" si="50"/>
        <v>14</v>
      </c>
    </row>
    <row r="3245" spans="1:6">
      <c r="A3245" s="25">
        <v>44514</v>
      </c>
      <c r="B3245" t="s">
        <v>299</v>
      </c>
      <c r="C3245" t="s">
        <v>292</v>
      </c>
      <c r="D3245" t="s">
        <v>260</v>
      </c>
      <c r="E3245">
        <v>6</v>
      </c>
      <c r="F3245">
        <f t="shared" si="50"/>
        <v>14</v>
      </c>
    </row>
    <row r="3246" spans="1:6">
      <c r="A3246" s="25">
        <v>44514</v>
      </c>
      <c r="B3246" t="s">
        <v>299</v>
      </c>
      <c r="C3246" t="s">
        <v>294</v>
      </c>
      <c r="D3246" t="s">
        <v>261</v>
      </c>
      <c r="E3246">
        <v>2</v>
      </c>
      <c r="F3246">
        <f t="shared" si="50"/>
        <v>14</v>
      </c>
    </row>
    <row r="3247" spans="1:6">
      <c r="A3247" s="25">
        <v>44514</v>
      </c>
      <c r="B3247" t="s">
        <v>299</v>
      </c>
      <c r="C3247" t="s">
        <v>294</v>
      </c>
      <c r="D3247" t="s">
        <v>260</v>
      </c>
      <c r="E3247">
        <v>2</v>
      </c>
      <c r="F3247">
        <f t="shared" si="50"/>
        <v>14</v>
      </c>
    </row>
    <row r="3248" spans="1:6">
      <c r="A3248" s="25">
        <v>44514</v>
      </c>
      <c r="B3248" t="s">
        <v>299</v>
      </c>
      <c r="C3248" t="s">
        <v>306</v>
      </c>
      <c r="D3248" t="s">
        <v>261</v>
      </c>
      <c r="E3248">
        <v>6</v>
      </c>
      <c r="F3248">
        <f t="shared" si="50"/>
        <v>14</v>
      </c>
    </row>
    <row r="3249" spans="1:6">
      <c r="A3249" s="25">
        <v>44514</v>
      </c>
      <c r="B3249" t="s">
        <v>299</v>
      </c>
      <c r="C3249" t="s">
        <v>306</v>
      </c>
      <c r="D3249" t="s">
        <v>260</v>
      </c>
      <c r="E3249">
        <v>1</v>
      </c>
      <c r="F3249">
        <f t="shared" si="50"/>
        <v>14</v>
      </c>
    </row>
    <row r="3250" spans="1:6">
      <c r="A3250" s="25">
        <v>44514</v>
      </c>
      <c r="B3250" t="s">
        <v>299</v>
      </c>
      <c r="C3250" t="s">
        <v>300</v>
      </c>
      <c r="D3250" t="s">
        <v>261</v>
      </c>
      <c r="E3250">
        <v>2</v>
      </c>
      <c r="F3250">
        <f t="shared" si="50"/>
        <v>14</v>
      </c>
    </row>
    <row r="3251" spans="1:6">
      <c r="A3251" s="25">
        <v>44514</v>
      </c>
      <c r="B3251" t="s">
        <v>299</v>
      </c>
      <c r="C3251" t="s">
        <v>300</v>
      </c>
      <c r="D3251" t="s">
        <v>260</v>
      </c>
      <c r="E3251">
        <v>3</v>
      </c>
      <c r="F3251">
        <f t="shared" si="50"/>
        <v>14</v>
      </c>
    </row>
    <row r="3252" spans="1:6">
      <c r="A3252" s="25">
        <v>44514</v>
      </c>
      <c r="B3252" t="s">
        <v>299</v>
      </c>
      <c r="C3252" t="s">
        <v>289</v>
      </c>
      <c r="D3252" t="s">
        <v>261</v>
      </c>
      <c r="E3252">
        <v>5</v>
      </c>
      <c r="F3252">
        <f t="shared" si="50"/>
        <v>14</v>
      </c>
    </row>
    <row r="3253" spans="1:6">
      <c r="A3253" s="25">
        <v>44514</v>
      </c>
      <c r="B3253" t="s">
        <v>299</v>
      </c>
      <c r="C3253" t="s">
        <v>289</v>
      </c>
      <c r="D3253" t="s">
        <v>260</v>
      </c>
      <c r="E3253">
        <v>1</v>
      </c>
      <c r="F3253">
        <f t="shared" si="50"/>
        <v>14</v>
      </c>
    </row>
    <row r="3254" spans="1:6">
      <c r="A3254" s="25">
        <v>44514</v>
      </c>
      <c r="B3254" t="s">
        <v>298</v>
      </c>
      <c r="C3254" t="s">
        <v>303</v>
      </c>
      <c r="D3254" t="s">
        <v>261</v>
      </c>
      <c r="E3254">
        <v>2</v>
      </c>
      <c r="F3254">
        <f t="shared" si="50"/>
        <v>14</v>
      </c>
    </row>
    <row r="3255" spans="1:6">
      <c r="A3255" s="25">
        <v>44514</v>
      </c>
      <c r="B3255" t="s">
        <v>298</v>
      </c>
      <c r="C3255" t="s">
        <v>303</v>
      </c>
      <c r="D3255" t="s">
        <v>260</v>
      </c>
      <c r="E3255">
        <v>1</v>
      </c>
      <c r="F3255">
        <f t="shared" si="50"/>
        <v>14</v>
      </c>
    </row>
    <row r="3256" spans="1:6">
      <c r="A3256" s="25">
        <v>44514</v>
      </c>
      <c r="B3256" t="s">
        <v>298</v>
      </c>
      <c r="C3256" t="s">
        <v>292</v>
      </c>
      <c r="D3256" t="s">
        <v>261</v>
      </c>
      <c r="E3256">
        <v>2</v>
      </c>
      <c r="F3256">
        <f t="shared" si="50"/>
        <v>14</v>
      </c>
    </row>
    <row r="3257" spans="1:6">
      <c r="A3257" s="25">
        <v>44514</v>
      </c>
      <c r="B3257" t="s">
        <v>298</v>
      </c>
      <c r="C3257" t="s">
        <v>292</v>
      </c>
      <c r="D3257" t="s">
        <v>260</v>
      </c>
      <c r="E3257">
        <v>4</v>
      </c>
      <c r="F3257">
        <f t="shared" si="50"/>
        <v>14</v>
      </c>
    </row>
    <row r="3258" spans="1:6">
      <c r="A3258" s="25">
        <v>44514</v>
      </c>
      <c r="B3258" t="s">
        <v>298</v>
      </c>
      <c r="C3258" t="s">
        <v>294</v>
      </c>
      <c r="D3258" t="s">
        <v>261</v>
      </c>
      <c r="E3258">
        <v>2</v>
      </c>
      <c r="F3258">
        <f t="shared" si="50"/>
        <v>14</v>
      </c>
    </row>
    <row r="3259" spans="1:6">
      <c r="A3259" s="25">
        <v>44514</v>
      </c>
      <c r="B3259" t="s">
        <v>298</v>
      </c>
      <c r="C3259" t="s">
        <v>294</v>
      </c>
      <c r="D3259" t="s">
        <v>260</v>
      </c>
      <c r="E3259">
        <v>2</v>
      </c>
      <c r="F3259">
        <f t="shared" si="50"/>
        <v>14</v>
      </c>
    </row>
    <row r="3260" spans="1:6">
      <c r="A3260" s="25">
        <v>44514</v>
      </c>
      <c r="B3260" t="s">
        <v>298</v>
      </c>
      <c r="C3260" t="s">
        <v>306</v>
      </c>
      <c r="D3260" t="s">
        <v>261</v>
      </c>
      <c r="E3260">
        <v>2</v>
      </c>
      <c r="F3260">
        <f t="shared" si="50"/>
        <v>14</v>
      </c>
    </row>
    <row r="3261" spans="1:6">
      <c r="A3261" s="25">
        <v>44514</v>
      </c>
      <c r="B3261" t="s">
        <v>298</v>
      </c>
      <c r="C3261" t="s">
        <v>306</v>
      </c>
      <c r="D3261" t="s">
        <v>260</v>
      </c>
      <c r="E3261">
        <v>1</v>
      </c>
      <c r="F3261">
        <f t="shared" si="50"/>
        <v>14</v>
      </c>
    </row>
    <row r="3262" spans="1:6">
      <c r="A3262" s="25">
        <v>44514</v>
      </c>
      <c r="B3262" t="s">
        <v>298</v>
      </c>
      <c r="C3262" t="s">
        <v>300</v>
      </c>
      <c r="D3262" t="s">
        <v>261</v>
      </c>
      <c r="E3262">
        <v>3</v>
      </c>
      <c r="F3262">
        <f t="shared" si="50"/>
        <v>14</v>
      </c>
    </row>
    <row r="3263" spans="1:6">
      <c r="A3263" s="25">
        <v>44514</v>
      </c>
      <c r="B3263" t="s">
        <v>298</v>
      </c>
      <c r="C3263" t="s">
        <v>300</v>
      </c>
      <c r="D3263" t="s">
        <v>260</v>
      </c>
      <c r="E3263">
        <v>4</v>
      </c>
      <c r="F3263">
        <f t="shared" si="50"/>
        <v>14</v>
      </c>
    </row>
    <row r="3264" spans="1:6">
      <c r="A3264" s="25">
        <v>44514</v>
      </c>
      <c r="B3264" t="s">
        <v>298</v>
      </c>
      <c r="C3264" t="s">
        <v>289</v>
      </c>
      <c r="D3264" t="s">
        <v>261</v>
      </c>
      <c r="E3264">
        <v>3</v>
      </c>
      <c r="F3264">
        <f t="shared" si="50"/>
        <v>14</v>
      </c>
    </row>
    <row r="3265" spans="1:6">
      <c r="A3265" s="25">
        <v>44514</v>
      </c>
      <c r="B3265" t="s">
        <v>298</v>
      </c>
      <c r="C3265" t="s">
        <v>289</v>
      </c>
      <c r="D3265" t="s">
        <v>260</v>
      </c>
      <c r="E3265">
        <v>5</v>
      </c>
      <c r="F3265">
        <f t="shared" si="50"/>
        <v>14</v>
      </c>
    </row>
    <row r="3266" spans="1:6">
      <c r="A3266" s="25">
        <v>44514</v>
      </c>
      <c r="B3266" t="s">
        <v>296</v>
      </c>
      <c r="C3266" t="s">
        <v>303</v>
      </c>
      <c r="D3266" t="s">
        <v>261</v>
      </c>
      <c r="E3266">
        <v>5</v>
      </c>
      <c r="F3266">
        <f t="shared" ref="F3266:F3329" si="51">DAY(A3266)</f>
        <v>14</v>
      </c>
    </row>
    <row r="3267" spans="1:6">
      <c r="A3267" s="25">
        <v>44514</v>
      </c>
      <c r="B3267" t="s">
        <v>296</v>
      </c>
      <c r="C3267" t="s">
        <v>303</v>
      </c>
      <c r="D3267" t="s">
        <v>260</v>
      </c>
      <c r="E3267">
        <v>1</v>
      </c>
      <c r="F3267">
        <f t="shared" si="51"/>
        <v>14</v>
      </c>
    </row>
    <row r="3268" spans="1:6">
      <c r="A3268" s="25">
        <v>44514</v>
      </c>
      <c r="B3268" t="s">
        <v>296</v>
      </c>
      <c r="C3268" t="s">
        <v>292</v>
      </c>
      <c r="D3268" t="s">
        <v>261</v>
      </c>
      <c r="E3268">
        <v>4</v>
      </c>
      <c r="F3268">
        <f t="shared" si="51"/>
        <v>14</v>
      </c>
    </row>
    <row r="3269" spans="1:6">
      <c r="A3269" s="25">
        <v>44514</v>
      </c>
      <c r="B3269" t="s">
        <v>296</v>
      </c>
      <c r="C3269" t="s">
        <v>292</v>
      </c>
      <c r="D3269" t="s">
        <v>260</v>
      </c>
      <c r="E3269">
        <v>6</v>
      </c>
      <c r="F3269">
        <f t="shared" si="51"/>
        <v>14</v>
      </c>
    </row>
    <row r="3270" spans="1:6">
      <c r="A3270" s="25">
        <v>44514</v>
      </c>
      <c r="B3270" t="s">
        <v>296</v>
      </c>
      <c r="C3270" t="s">
        <v>294</v>
      </c>
      <c r="D3270" t="s">
        <v>261</v>
      </c>
      <c r="E3270">
        <v>1</v>
      </c>
      <c r="F3270">
        <f t="shared" si="51"/>
        <v>14</v>
      </c>
    </row>
    <row r="3271" spans="1:6">
      <c r="A3271" s="25">
        <v>44514</v>
      </c>
      <c r="B3271" t="s">
        <v>296</v>
      </c>
      <c r="C3271" t="s">
        <v>294</v>
      </c>
      <c r="D3271" t="s">
        <v>260</v>
      </c>
      <c r="E3271">
        <v>3</v>
      </c>
      <c r="F3271">
        <f t="shared" si="51"/>
        <v>14</v>
      </c>
    </row>
    <row r="3272" spans="1:6">
      <c r="A3272" s="25">
        <v>44514</v>
      </c>
      <c r="B3272" t="s">
        <v>296</v>
      </c>
      <c r="C3272" t="s">
        <v>306</v>
      </c>
      <c r="D3272" t="s">
        <v>261</v>
      </c>
      <c r="E3272">
        <v>6</v>
      </c>
      <c r="F3272">
        <f t="shared" si="51"/>
        <v>14</v>
      </c>
    </row>
    <row r="3273" spans="1:6">
      <c r="A3273" s="25">
        <v>44514</v>
      </c>
      <c r="B3273" t="s">
        <v>296</v>
      </c>
      <c r="C3273" t="s">
        <v>306</v>
      </c>
      <c r="D3273" t="s">
        <v>260</v>
      </c>
      <c r="E3273">
        <v>2</v>
      </c>
      <c r="F3273">
        <f t="shared" si="51"/>
        <v>14</v>
      </c>
    </row>
    <row r="3274" spans="1:6">
      <c r="A3274" s="25">
        <v>44514</v>
      </c>
      <c r="B3274" t="s">
        <v>296</v>
      </c>
      <c r="C3274" t="s">
        <v>300</v>
      </c>
      <c r="D3274" t="s">
        <v>261</v>
      </c>
      <c r="E3274">
        <v>2</v>
      </c>
      <c r="F3274">
        <f t="shared" si="51"/>
        <v>14</v>
      </c>
    </row>
    <row r="3275" spans="1:6">
      <c r="A3275" s="25">
        <v>44514</v>
      </c>
      <c r="B3275" t="s">
        <v>296</v>
      </c>
      <c r="C3275" t="s">
        <v>300</v>
      </c>
      <c r="D3275" t="s">
        <v>260</v>
      </c>
      <c r="E3275">
        <v>4</v>
      </c>
      <c r="F3275">
        <f t="shared" si="51"/>
        <v>14</v>
      </c>
    </row>
    <row r="3276" spans="1:6">
      <c r="A3276" s="25">
        <v>44514</v>
      </c>
      <c r="B3276" t="s">
        <v>296</v>
      </c>
      <c r="C3276" t="s">
        <v>289</v>
      </c>
      <c r="D3276" t="s">
        <v>261</v>
      </c>
      <c r="E3276">
        <v>6</v>
      </c>
      <c r="F3276">
        <f t="shared" si="51"/>
        <v>14</v>
      </c>
    </row>
    <row r="3277" spans="1:6">
      <c r="A3277" s="25">
        <v>44514</v>
      </c>
      <c r="B3277" t="s">
        <v>296</v>
      </c>
      <c r="C3277" t="s">
        <v>289</v>
      </c>
      <c r="D3277" t="s">
        <v>260</v>
      </c>
      <c r="E3277">
        <v>3</v>
      </c>
      <c r="F3277">
        <f t="shared" si="51"/>
        <v>14</v>
      </c>
    </row>
    <row r="3278" spans="1:6">
      <c r="A3278" s="25">
        <v>44514</v>
      </c>
      <c r="B3278" t="s">
        <v>297</v>
      </c>
      <c r="C3278" t="s">
        <v>303</v>
      </c>
      <c r="D3278" t="s">
        <v>261</v>
      </c>
      <c r="E3278">
        <v>3</v>
      </c>
      <c r="F3278">
        <f t="shared" si="51"/>
        <v>14</v>
      </c>
    </row>
    <row r="3279" spans="1:6">
      <c r="A3279" s="25">
        <v>44514</v>
      </c>
      <c r="B3279" t="s">
        <v>297</v>
      </c>
      <c r="C3279" t="s">
        <v>303</v>
      </c>
      <c r="D3279" t="s">
        <v>260</v>
      </c>
      <c r="E3279">
        <v>2</v>
      </c>
      <c r="F3279">
        <f t="shared" si="51"/>
        <v>14</v>
      </c>
    </row>
    <row r="3280" spans="1:6">
      <c r="A3280" s="25">
        <v>44514</v>
      </c>
      <c r="B3280" t="s">
        <v>297</v>
      </c>
      <c r="C3280" t="s">
        <v>292</v>
      </c>
      <c r="D3280" t="s">
        <v>261</v>
      </c>
      <c r="E3280">
        <v>10</v>
      </c>
      <c r="F3280">
        <f t="shared" si="51"/>
        <v>14</v>
      </c>
    </row>
    <row r="3281" spans="1:6">
      <c r="A3281" s="25">
        <v>44514</v>
      </c>
      <c r="B3281" t="s">
        <v>297</v>
      </c>
      <c r="C3281" t="s">
        <v>292</v>
      </c>
      <c r="D3281" t="s">
        <v>260</v>
      </c>
      <c r="E3281">
        <v>6</v>
      </c>
      <c r="F3281">
        <f t="shared" si="51"/>
        <v>14</v>
      </c>
    </row>
    <row r="3282" spans="1:6">
      <c r="A3282" s="25">
        <v>44514</v>
      </c>
      <c r="B3282" t="s">
        <v>297</v>
      </c>
      <c r="C3282" t="s">
        <v>294</v>
      </c>
      <c r="D3282" t="s">
        <v>261</v>
      </c>
      <c r="E3282">
        <v>1</v>
      </c>
      <c r="F3282">
        <f t="shared" si="51"/>
        <v>14</v>
      </c>
    </row>
    <row r="3283" spans="1:6">
      <c r="A3283" s="25">
        <v>44514</v>
      </c>
      <c r="B3283" t="s">
        <v>297</v>
      </c>
      <c r="C3283" t="s">
        <v>294</v>
      </c>
      <c r="D3283" t="s">
        <v>260</v>
      </c>
      <c r="E3283">
        <v>2</v>
      </c>
      <c r="F3283">
        <f t="shared" si="51"/>
        <v>14</v>
      </c>
    </row>
    <row r="3284" spans="1:6">
      <c r="A3284" s="25">
        <v>44514</v>
      </c>
      <c r="B3284" t="s">
        <v>297</v>
      </c>
      <c r="C3284" t="s">
        <v>306</v>
      </c>
      <c r="D3284" t="s">
        <v>261</v>
      </c>
      <c r="E3284">
        <v>3</v>
      </c>
      <c r="F3284">
        <f t="shared" si="51"/>
        <v>14</v>
      </c>
    </row>
    <row r="3285" spans="1:6">
      <c r="A3285" s="25">
        <v>44514</v>
      </c>
      <c r="B3285" t="s">
        <v>297</v>
      </c>
      <c r="C3285" t="s">
        <v>306</v>
      </c>
      <c r="D3285" t="s">
        <v>260</v>
      </c>
      <c r="E3285">
        <v>2</v>
      </c>
      <c r="F3285">
        <f t="shared" si="51"/>
        <v>14</v>
      </c>
    </row>
    <row r="3286" spans="1:6">
      <c r="A3286" s="25">
        <v>44514</v>
      </c>
      <c r="B3286" t="s">
        <v>297</v>
      </c>
      <c r="C3286" t="s">
        <v>300</v>
      </c>
      <c r="D3286" t="s">
        <v>261</v>
      </c>
      <c r="E3286">
        <v>5</v>
      </c>
      <c r="F3286">
        <f t="shared" si="51"/>
        <v>14</v>
      </c>
    </row>
    <row r="3287" spans="1:6">
      <c r="A3287" s="25">
        <v>44514</v>
      </c>
      <c r="B3287" t="s">
        <v>297</v>
      </c>
      <c r="C3287" t="s">
        <v>300</v>
      </c>
      <c r="D3287" t="s">
        <v>260</v>
      </c>
      <c r="E3287">
        <v>3</v>
      </c>
      <c r="F3287">
        <f t="shared" si="51"/>
        <v>14</v>
      </c>
    </row>
    <row r="3288" spans="1:6">
      <c r="A3288" s="25">
        <v>44514</v>
      </c>
      <c r="B3288" t="s">
        <v>297</v>
      </c>
      <c r="C3288" t="s">
        <v>289</v>
      </c>
      <c r="D3288" t="s">
        <v>261</v>
      </c>
      <c r="E3288">
        <v>5</v>
      </c>
      <c r="F3288">
        <f t="shared" si="51"/>
        <v>14</v>
      </c>
    </row>
    <row r="3289" spans="1:6">
      <c r="A3289" s="25">
        <v>44514</v>
      </c>
      <c r="B3289" t="s">
        <v>297</v>
      </c>
      <c r="C3289" t="s">
        <v>289</v>
      </c>
      <c r="D3289" t="s">
        <v>260</v>
      </c>
      <c r="E3289">
        <v>3</v>
      </c>
      <c r="F3289">
        <f t="shared" si="51"/>
        <v>14</v>
      </c>
    </row>
    <row r="3290" spans="1:6">
      <c r="A3290" s="25">
        <v>44514</v>
      </c>
      <c r="B3290" t="s">
        <v>305</v>
      </c>
      <c r="C3290" t="s">
        <v>303</v>
      </c>
      <c r="D3290" t="s">
        <v>261</v>
      </c>
      <c r="E3290">
        <v>3</v>
      </c>
      <c r="F3290">
        <f t="shared" si="51"/>
        <v>14</v>
      </c>
    </row>
    <row r="3291" spans="1:6">
      <c r="A3291" s="25">
        <v>44514</v>
      </c>
      <c r="B3291" t="s">
        <v>305</v>
      </c>
      <c r="C3291" t="s">
        <v>303</v>
      </c>
      <c r="D3291" t="s">
        <v>260</v>
      </c>
      <c r="E3291">
        <v>4</v>
      </c>
      <c r="F3291">
        <f t="shared" si="51"/>
        <v>14</v>
      </c>
    </row>
    <row r="3292" spans="1:6">
      <c r="A3292" s="25">
        <v>44514</v>
      </c>
      <c r="B3292" t="s">
        <v>305</v>
      </c>
      <c r="C3292" t="s">
        <v>292</v>
      </c>
      <c r="D3292" t="s">
        <v>261</v>
      </c>
      <c r="E3292">
        <v>12</v>
      </c>
      <c r="F3292">
        <f t="shared" si="51"/>
        <v>14</v>
      </c>
    </row>
    <row r="3293" spans="1:6">
      <c r="A3293" s="25">
        <v>44514</v>
      </c>
      <c r="B3293" t="s">
        <v>305</v>
      </c>
      <c r="C3293" t="s">
        <v>292</v>
      </c>
      <c r="D3293" t="s">
        <v>260</v>
      </c>
      <c r="E3293">
        <v>1</v>
      </c>
      <c r="F3293">
        <f t="shared" si="51"/>
        <v>14</v>
      </c>
    </row>
    <row r="3294" spans="1:6">
      <c r="A3294" s="25">
        <v>44514</v>
      </c>
      <c r="B3294" t="s">
        <v>305</v>
      </c>
      <c r="C3294" t="s">
        <v>294</v>
      </c>
      <c r="D3294" t="s">
        <v>261</v>
      </c>
      <c r="E3294">
        <v>1</v>
      </c>
      <c r="F3294">
        <f t="shared" si="51"/>
        <v>14</v>
      </c>
    </row>
    <row r="3295" spans="1:6">
      <c r="A3295" s="25">
        <v>44514</v>
      </c>
      <c r="B3295" t="s">
        <v>305</v>
      </c>
      <c r="C3295" t="s">
        <v>294</v>
      </c>
      <c r="D3295" t="s">
        <v>260</v>
      </c>
      <c r="E3295">
        <v>2</v>
      </c>
      <c r="F3295">
        <f t="shared" si="51"/>
        <v>14</v>
      </c>
    </row>
    <row r="3296" spans="1:6">
      <c r="A3296" s="25">
        <v>44514</v>
      </c>
      <c r="B3296" t="s">
        <v>305</v>
      </c>
      <c r="C3296" t="s">
        <v>306</v>
      </c>
      <c r="D3296" t="s">
        <v>261</v>
      </c>
      <c r="E3296">
        <v>1</v>
      </c>
      <c r="F3296">
        <f t="shared" si="51"/>
        <v>14</v>
      </c>
    </row>
    <row r="3297" spans="1:6">
      <c r="A3297" s="25">
        <v>44514</v>
      </c>
      <c r="B3297" t="s">
        <v>305</v>
      </c>
      <c r="C3297" t="s">
        <v>306</v>
      </c>
      <c r="D3297" t="s">
        <v>260</v>
      </c>
      <c r="E3297">
        <v>3</v>
      </c>
      <c r="F3297">
        <f t="shared" si="51"/>
        <v>14</v>
      </c>
    </row>
    <row r="3298" spans="1:6">
      <c r="A3298" s="25">
        <v>44514</v>
      </c>
      <c r="B3298" t="s">
        <v>305</v>
      </c>
      <c r="C3298" t="s">
        <v>300</v>
      </c>
      <c r="D3298" t="s">
        <v>261</v>
      </c>
      <c r="E3298">
        <v>1</v>
      </c>
      <c r="F3298">
        <f t="shared" si="51"/>
        <v>14</v>
      </c>
    </row>
    <row r="3299" spans="1:6">
      <c r="A3299" s="25">
        <v>44514</v>
      </c>
      <c r="B3299" t="s">
        <v>305</v>
      </c>
      <c r="C3299" t="s">
        <v>300</v>
      </c>
      <c r="D3299" t="s">
        <v>260</v>
      </c>
      <c r="E3299">
        <v>2</v>
      </c>
      <c r="F3299">
        <f t="shared" si="51"/>
        <v>14</v>
      </c>
    </row>
    <row r="3300" spans="1:6">
      <c r="A3300" s="25">
        <v>44514</v>
      </c>
      <c r="B3300" t="s">
        <v>305</v>
      </c>
      <c r="C3300" t="s">
        <v>289</v>
      </c>
      <c r="D3300" t="s">
        <v>261</v>
      </c>
      <c r="E3300">
        <v>7</v>
      </c>
      <c r="F3300">
        <f t="shared" si="51"/>
        <v>14</v>
      </c>
    </row>
    <row r="3301" spans="1:6">
      <c r="A3301" s="25">
        <v>44514</v>
      </c>
      <c r="B3301" t="s">
        <v>305</v>
      </c>
      <c r="C3301" t="s">
        <v>289</v>
      </c>
      <c r="D3301" t="s">
        <v>260</v>
      </c>
      <c r="E3301">
        <v>5</v>
      </c>
      <c r="F3301">
        <f t="shared" si="51"/>
        <v>14</v>
      </c>
    </row>
    <row r="3302" spans="1:6">
      <c r="A3302" s="25">
        <v>44514</v>
      </c>
      <c r="B3302" t="s">
        <v>304</v>
      </c>
      <c r="C3302" t="s">
        <v>303</v>
      </c>
      <c r="D3302" t="s">
        <v>261</v>
      </c>
      <c r="E3302">
        <v>3</v>
      </c>
      <c r="F3302">
        <f t="shared" si="51"/>
        <v>14</v>
      </c>
    </row>
    <row r="3303" spans="1:6">
      <c r="A3303" s="25">
        <v>44514</v>
      </c>
      <c r="B3303" t="s">
        <v>304</v>
      </c>
      <c r="C3303" t="s">
        <v>303</v>
      </c>
      <c r="D3303" t="s">
        <v>260</v>
      </c>
      <c r="E3303">
        <v>2</v>
      </c>
      <c r="F3303">
        <f t="shared" si="51"/>
        <v>14</v>
      </c>
    </row>
    <row r="3304" spans="1:6">
      <c r="A3304" s="25">
        <v>44514</v>
      </c>
      <c r="B3304" t="s">
        <v>304</v>
      </c>
      <c r="C3304" t="s">
        <v>292</v>
      </c>
      <c r="D3304" t="s">
        <v>261</v>
      </c>
      <c r="E3304">
        <v>10</v>
      </c>
      <c r="F3304">
        <f t="shared" si="51"/>
        <v>14</v>
      </c>
    </row>
    <row r="3305" spans="1:6">
      <c r="A3305" s="25">
        <v>44514</v>
      </c>
      <c r="B3305" t="s">
        <v>304</v>
      </c>
      <c r="C3305" t="s">
        <v>292</v>
      </c>
      <c r="D3305" t="s">
        <v>260</v>
      </c>
      <c r="E3305">
        <v>1</v>
      </c>
      <c r="F3305">
        <f t="shared" si="51"/>
        <v>14</v>
      </c>
    </row>
    <row r="3306" spans="1:6">
      <c r="A3306" s="25">
        <v>44514</v>
      </c>
      <c r="B3306" t="s">
        <v>304</v>
      </c>
      <c r="C3306" t="s">
        <v>294</v>
      </c>
      <c r="D3306" t="s">
        <v>261</v>
      </c>
      <c r="E3306">
        <v>1</v>
      </c>
      <c r="F3306">
        <f t="shared" si="51"/>
        <v>14</v>
      </c>
    </row>
    <row r="3307" spans="1:6">
      <c r="A3307" s="25">
        <v>44514</v>
      </c>
      <c r="B3307" t="s">
        <v>304</v>
      </c>
      <c r="C3307" t="s">
        <v>294</v>
      </c>
      <c r="D3307" t="s">
        <v>260</v>
      </c>
      <c r="E3307">
        <v>1</v>
      </c>
      <c r="F3307">
        <f t="shared" si="51"/>
        <v>14</v>
      </c>
    </row>
    <row r="3308" spans="1:6">
      <c r="A3308" s="25">
        <v>44514</v>
      </c>
      <c r="B3308" t="s">
        <v>304</v>
      </c>
      <c r="C3308" t="s">
        <v>306</v>
      </c>
      <c r="D3308" t="s">
        <v>261</v>
      </c>
      <c r="E3308">
        <v>7</v>
      </c>
      <c r="F3308">
        <f t="shared" si="51"/>
        <v>14</v>
      </c>
    </row>
    <row r="3309" spans="1:6">
      <c r="A3309" s="25">
        <v>44514</v>
      </c>
      <c r="B3309" t="s">
        <v>304</v>
      </c>
      <c r="C3309" t="s">
        <v>306</v>
      </c>
      <c r="D3309" t="s">
        <v>260</v>
      </c>
      <c r="E3309">
        <v>1</v>
      </c>
      <c r="F3309">
        <f t="shared" si="51"/>
        <v>14</v>
      </c>
    </row>
    <row r="3310" spans="1:6">
      <c r="A3310" s="25">
        <v>44514</v>
      </c>
      <c r="B3310" t="s">
        <v>304</v>
      </c>
      <c r="C3310" t="s">
        <v>300</v>
      </c>
      <c r="D3310" t="s">
        <v>261</v>
      </c>
      <c r="E3310">
        <v>3</v>
      </c>
      <c r="F3310">
        <f t="shared" si="51"/>
        <v>14</v>
      </c>
    </row>
    <row r="3311" spans="1:6">
      <c r="A3311" s="25">
        <v>44514</v>
      </c>
      <c r="B3311" t="s">
        <v>304</v>
      </c>
      <c r="C3311" t="s">
        <v>300</v>
      </c>
      <c r="D3311" t="s">
        <v>260</v>
      </c>
      <c r="E3311">
        <v>3</v>
      </c>
      <c r="F3311">
        <f t="shared" si="51"/>
        <v>14</v>
      </c>
    </row>
    <row r="3312" spans="1:6">
      <c r="A3312" s="25">
        <v>44514</v>
      </c>
      <c r="B3312" t="s">
        <v>304</v>
      </c>
      <c r="C3312" t="s">
        <v>289</v>
      </c>
      <c r="D3312" t="s">
        <v>261</v>
      </c>
      <c r="E3312">
        <v>6</v>
      </c>
      <c r="F3312">
        <f t="shared" si="51"/>
        <v>14</v>
      </c>
    </row>
    <row r="3313" spans="1:6">
      <c r="A3313" s="25">
        <v>44514</v>
      </c>
      <c r="B3313" t="s">
        <v>304</v>
      </c>
      <c r="C3313" t="s">
        <v>289</v>
      </c>
      <c r="D3313" t="s">
        <v>260</v>
      </c>
      <c r="E3313">
        <v>4</v>
      </c>
      <c r="F3313">
        <f t="shared" si="51"/>
        <v>14</v>
      </c>
    </row>
    <row r="3314" spans="1:6">
      <c r="A3314" s="25">
        <v>44521</v>
      </c>
      <c r="B3314" t="s">
        <v>299</v>
      </c>
      <c r="C3314" t="s">
        <v>303</v>
      </c>
      <c r="D3314" t="s">
        <v>261</v>
      </c>
      <c r="E3314">
        <v>4</v>
      </c>
      <c r="F3314">
        <f t="shared" si="51"/>
        <v>21</v>
      </c>
    </row>
    <row r="3315" spans="1:6">
      <c r="A3315" s="25">
        <v>44521</v>
      </c>
      <c r="B3315" t="s">
        <v>299</v>
      </c>
      <c r="C3315" t="s">
        <v>303</v>
      </c>
      <c r="D3315" t="s">
        <v>260</v>
      </c>
      <c r="E3315">
        <v>1</v>
      </c>
      <c r="F3315">
        <f t="shared" si="51"/>
        <v>21</v>
      </c>
    </row>
    <row r="3316" spans="1:6">
      <c r="A3316" s="25">
        <v>44521</v>
      </c>
      <c r="B3316" t="s">
        <v>299</v>
      </c>
      <c r="C3316" t="s">
        <v>292</v>
      </c>
      <c r="D3316" t="s">
        <v>261</v>
      </c>
      <c r="E3316">
        <v>6</v>
      </c>
      <c r="F3316">
        <f t="shared" si="51"/>
        <v>21</v>
      </c>
    </row>
    <row r="3317" spans="1:6">
      <c r="A3317" s="25">
        <v>44521</v>
      </c>
      <c r="B3317" t="s">
        <v>299</v>
      </c>
      <c r="C3317" t="s">
        <v>292</v>
      </c>
      <c r="D3317" t="s">
        <v>260</v>
      </c>
      <c r="E3317">
        <v>2</v>
      </c>
      <c r="F3317">
        <f t="shared" si="51"/>
        <v>21</v>
      </c>
    </row>
    <row r="3318" spans="1:6">
      <c r="A3318" s="25">
        <v>44521</v>
      </c>
      <c r="B3318" t="s">
        <v>299</v>
      </c>
      <c r="C3318" t="s">
        <v>294</v>
      </c>
      <c r="D3318" t="s">
        <v>261</v>
      </c>
      <c r="E3318">
        <v>2</v>
      </c>
      <c r="F3318">
        <f t="shared" si="51"/>
        <v>21</v>
      </c>
    </row>
    <row r="3319" spans="1:6">
      <c r="A3319" s="25">
        <v>44521</v>
      </c>
      <c r="B3319" t="s">
        <v>299</v>
      </c>
      <c r="C3319" t="s">
        <v>294</v>
      </c>
      <c r="D3319" t="s">
        <v>260</v>
      </c>
      <c r="E3319">
        <v>1</v>
      </c>
      <c r="F3319">
        <f t="shared" si="51"/>
        <v>21</v>
      </c>
    </row>
    <row r="3320" spans="1:6">
      <c r="A3320" s="25">
        <v>44521</v>
      </c>
      <c r="B3320" t="s">
        <v>299</v>
      </c>
      <c r="C3320" t="s">
        <v>306</v>
      </c>
      <c r="D3320" t="s">
        <v>261</v>
      </c>
      <c r="E3320">
        <v>6</v>
      </c>
      <c r="F3320">
        <f t="shared" si="51"/>
        <v>21</v>
      </c>
    </row>
    <row r="3321" spans="1:6">
      <c r="A3321" s="25">
        <v>44521</v>
      </c>
      <c r="B3321" t="s">
        <v>299</v>
      </c>
      <c r="C3321" t="s">
        <v>306</v>
      </c>
      <c r="D3321" t="s">
        <v>260</v>
      </c>
      <c r="E3321">
        <v>3</v>
      </c>
      <c r="F3321">
        <f t="shared" si="51"/>
        <v>21</v>
      </c>
    </row>
    <row r="3322" spans="1:6">
      <c r="A3322" s="25">
        <v>44521</v>
      </c>
      <c r="B3322" t="s">
        <v>299</v>
      </c>
      <c r="C3322" t="s">
        <v>300</v>
      </c>
      <c r="D3322" t="s">
        <v>261</v>
      </c>
      <c r="E3322">
        <v>5</v>
      </c>
      <c r="F3322">
        <f t="shared" si="51"/>
        <v>21</v>
      </c>
    </row>
    <row r="3323" spans="1:6">
      <c r="A3323" s="25">
        <v>44521</v>
      </c>
      <c r="B3323" t="s">
        <v>299</v>
      </c>
      <c r="C3323" t="s">
        <v>300</v>
      </c>
      <c r="D3323" t="s">
        <v>260</v>
      </c>
      <c r="E3323">
        <v>2</v>
      </c>
      <c r="F3323">
        <f t="shared" si="51"/>
        <v>21</v>
      </c>
    </row>
    <row r="3324" spans="1:6">
      <c r="A3324" s="25">
        <v>44521</v>
      </c>
      <c r="B3324" t="s">
        <v>299</v>
      </c>
      <c r="C3324" t="s">
        <v>289</v>
      </c>
      <c r="D3324" t="s">
        <v>261</v>
      </c>
      <c r="E3324">
        <v>7</v>
      </c>
      <c r="F3324">
        <f t="shared" si="51"/>
        <v>21</v>
      </c>
    </row>
    <row r="3325" spans="1:6">
      <c r="A3325" s="25">
        <v>44521</v>
      </c>
      <c r="B3325" t="s">
        <v>299</v>
      </c>
      <c r="C3325" t="s">
        <v>289</v>
      </c>
      <c r="D3325" t="s">
        <v>260</v>
      </c>
      <c r="E3325">
        <v>4</v>
      </c>
      <c r="F3325">
        <f t="shared" si="51"/>
        <v>21</v>
      </c>
    </row>
    <row r="3326" spans="1:6">
      <c r="A3326" s="25">
        <v>44521</v>
      </c>
      <c r="B3326" t="s">
        <v>298</v>
      </c>
      <c r="C3326" t="s">
        <v>303</v>
      </c>
      <c r="D3326" t="s">
        <v>261</v>
      </c>
      <c r="E3326">
        <v>5</v>
      </c>
      <c r="F3326">
        <f t="shared" si="51"/>
        <v>21</v>
      </c>
    </row>
    <row r="3327" spans="1:6">
      <c r="A3327" s="25">
        <v>44521</v>
      </c>
      <c r="B3327" t="s">
        <v>298</v>
      </c>
      <c r="C3327" t="s">
        <v>303</v>
      </c>
      <c r="D3327" t="s">
        <v>260</v>
      </c>
      <c r="E3327">
        <v>2</v>
      </c>
      <c r="F3327">
        <f t="shared" si="51"/>
        <v>21</v>
      </c>
    </row>
    <row r="3328" spans="1:6">
      <c r="A3328" s="25">
        <v>44521</v>
      </c>
      <c r="B3328" t="s">
        <v>298</v>
      </c>
      <c r="C3328" t="s">
        <v>292</v>
      </c>
      <c r="D3328" t="s">
        <v>261</v>
      </c>
      <c r="E3328">
        <v>4</v>
      </c>
      <c r="F3328">
        <f t="shared" si="51"/>
        <v>21</v>
      </c>
    </row>
    <row r="3329" spans="1:6">
      <c r="A3329" s="25">
        <v>44521</v>
      </c>
      <c r="B3329" t="s">
        <v>298</v>
      </c>
      <c r="C3329" t="s">
        <v>292</v>
      </c>
      <c r="D3329" t="s">
        <v>260</v>
      </c>
      <c r="E3329">
        <v>3</v>
      </c>
      <c r="F3329">
        <f t="shared" si="51"/>
        <v>21</v>
      </c>
    </row>
    <row r="3330" spans="1:6">
      <c r="A3330" s="25">
        <v>44521</v>
      </c>
      <c r="B3330" t="s">
        <v>298</v>
      </c>
      <c r="C3330" t="s">
        <v>294</v>
      </c>
      <c r="D3330" t="s">
        <v>261</v>
      </c>
      <c r="E3330">
        <v>2</v>
      </c>
      <c r="F3330">
        <f t="shared" ref="F3330:F3393" si="52">DAY(A3330)</f>
        <v>21</v>
      </c>
    </row>
    <row r="3331" spans="1:6">
      <c r="A3331" s="25">
        <v>44521</v>
      </c>
      <c r="B3331" t="s">
        <v>298</v>
      </c>
      <c r="C3331" t="s">
        <v>294</v>
      </c>
      <c r="D3331" t="s">
        <v>260</v>
      </c>
      <c r="E3331">
        <v>3</v>
      </c>
      <c r="F3331">
        <f t="shared" si="52"/>
        <v>21</v>
      </c>
    </row>
    <row r="3332" spans="1:6">
      <c r="A3332" s="25">
        <v>44521</v>
      </c>
      <c r="B3332" t="s">
        <v>298</v>
      </c>
      <c r="C3332" t="s">
        <v>306</v>
      </c>
      <c r="D3332" t="s">
        <v>261</v>
      </c>
      <c r="E3332">
        <v>5</v>
      </c>
      <c r="F3332">
        <f t="shared" si="52"/>
        <v>21</v>
      </c>
    </row>
    <row r="3333" spans="1:6">
      <c r="A3333" s="25">
        <v>44521</v>
      </c>
      <c r="B3333" t="s">
        <v>298</v>
      </c>
      <c r="C3333" t="s">
        <v>306</v>
      </c>
      <c r="D3333" t="s">
        <v>260</v>
      </c>
      <c r="E3333">
        <v>1</v>
      </c>
      <c r="F3333">
        <f t="shared" si="52"/>
        <v>21</v>
      </c>
    </row>
    <row r="3334" spans="1:6">
      <c r="A3334" s="25">
        <v>44521</v>
      </c>
      <c r="B3334" t="s">
        <v>298</v>
      </c>
      <c r="C3334" t="s">
        <v>300</v>
      </c>
      <c r="D3334" t="s">
        <v>261</v>
      </c>
      <c r="E3334">
        <v>5</v>
      </c>
      <c r="F3334">
        <f t="shared" si="52"/>
        <v>21</v>
      </c>
    </row>
    <row r="3335" spans="1:6">
      <c r="A3335" s="25">
        <v>44521</v>
      </c>
      <c r="B3335" t="s">
        <v>298</v>
      </c>
      <c r="C3335" t="s">
        <v>300</v>
      </c>
      <c r="D3335" t="s">
        <v>260</v>
      </c>
      <c r="E3335">
        <v>2</v>
      </c>
      <c r="F3335">
        <f t="shared" si="52"/>
        <v>21</v>
      </c>
    </row>
    <row r="3336" spans="1:6">
      <c r="A3336" s="25">
        <v>44521</v>
      </c>
      <c r="B3336" t="s">
        <v>298</v>
      </c>
      <c r="C3336" t="s">
        <v>289</v>
      </c>
      <c r="D3336" t="s">
        <v>261</v>
      </c>
      <c r="E3336">
        <v>2</v>
      </c>
      <c r="F3336">
        <f t="shared" si="52"/>
        <v>21</v>
      </c>
    </row>
    <row r="3337" spans="1:6">
      <c r="A3337" s="25">
        <v>44521</v>
      </c>
      <c r="B3337" t="s">
        <v>298</v>
      </c>
      <c r="C3337" t="s">
        <v>289</v>
      </c>
      <c r="D3337" t="s">
        <v>260</v>
      </c>
      <c r="E3337">
        <v>2</v>
      </c>
      <c r="F3337">
        <f t="shared" si="52"/>
        <v>21</v>
      </c>
    </row>
    <row r="3338" spans="1:6">
      <c r="A3338" s="25">
        <v>44521</v>
      </c>
      <c r="B3338" t="s">
        <v>296</v>
      </c>
      <c r="C3338" t="s">
        <v>303</v>
      </c>
      <c r="D3338" t="s">
        <v>261</v>
      </c>
      <c r="E3338">
        <v>5</v>
      </c>
      <c r="F3338">
        <f t="shared" si="52"/>
        <v>21</v>
      </c>
    </row>
    <row r="3339" spans="1:6">
      <c r="A3339" s="25">
        <v>44521</v>
      </c>
      <c r="B3339" t="s">
        <v>296</v>
      </c>
      <c r="C3339" t="s">
        <v>303</v>
      </c>
      <c r="D3339" t="s">
        <v>260</v>
      </c>
      <c r="E3339">
        <v>2</v>
      </c>
      <c r="F3339">
        <f t="shared" si="52"/>
        <v>21</v>
      </c>
    </row>
    <row r="3340" spans="1:6">
      <c r="A3340" s="25">
        <v>44521</v>
      </c>
      <c r="B3340" t="s">
        <v>296</v>
      </c>
      <c r="C3340" t="s">
        <v>292</v>
      </c>
      <c r="D3340" t="s">
        <v>261</v>
      </c>
      <c r="E3340">
        <v>2</v>
      </c>
      <c r="F3340">
        <f t="shared" si="52"/>
        <v>21</v>
      </c>
    </row>
    <row r="3341" spans="1:6">
      <c r="A3341" s="25">
        <v>44521</v>
      </c>
      <c r="B3341" t="s">
        <v>296</v>
      </c>
      <c r="C3341" t="s">
        <v>292</v>
      </c>
      <c r="D3341" t="s">
        <v>260</v>
      </c>
      <c r="E3341">
        <v>3</v>
      </c>
      <c r="F3341">
        <f t="shared" si="52"/>
        <v>21</v>
      </c>
    </row>
    <row r="3342" spans="1:6">
      <c r="A3342" s="25">
        <v>44521</v>
      </c>
      <c r="B3342" t="s">
        <v>296</v>
      </c>
      <c r="C3342" t="s">
        <v>294</v>
      </c>
      <c r="D3342" t="s">
        <v>261</v>
      </c>
      <c r="E3342">
        <v>1</v>
      </c>
      <c r="F3342">
        <f t="shared" si="52"/>
        <v>21</v>
      </c>
    </row>
    <row r="3343" spans="1:6">
      <c r="A3343" s="25">
        <v>44521</v>
      </c>
      <c r="B3343" t="s">
        <v>296</v>
      </c>
      <c r="C3343" t="s">
        <v>294</v>
      </c>
      <c r="D3343" t="s">
        <v>260</v>
      </c>
      <c r="E3343">
        <v>1</v>
      </c>
      <c r="F3343">
        <f t="shared" si="52"/>
        <v>21</v>
      </c>
    </row>
    <row r="3344" spans="1:6">
      <c r="A3344" s="25">
        <v>44521</v>
      </c>
      <c r="B3344" t="s">
        <v>296</v>
      </c>
      <c r="C3344" t="s">
        <v>306</v>
      </c>
      <c r="D3344" t="s">
        <v>261</v>
      </c>
      <c r="E3344">
        <v>5</v>
      </c>
      <c r="F3344">
        <f t="shared" si="52"/>
        <v>21</v>
      </c>
    </row>
    <row r="3345" spans="1:6">
      <c r="A3345" s="25">
        <v>44521</v>
      </c>
      <c r="B3345" t="s">
        <v>296</v>
      </c>
      <c r="C3345" t="s">
        <v>306</v>
      </c>
      <c r="D3345" t="s">
        <v>260</v>
      </c>
      <c r="E3345">
        <v>2</v>
      </c>
      <c r="F3345">
        <f t="shared" si="52"/>
        <v>21</v>
      </c>
    </row>
    <row r="3346" spans="1:6">
      <c r="A3346" s="25">
        <v>44521</v>
      </c>
      <c r="B3346" t="s">
        <v>296</v>
      </c>
      <c r="C3346" t="s">
        <v>300</v>
      </c>
      <c r="D3346" t="s">
        <v>261</v>
      </c>
      <c r="E3346">
        <v>3</v>
      </c>
      <c r="F3346">
        <f t="shared" si="52"/>
        <v>21</v>
      </c>
    </row>
    <row r="3347" spans="1:6">
      <c r="A3347" s="25">
        <v>44521</v>
      </c>
      <c r="B3347" t="s">
        <v>296</v>
      </c>
      <c r="C3347" t="s">
        <v>300</v>
      </c>
      <c r="D3347" t="s">
        <v>260</v>
      </c>
      <c r="E3347">
        <v>4</v>
      </c>
      <c r="F3347">
        <f t="shared" si="52"/>
        <v>21</v>
      </c>
    </row>
    <row r="3348" spans="1:6">
      <c r="A3348" s="25">
        <v>44521</v>
      </c>
      <c r="B3348" t="s">
        <v>296</v>
      </c>
      <c r="C3348" t="s">
        <v>289</v>
      </c>
      <c r="D3348" t="s">
        <v>261</v>
      </c>
      <c r="E3348">
        <v>3</v>
      </c>
      <c r="F3348">
        <f t="shared" si="52"/>
        <v>21</v>
      </c>
    </row>
    <row r="3349" spans="1:6">
      <c r="A3349" s="25">
        <v>44521</v>
      </c>
      <c r="B3349" t="s">
        <v>296</v>
      </c>
      <c r="C3349" t="s">
        <v>289</v>
      </c>
      <c r="D3349" t="s">
        <v>260</v>
      </c>
      <c r="E3349">
        <v>3</v>
      </c>
      <c r="F3349">
        <f t="shared" si="52"/>
        <v>21</v>
      </c>
    </row>
    <row r="3350" spans="1:6">
      <c r="A3350" s="25">
        <v>44521</v>
      </c>
      <c r="B3350" t="s">
        <v>297</v>
      </c>
      <c r="C3350" t="s">
        <v>303</v>
      </c>
      <c r="D3350" t="s">
        <v>261</v>
      </c>
      <c r="E3350">
        <v>3</v>
      </c>
      <c r="F3350">
        <f t="shared" si="52"/>
        <v>21</v>
      </c>
    </row>
    <row r="3351" spans="1:6">
      <c r="A3351" s="25">
        <v>44521</v>
      </c>
      <c r="B3351" t="s">
        <v>297</v>
      </c>
      <c r="C3351" t="s">
        <v>303</v>
      </c>
      <c r="D3351" t="s">
        <v>260</v>
      </c>
      <c r="E3351">
        <v>1</v>
      </c>
      <c r="F3351">
        <f t="shared" si="52"/>
        <v>21</v>
      </c>
    </row>
    <row r="3352" spans="1:6">
      <c r="A3352" s="25">
        <v>44521</v>
      </c>
      <c r="B3352" t="s">
        <v>297</v>
      </c>
      <c r="C3352" t="s">
        <v>292</v>
      </c>
      <c r="D3352" t="s">
        <v>261</v>
      </c>
      <c r="E3352">
        <v>3</v>
      </c>
      <c r="F3352">
        <f t="shared" si="52"/>
        <v>21</v>
      </c>
    </row>
    <row r="3353" spans="1:6">
      <c r="A3353" s="25">
        <v>44521</v>
      </c>
      <c r="B3353" t="s">
        <v>297</v>
      </c>
      <c r="C3353" t="s">
        <v>292</v>
      </c>
      <c r="D3353" t="s">
        <v>260</v>
      </c>
      <c r="E3353">
        <v>6</v>
      </c>
      <c r="F3353">
        <f t="shared" si="52"/>
        <v>21</v>
      </c>
    </row>
    <row r="3354" spans="1:6">
      <c r="A3354" s="25">
        <v>44521</v>
      </c>
      <c r="B3354" t="s">
        <v>297</v>
      </c>
      <c r="C3354" t="s">
        <v>294</v>
      </c>
      <c r="D3354" t="s">
        <v>261</v>
      </c>
      <c r="E3354">
        <v>1</v>
      </c>
      <c r="F3354">
        <f t="shared" si="52"/>
        <v>21</v>
      </c>
    </row>
    <row r="3355" spans="1:6">
      <c r="A3355" s="25">
        <v>44521</v>
      </c>
      <c r="B3355" t="s">
        <v>297</v>
      </c>
      <c r="C3355" t="s">
        <v>294</v>
      </c>
      <c r="D3355" t="s">
        <v>260</v>
      </c>
      <c r="E3355">
        <v>2</v>
      </c>
      <c r="F3355">
        <f t="shared" si="52"/>
        <v>21</v>
      </c>
    </row>
    <row r="3356" spans="1:6">
      <c r="A3356" s="25">
        <v>44521</v>
      </c>
      <c r="B3356" t="s">
        <v>297</v>
      </c>
      <c r="C3356" t="s">
        <v>306</v>
      </c>
      <c r="D3356" t="s">
        <v>261</v>
      </c>
      <c r="E3356">
        <v>3</v>
      </c>
      <c r="F3356">
        <f t="shared" si="52"/>
        <v>21</v>
      </c>
    </row>
    <row r="3357" spans="1:6">
      <c r="A3357" s="25">
        <v>44521</v>
      </c>
      <c r="B3357" t="s">
        <v>297</v>
      </c>
      <c r="C3357" t="s">
        <v>306</v>
      </c>
      <c r="D3357" t="s">
        <v>260</v>
      </c>
      <c r="E3357">
        <v>2</v>
      </c>
      <c r="F3357">
        <f t="shared" si="52"/>
        <v>21</v>
      </c>
    </row>
    <row r="3358" spans="1:6">
      <c r="A3358" s="25">
        <v>44521</v>
      </c>
      <c r="B3358" t="s">
        <v>297</v>
      </c>
      <c r="C3358" t="s">
        <v>300</v>
      </c>
      <c r="D3358" t="s">
        <v>261</v>
      </c>
      <c r="E3358">
        <v>2</v>
      </c>
      <c r="F3358">
        <f t="shared" si="52"/>
        <v>21</v>
      </c>
    </row>
    <row r="3359" spans="1:6">
      <c r="A3359" s="25">
        <v>44521</v>
      </c>
      <c r="B3359" t="s">
        <v>297</v>
      </c>
      <c r="C3359" t="s">
        <v>300</v>
      </c>
      <c r="D3359" t="s">
        <v>260</v>
      </c>
      <c r="E3359">
        <v>4</v>
      </c>
      <c r="F3359">
        <f t="shared" si="52"/>
        <v>21</v>
      </c>
    </row>
    <row r="3360" spans="1:6">
      <c r="A3360" s="25">
        <v>44521</v>
      </c>
      <c r="B3360" t="s">
        <v>297</v>
      </c>
      <c r="C3360" t="s">
        <v>289</v>
      </c>
      <c r="D3360" t="s">
        <v>261</v>
      </c>
      <c r="E3360">
        <v>3</v>
      </c>
      <c r="F3360">
        <f t="shared" si="52"/>
        <v>21</v>
      </c>
    </row>
    <row r="3361" spans="1:6">
      <c r="A3361" s="25">
        <v>44521</v>
      </c>
      <c r="B3361" t="s">
        <v>297</v>
      </c>
      <c r="C3361" t="s">
        <v>289</v>
      </c>
      <c r="D3361" t="s">
        <v>260</v>
      </c>
      <c r="E3361">
        <v>1</v>
      </c>
      <c r="F3361">
        <f t="shared" si="52"/>
        <v>21</v>
      </c>
    </row>
    <row r="3362" spans="1:6">
      <c r="A3362" s="25">
        <v>44521</v>
      </c>
      <c r="B3362" t="s">
        <v>305</v>
      </c>
      <c r="C3362" t="s">
        <v>303</v>
      </c>
      <c r="D3362" t="s">
        <v>261</v>
      </c>
      <c r="E3362">
        <v>1</v>
      </c>
      <c r="F3362">
        <f t="shared" si="52"/>
        <v>21</v>
      </c>
    </row>
    <row r="3363" spans="1:6">
      <c r="A3363" s="25">
        <v>44521</v>
      </c>
      <c r="B3363" t="s">
        <v>305</v>
      </c>
      <c r="C3363" t="s">
        <v>303</v>
      </c>
      <c r="D3363" t="s">
        <v>260</v>
      </c>
      <c r="E3363">
        <v>2</v>
      </c>
      <c r="F3363">
        <f t="shared" si="52"/>
        <v>21</v>
      </c>
    </row>
    <row r="3364" spans="1:6">
      <c r="A3364" s="25">
        <v>44521</v>
      </c>
      <c r="B3364" t="s">
        <v>305</v>
      </c>
      <c r="C3364" t="s">
        <v>292</v>
      </c>
      <c r="D3364" t="s">
        <v>261</v>
      </c>
      <c r="E3364">
        <v>8</v>
      </c>
      <c r="F3364">
        <f t="shared" si="52"/>
        <v>21</v>
      </c>
    </row>
    <row r="3365" spans="1:6">
      <c r="A3365" s="25">
        <v>44521</v>
      </c>
      <c r="B3365" t="s">
        <v>305</v>
      </c>
      <c r="C3365" t="s">
        <v>292</v>
      </c>
      <c r="D3365" t="s">
        <v>260</v>
      </c>
      <c r="E3365">
        <v>1</v>
      </c>
      <c r="F3365">
        <f t="shared" si="52"/>
        <v>21</v>
      </c>
    </row>
    <row r="3366" spans="1:6">
      <c r="A3366" s="25">
        <v>44521</v>
      </c>
      <c r="B3366" t="s">
        <v>305</v>
      </c>
      <c r="C3366" t="s">
        <v>294</v>
      </c>
      <c r="D3366" t="s">
        <v>261</v>
      </c>
      <c r="E3366">
        <v>2</v>
      </c>
      <c r="F3366">
        <f t="shared" si="52"/>
        <v>21</v>
      </c>
    </row>
    <row r="3367" spans="1:6">
      <c r="A3367" s="25">
        <v>44521</v>
      </c>
      <c r="B3367" t="s">
        <v>305</v>
      </c>
      <c r="C3367" t="s">
        <v>294</v>
      </c>
      <c r="D3367" t="s">
        <v>260</v>
      </c>
      <c r="E3367">
        <v>2</v>
      </c>
      <c r="F3367">
        <f t="shared" si="52"/>
        <v>21</v>
      </c>
    </row>
    <row r="3368" spans="1:6">
      <c r="A3368" s="25">
        <v>44521</v>
      </c>
      <c r="B3368" t="s">
        <v>305</v>
      </c>
      <c r="C3368" t="s">
        <v>306</v>
      </c>
      <c r="D3368" t="s">
        <v>261</v>
      </c>
      <c r="E3368">
        <v>6</v>
      </c>
      <c r="F3368">
        <f t="shared" si="52"/>
        <v>21</v>
      </c>
    </row>
    <row r="3369" spans="1:6">
      <c r="A3369" s="25">
        <v>44521</v>
      </c>
      <c r="B3369" t="s">
        <v>305</v>
      </c>
      <c r="C3369" t="s">
        <v>306</v>
      </c>
      <c r="D3369" t="s">
        <v>260</v>
      </c>
      <c r="E3369">
        <v>3</v>
      </c>
      <c r="F3369">
        <f t="shared" si="52"/>
        <v>21</v>
      </c>
    </row>
    <row r="3370" spans="1:6">
      <c r="A3370" s="25">
        <v>44521</v>
      </c>
      <c r="B3370" t="s">
        <v>305</v>
      </c>
      <c r="C3370" t="s">
        <v>300</v>
      </c>
      <c r="D3370" t="s">
        <v>261</v>
      </c>
      <c r="E3370">
        <v>6</v>
      </c>
      <c r="F3370">
        <f t="shared" si="52"/>
        <v>21</v>
      </c>
    </row>
    <row r="3371" spans="1:6">
      <c r="A3371" s="25">
        <v>44521</v>
      </c>
      <c r="B3371" t="s">
        <v>305</v>
      </c>
      <c r="C3371" t="s">
        <v>300</v>
      </c>
      <c r="D3371" t="s">
        <v>260</v>
      </c>
      <c r="E3371">
        <v>4</v>
      </c>
      <c r="F3371">
        <f t="shared" si="52"/>
        <v>21</v>
      </c>
    </row>
    <row r="3372" spans="1:6">
      <c r="A3372" s="25">
        <v>44521</v>
      </c>
      <c r="B3372" t="s">
        <v>305</v>
      </c>
      <c r="C3372" t="s">
        <v>289</v>
      </c>
      <c r="D3372" t="s">
        <v>261</v>
      </c>
      <c r="E3372">
        <v>1</v>
      </c>
      <c r="F3372">
        <f t="shared" si="52"/>
        <v>21</v>
      </c>
    </row>
    <row r="3373" spans="1:6">
      <c r="A3373" s="25">
        <v>44521</v>
      </c>
      <c r="B3373" t="s">
        <v>305</v>
      </c>
      <c r="C3373" t="s">
        <v>289</v>
      </c>
      <c r="D3373" t="s">
        <v>260</v>
      </c>
      <c r="E3373">
        <v>1</v>
      </c>
      <c r="F3373">
        <f t="shared" si="52"/>
        <v>21</v>
      </c>
    </row>
    <row r="3374" spans="1:6">
      <c r="A3374" s="25">
        <v>44521</v>
      </c>
      <c r="B3374" t="s">
        <v>304</v>
      </c>
      <c r="C3374" t="s">
        <v>303</v>
      </c>
      <c r="D3374" t="s">
        <v>261</v>
      </c>
      <c r="E3374">
        <v>2</v>
      </c>
      <c r="F3374">
        <f t="shared" si="52"/>
        <v>21</v>
      </c>
    </row>
    <row r="3375" spans="1:6">
      <c r="A3375" s="25">
        <v>44521</v>
      </c>
      <c r="B3375" t="s">
        <v>304</v>
      </c>
      <c r="C3375" t="s">
        <v>303</v>
      </c>
      <c r="D3375" t="s">
        <v>260</v>
      </c>
      <c r="E3375">
        <v>4</v>
      </c>
      <c r="F3375">
        <f t="shared" si="52"/>
        <v>21</v>
      </c>
    </row>
    <row r="3376" spans="1:6">
      <c r="A3376" s="25">
        <v>44521</v>
      </c>
      <c r="B3376" t="s">
        <v>304</v>
      </c>
      <c r="C3376" t="s">
        <v>292</v>
      </c>
      <c r="D3376" t="s">
        <v>261</v>
      </c>
      <c r="E3376">
        <v>4</v>
      </c>
      <c r="F3376">
        <f t="shared" si="52"/>
        <v>21</v>
      </c>
    </row>
    <row r="3377" spans="1:6">
      <c r="A3377" s="25">
        <v>44521</v>
      </c>
      <c r="B3377" t="s">
        <v>304</v>
      </c>
      <c r="C3377" t="s">
        <v>292</v>
      </c>
      <c r="D3377" t="s">
        <v>260</v>
      </c>
      <c r="E3377">
        <v>7</v>
      </c>
      <c r="F3377">
        <f t="shared" si="52"/>
        <v>21</v>
      </c>
    </row>
    <row r="3378" spans="1:6">
      <c r="A3378" s="25">
        <v>44521</v>
      </c>
      <c r="B3378" t="s">
        <v>304</v>
      </c>
      <c r="C3378" t="s">
        <v>294</v>
      </c>
      <c r="D3378" t="s">
        <v>261</v>
      </c>
      <c r="E3378">
        <v>1</v>
      </c>
      <c r="F3378">
        <f t="shared" si="52"/>
        <v>21</v>
      </c>
    </row>
    <row r="3379" spans="1:6">
      <c r="A3379" s="25">
        <v>44521</v>
      </c>
      <c r="B3379" t="s">
        <v>304</v>
      </c>
      <c r="C3379" t="s">
        <v>294</v>
      </c>
      <c r="D3379" t="s">
        <v>260</v>
      </c>
      <c r="E3379">
        <v>3</v>
      </c>
      <c r="F3379">
        <f t="shared" si="52"/>
        <v>21</v>
      </c>
    </row>
    <row r="3380" spans="1:6">
      <c r="A3380" s="25">
        <v>44521</v>
      </c>
      <c r="B3380" t="s">
        <v>304</v>
      </c>
      <c r="C3380" t="s">
        <v>306</v>
      </c>
      <c r="D3380" t="s">
        <v>261</v>
      </c>
      <c r="E3380">
        <v>1</v>
      </c>
      <c r="F3380">
        <f t="shared" si="52"/>
        <v>21</v>
      </c>
    </row>
    <row r="3381" spans="1:6">
      <c r="A3381" s="25">
        <v>44521</v>
      </c>
      <c r="B3381" t="s">
        <v>304</v>
      </c>
      <c r="C3381" t="s">
        <v>306</v>
      </c>
      <c r="D3381" t="s">
        <v>260</v>
      </c>
      <c r="E3381">
        <v>1</v>
      </c>
      <c r="F3381">
        <f t="shared" si="52"/>
        <v>21</v>
      </c>
    </row>
    <row r="3382" spans="1:6">
      <c r="A3382" s="25">
        <v>44521</v>
      </c>
      <c r="B3382" t="s">
        <v>304</v>
      </c>
      <c r="C3382" t="s">
        <v>300</v>
      </c>
      <c r="D3382" t="s">
        <v>261</v>
      </c>
      <c r="E3382">
        <v>2</v>
      </c>
      <c r="F3382">
        <f t="shared" si="52"/>
        <v>21</v>
      </c>
    </row>
    <row r="3383" spans="1:6">
      <c r="A3383" s="25">
        <v>44521</v>
      </c>
      <c r="B3383" t="s">
        <v>304</v>
      </c>
      <c r="C3383" t="s">
        <v>300</v>
      </c>
      <c r="D3383" t="s">
        <v>260</v>
      </c>
      <c r="E3383">
        <v>1</v>
      </c>
      <c r="F3383">
        <f t="shared" si="52"/>
        <v>21</v>
      </c>
    </row>
    <row r="3384" spans="1:6">
      <c r="A3384" s="25">
        <v>44521</v>
      </c>
      <c r="B3384" t="s">
        <v>304</v>
      </c>
      <c r="C3384" t="s">
        <v>289</v>
      </c>
      <c r="D3384" t="s">
        <v>261</v>
      </c>
      <c r="E3384">
        <v>7</v>
      </c>
      <c r="F3384">
        <f t="shared" si="52"/>
        <v>21</v>
      </c>
    </row>
    <row r="3385" spans="1:6">
      <c r="A3385" s="25">
        <v>44521</v>
      </c>
      <c r="B3385" t="s">
        <v>304</v>
      </c>
      <c r="C3385" t="s">
        <v>289</v>
      </c>
      <c r="D3385" t="s">
        <v>260</v>
      </c>
      <c r="E3385">
        <v>2</v>
      </c>
      <c r="F3385">
        <f t="shared" si="52"/>
        <v>21</v>
      </c>
    </row>
    <row r="3386" spans="1:6">
      <c r="A3386" s="25">
        <v>44528</v>
      </c>
      <c r="B3386" t="s">
        <v>299</v>
      </c>
      <c r="C3386" t="s">
        <v>303</v>
      </c>
      <c r="D3386" t="s">
        <v>261</v>
      </c>
      <c r="E3386">
        <v>4</v>
      </c>
      <c r="F3386">
        <f t="shared" si="52"/>
        <v>28</v>
      </c>
    </row>
    <row r="3387" spans="1:6">
      <c r="A3387" s="25">
        <v>44528</v>
      </c>
      <c r="B3387" t="s">
        <v>299</v>
      </c>
      <c r="C3387" t="s">
        <v>303</v>
      </c>
      <c r="D3387" t="s">
        <v>260</v>
      </c>
      <c r="E3387">
        <v>2</v>
      </c>
      <c r="F3387">
        <f t="shared" si="52"/>
        <v>28</v>
      </c>
    </row>
    <row r="3388" spans="1:6">
      <c r="A3388" s="25">
        <v>44528</v>
      </c>
      <c r="B3388" t="s">
        <v>299</v>
      </c>
      <c r="C3388" t="s">
        <v>292</v>
      </c>
      <c r="D3388" t="s">
        <v>261</v>
      </c>
      <c r="E3388">
        <v>7</v>
      </c>
      <c r="F3388">
        <f t="shared" si="52"/>
        <v>28</v>
      </c>
    </row>
    <row r="3389" spans="1:6">
      <c r="A3389" s="25">
        <v>44528</v>
      </c>
      <c r="B3389" t="s">
        <v>299</v>
      </c>
      <c r="C3389" t="s">
        <v>292</v>
      </c>
      <c r="D3389" t="s">
        <v>260</v>
      </c>
      <c r="E3389">
        <v>3</v>
      </c>
      <c r="F3389">
        <f t="shared" si="52"/>
        <v>28</v>
      </c>
    </row>
    <row r="3390" spans="1:6">
      <c r="A3390" s="25">
        <v>44528</v>
      </c>
      <c r="B3390" t="s">
        <v>299</v>
      </c>
      <c r="C3390" t="s">
        <v>294</v>
      </c>
      <c r="D3390" t="s">
        <v>261</v>
      </c>
      <c r="E3390">
        <v>1</v>
      </c>
      <c r="F3390">
        <f t="shared" si="52"/>
        <v>28</v>
      </c>
    </row>
    <row r="3391" spans="1:6">
      <c r="A3391" s="25">
        <v>44528</v>
      </c>
      <c r="B3391" t="s">
        <v>299</v>
      </c>
      <c r="C3391" t="s">
        <v>294</v>
      </c>
      <c r="D3391" t="s">
        <v>260</v>
      </c>
      <c r="E3391">
        <v>3</v>
      </c>
      <c r="F3391">
        <f t="shared" si="52"/>
        <v>28</v>
      </c>
    </row>
    <row r="3392" spans="1:6">
      <c r="A3392" s="25">
        <v>44528</v>
      </c>
      <c r="B3392" t="s">
        <v>299</v>
      </c>
      <c r="C3392" t="s">
        <v>306</v>
      </c>
      <c r="D3392" t="s">
        <v>261</v>
      </c>
      <c r="E3392">
        <v>4</v>
      </c>
      <c r="F3392">
        <f t="shared" si="52"/>
        <v>28</v>
      </c>
    </row>
    <row r="3393" spans="1:6">
      <c r="A3393" s="25">
        <v>44528</v>
      </c>
      <c r="B3393" t="s">
        <v>299</v>
      </c>
      <c r="C3393" t="s">
        <v>306</v>
      </c>
      <c r="D3393" t="s">
        <v>260</v>
      </c>
      <c r="E3393">
        <v>2</v>
      </c>
      <c r="F3393">
        <f t="shared" si="52"/>
        <v>28</v>
      </c>
    </row>
    <row r="3394" spans="1:6">
      <c r="A3394" s="25">
        <v>44528</v>
      </c>
      <c r="B3394" t="s">
        <v>299</v>
      </c>
      <c r="C3394" t="s">
        <v>300</v>
      </c>
      <c r="D3394" t="s">
        <v>261</v>
      </c>
      <c r="E3394">
        <v>4</v>
      </c>
      <c r="F3394">
        <f t="shared" ref="F3394:F3457" si="53">DAY(A3394)</f>
        <v>28</v>
      </c>
    </row>
    <row r="3395" spans="1:6">
      <c r="A3395" s="25">
        <v>44528</v>
      </c>
      <c r="B3395" t="s">
        <v>299</v>
      </c>
      <c r="C3395" t="s">
        <v>300</v>
      </c>
      <c r="D3395" t="s">
        <v>260</v>
      </c>
      <c r="E3395">
        <v>2</v>
      </c>
      <c r="F3395">
        <f t="shared" si="53"/>
        <v>28</v>
      </c>
    </row>
    <row r="3396" spans="1:6">
      <c r="A3396" s="25">
        <v>44528</v>
      </c>
      <c r="B3396" t="s">
        <v>299</v>
      </c>
      <c r="C3396" t="s">
        <v>289</v>
      </c>
      <c r="D3396" t="s">
        <v>261</v>
      </c>
      <c r="E3396">
        <v>5</v>
      </c>
      <c r="F3396">
        <f t="shared" si="53"/>
        <v>28</v>
      </c>
    </row>
    <row r="3397" spans="1:6">
      <c r="A3397" s="25">
        <v>44528</v>
      </c>
      <c r="B3397" t="s">
        <v>299</v>
      </c>
      <c r="C3397" t="s">
        <v>289</v>
      </c>
      <c r="D3397" t="s">
        <v>260</v>
      </c>
      <c r="E3397">
        <v>4</v>
      </c>
      <c r="F3397">
        <f t="shared" si="53"/>
        <v>28</v>
      </c>
    </row>
    <row r="3398" spans="1:6">
      <c r="A3398" s="25">
        <v>44528</v>
      </c>
      <c r="B3398" t="s">
        <v>298</v>
      </c>
      <c r="C3398" t="s">
        <v>303</v>
      </c>
      <c r="D3398" t="s">
        <v>261</v>
      </c>
      <c r="E3398">
        <v>2</v>
      </c>
      <c r="F3398">
        <f t="shared" si="53"/>
        <v>28</v>
      </c>
    </row>
    <row r="3399" spans="1:6">
      <c r="A3399" s="25">
        <v>44528</v>
      </c>
      <c r="B3399" t="s">
        <v>298</v>
      </c>
      <c r="C3399" t="s">
        <v>303</v>
      </c>
      <c r="D3399" t="s">
        <v>260</v>
      </c>
      <c r="E3399">
        <v>3</v>
      </c>
      <c r="F3399">
        <f t="shared" si="53"/>
        <v>28</v>
      </c>
    </row>
    <row r="3400" spans="1:6">
      <c r="A3400" s="25">
        <v>44528</v>
      </c>
      <c r="B3400" t="s">
        <v>298</v>
      </c>
      <c r="C3400" t="s">
        <v>292</v>
      </c>
      <c r="D3400" t="s">
        <v>261</v>
      </c>
      <c r="E3400">
        <v>3</v>
      </c>
      <c r="F3400">
        <f t="shared" si="53"/>
        <v>28</v>
      </c>
    </row>
    <row r="3401" spans="1:6">
      <c r="A3401" s="25">
        <v>44528</v>
      </c>
      <c r="B3401" t="s">
        <v>298</v>
      </c>
      <c r="C3401" t="s">
        <v>292</v>
      </c>
      <c r="D3401" t="s">
        <v>260</v>
      </c>
      <c r="E3401">
        <v>3</v>
      </c>
      <c r="F3401">
        <f t="shared" si="53"/>
        <v>28</v>
      </c>
    </row>
    <row r="3402" spans="1:6">
      <c r="A3402" s="25">
        <v>44528</v>
      </c>
      <c r="B3402" t="s">
        <v>298</v>
      </c>
      <c r="C3402" t="s">
        <v>294</v>
      </c>
      <c r="D3402" t="s">
        <v>261</v>
      </c>
      <c r="E3402">
        <v>2</v>
      </c>
      <c r="F3402">
        <f t="shared" si="53"/>
        <v>28</v>
      </c>
    </row>
    <row r="3403" spans="1:6">
      <c r="A3403" s="25">
        <v>44528</v>
      </c>
      <c r="B3403" t="s">
        <v>298</v>
      </c>
      <c r="C3403" t="s">
        <v>294</v>
      </c>
      <c r="D3403" t="s">
        <v>260</v>
      </c>
      <c r="E3403">
        <v>3</v>
      </c>
      <c r="F3403">
        <f t="shared" si="53"/>
        <v>28</v>
      </c>
    </row>
    <row r="3404" spans="1:6">
      <c r="A3404" s="25">
        <v>44528</v>
      </c>
      <c r="B3404" t="s">
        <v>298</v>
      </c>
      <c r="C3404" t="s">
        <v>306</v>
      </c>
      <c r="D3404" t="s">
        <v>261</v>
      </c>
      <c r="E3404">
        <v>6</v>
      </c>
      <c r="F3404">
        <f t="shared" si="53"/>
        <v>28</v>
      </c>
    </row>
    <row r="3405" spans="1:6">
      <c r="A3405" s="25">
        <v>44528</v>
      </c>
      <c r="B3405" t="s">
        <v>298</v>
      </c>
      <c r="C3405" t="s">
        <v>306</v>
      </c>
      <c r="D3405" t="s">
        <v>260</v>
      </c>
      <c r="E3405">
        <v>3</v>
      </c>
      <c r="F3405">
        <f t="shared" si="53"/>
        <v>28</v>
      </c>
    </row>
    <row r="3406" spans="1:6">
      <c r="A3406" s="25">
        <v>44528</v>
      </c>
      <c r="B3406" t="s">
        <v>298</v>
      </c>
      <c r="C3406" t="s">
        <v>300</v>
      </c>
      <c r="D3406" t="s">
        <v>261</v>
      </c>
      <c r="E3406">
        <v>5</v>
      </c>
      <c r="F3406">
        <f t="shared" si="53"/>
        <v>28</v>
      </c>
    </row>
    <row r="3407" spans="1:6">
      <c r="A3407" s="25">
        <v>44528</v>
      </c>
      <c r="B3407" t="s">
        <v>298</v>
      </c>
      <c r="C3407" t="s">
        <v>300</v>
      </c>
      <c r="D3407" t="s">
        <v>260</v>
      </c>
      <c r="E3407">
        <v>4</v>
      </c>
      <c r="F3407">
        <f t="shared" si="53"/>
        <v>28</v>
      </c>
    </row>
    <row r="3408" spans="1:6">
      <c r="A3408" s="25">
        <v>44528</v>
      </c>
      <c r="B3408" t="s">
        <v>298</v>
      </c>
      <c r="C3408" t="s">
        <v>289</v>
      </c>
      <c r="D3408" t="s">
        <v>261</v>
      </c>
      <c r="E3408">
        <v>5</v>
      </c>
      <c r="F3408">
        <f t="shared" si="53"/>
        <v>28</v>
      </c>
    </row>
    <row r="3409" spans="1:6">
      <c r="A3409" s="25">
        <v>44528</v>
      </c>
      <c r="B3409" t="s">
        <v>298</v>
      </c>
      <c r="C3409" t="s">
        <v>289</v>
      </c>
      <c r="D3409" t="s">
        <v>260</v>
      </c>
      <c r="E3409">
        <v>1</v>
      </c>
      <c r="F3409">
        <f t="shared" si="53"/>
        <v>28</v>
      </c>
    </row>
    <row r="3410" spans="1:6">
      <c r="A3410" s="25">
        <v>44528</v>
      </c>
      <c r="B3410" t="s">
        <v>296</v>
      </c>
      <c r="C3410" t="s">
        <v>303</v>
      </c>
      <c r="D3410" t="s">
        <v>261</v>
      </c>
      <c r="E3410">
        <v>2</v>
      </c>
      <c r="F3410">
        <f t="shared" si="53"/>
        <v>28</v>
      </c>
    </row>
    <row r="3411" spans="1:6">
      <c r="A3411" s="25">
        <v>44528</v>
      </c>
      <c r="B3411" t="s">
        <v>296</v>
      </c>
      <c r="C3411" t="s">
        <v>303</v>
      </c>
      <c r="D3411" t="s">
        <v>260</v>
      </c>
      <c r="E3411">
        <v>1</v>
      </c>
      <c r="F3411">
        <f t="shared" si="53"/>
        <v>28</v>
      </c>
    </row>
    <row r="3412" spans="1:6">
      <c r="A3412" s="25">
        <v>44528</v>
      </c>
      <c r="B3412" t="s">
        <v>296</v>
      </c>
      <c r="C3412" t="s">
        <v>292</v>
      </c>
      <c r="D3412" t="s">
        <v>261</v>
      </c>
      <c r="E3412">
        <v>8</v>
      </c>
      <c r="F3412">
        <f t="shared" si="53"/>
        <v>28</v>
      </c>
    </row>
    <row r="3413" spans="1:6">
      <c r="A3413" s="25">
        <v>44528</v>
      </c>
      <c r="B3413" t="s">
        <v>296</v>
      </c>
      <c r="C3413" t="s">
        <v>292</v>
      </c>
      <c r="D3413" t="s">
        <v>260</v>
      </c>
      <c r="E3413">
        <v>5</v>
      </c>
      <c r="F3413">
        <f t="shared" si="53"/>
        <v>28</v>
      </c>
    </row>
    <row r="3414" spans="1:6">
      <c r="A3414" s="25">
        <v>44528</v>
      </c>
      <c r="B3414" t="s">
        <v>296</v>
      </c>
      <c r="C3414" t="s">
        <v>294</v>
      </c>
      <c r="D3414" t="s">
        <v>261</v>
      </c>
      <c r="E3414">
        <v>2</v>
      </c>
      <c r="F3414">
        <f t="shared" si="53"/>
        <v>28</v>
      </c>
    </row>
    <row r="3415" spans="1:6">
      <c r="A3415" s="25">
        <v>44528</v>
      </c>
      <c r="B3415" t="s">
        <v>296</v>
      </c>
      <c r="C3415" t="s">
        <v>294</v>
      </c>
      <c r="D3415" t="s">
        <v>260</v>
      </c>
      <c r="E3415">
        <v>1</v>
      </c>
      <c r="F3415">
        <f t="shared" si="53"/>
        <v>28</v>
      </c>
    </row>
    <row r="3416" spans="1:6">
      <c r="A3416" s="25">
        <v>44528</v>
      </c>
      <c r="B3416" t="s">
        <v>296</v>
      </c>
      <c r="C3416" t="s">
        <v>306</v>
      </c>
      <c r="D3416" t="s">
        <v>261</v>
      </c>
      <c r="E3416">
        <v>5</v>
      </c>
      <c r="F3416">
        <f t="shared" si="53"/>
        <v>28</v>
      </c>
    </row>
    <row r="3417" spans="1:6">
      <c r="A3417" s="25">
        <v>44528</v>
      </c>
      <c r="B3417" t="s">
        <v>296</v>
      </c>
      <c r="C3417" t="s">
        <v>306</v>
      </c>
      <c r="D3417" t="s">
        <v>260</v>
      </c>
      <c r="E3417">
        <v>2</v>
      </c>
      <c r="F3417">
        <f t="shared" si="53"/>
        <v>28</v>
      </c>
    </row>
    <row r="3418" spans="1:6">
      <c r="A3418" s="25">
        <v>44528</v>
      </c>
      <c r="B3418" t="s">
        <v>296</v>
      </c>
      <c r="C3418" t="s">
        <v>300</v>
      </c>
      <c r="D3418" t="s">
        <v>261</v>
      </c>
      <c r="E3418">
        <v>3</v>
      </c>
      <c r="F3418">
        <f t="shared" si="53"/>
        <v>28</v>
      </c>
    </row>
    <row r="3419" spans="1:6">
      <c r="A3419" s="25">
        <v>44528</v>
      </c>
      <c r="B3419" t="s">
        <v>296</v>
      </c>
      <c r="C3419" t="s">
        <v>300</v>
      </c>
      <c r="D3419" t="s">
        <v>260</v>
      </c>
      <c r="E3419">
        <v>2</v>
      </c>
      <c r="F3419">
        <f t="shared" si="53"/>
        <v>28</v>
      </c>
    </row>
    <row r="3420" spans="1:6">
      <c r="A3420" s="25">
        <v>44528</v>
      </c>
      <c r="B3420" t="s">
        <v>296</v>
      </c>
      <c r="C3420" t="s">
        <v>289</v>
      </c>
      <c r="D3420" t="s">
        <v>261</v>
      </c>
      <c r="E3420">
        <v>3</v>
      </c>
      <c r="F3420">
        <f t="shared" si="53"/>
        <v>28</v>
      </c>
    </row>
    <row r="3421" spans="1:6">
      <c r="A3421" s="25">
        <v>44528</v>
      </c>
      <c r="B3421" t="s">
        <v>296</v>
      </c>
      <c r="C3421" t="s">
        <v>289</v>
      </c>
      <c r="D3421" t="s">
        <v>260</v>
      </c>
      <c r="E3421">
        <v>3</v>
      </c>
      <c r="F3421">
        <f t="shared" si="53"/>
        <v>28</v>
      </c>
    </row>
    <row r="3422" spans="1:6">
      <c r="A3422" s="25">
        <v>44528</v>
      </c>
      <c r="B3422" t="s">
        <v>297</v>
      </c>
      <c r="C3422" t="s">
        <v>303</v>
      </c>
      <c r="D3422" t="s">
        <v>261</v>
      </c>
      <c r="E3422">
        <v>3</v>
      </c>
      <c r="F3422">
        <f t="shared" si="53"/>
        <v>28</v>
      </c>
    </row>
    <row r="3423" spans="1:6">
      <c r="A3423" s="25">
        <v>44528</v>
      </c>
      <c r="B3423" t="s">
        <v>297</v>
      </c>
      <c r="C3423" t="s">
        <v>303</v>
      </c>
      <c r="D3423" t="s">
        <v>260</v>
      </c>
      <c r="E3423">
        <v>2</v>
      </c>
      <c r="F3423">
        <f t="shared" si="53"/>
        <v>28</v>
      </c>
    </row>
    <row r="3424" spans="1:6">
      <c r="A3424" s="25">
        <v>44528</v>
      </c>
      <c r="B3424" t="s">
        <v>297</v>
      </c>
      <c r="C3424" t="s">
        <v>292</v>
      </c>
      <c r="D3424" t="s">
        <v>261</v>
      </c>
      <c r="E3424">
        <v>9</v>
      </c>
      <c r="F3424">
        <f t="shared" si="53"/>
        <v>28</v>
      </c>
    </row>
    <row r="3425" spans="1:6">
      <c r="A3425" s="25">
        <v>44528</v>
      </c>
      <c r="B3425" t="s">
        <v>297</v>
      </c>
      <c r="C3425" t="s">
        <v>292</v>
      </c>
      <c r="D3425" t="s">
        <v>260</v>
      </c>
      <c r="E3425">
        <v>3</v>
      </c>
      <c r="F3425">
        <f t="shared" si="53"/>
        <v>28</v>
      </c>
    </row>
    <row r="3426" spans="1:6">
      <c r="A3426" s="25">
        <v>44528</v>
      </c>
      <c r="B3426" t="s">
        <v>297</v>
      </c>
      <c r="C3426" t="s">
        <v>294</v>
      </c>
      <c r="D3426" t="s">
        <v>261</v>
      </c>
      <c r="E3426">
        <v>1</v>
      </c>
      <c r="F3426">
        <f t="shared" si="53"/>
        <v>28</v>
      </c>
    </row>
    <row r="3427" spans="1:6">
      <c r="A3427" s="25">
        <v>44528</v>
      </c>
      <c r="B3427" t="s">
        <v>297</v>
      </c>
      <c r="C3427" t="s">
        <v>294</v>
      </c>
      <c r="D3427" t="s">
        <v>260</v>
      </c>
      <c r="E3427">
        <v>1</v>
      </c>
      <c r="F3427">
        <f t="shared" si="53"/>
        <v>28</v>
      </c>
    </row>
    <row r="3428" spans="1:6">
      <c r="A3428" s="25">
        <v>44528</v>
      </c>
      <c r="B3428" t="s">
        <v>297</v>
      </c>
      <c r="C3428" t="s">
        <v>306</v>
      </c>
      <c r="D3428" t="s">
        <v>261</v>
      </c>
      <c r="E3428">
        <v>2</v>
      </c>
      <c r="F3428">
        <f t="shared" si="53"/>
        <v>28</v>
      </c>
    </row>
    <row r="3429" spans="1:6">
      <c r="A3429" s="25">
        <v>44528</v>
      </c>
      <c r="B3429" t="s">
        <v>297</v>
      </c>
      <c r="C3429" t="s">
        <v>306</v>
      </c>
      <c r="D3429" t="s">
        <v>260</v>
      </c>
      <c r="E3429">
        <v>3</v>
      </c>
      <c r="F3429">
        <f t="shared" si="53"/>
        <v>28</v>
      </c>
    </row>
    <row r="3430" spans="1:6">
      <c r="A3430" s="25">
        <v>44528</v>
      </c>
      <c r="B3430" t="s">
        <v>297</v>
      </c>
      <c r="C3430" t="s">
        <v>300</v>
      </c>
      <c r="D3430" t="s">
        <v>261</v>
      </c>
      <c r="E3430">
        <v>1</v>
      </c>
      <c r="F3430">
        <f t="shared" si="53"/>
        <v>28</v>
      </c>
    </row>
    <row r="3431" spans="1:6">
      <c r="A3431" s="25">
        <v>44528</v>
      </c>
      <c r="B3431" t="s">
        <v>297</v>
      </c>
      <c r="C3431" t="s">
        <v>300</v>
      </c>
      <c r="D3431" t="s">
        <v>260</v>
      </c>
      <c r="E3431">
        <v>4</v>
      </c>
      <c r="F3431">
        <f t="shared" si="53"/>
        <v>28</v>
      </c>
    </row>
    <row r="3432" spans="1:6">
      <c r="A3432" s="25">
        <v>44528</v>
      </c>
      <c r="B3432" t="s">
        <v>297</v>
      </c>
      <c r="C3432" t="s">
        <v>289</v>
      </c>
      <c r="D3432" t="s">
        <v>261</v>
      </c>
      <c r="E3432">
        <v>4</v>
      </c>
      <c r="F3432">
        <f t="shared" si="53"/>
        <v>28</v>
      </c>
    </row>
    <row r="3433" spans="1:6">
      <c r="A3433" s="25">
        <v>44528</v>
      </c>
      <c r="B3433" t="s">
        <v>297</v>
      </c>
      <c r="C3433" t="s">
        <v>289</v>
      </c>
      <c r="D3433" t="s">
        <v>260</v>
      </c>
      <c r="E3433">
        <v>3</v>
      </c>
      <c r="F3433">
        <f t="shared" si="53"/>
        <v>28</v>
      </c>
    </row>
    <row r="3434" spans="1:6">
      <c r="A3434" s="25">
        <v>44528</v>
      </c>
      <c r="B3434" t="s">
        <v>305</v>
      </c>
      <c r="C3434" t="s">
        <v>303</v>
      </c>
      <c r="D3434" t="s">
        <v>261</v>
      </c>
      <c r="E3434">
        <v>2</v>
      </c>
      <c r="F3434">
        <f t="shared" si="53"/>
        <v>28</v>
      </c>
    </row>
    <row r="3435" spans="1:6">
      <c r="A3435" s="25">
        <v>44528</v>
      </c>
      <c r="B3435" t="s">
        <v>305</v>
      </c>
      <c r="C3435" t="s">
        <v>303</v>
      </c>
      <c r="D3435" t="s">
        <v>260</v>
      </c>
      <c r="E3435">
        <v>3</v>
      </c>
      <c r="F3435">
        <f t="shared" si="53"/>
        <v>28</v>
      </c>
    </row>
    <row r="3436" spans="1:6">
      <c r="A3436" s="25">
        <v>44528</v>
      </c>
      <c r="B3436" t="s">
        <v>305</v>
      </c>
      <c r="C3436" t="s">
        <v>292</v>
      </c>
      <c r="D3436" t="s">
        <v>261</v>
      </c>
      <c r="E3436">
        <v>11</v>
      </c>
      <c r="F3436">
        <f t="shared" si="53"/>
        <v>28</v>
      </c>
    </row>
    <row r="3437" spans="1:6">
      <c r="A3437" s="25">
        <v>44528</v>
      </c>
      <c r="B3437" t="s">
        <v>305</v>
      </c>
      <c r="C3437" t="s">
        <v>292</v>
      </c>
      <c r="D3437" t="s">
        <v>260</v>
      </c>
      <c r="E3437">
        <v>7</v>
      </c>
      <c r="F3437">
        <f t="shared" si="53"/>
        <v>28</v>
      </c>
    </row>
    <row r="3438" spans="1:6">
      <c r="A3438" s="25">
        <v>44528</v>
      </c>
      <c r="B3438" t="s">
        <v>305</v>
      </c>
      <c r="C3438" t="s">
        <v>294</v>
      </c>
      <c r="D3438" t="s">
        <v>261</v>
      </c>
      <c r="E3438">
        <v>1</v>
      </c>
      <c r="F3438">
        <f t="shared" si="53"/>
        <v>28</v>
      </c>
    </row>
    <row r="3439" spans="1:6">
      <c r="A3439" s="25">
        <v>44528</v>
      </c>
      <c r="B3439" t="s">
        <v>305</v>
      </c>
      <c r="C3439" t="s">
        <v>294</v>
      </c>
      <c r="D3439" t="s">
        <v>260</v>
      </c>
      <c r="E3439">
        <v>1</v>
      </c>
      <c r="F3439">
        <f t="shared" si="53"/>
        <v>28</v>
      </c>
    </row>
    <row r="3440" spans="1:6">
      <c r="A3440" s="25">
        <v>44528</v>
      </c>
      <c r="B3440" t="s">
        <v>305</v>
      </c>
      <c r="C3440" t="s">
        <v>306</v>
      </c>
      <c r="D3440" t="s">
        <v>261</v>
      </c>
      <c r="E3440">
        <v>1</v>
      </c>
      <c r="F3440">
        <f t="shared" si="53"/>
        <v>28</v>
      </c>
    </row>
    <row r="3441" spans="1:6">
      <c r="A3441" s="25">
        <v>44528</v>
      </c>
      <c r="B3441" t="s">
        <v>305</v>
      </c>
      <c r="C3441" t="s">
        <v>306</v>
      </c>
      <c r="D3441" t="s">
        <v>260</v>
      </c>
      <c r="E3441">
        <v>2</v>
      </c>
      <c r="F3441">
        <f t="shared" si="53"/>
        <v>28</v>
      </c>
    </row>
    <row r="3442" spans="1:6">
      <c r="A3442" s="25">
        <v>44528</v>
      </c>
      <c r="B3442" t="s">
        <v>305</v>
      </c>
      <c r="C3442" t="s">
        <v>300</v>
      </c>
      <c r="D3442" t="s">
        <v>261</v>
      </c>
      <c r="E3442">
        <v>6</v>
      </c>
      <c r="F3442">
        <f t="shared" si="53"/>
        <v>28</v>
      </c>
    </row>
    <row r="3443" spans="1:6">
      <c r="A3443" s="25">
        <v>44528</v>
      </c>
      <c r="B3443" t="s">
        <v>305</v>
      </c>
      <c r="C3443" t="s">
        <v>300</v>
      </c>
      <c r="D3443" t="s">
        <v>260</v>
      </c>
      <c r="E3443">
        <v>4</v>
      </c>
      <c r="F3443">
        <f t="shared" si="53"/>
        <v>28</v>
      </c>
    </row>
    <row r="3444" spans="1:6">
      <c r="A3444" s="25">
        <v>44528</v>
      </c>
      <c r="B3444" t="s">
        <v>305</v>
      </c>
      <c r="C3444" t="s">
        <v>289</v>
      </c>
      <c r="D3444" t="s">
        <v>261</v>
      </c>
      <c r="E3444">
        <v>4</v>
      </c>
      <c r="F3444">
        <f t="shared" si="53"/>
        <v>28</v>
      </c>
    </row>
    <row r="3445" spans="1:6">
      <c r="A3445" s="25">
        <v>44528</v>
      </c>
      <c r="B3445" t="s">
        <v>305</v>
      </c>
      <c r="C3445" t="s">
        <v>289</v>
      </c>
      <c r="D3445" t="s">
        <v>260</v>
      </c>
      <c r="E3445">
        <v>4</v>
      </c>
      <c r="F3445">
        <f t="shared" si="53"/>
        <v>28</v>
      </c>
    </row>
    <row r="3446" spans="1:6">
      <c r="A3446" s="25">
        <v>44528</v>
      </c>
      <c r="B3446" t="s">
        <v>304</v>
      </c>
      <c r="C3446" t="s">
        <v>303</v>
      </c>
      <c r="D3446" t="s">
        <v>261</v>
      </c>
      <c r="E3446">
        <v>3</v>
      </c>
      <c r="F3446">
        <f t="shared" si="53"/>
        <v>28</v>
      </c>
    </row>
    <row r="3447" spans="1:6">
      <c r="A3447" s="25">
        <v>44528</v>
      </c>
      <c r="B3447" t="s">
        <v>304</v>
      </c>
      <c r="C3447" t="s">
        <v>303</v>
      </c>
      <c r="D3447" t="s">
        <v>260</v>
      </c>
      <c r="E3447">
        <v>1</v>
      </c>
      <c r="F3447">
        <f t="shared" si="53"/>
        <v>28</v>
      </c>
    </row>
    <row r="3448" spans="1:6">
      <c r="A3448" s="25">
        <v>44528</v>
      </c>
      <c r="B3448" t="s">
        <v>304</v>
      </c>
      <c r="C3448" t="s">
        <v>292</v>
      </c>
      <c r="D3448" t="s">
        <v>261</v>
      </c>
      <c r="E3448">
        <v>4</v>
      </c>
      <c r="F3448">
        <f t="shared" si="53"/>
        <v>28</v>
      </c>
    </row>
    <row r="3449" spans="1:6">
      <c r="A3449" s="25">
        <v>44528</v>
      </c>
      <c r="B3449" t="s">
        <v>304</v>
      </c>
      <c r="C3449" t="s">
        <v>292</v>
      </c>
      <c r="D3449" t="s">
        <v>260</v>
      </c>
      <c r="E3449">
        <v>1</v>
      </c>
      <c r="F3449">
        <f t="shared" si="53"/>
        <v>28</v>
      </c>
    </row>
    <row r="3450" spans="1:6">
      <c r="A3450" s="25">
        <v>44528</v>
      </c>
      <c r="B3450" t="s">
        <v>304</v>
      </c>
      <c r="C3450" t="s">
        <v>294</v>
      </c>
      <c r="D3450" t="s">
        <v>261</v>
      </c>
      <c r="E3450">
        <v>2</v>
      </c>
      <c r="F3450">
        <f t="shared" si="53"/>
        <v>28</v>
      </c>
    </row>
    <row r="3451" spans="1:6">
      <c r="A3451" s="25">
        <v>44528</v>
      </c>
      <c r="B3451" t="s">
        <v>304</v>
      </c>
      <c r="C3451" t="s">
        <v>294</v>
      </c>
      <c r="D3451" t="s">
        <v>260</v>
      </c>
      <c r="E3451">
        <v>3</v>
      </c>
      <c r="F3451">
        <f t="shared" si="53"/>
        <v>28</v>
      </c>
    </row>
    <row r="3452" spans="1:6">
      <c r="A3452" s="25">
        <v>44528</v>
      </c>
      <c r="B3452" t="s">
        <v>304</v>
      </c>
      <c r="C3452" t="s">
        <v>306</v>
      </c>
      <c r="D3452" t="s">
        <v>261</v>
      </c>
      <c r="E3452">
        <v>2</v>
      </c>
      <c r="F3452">
        <f t="shared" si="53"/>
        <v>28</v>
      </c>
    </row>
    <row r="3453" spans="1:6">
      <c r="A3453" s="25">
        <v>44528</v>
      </c>
      <c r="B3453" t="s">
        <v>304</v>
      </c>
      <c r="C3453" t="s">
        <v>306</v>
      </c>
      <c r="D3453" t="s">
        <v>260</v>
      </c>
      <c r="E3453">
        <v>2</v>
      </c>
      <c r="F3453">
        <f t="shared" si="53"/>
        <v>28</v>
      </c>
    </row>
    <row r="3454" spans="1:6">
      <c r="A3454" s="25">
        <v>44528</v>
      </c>
      <c r="B3454" t="s">
        <v>304</v>
      </c>
      <c r="C3454" t="s">
        <v>300</v>
      </c>
      <c r="D3454" t="s">
        <v>261</v>
      </c>
      <c r="E3454">
        <v>1</v>
      </c>
      <c r="F3454">
        <f t="shared" si="53"/>
        <v>28</v>
      </c>
    </row>
    <row r="3455" spans="1:6">
      <c r="A3455" s="25">
        <v>44528</v>
      </c>
      <c r="B3455" t="s">
        <v>304</v>
      </c>
      <c r="C3455" t="s">
        <v>300</v>
      </c>
      <c r="D3455" t="s">
        <v>260</v>
      </c>
      <c r="E3455">
        <v>4</v>
      </c>
      <c r="F3455">
        <f t="shared" si="53"/>
        <v>28</v>
      </c>
    </row>
    <row r="3456" spans="1:6">
      <c r="A3456" s="25">
        <v>44528</v>
      </c>
      <c r="B3456" t="s">
        <v>304</v>
      </c>
      <c r="C3456" t="s">
        <v>289</v>
      </c>
      <c r="D3456" t="s">
        <v>261</v>
      </c>
      <c r="E3456">
        <v>3</v>
      </c>
      <c r="F3456">
        <f t="shared" si="53"/>
        <v>28</v>
      </c>
    </row>
    <row r="3457" spans="1:6">
      <c r="A3457" s="25">
        <v>44528</v>
      </c>
      <c r="B3457" t="s">
        <v>304</v>
      </c>
      <c r="C3457" t="s">
        <v>289</v>
      </c>
      <c r="D3457" t="s">
        <v>260</v>
      </c>
      <c r="E3457">
        <v>3</v>
      </c>
      <c r="F3457">
        <f t="shared" si="53"/>
        <v>28</v>
      </c>
    </row>
    <row r="3458" spans="1:6">
      <c r="A3458" s="25">
        <v>44535</v>
      </c>
      <c r="B3458" t="s">
        <v>299</v>
      </c>
      <c r="C3458" t="s">
        <v>303</v>
      </c>
      <c r="D3458" t="s">
        <v>261</v>
      </c>
      <c r="E3458">
        <v>2</v>
      </c>
      <c r="F3458">
        <f t="shared" ref="F3458:F3521" si="54">DAY(A3458)</f>
        <v>5</v>
      </c>
    </row>
    <row r="3459" spans="1:6">
      <c r="A3459" s="25">
        <v>44535</v>
      </c>
      <c r="B3459" t="s">
        <v>299</v>
      </c>
      <c r="C3459" t="s">
        <v>303</v>
      </c>
      <c r="D3459" t="s">
        <v>260</v>
      </c>
      <c r="E3459">
        <v>2</v>
      </c>
      <c r="F3459">
        <f t="shared" si="54"/>
        <v>5</v>
      </c>
    </row>
    <row r="3460" spans="1:6">
      <c r="A3460" s="25">
        <v>44535</v>
      </c>
      <c r="B3460" t="s">
        <v>299</v>
      </c>
      <c r="C3460" t="s">
        <v>292</v>
      </c>
      <c r="D3460" t="s">
        <v>261</v>
      </c>
      <c r="E3460">
        <v>7</v>
      </c>
      <c r="F3460">
        <f t="shared" si="54"/>
        <v>5</v>
      </c>
    </row>
    <row r="3461" spans="1:6">
      <c r="A3461" s="25">
        <v>44535</v>
      </c>
      <c r="B3461" t="s">
        <v>299</v>
      </c>
      <c r="C3461" t="s">
        <v>292</v>
      </c>
      <c r="D3461" t="s">
        <v>260</v>
      </c>
      <c r="E3461">
        <v>2</v>
      </c>
      <c r="F3461">
        <f t="shared" si="54"/>
        <v>5</v>
      </c>
    </row>
    <row r="3462" spans="1:6">
      <c r="A3462" s="25">
        <v>44535</v>
      </c>
      <c r="B3462" t="s">
        <v>299</v>
      </c>
      <c r="C3462" t="s">
        <v>294</v>
      </c>
      <c r="D3462" t="s">
        <v>261</v>
      </c>
      <c r="E3462">
        <v>1</v>
      </c>
      <c r="F3462">
        <f t="shared" si="54"/>
        <v>5</v>
      </c>
    </row>
    <row r="3463" spans="1:6">
      <c r="A3463" s="25">
        <v>44535</v>
      </c>
      <c r="B3463" t="s">
        <v>299</v>
      </c>
      <c r="C3463" t="s">
        <v>294</v>
      </c>
      <c r="D3463" t="s">
        <v>260</v>
      </c>
      <c r="E3463">
        <v>2</v>
      </c>
      <c r="F3463">
        <f t="shared" si="54"/>
        <v>5</v>
      </c>
    </row>
    <row r="3464" spans="1:6">
      <c r="A3464" s="25">
        <v>44535</v>
      </c>
      <c r="B3464" t="s">
        <v>299</v>
      </c>
      <c r="C3464" t="s">
        <v>306</v>
      </c>
      <c r="D3464" t="s">
        <v>261</v>
      </c>
      <c r="E3464">
        <v>3</v>
      </c>
      <c r="F3464">
        <f t="shared" si="54"/>
        <v>5</v>
      </c>
    </row>
    <row r="3465" spans="1:6">
      <c r="A3465" s="25">
        <v>44535</v>
      </c>
      <c r="B3465" t="s">
        <v>299</v>
      </c>
      <c r="C3465" t="s">
        <v>306</v>
      </c>
      <c r="D3465" t="s">
        <v>260</v>
      </c>
      <c r="E3465">
        <v>3</v>
      </c>
      <c r="F3465">
        <f t="shared" si="54"/>
        <v>5</v>
      </c>
    </row>
    <row r="3466" spans="1:6">
      <c r="A3466" s="25">
        <v>44535</v>
      </c>
      <c r="B3466" t="s">
        <v>299</v>
      </c>
      <c r="C3466" t="s">
        <v>300</v>
      </c>
      <c r="D3466" t="s">
        <v>261</v>
      </c>
      <c r="E3466">
        <v>3</v>
      </c>
      <c r="F3466">
        <f t="shared" si="54"/>
        <v>5</v>
      </c>
    </row>
    <row r="3467" spans="1:6">
      <c r="A3467" s="25">
        <v>44535</v>
      </c>
      <c r="B3467" t="s">
        <v>299</v>
      </c>
      <c r="C3467" t="s">
        <v>300</v>
      </c>
      <c r="D3467" t="s">
        <v>260</v>
      </c>
      <c r="E3467">
        <v>1</v>
      </c>
      <c r="F3467">
        <f t="shared" si="54"/>
        <v>5</v>
      </c>
    </row>
    <row r="3468" spans="1:6">
      <c r="A3468" s="25">
        <v>44535</v>
      </c>
      <c r="B3468" t="s">
        <v>299</v>
      </c>
      <c r="C3468" t="s">
        <v>289</v>
      </c>
      <c r="D3468" t="s">
        <v>261</v>
      </c>
      <c r="E3468">
        <v>2</v>
      </c>
      <c r="F3468">
        <f t="shared" si="54"/>
        <v>5</v>
      </c>
    </row>
    <row r="3469" spans="1:6">
      <c r="A3469" s="25">
        <v>44535</v>
      </c>
      <c r="B3469" t="s">
        <v>299</v>
      </c>
      <c r="C3469" t="s">
        <v>289</v>
      </c>
      <c r="D3469" t="s">
        <v>260</v>
      </c>
      <c r="E3469">
        <v>2</v>
      </c>
      <c r="F3469">
        <f t="shared" si="54"/>
        <v>5</v>
      </c>
    </row>
    <row r="3470" spans="1:6">
      <c r="A3470" s="25">
        <v>44535</v>
      </c>
      <c r="B3470" t="s">
        <v>298</v>
      </c>
      <c r="C3470" t="s">
        <v>303</v>
      </c>
      <c r="D3470" t="s">
        <v>261</v>
      </c>
      <c r="E3470">
        <v>4</v>
      </c>
      <c r="F3470">
        <f t="shared" si="54"/>
        <v>5</v>
      </c>
    </row>
    <row r="3471" spans="1:6">
      <c r="A3471" s="25">
        <v>44535</v>
      </c>
      <c r="B3471" t="s">
        <v>298</v>
      </c>
      <c r="C3471" t="s">
        <v>303</v>
      </c>
      <c r="D3471" t="s">
        <v>260</v>
      </c>
      <c r="E3471">
        <v>2</v>
      </c>
      <c r="F3471">
        <f t="shared" si="54"/>
        <v>5</v>
      </c>
    </row>
    <row r="3472" spans="1:6">
      <c r="A3472" s="25">
        <v>44535</v>
      </c>
      <c r="B3472" t="s">
        <v>298</v>
      </c>
      <c r="C3472" t="s">
        <v>292</v>
      </c>
      <c r="D3472" t="s">
        <v>261</v>
      </c>
      <c r="E3472">
        <v>5</v>
      </c>
      <c r="F3472">
        <f t="shared" si="54"/>
        <v>5</v>
      </c>
    </row>
    <row r="3473" spans="1:6">
      <c r="A3473" s="25">
        <v>44535</v>
      </c>
      <c r="B3473" t="s">
        <v>298</v>
      </c>
      <c r="C3473" t="s">
        <v>292</v>
      </c>
      <c r="D3473" t="s">
        <v>260</v>
      </c>
      <c r="E3473">
        <v>7</v>
      </c>
      <c r="F3473">
        <f t="shared" si="54"/>
        <v>5</v>
      </c>
    </row>
    <row r="3474" spans="1:6">
      <c r="A3474" s="25">
        <v>44535</v>
      </c>
      <c r="B3474" t="s">
        <v>298</v>
      </c>
      <c r="C3474" t="s">
        <v>294</v>
      </c>
      <c r="D3474" t="s">
        <v>261</v>
      </c>
      <c r="E3474">
        <v>2</v>
      </c>
      <c r="F3474">
        <f t="shared" si="54"/>
        <v>5</v>
      </c>
    </row>
    <row r="3475" spans="1:6">
      <c r="A3475" s="25">
        <v>44535</v>
      </c>
      <c r="B3475" t="s">
        <v>298</v>
      </c>
      <c r="C3475" t="s">
        <v>294</v>
      </c>
      <c r="D3475" t="s">
        <v>260</v>
      </c>
      <c r="E3475">
        <v>2</v>
      </c>
      <c r="F3475">
        <f t="shared" si="54"/>
        <v>5</v>
      </c>
    </row>
    <row r="3476" spans="1:6">
      <c r="A3476" s="25">
        <v>44535</v>
      </c>
      <c r="B3476" t="s">
        <v>298</v>
      </c>
      <c r="C3476" t="s">
        <v>306</v>
      </c>
      <c r="D3476" t="s">
        <v>261</v>
      </c>
      <c r="E3476">
        <v>6</v>
      </c>
      <c r="F3476">
        <f t="shared" si="54"/>
        <v>5</v>
      </c>
    </row>
    <row r="3477" spans="1:6">
      <c r="A3477" s="25">
        <v>44535</v>
      </c>
      <c r="B3477" t="s">
        <v>298</v>
      </c>
      <c r="C3477" t="s">
        <v>306</v>
      </c>
      <c r="D3477" t="s">
        <v>260</v>
      </c>
      <c r="E3477">
        <v>2</v>
      </c>
      <c r="F3477">
        <f t="shared" si="54"/>
        <v>5</v>
      </c>
    </row>
    <row r="3478" spans="1:6">
      <c r="A3478" s="25">
        <v>44535</v>
      </c>
      <c r="B3478" t="s">
        <v>298</v>
      </c>
      <c r="C3478" t="s">
        <v>300</v>
      </c>
      <c r="D3478" t="s">
        <v>261</v>
      </c>
      <c r="E3478">
        <v>3</v>
      </c>
      <c r="F3478">
        <f t="shared" si="54"/>
        <v>5</v>
      </c>
    </row>
    <row r="3479" spans="1:6">
      <c r="A3479" s="25">
        <v>44535</v>
      </c>
      <c r="B3479" t="s">
        <v>298</v>
      </c>
      <c r="C3479" t="s">
        <v>300</v>
      </c>
      <c r="D3479" t="s">
        <v>260</v>
      </c>
      <c r="E3479">
        <v>4</v>
      </c>
      <c r="F3479">
        <f t="shared" si="54"/>
        <v>5</v>
      </c>
    </row>
    <row r="3480" spans="1:6">
      <c r="A3480" s="25">
        <v>44535</v>
      </c>
      <c r="B3480" t="s">
        <v>298</v>
      </c>
      <c r="C3480" t="s">
        <v>289</v>
      </c>
      <c r="D3480" t="s">
        <v>261</v>
      </c>
      <c r="E3480">
        <v>1</v>
      </c>
      <c r="F3480">
        <f t="shared" si="54"/>
        <v>5</v>
      </c>
    </row>
    <row r="3481" spans="1:6">
      <c r="A3481" s="25">
        <v>44535</v>
      </c>
      <c r="B3481" t="s">
        <v>298</v>
      </c>
      <c r="C3481" t="s">
        <v>289</v>
      </c>
      <c r="D3481" t="s">
        <v>260</v>
      </c>
      <c r="E3481">
        <v>5</v>
      </c>
      <c r="F3481">
        <f t="shared" si="54"/>
        <v>5</v>
      </c>
    </row>
    <row r="3482" spans="1:6">
      <c r="A3482" s="25">
        <v>44535</v>
      </c>
      <c r="B3482" t="s">
        <v>296</v>
      </c>
      <c r="C3482" t="s">
        <v>303</v>
      </c>
      <c r="D3482" t="s">
        <v>261</v>
      </c>
      <c r="E3482">
        <v>3</v>
      </c>
      <c r="F3482">
        <f t="shared" si="54"/>
        <v>5</v>
      </c>
    </row>
    <row r="3483" spans="1:6">
      <c r="A3483" s="25">
        <v>44535</v>
      </c>
      <c r="B3483" t="s">
        <v>296</v>
      </c>
      <c r="C3483" t="s">
        <v>303</v>
      </c>
      <c r="D3483" t="s">
        <v>260</v>
      </c>
      <c r="E3483">
        <v>3</v>
      </c>
      <c r="F3483">
        <f t="shared" si="54"/>
        <v>5</v>
      </c>
    </row>
    <row r="3484" spans="1:6">
      <c r="A3484" s="25">
        <v>44535</v>
      </c>
      <c r="B3484" t="s">
        <v>296</v>
      </c>
      <c r="C3484" t="s">
        <v>292</v>
      </c>
      <c r="D3484" t="s">
        <v>261</v>
      </c>
      <c r="E3484">
        <v>1</v>
      </c>
      <c r="F3484">
        <f t="shared" si="54"/>
        <v>5</v>
      </c>
    </row>
    <row r="3485" spans="1:6">
      <c r="A3485" s="25">
        <v>44535</v>
      </c>
      <c r="B3485" t="s">
        <v>296</v>
      </c>
      <c r="C3485" t="s">
        <v>292</v>
      </c>
      <c r="D3485" t="s">
        <v>260</v>
      </c>
      <c r="E3485">
        <v>7</v>
      </c>
      <c r="F3485">
        <f t="shared" si="54"/>
        <v>5</v>
      </c>
    </row>
    <row r="3486" spans="1:6">
      <c r="A3486" s="25">
        <v>44535</v>
      </c>
      <c r="B3486" t="s">
        <v>296</v>
      </c>
      <c r="C3486" t="s">
        <v>294</v>
      </c>
      <c r="D3486" t="s">
        <v>261</v>
      </c>
      <c r="E3486">
        <v>2</v>
      </c>
      <c r="F3486">
        <f t="shared" si="54"/>
        <v>5</v>
      </c>
    </row>
    <row r="3487" spans="1:6">
      <c r="A3487" s="25">
        <v>44535</v>
      </c>
      <c r="B3487" t="s">
        <v>296</v>
      </c>
      <c r="C3487" t="s">
        <v>294</v>
      </c>
      <c r="D3487" t="s">
        <v>260</v>
      </c>
      <c r="E3487">
        <v>1</v>
      </c>
      <c r="F3487">
        <f t="shared" si="54"/>
        <v>5</v>
      </c>
    </row>
    <row r="3488" spans="1:6">
      <c r="A3488" s="25">
        <v>44535</v>
      </c>
      <c r="B3488" t="s">
        <v>296</v>
      </c>
      <c r="C3488" t="s">
        <v>306</v>
      </c>
      <c r="D3488" t="s">
        <v>261</v>
      </c>
      <c r="E3488">
        <v>4</v>
      </c>
      <c r="F3488">
        <f t="shared" si="54"/>
        <v>5</v>
      </c>
    </row>
    <row r="3489" spans="1:6">
      <c r="A3489" s="25">
        <v>44535</v>
      </c>
      <c r="B3489" t="s">
        <v>296</v>
      </c>
      <c r="C3489" t="s">
        <v>306</v>
      </c>
      <c r="D3489" t="s">
        <v>260</v>
      </c>
      <c r="E3489">
        <v>1</v>
      </c>
      <c r="F3489">
        <f t="shared" si="54"/>
        <v>5</v>
      </c>
    </row>
    <row r="3490" spans="1:6">
      <c r="A3490" s="25">
        <v>44535</v>
      </c>
      <c r="B3490" t="s">
        <v>296</v>
      </c>
      <c r="C3490" t="s">
        <v>300</v>
      </c>
      <c r="D3490" t="s">
        <v>261</v>
      </c>
      <c r="E3490">
        <v>3</v>
      </c>
      <c r="F3490">
        <f t="shared" si="54"/>
        <v>5</v>
      </c>
    </row>
    <row r="3491" spans="1:6">
      <c r="A3491" s="25">
        <v>44535</v>
      </c>
      <c r="B3491" t="s">
        <v>296</v>
      </c>
      <c r="C3491" t="s">
        <v>300</v>
      </c>
      <c r="D3491" t="s">
        <v>260</v>
      </c>
      <c r="E3491">
        <v>4</v>
      </c>
      <c r="F3491">
        <f t="shared" si="54"/>
        <v>5</v>
      </c>
    </row>
    <row r="3492" spans="1:6">
      <c r="A3492" s="25">
        <v>44535</v>
      </c>
      <c r="B3492" t="s">
        <v>296</v>
      </c>
      <c r="C3492" t="s">
        <v>289</v>
      </c>
      <c r="D3492" t="s">
        <v>261</v>
      </c>
      <c r="E3492">
        <v>3</v>
      </c>
      <c r="F3492">
        <f t="shared" si="54"/>
        <v>5</v>
      </c>
    </row>
    <row r="3493" spans="1:6">
      <c r="A3493" s="25">
        <v>44535</v>
      </c>
      <c r="B3493" t="s">
        <v>296</v>
      </c>
      <c r="C3493" t="s">
        <v>289</v>
      </c>
      <c r="D3493" t="s">
        <v>260</v>
      </c>
      <c r="E3493">
        <v>4</v>
      </c>
      <c r="F3493">
        <f t="shared" si="54"/>
        <v>5</v>
      </c>
    </row>
    <row r="3494" spans="1:6">
      <c r="A3494" s="25">
        <v>44535</v>
      </c>
      <c r="B3494" t="s">
        <v>297</v>
      </c>
      <c r="C3494" t="s">
        <v>303</v>
      </c>
      <c r="D3494" t="s">
        <v>261</v>
      </c>
      <c r="E3494">
        <v>5</v>
      </c>
      <c r="F3494">
        <f t="shared" si="54"/>
        <v>5</v>
      </c>
    </row>
    <row r="3495" spans="1:6">
      <c r="A3495" s="25">
        <v>44535</v>
      </c>
      <c r="B3495" t="s">
        <v>297</v>
      </c>
      <c r="C3495" t="s">
        <v>303</v>
      </c>
      <c r="D3495" t="s">
        <v>260</v>
      </c>
      <c r="E3495">
        <v>3</v>
      </c>
      <c r="F3495">
        <f t="shared" si="54"/>
        <v>5</v>
      </c>
    </row>
    <row r="3496" spans="1:6">
      <c r="A3496" s="25">
        <v>44535</v>
      </c>
      <c r="B3496" t="s">
        <v>297</v>
      </c>
      <c r="C3496" t="s">
        <v>292</v>
      </c>
      <c r="D3496" t="s">
        <v>261</v>
      </c>
      <c r="E3496">
        <v>3</v>
      </c>
      <c r="F3496">
        <f t="shared" si="54"/>
        <v>5</v>
      </c>
    </row>
    <row r="3497" spans="1:6">
      <c r="A3497" s="25">
        <v>44535</v>
      </c>
      <c r="B3497" t="s">
        <v>297</v>
      </c>
      <c r="C3497" t="s">
        <v>292</v>
      </c>
      <c r="D3497" t="s">
        <v>260</v>
      </c>
      <c r="E3497">
        <v>5</v>
      </c>
      <c r="F3497">
        <f t="shared" si="54"/>
        <v>5</v>
      </c>
    </row>
    <row r="3498" spans="1:6">
      <c r="A3498" s="25">
        <v>44535</v>
      </c>
      <c r="B3498" t="s">
        <v>297</v>
      </c>
      <c r="C3498" t="s">
        <v>294</v>
      </c>
      <c r="D3498" t="s">
        <v>261</v>
      </c>
      <c r="E3498">
        <v>2</v>
      </c>
      <c r="F3498">
        <f t="shared" si="54"/>
        <v>5</v>
      </c>
    </row>
    <row r="3499" spans="1:6">
      <c r="A3499" s="25">
        <v>44535</v>
      </c>
      <c r="B3499" t="s">
        <v>297</v>
      </c>
      <c r="C3499" t="s">
        <v>294</v>
      </c>
      <c r="D3499" t="s">
        <v>260</v>
      </c>
      <c r="E3499">
        <v>2</v>
      </c>
      <c r="F3499">
        <f t="shared" si="54"/>
        <v>5</v>
      </c>
    </row>
    <row r="3500" spans="1:6">
      <c r="A3500" s="25">
        <v>44535</v>
      </c>
      <c r="B3500" t="s">
        <v>297</v>
      </c>
      <c r="C3500" t="s">
        <v>306</v>
      </c>
      <c r="D3500" t="s">
        <v>261</v>
      </c>
      <c r="E3500">
        <v>6</v>
      </c>
      <c r="F3500">
        <f t="shared" si="54"/>
        <v>5</v>
      </c>
    </row>
    <row r="3501" spans="1:6">
      <c r="A3501" s="25">
        <v>44535</v>
      </c>
      <c r="B3501" t="s">
        <v>297</v>
      </c>
      <c r="C3501" t="s">
        <v>306</v>
      </c>
      <c r="D3501" t="s">
        <v>260</v>
      </c>
      <c r="E3501">
        <v>1</v>
      </c>
      <c r="F3501">
        <f t="shared" si="54"/>
        <v>5</v>
      </c>
    </row>
    <row r="3502" spans="1:6">
      <c r="A3502" s="25">
        <v>44535</v>
      </c>
      <c r="B3502" t="s">
        <v>297</v>
      </c>
      <c r="C3502" t="s">
        <v>300</v>
      </c>
      <c r="D3502" t="s">
        <v>261</v>
      </c>
      <c r="E3502">
        <v>4</v>
      </c>
      <c r="F3502">
        <f t="shared" si="54"/>
        <v>5</v>
      </c>
    </row>
    <row r="3503" spans="1:6">
      <c r="A3503" s="25">
        <v>44535</v>
      </c>
      <c r="B3503" t="s">
        <v>297</v>
      </c>
      <c r="C3503" t="s">
        <v>300</v>
      </c>
      <c r="D3503" t="s">
        <v>260</v>
      </c>
      <c r="E3503">
        <v>2</v>
      </c>
      <c r="F3503">
        <f t="shared" si="54"/>
        <v>5</v>
      </c>
    </row>
    <row r="3504" spans="1:6">
      <c r="A3504" s="25">
        <v>44535</v>
      </c>
      <c r="B3504" t="s">
        <v>297</v>
      </c>
      <c r="C3504" t="s">
        <v>289</v>
      </c>
      <c r="D3504" t="s">
        <v>261</v>
      </c>
      <c r="E3504">
        <v>7</v>
      </c>
      <c r="F3504">
        <f t="shared" si="54"/>
        <v>5</v>
      </c>
    </row>
    <row r="3505" spans="1:6">
      <c r="A3505" s="25">
        <v>44535</v>
      </c>
      <c r="B3505" t="s">
        <v>297</v>
      </c>
      <c r="C3505" t="s">
        <v>289</v>
      </c>
      <c r="D3505" t="s">
        <v>260</v>
      </c>
      <c r="E3505">
        <v>3</v>
      </c>
      <c r="F3505">
        <f t="shared" si="54"/>
        <v>5</v>
      </c>
    </row>
    <row r="3506" spans="1:6">
      <c r="A3506" s="25">
        <v>44535</v>
      </c>
      <c r="B3506" t="s">
        <v>305</v>
      </c>
      <c r="C3506" t="s">
        <v>303</v>
      </c>
      <c r="D3506" t="s">
        <v>261</v>
      </c>
      <c r="E3506">
        <v>1</v>
      </c>
      <c r="F3506">
        <f t="shared" si="54"/>
        <v>5</v>
      </c>
    </row>
    <row r="3507" spans="1:6">
      <c r="A3507" s="25">
        <v>44535</v>
      </c>
      <c r="B3507" t="s">
        <v>305</v>
      </c>
      <c r="C3507" t="s">
        <v>303</v>
      </c>
      <c r="D3507" t="s">
        <v>260</v>
      </c>
      <c r="E3507">
        <v>1</v>
      </c>
      <c r="F3507">
        <f t="shared" si="54"/>
        <v>5</v>
      </c>
    </row>
    <row r="3508" spans="1:6">
      <c r="A3508" s="25">
        <v>44535</v>
      </c>
      <c r="B3508" t="s">
        <v>305</v>
      </c>
      <c r="C3508" t="s">
        <v>292</v>
      </c>
      <c r="D3508" t="s">
        <v>261</v>
      </c>
      <c r="E3508">
        <v>8</v>
      </c>
      <c r="F3508">
        <f t="shared" si="54"/>
        <v>5</v>
      </c>
    </row>
    <row r="3509" spans="1:6">
      <c r="A3509" s="25">
        <v>44535</v>
      </c>
      <c r="B3509" t="s">
        <v>305</v>
      </c>
      <c r="C3509" t="s">
        <v>292</v>
      </c>
      <c r="D3509" t="s">
        <v>260</v>
      </c>
      <c r="E3509">
        <v>7</v>
      </c>
      <c r="F3509">
        <f t="shared" si="54"/>
        <v>5</v>
      </c>
    </row>
    <row r="3510" spans="1:6">
      <c r="A3510" s="25">
        <v>44535</v>
      </c>
      <c r="B3510" t="s">
        <v>305</v>
      </c>
      <c r="C3510" t="s">
        <v>294</v>
      </c>
      <c r="D3510" t="s">
        <v>261</v>
      </c>
      <c r="E3510">
        <v>1</v>
      </c>
      <c r="F3510">
        <f t="shared" si="54"/>
        <v>5</v>
      </c>
    </row>
    <row r="3511" spans="1:6">
      <c r="A3511" s="25">
        <v>44535</v>
      </c>
      <c r="B3511" t="s">
        <v>305</v>
      </c>
      <c r="C3511" t="s">
        <v>294</v>
      </c>
      <c r="D3511" t="s">
        <v>260</v>
      </c>
      <c r="E3511">
        <v>2</v>
      </c>
      <c r="F3511">
        <f t="shared" si="54"/>
        <v>5</v>
      </c>
    </row>
    <row r="3512" spans="1:6">
      <c r="A3512" s="25">
        <v>44535</v>
      </c>
      <c r="B3512" t="s">
        <v>305</v>
      </c>
      <c r="C3512" t="s">
        <v>306</v>
      </c>
      <c r="D3512" t="s">
        <v>261</v>
      </c>
      <c r="E3512">
        <v>6</v>
      </c>
      <c r="F3512">
        <f t="shared" si="54"/>
        <v>5</v>
      </c>
    </row>
    <row r="3513" spans="1:6">
      <c r="A3513" s="25">
        <v>44535</v>
      </c>
      <c r="B3513" t="s">
        <v>305</v>
      </c>
      <c r="C3513" t="s">
        <v>306</v>
      </c>
      <c r="D3513" t="s">
        <v>260</v>
      </c>
      <c r="E3513">
        <v>1</v>
      </c>
      <c r="F3513">
        <f t="shared" si="54"/>
        <v>5</v>
      </c>
    </row>
    <row r="3514" spans="1:6">
      <c r="A3514" s="25">
        <v>44535</v>
      </c>
      <c r="B3514" t="s">
        <v>305</v>
      </c>
      <c r="C3514" t="s">
        <v>300</v>
      </c>
      <c r="D3514" t="s">
        <v>261</v>
      </c>
      <c r="E3514">
        <v>5</v>
      </c>
      <c r="F3514">
        <f t="shared" si="54"/>
        <v>5</v>
      </c>
    </row>
    <row r="3515" spans="1:6">
      <c r="A3515" s="25">
        <v>44535</v>
      </c>
      <c r="B3515" t="s">
        <v>305</v>
      </c>
      <c r="C3515" t="s">
        <v>300</v>
      </c>
      <c r="D3515" t="s">
        <v>260</v>
      </c>
      <c r="E3515">
        <v>2</v>
      </c>
      <c r="F3515">
        <f t="shared" si="54"/>
        <v>5</v>
      </c>
    </row>
    <row r="3516" spans="1:6">
      <c r="A3516" s="25">
        <v>44535</v>
      </c>
      <c r="B3516" t="s">
        <v>305</v>
      </c>
      <c r="C3516" t="s">
        <v>289</v>
      </c>
      <c r="D3516" t="s">
        <v>261</v>
      </c>
      <c r="E3516">
        <v>2</v>
      </c>
      <c r="F3516">
        <f t="shared" si="54"/>
        <v>5</v>
      </c>
    </row>
    <row r="3517" spans="1:6">
      <c r="A3517" s="25">
        <v>44535</v>
      </c>
      <c r="B3517" t="s">
        <v>305</v>
      </c>
      <c r="C3517" t="s">
        <v>289</v>
      </c>
      <c r="D3517" t="s">
        <v>260</v>
      </c>
      <c r="E3517">
        <v>1</v>
      </c>
      <c r="F3517">
        <f t="shared" si="54"/>
        <v>5</v>
      </c>
    </row>
    <row r="3518" spans="1:6">
      <c r="A3518" s="25">
        <v>44535</v>
      </c>
      <c r="B3518" t="s">
        <v>304</v>
      </c>
      <c r="C3518" t="s">
        <v>303</v>
      </c>
      <c r="D3518" t="s">
        <v>261</v>
      </c>
      <c r="E3518">
        <v>2</v>
      </c>
      <c r="F3518">
        <f t="shared" si="54"/>
        <v>5</v>
      </c>
    </row>
    <row r="3519" spans="1:6">
      <c r="A3519" s="25">
        <v>44535</v>
      </c>
      <c r="B3519" t="s">
        <v>304</v>
      </c>
      <c r="C3519" t="s">
        <v>303</v>
      </c>
      <c r="D3519" t="s">
        <v>260</v>
      </c>
      <c r="E3519">
        <v>2</v>
      </c>
      <c r="F3519">
        <f t="shared" si="54"/>
        <v>5</v>
      </c>
    </row>
    <row r="3520" spans="1:6">
      <c r="A3520" s="25">
        <v>44535</v>
      </c>
      <c r="B3520" t="s">
        <v>304</v>
      </c>
      <c r="C3520" t="s">
        <v>292</v>
      </c>
      <c r="D3520" t="s">
        <v>261</v>
      </c>
      <c r="E3520">
        <v>4</v>
      </c>
      <c r="F3520">
        <f t="shared" si="54"/>
        <v>5</v>
      </c>
    </row>
    <row r="3521" spans="1:6">
      <c r="A3521" s="25">
        <v>44535</v>
      </c>
      <c r="B3521" t="s">
        <v>304</v>
      </c>
      <c r="C3521" t="s">
        <v>292</v>
      </c>
      <c r="D3521" t="s">
        <v>260</v>
      </c>
      <c r="E3521">
        <v>2</v>
      </c>
      <c r="F3521">
        <f t="shared" si="54"/>
        <v>5</v>
      </c>
    </row>
    <row r="3522" spans="1:6">
      <c r="A3522" s="25">
        <v>44535</v>
      </c>
      <c r="B3522" t="s">
        <v>304</v>
      </c>
      <c r="C3522" t="s">
        <v>294</v>
      </c>
      <c r="D3522" t="s">
        <v>261</v>
      </c>
      <c r="E3522">
        <v>2</v>
      </c>
      <c r="F3522">
        <f t="shared" ref="F3522:F3585" si="55">DAY(A3522)</f>
        <v>5</v>
      </c>
    </row>
    <row r="3523" spans="1:6">
      <c r="A3523" s="25">
        <v>44535</v>
      </c>
      <c r="B3523" t="s">
        <v>304</v>
      </c>
      <c r="C3523" t="s">
        <v>294</v>
      </c>
      <c r="D3523" t="s">
        <v>260</v>
      </c>
      <c r="E3523">
        <v>2</v>
      </c>
      <c r="F3523">
        <f t="shared" si="55"/>
        <v>5</v>
      </c>
    </row>
    <row r="3524" spans="1:6">
      <c r="A3524" s="25">
        <v>44535</v>
      </c>
      <c r="B3524" t="s">
        <v>304</v>
      </c>
      <c r="C3524" t="s">
        <v>306</v>
      </c>
      <c r="D3524" t="s">
        <v>261</v>
      </c>
      <c r="E3524">
        <v>7</v>
      </c>
      <c r="F3524">
        <f t="shared" si="55"/>
        <v>5</v>
      </c>
    </row>
    <row r="3525" spans="1:6">
      <c r="A3525" s="25">
        <v>44535</v>
      </c>
      <c r="B3525" t="s">
        <v>304</v>
      </c>
      <c r="C3525" t="s">
        <v>306</v>
      </c>
      <c r="D3525" t="s">
        <v>260</v>
      </c>
      <c r="E3525">
        <v>2</v>
      </c>
      <c r="F3525">
        <f t="shared" si="55"/>
        <v>5</v>
      </c>
    </row>
    <row r="3526" spans="1:6">
      <c r="A3526" s="25">
        <v>44535</v>
      </c>
      <c r="B3526" t="s">
        <v>304</v>
      </c>
      <c r="C3526" t="s">
        <v>300</v>
      </c>
      <c r="D3526" t="s">
        <v>261</v>
      </c>
      <c r="E3526">
        <v>4</v>
      </c>
      <c r="F3526">
        <f t="shared" si="55"/>
        <v>5</v>
      </c>
    </row>
    <row r="3527" spans="1:6">
      <c r="A3527" s="25">
        <v>44535</v>
      </c>
      <c r="B3527" t="s">
        <v>304</v>
      </c>
      <c r="C3527" t="s">
        <v>300</v>
      </c>
      <c r="D3527" t="s">
        <v>260</v>
      </c>
      <c r="E3527">
        <v>2</v>
      </c>
      <c r="F3527">
        <f t="shared" si="55"/>
        <v>5</v>
      </c>
    </row>
    <row r="3528" spans="1:6">
      <c r="A3528" s="25">
        <v>44535</v>
      </c>
      <c r="B3528" t="s">
        <v>304</v>
      </c>
      <c r="C3528" t="s">
        <v>289</v>
      </c>
      <c r="D3528" t="s">
        <v>261</v>
      </c>
      <c r="E3528">
        <v>2</v>
      </c>
      <c r="F3528">
        <f t="shared" si="55"/>
        <v>5</v>
      </c>
    </row>
    <row r="3529" spans="1:6">
      <c r="A3529" s="25">
        <v>44535</v>
      </c>
      <c r="B3529" t="s">
        <v>304</v>
      </c>
      <c r="C3529" t="s">
        <v>289</v>
      </c>
      <c r="D3529" t="s">
        <v>260</v>
      </c>
      <c r="E3529">
        <v>2</v>
      </c>
      <c r="F3529">
        <f t="shared" si="55"/>
        <v>5</v>
      </c>
    </row>
    <row r="3530" spans="1:6">
      <c r="A3530" s="25">
        <v>44542</v>
      </c>
      <c r="B3530" t="s">
        <v>299</v>
      </c>
      <c r="C3530" t="s">
        <v>303</v>
      </c>
      <c r="D3530" t="s">
        <v>261</v>
      </c>
      <c r="E3530">
        <v>3</v>
      </c>
      <c r="F3530">
        <f t="shared" si="55"/>
        <v>12</v>
      </c>
    </row>
    <row r="3531" spans="1:6">
      <c r="A3531" s="25">
        <v>44542</v>
      </c>
      <c r="B3531" t="s">
        <v>299</v>
      </c>
      <c r="C3531" t="s">
        <v>303</v>
      </c>
      <c r="D3531" t="s">
        <v>260</v>
      </c>
      <c r="E3531">
        <v>4</v>
      </c>
      <c r="F3531">
        <f t="shared" si="55"/>
        <v>12</v>
      </c>
    </row>
    <row r="3532" spans="1:6">
      <c r="A3532" s="25">
        <v>44542</v>
      </c>
      <c r="B3532" t="s">
        <v>299</v>
      </c>
      <c r="C3532" t="s">
        <v>292</v>
      </c>
      <c r="D3532" t="s">
        <v>261</v>
      </c>
      <c r="E3532">
        <v>10</v>
      </c>
      <c r="F3532">
        <f t="shared" si="55"/>
        <v>12</v>
      </c>
    </row>
    <row r="3533" spans="1:6">
      <c r="A3533" s="25">
        <v>44542</v>
      </c>
      <c r="B3533" t="s">
        <v>299</v>
      </c>
      <c r="C3533" t="s">
        <v>292</v>
      </c>
      <c r="D3533" t="s">
        <v>260</v>
      </c>
      <c r="E3533">
        <v>1</v>
      </c>
      <c r="F3533">
        <f t="shared" si="55"/>
        <v>12</v>
      </c>
    </row>
    <row r="3534" spans="1:6">
      <c r="A3534" s="25">
        <v>44542</v>
      </c>
      <c r="B3534" t="s">
        <v>299</v>
      </c>
      <c r="C3534" t="s">
        <v>294</v>
      </c>
      <c r="D3534" t="s">
        <v>261</v>
      </c>
      <c r="E3534">
        <v>2</v>
      </c>
      <c r="F3534">
        <f t="shared" si="55"/>
        <v>12</v>
      </c>
    </row>
    <row r="3535" spans="1:6">
      <c r="A3535" s="25">
        <v>44542</v>
      </c>
      <c r="B3535" t="s">
        <v>299</v>
      </c>
      <c r="C3535" t="s">
        <v>294</v>
      </c>
      <c r="D3535" t="s">
        <v>260</v>
      </c>
      <c r="E3535">
        <v>3</v>
      </c>
      <c r="F3535">
        <f t="shared" si="55"/>
        <v>12</v>
      </c>
    </row>
    <row r="3536" spans="1:6">
      <c r="A3536" s="25">
        <v>44542</v>
      </c>
      <c r="B3536" t="s">
        <v>299</v>
      </c>
      <c r="C3536" t="s">
        <v>306</v>
      </c>
      <c r="D3536" t="s">
        <v>261</v>
      </c>
      <c r="E3536">
        <v>2</v>
      </c>
      <c r="F3536">
        <f t="shared" si="55"/>
        <v>12</v>
      </c>
    </row>
    <row r="3537" spans="1:6">
      <c r="A3537" s="25">
        <v>44542</v>
      </c>
      <c r="B3537" t="s">
        <v>299</v>
      </c>
      <c r="C3537" t="s">
        <v>306</v>
      </c>
      <c r="D3537" t="s">
        <v>260</v>
      </c>
      <c r="E3537">
        <v>3</v>
      </c>
      <c r="F3537">
        <f t="shared" si="55"/>
        <v>12</v>
      </c>
    </row>
    <row r="3538" spans="1:6">
      <c r="A3538" s="25">
        <v>44542</v>
      </c>
      <c r="B3538" t="s">
        <v>299</v>
      </c>
      <c r="C3538" t="s">
        <v>300</v>
      </c>
      <c r="D3538" t="s">
        <v>261</v>
      </c>
      <c r="E3538">
        <v>4</v>
      </c>
      <c r="F3538">
        <f t="shared" si="55"/>
        <v>12</v>
      </c>
    </row>
    <row r="3539" spans="1:6">
      <c r="A3539" s="25">
        <v>44542</v>
      </c>
      <c r="B3539" t="s">
        <v>299</v>
      </c>
      <c r="C3539" t="s">
        <v>300</v>
      </c>
      <c r="D3539" t="s">
        <v>260</v>
      </c>
      <c r="E3539">
        <v>2</v>
      </c>
      <c r="F3539">
        <f t="shared" si="55"/>
        <v>12</v>
      </c>
    </row>
    <row r="3540" spans="1:6">
      <c r="A3540" s="25">
        <v>44542</v>
      </c>
      <c r="B3540" t="s">
        <v>299</v>
      </c>
      <c r="C3540" t="s">
        <v>289</v>
      </c>
      <c r="D3540" t="s">
        <v>261</v>
      </c>
      <c r="E3540">
        <v>7</v>
      </c>
      <c r="F3540">
        <f t="shared" si="55"/>
        <v>12</v>
      </c>
    </row>
    <row r="3541" spans="1:6">
      <c r="A3541" s="25">
        <v>44542</v>
      </c>
      <c r="B3541" t="s">
        <v>299</v>
      </c>
      <c r="C3541" t="s">
        <v>289</v>
      </c>
      <c r="D3541" t="s">
        <v>260</v>
      </c>
      <c r="E3541">
        <v>4</v>
      </c>
      <c r="F3541">
        <f t="shared" si="55"/>
        <v>12</v>
      </c>
    </row>
    <row r="3542" spans="1:6">
      <c r="A3542" s="25">
        <v>44542</v>
      </c>
      <c r="B3542" t="s">
        <v>298</v>
      </c>
      <c r="C3542" t="s">
        <v>303</v>
      </c>
      <c r="D3542" t="s">
        <v>261</v>
      </c>
      <c r="E3542">
        <v>4</v>
      </c>
      <c r="F3542">
        <f t="shared" si="55"/>
        <v>12</v>
      </c>
    </row>
    <row r="3543" spans="1:6">
      <c r="A3543" s="25">
        <v>44542</v>
      </c>
      <c r="B3543" t="s">
        <v>298</v>
      </c>
      <c r="C3543" t="s">
        <v>303</v>
      </c>
      <c r="D3543" t="s">
        <v>260</v>
      </c>
      <c r="E3543">
        <v>3</v>
      </c>
      <c r="F3543">
        <f t="shared" si="55"/>
        <v>12</v>
      </c>
    </row>
    <row r="3544" spans="1:6">
      <c r="A3544" s="25">
        <v>44542</v>
      </c>
      <c r="B3544" t="s">
        <v>298</v>
      </c>
      <c r="C3544" t="s">
        <v>292</v>
      </c>
      <c r="D3544" t="s">
        <v>261</v>
      </c>
      <c r="E3544">
        <v>4</v>
      </c>
      <c r="F3544">
        <f t="shared" si="55"/>
        <v>12</v>
      </c>
    </row>
    <row r="3545" spans="1:6">
      <c r="A3545" s="25">
        <v>44542</v>
      </c>
      <c r="B3545" t="s">
        <v>298</v>
      </c>
      <c r="C3545" t="s">
        <v>292</v>
      </c>
      <c r="D3545" t="s">
        <v>260</v>
      </c>
      <c r="E3545">
        <v>3</v>
      </c>
      <c r="F3545">
        <f t="shared" si="55"/>
        <v>12</v>
      </c>
    </row>
    <row r="3546" spans="1:6">
      <c r="A3546" s="25">
        <v>44542</v>
      </c>
      <c r="B3546" t="s">
        <v>298</v>
      </c>
      <c r="C3546" t="s">
        <v>294</v>
      </c>
      <c r="D3546" t="s">
        <v>261</v>
      </c>
      <c r="E3546">
        <v>1</v>
      </c>
      <c r="F3546">
        <f t="shared" si="55"/>
        <v>12</v>
      </c>
    </row>
    <row r="3547" spans="1:6">
      <c r="A3547" s="25">
        <v>44542</v>
      </c>
      <c r="B3547" t="s">
        <v>298</v>
      </c>
      <c r="C3547" t="s">
        <v>294</v>
      </c>
      <c r="D3547" t="s">
        <v>260</v>
      </c>
      <c r="E3547">
        <v>1</v>
      </c>
      <c r="F3547">
        <f t="shared" si="55"/>
        <v>12</v>
      </c>
    </row>
    <row r="3548" spans="1:6">
      <c r="A3548" s="25">
        <v>44542</v>
      </c>
      <c r="B3548" t="s">
        <v>298</v>
      </c>
      <c r="C3548" t="s">
        <v>306</v>
      </c>
      <c r="D3548" t="s">
        <v>261</v>
      </c>
      <c r="E3548">
        <v>6</v>
      </c>
      <c r="F3548">
        <f t="shared" si="55"/>
        <v>12</v>
      </c>
    </row>
    <row r="3549" spans="1:6">
      <c r="A3549" s="25">
        <v>44542</v>
      </c>
      <c r="B3549" t="s">
        <v>298</v>
      </c>
      <c r="C3549" t="s">
        <v>306</v>
      </c>
      <c r="D3549" t="s">
        <v>260</v>
      </c>
      <c r="E3549">
        <v>3</v>
      </c>
      <c r="F3549">
        <f t="shared" si="55"/>
        <v>12</v>
      </c>
    </row>
    <row r="3550" spans="1:6">
      <c r="A3550" s="25">
        <v>44542</v>
      </c>
      <c r="B3550" t="s">
        <v>298</v>
      </c>
      <c r="C3550" t="s">
        <v>300</v>
      </c>
      <c r="D3550" t="s">
        <v>261</v>
      </c>
      <c r="E3550">
        <v>3</v>
      </c>
      <c r="F3550">
        <f t="shared" si="55"/>
        <v>12</v>
      </c>
    </row>
    <row r="3551" spans="1:6">
      <c r="A3551" s="25">
        <v>44542</v>
      </c>
      <c r="B3551" t="s">
        <v>298</v>
      </c>
      <c r="C3551" t="s">
        <v>300</v>
      </c>
      <c r="D3551" t="s">
        <v>260</v>
      </c>
      <c r="E3551">
        <v>4</v>
      </c>
      <c r="F3551">
        <f t="shared" si="55"/>
        <v>12</v>
      </c>
    </row>
    <row r="3552" spans="1:6">
      <c r="A3552" s="25">
        <v>44542</v>
      </c>
      <c r="B3552" t="s">
        <v>298</v>
      </c>
      <c r="C3552" t="s">
        <v>289</v>
      </c>
      <c r="D3552" t="s">
        <v>261</v>
      </c>
      <c r="E3552">
        <v>4</v>
      </c>
      <c r="F3552">
        <f t="shared" si="55"/>
        <v>12</v>
      </c>
    </row>
    <row r="3553" spans="1:6">
      <c r="A3553" s="25">
        <v>44542</v>
      </c>
      <c r="B3553" t="s">
        <v>298</v>
      </c>
      <c r="C3553" t="s">
        <v>289</v>
      </c>
      <c r="D3553" t="s">
        <v>260</v>
      </c>
      <c r="E3553">
        <v>2</v>
      </c>
      <c r="F3553">
        <f t="shared" si="55"/>
        <v>12</v>
      </c>
    </row>
    <row r="3554" spans="1:6">
      <c r="A3554" s="25">
        <v>44542</v>
      </c>
      <c r="B3554" t="s">
        <v>296</v>
      </c>
      <c r="C3554" t="s">
        <v>303</v>
      </c>
      <c r="D3554" t="s">
        <v>261</v>
      </c>
      <c r="E3554">
        <v>4</v>
      </c>
      <c r="F3554">
        <f t="shared" si="55"/>
        <v>12</v>
      </c>
    </row>
    <row r="3555" spans="1:6">
      <c r="A3555" s="25">
        <v>44542</v>
      </c>
      <c r="B3555" t="s">
        <v>296</v>
      </c>
      <c r="C3555" t="s">
        <v>303</v>
      </c>
      <c r="D3555" t="s">
        <v>260</v>
      </c>
      <c r="E3555">
        <v>2</v>
      </c>
      <c r="F3555">
        <f t="shared" si="55"/>
        <v>12</v>
      </c>
    </row>
    <row r="3556" spans="1:6">
      <c r="A3556" s="25">
        <v>44542</v>
      </c>
      <c r="B3556" t="s">
        <v>296</v>
      </c>
      <c r="C3556" t="s">
        <v>292</v>
      </c>
      <c r="D3556" t="s">
        <v>261</v>
      </c>
      <c r="E3556">
        <v>11</v>
      </c>
      <c r="F3556">
        <f t="shared" si="55"/>
        <v>12</v>
      </c>
    </row>
    <row r="3557" spans="1:6">
      <c r="A3557" s="25">
        <v>44542</v>
      </c>
      <c r="B3557" t="s">
        <v>296</v>
      </c>
      <c r="C3557" t="s">
        <v>292</v>
      </c>
      <c r="D3557" t="s">
        <v>260</v>
      </c>
      <c r="E3557">
        <v>2</v>
      </c>
      <c r="F3557">
        <f t="shared" si="55"/>
        <v>12</v>
      </c>
    </row>
    <row r="3558" spans="1:6">
      <c r="A3558" s="25">
        <v>44542</v>
      </c>
      <c r="B3558" t="s">
        <v>296</v>
      </c>
      <c r="C3558" t="s">
        <v>294</v>
      </c>
      <c r="D3558" t="s">
        <v>261</v>
      </c>
      <c r="E3558">
        <v>2</v>
      </c>
      <c r="F3558">
        <f t="shared" si="55"/>
        <v>12</v>
      </c>
    </row>
    <row r="3559" spans="1:6">
      <c r="A3559" s="25">
        <v>44542</v>
      </c>
      <c r="B3559" t="s">
        <v>296</v>
      </c>
      <c r="C3559" t="s">
        <v>294</v>
      </c>
      <c r="D3559" t="s">
        <v>260</v>
      </c>
      <c r="E3559">
        <v>2</v>
      </c>
      <c r="F3559">
        <f t="shared" si="55"/>
        <v>12</v>
      </c>
    </row>
    <row r="3560" spans="1:6">
      <c r="A3560" s="25">
        <v>44542</v>
      </c>
      <c r="B3560" t="s">
        <v>296</v>
      </c>
      <c r="C3560" t="s">
        <v>306</v>
      </c>
      <c r="D3560" t="s">
        <v>261</v>
      </c>
      <c r="E3560">
        <v>4</v>
      </c>
      <c r="F3560">
        <f t="shared" si="55"/>
        <v>12</v>
      </c>
    </row>
    <row r="3561" spans="1:6">
      <c r="A3561" s="25">
        <v>44542</v>
      </c>
      <c r="B3561" t="s">
        <v>296</v>
      </c>
      <c r="C3561" t="s">
        <v>306</v>
      </c>
      <c r="D3561" t="s">
        <v>260</v>
      </c>
      <c r="E3561">
        <v>1</v>
      </c>
      <c r="F3561">
        <f t="shared" si="55"/>
        <v>12</v>
      </c>
    </row>
    <row r="3562" spans="1:6">
      <c r="A3562" s="25">
        <v>44542</v>
      </c>
      <c r="B3562" t="s">
        <v>296</v>
      </c>
      <c r="C3562" t="s">
        <v>300</v>
      </c>
      <c r="D3562" t="s">
        <v>261</v>
      </c>
      <c r="E3562">
        <v>5</v>
      </c>
      <c r="F3562">
        <f t="shared" si="55"/>
        <v>12</v>
      </c>
    </row>
    <row r="3563" spans="1:6">
      <c r="A3563" s="25">
        <v>44542</v>
      </c>
      <c r="B3563" t="s">
        <v>296</v>
      </c>
      <c r="C3563" t="s">
        <v>300</v>
      </c>
      <c r="D3563" t="s">
        <v>260</v>
      </c>
      <c r="E3563">
        <v>1</v>
      </c>
      <c r="F3563">
        <f t="shared" si="55"/>
        <v>12</v>
      </c>
    </row>
    <row r="3564" spans="1:6">
      <c r="A3564" s="25">
        <v>44542</v>
      </c>
      <c r="B3564" t="s">
        <v>296</v>
      </c>
      <c r="C3564" t="s">
        <v>289</v>
      </c>
      <c r="D3564" t="s">
        <v>261</v>
      </c>
      <c r="E3564">
        <v>5</v>
      </c>
      <c r="F3564">
        <f t="shared" si="55"/>
        <v>12</v>
      </c>
    </row>
    <row r="3565" spans="1:6">
      <c r="A3565" s="25">
        <v>44542</v>
      </c>
      <c r="B3565" t="s">
        <v>296</v>
      </c>
      <c r="C3565" t="s">
        <v>289</v>
      </c>
      <c r="D3565" t="s">
        <v>260</v>
      </c>
      <c r="E3565">
        <v>3</v>
      </c>
      <c r="F3565">
        <f t="shared" si="55"/>
        <v>12</v>
      </c>
    </row>
    <row r="3566" spans="1:6">
      <c r="A3566" s="25">
        <v>44542</v>
      </c>
      <c r="B3566" t="s">
        <v>297</v>
      </c>
      <c r="C3566" t="s">
        <v>303</v>
      </c>
      <c r="D3566" t="s">
        <v>261</v>
      </c>
      <c r="E3566">
        <v>3</v>
      </c>
      <c r="F3566">
        <f t="shared" si="55"/>
        <v>12</v>
      </c>
    </row>
    <row r="3567" spans="1:6">
      <c r="A3567" s="25">
        <v>44542</v>
      </c>
      <c r="B3567" t="s">
        <v>297</v>
      </c>
      <c r="C3567" t="s">
        <v>303</v>
      </c>
      <c r="D3567" t="s">
        <v>260</v>
      </c>
      <c r="E3567">
        <v>3</v>
      </c>
      <c r="F3567">
        <f t="shared" si="55"/>
        <v>12</v>
      </c>
    </row>
    <row r="3568" spans="1:6">
      <c r="A3568" s="25">
        <v>44542</v>
      </c>
      <c r="B3568" t="s">
        <v>297</v>
      </c>
      <c r="C3568" t="s">
        <v>292</v>
      </c>
      <c r="D3568" t="s">
        <v>261</v>
      </c>
      <c r="E3568">
        <v>3</v>
      </c>
      <c r="F3568">
        <f t="shared" si="55"/>
        <v>12</v>
      </c>
    </row>
    <row r="3569" spans="1:6">
      <c r="A3569" s="25">
        <v>44542</v>
      </c>
      <c r="B3569" t="s">
        <v>297</v>
      </c>
      <c r="C3569" t="s">
        <v>292</v>
      </c>
      <c r="D3569" t="s">
        <v>260</v>
      </c>
      <c r="E3569">
        <v>2</v>
      </c>
      <c r="F3569">
        <f t="shared" si="55"/>
        <v>12</v>
      </c>
    </row>
    <row r="3570" spans="1:6">
      <c r="A3570" s="25">
        <v>44542</v>
      </c>
      <c r="B3570" t="s">
        <v>297</v>
      </c>
      <c r="C3570" t="s">
        <v>294</v>
      </c>
      <c r="D3570" t="s">
        <v>261</v>
      </c>
      <c r="E3570">
        <v>1</v>
      </c>
      <c r="F3570">
        <f t="shared" si="55"/>
        <v>12</v>
      </c>
    </row>
    <row r="3571" spans="1:6">
      <c r="A3571" s="25">
        <v>44542</v>
      </c>
      <c r="B3571" t="s">
        <v>297</v>
      </c>
      <c r="C3571" t="s">
        <v>294</v>
      </c>
      <c r="D3571" t="s">
        <v>260</v>
      </c>
      <c r="E3571">
        <v>3</v>
      </c>
      <c r="F3571">
        <f t="shared" si="55"/>
        <v>12</v>
      </c>
    </row>
    <row r="3572" spans="1:6">
      <c r="A3572" s="25">
        <v>44542</v>
      </c>
      <c r="B3572" t="s">
        <v>297</v>
      </c>
      <c r="C3572" t="s">
        <v>306</v>
      </c>
      <c r="D3572" t="s">
        <v>261</v>
      </c>
      <c r="E3572">
        <v>5</v>
      </c>
      <c r="F3572">
        <f t="shared" si="55"/>
        <v>12</v>
      </c>
    </row>
    <row r="3573" spans="1:6">
      <c r="A3573" s="25">
        <v>44542</v>
      </c>
      <c r="B3573" t="s">
        <v>297</v>
      </c>
      <c r="C3573" t="s">
        <v>306</v>
      </c>
      <c r="D3573" t="s">
        <v>260</v>
      </c>
      <c r="E3573">
        <v>2</v>
      </c>
      <c r="F3573">
        <f t="shared" si="55"/>
        <v>12</v>
      </c>
    </row>
    <row r="3574" spans="1:6">
      <c r="A3574" s="25">
        <v>44542</v>
      </c>
      <c r="B3574" t="s">
        <v>297</v>
      </c>
      <c r="C3574" t="s">
        <v>300</v>
      </c>
      <c r="D3574" t="s">
        <v>261</v>
      </c>
      <c r="E3574">
        <v>3</v>
      </c>
      <c r="F3574">
        <f t="shared" si="55"/>
        <v>12</v>
      </c>
    </row>
    <row r="3575" spans="1:6">
      <c r="A3575" s="25">
        <v>44542</v>
      </c>
      <c r="B3575" t="s">
        <v>297</v>
      </c>
      <c r="C3575" t="s">
        <v>300</v>
      </c>
      <c r="D3575" t="s">
        <v>260</v>
      </c>
      <c r="E3575">
        <v>3</v>
      </c>
      <c r="F3575">
        <f t="shared" si="55"/>
        <v>12</v>
      </c>
    </row>
    <row r="3576" spans="1:6">
      <c r="A3576" s="25">
        <v>44542</v>
      </c>
      <c r="B3576" t="s">
        <v>297</v>
      </c>
      <c r="C3576" t="s">
        <v>289</v>
      </c>
      <c r="D3576" t="s">
        <v>261</v>
      </c>
      <c r="E3576">
        <v>7</v>
      </c>
      <c r="F3576">
        <f t="shared" si="55"/>
        <v>12</v>
      </c>
    </row>
    <row r="3577" spans="1:6">
      <c r="A3577" s="25">
        <v>44542</v>
      </c>
      <c r="B3577" t="s">
        <v>297</v>
      </c>
      <c r="C3577" t="s">
        <v>289</v>
      </c>
      <c r="D3577" t="s">
        <v>260</v>
      </c>
      <c r="E3577">
        <v>1</v>
      </c>
      <c r="F3577">
        <f t="shared" si="55"/>
        <v>12</v>
      </c>
    </row>
    <row r="3578" spans="1:6">
      <c r="A3578" s="25">
        <v>44542</v>
      </c>
      <c r="B3578" t="s">
        <v>305</v>
      </c>
      <c r="C3578" t="s">
        <v>303</v>
      </c>
      <c r="D3578" t="s">
        <v>261</v>
      </c>
      <c r="E3578">
        <v>5</v>
      </c>
      <c r="F3578">
        <f t="shared" si="55"/>
        <v>12</v>
      </c>
    </row>
    <row r="3579" spans="1:6">
      <c r="A3579" s="25">
        <v>44542</v>
      </c>
      <c r="B3579" t="s">
        <v>305</v>
      </c>
      <c r="C3579" t="s">
        <v>303</v>
      </c>
      <c r="D3579" t="s">
        <v>260</v>
      </c>
      <c r="E3579">
        <v>4</v>
      </c>
      <c r="F3579">
        <f t="shared" si="55"/>
        <v>12</v>
      </c>
    </row>
    <row r="3580" spans="1:6">
      <c r="A3580" s="25">
        <v>44542</v>
      </c>
      <c r="B3580" t="s">
        <v>305</v>
      </c>
      <c r="C3580" t="s">
        <v>292</v>
      </c>
      <c r="D3580" t="s">
        <v>261</v>
      </c>
      <c r="E3580">
        <v>3</v>
      </c>
      <c r="F3580">
        <f t="shared" si="55"/>
        <v>12</v>
      </c>
    </row>
    <row r="3581" spans="1:6">
      <c r="A3581" s="25">
        <v>44542</v>
      </c>
      <c r="B3581" t="s">
        <v>305</v>
      </c>
      <c r="C3581" t="s">
        <v>292</v>
      </c>
      <c r="D3581" t="s">
        <v>260</v>
      </c>
      <c r="E3581">
        <v>4</v>
      </c>
      <c r="F3581">
        <f t="shared" si="55"/>
        <v>12</v>
      </c>
    </row>
    <row r="3582" spans="1:6">
      <c r="A3582" s="25">
        <v>44542</v>
      </c>
      <c r="B3582" t="s">
        <v>305</v>
      </c>
      <c r="C3582" t="s">
        <v>294</v>
      </c>
      <c r="D3582" t="s">
        <v>261</v>
      </c>
      <c r="E3582">
        <v>1</v>
      </c>
      <c r="F3582">
        <f t="shared" si="55"/>
        <v>12</v>
      </c>
    </row>
    <row r="3583" spans="1:6">
      <c r="A3583" s="25">
        <v>44542</v>
      </c>
      <c r="B3583" t="s">
        <v>305</v>
      </c>
      <c r="C3583" t="s">
        <v>294</v>
      </c>
      <c r="D3583" t="s">
        <v>260</v>
      </c>
      <c r="E3583">
        <v>2</v>
      </c>
      <c r="F3583">
        <f t="shared" si="55"/>
        <v>12</v>
      </c>
    </row>
    <row r="3584" spans="1:6">
      <c r="A3584" s="25">
        <v>44542</v>
      </c>
      <c r="B3584" t="s">
        <v>305</v>
      </c>
      <c r="C3584" t="s">
        <v>306</v>
      </c>
      <c r="D3584" t="s">
        <v>261</v>
      </c>
      <c r="E3584">
        <v>6</v>
      </c>
      <c r="F3584">
        <f t="shared" si="55"/>
        <v>12</v>
      </c>
    </row>
    <row r="3585" spans="1:6">
      <c r="A3585" s="25">
        <v>44542</v>
      </c>
      <c r="B3585" t="s">
        <v>305</v>
      </c>
      <c r="C3585" t="s">
        <v>306</v>
      </c>
      <c r="D3585" t="s">
        <v>260</v>
      </c>
      <c r="E3585">
        <v>3</v>
      </c>
      <c r="F3585">
        <f t="shared" si="55"/>
        <v>12</v>
      </c>
    </row>
    <row r="3586" spans="1:6">
      <c r="A3586" s="25">
        <v>44542</v>
      </c>
      <c r="B3586" t="s">
        <v>305</v>
      </c>
      <c r="C3586" t="s">
        <v>300</v>
      </c>
      <c r="D3586" t="s">
        <v>261</v>
      </c>
      <c r="E3586">
        <v>1</v>
      </c>
      <c r="F3586">
        <f t="shared" ref="F3586:F3649" si="56">DAY(A3586)</f>
        <v>12</v>
      </c>
    </row>
    <row r="3587" spans="1:6">
      <c r="A3587" s="25">
        <v>44542</v>
      </c>
      <c r="B3587" t="s">
        <v>305</v>
      </c>
      <c r="C3587" t="s">
        <v>300</v>
      </c>
      <c r="D3587" t="s">
        <v>260</v>
      </c>
      <c r="E3587">
        <v>4</v>
      </c>
      <c r="F3587">
        <f t="shared" si="56"/>
        <v>12</v>
      </c>
    </row>
    <row r="3588" spans="1:6">
      <c r="A3588" s="25">
        <v>44542</v>
      </c>
      <c r="B3588" t="s">
        <v>305</v>
      </c>
      <c r="C3588" t="s">
        <v>289</v>
      </c>
      <c r="D3588" t="s">
        <v>261</v>
      </c>
      <c r="E3588">
        <v>6</v>
      </c>
      <c r="F3588">
        <f t="shared" si="56"/>
        <v>12</v>
      </c>
    </row>
    <row r="3589" spans="1:6">
      <c r="A3589" s="25">
        <v>44542</v>
      </c>
      <c r="B3589" t="s">
        <v>305</v>
      </c>
      <c r="C3589" t="s">
        <v>289</v>
      </c>
      <c r="D3589" t="s">
        <v>260</v>
      </c>
      <c r="E3589">
        <v>1</v>
      </c>
      <c r="F3589">
        <f t="shared" si="56"/>
        <v>12</v>
      </c>
    </row>
    <row r="3590" spans="1:6">
      <c r="A3590" s="25">
        <v>44542</v>
      </c>
      <c r="B3590" t="s">
        <v>304</v>
      </c>
      <c r="C3590" t="s">
        <v>303</v>
      </c>
      <c r="D3590" t="s">
        <v>261</v>
      </c>
      <c r="E3590">
        <v>3</v>
      </c>
      <c r="F3590">
        <f t="shared" si="56"/>
        <v>12</v>
      </c>
    </row>
    <row r="3591" spans="1:6">
      <c r="A3591" s="25">
        <v>44542</v>
      </c>
      <c r="B3591" t="s">
        <v>304</v>
      </c>
      <c r="C3591" t="s">
        <v>303</v>
      </c>
      <c r="D3591" t="s">
        <v>260</v>
      </c>
      <c r="E3591">
        <v>2</v>
      </c>
      <c r="F3591">
        <f t="shared" si="56"/>
        <v>12</v>
      </c>
    </row>
    <row r="3592" spans="1:6">
      <c r="A3592" s="25">
        <v>44542</v>
      </c>
      <c r="B3592" t="s">
        <v>304</v>
      </c>
      <c r="C3592" t="s">
        <v>292</v>
      </c>
      <c r="D3592" t="s">
        <v>261</v>
      </c>
      <c r="E3592">
        <v>6</v>
      </c>
      <c r="F3592">
        <f t="shared" si="56"/>
        <v>12</v>
      </c>
    </row>
    <row r="3593" spans="1:6">
      <c r="A3593" s="25">
        <v>44542</v>
      </c>
      <c r="B3593" t="s">
        <v>304</v>
      </c>
      <c r="C3593" t="s">
        <v>292</v>
      </c>
      <c r="D3593" t="s">
        <v>260</v>
      </c>
      <c r="E3593">
        <v>4</v>
      </c>
      <c r="F3593">
        <f t="shared" si="56"/>
        <v>12</v>
      </c>
    </row>
    <row r="3594" spans="1:6">
      <c r="A3594" s="25">
        <v>44542</v>
      </c>
      <c r="B3594" t="s">
        <v>304</v>
      </c>
      <c r="C3594" t="s">
        <v>294</v>
      </c>
      <c r="D3594" t="s">
        <v>261</v>
      </c>
      <c r="E3594">
        <v>2</v>
      </c>
      <c r="F3594">
        <f t="shared" si="56"/>
        <v>12</v>
      </c>
    </row>
    <row r="3595" spans="1:6">
      <c r="A3595" s="25">
        <v>44542</v>
      </c>
      <c r="B3595" t="s">
        <v>304</v>
      </c>
      <c r="C3595" t="s">
        <v>294</v>
      </c>
      <c r="D3595" t="s">
        <v>260</v>
      </c>
      <c r="E3595">
        <v>3</v>
      </c>
      <c r="F3595">
        <f t="shared" si="56"/>
        <v>12</v>
      </c>
    </row>
    <row r="3596" spans="1:6">
      <c r="A3596" s="25">
        <v>44542</v>
      </c>
      <c r="B3596" t="s">
        <v>304</v>
      </c>
      <c r="C3596" t="s">
        <v>306</v>
      </c>
      <c r="D3596" t="s">
        <v>261</v>
      </c>
      <c r="E3596">
        <v>4</v>
      </c>
      <c r="F3596">
        <f t="shared" si="56"/>
        <v>12</v>
      </c>
    </row>
    <row r="3597" spans="1:6">
      <c r="A3597" s="25">
        <v>44542</v>
      </c>
      <c r="B3597" t="s">
        <v>304</v>
      </c>
      <c r="C3597" t="s">
        <v>306</v>
      </c>
      <c r="D3597" t="s">
        <v>260</v>
      </c>
      <c r="E3597">
        <v>1</v>
      </c>
      <c r="F3597">
        <f t="shared" si="56"/>
        <v>12</v>
      </c>
    </row>
    <row r="3598" spans="1:6">
      <c r="A3598" s="25">
        <v>44542</v>
      </c>
      <c r="B3598" t="s">
        <v>304</v>
      </c>
      <c r="C3598" t="s">
        <v>300</v>
      </c>
      <c r="D3598" t="s">
        <v>261</v>
      </c>
      <c r="E3598">
        <v>3</v>
      </c>
      <c r="F3598">
        <f t="shared" si="56"/>
        <v>12</v>
      </c>
    </row>
    <row r="3599" spans="1:6">
      <c r="A3599" s="25">
        <v>44542</v>
      </c>
      <c r="B3599" t="s">
        <v>304</v>
      </c>
      <c r="C3599" t="s">
        <v>300</v>
      </c>
      <c r="D3599" t="s">
        <v>260</v>
      </c>
      <c r="E3599">
        <v>3</v>
      </c>
      <c r="F3599">
        <f t="shared" si="56"/>
        <v>12</v>
      </c>
    </row>
    <row r="3600" spans="1:6">
      <c r="A3600" s="25">
        <v>44542</v>
      </c>
      <c r="B3600" t="s">
        <v>304</v>
      </c>
      <c r="C3600" t="s">
        <v>289</v>
      </c>
      <c r="D3600" t="s">
        <v>261</v>
      </c>
      <c r="E3600">
        <v>4</v>
      </c>
      <c r="F3600">
        <f t="shared" si="56"/>
        <v>12</v>
      </c>
    </row>
    <row r="3601" spans="1:6">
      <c r="A3601" s="25">
        <v>44542</v>
      </c>
      <c r="B3601" t="s">
        <v>304</v>
      </c>
      <c r="C3601" t="s">
        <v>289</v>
      </c>
      <c r="D3601" t="s">
        <v>260</v>
      </c>
      <c r="E3601">
        <v>1</v>
      </c>
      <c r="F3601">
        <f t="shared" si="56"/>
        <v>12</v>
      </c>
    </row>
    <row r="3602" spans="1:6">
      <c r="A3602" s="25">
        <v>44549</v>
      </c>
      <c r="B3602" t="s">
        <v>299</v>
      </c>
      <c r="C3602" t="s">
        <v>303</v>
      </c>
      <c r="D3602" t="s">
        <v>261</v>
      </c>
      <c r="E3602">
        <v>5</v>
      </c>
      <c r="F3602">
        <f t="shared" si="56"/>
        <v>19</v>
      </c>
    </row>
    <row r="3603" spans="1:6">
      <c r="A3603" s="25">
        <v>44549</v>
      </c>
      <c r="B3603" t="s">
        <v>299</v>
      </c>
      <c r="C3603" t="s">
        <v>303</v>
      </c>
      <c r="D3603" t="s">
        <v>260</v>
      </c>
      <c r="E3603">
        <v>4</v>
      </c>
      <c r="F3603">
        <f t="shared" si="56"/>
        <v>19</v>
      </c>
    </row>
    <row r="3604" spans="1:6">
      <c r="A3604" s="25">
        <v>44549</v>
      </c>
      <c r="B3604" t="s">
        <v>299</v>
      </c>
      <c r="C3604" t="s">
        <v>292</v>
      </c>
      <c r="D3604" t="s">
        <v>261</v>
      </c>
      <c r="E3604">
        <v>9</v>
      </c>
      <c r="F3604">
        <f t="shared" si="56"/>
        <v>19</v>
      </c>
    </row>
    <row r="3605" spans="1:6">
      <c r="A3605" s="25">
        <v>44549</v>
      </c>
      <c r="B3605" t="s">
        <v>299</v>
      </c>
      <c r="C3605" t="s">
        <v>292</v>
      </c>
      <c r="D3605" t="s">
        <v>260</v>
      </c>
      <c r="E3605">
        <v>6</v>
      </c>
      <c r="F3605">
        <f t="shared" si="56"/>
        <v>19</v>
      </c>
    </row>
    <row r="3606" spans="1:6">
      <c r="A3606" s="25">
        <v>44549</v>
      </c>
      <c r="B3606" t="s">
        <v>299</v>
      </c>
      <c r="C3606" t="s">
        <v>294</v>
      </c>
      <c r="D3606" t="s">
        <v>261</v>
      </c>
      <c r="E3606">
        <v>1</v>
      </c>
      <c r="F3606">
        <f t="shared" si="56"/>
        <v>19</v>
      </c>
    </row>
    <row r="3607" spans="1:6">
      <c r="A3607" s="25">
        <v>44549</v>
      </c>
      <c r="B3607" t="s">
        <v>299</v>
      </c>
      <c r="C3607" t="s">
        <v>294</v>
      </c>
      <c r="D3607" t="s">
        <v>260</v>
      </c>
      <c r="E3607">
        <v>3</v>
      </c>
      <c r="F3607">
        <f t="shared" si="56"/>
        <v>19</v>
      </c>
    </row>
    <row r="3608" spans="1:6">
      <c r="A3608" s="25">
        <v>44549</v>
      </c>
      <c r="B3608" t="s">
        <v>299</v>
      </c>
      <c r="C3608" t="s">
        <v>306</v>
      </c>
      <c r="D3608" t="s">
        <v>261</v>
      </c>
      <c r="E3608">
        <v>5</v>
      </c>
      <c r="F3608">
        <f t="shared" si="56"/>
        <v>19</v>
      </c>
    </row>
    <row r="3609" spans="1:6">
      <c r="A3609" s="25">
        <v>44549</v>
      </c>
      <c r="B3609" t="s">
        <v>299</v>
      </c>
      <c r="C3609" t="s">
        <v>306</v>
      </c>
      <c r="D3609" t="s">
        <v>260</v>
      </c>
      <c r="E3609">
        <v>1</v>
      </c>
      <c r="F3609">
        <f t="shared" si="56"/>
        <v>19</v>
      </c>
    </row>
    <row r="3610" spans="1:6">
      <c r="A3610" s="25">
        <v>44549</v>
      </c>
      <c r="B3610" t="s">
        <v>299</v>
      </c>
      <c r="C3610" t="s">
        <v>300</v>
      </c>
      <c r="D3610" t="s">
        <v>261</v>
      </c>
      <c r="E3610">
        <v>6</v>
      </c>
      <c r="F3610">
        <f t="shared" si="56"/>
        <v>19</v>
      </c>
    </row>
    <row r="3611" spans="1:6">
      <c r="A3611" s="25">
        <v>44549</v>
      </c>
      <c r="B3611" t="s">
        <v>299</v>
      </c>
      <c r="C3611" t="s">
        <v>300</v>
      </c>
      <c r="D3611" t="s">
        <v>260</v>
      </c>
      <c r="E3611">
        <v>3</v>
      </c>
      <c r="F3611">
        <f t="shared" si="56"/>
        <v>19</v>
      </c>
    </row>
    <row r="3612" spans="1:6">
      <c r="A3612" s="25">
        <v>44549</v>
      </c>
      <c r="B3612" t="s">
        <v>299</v>
      </c>
      <c r="C3612" t="s">
        <v>289</v>
      </c>
      <c r="D3612" t="s">
        <v>261</v>
      </c>
      <c r="E3612">
        <v>7</v>
      </c>
      <c r="F3612">
        <f t="shared" si="56"/>
        <v>19</v>
      </c>
    </row>
    <row r="3613" spans="1:6">
      <c r="A3613" s="25">
        <v>44549</v>
      </c>
      <c r="B3613" t="s">
        <v>299</v>
      </c>
      <c r="C3613" t="s">
        <v>289</v>
      </c>
      <c r="D3613" t="s">
        <v>260</v>
      </c>
      <c r="E3613">
        <v>5</v>
      </c>
      <c r="F3613">
        <f t="shared" si="56"/>
        <v>19</v>
      </c>
    </row>
    <row r="3614" spans="1:6">
      <c r="A3614" s="25">
        <v>44549</v>
      </c>
      <c r="B3614" t="s">
        <v>298</v>
      </c>
      <c r="C3614" t="s">
        <v>303</v>
      </c>
      <c r="D3614" t="s">
        <v>261</v>
      </c>
      <c r="E3614">
        <v>3</v>
      </c>
      <c r="F3614">
        <f t="shared" si="56"/>
        <v>19</v>
      </c>
    </row>
    <row r="3615" spans="1:6">
      <c r="A3615" s="25">
        <v>44549</v>
      </c>
      <c r="B3615" t="s">
        <v>298</v>
      </c>
      <c r="C3615" t="s">
        <v>303</v>
      </c>
      <c r="D3615" t="s">
        <v>260</v>
      </c>
      <c r="E3615">
        <v>4</v>
      </c>
      <c r="F3615">
        <f t="shared" si="56"/>
        <v>19</v>
      </c>
    </row>
    <row r="3616" spans="1:6">
      <c r="A3616" s="25">
        <v>44549</v>
      </c>
      <c r="B3616" t="s">
        <v>298</v>
      </c>
      <c r="C3616" t="s">
        <v>292</v>
      </c>
      <c r="D3616" t="s">
        <v>261</v>
      </c>
      <c r="E3616">
        <v>11</v>
      </c>
      <c r="F3616">
        <f t="shared" si="56"/>
        <v>19</v>
      </c>
    </row>
    <row r="3617" spans="1:6">
      <c r="A3617" s="25">
        <v>44549</v>
      </c>
      <c r="B3617" t="s">
        <v>298</v>
      </c>
      <c r="C3617" t="s">
        <v>292</v>
      </c>
      <c r="D3617" t="s">
        <v>260</v>
      </c>
      <c r="E3617">
        <v>4</v>
      </c>
      <c r="F3617">
        <f t="shared" si="56"/>
        <v>19</v>
      </c>
    </row>
    <row r="3618" spans="1:6">
      <c r="A3618" s="25">
        <v>44549</v>
      </c>
      <c r="B3618" t="s">
        <v>298</v>
      </c>
      <c r="C3618" t="s">
        <v>294</v>
      </c>
      <c r="D3618" t="s">
        <v>261</v>
      </c>
      <c r="E3618">
        <v>2</v>
      </c>
      <c r="F3618">
        <f t="shared" si="56"/>
        <v>19</v>
      </c>
    </row>
    <row r="3619" spans="1:6">
      <c r="A3619" s="25">
        <v>44549</v>
      </c>
      <c r="B3619" t="s">
        <v>298</v>
      </c>
      <c r="C3619" t="s">
        <v>294</v>
      </c>
      <c r="D3619" t="s">
        <v>260</v>
      </c>
      <c r="E3619">
        <v>2</v>
      </c>
      <c r="F3619">
        <f t="shared" si="56"/>
        <v>19</v>
      </c>
    </row>
    <row r="3620" spans="1:6">
      <c r="A3620" s="25">
        <v>44549</v>
      </c>
      <c r="B3620" t="s">
        <v>298</v>
      </c>
      <c r="C3620" t="s">
        <v>306</v>
      </c>
      <c r="D3620" t="s">
        <v>261</v>
      </c>
      <c r="E3620">
        <v>6</v>
      </c>
      <c r="F3620">
        <f t="shared" si="56"/>
        <v>19</v>
      </c>
    </row>
    <row r="3621" spans="1:6">
      <c r="A3621" s="25">
        <v>44549</v>
      </c>
      <c r="B3621" t="s">
        <v>298</v>
      </c>
      <c r="C3621" t="s">
        <v>306</v>
      </c>
      <c r="D3621" t="s">
        <v>260</v>
      </c>
      <c r="E3621">
        <v>2</v>
      </c>
      <c r="F3621">
        <f t="shared" si="56"/>
        <v>19</v>
      </c>
    </row>
    <row r="3622" spans="1:6">
      <c r="A3622" s="25">
        <v>44549</v>
      </c>
      <c r="B3622" t="s">
        <v>298</v>
      </c>
      <c r="C3622" t="s">
        <v>300</v>
      </c>
      <c r="D3622" t="s">
        <v>261</v>
      </c>
      <c r="E3622">
        <v>3</v>
      </c>
      <c r="F3622">
        <f t="shared" si="56"/>
        <v>19</v>
      </c>
    </row>
    <row r="3623" spans="1:6">
      <c r="A3623" s="25">
        <v>44549</v>
      </c>
      <c r="B3623" t="s">
        <v>298</v>
      </c>
      <c r="C3623" t="s">
        <v>300</v>
      </c>
      <c r="D3623" t="s">
        <v>260</v>
      </c>
      <c r="E3623">
        <v>3</v>
      </c>
      <c r="F3623">
        <f t="shared" si="56"/>
        <v>19</v>
      </c>
    </row>
    <row r="3624" spans="1:6">
      <c r="A3624" s="25">
        <v>44549</v>
      </c>
      <c r="B3624" t="s">
        <v>298</v>
      </c>
      <c r="C3624" t="s">
        <v>289</v>
      </c>
      <c r="D3624" t="s">
        <v>261</v>
      </c>
      <c r="E3624">
        <v>5</v>
      </c>
      <c r="F3624">
        <f t="shared" si="56"/>
        <v>19</v>
      </c>
    </row>
    <row r="3625" spans="1:6">
      <c r="A3625" s="25">
        <v>44549</v>
      </c>
      <c r="B3625" t="s">
        <v>298</v>
      </c>
      <c r="C3625" t="s">
        <v>289</v>
      </c>
      <c r="D3625" t="s">
        <v>260</v>
      </c>
      <c r="E3625">
        <v>1</v>
      </c>
      <c r="F3625">
        <f t="shared" si="56"/>
        <v>19</v>
      </c>
    </row>
    <row r="3626" spans="1:6">
      <c r="A3626" s="25">
        <v>44549</v>
      </c>
      <c r="B3626" t="s">
        <v>296</v>
      </c>
      <c r="C3626" t="s">
        <v>303</v>
      </c>
      <c r="D3626" t="s">
        <v>261</v>
      </c>
      <c r="E3626">
        <v>1</v>
      </c>
      <c r="F3626">
        <f t="shared" si="56"/>
        <v>19</v>
      </c>
    </row>
    <row r="3627" spans="1:6">
      <c r="A3627" s="25">
        <v>44549</v>
      </c>
      <c r="B3627" t="s">
        <v>296</v>
      </c>
      <c r="C3627" t="s">
        <v>303</v>
      </c>
      <c r="D3627" t="s">
        <v>260</v>
      </c>
      <c r="E3627">
        <v>3</v>
      </c>
      <c r="F3627">
        <f t="shared" si="56"/>
        <v>19</v>
      </c>
    </row>
    <row r="3628" spans="1:6">
      <c r="A3628" s="25">
        <v>44549</v>
      </c>
      <c r="B3628" t="s">
        <v>296</v>
      </c>
      <c r="C3628" t="s">
        <v>292</v>
      </c>
      <c r="D3628" t="s">
        <v>261</v>
      </c>
      <c r="E3628">
        <v>3</v>
      </c>
      <c r="F3628">
        <f t="shared" si="56"/>
        <v>19</v>
      </c>
    </row>
    <row r="3629" spans="1:6">
      <c r="A3629" s="25">
        <v>44549</v>
      </c>
      <c r="B3629" t="s">
        <v>296</v>
      </c>
      <c r="C3629" t="s">
        <v>292</v>
      </c>
      <c r="D3629" t="s">
        <v>260</v>
      </c>
      <c r="E3629">
        <v>7</v>
      </c>
      <c r="F3629">
        <f t="shared" si="56"/>
        <v>19</v>
      </c>
    </row>
    <row r="3630" spans="1:6">
      <c r="A3630" s="25">
        <v>44549</v>
      </c>
      <c r="B3630" t="s">
        <v>296</v>
      </c>
      <c r="C3630" t="s">
        <v>294</v>
      </c>
      <c r="D3630" t="s">
        <v>261</v>
      </c>
      <c r="E3630">
        <v>2</v>
      </c>
      <c r="F3630">
        <f t="shared" si="56"/>
        <v>19</v>
      </c>
    </row>
    <row r="3631" spans="1:6">
      <c r="A3631" s="25">
        <v>44549</v>
      </c>
      <c r="B3631" t="s">
        <v>296</v>
      </c>
      <c r="C3631" t="s">
        <v>294</v>
      </c>
      <c r="D3631" t="s">
        <v>260</v>
      </c>
      <c r="E3631">
        <v>3</v>
      </c>
      <c r="F3631">
        <f t="shared" si="56"/>
        <v>19</v>
      </c>
    </row>
    <row r="3632" spans="1:6">
      <c r="A3632" s="25">
        <v>44549</v>
      </c>
      <c r="B3632" t="s">
        <v>296</v>
      </c>
      <c r="C3632" t="s">
        <v>306</v>
      </c>
      <c r="D3632" t="s">
        <v>261</v>
      </c>
      <c r="E3632">
        <v>2</v>
      </c>
      <c r="F3632">
        <f t="shared" si="56"/>
        <v>19</v>
      </c>
    </row>
    <row r="3633" spans="1:6">
      <c r="A3633" s="25">
        <v>44549</v>
      </c>
      <c r="B3633" t="s">
        <v>296</v>
      </c>
      <c r="C3633" t="s">
        <v>306</v>
      </c>
      <c r="D3633" t="s">
        <v>260</v>
      </c>
      <c r="E3633">
        <v>1</v>
      </c>
      <c r="F3633">
        <f t="shared" si="56"/>
        <v>19</v>
      </c>
    </row>
    <row r="3634" spans="1:6">
      <c r="A3634" s="25">
        <v>44549</v>
      </c>
      <c r="B3634" t="s">
        <v>296</v>
      </c>
      <c r="C3634" t="s">
        <v>300</v>
      </c>
      <c r="D3634" t="s">
        <v>261</v>
      </c>
      <c r="E3634">
        <v>3</v>
      </c>
      <c r="F3634">
        <f t="shared" si="56"/>
        <v>19</v>
      </c>
    </row>
    <row r="3635" spans="1:6">
      <c r="A3635" s="25">
        <v>44549</v>
      </c>
      <c r="B3635" t="s">
        <v>296</v>
      </c>
      <c r="C3635" t="s">
        <v>300</v>
      </c>
      <c r="D3635" t="s">
        <v>260</v>
      </c>
      <c r="E3635">
        <v>3</v>
      </c>
      <c r="F3635">
        <f t="shared" si="56"/>
        <v>19</v>
      </c>
    </row>
    <row r="3636" spans="1:6">
      <c r="A3636" s="25">
        <v>44549</v>
      </c>
      <c r="B3636" t="s">
        <v>296</v>
      </c>
      <c r="C3636" t="s">
        <v>289</v>
      </c>
      <c r="D3636" t="s">
        <v>261</v>
      </c>
      <c r="E3636">
        <v>4</v>
      </c>
      <c r="F3636">
        <f t="shared" si="56"/>
        <v>19</v>
      </c>
    </row>
    <row r="3637" spans="1:6">
      <c r="A3637" s="25">
        <v>44549</v>
      </c>
      <c r="B3637" t="s">
        <v>296</v>
      </c>
      <c r="C3637" t="s">
        <v>289</v>
      </c>
      <c r="D3637" t="s">
        <v>260</v>
      </c>
      <c r="E3637">
        <v>4</v>
      </c>
      <c r="F3637">
        <f t="shared" si="56"/>
        <v>19</v>
      </c>
    </row>
    <row r="3638" spans="1:6">
      <c r="A3638" s="25">
        <v>44549</v>
      </c>
      <c r="B3638" t="s">
        <v>297</v>
      </c>
      <c r="C3638" t="s">
        <v>303</v>
      </c>
      <c r="D3638" t="s">
        <v>261</v>
      </c>
      <c r="E3638">
        <v>5</v>
      </c>
      <c r="F3638">
        <f t="shared" si="56"/>
        <v>19</v>
      </c>
    </row>
    <row r="3639" spans="1:6">
      <c r="A3639" s="25">
        <v>44549</v>
      </c>
      <c r="B3639" t="s">
        <v>297</v>
      </c>
      <c r="C3639" t="s">
        <v>303</v>
      </c>
      <c r="D3639" t="s">
        <v>260</v>
      </c>
      <c r="E3639">
        <v>2</v>
      </c>
      <c r="F3639">
        <f t="shared" si="56"/>
        <v>19</v>
      </c>
    </row>
    <row r="3640" spans="1:6">
      <c r="A3640" s="25">
        <v>44549</v>
      </c>
      <c r="B3640" t="s">
        <v>297</v>
      </c>
      <c r="C3640" t="s">
        <v>292</v>
      </c>
      <c r="D3640" t="s">
        <v>261</v>
      </c>
      <c r="E3640">
        <v>6</v>
      </c>
      <c r="F3640">
        <f t="shared" si="56"/>
        <v>19</v>
      </c>
    </row>
    <row r="3641" spans="1:6">
      <c r="A3641" s="25">
        <v>44549</v>
      </c>
      <c r="B3641" t="s">
        <v>297</v>
      </c>
      <c r="C3641" t="s">
        <v>292</v>
      </c>
      <c r="D3641" t="s">
        <v>260</v>
      </c>
      <c r="E3641">
        <v>2</v>
      </c>
      <c r="F3641">
        <f t="shared" si="56"/>
        <v>19</v>
      </c>
    </row>
    <row r="3642" spans="1:6">
      <c r="A3642" s="25">
        <v>44549</v>
      </c>
      <c r="B3642" t="s">
        <v>297</v>
      </c>
      <c r="C3642" t="s">
        <v>294</v>
      </c>
      <c r="D3642" t="s">
        <v>261</v>
      </c>
      <c r="E3642">
        <v>2</v>
      </c>
      <c r="F3642">
        <f t="shared" si="56"/>
        <v>19</v>
      </c>
    </row>
    <row r="3643" spans="1:6">
      <c r="A3643" s="25">
        <v>44549</v>
      </c>
      <c r="B3643" t="s">
        <v>297</v>
      </c>
      <c r="C3643" t="s">
        <v>294</v>
      </c>
      <c r="D3643" t="s">
        <v>260</v>
      </c>
      <c r="E3643">
        <v>2</v>
      </c>
      <c r="F3643">
        <f t="shared" si="56"/>
        <v>19</v>
      </c>
    </row>
    <row r="3644" spans="1:6">
      <c r="A3644" s="25">
        <v>44549</v>
      </c>
      <c r="B3644" t="s">
        <v>297</v>
      </c>
      <c r="C3644" t="s">
        <v>306</v>
      </c>
      <c r="D3644" t="s">
        <v>261</v>
      </c>
      <c r="E3644">
        <v>5</v>
      </c>
      <c r="F3644">
        <f t="shared" si="56"/>
        <v>19</v>
      </c>
    </row>
    <row r="3645" spans="1:6">
      <c r="A3645" s="25">
        <v>44549</v>
      </c>
      <c r="B3645" t="s">
        <v>297</v>
      </c>
      <c r="C3645" t="s">
        <v>306</v>
      </c>
      <c r="D3645" t="s">
        <v>260</v>
      </c>
      <c r="E3645">
        <v>3</v>
      </c>
      <c r="F3645">
        <f t="shared" si="56"/>
        <v>19</v>
      </c>
    </row>
    <row r="3646" spans="1:6">
      <c r="A3646" s="25">
        <v>44549</v>
      </c>
      <c r="B3646" t="s">
        <v>297</v>
      </c>
      <c r="C3646" t="s">
        <v>300</v>
      </c>
      <c r="D3646" t="s">
        <v>261</v>
      </c>
      <c r="E3646">
        <v>3</v>
      </c>
      <c r="F3646">
        <f t="shared" si="56"/>
        <v>19</v>
      </c>
    </row>
    <row r="3647" spans="1:6">
      <c r="A3647" s="25">
        <v>44549</v>
      </c>
      <c r="B3647" t="s">
        <v>297</v>
      </c>
      <c r="C3647" t="s">
        <v>300</v>
      </c>
      <c r="D3647" t="s">
        <v>260</v>
      </c>
      <c r="E3647">
        <v>1</v>
      </c>
      <c r="F3647">
        <f t="shared" si="56"/>
        <v>19</v>
      </c>
    </row>
    <row r="3648" spans="1:6">
      <c r="A3648" s="25">
        <v>44549</v>
      </c>
      <c r="B3648" t="s">
        <v>297</v>
      </c>
      <c r="C3648" t="s">
        <v>289</v>
      </c>
      <c r="D3648" t="s">
        <v>261</v>
      </c>
      <c r="E3648">
        <v>4</v>
      </c>
      <c r="F3648">
        <f t="shared" si="56"/>
        <v>19</v>
      </c>
    </row>
    <row r="3649" spans="1:6">
      <c r="A3649" s="25">
        <v>44549</v>
      </c>
      <c r="B3649" t="s">
        <v>297</v>
      </c>
      <c r="C3649" t="s">
        <v>289</v>
      </c>
      <c r="D3649" t="s">
        <v>260</v>
      </c>
      <c r="E3649">
        <v>4</v>
      </c>
      <c r="F3649">
        <f t="shared" si="56"/>
        <v>19</v>
      </c>
    </row>
    <row r="3650" spans="1:6">
      <c r="A3650" s="25">
        <v>44549</v>
      </c>
      <c r="B3650" t="s">
        <v>305</v>
      </c>
      <c r="C3650" t="s">
        <v>303</v>
      </c>
      <c r="D3650" t="s">
        <v>261</v>
      </c>
      <c r="E3650">
        <v>2</v>
      </c>
      <c r="F3650">
        <f t="shared" ref="F3650:F3713" si="57">DAY(A3650)</f>
        <v>19</v>
      </c>
    </row>
    <row r="3651" spans="1:6">
      <c r="A3651" s="25">
        <v>44549</v>
      </c>
      <c r="B3651" t="s">
        <v>305</v>
      </c>
      <c r="C3651" t="s">
        <v>303</v>
      </c>
      <c r="D3651" t="s">
        <v>260</v>
      </c>
      <c r="E3651">
        <v>1</v>
      </c>
      <c r="F3651">
        <f t="shared" si="57"/>
        <v>19</v>
      </c>
    </row>
    <row r="3652" spans="1:6">
      <c r="A3652" s="25">
        <v>44549</v>
      </c>
      <c r="B3652" t="s">
        <v>305</v>
      </c>
      <c r="C3652" t="s">
        <v>292</v>
      </c>
      <c r="D3652" t="s">
        <v>261</v>
      </c>
      <c r="E3652">
        <v>7</v>
      </c>
      <c r="F3652">
        <f t="shared" si="57"/>
        <v>19</v>
      </c>
    </row>
    <row r="3653" spans="1:6">
      <c r="A3653" s="25">
        <v>44549</v>
      </c>
      <c r="B3653" t="s">
        <v>305</v>
      </c>
      <c r="C3653" t="s">
        <v>292</v>
      </c>
      <c r="D3653" t="s">
        <v>260</v>
      </c>
      <c r="E3653">
        <v>7</v>
      </c>
      <c r="F3653">
        <f t="shared" si="57"/>
        <v>19</v>
      </c>
    </row>
    <row r="3654" spans="1:6">
      <c r="A3654" s="25">
        <v>44549</v>
      </c>
      <c r="B3654" t="s">
        <v>305</v>
      </c>
      <c r="C3654" t="s">
        <v>294</v>
      </c>
      <c r="D3654" t="s">
        <v>261</v>
      </c>
      <c r="E3654">
        <v>1</v>
      </c>
      <c r="F3654">
        <f t="shared" si="57"/>
        <v>19</v>
      </c>
    </row>
    <row r="3655" spans="1:6">
      <c r="A3655" s="25">
        <v>44549</v>
      </c>
      <c r="B3655" t="s">
        <v>305</v>
      </c>
      <c r="C3655" t="s">
        <v>294</v>
      </c>
      <c r="D3655" t="s">
        <v>260</v>
      </c>
      <c r="E3655">
        <v>3</v>
      </c>
      <c r="F3655">
        <f t="shared" si="57"/>
        <v>19</v>
      </c>
    </row>
    <row r="3656" spans="1:6">
      <c r="A3656" s="25">
        <v>44549</v>
      </c>
      <c r="B3656" t="s">
        <v>305</v>
      </c>
      <c r="C3656" t="s">
        <v>306</v>
      </c>
      <c r="D3656" t="s">
        <v>261</v>
      </c>
      <c r="E3656">
        <v>6</v>
      </c>
      <c r="F3656">
        <f t="shared" si="57"/>
        <v>19</v>
      </c>
    </row>
    <row r="3657" spans="1:6">
      <c r="A3657" s="25">
        <v>44549</v>
      </c>
      <c r="B3657" t="s">
        <v>305</v>
      </c>
      <c r="C3657" t="s">
        <v>306</v>
      </c>
      <c r="D3657" t="s">
        <v>260</v>
      </c>
      <c r="E3657">
        <v>2</v>
      </c>
      <c r="F3657">
        <f t="shared" si="57"/>
        <v>19</v>
      </c>
    </row>
    <row r="3658" spans="1:6">
      <c r="A3658" s="25">
        <v>44549</v>
      </c>
      <c r="B3658" t="s">
        <v>305</v>
      </c>
      <c r="C3658" t="s">
        <v>300</v>
      </c>
      <c r="D3658" t="s">
        <v>261</v>
      </c>
      <c r="E3658">
        <v>5</v>
      </c>
      <c r="F3658">
        <f t="shared" si="57"/>
        <v>19</v>
      </c>
    </row>
    <row r="3659" spans="1:6">
      <c r="A3659" s="25">
        <v>44549</v>
      </c>
      <c r="B3659" t="s">
        <v>305</v>
      </c>
      <c r="C3659" t="s">
        <v>300</v>
      </c>
      <c r="D3659" t="s">
        <v>260</v>
      </c>
      <c r="E3659">
        <v>2</v>
      </c>
      <c r="F3659">
        <f t="shared" si="57"/>
        <v>19</v>
      </c>
    </row>
    <row r="3660" spans="1:6">
      <c r="A3660" s="25">
        <v>44549</v>
      </c>
      <c r="B3660" t="s">
        <v>305</v>
      </c>
      <c r="C3660" t="s">
        <v>289</v>
      </c>
      <c r="D3660" t="s">
        <v>261</v>
      </c>
      <c r="E3660">
        <v>6</v>
      </c>
      <c r="F3660">
        <f t="shared" si="57"/>
        <v>19</v>
      </c>
    </row>
    <row r="3661" spans="1:6">
      <c r="A3661" s="25">
        <v>44549</v>
      </c>
      <c r="B3661" t="s">
        <v>305</v>
      </c>
      <c r="C3661" t="s">
        <v>289</v>
      </c>
      <c r="D3661" t="s">
        <v>260</v>
      </c>
      <c r="E3661">
        <v>2</v>
      </c>
      <c r="F3661">
        <f t="shared" si="57"/>
        <v>19</v>
      </c>
    </row>
    <row r="3662" spans="1:6">
      <c r="A3662" s="25">
        <v>44549</v>
      </c>
      <c r="B3662" t="s">
        <v>304</v>
      </c>
      <c r="C3662" t="s">
        <v>303</v>
      </c>
      <c r="D3662" t="s">
        <v>261</v>
      </c>
      <c r="E3662">
        <v>1</v>
      </c>
      <c r="F3662">
        <f t="shared" si="57"/>
        <v>19</v>
      </c>
    </row>
    <row r="3663" spans="1:6">
      <c r="A3663" s="25">
        <v>44549</v>
      </c>
      <c r="B3663" t="s">
        <v>304</v>
      </c>
      <c r="C3663" t="s">
        <v>303</v>
      </c>
      <c r="D3663" t="s">
        <v>260</v>
      </c>
      <c r="E3663">
        <v>1</v>
      </c>
      <c r="F3663">
        <f t="shared" si="57"/>
        <v>19</v>
      </c>
    </row>
    <row r="3664" spans="1:6">
      <c r="A3664" s="25">
        <v>44549</v>
      </c>
      <c r="B3664" t="s">
        <v>304</v>
      </c>
      <c r="C3664" t="s">
        <v>292</v>
      </c>
      <c r="D3664" t="s">
        <v>261</v>
      </c>
      <c r="E3664">
        <v>8</v>
      </c>
      <c r="F3664">
        <f t="shared" si="57"/>
        <v>19</v>
      </c>
    </row>
    <row r="3665" spans="1:6">
      <c r="A3665" s="25">
        <v>44549</v>
      </c>
      <c r="B3665" t="s">
        <v>304</v>
      </c>
      <c r="C3665" t="s">
        <v>292</v>
      </c>
      <c r="D3665" t="s">
        <v>260</v>
      </c>
      <c r="E3665">
        <v>2</v>
      </c>
      <c r="F3665">
        <f t="shared" si="57"/>
        <v>19</v>
      </c>
    </row>
    <row r="3666" spans="1:6">
      <c r="A3666" s="25">
        <v>44549</v>
      </c>
      <c r="B3666" t="s">
        <v>304</v>
      </c>
      <c r="C3666" t="s">
        <v>294</v>
      </c>
      <c r="D3666" t="s">
        <v>261</v>
      </c>
      <c r="E3666">
        <v>2</v>
      </c>
      <c r="F3666">
        <f t="shared" si="57"/>
        <v>19</v>
      </c>
    </row>
    <row r="3667" spans="1:6">
      <c r="A3667" s="25">
        <v>44549</v>
      </c>
      <c r="B3667" t="s">
        <v>304</v>
      </c>
      <c r="C3667" t="s">
        <v>294</v>
      </c>
      <c r="D3667" t="s">
        <v>260</v>
      </c>
      <c r="E3667">
        <v>1</v>
      </c>
      <c r="F3667">
        <f t="shared" si="57"/>
        <v>19</v>
      </c>
    </row>
    <row r="3668" spans="1:6">
      <c r="A3668" s="25">
        <v>44549</v>
      </c>
      <c r="B3668" t="s">
        <v>304</v>
      </c>
      <c r="C3668" t="s">
        <v>306</v>
      </c>
      <c r="D3668" t="s">
        <v>261</v>
      </c>
      <c r="E3668">
        <v>6</v>
      </c>
      <c r="F3668">
        <f t="shared" si="57"/>
        <v>19</v>
      </c>
    </row>
    <row r="3669" spans="1:6">
      <c r="A3669" s="25">
        <v>44549</v>
      </c>
      <c r="B3669" t="s">
        <v>304</v>
      </c>
      <c r="C3669" t="s">
        <v>306</v>
      </c>
      <c r="D3669" t="s">
        <v>260</v>
      </c>
      <c r="E3669">
        <v>3</v>
      </c>
      <c r="F3669">
        <f t="shared" si="57"/>
        <v>19</v>
      </c>
    </row>
    <row r="3670" spans="1:6">
      <c r="A3670" s="25">
        <v>44549</v>
      </c>
      <c r="B3670" t="s">
        <v>304</v>
      </c>
      <c r="C3670" t="s">
        <v>300</v>
      </c>
      <c r="D3670" t="s">
        <v>261</v>
      </c>
      <c r="E3670">
        <v>6</v>
      </c>
      <c r="F3670">
        <f t="shared" si="57"/>
        <v>19</v>
      </c>
    </row>
    <row r="3671" spans="1:6">
      <c r="A3671" s="25">
        <v>44549</v>
      </c>
      <c r="B3671" t="s">
        <v>304</v>
      </c>
      <c r="C3671" t="s">
        <v>300</v>
      </c>
      <c r="D3671" t="s">
        <v>260</v>
      </c>
      <c r="E3671">
        <v>2</v>
      </c>
      <c r="F3671">
        <f t="shared" si="57"/>
        <v>19</v>
      </c>
    </row>
    <row r="3672" spans="1:6">
      <c r="A3672" s="25">
        <v>44549</v>
      </c>
      <c r="B3672" t="s">
        <v>304</v>
      </c>
      <c r="C3672" t="s">
        <v>289</v>
      </c>
      <c r="D3672" t="s">
        <v>261</v>
      </c>
      <c r="E3672">
        <v>4</v>
      </c>
      <c r="F3672">
        <f t="shared" si="57"/>
        <v>19</v>
      </c>
    </row>
    <row r="3673" spans="1:6">
      <c r="A3673" s="25">
        <v>44549</v>
      </c>
      <c r="B3673" t="s">
        <v>304</v>
      </c>
      <c r="C3673" t="s">
        <v>289</v>
      </c>
      <c r="D3673" t="s">
        <v>260</v>
      </c>
      <c r="E3673">
        <v>1</v>
      </c>
      <c r="F3673">
        <f t="shared" si="57"/>
        <v>19</v>
      </c>
    </row>
    <row r="3674" spans="1:6">
      <c r="A3674" s="25">
        <v>44556</v>
      </c>
      <c r="B3674" t="s">
        <v>299</v>
      </c>
      <c r="C3674" t="s">
        <v>303</v>
      </c>
      <c r="D3674" t="s">
        <v>261</v>
      </c>
      <c r="E3674">
        <v>3</v>
      </c>
      <c r="F3674">
        <f t="shared" si="57"/>
        <v>26</v>
      </c>
    </row>
    <row r="3675" spans="1:6">
      <c r="A3675" s="25">
        <v>44556</v>
      </c>
      <c r="B3675" t="s">
        <v>299</v>
      </c>
      <c r="C3675" t="s">
        <v>303</v>
      </c>
      <c r="D3675" t="s">
        <v>260</v>
      </c>
      <c r="E3675">
        <v>3</v>
      </c>
      <c r="F3675">
        <f t="shared" si="57"/>
        <v>26</v>
      </c>
    </row>
    <row r="3676" spans="1:6">
      <c r="A3676" s="25">
        <v>44556</v>
      </c>
      <c r="B3676" t="s">
        <v>299</v>
      </c>
      <c r="C3676" t="s">
        <v>292</v>
      </c>
      <c r="D3676" t="s">
        <v>261</v>
      </c>
      <c r="E3676">
        <v>7</v>
      </c>
      <c r="F3676">
        <f t="shared" si="57"/>
        <v>26</v>
      </c>
    </row>
    <row r="3677" spans="1:6">
      <c r="A3677" s="25">
        <v>44556</v>
      </c>
      <c r="B3677" t="s">
        <v>299</v>
      </c>
      <c r="C3677" t="s">
        <v>292</v>
      </c>
      <c r="D3677" t="s">
        <v>260</v>
      </c>
      <c r="E3677">
        <v>2</v>
      </c>
      <c r="F3677">
        <f t="shared" si="57"/>
        <v>26</v>
      </c>
    </row>
    <row r="3678" spans="1:6">
      <c r="A3678" s="25">
        <v>44556</v>
      </c>
      <c r="B3678" t="s">
        <v>299</v>
      </c>
      <c r="C3678" t="s">
        <v>294</v>
      </c>
      <c r="D3678" t="s">
        <v>261</v>
      </c>
      <c r="E3678">
        <v>1</v>
      </c>
      <c r="F3678">
        <f t="shared" si="57"/>
        <v>26</v>
      </c>
    </row>
    <row r="3679" spans="1:6">
      <c r="A3679" s="25">
        <v>44556</v>
      </c>
      <c r="B3679" t="s">
        <v>299</v>
      </c>
      <c r="C3679" t="s">
        <v>294</v>
      </c>
      <c r="D3679" t="s">
        <v>260</v>
      </c>
      <c r="E3679">
        <v>1</v>
      </c>
      <c r="F3679">
        <f t="shared" si="57"/>
        <v>26</v>
      </c>
    </row>
    <row r="3680" spans="1:6">
      <c r="A3680" s="25">
        <v>44556</v>
      </c>
      <c r="B3680" t="s">
        <v>299</v>
      </c>
      <c r="C3680" t="s">
        <v>306</v>
      </c>
      <c r="D3680" t="s">
        <v>261</v>
      </c>
      <c r="E3680">
        <v>5</v>
      </c>
      <c r="F3680">
        <f t="shared" si="57"/>
        <v>26</v>
      </c>
    </row>
    <row r="3681" spans="1:6">
      <c r="A3681" s="25">
        <v>44556</v>
      </c>
      <c r="B3681" t="s">
        <v>299</v>
      </c>
      <c r="C3681" t="s">
        <v>306</v>
      </c>
      <c r="D3681" t="s">
        <v>260</v>
      </c>
      <c r="E3681">
        <v>3</v>
      </c>
      <c r="F3681">
        <f t="shared" si="57"/>
        <v>26</v>
      </c>
    </row>
    <row r="3682" spans="1:6">
      <c r="A3682" s="25">
        <v>44556</v>
      </c>
      <c r="B3682" t="s">
        <v>299</v>
      </c>
      <c r="C3682" t="s">
        <v>300</v>
      </c>
      <c r="D3682" t="s">
        <v>261</v>
      </c>
      <c r="E3682">
        <v>6</v>
      </c>
      <c r="F3682">
        <f t="shared" si="57"/>
        <v>26</v>
      </c>
    </row>
    <row r="3683" spans="1:6">
      <c r="A3683" s="25">
        <v>44556</v>
      </c>
      <c r="B3683" t="s">
        <v>299</v>
      </c>
      <c r="C3683" t="s">
        <v>300</v>
      </c>
      <c r="D3683" t="s">
        <v>260</v>
      </c>
      <c r="E3683">
        <v>4</v>
      </c>
      <c r="F3683">
        <f t="shared" si="57"/>
        <v>26</v>
      </c>
    </row>
    <row r="3684" spans="1:6">
      <c r="A3684" s="25">
        <v>44556</v>
      </c>
      <c r="B3684" t="s">
        <v>299</v>
      </c>
      <c r="C3684" t="s">
        <v>289</v>
      </c>
      <c r="D3684" t="s">
        <v>261</v>
      </c>
      <c r="E3684">
        <v>5</v>
      </c>
      <c r="F3684">
        <f t="shared" si="57"/>
        <v>26</v>
      </c>
    </row>
    <row r="3685" spans="1:6">
      <c r="A3685" s="25">
        <v>44556</v>
      </c>
      <c r="B3685" t="s">
        <v>299</v>
      </c>
      <c r="C3685" t="s">
        <v>289</v>
      </c>
      <c r="D3685" t="s">
        <v>260</v>
      </c>
      <c r="E3685">
        <v>1</v>
      </c>
      <c r="F3685">
        <f t="shared" si="57"/>
        <v>26</v>
      </c>
    </row>
    <row r="3686" spans="1:6">
      <c r="A3686" s="25">
        <v>44556</v>
      </c>
      <c r="B3686" t="s">
        <v>298</v>
      </c>
      <c r="C3686" t="s">
        <v>303</v>
      </c>
      <c r="D3686" t="s">
        <v>261</v>
      </c>
      <c r="E3686">
        <v>4</v>
      </c>
      <c r="F3686">
        <f t="shared" si="57"/>
        <v>26</v>
      </c>
    </row>
    <row r="3687" spans="1:6">
      <c r="A3687" s="25">
        <v>44556</v>
      </c>
      <c r="B3687" t="s">
        <v>298</v>
      </c>
      <c r="C3687" t="s">
        <v>303</v>
      </c>
      <c r="D3687" t="s">
        <v>260</v>
      </c>
      <c r="E3687">
        <v>1</v>
      </c>
      <c r="F3687">
        <f t="shared" si="57"/>
        <v>26</v>
      </c>
    </row>
    <row r="3688" spans="1:6">
      <c r="A3688" s="25">
        <v>44556</v>
      </c>
      <c r="B3688" t="s">
        <v>298</v>
      </c>
      <c r="C3688" t="s">
        <v>292</v>
      </c>
      <c r="D3688" t="s">
        <v>261</v>
      </c>
      <c r="E3688">
        <v>4</v>
      </c>
      <c r="F3688">
        <f t="shared" si="57"/>
        <v>26</v>
      </c>
    </row>
    <row r="3689" spans="1:6">
      <c r="A3689" s="25">
        <v>44556</v>
      </c>
      <c r="B3689" t="s">
        <v>298</v>
      </c>
      <c r="C3689" t="s">
        <v>292</v>
      </c>
      <c r="D3689" t="s">
        <v>260</v>
      </c>
      <c r="E3689">
        <v>2</v>
      </c>
      <c r="F3689">
        <f t="shared" si="57"/>
        <v>26</v>
      </c>
    </row>
    <row r="3690" spans="1:6">
      <c r="A3690" s="25">
        <v>44556</v>
      </c>
      <c r="B3690" t="s">
        <v>298</v>
      </c>
      <c r="C3690" t="s">
        <v>294</v>
      </c>
      <c r="D3690" t="s">
        <v>261</v>
      </c>
      <c r="E3690">
        <v>2</v>
      </c>
      <c r="F3690">
        <f t="shared" si="57"/>
        <v>26</v>
      </c>
    </row>
    <row r="3691" spans="1:6">
      <c r="A3691" s="25">
        <v>44556</v>
      </c>
      <c r="B3691" t="s">
        <v>298</v>
      </c>
      <c r="C3691" t="s">
        <v>294</v>
      </c>
      <c r="D3691" t="s">
        <v>260</v>
      </c>
      <c r="E3691">
        <v>3</v>
      </c>
      <c r="F3691">
        <f t="shared" si="57"/>
        <v>26</v>
      </c>
    </row>
    <row r="3692" spans="1:6">
      <c r="A3692" s="25">
        <v>44556</v>
      </c>
      <c r="B3692" t="s">
        <v>298</v>
      </c>
      <c r="C3692" t="s">
        <v>306</v>
      </c>
      <c r="D3692" t="s">
        <v>261</v>
      </c>
      <c r="E3692">
        <v>5</v>
      </c>
      <c r="F3692">
        <f t="shared" si="57"/>
        <v>26</v>
      </c>
    </row>
    <row r="3693" spans="1:6">
      <c r="A3693" s="25">
        <v>44556</v>
      </c>
      <c r="B3693" t="s">
        <v>298</v>
      </c>
      <c r="C3693" t="s">
        <v>306</v>
      </c>
      <c r="D3693" t="s">
        <v>260</v>
      </c>
      <c r="E3693">
        <v>1</v>
      </c>
      <c r="F3693">
        <f t="shared" si="57"/>
        <v>26</v>
      </c>
    </row>
    <row r="3694" spans="1:6">
      <c r="A3694" s="25">
        <v>44556</v>
      </c>
      <c r="B3694" t="s">
        <v>298</v>
      </c>
      <c r="C3694" t="s">
        <v>300</v>
      </c>
      <c r="D3694" t="s">
        <v>261</v>
      </c>
      <c r="E3694">
        <v>2</v>
      </c>
      <c r="F3694">
        <f t="shared" si="57"/>
        <v>26</v>
      </c>
    </row>
    <row r="3695" spans="1:6">
      <c r="A3695" s="25">
        <v>44556</v>
      </c>
      <c r="B3695" t="s">
        <v>298</v>
      </c>
      <c r="C3695" t="s">
        <v>300</v>
      </c>
      <c r="D3695" t="s">
        <v>260</v>
      </c>
      <c r="E3695">
        <v>4</v>
      </c>
      <c r="F3695">
        <f t="shared" si="57"/>
        <v>26</v>
      </c>
    </row>
    <row r="3696" spans="1:6">
      <c r="A3696" s="25">
        <v>44556</v>
      </c>
      <c r="B3696" t="s">
        <v>298</v>
      </c>
      <c r="C3696" t="s">
        <v>289</v>
      </c>
      <c r="D3696" t="s">
        <v>261</v>
      </c>
      <c r="E3696">
        <v>3</v>
      </c>
      <c r="F3696">
        <f t="shared" si="57"/>
        <v>26</v>
      </c>
    </row>
    <row r="3697" spans="1:6">
      <c r="A3697" s="25">
        <v>44556</v>
      </c>
      <c r="B3697" t="s">
        <v>298</v>
      </c>
      <c r="C3697" t="s">
        <v>289</v>
      </c>
      <c r="D3697" t="s">
        <v>260</v>
      </c>
      <c r="E3697">
        <v>1</v>
      </c>
      <c r="F3697">
        <f t="shared" si="57"/>
        <v>26</v>
      </c>
    </row>
    <row r="3698" spans="1:6">
      <c r="A3698" s="25">
        <v>44556</v>
      </c>
      <c r="B3698" t="s">
        <v>296</v>
      </c>
      <c r="C3698" t="s">
        <v>303</v>
      </c>
      <c r="D3698" t="s">
        <v>261</v>
      </c>
      <c r="E3698">
        <v>2</v>
      </c>
      <c r="F3698">
        <f t="shared" si="57"/>
        <v>26</v>
      </c>
    </row>
    <row r="3699" spans="1:6">
      <c r="A3699" s="25">
        <v>44556</v>
      </c>
      <c r="B3699" t="s">
        <v>296</v>
      </c>
      <c r="C3699" t="s">
        <v>303</v>
      </c>
      <c r="D3699" t="s">
        <v>260</v>
      </c>
      <c r="E3699">
        <v>2</v>
      </c>
      <c r="F3699">
        <f t="shared" si="57"/>
        <v>26</v>
      </c>
    </row>
    <row r="3700" spans="1:6">
      <c r="A3700" s="25">
        <v>44556</v>
      </c>
      <c r="B3700" t="s">
        <v>296</v>
      </c>
      <c r="C3700" t="s">
        <v>292</v>
      </c>
      <c r="D3700" t="s">
        <v>261</v>
      </c>
      <c r="E3700">
        <v>4</v>
      </c>
      <c r="F3700">
        <f t="shared" si="57"/>
        <v>26</v>
      </c>
    </row>
    <row r="3701" spans="1:6">
      <c r="A3701" s="25">
        <v>44556</v>
      </c>
      <c r="B3701" t="s">
        <v>296</v>
      </c>
      <c r="C3701" t="s">
        <v>292</v>
      </c>
      <c r="D3701" t="s">
        <v>260</v>
      </c>
      <c r="E3701">
        <v>1</v>
      </c>
      <c r="F3701">
        <f t="shared" si="57"/>
        <v>26</v>
      </c>
    </row>
    <row r="3702" spans="1:6">
      <c r="A3702" s="25">
        <v>44556</v>
      </c>
      <c r="B3702" t="s">
        <v>296</v>
      </c>
      <c r="C3702" t="s">
        <v>294</v>
      </c>
      <c r="D3702" t="s">
        <v>261</v>
      </c>
      <c r="E3702">
        <v>2</v>
      </c>
      <c r="F3702">
        <f t="shared" si="57"/>
        <v>26</v>
      </c>
    </row>
    <row r="3703" spans="1:6">
      <c r="A3703" s="25">
        <v>44556</v>
      </c>
      <c r="B3703" t="s">
        <v>296</v>
      </c>
      <c r="C3703" t="s">
        <v>294</v>
      </c>
      <c r="D3703" t="s">
        <v>260</v>
      </c>
      <c r="E3703">
        <v>1</v>
      </c>
      <c r="F3703">
        <f t="shared" si="57"/>
        <v>26</v>
      </c>
    </row>
    <row r="3704" spans="1:6">
      <c r="A3704" s="25">
        <v>44556</v>
      </c>
      <c r="B3704" t="s">
        <v>296</v>
      </c>
      <c r="C3704" t="s">
        <v>306</v>
      </c>
      <c r="D3704" t="s">
        <v>261</v>
      </c>
      <c r="E3704">
        <v>5</v>
      </c>
      <c r="F3704">
        <f t="shared" si="57"/>
        <v>26</v>
      </c>
    </row>
    <row r="3705" spans="1:6">
      <c r="A3705" s="25">
        <v>44556</v>
      </c>
      <c r="B3705" t="s">
        <v>296</v>
      </c>
      <c r="C3705" t="s">
        <v>306</v>
      </c>
      <c r="D3705" t="s">
        <v>260</v>
      </c>
      <c r="E3705">
        <v>2</v>
      </c>
      <c r="F3705">
        <f t="shared" si="57"/>
        <v>26</v>
      </c>
    </row>
    <row r="3706" spans="1:6">
      <c r="A3706" s="25">
        <v>44556</v>
      </c>
      <c r="B3706" t="s">
        <v>296</v>
      </c>
      <c r="C3706" t="s">
        <v>300</v>
      </c>
      <c r="D3706" t="s">
        <v>261</v>
      </c>
      <c r="E3706">
        <v>1</v>
      </c>
      <c r="F3706">
        <f t="shared" si="57"/>
        <v>26</v>
      </c>
    </row>
    <row r="3707" spans="1:6">
      <c r="A3707" s="25">
        <v>44556</v>
      </c>
      <c r="B3707" t="s">
        <v>296</v>
      </c>
      <c r="C3707" t="s">
        <v>300</v>
      </c>
      <c r="D3707" t="s">
        <v>260</v>
      </c>
      <c r="E3707">
        <v>4</v>
      </c>
      <c r="F3707">
        <f t="shared" si="57"/>
        <v>26</v>
      </c>
    </row>
    <row r="3708" spans="1:6">
      <c r="A3708" s="25">
        <v>44556</v>
      </c>
      <c r="B3708" t="s">
        <v>296</v>
      </c>
      <c r="C3708" t="s">
        <v>289</v>
      </c>
      <c r="D3708" t="s">
        <v>261</v>
      </c>
      <c r="E3708">
        <v>1</v>
      </c>
      <c r="F3708">
        <f t="shared" si="57"/>
        <v>26</v>
      </c>
    </row>
    <row r="3709" spans="1:6">
      <c r="A3709" s="25">
        <v>44556</v>
      </c>
      <c r="B3709" t="s">
        <v>296</v>
      </c>
      <c r="C3709" t="s">
        <v>289</v>
      </c>
      <c r="D3709" t="s">
        <v>260</v>
      </c>
      <c r="E3709">
        <v>1</v>
      </c>
      <c r="F3709">
        <f t="shared" si="57"/>
        <v>26</v>
      </c>
    </row>
    <row r="3710" spans="1:6">
      <c r="A3710" s="25">
        <v>44556</v>
      </c>
      <c r="B3710" t="s">
        <v>297</v>
      </c>
      <c r="C3710" t="s">
        <v>303</v>
      </c>
      <c r="D3710" t="s">
        <v>261</v>
      </c>
      <c r="E3710">
        <v>3</v>
      </c>
      <c r="F3710">
        <f t="shared" si="57"/>
        <v>26</v>
      </c>
    </row>
    <row r="3711" spans="1:6">
      <c r="A3711" s="25">
        <v>44556</v>
      </c>
      <c r="B3711" t="s">
        <v>297</v>
      </c>
      <c r="C3711" t="s">
        <v>303</v>
      </c>
      <c r="D3711" t="s">
        <v>260</v>
      </c>
      <c r="E3711">
        <v>3</v>
      </c>
      <c r="F3711">
        <f t="shared" si="57"/>
        <v>26</v>
      </c>
    </row>
    <row r="3712" spans="1:6">
      <c r="A3712" s="25">
        <v>44556</v>
      </c>
      <c r="B3712" t="s">
        <v>297</v>
      </c>
      <c r="C3712" t="s">
        <v>292</v>
      </c>
      <c r="D3712" t="s">
        <v>261</v>
      </c>
      <c r="E3712">
        <v>11</v>
      </c>
      <c r="F3712">
        <f t="shared" si="57"/>
        <v>26</v>
      </c>
    </row>
    <row r="3713" spans="1:6">
      <c r="A3713" s="25">
        <v>44556</v>
      </c>
      <c r="B3713" t="s">
        <v>297</v>
      </c>
      <c r="C3713" t="s">
        <v>292</v>
      </c>
      <c r="D3713" t="s">
        <v>260</v>
      </c>
      <c r="E3713">
        <v>4</v>
      </c>
      <c r="F3713">
        <f t="shared" si="57"/>
        <v>26</v>
      </c>
    </row>
    <row r="3714" spans="1:6">
      <c r="A3714" s="25">
        <v>44556</v>
      </c>
      <c r="B3714" t="s">
        <v>297</v>
      </c>
      <c r="C3714" t="s">
        <v>294</v>
      </c>
      <c r="D3714" t="s">
        <v>261</v>
      </c>
      <c r="E3714">
        <v>1</v>
      </c>
      <c r="F3714">
        <f t="shared" ref="F3714:F3777" si="58">DAY(A3714)</f>
        <v>26</v>
      </c>
    </row>
    <row r="3715" spans="1:6">
      <c r="A3715" s="25">
        <v>44556</v>
      </c>
      <c r="B3715" t="s">
        <v>297</v>
      </c>
      <c r="C3715" t="s">
        <v>294</v>
      </c>
      <c r="D3715" t="s">
        <v>260</v>
      </c>
      <c r="E3715">
        <v>1</v>
      </c>
      <c r="F3715">
        <f t="shared" si="58"/>
        <v>26</v>
      </c>
    </row>
    <row r="3716" spans="1:6">
      <c r="A3716" s="25">
        <v>44556</v>
      </c>
      <c r="B3716" t="s">
        <v>297</v>
      </c>
      <c r="C3716" t="s">
        <v>306</v>
      </c>
      <c r="D3716" t="s">
        <v>261</v>
      </c>
      <c r="E3716">
        <v>2</v>
      </c>
      <c r="F3716">
        <f t="shared" si="58"/>
        <v>26</v>
      </c>
    </row>
    <row r="3717" spans="1:6">
      <c r="A3717" s="25">
        <v>44556</v>
      </c>
      <c r="B3717" t="s">
        <v>297</v>
      </c>
      <c r="C3717" t="s">
        <v>306</v>
      </c>
      <c r="D3717" t="s">
        <v>260</v>
      </c>
      <c r="E3717">
        <v>1</v>
      </c>
      <c r="F3717">
        <f t="shared" si="58"/>
        <v>26</v>
      </c>
    </row>
    <row r="3718" spans="1:6">
      <c r="A3718" s="25">
        <v>44556</v>
      </c>
      <c r="B3718" t="s">
        <v>297</v>
      </c>
      <c r="C3718" t="s">
        <v>300</v>
      </c>
      <c r="D3718" t="s">
        <v>261</v>
      </c>
      <c r="E3718">
        <v>6</v>
      </c>
      <c r="F3718">
        <f t="shared" si="58"/>
        <v>26</v>
      </c>
    </row>
    <row r="3719" spans="1:6">
      <c r="A3719" s="25">
        <v>44556</v>
      </c>
      <c r="B3719" t="s">
        <v>297</v>
      </c>
      <c r="C3719" t="s">
        <v>300</v>
      </c>
      <c r="D3719" t="s">
        <v>260</v>
      </c>
      <c r="E3719">
        <v>4</v>
      </c>
      <c r="F3719">
        <f t="shared" si="58"/>
        <v>26</v>
      </c>
    </row>
    <row r="3720" spans="1:6">
      <c r="A3720" s="25">
        <v>44556</v>
      </c>
      <c r="B3720" t="s">
        <v>297</v>
      </c>
      <c r="C3720" t="s">
        <v>289</v>
      </c>
      <c r="D3720" t="s">
        <v>261</v>
      </c>
      <c r="E3720">
        <v>3</v>
      </c>
      <c r="F3720">
        <f t="shared" si="58"/>
        <v>26</v>
      </c>
    </row>
    <row r="3721" spans="1:6">
      <c r="A3721" s="25">
        <v>44556</v>
      </c>
      <c r="B3721" t="s">
        <v>297</v>
      </c>
      <c r="C3721" t="s">
        <v>289</v>
      </c>
      <c r="D3721" t="s">
        <v>260</v>
      </c>
      <c r="E3721">
        <v>5</v>
      </c>
      <c r="F3721">
        <f t="shared" si="58"/>
        <v>26</v>
      </c>
    </row>
    <row r="3722" spans="1:6">
      <c r="A3722" s="25">
        <v>44556</v>
      </c>
      <c r="B3722" t="s">
        <v>305</v>
      </c>
      <c r="C3722" t="s">
        <v>303</v>
      </c>
      <c r="D3722" t="s">
        <v>261</v>
      </c>
      <c r="E3722">
        <v>5</v>
      </c>
      <c r="F3722">
        <f t="shared" si="58"/>
        <v>26</v>
      </c>
    </row>
    <row r="3723" spans="1:6">
      <c r="A3723" s="25">
        <v>44556</v>
      </c>
      <c r="B3723" t="s">
        <v>305</v>
      </c>
      <c r="C3723" t="s">
        <v>303</v>
      </c>
      <c r="D3723" t="s">
        <v>260</v>
      </c>
      <c r="E3723">
        <v>2</v>
      </c>
      <c r="F3723">
        <f t="shared" si="58"/>
        <v>26</v>
      </c>
    </row>
    <row r="3724" spans="1:6">
      <c r="A3724" s="25">
        <v>44556</v>
      </c>
      <c r="B3724" t="s">
        <v>305</v>
      </c>
      <c r="C3724" t="s">
        <v>292</v>
      </c>
      <c r="D3724" t="s">
        <v>261</v>
      </c>
      <c r="E3724">
        <v>3</v>
      </c>
      <c r="F3724">
        <f t="shared" si="58"/>
        <v>26</v>
      </c>
    </row>
    <row r="3725" spans="1:6">
      <c r="A3725" s="25">
        <v>44556</v>
      </c>
      <c r="B3725" t="s">
        <v>305</v>
      </c>
      <c r="C3725" t="s">
        <v>292</v>
      </c>
      <c r="D3725" t="s">
        <v>260</v>
      </c>
      <c r="E3725">
        <v>1</v>
      </c>
      <c r="F3725">
        <f t="shared" si="58"/>
        <v>26</v>
      </c>
    </row>
    <row r="3726" spans="1:6">
      <c r="A3726" s="25">
        <v>44556</v>
      </c>
      <c r="B3726" t="s">
        <v>305</v>
      </c>
      <c r="C3726" t="s">
        <v>294</v>
      </c>
      <c r="D3726" t="s">
        <v>261</v>
      </c>
      <c r="E3726">
        <v>1</v>
      </c>
      <c r="F3726">
        <f t="shared" si="58"/>
        <v>26</v>
      </c>
    </row>
    <row r="3727" spans="1:6">
      <c r="A3727" s="25">
        <v>44556</v>
      </c>
      <c r="B3727" t="s">
        <v>305</v>
      </c>
      <c r="C3727" t="s">
        <v>294</v>
      </c>
      <c r="D3727" t="s">
        <v>260</v>
      </c>
      <c r="E3727">
        <v>2</v>
      </c>
      <c r="F3727">
        <f t="shared" si="58"/>
        <v>26</v>
      </c>
    </row>
    <row r="3728" spans="1:6">
      <c r="A3728" s="25">
        <v>44556</v>
      </c>
      <c r="B3728" t="s">
        <v>305</v>
      </c>
      <c r="C3728" t="s">
        <v>306</v>
      </c>
      <c r="D3728" t="s">
        <v>261</v>
      </c>
      <c r="E3728">
        <v>2</v>
      </c>
      <c r="F3728">
        <f t="shared" si="58"/>
        <v>26</v>
      </c>
    </row>
    <row r="3729" spans="1:6">
      <c r="A3729" s="25">
        <v>44556</v>
      </c>
      <c r="B3729" t="s">
        <v>305</v>
      </c>
      <c r="C3729" t="s">
        <v>306</v>
      </c>
      <c r="D3729" t="s">
        <v>260</v>
      </c>
      <c r="E3729">
        <v>1</v>
      </c>
      <c r="F3729">
        <f t="shared" si="58"/>
        <v>26</v>
      </c>
    </row>
    <row r="3730" spans="1:6">
      <c r="A3730" s="25">
        <v>44556</v>
      </c>
      <c r="B3730" t="s">
        <v>305</v>
      </c>
      <c r="C3730" t="s">
        <v>300</v>
      </c>
      <c r="D3730" t="s">
        <v>261</v>
      </c>
      <c r="E3730">
        <v>4</v>
      </c>
      <c r="F3730">
        <f t="shared" si="58"/>
        <v>26</v>
      </c>
    </row>
    <row r="3731" spans="1:6">
      <c r="A3731" s="25">
        <v>44556</v>
      </c>
      <c r="B3731" t="s">
        <v>305</v>
      </c>
      <c r="C3731" t="s">
        <v>300</v>
      </c>
      <c r="D3731" t="s">
        <v>260</v>
      </c>
      <c r="E3731">
        <v>4</v>
      </c>
      <c r="F3731">
        <f t="shared" si="58"/>
        <v>26</v>
      </c>
    </row>
    <row r="3732" spans="1:6">
      <c r="A3732" s="25">
        <v>44556</v>
      </c>
      <c r="B3732" t="s">
        <v>305</v>
      </c>
      <c r="C3732" t="s">
        <v>289</v>
      </c>
      <c r="D3732" t="s">
        <v>261</v>
      </c>
      <c r="E3732">
        <v>4</v>
      </c>
      <c r="F3732">
        <f t="shared" si="58"/>
        <v>26</v>
      </c>
    </row>
    <row r="3733" spans="1:6">
      <c r="A3733" s="25">
        <v>44556</v>
      </c>
      <c r="B3733" t="s">
        <v>305</v>
      </c>
      <c r="C3733" t="s">
        <v>289</v>
      </c>
      <c r="D3733" t="s">
        <v>260</v>
      </c>
      <c r="E3733">
        <v>4</v>
      </c>
      <c r="F3733">
        <f t="shared" si="58"/>
        <v>26</v>
      </c>
    </row>
    <row r="3734" spans="1:6">
      <c r="A3734" s="25">
        <v>44556</v>
      </c>
      <c r="B3734" t="s">
        <v>304</v>
      </c>
      <c r="C3734" t="s">
        <v>303</v>
      </c>
      <c r="D3734" t="s">
        <v>261</v>
      </c>
      <c r="E3734">
        <v>2</v>
      </c>
      <c r="F3734">
        <f t="shared" si="58"/>
        <v>26</v>
      </c>
    </row>
    <row r="3735" spans="1:6">
      <c r="A3735" s="25">
        <v>44556</v>
      </c>
      <c r="B3735" t="s">
        <v>304</v>
      </c>
      <c r="C3735" t="s">
        <v>303</v>
      </c>
      <c r="D3735" t="s">
        <v>260</v>
      </c>
      <c r="E3735">
        <v>1</v>
      </c>
      <c r="F3735">
        <f t="shared" si="58"/>
        <v>26</v>
      </c>
    </row>
    <row r="3736" spans="1:6">
      <c r="A3736" s="25">
        <v>44556</v>
      </c>
      <c r="B3736" t="s">
        <v>304</v>
      </c>
      <c r="C3736" t="s">
        <v>292</v>
      </c>
      <c r="D3736" t="s">
        <v>261</v>
      </c>
      <c r="E3736">
        <v>5</v>
      </c>
      <c r="F3736">
        <f t="shared" si="58"/>
        <v>26</v>
      </c>
    </row>
    <row r="3737" spans="1:6">
      <c r="A3737" s="25">
        <v>44556</v>
      </c>
      <c r="B3737" t="s">
        <v>304</v>
      </c>
      <c r="C3737" t="s">
        <v>292</v>
      </c>
      <c r="D3737" t="s">
        <v>260</v>
      </c>
      <c r="E3737">
        <v>6</v>
      </c>
      <c r="F3737">
        <f t="shared" si="58"/>
        <v>26</v>
      </c>
    </row>
    <row r="3738" spans="1:6">
      <c r="A3738" s="25">
        <v>44556</v>
      </c>
      <c r="B3738" t="s">
        <v>304</v>
      </c>
      <c r="C3738" t="s">
        <v>294</v>
      </c>
      <c r="D3738" t="s">
        <v>261</v>
      </c>
      <c r="E3738">
        <v>2</v>
      </c>
      <c r="F3738">
        <f t="shared" si="58"/>
        <v>26</v>
      </c>
    </row>
    <row r="3739" spans="1:6">
      <c r="A3739" s="25">
        <v>44556</v>
      </c>
      <c r="B3739" t="s">
        <v>304</v>
      </c>
      <c r="C3739" t="s">
        <v>294</v>
      </c>
      <c r="D3739" t="s">
        <v>260</v>
      </c>
      <c r="E3739">
        <v>2</v>
      </c>
      <c r="F3739">
        <f t="shared" si="58"/>
        <v>26</v>
      </c>
    </row>
    <row r="3740" spans="1:6">
      <c r="A3740" s="25">
        <v>44556</v>
      </c>
      <c r="B3740" t="s">
        <v>304</v>
      </c>
      <c r="C3740" t="s">
        <v>306</v>
      </c>
      <c r="D3740" t="s">
        <v>261</v>
      </c>
      <c r="E3740">
        <v>4</v>
      </c>
      <c r="F3740">
        <f t="shared" si="58"/>
        <v>26</v>
      </c>
    </row>
    <row r="3741" spans="1:6">
      <c r="A3741" s="25">
        <v>44556</v>
      </c>
      <c r="B3741" t="s">
        <v>304</v>
      </c>
      <c r="C3741" t="s">
        <v>306</v>
      </c>
      <c r="D3741" t="s">
        <v>260</v>
      </c>
      <c r="E3741">
        <v>3</v>
      </c>
      <c r="F3741">
        <f t="shared" si="58"/>
        <v>26</v>
      </c>
    </row>
    <row r="3742" spans="1:6">
      <c r="A3742" s="25">
        <v>44556</v>
      </c>
      <c r="B3742" t="s">
        <v>304</v>
      </c>
      <c r="C3742" t="s">
        <v>300</v>
      </c>
      <c r="D3742" t="s">
        <v>261</v>
      </c>
      <c r="E3742">
        <v>1</v>
      </c>
      <c r="F3742">
        <f t="shared" si="58"/>
        <v>26</v>
      </c>
    </row>
    <row r="3743" spans="1:6">
      <c r="A3743" s="25">
        <v>44556</v>
      </c>
      <c r="B3743" t="s">
        <v>304</v>
      </c>
      <c r="C3743" t="s">
        <v>300</v>
      </c>
      <c r="D3743" t="s">
        <v>260</v>
      </c>
      <c r="E3743">
        <v>1</v>
      </c>
      <c r="F3743">
        <f t="shared" si="58"/>
        <v>26</v>
      </c>
    </row>
    <row r="3744" spans="1:6">
      <c r="A3744" s="25">
        <v>44556</v>
      </c>
      <c r="B3744" t="s">
        <v>304</v>
      </c>
      <c r="C3744" t="s">
        <v>289</v>
      </c>
      <c r="D3744" t="s">
        <v>261</v>
      </c>
      <c r="E3744">
        <v>6</v>
      </c>
      <c r="F3744">
        <f t="shared" si="58"/>
        <v>26</v>
      </c>
    </row>
    <row r="3745" spans="1:6">
      <c r="A3745" s="25">
        <v>44556</v>
      </c>
      <c r="B3745" t="s">
        <v>304</v>
      </c>
      <c r="C3745" t="s">
        <v>289</v>
      </c>
      <c r="D3745" t="s">
        <v>260</v>
      </c>
      <c r="E3745">
        <v>3</v>
      </c>
      <c r="F3745">
        <f t="shared" si="58"/>
        <v>26</v>
      </c>
    </row>
    <row r="3746" spans="1:6">
      <c r="A3746" s="25">
        <v>44563</v>
      </c>
      <c r="B3746" t="s">
        <v>299</v>
      </c>
      <c r="C3746" t="s">
        <v>303</v>
      </c>
      <c r="D3746" t="s">
        <v>261</v>
      </c>
      <c r="E3746">
        <v>5</v>
      </c>
      <c r="F3746">
        <f t="shared" si="58"/>
        <v>2</v>
      </c>
    </row>
    <row r="3747" spans="1:6">
      <c r="A3747" s="25">
        <v>44563</v>
      </c>
      <c r="B3747" t="s">
        <v>299</v>
      </c>
      <c r="C3747" t="s">
        <v>303</v>
      </c>
      <c r="D3747" t="s">
        <v>260</v>
      </c>
      <c r="E3747">
        <v>1</v>
      </c>
      <c r="F3747">
        <f t="shared" si="58"/>
        <v>2</v>
      </c>
    </row>
    <row r="3748" spans="1:6">
      <c r="A3748" s="25">
        <v>44563</v>
      </c>
      <c r="B3748" t="s">
        <v>299</v>
      </c>
      <c r="C3748" t="s">
        <v>292</v>
      </c>
      <c r="D3748" t="s">
        <v>261</v>
      </c>
      <c r="E3748">
        <v>12</v>
      </c>
      <c r="F3748">
        <f t="shared" si="58"/>
        <v>2</v>
      </c>
    </row>
    <row r="3749" spans="1:6">
      <c r="A3749" s="25">
        <v>44563</v>
      </c>
      <c r="B3749" t="s">
        <v>299</v>
      </c>
      <c r="C3749" t="s">
        <v>292</v>
      </c>
      <c r="D3749" t="s">
        <v>260</v>
      </c>
      <c r="E3749">
        <v>5</v>
      </c>
      <c r="F3749">
        <f t="shared" si="58"/>
        <v>2</v>
      </c>
    </row>
    <row r="3750" spans="1:6">
      <c r="A3750" s="25">
        <v>44563</v>
      </c>
      <c r="B3750" t="s">
        <v>299</v>
      </c>
      <c r="C3750" t="s">
        <v>294</v>
      </c>
      <c r="D3750" t="s">
        <v>261</v>
      </c>
      <c r="E3750">
        <v>2</v>
      </c>
      <c r="F3750">
        <f t="shared" si="58"/>
        <v>2</v>
      </c>
    </row>
    <row r="3751" spans="1:6">
      <c r="A3751" s="25">
        <v>44563</v>
      </c>
      <c r="B3751" t="s">
        <v>299</v>
      </c>
      <c r="C3751" t="s">
        <v>294</v>
      </c>
      <c r="D3751" t="s">
        <v>260</v>
      </c>
      <c r="E3751">
        <v>3</v>
      </c>
      <c r="F3751">
        <f t="shared" si="58"/>
        <v>2</v>
      </c>
    </row>
    <row r="3752" spans="1:6">
      <c r="A3752" s="25">
        <v>44563</v>
      </c>
      <c r="B3752" t="s">
        <v>299</v>
      </c>
      <c r="C3752" t="s">
        <v>306</v>
      </c>
      <c r="D3752" t="s">
        <v>261</v>
      </c>
      <c r="E3752">
        <v>4</v>
      </c>
      <c r="F3752">
        <f t="shared" si="58"/>
        <v>2</v>
      </c>
    </row>
    <row r="3753" spans="1:6">
      <c r="A3753" s="25">
        <v>44563</v>
      </c>
      <c r="B3753" t="s">
        <v>299</v>
      </c>
      <c r="C3753" t="s">
        <v>306</v>
      </c>
      <c r="D3753" t="s">
        <v>260</v>
      </c>
      <c r="E3753">
        <v>1</v>
      </c>
      <c r="F3753">
        <f t="shared" si="58"/>
        <v>2</v>
      </c>
    </row>
    <row r="3754" spans="1:6">
      <c r="A3754" s="25">
        <v>44563</v>
      </c>
      <c r="B3754" t="s">
        <v>299</v>
      </c>
      <c r="C3754" t="s">
        <v>300</v>
      </c>
      <c r="D3754" t="s">
        <v>261</v>
      </c>
      <c r="E3754">
        <v>6</v>
      </c>
      <c r="F3754">
        <f t="shared" si="58"/>
        <v>2</v>
      </c>
    </row>
    <row r="3755" spans="1:6">
      <c r="A3755" s="25">
        <v>44563</v>
      </c>
      <c r="B3755" t="s">
        <v>299</v>
      </c>
      <c r="C3755" t="s">
        <v>300</v>
      </c>
      <c r="D3755" t="s">
        <v>260</v>
      </c>
      <c r="E3755">
        <v>1</v>
      </c>
      <c r="F3755">
        <f t="shared" si="58"/>
        <v>2</v>
      </c>
    </row>
    <row r="3756" spans="1:6">
      <c r="A3756" s="25">
        <v>44563</v>
      </c>
      <c r="B3756" t="s">
        <v>299</v>
      </c>
      <c r="C3756" t="s">
        <v>289</v>
      </c>
      <c r="D3756" t="s">
        <v>261</v>
      </c>
      <c r="E3756">
        <v>2</v>
      </c>
      <c r="F3756">
        <f t="shared" si="58"/>
        <v>2</v>
      </c>
    </row>
    <row r="3757" spans="1:6">
      <c r="A3757" s="25">
        <v>44563</v>
      </c>
      <c r="B3757" t="s">
        <v>299</v>
      </c>
      <c r="C3757" t="s">
        <v>289</v>
      </c>
      <c r="D3757" t="s">
        <v>260</v>
      </c>
      <c r="E3757">
        <v>5</v>
      </c>
      <c r="F3757">
        <f t="shared" si="58"/>
        <v>2</v>
      </c>
    </row>
    <row r="3758" spans="1:6">
      <c r="A3758" s="25">
        <v>44563</v>
      </c>
      <c r="B3758" t="s">
        <v>298</v>
      </c>
      <c r="C3758" t="s">
        <v>303</v>
      </c>
      <c r="D3758" t="s">
        <v>261</v>
      </c>
      <c r="E3758">
        <v>2</v>
      </c>
      <c r="F3758">
        <f t="shared" si="58"/>
        <v>2</v>
      </c>
    </row>
    <row r="3759" spans="1:6">
      <c r="A3759" s="25">
        <v>44563</v>
      </c>
      <c r="B3759" t="s">
        <v>298</v>
      </c>
      <c r="C3759" t="s">
        <v>303</v>
      </c>
      <c r="D3759" t="s">
        <v>260</v>
      </c>
      <c r="E3759">
        <v>3</v>
      </c>
      <c r="F3759">
        <f t="shared" si="58"/>
        <v>2</v>
      </c>
    </row>
    <row r="3760" spans="1:6">
      <c r="A3760" s="25">
        <v>44563</v>
      </c>
      <c r="B3760" t="s">
        <v>298</v>
      </c>
      <c r="C3760" t="s">
        <v>292</v>
      </c>
      <c r="D3760" t="s">
        <v>261</v>
      </c>
      <c r="E3760">
        <v>3</v>
      </c>
      <c r="F3760">
        <f t="shared" si="58"/>
        <v>2</v>
      </c>
    </row>
    <row r="3761" spans="1:6">
      <c r="A3761" s="25">
        <v>44563</v>
      </c>
      <c r="B3761" t="s">
        <v>298</v>
      </c>
      <c r="C3761" t="s">
        <v>292</v>
      </c>
      <c r="D3761" t="s">
        <v>260</v>
      </c>
      <c r="E3761">
        <v>3</v>
      </c>
      <c r="F3761">
        <f t="shared" si="58"/>
        <v>2</v>
      </c>
    </row>
    <row r="3762" spans="1:6">
      <c r="A3762" s="25">
        <v>44563</v>
      </c>
      <c r="B3762" t="s">
        <v>298</v>
      </c>
      <c r="C3762" t="s">
        <v>294</v>
      </c>
      <c r="D3762" t="s">
        <v>261</v>
      </c>
      <c r="E3762">
        <v>2</v>
      </c>
      <c r="F3762">
        <f t="shared" si="58"/>
        <v>2</v>
      </c>
    </row>
    <row r="3763" spans="1:6">
      <c r="A3763" s="25">
        <v>44563</v>
      </c>
      <c r="B3763" t="s">
        <v>298</v>
      </c>
      <c r="C3763" t="s">
        <v>294</v>
      </c>
      <c r="D3763" t="s">
        <v>260</v>
      </c>
      <c r="E3763">
        <v>1</v>
      </c>
      <c r="F3763">
        <f t="shared" si="58"/>
        <v>2</v>
      </c>
    </row>
    <row r="3764" spans="1:6">
      <c r="A3764" s="25">
        <v>44563</v>
      </c>
      <c r="B3764" t="s">
        <v>298</v>
      </c>
      <c r="C3764" t="s">
        <v>306</v>
      </c>
      <c r="D3764" t="s">
        <v>261</v>
      </c>
      <c r="E3764">
        <v>7</v>
      </c>
      <c r="F3764">
        <f t="shared" si="58"/>
        <v>2</v>
      </c>
    </row>
    <row r="3765" spans="1:6">
      <c r="A3765" s="25">
        <v>44563</v>
      </c>
      <c r="B3765" t="s">
        <v>298</v>
      </c>
      <c r="C3765" t="s">
        <v>306</v>
      </c>
      <c r="D3765" t="s">
        <v>260</v>
      </c>
      <c r="E3765">
        <v>1</v>
      </c>
      <c r="F3765">
        <f t="shared" si="58"/>
        <v>2</v>
      </c>
    </row>
    <row r="3766" spans="1:6">
      <c r="A3766" s="25">
        <v>44563</v>
      </c>
      <c r="B3766" t="s">
        <v>298</v>
      </c>
      <c r="C3766" t="s">
        <v>300</v>
      </c>
      <c r="D3766" t="s">
        <v>261</v>
      </c>
      <c r="E3766">
        <v>2</v>
      </c>
      <c r="F3766">
        <f t="shared" si="58"/>
        <v>2</v>
      </c>
    </row>
    <row r="3767" spans="1:6">
      <c r="A3767" s="25">
        <v>44563</v>
      </c>
      <c r="B3767" t="s">
        <v>298</v>
      </c>
      <c r="C3767" t="s">
        <v>300</v>
      </c>
      <c r="D3767" t="s">
        <v>260</v>
      </c>
      <c r="E3767">
        <v>4</v>
      </c>
      <c r="F3767">
        <f t="shared" si="58"/>
        <v>2</v>
      </c>
    </row>
    <row r="3768" spans="1:6">
      <c r="A3768" s="25">
        <v>44563</v>
      </c>
      <c r="B3768" t="s">
        <v>298</v>
      </c>
      <c r="C3768" t="s">
        <v>289</v>
      </c>
      <c r="D3768" t="s">
        <v>261</v>
      </c>
      <c r="E3768">
        <v>2</v>
      </c>
      <c r="F3768">
        <f t="shared" si="58"/>
        <v>2</v>
      </c>
    </row>
    <row r="3769" spans="1:6">
      <c r="A3769" s="25">
        <v>44563</v>
      </c>
      <c r="B3769" t="s">
        <v>298</v>
      </c>
      <c r="C3769" t="s">
        <v>289</v>
      </c>
      <c r="D3769" t="s">
        <v>260</v>
      </c>
      <c r="E3769">
        <v>4</v>
      </c>
      <c r="F3769">
        <f t="shared" si="58"/>
        <v>2</v>
      </c>
    </row>
    <row r="3770" spans="1:6">
      <c r="A3770" s="25">
        <v>44563</v>
      </c>
      <c r="B3770" t="s">
        <v>296</v>
      </c>
      <c r="C3770" t="s">
        <v>303</v>
      </c>
      <c r="D3770" t="s">
        <v>261</v>
      </c>
      <c r="E3770">
        <v>5</v>
      </c>
      <c r="F3770">
        <f t="shared" si="58"/>
        <v>2</v>
      </c>
    </row>
    <row r="3771" spans="1:6">
      <c r="A3771" s="25">
        <v>44563</v>
      </c>
      <c r="B3771" t="s">
        <v>296</v>
      </c>
      <c r="C3771" t="s">
        <v>303</v>
      </c>
      <c r="D3771" t="s">
        <v>260</v>
      </c>
      <c r="E3771">
        <v>4</v>
      </c>
      <c r="F3771">
        <f t="shared" si="58"/>
        <v>2</v>
      </c>
    </row>
    <row r="3772" spans="1:6">
      <c r="A3772" s="25">
        <v>44563</v>
      </c>
      <c r="B3772" t="s">
        <v>296</v>
      </c>
      <c r="C3772" t="s">
        <v>292</v>
      </c>
      <c r="D3772" t="s">
        <v>261</v>
      </c>
      <c r="E3772">
        <v>1</v>
      </c>
      <c r="F3772">
        <f t="shared" si="58"/>
        <v>2</v>
      </c>
    </row>
    <row r="3773" spans="1:6">
      <c r="A3773" s="25">
        <v>44563</v>
      </c>
      <c r="B3773" t="s">
        <v>296</v>
      </c>
      <c r="C3773" t="s">
        <v>292</v>
      </c>
      <c r="D3773" t="s">
        <v>260</v>
      </c>
      <c r="E3773">
        <v>4</v>
      </c>
      <c r="F3773">
        <f t="shared" si="58"/>
        <v>2</v>
      </c>
    </row>
    <row r="3774" spans="1:6">
      <c r="A3774" s="25">
        <v>44563</v>
      </c>
      <c r="B3774" t="s">
        <v>296</v>
      </c>
      <c r="C3774" t="s">
        <v>294</v>
      </c>
      <c r="D3774" t="s">
        <v>261</v>
      </c>
      <c r="E3774">
        <v>2</v>
      </c>
      <c r="F3774">
        <f t="shared" si="58"/>
        <v>2</v>
      </c>
    </row>
    <row r="3775" spans="1:6">
      <c r="A3775" s="25">
        <v>44563</v>
      </c>
      <c r="B3775" t="s">
        <v>296</v>
      </c>
      <c r="C3775" t="s">
        <v>294</v>
      </c>
      <c r="D3775" t="s">
        <v>260</v>
      </c>
      <c r="E3775">
        <v>1</v>
      </c>
      <c r="F3775">
        <f t="shared" si="58"/>
        <v>2</v>
      </c>
    </row>
    <row r="3776" spans="1:6">
      <c r="A3776" s="25">
        <v>44563</v>
      </c>
      <c r="B3776" t="s">
        <v>296</v>
      </c>
      <c r="C3776" t="s">
        <v>306</v>
      </c>
      <c r="D3776" t="s">
        <v>261</v>
      </c>
      <c r="E3776">
        <v>3</v>
      </c>
      <c r="F3776">
        <f t="shared" si="58"/>
        <v>2</v>
      </c>
    </row>
    <row r="3777" spans="1:6">
      <c r="A3777" s="25">
        <v>44563</v>
      </c>
      <c r="B3777" t="s">
        <v>296</v>
      </c>
      <c r="C3777" t="s">
        <v>306</v>
      </c>
      <c r="D3777" t="s">
        <v>260</v>
      </c>
      <c r="E3777">
        <v>2</v>
      </c>
      <c r="F3777">
        <f t="shared" si="58"/>
        <v>2</v>
      </c>
    </row>
    <row r="3778" spans="1:6">
      <c r="A3778" s="25">
        <v>44563</v>
      </c>
      <c r="B3778" t="s">
        <v>296</v>
      </c>
      <c r="C3778" t="s">
        <v>300</v>
      </c>
      <c r="D3778" t="s">
        <v>261</v>
      </c>
      <c r="E3778">
        <v>2</v>
      </c>
      <c r="F3778">
        <f t="shared" ref="F3778:F3841" si="59">DAY(A3778)</f>
        <v>2</v>
      </c>
    </row>
    <row r="3779" spans="1:6">
      <c r="A3779" s="25">
        <v>44563</v>
      </c>
      <c r="B3779" t="s">
        <v>296</v>
      </c>
      <c r="C3779" t="s">
        <v>300</v>
      </c>
      <c r="D3779" t="s">
        <v>260</v>
      </c>
      <c r="E3779">
        <v>4</v>
      </c>
      <c r="F3779">
        <f t="shared" si="59"/>
        <v>2</v>
      </c>
    </row>
    <row r="3780" spans="1:6">
      <c r="A3780" s="25">
        <v>44563</v>
      </c>
      <c r="B3780" t="s">
        <v>296</v>
      </c>
      <c r="C3780" t="s">
        <v>289</v>
      </c>
      <c r="D3780" t="s">
        <v>261</v>
      </c>
      <c r="E3780">
        <v>2</v>
      </c>
      <c r="F3780">
        <f t="shared" si="59"/>
        <v>2</v>
      </c>
    </row>
    <row r="3781" spans="1:6">
      <c r="A3781" s="25">
        <v>44563</v>
      </c>
      <c r="B3781" t="s">
        <v>296</v>
      </c>
      <c r="C3781" t="s">
        <v>289</v>
      </c>
      <c r="D3781" t="s">
        <v>260</v>
      </c>
      <c r="E3781">
        <v>5</v>
      </c>
      <c r="F3781">
        <f t="shared" si="59"/>
        <v>2</v>
      </c>
    </row>
    <row r="3782" spans="1:6">
      <c r="A3782" s="25">
        <v>44563</v>
      </c>
      <c r="B3782" t="s">
        <v>297</v>
      </c>
      <c r="C3782" t="s">
        <v>303</v>
      </c>
      <c r="D3782" t="s">
        <v>261</v>
      </c>
      <c r="E3782">
        <v>3</v>
      </c>
      <c r="F3782">
        <f t="shared" si="59"/>
        <v>2</v>
      </c>
    </row>
    <row r="3783" spans="1:6">
      <c r="A3783" s="25">
        <v>44563</v>
      </c>
      <c r="B3783" t="s">
        <v>297</v>
      </c>
      <c r="C3783" t="s">
        <v>303</v>
      </c>
      <c r="D3783" t="s">
        <v>260</v>
      </c>
      <c r="E3783">
        <v>3</v>
      </c>
      <c r="F3783">
        <f t="shared" si="59"/>
        <v>2</v>
      </c>
    </row>
    <row r="3784" spans="1:6">
      <c r="A3784" s="25">
        <v>44563</v>
      </c>
      <c r="B3784" t="s">
        <v>297</v>
      </c>
      <c r="C3784" t="s">
        <v>292</v>
      </c>
      <c r="D3784" t="s">
        <v>261</v>
      </c>
      <c r="E3784">
        <v>4</v>
      </c>
      <c r="F3784">
        <f t="shared" si="59"/>
        <v>2</v>
      </c>
    </row>
    <row r="3785" spans="1:6">
      <c r="A3785" s="25">
        <v>44563</v>
      </c>
      <c r="B3785" t="s">
        <v>297</v>
      </c>
      <c r="C3785" t="s">
        <v>292</v>
      </c>
      <c r="D3785" t="s">
        <v>260</v>
      </c>
      <c r="E3785">
        <v>6</v>
      </c>
      <c r="F3785">
        <f t="shared" si="59"/>
        <v>2</v>
      </c>
    </row>
    <row r="3786" spans="1:6">
      <c r="A3786" s="25">
        <v>44563</v>
      </c>
      <c r="B3786" t="s">
        <v>297</v>
      </c>
      <c r="C3786" t="s">
        <v>294</v>
      </c>
      <c r="D3786" t="s">
        <v>261</v>
      </c>
      <c r="E3786">
        <v>2</v>
      </c>
      <c r="F3786">
        <f t="shared" si="59"/>
        <v>2</v>
      </c>
    </row>
    <row r="3787" spans="1:6">
      <c r="A3787" s="25">
        <v>44563</v>
      </c>
      <c r="B3787" t="s">
        <v>297</v>
      </c>
      <c r="C3787" t="s">
        <v>294</v>
      </c>
      <c r="D3787" t="s">
        <v>260</v>
      </c>
      <c r="E3787">
        <v>2</v>
      </c>
      <c r="F3787">
        <f t="shared" si="59"/>
        <v>2</v>
      </c>
    </row>
    <row r="3788" spans="1:6">
      <c r="A3788" s="25">
        <v>44563</v>
      </c>
      <c r="B3788" t="s">
        <v>297</v>
      </c>
      <c r="C3788" t="s">
        <v>306</v>
      </c>
      <c r="D3788" t="s">
        <v>261</v>
      </c>
      <c r="E3788">
        <v>2</v>
      </c>
      <c r="F3788">
        <f t="shared" si="59"/>
        <v>2</v>
      </c>
    </row>
    <row r="3789" spans="1:6">
      <c r="A3789" s="25">
        <v>44563</v>
      </c>
      <c r="B3789" t="s">
        <v>297</v>
      </c>
      <c r="C3789" t="s">
        <v>306</v>
      </c>
      <c r="D3789" t="s">
        <v>260</v>
      </c>
      <c r="E3789">
        <v>2</v>
      </c>
      <c r="F3789">
        <f t="shared" si="59"/>
        <v>2</v>
      </c>
    </row>
    <row r="3790" spans="1:6">
      <c r="A3790" s="25">
        <v>44563</v>
      </c>
      <c r="B3790" t="s">
        <v>297</v>
      </c>
      <c r="C3790" t="s">
        <v>300</v>
      </c>
      <c r="D3790" t="s">
        <v>261</v>
      </c>
      <c r="E3790">
        <v>5</v>
      </c>
      <c r="F3790">
        <f t="shared" si="59"/>
        <v>2</v>
      </c>
    </row>
    <row r="3791" spans="1:6">
      <c r="A3791" s="25">
        <v>44563</v>
      </c>
      <c r="B3791" t="s">
        <v>297</v>
      </c>
      <c r="C3791" t="s">
        <v>300</v>
      </c>
      <c r="D3791" t="s">
        <v>260</v>
      </c>
      <c r="E3791">
        <v>1</v>
      </c>
      <c r="F3791">
        <f t="shared" si="59"/>
        <v>2</v>
      </c>
    </row>
    <row r="3792" spans="1:6">
      <c r="A3792" s="25">
        <v>44563</v>
      </c>
      <c r="B3792" t="s">
        <v>297</v>
      </c>
      <c r="C3792" t="s">
        <v>289</v>
      </c>
      <c r="D3792" t="s">
        <v>261</v>
      </c>
      <c r="E3792">
        <v>6</v>
      </c>
      <c r="F3792">
        <f t="shared" si="59"/>
        <v>2</v>
      </c>
    </row>
    <row r="3793" spans="1:6">
      <c r="A3793" s="25">
        <v>44563</v>
      </c>
      <c r="B3793" t="s">
        <v>297</v>
      </c>
      <c r="C3793" t="s">
        <v>289</v>
      </c>
      <c r="D3793" t="s">
        <v>260</v>
      </c>
      <c r="E3793">
        <v>1</v>
      </c>
      <c r="F3793">
        <f t="shared" si="59"/>
        <v>2</v>
      </c>
    </row>
    <row r="3794" spans="1:6">
      <c r="A3794" s="25">
        <v>44563</v>
      </c>
      <c r="B3794" t="s">
        <v>305</v>
      </c>
      <c r="C3794" t="s">
        <v>303</v>
      </c>
      <c r="D3794" t="s">
        <v>261</v>
      </c>
      <c r="E3794">
        <v>4</v>
      </c>
      <c r="F3794">
        <f t="shared" si="59"/>
        <v>2</v>
      </c>
    </row>
    <row r="3795" spans="1:6">
      <c r="A3795" s="25">
        <v>44563</v>
      </c>
      <c r="B3795" t="s">
        <v>305</v>
      </c>
      <c r="C3795" t="s">
        <v>303</v>
      </c>
      <c r="D3795" t="s">
        <v>260</v>
      </c>
      <c r="E3795">
        <v>2</v>
      </c>
      <c r="F3795">
        <f t="shared" si="59"/>
        <v>2</v>
      </c>
    </row>
    <row r="3796" spans="1:6">
      <c r="A3796" s="25">
        <v>44563</v>
      </c>
      <c r="B3796" t="s">
        <v>305</v>
      </c>
      <c r="C3796" t="s">
        <v>292</v>
      </c>
      <c r="D3796" t="s">
        <v>261</v>
      </c>
      <c r="E3796">
        <v>2</v>
      </c>
      <c r="F3796">
        <f t="shared" si="59"/>
        <v>2</v>
      </c>
    </row>
    <row r="3797" spans="1:6">
      <c r="A3797" s="25">
        <v>44563</v>
      </c>
      <c r="B3797" t="s">
        <v>305</v>
      </c>
      <c r="C3797" t="s">
        <v>292</v>
      </c>
      <c r="D3797" t="s">
        <v>260</v>
      </c>
      <c r="E3797">
        <v>7</v>
      </c>
      <c r="F3797">
        <f t="shared" si="59"/>
        <v>2</v>
      </c>
    </row>
    <row r="3798" spans="1:6">
      <c r="A3798" s="25">
        <v>44563</v>
      </c>
      <c r="B3798" t="s">
        <v>305</v>
      </c>
      <c r="C3798" t="s">
        <v>294</v>
      </c>
      <c r="D3798" t="s">
        <v>261</v>
      </c>
      <c r="E3798">
        <v>2</v>
      </c>
      <c r="F3798">
        <f t="shared" si="59"/>
        <v>2</v>
      </c>
    </row>
    <row r="3799" spans="1:6">
      <c r="A3799" s="25">
        <v>44563</v>
      </c>
      <c r="B3799" t="s">
        <v>305</v>
      </c>
      <c r="C3799" t="s">
        <v>294</v>
      </c>
      <c r="D3799" t="s">
        <v>260</v>
      </c>
      <c r="E3799">
        <v>3</v>
      </c>
      <c r="F3799">
        <f t="shared" si="59"/>
        <v>2</v>
      </c>
    </row>
    <row r="3800" spans="1:6">
      <c r="A3800" s="25">
        <v>44563</v>
      </c>
      <c r="B3800" t="s">
        <v>305</v>
      </c>
      <c r="C3800" t="s">
        <v>306</v>
      </c>
      <c r="D3800" t="s">
        <v>261</v>
      </c>
      <c r="E3800">
        <v>6</v>
      </c>
      <c r="F3800">
        <f t="shared" si="59"/>
        <v>2</v>
      </c>
    </row>
    <row r="3801" spans="1:6">
      <c r="A3801" s="25">
        <v>44563</v>
      </c>
      <c r="B3801" t="s">
        <v>305</v>
      </c>
      <c r="C3801" t="s">
        <v>306</v>
      </c>
      <c r="D3801" t="s">
        <v>260</v>
      </c>
      <c r="E3801">
        <v>1</v>
      </c>
      <c r="F3801">
        <f t="shared" si="59"/>
        <v>2</v>
      </c>
    </row>
    <row r="3802" spans="1:6">
      <c r="A3802" s="25">
        <v>44563</v>
      </c>
      <c r="B3802" t="s">
        <v>305</v>
      </c>
      <c r="C3802" t="s">
        <v>300</v>
      </c>
      <c r="D3802" t="s">
        <v>261</v>
      </c>
      <c r="E3802">
        <v>1</v>
      </c>
      <c r="F3802">
        <f t="shared" si="59"/>
        <v>2</v>
      </c>
    </row>
    <row r="3803" spans="1:6">
      <c r="A3803" s="25">
        <v>44563</v>
      </c>
      <c r="B3803" t="s">
        <v>305</v>
      </c>
      <c r="C3803" t="s">
        <v>300</v>
      </c>
      <c r="D3803" t="s">
        <v>260</v>
      </c>
      <c r="E3803">
        <v>3</v>
      </c>
      <c r="F3803">
        <f t="shared" si="59"/>
        <v>2</v>
      </c>
    </row>
    <row r="3804" spans="1:6">
      <c r="A3804" s="25">
        <v>44563</v>
      </c>
      <c r="B3804" t="s">
        <v>305</v>
      </c>
      <c r="C3804" t="s">
        <v>289</v>
      </c>
      <c r="D3804" t="s">
        <v>261</v>
      </c>
      <c r="E3804">
        <v>1</v>
      </c>
      <c r="F3804">
        <f t="shared" si="59"/>
        <v>2</v>
      </c>
    </row>
    <row r="3805" spans="1:6">
      <c r="A3805" s="25">
        <v>44563</v>
      </c>
      <c r="B3805" t="s">
        <v>305</v>
      </c>
      <c r="C3805" t="s">
        <v>289</v>
      </c>
      <c r="D3805" t="s">
        <v>260</v>
      </c>
      <c r="E3805">
        <v>1</v>
      </c>
      <c r="F3805">
        <f t="shared" si="59"/>
        <v>2</v>
      </c>
    </row>
    <row r="3806" spans="1:6">
      <c r="A3806" s="25">
        <v>44563</v>
      </c>
      <c r="B3806" t="s">
        <v>304</v>
      </c>
      <c r="C3806" t="s">
        <v>303</v>
      </c>
      <c r="D3806" t="s">
        <v>261</v>
      </c>
      <c r="E3806">
        <v>2</v>
      </c>
      <c r="F3806">
        <f t="shared" si="59"/>
        <v>2</v>
      </c>
    </row>
    <row r="3807" spans="1:6">
      <c r="A3807" s="25">
        <v>44563</v>
      </c>
      <c r="B3807" t="s">
        <v>304</v>
      </c>
      <c r="C3807" t="s">
        <v>303</v>
      </c>
      <c r="D3807" t="s">
        <v>260</v>
      </c>
      <c r="E3807">
        <v>4</v>
      </c>
      <c r="F3807">
        <f t="shared" si="59"/>
        <v>2</v>
      </c>
    </row>
    <row r="3808" spans="1:6">
      <c r="A3808" s="25">
        <v>44563</v>
      </c>
      <c r="B3808" t="s">
        <v>304</v>
      </c>
      <c r="C3808" t="s">
        <v>292</v>
      </c>
      <c r="D3808" t="s">
        <v>261</v>
      </c>
      <c r="E3808">
        <v>6</v>
      </c>
      <c r="F3808">
        <f t="shared" si="59"/>
        <v>2</v>
      </c>
    </row>
    <row r="3809" spans="1:6">
      <c r="A3809" s="25">
        <v>44563</v>
      </c>
      <c r="B3809" t="s">
        <v>304</v>
      </c>
      <c r="C3809" t="s">
        <v>292</v>
      </c>
      <c r="D3809" t="s">
        <v>260</v>
      </c>
      <c r="E3809">
        <v>1</v>
      </c>
      <c r="F3809">
        <f t="shared" si="59"/>
        <v>2</v>
      </c>
    </row>
    <row r="3810" spans="1:6">
      <c r="A3810" s="25">
        <v>44563</v>
      </c>
      <c r="B3810" t="s">
        <v>304</v>
      </c>
      <c r="C3810" t="s">
        <v>294</v>
      </c>
      <c r="D3810" t="s">
        <v>261</v>
      </c>
      <c r="E3810">
        <v>2</v>
      </c>
      <c r="F3810">
        <f t="shared" si="59"/>
        <v>2</v>
      </c>
    </row>
    <row r="3811" spans="1:6">
      <c r="A3811" s="25">
        <v>44563</v>
      </c>
      <c r="B3811" t="s">
        <v>304</v>
      </c>
      <c r="C3811" t="s">
        <v>294</v>
      </c>
      <c r="D3811" t="s">
        <v>260</v>
      </c>
      <c r="E3811">
        <v>1</v>
      </c>
      <c r="F3811">
        <f t="shared" si="59"/>
        <v>2</v>
      </c>
    </row>
    <row r="3812" spans="1:6">
      <c r="A3812" s="25">
        <v>44563</v>
      </c>
      <c r="B3812" t="s">
        <v>304</v>
      </c>
      <c r="C3812" t="s">
        <v>306</v>
      </c>
      <c r="D3812" t="s">
        <v>261</v>
      </c>
      <c r="E3812">
        <v>1</v>
      </c>
      <c r="F3812">
        <f t="shared" si="59"/>
        <v>2</v>
      </c>
    </row>
    <row r="3813" spans="1:6">
      <c r="A3813" s="25">
        <v>44563</v>
      </c>
      <c r="B3813" t="s">
        <v>304</v>
      </c>
      <c r="C3813" t="s">
        <v>306</v>
      </c>
      <c r="D3813" t="s">
        <v>260</v>
      </c>
      <c r="E3813">
        <v>3</v>
      </c>
      <c r="F3813">
        <f t="shared" si="59"/>
        <v>2</v>
      </c>
    </row>
    <row r="3814" spans="1:6">
      <c r="A3814" s="25">
        <v>44563</v>
      </c>
      <c r="B3814" t="s">
        <v>304</v>
      </c>
      <c r="C3814" t="s">
        <v>300</v>
      </c>
      <c r="D3814" t="s">
        <v>261</v>
      </c>
      <c r="E3814">
        <v>6</v>
      </c>
      <c r="F3814">
        <f t="shared" si="59"/>
        <v>2</v>
      </c>
    </row>
    <row r="3815" spans="1:6">
      <c r="A3815" s="25">
        <v>44563</v>
      </c>
      <c r="B3815" t="s">
        <v>304</v>
      </c>
      <c r="C3815" t="s">
        <v>300</v>
      </c>
      <c r="D3815" t="s">
        <v>260</v>
      </c>
      <c r="E3815">
        <v>3</v>
      </c>
      <c r="F3815">
        <f t="shared" si="59"/>
        <v>2</v>
      </c>
    </row>
    <row r="3816" spans="1:6">
      <c r="A3816" s="25">
        <v>44563</v>
      </c>
      <c r="B3816" t="s">
        <v>304</v>
      </c>
      <c r="C3816" t="s">
        <v>289</v>
      </c>
      <c r="D3816" t="s">
        <v>261</v>
      </c>
      <c r="E3816">
        <v>6</v>
      </c>
      <c r="F3816">
        <f t="shared" si="59"/>
        <v>2</v>
      </c>
    </row>
    <row r="3817" spans="1:6">
      <c r="A3817" s="25">
        <v>44563</v>
      </c>
      <c r="B3817" t="s">
        <v>304</v>
      </c>
      <c r="C3817" t="s">
        <v>289</v>
      </c>
      <c r="D3817" t="s">
        <v>260</v>
      </c>
      <c r="E3817">
        <v>1</v>
      </c>
      <c r="F3817">
        <f t="shared" si="59"/>
        <v>2</v>
      </c>
    </row>
    <row r="3818" spans="1:6">
      <c r="A3818" s="25">
        <v>44570</v>
      </c>
      <c r="B3818" t="s">
        <v>299</v>
      </c>
      <c r="C3818" t="s">
        <v>303</v>
      </c>
      <c r="D3818" t="s">
        <v>261</v>
      </c>
      <c r="E3818">
        <v>3</v>
      </c>
      <c r="F3818">
        <f t="shared" si="59"/>
        <v>9</v>
      </c>
    </row>
    <row r="3819" spans="1:6">
      <c r="A3819" s="25">
        <v>44570</v>
      </c>
      <c r="B3819" t="s">
        <v>299</v>
      </c>
      <c r="C3819" t="s">
        <v>303</v>
      </c>
      <c r="D3819" t="s">
        <v>260</v>
      </c>
      <c r="E3819">
        <v>4</v>
      </c>
      <c r="F3819">
        <f t="shared" si="59"/>
        <v>9</v>
      </c>
    </row>
    <row r="3820" spans="1:6">
      <c r="A3820" s="25">
        <v>44570</v>
      </c>
      <c r="B3820" t="s">
        <v>299</v>
      </c>
      <c r="C3820" t="s">
        <v>292</v>
      </c>
      <c r="D3820" t="s">
        <v>261</v>
      </c>
      <c r="E3820">
        <v>9</v>
      </c>
      <c r="F3820">
        <f t="shared" si="59"/>
        <v>9</v>
      </c>
    </row>
    <row r="3821" spans="1:6">
      <c r="A3821" s="25">
        <v>44570</v>
      </c>
      <c r="B3821" t="s">
        <v>299</v>
      </c>
      <c r="C3821" t="s">
        <v>292</v>
      </c>
      <c r="D3821" t="s">
        <v>260</v>
      </c>
      <c r="E3821">
        <v>7</v>
      </c>
      <c r="F3821">
        <f t="shared" si="59"/>
        <v>9</v>
      </c>
    </row>
    <row r="3822" spans="1:6">
      <c r="A3822" s="25">
        <v>44570</v>
      </c>
      <c r="B3822" t="s">
        <v>299</v>
      </c>
      <c r="C3822" t="s">
        <v>294</v>
      </c>
      <c r="D3822" t="s">
        <v>261</v>
      </c>
      <c r="E3822">
        <v>1</v>
      </c>
      <c r="F3822">
        <f t="shared" si="59"/>
        <v>9</v>
      </c>
    </row>
    <row r="3823" spans="1:6">
      <c r="A3823" s="25">
        <v>44570</v>
      </c>
      <c r="B3823" t="s">
        <v>299</v>
      </c>
      <c r="C3823" t="s">
        <v>294</v>
      </c>
      <c r="D3823" t="s">
        <v>260</v>
      </c>
      <c r="E3823">
        <v>3</v>
      </c>
      <c r="F3823">
        <f t="shared" si="59"/>
        <v>9</v>
      </c>
    </row>
    <row r="3824" spans="1:6">
      <c r="A3824" s="25">
        <v>44570</v>
      </c>
      <c r="B3824" t="s">
        <v>299</v>
      </c>
      <c r="C3824" t="s">
        <v>306</v>
      </c>
      <c r="D3824" t="s">
        <v>261</v>
      </c>
      <c r="E3824">
        <v>7</v>
      </c>
      <c r="F3824">
        <f t="shared" si="59"/>
        <v>9</v>
      </c>
    </row>
    <row r="3825" spans="1:6">
      <c r="A3825" s="25">
        <v>44570</v>
      </c>
      <c r="B3825" t="s">
        <v>299</v>
      </c>
      <c r="C3825" t="s">
        <v>306</v>
      </c>
      <c r="D3825" t="s">
        <v>260</v>
      </c>
      <c r="E3825">
        <v>1</v>
      </c>
      <c r="F3825">
        <f t="shared" si="59"/>
        <v>9</v>
      </c>
    </row>
    <row r="3826" spans="1:6">
      <c r="A3826" s="25">
        <v>44570</v>
      </c>
      <c r="B3826" t="s">
        <v>299</v>
      </c>
      <c r="C3826" t="s">
        <v>300</v>
      </c>
      <c r="D3826" t="s">
        <v>261</v>
      </c>
      <c r="E3826">
        <v>5</v>
      </c>
      <c r="F3826">
        <f t="shared" si="59"/>
        <v>9</v>
      </c>
    </row>
    <row r="3827" spans="1:6">
      <c r="A3827" s="25">
        <v>44570</v>
      </c>
      <c r="B3827" t="s">
        <v>299</v>
      </c>
      <c r="C3827" t="s">
        <v>300</v>
      </c>
      <c r="D3827" t="s">
        <v>260</v>
      </c>
      <c r="E3827">
        <v>2</v>
      </c>
      <c r="F3827">
        <f t="shared" si="59"/>
        <v>9</v>
      </c>
    </row>
    <row r="3828" spans="1:6">
      <c r="A3828" s="25">
        <v>44570</v>
      </c>
      <c r="B3828" t="s">
        <v>299</v>
      </c>
      <c r="C3828" t="s">
        <v>289</v>
      </c>
      <c r="D3828" t="s">
        <v>261</v>
      </c>
      <c r="E3828">
        <v>4</v>
      </c>
      <c r="F3828">
        <f t="shared" si="59"/>
        <v>9</v>
      </c>
    </row>
    <row r="3829" spans="1:6">
      <c r="A3829" s="25">
        <v>44570</v>
      </c>
      <c r="B3829" t="s">
        <v>299</v>
      </c>
      <c r="C3829" t="s">
        <v>289</v>
      </c>
      <c r="D3829" t="s">
        <v>260</v>
      </c>
      <c r="E3829">
        <v>5</v>
      </c>
      <c r="F3829">
        <f t="shared" si="59"/>
        <v>9</v>
      </c>
    </row>
    <row r="3830" spans="1:6">
      <c r="A3830" s="25">
        <v>44570</v>
      </c>
      <c r="B3830" t="s">
        <v>298</v>
      </c>
      <c r="C3830" t="s">
        <v>303</v>
      </c>
      <c r="D3830" t="s">
        <v>261</v>
      </c>
      <c r="E3830">
        <v>2</v>
      </c>
      <c r="F3830">
        <f t="shared" si="59"/>
        <v>9</v>
      </c>
    </row>
    <row r="3831" spans="1:6">
      <c r="A3831" s="25">
        <v>44570</v>
      </c>
      <c r="B3831" t="s">
        <v>298</v>
      </c>
      <c r="C3831" t="s">
        <v>303</v>
      </c>
      <c r="D3831" t="s">
        <v>260</v>
      </c>
      <c r="E3831">
        <v>1</v>
      </c>
      <c r="F3831">
        <f t="shared" si="59"/>
        <v>9</v>
      </c>
    </row>
    <row r="3832" spans="1:6">
      <c r="A3832" s="25">
        <v>44570</v>
      </c>
      <c r="B3832" t="s">
        <v>298</v>
      </c>
      <c r="C3832" t="s">
        <v>292</v>
      </c>
      <c r="D3832" t="s">
        <v>261</v>
      </c>
      <c r="E3832">
        <v>12</v>
      </c>
      <c r="F3832">
        <f t="shared" si="59"/>
        <v>9</v>
      </c>
    </row>
    <row r="3833" spans="1:6">
      <c r="A3833" s="25">
        <v>44570</v>
      </c>
      <c r="B3833" t="s">
        <v>298</v>
      </c>
      <c r="C3833" t="s">
        <v>292</v>
      </c>
      <c r="D3833" t="s">
        <v>260</v>
      </c>
      <c r="E3833">
        <v>4</v>
      </c>
      <c r="F3833">
        <f t="shared" si="59"/>
        <v>9</v>
      </c>
    </row>
    <row r="3834" spans="1:6">
      <c r="A3834" s="25">
        <v>44570</v>
      </c>
      <c r="B3834" t="s">
        <v>298</v>
      </c>
      <c r="C3834" t="s">
        <v>294</v>
      </c>
      <c r="D3834" t="s">
        <v>261</v>
      </c>
      <c r="E3834">
        <v>1</v>
      </c>
      <c r="F3834">
        <f t="shared" si="59"/>
        <v>9</v>
      </c>
    </row>
    <row r="3835" spans="1:6">
      <c r="A3835" s="25">
        <v>44570</v>
      </c>
      <c r="B3835" t="s">
        <v>298</v>
      </c>
      <c r="C3835" t="s">
        <v>294</v>
      </c>
      <c r="D3835" t="s">
        <v>260</v>
      </c>
      <c r="E3835">
        <v>3</v>
      </c>
      <c r="F3835">
        <f t="shared" si="59"/>
        <v>9</v>
      </c>
    </row>
    <row r="3836" spans="1:6">
      <c r="A3836" s="25">
        <v>44570</v>
      </c>
      <c r="B3836" t="s">
        <v>298</v>
      </c>
      <c r="C3836" t="s">
        <v>306</v>
      </c>
      <c r="D3836" t="s">
        <v>261</v>
      </c>
      <c r="E3836">
        <v>3</v>
      </c>
      <c r="F3836">
        <f t="shared" si="59"/>
        <v>9</v>
      </c>
    </row>
    <row r="3837" spans="1:6">
      <c r="A3837" s="25">
        <v>44570</v>
      </c>
      <c r="B3837" t="s">
        <v>298</v>
      </c>
      <c r="C3837" t="s">
        <v>306</v>
      </c>
      <c r="D3837" t="s">
        <v>260</v>
      </c>
      <c r="E3837">
        <v>2</v>
      </c>
      <c r="F3837">
        <f t="shared" si="59"/>
        <v>9</v>
      </c>
    </row>
    <row r="3838" spans="1:6">
      <c r="A3838" s="25">
        <v>44570</v>
      </c>
      <c r="B3838" t="s">
        <v>298</v>
      </c>
      <c r="C3838" t="s">
        <v>300</v>
      </c>
      <c r="D3838" t="s">
        <v>261</v>
      </c>
      <c r="E3838">
        <v>4</v>
      </c>
      <c r="F3838">
        <f t="shared" si="59"/>
        <v>9</v>
      </c>
    </row>
    <row r="3839" spans="1:6">
      <c r="A3839" s="25">
        <v>44570</v>
      </c>
      <c r="B3839" t="s">
        <v>298</v>
      </c>
      <c r="C3839" t="s">
        <v>300</v>
      </c>
      <c r="D3839" t="s">
        <v>260</v>
      </c>
      <c r="E3839">
        <v>1</v>
      </c>
      <c r="F3839">
        <f t="shared" si="59"/>
        <v>9</v>
      </c>
    </row>
    <row r="3840" spans="1:6">
      <c r="A3840" s="25">
        <v>44570</v>
      </c>
      <c r="B3840" t="s">
        <v>298</v>
      </c>
      <c r="C3840" t="s">
        <v>289</v>
      </c>
      <c r="D3840" t="s">
        <v>261</v>
      </c>
      <c r="E3840">
        <v>3</v>
      </c>
      <c r="F3840">
        <f t="shared" si="59"/>
        <v>9</v>
      </c>
    </row>
    <row r="3841" spans="1:6">
      <c r="A3841" s="25">
        <v>44570</v>
      </c>
      <c r="B3841" t="s">
        <v>298</v>
      </c>
      <c r="C3841" t="s">
        <v>289</v>
      </c>
      <c r="D3841" t="s">
        <v>260</v>
      </c>
      <c r="E3841">
        <v>5</v>
      </c>
      <c r="F3841">
        <f t="shared" si="59"/>
        <v>9</v>
      </c>
    </row>
    <row r="3842" spans="1:6">
      <c r="A3842" s="25">
        <v>44570</v>
      </c>
      <c r="B3842" t="s">
        <v>296</v>
      </c>
      <c r="C3842" t="s">
        <v>303</v>
      </c>
      <c r="D3842" t="s">
        <v>261</v>
      </c>
      <c r="E3842">
        <v>1</v>
      </c>
      <c r="F3842">
        <f t="shared" ref="F3842:F3905" si="60">DAY(A3842)</f>
        <v>9</v>
      </c>
    </row>
    <row r="3843" spans="1:6">
      <c r="A3843" s="25">
        <v>44570</v>
      </c>
      <c r="B3843" t="s">
        <v>296</v>
      </c>
      <c r="C3843" t="s">
        <v>303</v>
      </c>
      <c r="D3843" t="s">
        <v>260</v>
      </c>
      <c r="E3843">
        <v>2</v>
      </c>
      <c r="F3843">
        <f t="shared" si="60"/>
        <v>9</v>
      </c>
    </row>
    <row r="3844" spans="1:6">
      <c r="A3844" s="25">
        <v>44570</v>
      </c>
      <c r="B3844" t="s">
        <v>296</v>
      </c>
      <c r="C3844" t="s">
        <v>292</v>
      </c>
      <c r="D3844" t="s">
        <v>261</v>
      </c>
      <c r="E3844">
        <v>11</v>
      </c>
      <c r="F3844">
        <f t="shared" si="60"/>
        <v>9</v>
      </c>
    </row>
    <row r="3845" spans="1:6">
      <c r="A3845" s="25">
        <v>44570</v>
      </c>
      <c r="B3845" t="s">
        <v>296</v>
      </c>
      <c r="C3845" t="s">
        <v>292</v>
      </c>
      <c r="D3845" t="s">
        <v>260</v>
      </c>
      <c r="E3845">
        <v>3</v>
      </c>
      <c r="F3845">
        <f t="shared" si="60"/>
        <v>9</v>
      </c>
    </row>
    <row r="3846" spans="1:6">
      <c r="A3846" s="25">
        <v>44570</v>
      </c>
      <c r="B3846" t="s">
        <v>296</v>
      </c>
      <c r="C3846" t="s">
        <v>294</v>
      </c>
      <c r="D3846" t="s">
        <v>261</v>
      </c>
      <c r="E3846">
        <v>2</v>
      </c>
      <c r="F3846">
        <f t="shared" si="60"/>
        <v>9</v>
      </c>
    </row>
    <row r="3847" spans="1:6">
      <c r="A3847" s="25">
        <v>44570</v>
      </c>
      <c r="B3847" t="s">
        <v>296</v>
      </c>
      <c r="C3847" t="s">
        <v>294</v>
      </c>
      <c r="D3847" t="s">
        <v>260</v>
      </c>
      <c r="E3847">
        <v>3</v>
      </c>
      <c r="F3847">
        <f t="shared" si="60"/>
        <v>9</v>
      </c>
    </row>
    <row r="3848" spans="1:6">
      <c r="A3848" s="25">
        <v>44570</v>
      </c>
      <c r="B3848" t="s">
        <v>296</v>
      </c>
      <c r="C3848" t="s">
        <v>306</v>
      </c>
      <c r="D3848" t="s">
        <v>261</v>
      </c>
      <c r="E3848">
        <v>5</v>
      </c>
      <c r="F3848">
        <f t="shared" si="60"/>
        <v>9</v>
      </c>
    </row>
    <row r="3849" spans="1:6">
      <c r="A3849" s="25">
        <v>44570</v>
      </c>
      <c r="B3849" t="s">
        <v>296</v>
      </c>
      <c r="C3849" t="s">
        <v>306</v>
      </c>
      <c r="D3849" t="s">
        <v>260</v>
      </c>
      <c r="E3849">
        <v>3</v>
      </c>
      <c r="F3849">
        <f t="shared" si="60"/>
        <v>9</v>
      </c>
    </row>
    <row r="3850" spans="1:6">
      <c r="A3850" s="25">
        <v>44570</v>
      </c>
      <c r="B3850" t="s">
        <v>296</v>
      </c>
      <c r="C3850" t="s">
        <v>300</v>
      </c>
      <c r="D3850" t="s">
        <v>261</v>
      </c>
      <c r="E3850">
        <v>2</v>
      </c>
      <c r="F3850">
        <f t="shared" si="60"/>
        <v>9</v>
      </c>
    </row>
    <row r="3851" spans="1:6">
      <c r="A3851" s="25">
        <v>44570</v>
      </c>
      <c r="B3851" t="s">
        <v>296</v>
      </c>
      <c r="C3851" t="s">
        <v>300</v>
      </c>
      <c r="D3851" t="s">
        <v>260</v>
      </c>
      <c r="E3851">
        <v>2</v>
      </c>
      <c r="F3851">
        <f t="shared" si="60"/>
        <v>9</v>
      </c>
    </row>
    <row r="3852" spans="1:6">
      <c r="A3852" s="25">
        <v>44570</v>
      </c>
      <c r="B3852" t="s">
        <v>296</v>
      </c>
      <c r="C3852" t="s">
        <v>289</v>
      </c>
      <c r="D3852" t="s">
        <v>261</v>
      </c>
      <c r="E3852">
        <v>6</v>
      </c>
      <c r="F3852">
        <f t="shared" si="60"/>
        <v>9</v>
      </c>
    </row>
    <row r="3853" spans="1:6">
      <c r="A3853" s="25">
        <v>44570</v>
      </c>
      <c r="B3853" t="s">
        <v>296</v>
      </c>
      <c r="C3853" t="s">
        <v>289</v>
      </c>
      <c r="D3853" t="s">
        <v>260</v>
      </c>
      <c r="E3853">
        <v>4</v>
      </c>
      <c r="F3853">
        <f t="shared" si="60"/>
        <v>9</v>
      </c>
    </row>
    <row r="3854" spans="1:6">
      <c r="A3854" s="25">
        <v>44570</v>
      </c>
      <c r="B3854" t="s">
        <v>297</v>
      </c>
      <c r="C3854" t="s">
        <v>303</v>
      </c>
      <c r="D3854" t="s">
        <v>261</v>
      </c>
      <c r="E3854">
        <v>4</v>
      </c>
      <c r="F3854">
        <f t="shared" si="60"/>
        <v>9</v>
      </c>
    </row>
    <row r="3855" spans="1:6">
      <c r="A3855" s="25">
        <v>44570</v>
      </c>
      <c r="B3855" t="s">
        <v>297</v>
      </c>
      <c r="C3855" t="s">
        <v>303</v>
      </c>
      <c r="D3855" t="s">
        <v>260</v>
      </c>
      <c r="E3855">
        <v>4</v>
      </c>
      <c r="F3855">
        <f t="shared" si="60"/>
        <v>9</v>
      </c>
    </row>
    <row r="3856" spans="1:6">
      <c r="A3856" s="25">
        <v>44570</v>
      </c>
      <c r="B3856" t="s">
        <v>297</v>
      </c>
      <c r="C3856" t="s">
        <v>292</v>
      </c>
      <c r="D3856" t="s">
        <v>261</v>
      </c>
      <c r="E3856">
        <v>1</v>
      </c>
      <c r="F3856">
        <f t="shared" si="60"/>
        <v>9</v>
      </c>
    </row>
    <row r="3857" spans="1:6">
      <c r="A3857" s="25">
        <v>44570</v>
      </c>
      <c r="B3857" t="s">
        <v>297</v>
      </c>
      <c r="C3857" t="s">
        <v>292</v>
      </c>
      <c r="D3857" t="s">
        <v>260</v>
      </c>
      <c r="E3857">
        <v>4</v>
      </c>
      <c r="F3857">
        <f t="shared" si="60"/>
        <v>9</v>
      </c>
    </row>
    <row r="3858" spans="1:6">
      <c r="A3858" s="25">
        <v>44570</v>
      </c>
      <c r="B3858" t="s">
        <v>297</v>
      </c>
      <c r="C3858" t="s">
        <v>294</v>
      </c>
      <c r="D3858" t="s">
        <v>261</v>
      </c>
      <c r="E3858">
        <v>2</v>
      </c>
      <c r="F3858">
        <f t="shared" si="60"/>
        <v>9</v>
      </c>
    </row>
    <row r="3859" spans="1:6">
      <c r="A3859" s="25">
        <v>44570</v>
      </c>
      <c r="B3859" t="s">
        <v>297</v>
      </c>
      <c r="C3859" t="s">
        <v>294</v>
      </c>
      <c r="D3859" t="s">
        <v>260</v>
      </c>
      <c r="E3859">
        <v>1</v>
      </c>
      <c r="F3859">
        <f t="shared" si="60"/>
        <v>9</v>
      </c>
    </row>
    <row r="3860" spans="1:6">
      <c r="A3860" s="25">
        <v>44570</v>
      </c>
      <c r="B3860" t="s">
        <v>297</v>
      </c>
      <c r="C3860" t="s">
        <v>306</v>
      </c>
      <c r="D3860" t="s">
        <v>261</v>
      </c>
      <c r="E3860">
        <v>6</v>
      </c>
      <c r="F3860">
        <f t="shared" si="60"/>
        <v>9</v>
      </c>
    </row>
    <row r="3861" spans="1:6">
      <c r="A3861" s="25">
        <v>44570</v>
      </c>
      <c r="B3861" t="s">
        <v>297</v>
      </c>
      <c r="C3861" t="s">
        <v>306</v>
      </c>
      <c r="D3861" t="s">
        <v>260</v>
      </c>
      <c r="E3861">
        <v>1</v>
      </c>
      <c r="F3861">
        <f t="shared" si="60"/>
        <v>9</v>
      </c>
    </row>
    <row r="3862" spans="1:6">
      <c r="A3862" s="25">
        <v>44570</v>
      </c>
      <c r="B3862" t="s">
        <v>297</v>
      </c>
      <c r="C3862" t="s">
        <v>300</v>
      </c>
      <c r="D3862" t="s">
        <v>261</v>
      </c>
      <c r="E3862">
        <v>6</v>
      </c>
      <c r="F3862">
        <f t="shared" si="60"/>
        <v>9</v>
      </c>
    </row>
    <row r="3863" spans="1:6">
      <c r="A3863" s="25">
        <v>44570</v>
      </c>
      <c r="B3863" t="s">
        <v>297</v>
      </c>
      <c r="C3863" t="s">
        <v>300</v>
      </c>
      <c r="D3863" t="s">
        <v>260</v>
      </c>
      <c r="E3863">
        <v>1</v>
      </c>
      <c r="F3863">
        <f t="shared" si="60"/>
        <v>9</v>
      </c>
    </row>
    <row r="3864" spans="1:6">
      <c r="A3864" s="25">
        <v>44570</v>
      </c>
      <c r="B3864" t="s">
        <v>297</v>
      </c>
      <c r="C3864" t="s">
        <v>289</v>
      </c>
      <c r="D3864" t="s">
        <v>261</v>
      </c>
      <c r="E3864">
        <v>7</v>
      </c>
      <c r="F3864">
        <f t="shared" si="60"/>
        <v>9</v>
      </c>
    </row>
    <row r="3865" spans="1:6">
      <c r="A3865" s="25">
        <v>44570</v>
      </c>
      <c r="B3865" t="s">
        <v>297</v>
      </c>
      <c r="C3865" t="s">
        <v>289</v>
      </c>
      <c r="D3865" t="s">
        <v>260</v>
      </c>
      <c r="E3865">
        <v>3</v>
      </c>
      <c r="F3865">
        <f t="shared" si="60"/>
        <v>9</v>
      </c>
    </row>
    <row r="3866" spans="1:6">
      <c r="A3866" s="25">
        <v>44570</v>
      </c>
      <c r="B3866" t="s">
        <v>305</v>
      </c>
      <c r="C3866" t="s">
        <v>303</v>
      </c>
      <c r="D3866" t="s">
        <v>261</v>
      </c>
      <c r="E3866">
        <v>3</v>
      </c>
      <c r="F3866">
        <f t="shared" si="60"/>
        <v>9</v>
      </c>
    </row>
    <row r="3867" spans="1:6">
      <c r="A3867" s="25">
        <v>44570</v>
      </c>
      <c r="B3867" t="s">
        <v>305</v>
      </c>
      <c r="C3867" t="s">
        <v>303</v>
      </c>
      <c r="D3867" t="s">
        <v>260</v>
      </c>
      <c r="E3867">
        <v>4</v>
      </c>
      <c r="F3867">
        <f t="shared" si="60"/>
        <v>9</v>
      </c>
    </row>
    <row r="3868" spans="1:6">
      <c r="A3868" s="25">
        <v>44570</v>
      </c>
      <c r="B3868" t="s">
        <v>305</v>
      </c>
      <c r="C3868" t="s">
        <v>292</v>
      </c>
      <c r="D3868" t="s">
        <v>261</v>
      </c>
      <c r="E3868">
        <v>9</v>
      </c>
      <c r="F3868">
        <f t="shared" si="60"/>
        <v>9</v>
      </c>
    </row>
    <row r="3869" spans="1:6">
      <c r="A3869" s="25">
        <v>44570</v>
      </c>
      <c r="B3869" t="s">
        <v>305</v>
      </c>
      <c r="C3869" t="s">
        <v>292</v>
      </c>
      <c r="D3869" t="s">
        <v>260</v>
      </c>
      <c r="E3869">
        <v>3</v>
      </c>
      <c r="F3869">
        <f t="shared" si="60"/>
        <v>9</v>
      </c>
    </row>
    <row r="3870" spans="1:6">
      <c r="A3870" s="25">
        <v>44570</v>
      </c>
      <c r="B3870" t="s">
        <v>305</v>
      </c>
      <c r="C3870" t="s">
        <v>294</v>
      </c>
      <c r="D3870" t="s">
        <v>261</v>
      </c>
      <c r="E3870">
        <v>1</v>
      </c>
      <c r="F3870">
        <f t="shared" si="60"/>
        <v>9</v>
      </c>
    </row>
    <row r="3871" spans="1:6">
      <c r="A3871" s="25">
        <v>44570</v>
      </c>
      <c r="B3871" t="s">
        <v>305</v>
      </c>
      <c r="C3871" t="s">
        <v>294</v>
      </c>
      <c r="D3871" t="s">
        <v>260</v>
      </c>
      <c r="E3871">
        <v>1</v>
      </c>
      <c r="F3871">
        <f t="shared" si="60"/>
        <v>9</v>
      </c>
    </row>
    <row r="3872" spans="1:6">
      <c r="A3872" s="25">
        <v>44570</v>
      </c>
      <c r="B3872" t="s">
        <v>305</v>
      </c>
      <c r="C3872" t="s">
        <v>306</v>
      </c>
      <c r="D3872" t="s">
        <v>261</v>
      </c>
      <c r="E3872">
        <v>1</v>
      </c>
      <c r="F3872">
        <f t="shared" si="60"/>
        <v>9</v>
      </c>
    </row>
    <row r="3873" spans="1:6">
      <c r="A3873" s="25">
        <v>44570</v>
      </c>
      <c r="B3873" t="s">
        <v>305</v>
      </c>
      <c r="C3873" t="s">
        <v>306</v>
      </c>
      <c r="D3873" t="s">
        <v>260</v>
      </c>
      <c r="E3873">
        <v>2</v>
      </c>
      <c r="F3873">
        <f t="shared" si="60"/>
        <v>9</v>
      </c>
    </row>
    <row r="3874" spans="1:6">
      <c r="A3874" s="25">
        <v>44570</v>
      </c>
      <c r="B3874" t="s">
        <v>305</v>
      </c>
      <c r="C3874" t="s">
        <v>300</v>
      </c>
      <c r="D3874" t="s">
        <v>261</v>
      </c>
      <c r="E3874">
        <v>3</v>
      </c>
      <c r="F3874">
        <f t="shared" si="60"/>
        <v>9</v>
      </c>
    </row>
    <row r="3875" spans="1:6">
      <c r="A3875" s="25">
        <v>44570</v>
      </c>
      <c r="B3875" t="s">
        <v>305</v>
      </c>
      <c r="C3875" t="s">
        <v>300</v>
      </c>
      <c r="D3875" t="s">
        <v>260</v>
      </c>
      <c r="E3875">
        <v>2</v>
      </c>
      <c r="F3875">
        <f t="shared" si="60"/>
        <v>9</v>
      </c>
    </row>
    <row r="3876" spans="1:6">
      <c r="A3876" s="25">
        <v>44570</v>
      </c>
      <c r="B3876" t="s">
        <v>305</v>
      </c>
      <c r="C3876" t="s">
        <v>289</v>
      </c>
      <c r="D3876" t="s">
        <v>261</v>
      </c>
      <c r="E3876">
        <v>5</v>
      </c>
      <c r="F3876">
        <f t="shared" si="60"/>
        <v>9</v>
      </c>
    </row>
    <row r="3877" spans="1:6">
      <c r="A3877" s="25">
        <v>44570</v>
      </c>
      <c r="B3877" t="s">
        <v>305</v>
      </c>
      <c r="C3877" t="s">
        <v>289</v>
      </c>
      <c r="D3877" t="s">
        <v>260</v>
      </c>
      <c r="E3877">
        <v>1</v>
      </c>
      <c r="F3877">
        <f t="shared" si="60"/>
        <v>9</v>
      </c>
    </row>
    <row r="3878" spans="1:6">
      <c r="A3878" s="25">
        <v>44570</v>
      </c>
      <c r="B3878" t="s">
        <v>304</v>
      </c>
      <c r="C3878" t="s">
        <v>303</v>
      </c>
      <c r="D3878" t="s">
        <v>261</v>
      </c>
      <c r="E3878">
        <v>3</v>
      </c>
      <c r="F3878">
        <f t="shared" si="60"/>
        <v>9</v>
      </c>
    </row>
    <row r="3879" spans="1:6">
      <c r="A3879" s="25">
        <v>44570</v>
      </c>
      <c r="B3879" t="s">
        <v>304</v>
      </c>
      <c r="C3879" t="s">
        <v>303</v>
      </c>
      <c r="D3879" t="s">
        <v>260</v>
      </c>
      <c r="E3879">
        <v>2</v>
      </c>
      <c r="F3879">
        <f t="shared" si="60"/>
        <v>9</v>
      </c>
    </row>
    <row r="3880" spans="1:6">
      <c r="A3880" s="25">
        <v>44570</v>
      </c>
      <c r="B3880" t="s">
        <v>304</v>
      </c>
      <c r="C3880" t="s">
        <v>292</v>
      </c>
      <c r="D3880" t="s">
        <v>261</v>
      </c>
      <c r="E3880">
        <v>12</v>
      </c>
      <c r="F3880">
        <f t="shared" si="60"/>
        <v>9</v>
      </c>
    </row>
    <row r="3881" spans="1:6">
      <c r="A3881" s="25">
        <v>44570</v>
      </c>
      <c r="B3881" t="s">
        <v>304</v>
      </c>
      <c r="C3881" t="s">
        <v>292</v>
      </c>
      <c r="D3881" t="s">
        <v>260</v>
      </c>
      <c r="E3881">
        <v>2</v>
      </c>
      <c r="F3881">
        <f t="shared" si="60"/>
        <v>9</v>
      </c>
    </row>
    <row r="3882" spans="1:6">
      <c r="A3882" s="25">
        <v>44570</v>
      </c>
      <c r="B3882" t="s">
        <v>304</v>
      </c>
      <c r="C3882" t="s">
        <v>294</v>
      </c>
      <c r="D3882" t="s">
        <v>261</v>
      </c>
      <c r="E3882">
        <v>2</v>
      </c>
      <c r="F3882">
        <f t="shared" si="60"/>
        <v>9</v>
      </c>
    </row>
    <row r="3883" spans="1:6">
      <c r="A3883" s="25">
        <v>44570</v>
      </c>
      <c r="B3883" t="s">
        <v>304</v>
      </c>
      <c r="C3883" t="s">
        <v>294</v>
      </c>
      <c r="D3883" t="s">
        <v>260</v>
      </c>
      <c r="E3883">
        <v>3</v>
      </c>
      <c r="F3883">
        <f t="shared" si="60"/>
        <v>9</v>
      </c>
    </row>
    <row r="3884" spans="1:6">
      <c r="A3884" s="25">
        <v>44570</v>
      </c>
      <c r="B3884" t="s">
        <v>304</v>
      </c>
      <c r="C3884" t="s">
        <v>306</v>
      </c>
      <c r="D3884" t="s">
        <v>261</v>
      </c>
      <c r="E3884">
        <v>2</v>
      </c>
      <c r="F3884">
        <f t="shared" si="60"/>
        <v>9</v>
      </c>
    </row>
    <row r="3885" spans="1:6">
      <c r="A3885" s="25">
        <v>44570</v>
      </c>
      <c r="B3885" t="s">
        <v>304</v>
      </c>
      <c r="C3885" t="s">
        <v>306</v>
      </c>
      <c r="D3885" t="s">
        <v>260</v>
      </c>
      <c r="E3885">
        <v>1</v>
      </c>
      <c r="F3885">
        <f t="shared" si="60"/>
        <v>9</v>
      </c>
    </row>
    <row r="3886" spans="1:6">
      <c r="A3886" s="25">
        <v>44570</v>
      </c>
      <c r="B3886" t="s">
        <v>304</v>
      </c>
      <c r="C3886" t="s">
        <v>300</v>
      </c>
      <c r="D3886" t="s">
        <v>261</v>
      </c>
      <c r="E3886">
        <v>1</v>
      </c>
      <c r="F3886">
        <f t="shared" si="60"/>
        <v>9</v>
      </c>
    </row>
    <row r="3887" spans="1:6">
      <c r="A3887" s="25">
        <v>44570</v>
      </c>
      <c r="B3887" t="s">
        <v>304</v>
      </c>
      <c r="C3887" t="s">
        <v>300</v>
      </c>
      <c r="D3887" t="s">
        <v>260</v>
      </c>
      <c r="E3887">
        <v>1</v>
      </c>
      <c r="F3887">
        <f t="shared" si="60"/>
        <v>9</v>
      </c>
    </row>
    <row r="3888" spans="1:6">
      <c r="A3888" s="25">
        <v>44570</v>
      </c>
      <c r="B3888" t="s">
        <v>304</v>
      </c>
      <c r="C3888" t="s">
        <v>289</v>
      </c>
      <c r="D3888" t="s">
        <v>261</v>
      </c>
      <c r="E3888">
        <v>3</v>
      </c>
      <c r="F3888">
        <f t="shared" si="60"/>
        <v>9</v>
      </c>
    </row>
    <row r="3889" spans="1:6">
      <c r="A3889" s="25">
        <v>44570</v>
      </c>
      <c r="B3889" t="s">
        <v>304</v>
      </c>
      <c r="C3889" t="s">
        <v>289</v>
      </c>
      <c r="D3889" t="s">
        <v>260</v>
      </c>
      <c r="E3889">
        <v>4</v>
      </c>
      <c r="F3889">
        <f t="shared" si="60"/>
        <v>9</v>
      </c>
    </row>
    <row r="3890" spans="1:6">
      <c r="A3890" s="25">
        <v>44577</v>
      </c>
      <c r="B3890" t="s">
        <v>299</v>
      </c>
      <c r="C3890" t="s">
        <v>303</v>
      </c>
      <c r="D3890" t="s">
        <v>261</v>
      </c>
      <c r="E3890">
        <v>3</v>
      </c>
      <c r="F3890">
        <f t="shared" si="60"/>
        <v>16</v>
      </c>
    </row>
    <row r="3891" spans="1:6">
      <c r="A3891" s="25">
        <v>44577</v>
      </c>
      <c r="B3891" t="s">
        <v>299</v>
      </c>
      <c r="C3891" t="s">
        <v>303</v>
      </c>
      <c r="D3891" t="s">
        <v>260</v>
      </c>
      <c r="E3891">
        <v>3</v>
      </c>
      <c r="F3891">
        <f t="shared" si="60"/>
        <v>16</v>
      </c>
    </row>
    <row r="3892" spans="1:6">
      <c r="A3892" s="25">
        <v>44577</v>
      </c>
      <c r="B3892" t="s">
        <v>299</v>
      </c>
      <c r="C3892" t="s">
        <v>292</v>
      </c>
      <c r="D3892" t="s">
        <v>261</v>
      </c>
      <c r="E3892">
        <v>9</v>
      </c>
      <c r="F3892">
        <f t="shared" si="60"/>
        <v>16</v>
      </c>
    </row>
    <row r="3893" spans="1:6">
      <c r="A3893" s="25">
        <v>44577</v>
      </c>
      <c r="B3893" t="s">
        <v>299</v>
      </c>
      <c r="C3893" t="s">
        <v>292</v>
      </c>
      <c r="D3893" t="s">
        <v>260</v>
      </c>
      <c r="E3893">
        <v>2</v>
      </c>
      <c r="F3893">
        <f t="shared" si="60"/>
        <v>16</v>
      </c>
    </row>
    <row r="3894" spans="1:6">
      <c r="A3894" s="25">
        <v>44577</v>
      </c>
      <c r="B3894" t="s">
        <v>299</v>
      </c>
      <c r="C3894" t="s">
        <v>294</v>
      </c>
      <c r="D3894" t="s">
        <v>261</v>
      </c>
      <c r="E3894">
        <v>2</v>
      </c>
      <c r="F3894">
        <f t="shared" si="60"/>
        <v>16</v>
      </c>
    </row>
    <row r="3895" spans="1:6">
      <c r="A3895" s="25">
        <v>44577</v>
      </c>
      <c r="B3895" t="s">
        <v>299</v>
      </c>
      <c r="C3895" t="s">
        <v>294</v>
      </c>
      <c r="D3895" t="s">
        <v>260</v>
      </c>
      <c r="E3895">
        <v>2</v>
      </c>
      <c r="F3895">
        <f t="shared" si="60"/>
        <v>16</v>
      </c>
    </row>
    <row r="3896" spans="1:6">
      <c r="A3896" s="25">
        <v>44577</v>
      </c>
      <c r="B3896" t="s">
        <v>299</v>
      </c>
      <c r="C3896" t="s">
        <v>306</v>
      </c>
      <c r="D3896" t="s">
        <v>261</v>
      </c>
      <c r="E3896">
        <v>3</v>
      </c>
      <c r="F3896">
        <f t="shared" si="60"/>
        <v>16</v>
      </c>
    </row>
    <row r="3897" spans="1:6">
      <c r="A3897" s="25">
        <v>44577</v>
      </c>
      <c r="B3897" t="s">
        <v>299</v>
      </c>
      <c r="C3897" t="s">
        <v>306</v>
      </c>
      <c r="D3897" t="s">
        <v>260</v>
      </c>
      <c r="E3897">
        <v>2</v>
      </c>
      <c r="F3897">
        <f t="shared" si="60"/>
        <v>16</v>
      </c>
    </row>
    <row r="3898" spans="1:6">
      <c r="A3898" s="25">
        <v>44577</v>
      </c>
      <c r="B3898" t="s">
        <v>299</v>
      </c>
      <c r="C3898" t="s">
        <v>300</v>
      </c>
      <c r="D3898" t="s">
        <v>261</v>
      </c>
      <c r="E3898">
        <v>3</v>
      </c>
      <c r="F3898">
        <f t="shared" si="60"/>
        <v>16</v>
      </c>
    </row>
    <row r="3899" spans="1:6">
      <c r="A3899" s="25">
        <v>44577</v>
      </c>
      <c r="B3899" t="s">
        <v>299</v>
      </c>
      <c r="C3899" t="s">
        <v>300</v>
      </c>
      <c r="D3899" t="s">
        <v>260</v>
      </c>
      <c r="E3899">
        <v>2</v>
      </c>
      <c r="F3899">
        <f t="shared" si="60"/>
        <v>16</v>
      </c>
    </row>
    <row r="3900" spans="1:6">
      <c r="A3900" s="25">
        <v>44577</v>
      </c>
      <c r="B3900" t="s">
        <v>299</v>
      </c>
      <c r="C3900" t="s">
        <v>289</v>
      </c>
      <c r="D3900" t="s">
        <v>261</v>
      </c>
      <c r="E3900">
        <v>6</v>
      </c>
      <c r="F3900">
        <f t="shared" si="60"/>
        <v>16</v>
      </c>
    </row>
    <row r="3901" spans="1:6">
      <c r="A3901" s="25">
        <v>44577</v>
      </c>
      <c r="B3901" t="s">
        <v>299</v>
      </c>
      <c r="C3901" t="s">
        <v>289</v>
      </c>
      <c r="D3901" t="s">
        <v>260</v>
      </c>
      <c r="E3901">
        <v>5</v>
      </c>
      <c r="F3901">
        <f t="shared" si="60"/>
        <v>16</v>
      </c>
    </row>
    <row r="3902" spans="1:6">
      <c r="A3902" s="25">
        <v>44577</v>
      </c>
      <c r="B3902" t="s">
        <v>298</v>
      </c>
      <c r="C3902" t="s">
        <v>303</v>
      </c>
      <c r="D3902" t="s">
        <v>261</v>
      </c>
      <c r="E3902">
        <v>3</v>
      </c>
      <c r="F3902">
        <f t="shared" si="60"/>
        <v>16</v>
      </c>
    </row>
    <row r="3903" spans="1:6">
      <c r="A3903" s="25">
        <v>44577</v>
      </c>
      <c r="B3903" t="s">
        <v>298</v>
      </c>
      <c r="C3903" t="s">
        <v>303</v>
      </c>
      <c r="D3903" t="s">
        <v>260</v>
      </c>
      <c r="E3903">
        <v>2</v>
      </c>
      <c r="F3903">
        <f t="shared" si="60"/>
        <v>16</v>
      </c>
    </row>
    <row r="3904" spans="1:6">
      <c r="A3904" s="25">
        <v>44577</v>
      </c>
      <c r="B3904" t="s">
        <v>298</v>
      </c>
      <c r="C3904" t="s">
        <v>292</v>
      </c>
      <c r="D3904" t="s">
        <v>261</v>
      </c>
      <c r="E3904">
        <v>2</v>
      </c>
      <c r="F3904">
        <f t="shared" si="60"/>
        <v>16</v>
      </c>
    </row>
    <row r="3905" spans="1:6">
      <c r="A3905" s="25">
        <v>44577</v>
      </c>
      <c r="B3905" t="s">
        <v>298</v>
      </c>
      <c r="C3905" t="s">
        <v>292</v>
      </c>
      <c r="D3905" t="s">
        <v>260</v>
      </c>
      <c r="E3905">
        <v>4</v>
      </c>
      <c r="F3905">
        <f t="shared" si="60"/>
        <v>16</v>
      </c>
    </row>
    <row r="3906" spans="1:6">
      <c r="A3906" s="25">
        <v>44577</v>
      </c>
      <c r="B3906" t="s">
        <v>298</v>
      </c>
      <c r="C3906" t="s">
        <v>294</v>
      </c>
      <c r="D3906" t="s">
        <v>261</v>
      </c>
      <c r="E3906">
        <v>1</v>
      </c>
      <c r="F3906">
        <f t="shared" ref="F3906:F3969" si="61">DAY(A3906)</f>
        <v>16</v>
      </c>
    </row>
    <row r="3907" spans="1:6">
      <c r="A3907" s="25">
        <v>44577</v>
      </c>
      <c r="B3907" t="s">
        <v>298</v>
      </c>
      <c r="C3907" t="s">
        <v>294</v>
      </c>
      <c r="D3907" t="s">
        <v>260</v>
      </c>
      <c r="E3907">
        <v>1</v>
      </c>
      <c r="F3907">
        <f t="shared" si="61"/>
        <v>16</v>
      </c>
    </row>
    <row r="3908" spans="1:6">
      <c r="A3908" s="25">
        <v>44577</v>
      </c>
      <c r="B3908" t="s">
        <v>298</v>
      </c>
      <c r="C3908" t="s">
        <v>306</v>
      </c>
      <c r="D3908" t="s">
        <v>261</v>
      </c>
      <c r="E3908">
        <v>5</v>
      </c>
      <c r="F3908">
        <f t="shared" si="61"/>
        <v>16</v>
      </c>
    </row>
    <row r="3909" spans="1:6">
      <c r="A3909" s="25">
        <v>44577</v>
      </c>
      <c r="B3909" t="s">
        <v>298</v>
      </c>
      <c r="C3909" t="s">
        <v>306</v>
      </c>
      <c r="D3909" t="s">
        <v>260</v>
      </c>
      <c r="E3909">
        <v>2</v>
      </c>
      <c r="F3909">
        <f t="shared" si="61"/>
        <v>16</v>
      </c>
    </row>
    <row r="3910" spans="1:6">
      <c r="A3910" s="25">
        <v>44577</v>
      </c>
      <c r="B3910" t="s">
        <v>298</v>
      </c>
      <c r="C3910" t="s">
        <v>300</v>
      </c>
      <c r="D3910" t="s">
        <v>261</v>
      </c>
      <c r="E3910">
        <v>2</v>
      </c>
      <c r="F3910">
        <f t="shared" si="61"/>
        <v>16</v>
      </c>
    </row>
    <row r="3911" spans="1:6">
      <c r="A3911" s="25">
        <v>44577</v>
      </c>
      <c r="B3911" t="s">
        <v>298</v>
      </c>
      <c r="C3911" t="s">
        <v>300</v>
      </c>
      <c r="D3911" t="s">
        <v>260</v>
      </c>
      <c r="E3911">
        <v>2</v>
      </c>
      <c r="F3911">
        <f t="shared" si="61"/>
        <v>16</v>
      </c>
    </row>
    <row r="3912" spans="1:6">
      <c r="A3912" s="25">
        <v>44577</v>
      </c>
      <c r="B3912" t="s">
        <v>298</v>
      </c>
      <c r="C3912" t="s">
        <v>289</v>
      </c>
      <c r="D3912" t="s">
        <v>261</v>
      </c>
      <c r="E3912">
        <v>5</v>
      </c>
      <c r="F3912">
        <f t="shared" si="61"/>
        <v>16</v>
      </c>
    </row>
    <row r="3913" spans="1:6">
      <c r="A3913" s="25">
        <v>44577</v>
      </c>
      <c r="B3913" t="s">
        <v>298</v>
      </c>
      <c r="C3913" t="s">
        <v>289</v>
      </c>
      <c r="D3913" t="s">
        <v>260</v>
      </c>
      <c r="E3913">
        <v>3</v>
      </c>
      <c r="F3913">
        <f t="shared" si="61"/>
        <v>16</v>
      </c>
    </row>
    <row r="3914" spans="1:6">
      <c r="A3914" s="25">
        <v>44577</v>
      </c>
      <c r="B3914" t="s">
        <v>296</v>
      </c>
      <c r="C3914" t="s">
        <v>303</v>
      </c>
      <c r="D3914" t="s">
        <v>261</v>
      </c>
      <c r="E3914">
        <v>4</v>
      </c>
      <c r="F3914">
        <f t="shared" si="61"/>
        <v>16</v>
      </c>
    </row>
    <row r="3915" spans="1:6">
      <c r="A3915" s="25">
        <v>44577</v>
      </c>
      <c r="B3915" t="s">
        <v>296</v>
      </c>
      <c r="C3915" t="s">
        <v>303</v>
      </c>
      <c r="D3915" t="s">
        <v>260</v>
      </c>
      <c r="E3915">
        <v>1</v>
      </c>
      <c r="F3915">
        <f t="shared" si="61"/>
        <v>16</v>
      </c>
    </row>
    <row r="3916" spans="1:6">
      <c r="A3916" s="25">
        <v>44577</v>
      </c>
      <c r="B3916" t="s">
        <v>296</v>
      </c>
      <c r="C3916" t="s">
        <v>292</v>
      </c>
      <c r="D3916" t="s">
        <v>261</v>
      </c>
      <c r="E3916">
        <v>5</v>
      </c>
      <c r="F3916">
        <f t="shared" si="61"/>
        <v>16</v>
      </c>
    </row>
    <row r="3917" spans="1:6">
      <c r="A3917" s="25">
        <v>44577</v>
      </c>
      <c r="B3917" t="s">
        <v>296</v>
      </c>
      <c r="C3917" t="s">
        <v>292</v>
      </c>
      <c r="D3917" t="s">
        <v>260</v>
      </c>
      <c r="E3917">
        <v>1</v>
      </c>
      <c r="F3917">
        <f t="shared" si="61"/>
        <v>16</v>
      </c>
    </row>
    <row r="3918" spans="1:6">
      <c r="A3918" s="25">
        <v>44577</v>
      </c>
      <c r="B3918" t="s">
        <v>296</v>
      </c>
      <c r="C3918" t="s">
        <v>294</v>
      </c>
      <c r="D3918" t="s">
        <v>261</v>
      </c>
      <c r="E3918">
        <v>2</v>
      </c>
      <c r="F3918">
        <f t="shared" si="61"/>
        <v>16</v>
      </c>
    </row>
    <row r="3919" spans="1:6">
      <c r="A3919" s="25">
        <v>44577</v>
      </c>
      <c r="B3919" t="s">
        <v>296</v>
      </c>
      <c r="C3919" t="s">
        <v>294</v>
      </c>
      <c r="D3919" t="s">
        <v>260</v>
      </c>
      <c r="E3919">
        <v>3</v>
      </c>
      <c r="F3919">
        <f t="shared" si="61"/>
        <v>16</v>
      </c>
    </row>
    <row r="3920" spans="1:6">
      <c r="A3920" s="25">
        <v>44577</v>
      </c>
      <c r="B3920" t="s">
        <v>296</v>
      </c>
      <c r="C3920" t="s">
        <v>306</v>
      </c>
      <c r="D3920" t="s">
        <v>261</v>
      </c>
      <c r="E3920">
        <v>7</v>
      </c>
      <c r="F3920">
        <f t="shared" si="61"/>
        <v>16</v>
      </c>
    </row>
    <row r="3921" spans="1:6">
      <c r="A3921" s="25">
        <v>44577</v>
      </c>
      <c r="B3921" t="s">
        <v>296</v>
      </c>
      <c r="C3921" t="s">
        <v>306</v>
      </c>
      <c r="D3921" t="s">
        <v>260</v>
      </c>
      <c r="E3921">
        <v>3</v>
      </c>
      <c r="F3921">
        <f t="shared" si="61"/>
        <v>16</v>
      </c>
    </row>
    <row r="3922" spans="1:6">
      <c r="A3922" s="25">
        <v>44577</v>
      </c>
      <c r="B3922" t="s">
        <v>296</v>
      </c>
      <c r="C3922" t="s">
        <v>300</v>
      </c>
      <c r="D3922" t="s">
        <v>261</v>
      </c>
      <c r="E3922">
        <v>5</v>
      </c>
      <c r="F3922">
        <f t="shared" si="61"/>
        <v>16</v>
      </c>
    </row>
    <row r="3923" spans="1:6">
      <c r="A3923" s="25">
        <v>44577</v>
      </c>
      <c r="B3923" t="s">
        <v>296</v>
      </c>
      <c r="C3923" t="s">
        <v>300</v>
      </c>
      <c r="D3923" t="s">
        <v>260</v>
      </c>
      <c r="E3923">
        <v>2</v>
      </c>
      <c r="F3923">
        <f t="shared" si="61"/>
        <v>16</v>
      </c>
    </row>
    <row r="3924" spans="1:6">
      <c r="A3924" s="25">
        <v>44577</v>
      </c>
      <c r="B3924" t="s">
        <v>296</v>
      </c>
      <c r="C3924" t="s">
        <v>289</v>
      </c>
      <c r="D3924" t="s">
        <v>261</v>
      </c>
      <c r="E3924">
        <v>7</v>
      </c>
      <c r="F3924">
        <f t="shared" si="61"/>
        <v>16</v>
      </c>
    </row>
    <row r="3925" spans="1:6">
      <c r="A3925" s="25">
        <v>44577</v>
      </c>
      <c r="B3925" t="s">
        <v>296</v>
      </c>
      <c r="C3925" t="s">
        <v>289</v>
      </c>
      <c r="D3925" t="s">
        <v>260</v>
      </c>
      <c r="E3925">
        <v>5</v>
      </c>
      <c r="F3925">
        <f t="shared" si="61"/>
        <v>16</v>
      </c>
    </row>
    <row r="3926" spans="1:6">
      <c r="A3926" s="25">
        <v>44577</v>
      </c>
      <c r="B3926" t="s">
        <v>297</v>
      </c>
      <c r="C3926" t="s">
        <v>303</v>
      </c>
      <c r="D3926" t="s">
        <v>261</v>
      </c>
      <c r="E3926">
        <v>2</v>
      </c>
      <c r="F3926">
        <f t="shared" si="61"/>
        <v>16</v>
      </c>
    </row>
    <row r="3927" spans="1:6">
      <c r="A3927" s="25">
        <v>44577</v>
      </c>
      <c r="B3927" t="s">
        <v>297</v>
      </c>
      <c r="C3927" t="s">
        <v>303</v>
      </c>
      <c r="D3927" t="s">
        <v>260</v>
      </c>
      <c r="E3927">
        <v>4</v>
      </c>
      <c r="F3927">
        <f t="shared" si="61"/>
        <v>16</v>
      </c>
    </row>
    <row r="3928" spans="1:6">
      <c r="A3928" s="25">
        <v>44577</v>
      </c>
      <c r="B3928" t="s">
        <v>297</v>
      </c>
      <c r="C3928" t="s">
        <v>292</v>
      </c>
      <c r="D3928" t="s">
        <v>261</v>
      </c>
      <c r="E3928">
        <v>9</v>
      </c>
      <c r="F3928">
        <f t="shared" si="61"/>
        <v>16</v>
      </c>
    </row>
    <row r="3929" spans="1:6">
      <c r="A3929" s="25">
        <v>44577</v>
      </c>
      <c r="B3929" t="s">
        <v>297</v>
      </c>
      <c r="C3929" t="s">
        <v>292</v>
      </c>
      <c r="D3929" t="s">
        <v>260</v>
      </c>
      <c r="E3929">
        <v>3</v>
      </c>
      <c r="F3929">
        <f t="shared" si="61"/>
        <v>16</v>
      </c>
    </row>
    <row r="3930" spans="1:6">
      <c r="A3930" s="25">
        <v>44577</v>
      </c>
      <c r="B3930" t="s">
        <v>297</v>
      </c>
      <c r="C3930" t="s">
        <v>294</v>
      </c>
      <c r="D3930" t="s">
        <v>261</v>
      </c>
      <c r="E3930">
        <v>1</v>
      </c>
      <c r="F3930">
        <f t="shared" si="61"/>
        <v>16</v>
      </c>
    </row>
    <row r="3931" spans="1:6">
      <c r="A3931" s="25">
        <v>44577</v>
      </c>
      <c r="B3931" t="s">
        <v>297</v>
      </c>
      <c r="C3931" t="s">
        <v>294</v>
      </c>
      <c r="D3931" t="s">
        <v>260</v>
      </c>
      <c r="E3931">
        <v>3</v>
      </c>
      <c r="F3931">
        <f t="shared" si="61"/>
        <v>16</v>
      </c>
    </row>
    <row r="3932" spans="1:6">
      <c r="A3932" s="25">
        <v>44577</v>
      </c>
      <c r="B3932" t="s">
        <v>297</v>
      </c>
      <c r="C3932" t="s">
        <v>306</v>
      </c>
      <c r="D3932" t="s">
        <v>261</v>
      </c>
      <c r="E3932">
        <v>5</v>
      </c>
      <c r="F3932">
        <f t="shared" si="61"/>
        <v>16</v>
      </c>
    </row>
    <row r="3933" spans="1:6">
      <c r="A3933" s="25">
        <v>44577</v>
      </c>
      <c r="B3933" t="s">
        <v>297</v>
      </c>
      <c r="C3933" t="s">
        <v>306</v>
      </c>
      <c r="D3933" t="s">
        <v>260</v>
      </c>
      <c r="E3933">
        <v>3</v>
      </c>
      <c r="F3933">
        <f t="shared" si="61"/>
        <v>16</v>
      </c>
    </row>
    <row r="3934" spans="1:6">
      <c r="A3934" s="25">
        <v>44577</v>
      </c>
      <c r="B3934" t="s">
        <v>297</v>
      </c>
      <c r="C3934" t="s">
        <v>300</v>
      </c>
      <c r="D3934" t="s">
        <v>261</v>
      </c>
      <c r="E3934">
        <v>1</v>
      </c>
      <c r="F3934">
        <f t="shared" si="61"/>
        <v>16</v>
      </c>
    </row>
    <row r="3935" spans="1:6">
      <c r="A3935" s="25">
        <v>44577</v>
      </c>
      <c r="B3935" t="s">
        <v>297</v>
      </c>
      <c r="C3935" t="s">
        <v>300</v>
      </c>
      <c r="D3935" t="s">
        <v>260</v>
      </c>
      <c r="E3935">
        <v>4</v>
      </c>
      <c r="F3935">
        <f t="shared" si="61"/>
        <v>16</v>
      </c>
    </row>
    <row r="3936" spans="1:6">
      <c r="A3936" s="25">
        <v>44577</v>
      </c>
      <c r="B3936" t="s">
        <v>297</v>
      </c>
      <c r="C3936" t="s">
        <v>289</v>
      </c>
      <c r="D3936" t="s">
        <v>261</v>
      </c>
      <c r="E3936">
        <v>4</v>
      </c>
      <c r="F3936">
        <f t="shared" si="61"/>
        <v>16</v>
      </c>
    </row>
    <row r="3937" spans="1:6">
      <c r="A3937" s="25">
        <v>44577</v>
      </c>
      <c r="B3937" t="s">
        <v>297</v>
      </c>
      <c r="C3937" t="s">
        <v>289</v>
      </c>
      <c r="D3937" t="s">
        <v>260</v>
      </c>
      <c r="E3937">
        <v>1</v>
      </c>
      <c r="F3937">
        <f t="shared" si="61"/>
        <v>16</v>
      </c>
    </row>
    <row r="3938" spans="1:6">
      <c r="A3938" s="25">
        <v>44577</v>
      </c>
      <c r="B3938" t="s">
        <v>305</v>
      </c>
      <c r="C3938" t="s">
        <v>303</v>
      </c>
      <c r="D3938" t="s">
        <v>261</v>
      </c>
      <c r="E3938">
        <v>1</v>
      </c>
      <c r="F3938">
        <f t="shared" si="61"/>
        <v>16</v>
      </c>
    </row>
    <row r="3939" spans="1:6">
      <c r="A3939" s="25">
        <v>44577</v>
      </c>
      <c r="B3939" t="s">
        <v>305</v>
      </c>
      <c r="C3939" t="s">
        <v>303</v>
      </c>
      <c r="D3939" t="s">
        <v>260</v>
      </c>
      <c r="E3939">
        <v>1</v>
      </c>
      <c r="F3939">
        <f t="shared" si="61"/>
        <v>16</v>
      </c>
    </row>
    <row r="3940" spans="1:6">
      <c r="A3940" s="25">
        <v>44577</v>
      </c>
      <c r="B3940" t="s">
        <v>305</v>
      </c>
      <c r="C3940" t="s">
        <v>292</v>
      </c>
      <c r="D3940" t="s">
        <v>261</v>
      </c>
      <c r="E3940">
        <v>12</v>
      </c>
      <c r="F3940">
        <f t="shared" si="61"/>
        <v>16</v>
      </c>
    </row>
    <row r="3941" spans="1:6">
      <c r="A3941" s="25">
        <v>44577</v>
      </c>
      <c r="B3941" t="s">
        <v>305</v>
      </c>
      <c r="C3941" t="s">
        <v>292</v>
      </c>
      <c r="D3941" t="s">
        <v>260</v>
      </c>
      <c r="E3941">
        <v>3</v>
      </c>
      <c r="F3941">
        <f t="shared" si="61"/>
        <v>16</v>
      </c>
    </row>
    <row r="3942" spans="1:6">
      <c r="A3942" s="25">
        <v>44577</v>
      </c>
      <c r="B3942" t="s">
        <v>305</v>
      </c>
      <c r="C3942" t="s">
        <v>294</v>
      </c>
      <c r="D3942" t="s">
        <v>261</v>
      </c>
      <c r="E3942">
        <v>2</v>
      </c>
      <c r="F3942">
        <f t="shared" si="61"/>
        <v>16</v>
      </c>
    </row>
    <row r="3943" spans="1:6">
      <c r="A3943" s="25">
        <v>44577</v>
      </c>
      <c r="B3943" t="s">
        <v>305</v>
      </c>
      <c r="C3943" t="s">
        <v>294</v>
      </c>
      <c r="D3943" t="s">
        <v>260</v>
      </c>
      <c r="E3943">
        <v>2</v>
      </c>
      <c r="F3943">
        <f t="shared" si="61"/>
        <v>16</v>
      </c>
    </row>
    <row r="3944" spans="1:6">
      <c r="A3944" s="25">
        <v>44577</v>
      </c>
      <c r="B3944" t="s">
        <v>305</v>
      </c>
      <c r="C3944" t="s">
        <v>306</v>
      </c>
      <c r="D3944" t="s">
        <v>261</v>
      </c>
      <c r="E3944">
        <v>7</v>
      </c>
      <c r="F3944">
        <f t="shared" si="61"/>
        <v>16</v>
      </c>
    </row>
    <row r="3945" spans="1:6">
      <c r="A3945" s="25">
        <v>44577</v>
      </c>
      <c r="B3945" t="s">
        <v>305</v>
      </c>
      <c r="C3945" t="s">
        <v>306</v>
      </c>
      <c r="D3945" t="s">
        <v>260</v>
      </c>
      <c r="E3945">
        <v>2</v>
      </c>
      <c r="F3945">
        <f t="shared" si="61"/>
        <v>16</v>
      </c>
    </row>
    <row r="3946" spans="1:6">
      <c r="A3946" s="25">
        <v>44577</v>
      </c>
      <c r="B3946" t="s">
        <v>305</v>
      </c>
      <c r="C3946" t="s">
        <v>300</v>
      </c>
      <c r="D3946" t="s">
        <v>261</v>
      </c>
      <c r="E3946">
        <v>2</v>
      </c>
      <c r="F3946">
        <f t="shared" si="61"/>
        <v>16</v>
      </c>
    </row>
    <row r="3947" spans="1:6">
      <c r="A3947" s="25">
        <v>44577</v>
      </c>
      <c r="B3947" t="s">
        <v>305</v>
      </c>
      <c r="C3947" t="s">
        <v>300</v>
      </c>
      <c r="D3947" t="s">
        <v>260</v>
      </c>
      <c r="E3947">
        <v>4</v>
      </c>
      <c r="F3947">
        <f t="shared" si="61"/>
        <v>16</v>
      </c>
    </row>
    <row r="3948" spans="1:6">
      <c r="A3948" s="25">
        <v>44577</v>
      </c>
      <c r="B3948" t="s">
        <v>305</v>
      </c>
      <c r="C3948" t="s">
        <v>289</v>
      </c>
      <c r="D3948" t="s">
        <v>261</v>
      </c>
      <c r="E3948">
        <v>3</v>
      </c>
      <c r="F3948">
        <f t="shared" si="61"/>
        <v>16</v>
      </c>
    </row>
    <row r="3949" spans="1:6">
      <c r="A3949" s="25">
        <v>44577</v>
      </c>
      <c r="B3949" t="s">
        <v>305</v>
      </c>
      <c r="C3949" t="s">
        <v>289</v>
      </c>
      <c r="D3949" t="s">
        <v>260</v>
      </c>
      <c r="E3949">
        <v>2</v>
      </c>
      <c r="F3949">
        <f t="shared" si="61"/>
        <v>16</v>
      </c>
    </row>
    <row r="3950" spans="1:6">
      <c r="A3950" s="25">
        <v>44577</v>
      </c>
      <c r="B3950" t="s">
        <v>304</v>
      </c>
      <c r="C3950" t="s">
        <v>303</v>
      </c>
      <c r="D3950" t="s">
        <v>261</v>
      </c>
      <c r="E3950">
        <v>5</v>
      </c>
      <c r="F3950">
        <f t="shared" si="61"/>
        <v>16</v>
      </c>
    </row>
    <row r="3951" spans="1:6">
      <c r="A3951" s="25">
        <v>44577</v>
      </c>
      <c r="B3951" t="s">
        <v>304</v>
      </c>
      <c r="C3951" t="s">
        <v>303</v>
      </c>
      <c r="D3951" t="s">
        <v>260</v>
      </c>
      <c r="E3951">
        <v>3</v>
      </c>
      <c r="F3951">
        <f t="shared" si="61"/>
        <v>16</v>
      </c>
    </row>
    <row r="3952" spans="1:6">
      <c r="A3952" s="25">
        <v>44577</v>
      </c>
      <c r="B3952" t="s">
        <v>304</v>
      </c>
      <c r="C3952" t="s">
        <v>292</v>
      </c>
      <c r="D3952" t="s">
        <v>261</v>
      </c>
      <c r="E3952">
        <v>3</v>
      </c>
      <c r="F3952">
        <f t="shared" si="61"/>
        <v>16</v>
      </c>
    </row>
    <row r="3953" spans="1:6">
      <c r="A3953" s="25">
        <v>44577</v>
      </c>
      <c r="B3953" t="s">
        <v>304</v>
      </c>
      <c r="C3953" t="s">
        <v>292</v>
      </c>
      <c r="D3953" t="s">
        <v>260</v>
      </c>
      <c r="E3953">
        <v>6</v>
      </c>
      <c r="F3953">
        <f t="shared" si="61"/>
        <v>16</v>
      </c>
    </row>
    <row r="3954" spans="1:6">
      <c r="A3954" s="25">
        <v>44577</v>
      </c>
      <c r="B3954" t="s">
        <v>304</v>
      </c>
      <c r="C3954" t="s">
        <v>294</v>
      </c>
      <c r="D3954" t="s">
        <v>261</v>
      </c>
      <c r="E3954">
        <v>2</v>
      </c>
      <c r="F3954">
        <f t="shared" si="61"/>
        <v>16</v>
      </c>
    </row>
    <row r="3955" spans="1:6">
      <c r="A3955" s="25">
        <v>44577</v>
      </c>
      <c r="B3955" t="s">
        <v>304</v>
      </c>
      <c r="C3955" t="s">
        <v>294</v>
      </c>
      <c r="D3955" t="s">
        <v>260</v>
      </c>
      <c r="E3955">
        <v>2</v>
      </c>
      <c r="F3955">
        <f t="shared" si="61"/>
        <v>16</v>
      </c>
    </row>
    <row r="3956" spans="1:6">
      <c r="A3956" s="25">
        <v>44577</v>
      </c>
      <c r="B3956" t="s">
        <v>304</v>
      </c>
      <c r="C3956" t="s">
        <v>306</v>
      </c>
      <c r="D3956" t="s">
        <v>261</v>
      </c>
      <c r="E3956">
        <v>3</v>
      </c>
      <c r="F3956">
        <f t="shared" si="61"/>
        <v>16</v>
      </c>
    </row>
    <row r="3957" spans="1:6">
      <c r="A3957" s="25">
        <v>44577</v>
      </c>
      <c r="B3957" t="s">
        <v>304</v>
      </c>
      <c r="C3957" t="s">
        <v>306</v>
      </c>
      <c r="D3957" t="s">
        <v>260</v>
      </c>
      <c r="E3957">
        <v>2</v>
      </c>
      <c r="F3957">
        <f t="shared" si="61"/>
        <v>16</v>
      </c>
    </row>
    <row r="3958" spans="1:6">
      <c r="A3958" s="25">
        <v>44577</v>
      </c>
      <c r="B3958" t="s">
        <v>304</v>
      </c>
      <c r="C3958" t="s">
        <v>300</v>
      </c>
      <c r="D3958" t="s">
        <v>261</v>
      </c>
      <c r="E3958">
        <v>4</v>
      </c>
      <c r="F3958">
        <f t="shared" si="61"/>
        <v>16</v>
      </c>
    </row>
    <row r="3959" spans="1:6">
      <c r="A3959" s="25">
        <v>44577</v>
      </c>
      <c r="B3959" t="s">
        <v>304</v>
      </c>
      <c r="C3959" t="s">
        <v>300</v>
      </c>
      <c r="D3959" t="s">
        <v>260</v>
      </c>
      <c r="E3959">
        <v>3</v>
      </c>
      <c r="F3959">
        <f t="shared" si="61"/>
        <v>16</v>
      </c>
    </row>
    <row r="3960" spans="1:6">
      <c r="A3960" s="25">
        <v>44577</v>
      </c>
      <c r="B3960" t="s">
        <v>304</v>
      </c>
      <c r="C3960" t="s">
        <v>289</v>
      </c>
      <c r="D3960" t="s">
        <v>261</v>
      </c>
      <c r="E3960">
        <v>5</v>
      </c>
      <c r="F3960">
        <f t="shared" si="61"/>
        <v>16</v>
      </c>
    </row>
    <row r="3961" spans="1:6">
      <c r="A3961" s="25">
        <v>44577</v>
      </c>
      <c r="B3961" t="s">
        <v>304</v>
      </c>
      <c r="C3961" t="s">
        <v>289</v>
      </c>
      <c r="D3961" t="s">
        <v>260</v>
      </c>
      <c r="E3961">
        <v>2</v>
      </c>
      <c r="F3961">
        <f t="shared" si="61"/>
        <v>16</v>
      </c>
    </row>
    <row r="3962" spans="1:6">
      <c r="A3962" s="25">
        <v>44584</v>
      </c>
      <c r="B3962" t="s">
        <v>299</v>
      </c>
      <c r="C3962" t="s">
        <v>303</v>
      </c>
      <c r="D3962" t="s">
        <v>261</v>
      </c>
      <c r="E3962">
        <v>3</v>
      </c>
      <c r="F3962">
        <f t="shared" si="61"/>
        <v>23</v>
      </c>
    </row>
    <row r="3963" spans="1:6">
      <c r="A3963" s="25">
        <v>44584</v>
      </c>
      <c r="B3963" t="s">
        <v>299</v>
      </c>
      <c r="C3963" t="s">
        <v>303</v>
      </c>
      <c r="D3963" t="s">
        <v>260</v>
      </c>
      <c r="E3963">
        <v>3</v>
      </c>
      <c r="F3963">
        <f t="shared" si="61"/>
        <v>23</v>
      </c>
    </row>
    <row r="3964" spans="1:6">
      <c r="A3964" s="25">
        <v>44584</v>
      </c>
      <c r="B3964" t="s">
        <v>299</v>
      </c>
      <c r="C3964" t="s">
        <v>292</v>
      </c>
      <c r="D3964" t="s">
        <v>261</v>
      </c>
      <c r="E3964">
        <v>8</v>
      </c>
      <c r="F3964">
        <f t="shared" si="61"/>
        <v>23</v>
      </c>
    </row>
    <row r="3965" spans="1:6">
      <c r="A3965" s="25">
        <v>44584</v>
      </c>
      <c r="B3965" t="s">
        <v>299</v>
      </c>
      <c r="C3965" t="s">
        <v>292</v>
      </c>
      <c r="D3965" t="s">
        <v>260</v>
      </c>
      <c r="E3965">
        <v>7</v>
      </c>
      <c r="F3965">
        <f t="shared" si="61"/>
        <v>23</v>
      </c>
    </row>
    <row r="3966" spans="1:6">
      <c r="A3966" s="25">
        <v>44584</v>
      </c>
      <c r="B3966" t="s">
        <v>299</v>
      </c>
      <c r="C3966" t="s">
        <v>294</v>
      </c>
      <c r="D3966" t="s">
        <v>261</v>
      </c>
      <c r="E3966">
        <v>1</v>
      </c>
      <c r="F3966">
        <f t="shared" si="61"/>
        <v>23</v>
      </c>
    </row>
    <row r="3967" spans="1:6">
      <c r="A3967" s="25">
        <v>44584</v>
      </c>
      <c r="B3967" t="s">
        <v>299</v>
      </c>
      <c r="C3967" t="s">
        <v>294</v>
      </c>
      <c r="D3967" t="s">
        <v>260</v>
      </c>
      <c r="E3967">
        <v>1</v>
      </c>
      <c r="F3967">
        <f t="shared" si="61"/>
        <v>23</v>
      </c>
    </row>
    <row r="3968" spans="1:6">
      <c r="A3968" s="25">
        <v>44584</v>
      </c>
      <c r="B3968" t="s">
        <v>299</v>
      </c>
      <c r="C3968" t="s">
        <v>306</v>
      </c>
      <c r="D3968" t="s">
        <v>261</v>
      </c>
      <c r="E3968">
        <v>6</v>
      </c>
      <c r="F3968">
        <f t="shared" si="61"/>
        <v>23</v>
      </c>
    </row>
    <row r="3969" spans="1:6">
      <c r="A3969" s="25">
        <v>44584</v>
      </c>
      <c r="B3969" t="s">
        <v>299</v>
      </c>
      <c r="C3969" t="s">
        <v>306</v>
      </c>
      <c r="D3969" t="s">
        <v>260</v>
      </c>
      <c r="E3969">
        <v>3</v>
      </c>
      <c r="F3969">
        <f t="shared" si="61"/>
        <v>23</v>
      </c>
    </row>
    <row r="3970" spans="1:6">
      <c r="A3970" s="25">
        <v>44584</v>
      </c>
      <c r="B3970" t="s">
        <v>299</v>
      </c>
      <c r="C3970" t="s">
        <v>300</v>
      </c>
      <c r="D3970" t="s">
        <v>261</v>
      </c>
      <c r="E3970">
        <v>2</v>
      </c>
      <c r="F3970">
        <f t="shared" ref="F3970:F4033" si="62">DAY(A3970)</f>
        <v>23</v>
      </c>
    </row>
    <row r="3971" spans="1:6">
      <c r="A3971" s="25">
        <v>44584</v>
      </c>
      <c r="B3971" t="s">
        <v>299</v>
      </c>
      <c r="C3971" t="s">
        <v>300</v>
      </c>
      <c r="D3971" t="s">
        <v>260</v>
      </c>
      <c r="E3971">
        <v>3</v>
      </c>
      <c r="F3971">
        <f t="shared" si="62"/>
        <v>23</v>
      </c>
    </row>
    <row r="3972" spans="1:6">
      <c r="A3972" s="25">
        <v>44584</v>
      </c>
      <c r="B3972" t="s">
        <v>299</v>
      </c>
      <c r="C3972" t="s">
        <v>289</v>
      </c>
      <c r="D3972" t="s">
        <v>261</v>
      </c>
      <c r="E3972">
        <v>2</v>
      </c>
      <c r="F3972">
        <f t="shared" si="62"/>
        <v>23</v>
      </c>
    </row>
    <row r="3973" spans="1:6">
      <c r="A3973" s="25">
        <v>44584</v>
      </c>
      <c r="B3973" t="s">
        <v>299</v>
      </c>
      <c r="C3973" t="s">
        <v>289</v>
      </c>
      <c r="D3973" t="s">
        <v>260</v>
      </c>
      <c r="E3973">
        <v>4</v>
      </c>
      <c r="F3973">
        <f t="shared" si="62"/>
        <v>23</v>
      </c>
    </row>
    <row r="3974" spans="1:6">
      <c r="A3974" s="25">
        <v>44584</v>
      </c>
      <c r="B3974" t="s">
        <v>298</v>
      </c>
      <c r="C3974" t="s">
        <v>303</v>
      </c>
      <c r="D3974" t="s">
        <v>261</v>
      </c>
      <c r="E3974">
        <v>5</v>
      </c>
      <c r="F3974">
        <f t="shared" si="62"/>
        <v>23</v>
      </c>
    </row>
    <row r="3975" spans="1:6">
      <c r="A3975" s="25">
        <v>44584</v>
      </c>
      <c r="B3975" t="s">
        <v>298</v>
      </c>
      <c r="C3975" t="s">
        <v>303</v>
      </c>
      <c r="D3975" t="s">
        <v>260</v>
      </c>
      <c r="E3975">
        <v>1</v>
      </c>
      <c r="F3975">
        <f t="shared" si="62"/>
        <v>23</v>
      </c>
    </row>
    <row r="3976" spans="1:6">
      <c r="A3976" s="25">
        <v>44584</v>
      </c>
      <c r="B3976" t="s">
        <v>298</v>
      </c>
      <c r="C3976" t="s">
        <v>292</v>
      </c>
      <c r="D3976" t="s">
        <v>261</v>
      </c>
      <c r="E3976">
        <v>7</v>
      </c>
      <c r="F3976">
        <f t="shared" si="62"/>
        <v>23</v>
      </c>
    </row>
    <row r="3977" spans="1:6">
      <c r="A3977" s="25">
        <v>44584</v>
      </c>
      <c r="B3977" t="s">
        <v>298</v>
      </c>
      <c r="C3977" t="s">
        <v>292</v>
      </c>
      <c r="D3977" t="s">
        <v>260</v>
      </c>
      <c r="E3977">
        <v>3</v>
      </c>
      <c r="F3977">
        <f t="shared" si="62"/>
        <v>23</v>
      </c>
    </row>
    <row r="3978" spans="1:6">
      <c r="A3978" s="25">
        <v>44584</v>
      </c>
      <c r="B3978" t="s">
        <v>298</v>
      </c>
      <c r="C3978" t="s">
        <v>294</v>
      </c>
      <c r="D3978" t="s">
        <v>261</v>
      </c>
      <c r="E3978">
        <v>1</v>
      </c>
      <c r="F3978">
        <f t="shared" si="62"/>
        <v>23</v>
      </c>
    </row>
    <row r="3979" spans="1:6">
      <c r="A3979" s="25">
        <v>44584</v>
      </c>
      <c r="B3979" t="s">
        <v>298</v>
      </c>
      <c r="C3979" t="s">
        <v>294</v>
      </c>
      <c r="D3979" t="s">
        <v>260</v>
      </c>
      <c r="E3979">
        <v>1</v>
      </c>
      <c r="F3979">
        <f t="shared" si="62"/>
        <v>23</v>
      </c>
    </row>
    <row r="3980" spans="1:6">
      <c r="A3980" s="25">
        <v>44584</v>
      </c>
      <c r="B3980" t="s">
        <v>298</v>
      </c>
      <c r="C3980" t="s">
        <v>306</v>
      </c>
      <c r="D3980" t="s">
        <v>261</v>
      </c>
      <c r="E3980">
        <v>6</v>
      </c>
      <c r="F3980">
        <f t="shared" si="62"/>
        <v>23</v>
      </c>
    </row>
    <row r="3981" spans="1:6">
      <c r="A3981" s="25">
        <v>44584</v>
      </c>
      <c r="B3981" t="s">
        <v>298</v>
      </c>
      <c r="C3981" t="s">
        <v>306</v>
      </c>
      <c r="D3981" t="s">
        <v>260</v>
      </c>
      <c r="E3981">
        <v>2</v>
      </c>
      <c r="F3981">
        <f t="shared" si="62"/>
        <v>23</v>
      </c>
    </row>
    <row r="3982" spans="1:6">
      <c r="A3982" s="25">
        <v>44584</v>
      </c>
      <c r="B3982" t="s">
        <v>298</v>
      </c>
      <c r="C3982" t="s">
        <v>300</v>
      </c>
      <c r="D3982" t="s">
        <v>261</v>
      </c>
      <c r="E3982">
        <v>6</v>
      </c>
      <c r="F3982">
        <f t="shared" si="62"/>
        <v>23</v>
      </c>
    </row>
    <row r="3983" spans="1:6">
      <c r="A3983" s="25">
        <v>44584</v>
      </c>
      <c r="B3983" t="s">
        <v>298</v>
      </c>
      <c r="C3983" t="s">
        <v>300</v>
      </c>
      <c r="D3983" t="s">
        <v>260</v>
      </c>
      <c r="E3983">
        <v>4</v>
      </c>
      <c r="F3983">
        <f t="shared" si="62"/>
        <v>23</v>
      </c>
    </row>
    <row r="3984" spans="1:6">
      <c r="A3984" s="25">
        <v>44584</v>
      </c>
      <c r="B3984" t="s">
        <v>298</v>
      </c>
      <c r="C3984" t="s">
        <v>289</v>
      </c>
      <c r="D3984" t="s">
        <v>261</v>
      </c>
      <c r="E3984">
        <v>1</v>
      </c>
      <c r="F3984">
        <f t="shared" si="62"/>
        <v>23</v>
      </c>
    </row>
    <row r="3985" spans="1:6">
      <c r="A3985" s="25">
        <v>44584</v>
      </c>
      <c r="B3985" t="s">
        <v>298</v>
      </c>
      <c r="C3985" t="s">
        <v>289</v>
      </c>
      <c r="D3985" t="s">
        <v>260</v>
      </c>
      <c r="E3985">
        <v>2</v>
      </c>
      <c r="F3985">
        <f t="shared" si="62"/>
        <v>23</v>
      </c>
    </row>
    <row r="3986" spans="1:6">
      <c r="A3986" s="25">
        <v>44584</v>
      </c>
      <c r="B3986" t="s">
        <v>296</v>
      </c>
      <c r="C3986" t="s">
        <v>303</v>
      </c>
      <c r="D3986" t="s">
        <v>261</v>
      </c>
      <c r="E3986">
        <v>2</v>
      </c>
      <c r="F3986">
        <f t="shared" si="62"/>
        <v>23</v>
      </c>
    </row>
    <row r="3987" spans="1:6">
      <c r="A3987" s="25">
        <v>44584</v>
      </c>
      <c r="B3987" t="s">
        <v>296</v>
      </c>
      <c r="C3987" t="s">
        <v>303</v>
      </c>
      <c r="D3987" t="s">
        <v>260</v>
      </c>
      <c r="E3987">
        <v>1</v>
      </c>
      <c r="F3987">
        <f t="shared" si="62"/>
        <v>23</v>
      </c>
    </row>
    <row r="3988" spans="1:6">
      <c r="A3988" s="25">
        <v>44584</v>
      </c>
      <c r="B3988" t="s">
        <v>296</v>
      </c>
      <c r="C3988" t="s">
        <v>292</v>
      </c>
      <c r="D3988" t="s">
        <v>261</v>
      </c>
      <c r="E3988">
        <v>7</v>
      </c>
      <c r="F3988">
        <f t="shared" si="62"/>
        <v>23</v>
      </c>
    </row>
    <row r="3989" spans="1:6">
      <c r="A3989" s="25">
        <v>44584</v>
      </c>
      <c r="B3989" t="s">
        <v>296</v>
      </c>
      <c r="C3989" t="s">
        <v>292</v>
      </c>
      <c r="D3989" t="s">
        <v>260</v>
      </c>
      <c r="E3989">
        <v>6</v>
      </c>
      <c r="F3989">
        <f t="shared" si="62"/>
        <v>23</v>
      </c>
    </row>
    <row r="3990" spans="1:6">
      <c r="A3990" s="25">
        <v>44584</v>
      </c>
      <c r="B3990" t="s">
        <v>296</v>
      </c>
      <c r="C3990" t="s">
        <v>294</v>
      </c>
      <c r="D3990" t="s">
        <v>261</v>
      </c>
      <c r="E3990">
        <v>1</v>
      </c>
      <c r="F3990">
        <f t="shared" si="62"/>
        <v>23</v>
      </c>
    </row>
    <row r="3991" spans="1:6">
      <c r="A3991" s="25">
        <v>44584</v>
      </c>
      <c r="B3991" t="s">
        <v>296</v>
      </c>
      <c r="C3991" t="s">
        <v>294</v>
      </c>
      <c r="D3991" t="s">
        <v>260</v>
      </c>
      <c r="E3991">
        <v>3</v>
      </c>
      <c r="F3991">
        <f t="shared" si="62"/>
        <v>23</v>
      </c>
    </row>
    <row r="3992" spans="1:6">
      <c r="A3992" s="25">
        <v>44584</v>
      </c>
      <c r="B3992" t="s">
        <v>296</v>
      </c>
      <c r="C3992" t="s">
        <v>306</v>
      </c>
      <c r="D3992" t="s">
        <v>261</v>
      </c>
      <c r="E3992">
        <v>1</v>
      </c>
      <c r="F3992">
        <f t="shared" si="62"/>
        <v>23</v>
      </c>
    </row>
    <row r="3993" spans="1:6">
      <c r="A3993" s="25">
        <v>44584</v>
      </c>
      <c r="B3993" t="s">
        <v>296</v>
      </c>
      <c r="C3993" t="s">
        <v>306</v>
      </c>
      <c r="D3993" t="s">
        <v>260</v>
      </c>
      <c r="E3993">
        <v>2</v>
      </c>
      <c r="F3993">
        <f t="shared" si="62"/>
        <v>23</v>
      </c>
    </row>
    <row r="3994" spans="1:6">
      <c r="A3994" s="25">
        <v>44584</v>
      </c>
      <c r="B3994" t="s">
        <v>296</v>
      </c>
      <c r="C3994" t="s">
        <v>300</v>
      </c>
      <c r="D3994" t="s">
        <v>261</v>
      </c>
      <c r="E3994">
        <v>4</v>
      </c>
      <c r="F3994">
        <f t="shared" si="62"/>
        <v>23</v>
      </c>
    </row>
    <row r="3995" spans="1:6">
      <c r="A3995" s="25">
        <v>44584</v>
      </c>
      <c r="B3995" t="s">
        <v>296</v>
      </c>
      <c r="C3995" t="s">
        <v>300</v>
      </c>
      <c r="D3995" t="s">
        <v>260</v>
      </c>
      <c r="E3995">
        <v>3</v>
      </c>
      <c r="F3995">
        <f t="shared" si="62"/>
        <v>23</v>
      </c>
    </row>
    <row r="3996" spans="1:6">
      <c r="A3996" s="25">
        <v>44584</v>
      </c>
      <c r="B3996" t="s">
        <v>296</v>
      </c>
      <c r="C3996" t="s">
        <v>289</v>
      </c>
      <c r="D3996" t="s">
        <v>261</v>
      </c>
      <c r="E3996">
        <v>1</v>
      </c>
      <c r="F3996">
        <f t="shared" si="62"/>
        <v>23</v>
      </c>
    </row>
    <row r="3997" spans="1:6">
      <c r="A3997" s="25">
        <v>44584</v>
      </c>
      <c r="B3997" t="s">
        <v>296</v>
      </c>
      <c r="C3997" t="s">
        <v>289</v>
      </c>
      <c r="D3997" t="s">
        <v>260</v>
      </c>
      <c r="E3997">
        <v>4</v>
      </c>
      <c r="F3997">
        <f t="shared" si="62"/>
        <v>23</v>
      </c>
    </row>
    <row r="3998" spans="1:6">
      <c r="A3998" s="25">
        <v>44584</v>
      </c>
      <c r="B3998" t="s">
        <v>297</v>
      </c>
      <c r="C3998" t="s">
        <v>303</v>
      </c>
      <c r="D3998" t="s">
        <v>261</v>
      </c>
      <c r="E3998">
        <v>4</v>
      </c>
      <c r="F3998">
        <f t="shared" si="62"/>
        <v>23</v>
      </c>
    </row>
    <row r="3999" spans="1:6">
      <c r="A3999" s="25">
        <v>44584</v>
      </c>
      <c r="B3999" t="s">
        <v>297</v>
      </c>
      <c r="C3999" t="s">
        <v>303</v>
      </c>
      <c r="D3999" t="s">
        <v>260</v>
      </c>
      <c r="E3999">
        <v>3</v>
      </c>
      <c r="F3999">
        <f t="shared" si="62"/>
        <v>23</v>
      </c>
    </row>
    <row r="4000" spans="1:6">
      <c r="A4000" s="25">
        <v>44584</v>
      </c>
      <c r="B4000" t="s">
        <v>297</v>
      </c>
      <c r="C4000" t="s">
        <v>292</v>
      </c>
      <c r="D4000" t="s">
        <v>261</v>
      </c>
      <c r="E4000">
        <v>8</v>
      </c>
      <c r="F4000">
        <f t="shared" si="62"/>
        <v>23</v>
      </c>
    </row>
    <row r="4001" spans="1:6">
      <c r="A4001" s="25">
        <v>44584</v>
      </c>
      <c r="B4001" t="s">
        <v>297</v>
      </c>
      <c r="C4001" t="s">
        <v>292</v>
      </c>
      <c r="D4001" t="s">
        <v>260</v>
      </c>
      <c r="E4001">
        <v>1</v>
      </c>
      <c r="F4001">
        <f t="shared" si="62"/>
        <v>23</v>
      </c>
    </row>
    <row r="4002" spans="1:6">
      <c r="A4002" s="25">
        <v>44584</v>
      </c>
      <c r="B4002" t="s">
        <v>297</v>
      </c>
      <c r="C4002" t="s">
        <v>294</v>
      </c>
      <c r="D4002" t="s">
        <v>261</v>
      </c>
      <c r="E4002">
        <v>1</v>
      </c>
      <c r="F4002">
        <f t="shared" si="62"/>
        <v>23</v>
      </c>
    </row>
    <row r="4003" spans="1:6">
      <c r="A4003" s="25">
        <v>44584</v>
      </c>
      <c r="B4003" t="s">
        <v>297</v>
      </c>
      <c r="C4003" t="s">
        <v>294</v>
      </c>
      <c r="D4003" t="s">
        <v>260</v>
      </c>
      <c r="E4003">
        <v>1</v>
      </c>
      <c r="F4003">
        <f t="shared" si="62"/>
        <v>23</v>
      </c>
    </row>
    <row r="4004" spans="1:6">
      <c r="A4004" s="25">
        <v>44584</v>
      </c>
      <c r="B4004" t="s">
        <v>297</v>
      </c>
      <c r="C4004" t="s">
        <v>306</v>
      </c>
      <c r="D4004" t="s">
        <v>261</v>
      </c>
      <c r="E4004">
        <v>7</v>
      </c>
      <c r="F4004">
        <f t="shared" si="62"/>
        <v>23</v>
      </c>
    </row>
    <row r="4005" spans="1:6">
      <c r="A4005" s="25">
        <v>44584</v>
      </c>
      <c r="B4005" t="s">
        <v>297</v>
      </c>
      <c r="C4005" t="s">
        <v>306</v>
      </c>
      <c r="D4005" t="s">
        <v>260</v>
      </c>
      <c r="E4005">
        <v>2</v>
      </c>
      <c r="F4005">
        <f t="shared" si="62"/>
        <v>23</v>
      </c>
    </row>
    <row r="4006" spans="1:6">
      <c r="A4006" s="25">
        <v>44584</v>
      </c>
      <c r="B4006" t="s">
        <v>297</v>
      </c>
      <c r="C4006" t="s">
        <v>300</v>
      </c>
      <c r="D4006" t="s">
        <v>261</v>
      </c>
      <c r="E4006">
        <v>6</v>
      </c>
      <c r="F4006">
        <f t="shared" si="62"/>
        <v>23</v>
      </c>
    </row>
    <row r="4007" spans="1:6">
      <c r="A4007" s="25">
        <v>44584</v>
      </c>
      <c r="B4007" t="s">
        <v>297</v>
      </c>
      <c r="C4007" t="s">
        <v>300</v>
      </c>
      <c r="D4007" t="s">
        <v>260</v>
      </c>
      <c r="E4007">
        <v>4</v>
      </c>
      <c r="F4007">
        <f t="shared" si="62"/>
        <v>23</v>
      </c>
    </row>
    <row r="4008" spans="1:6">
      <c r="A4008" s="25">
        <v>44584</v>
      </c>
      <c r="B4008" t="s">
        <v>297</v>
      </c>
      <c r="C4008" t="s">
        <v>289</v>
      </c>
      <c r="D4008" t="s">
        <v>261</v>
      </c>
      <c r="E4008">
        <v>6</v>
      </c>
      <c r="F4008">
        <f t="shared" si="62"/>
        <v>23</v>
      </c>
    </row>
    <row r="4009" spans="1:6">
      <c r="A4009" s="25">
        <v>44584</v>
      </c>
      <c r="B4009" t="s">
        <v>297</v>
      </c>
      <c r="C4009" t="s">
        <v>289</v>
      </c>
      <c r="D4009" t="s">
        <v>260</v>
      </c>
      <c r="E4009">
        <v>1</v>
      </c>
      <c r="F4009">
        <f t="shared" si="62"/>
        <v>23</v>
      </c>
    </row>
    <row r="4010" spans="1:6">
      <c r="A4010" s="25">
        <v>44584</v>
      </c>
      <c r="B4010" t="s">
        <v>305</v>
      </c>
      <c r="C4010" t="s">
        <v>303</v>
      </c>
      <c r="D4010" t="s">
        <v>261</v>
      </c>
      <c r="E4010">
        <v>4</v>
      </c>
      <c r="F4010">
        <f t="shared" si="62"/>
        <v>23</v>
      </c>
    </row>
    <row r="4011" spans="1:6">
      <c r="A4011" s="25">
        <v>44584</v>
      </c>
      <c r="B4011" t="s">
        <v>305</v>
      </c>
      <c r="C4011" t="s">
        <v>303</v>
      </c>
      <c r="D4011" t="s">
        <v>260</v>
      </c>
      <c r="E4011">
        <v>4</v>
      </c>
      <c r="F4011">
        <f t="shared" si="62"/>
        <v>23</v>
      </c>
    </row>
    <row r="4012" spans="1:6">
      <c r="A4012" s="25">
        <v>44584</v>
      </c>
      <c r="B4012" t="s">
        <v>305</v>
      </c>
      <c r="C4012" t="s">
        <v>292</v>
      </c>
      <c r="D4012" t="s">
        <v>261</v>
      </c>
      <c r="E4012">
        <v>10</v>
      </c>
      <c r="F4012">
        <f t="shared" si="62"/>
        <v>23</v>
      </c>
    </row>
    <row r="4013" spans="1:6">
      <c r="A4013" s="25">
        <v>44584</v>
      </c>
      <c r="B4013" t="s">
        <v>305</v>
      </c>
      <c r="C4013" t="s">
        <v>292</v>
      </c>
      <c r="D4013" t="s">
        <v>260</v>
      </c>
      <c r="E4013">
        <v>2</v>
      </c>
      <c r="F4013">
        <f t="shared" si="62"/>
        <v>23</v>
      </c>
    </row>
    <row r="4014" spans="1:6">
      <c r="A4014" s="25">
        <v>44584</v>
      </c>
      <c r="B4014" t="s">
        <v>305</v>
      </c>
      <c r="C4014" t="s">
        <v>294</v>
      </c>
      <c r="D4014" t="s">
        <v>261</v>
      </c>
      <c r="E4014">
        <v>2</v>
      </c>
      <c r="F4014">
        <f t="shared" si="62"/>
        <v>23</v>
      </c>
    </row>
    <row r="4015" spans="1:6">
      <c r="A4015" s="25">
        <v>44584</v>
      </c>
      <c r="B4015" t="s">
        <v>305</v>
      </c>
      <c r="C4015" t="s">
        <v>294</v>
      </c>
      <c r="D4015" t="s">
        <v>260</v>
      </c>
      <c r="E4015">
        <v>3</v>
      </c>
      <c r="F4015">
        <f t="shared" si="62"/>
        <v>23</v>
      </c>
    </row>
    <row r="4016" spans="1:6">
      <c r="A4016" s="25">
        <v>44584</v>
      </c>
      <c r="B4016" t="s">
        <v>305</v>
      </c>
      <c r="C4016" t="s">
        <v>306</v>
      </c>
      <c r="D4016" t="s">
        <v>261</v>
      </c>
      <c r="E4016">
        <v>7</v>
      </c>
      <c r="F4016">
        <f t="shared" si="62"/>
        <v>23</v>
      </c>
    </row>
    <row r="4017" spans="1:6">
      <c r="A4017" s="25">
        <v>44584</v>
      </c>
      <c r="B4017" t="s">
        <v>305</v>
      </c>
      <c r="C4017" t="s">
        <v>306</v>
      </c>
      <c r="D4017" t="s">
        <v>260</v>
      </c>
      <c r="E4017">
        <v>2</v>
      </c>
      <c r="F4017">
        <f t="shared" si="62"/>
        <v>23</v>
      </c>
    </row>
    <row r="4018" spans="1:6">
      <c r="A4018" s="25">
        <v>44584</v>
      </c>
      <c r="B4018" t="s">
        <v>305</v>
      </c>
      <c r="C4018" t="s">
        <v>300</v>
      </c>
      <c r="D4018" t="s">
        <v>261</v>
      </c>
      <c r="E4018">
        <v>2</v>
      </c>
      <c r="F4018">
        <f t="shared" si="62"/>
        <v>23</v>
      </c>
    </row>
    <row r="4019" spans="1:6">
      <c r="A4019" s="25">
        <v>44584</v>
      </c>
      <c r="B4019" t="s">
        <v>305</v>
      </c>
      <c r="C4019" t="s">
        <v>300</v>
      </c>
      <c r="D4019" t="s">
        <v>260</v>
      </c>
      <c r="E4019">
        <v>1</v>
      </c>
      <c r="F4019">
        <f t="shared" si="62"/>
        <v>23</v>
      </c>
    </row>
    <row r="4020" spans="1:6">
      <c r="A4020" s="25">
        <v>44584</v>
      </c>
      <c r="B4020" t="s">
        <v>305</v>
      </c>
      <c r="C4020" t="s">
        <v>289</v>
      </c>
      <c r="D4020" t="s">
        <v>261</v>
      </c>
      <c r="E4020">
        <v>3</v>
      </c>
      <c r="F4020">
        <f t="shared" si="62"/>
        <v>23</v>
      </c>
    </row>
    <row r="4021" spans="1:6">
      <c r="A4021" s="25">
        <v>44584</v>
      </c>
      <c r="B4021" t="s">
        <v>305</v>
      </c>
      <c r="C4021" t="s">
        <v>289</v>
      </c>
      <c r="D4021" t="s">
        <v>260</v>
      </c>
      <c r="E4021">
        <v>5</v>
      </c>
      <c r="F4021">
        <f t="shared" si="62"/>
        <v>23</v>
      </c>
    </row>
    <row r="4022" spans="1:6">
      <c r="A4022" s="25">
        <v>44584</v>
      </c>
      <c r="B4022" t="s">
        <v>304</v>
      </c>
      <c r="C4022" t="s">
        <v>303</v>
      </c>
      <c r="D4022" t="s">
        <v>261</v>
      </c>
      <c r="E4022">
        <v>5</v>
      </c>
      <c r="F4022">
        <f t="shared" si="62"/>
        <v>23</v>
      </c>
    </row>
    <row r="4023" spans="1:6">
      <c r="A4023" s="25">
        <v>44584</v>
      </c>
      <c r="B4023" t="s">
        <v>304</v>
      </c>
      <c r="C4023" t="s">
        <v>303</v>
      </c>
      <c r="D4023" t="s">
        <v>260</v>
      </c>
      <c r="E4023">
        <v>2</v>
      </c>
      <c r="F4023">
        <f t="shared" si="62"/>
        <v>23</v>
      </c>
    </row>
    <row r="4024" spans="1:6">
      <c r="A4024" s="25">
        <v>44584</v>
      </c>
      <c r="B4024" t="s">
        <v>304</v>
      </c>
      <c r="C4024" t="s">
        <v>292</v>
      </c>
      <c r="D4024" t="s">
        <v>261</v>
      </c>
      <c r="E4024">
        <v>4</v>
      </c>
      <c r="F4024">
        <f t="shared" si="62"/>
        <v>23</v>
      </c>
    </row>
    <row r="4025" spans="1:6">
      <c r="A4025" s="25">
        <v>44584</v>
      </c>
      <c r="B4025" t="s">
        <v>304</v>
      </c>
      <c r="C4025" t="s">
        <v>292</v>
      </c>
      <c r="D4025" t="s">
        <v>260</v>
      </c>
      <c r="E4025">
        <v>5</v>
      </c>
      <c r="F4025">
        <f t="shared" si="62"/>
        <v>23</v>
      </c>
    </row>
    <row r="4026" spans="1:6">
      <c r="A4026" s="25">
        <v>44584</v>
      </c>
      <c r="B4026" t="s">
        <v>304</v>
      </c>
      <c r="C4026" t="s">
        <v>294</v>
      </c>
      <c r="D4026" t="s">
        <v>261</v>
      </c>
      <c r="E4026">
        <v>1</v>
      </c>
      <c r="F4026">
        <f t="shared" si="62"/>
        <v>23</v>
      </c>
    </row>
    <row r="4027" spans="1:6">
      <c r="A4027" s="25">
        <v>44584</v>
      </c>
      <c r="B4027" t="s">
        <v>304</v>
      </c>
      <c r="C4027" t="s">
        <v>294</v>
      </c>
      <c r="D4027" t="s">
        <v>260</v>
      </c>
      <c r="E4027">
        <v>3</v>
      </c>
      <c r="F4027">
        <f t="shared" si="62"/>
        <v>23</v>
      </c>
    </row>
    <row r="4028" spans="1:6">
      <c r="A4028" s="25">
        <v>44584</v>
      </c>
      <c r="B4028" t="s">
        <v>304</v>
      </c>
      <c r="C4028" t="s">
        <v>306</v>
      </c>
      <c r="D4028" t="s">
        <v>261</v>
      </c>
      <c r="E4028">
        <v>2</v>
      </c>
      <c r="F4028">
        <f t="shared" si="62"/>
        <v>23</v>
      </c>
    </row>
    <row r="4029" spans="1:6">
      <c r="A4029" s="25">
        <v>44584</v>
      </c>
      <c r="B4029" t="s">
        <v>304</v>
      </c>
      <c r="C4029" t="s">
        <v>306</v>
      </c>
      <c r="D4029" t="s">
        <v>260</v>
      </c>
      <c r="E4029">
        <v>2</v>
      </c>
      <c r="F4029">
        <f t="shared" si="62"/>
        <v>23</v>
      </c>
    </row>
    <row r="4030" spans="1:6">
      <c r="A4030" s="25">
        <v>44584</v>
      </c>
      <c r="B4030" t="s">
        <v>304</v>
      </c>
      <c r="C4030" t="s">
        <v>300</v>
      </c>
      <c r="D4030" t="s">
        <v>261</v>
      </c>
      <c r="E4030">
        <v>6</v>
      </c>
      <c r="F4030">
        <f t="shared" si="62"/>
        <v>23</v>
      </c>
    </row>
    <row r="4031" spans="1:6">
      <c r="A4031" s="25">
        <v>44584</v>
      </c>
      <c r="B4031" t="s">
        <v>304</v>
      </c>
      <c r="C4031" t="s">
        <v>300</v>
      </c>
      <c r="D4031" t="s">
        <v>260</v>
      </c>
      <c r="E4031">
        <v>3</v>
      </c>
      <c r="F4031">
        <f t="shared" si="62"/>
        <v>23</v>
      </c>
    </row>
    <row r="4032" spans="1:6">
      <c r="A4032" s="25">
        <v>44584</v>
      </c>
      <c r="B4032" t="s">
        <v>304</v>
      </c>
      <c r="C4032" t="s">
        <v>289</v>
      </c>
      <c r="D4032" t="s">
        <v>261</v>
      </c>
      <c r="E4032">
        <v>5</v>
      </c>
      <c r="F4032">
        <f t="shared" si="62"/>
        <v>23</v>
      </c>
    </row>
    <row r="4033" spans="1:6">
      <c r="A4033" s="25">
        <v>44584</v>
      </c>
      <c r="B4033" t="s">
        <v>304</v>
      </c>
      <c r="C4033" t="s">
        <v>289</v>
      </c>
      <c r="D4033" t="s">
        <v>260</v>
      </c>
      <c r="E4033">
        <v>3</v>
      </c>
      <c r="F4033">
        <f t="shared" si="62"/>
        <v>23</v>
      </c>
    </row>
    <row r="4034" spans="1:6">
      <c r="A4034" s="25">
        <v>44591</v>
      </c>
      <c r="B4034" t="s">
        <v>299</v>
      </c>
      <c r="C4034" t="s">
        <v>303</v>
      </c>
      <c r="D4034" t="s">
        <v>261</v>
      </c>
      <c r="E4034">
        <v>3</v>
      </c>
      <c r="F4034">
        <f t="shared" ref="F4034:F4097" si="63">DAY(A4034)</f>
        <v>30</v>
      </c>
    </row>
    <row r="4035" spans="1:6">
      <c r="A4035" s="25">
        <v>44591</v>
      </c>
      <c r="B4035" t="s">
        <v>299</v>
      </c>
      <c r="C4035" t="s">
        <v>303</v>
      </c>
      <c r="D4035" t="s">
        <v>260</v>
      </c>
      <c r="E4035">
        <v>3</v>
      </c>
      <c r="F4035">
        <f t="shared" si="63"/>
        <v>30</v>
      </c>
    </row>
    <row r="4036" spans="1:6">
      <c r="A4036" s="25">
        <v>44591</v>
      </c>
      <c r="B4036" t="s">
        <v>299</v>
      </c>
      <c r="C4036" t="s">
        <v>292</v>
      </c>
      <c r="D4036" t="s">
        <v>261</v>
      </c>
      <c r="E4036">
        <v>6</v>
      </c>
      <c r="F4036">
        <f t="shared" si="63"/>
        <v>30</v>
      </c>
    </row>
    <row r="4037" spans="1:6">
      <c r="A4037" s="25">
        <v>44591</v>
      </c>
      <c r="B4037" t="s">
        <v>299</v>
      </c>
      <c r="C4037" t="s">
        <v>292</v>
      </c>
      <c r="D4037" t="s">
        <v>260</v>
      </c>
      <c r="E4037">
        <v>1</v>
      </c>
      <c r="F4037">
        <f t="shared" si="63"/>
        <v>30</v>
      </c>
    </row>
    <row r="4038" spans="1:6">
      <c r="A4038" s="25">
        <v>44591</v>
      </c>
      <c r="B4038" t="s">
        <v>299</v>
      </c>
      <c r="C4038" t="s">
        <v>294</v>
      </c>
      <c r="D4038" t="s">
        <v>261</v>
      </c>
      <c r="E4038">
        <v>1</v>
      </c>
      <c r="F4038">
        <f t="shared" si="63"/>
        <v>30</v>
      </c>
    </row>
    <row r="4039" spans="1:6">
      <c r="A4039" s="25">
        <v>44591</v>
      </c>
      <c r="B4039" t="s">
        <v>299</v>
      </c>
      <c r="C4039" t="s">
        <v>294</v>
      </c>
      <c r="D4039" t="s">
        <v>260</v>
      </c>
      <c r="E4039">
        <v>2</v>
      </c>
      <c r="F4039">
        <f t="shared" si="63"/>
        <v>30</v>
      </c>
    </row>
    <row r="4040" spans="1:6">
      <c r="A4040" s="25">
        <v>44591</v>
      </c>
      <c r="B4040" t="s">
        <v>299</v>
      </c>
      <c r="C4040" t="s">
        <v>306</v>
      </c>
      <c r="D4040" t="s">
        <v>261</v>
      </c>
      <c r="E4040">
        <v>3</v>
      </c>
      <c r="F4040">
        <f t="shared" si="63"/>
        <v>30</v>
      </c>
    </row>
    <row r="4041" spans="1:6">
      <c r="A4041" s="25">
        <v>44591</v>
      </c>
      <c r="B4041" t="s">
        <v>299</v>
      </c>
      <c r="C4041" t="s">
        <v>306</v>
      </c>
      <c r="D4041" t="s">
        <v>260</v>
      </c>
      <c r="E4041">
        <v>1</v>
      </c>
      <c r="F4041">
        <f t="shared" si="63"/>
        <v>30</v>
      </c>
    </row>
    <row r="4042" spans="1:6">
      <c r="A4042" s="25">
        <v>44591</v>
      </c>
      <c r="B4042" t="s">
        <v>299</v>
      </c>
      <c r="C4042" t="s">
        <v>300</v>
      </c>
      <c r="D4042" t="s">
        <v>261</v>
      </c>
      <c r="E4042">
        <v>6</v>
      </c>
      <c r="F4042">
        <f t="shared" si="63"/>
        <v>30</v>
      </c>
    </row>
    <row r="4043" spans="1:6">
      <c r="A4043" s="25">
        <v>44591</v>
      </c>
      <c r="B4043" t="s">
        <v>299</v>
      </c>
      <c r="C4043" t="s">
        <v>300</v>
      </c>
      <c r="D4043" t="s">
        <v>260</v>
      </c>
      <c r="E4043">
        <v>4</v>
      </c>
      <c r="F4043">
        <f t="shared" si="63"/>
        <v>30</v>
      </c>
    </row>
    <row r="4044" spans="1:6">
      <c r="A4044" s="25">
        <v>44591</v>
      </c>
      <c r="B4044" t="s">
        <v>299</v>
      </c>
      <c r="C4044" t="s">
        <v>289</v>
      </c>
      <c r="D4044" t="s">
        <v>261</v>
      </c>
      <c r="E4044">
        <v>7</v>
      </c>
      <c r="F4044">
        <f t="shared" si="63"/>
        <v>30</v>
      </c>
    </row>
    <row r="4045" spans="1:6">
      <c r="A4045" s="25">
        <v>44591</v>
      </c>
      <c r="B4045" t="s">
        <v>299</v>
      </c>
      <c r="C4045" t="s">
        <v>289</v>
      </c>
      <c r="D4045" t="s">
        <v>260</v>
      </c>
      <c r="E4045">
        <v>3</v>
      </c>
      <c r="F4045">
        <f t="shared" si="63"/>
        <v>30</v>
      </c>
    </row>
    <row r="4046" spans="1:6">
      <c r="A4046" s="25">
        <v>44591</v>
      </c>
      <c r="B4046" t="s">
        <v>298</v>
      </c>
      <c r="C4046" t="s">
        <v>303</v>
      </c>
      <c r="D4046" t="s">
        <v>261</v>
      </c>
      <c r="E4046">
        <v>4</v>
      </c>
      <c r="F4046">
        <f t="shared" si="63"/>
        <v>30</v>
      </c>
    </row>
    <row r="4047" spans="1:6">
      <c r="A4047" s="25">
        <v>44591</v>
      </c>
      <c r="B4047" t="s">
        <v>298</v>
      </c>
      <c r="C4047" t="s">
        <v>303</v>
      </c>
      <c r="D4047" t="s">
        <v>260</v>
      </c>
      <c r="E4047">
        <v>2</v>
      </c>
      <c r="F4047">
        <f t="shared" si="63"/>
        <v>30</v>
      </c>
    </row>
    <row r="4048" spans="1:6">
      <c r="A4048" s="25">
        <v>44591</v>
      </c>
      <c r="B4048" t="s">
        <v>298</v>
      </c>
      <c r="C4048" t="s">
        <v>292</v>
      </c>
      <c r="D4048" t="s">
        <v>261</v>
      </c>
      <c r="E4048">
        <v>2</v>
      </c>
      <c r="F4048">
        <f t="shared" si="63"/>
        <v>30</v>
      </c>
    </row>
    <row r="4049" spans="1:6">
      <c r="A4049" s="25">
        <v>44591</v>
      </c>
      <c r="B4049" t="s">
        <v>298</v>
      </c>
      <c r="C4049" t="s">
        <v>292</v>
      </c>
      <c r="D4049" t="s">
        <v>260</v>
      </c>
      <c r="E4049">
        <v>7</v>
      </c>
      <c r="F4049">
        <f t="shared" si="63"/>
        <v>30</v>
      </c>
    </row>
    <row r="4050" spans="1:6">
      <c r="A4050" s="25">
        <v>44591</v>
      </c>
      <c r="B4050" t="s">
        <v>298</v>
      </c>
      <c r="C4050" t="s">
        <v>294</v>
      </c>
      <c r="D4050" t="s">
        <v>261</v>
      </c>
      <c r="E4050">
        <v>2</v>
      </c>
      <c r="F4050">
        <f t="shared" si="63"/>
        <v>30</v>
      </c>
    </row>
    <row r="4051" spans="1:6">
      <c r="A4051" s="25">
        <v>44591</v>
      </c>
      <c r="B4051" t="s">
        <v>298</v>
      </c>
      <c r="C4051" t="s">
        <v>294</v>
      </c>
      <c r="D4051" t="s">
        <v>260</v>
      </c>
      <c r="E4051">
        <v>3</v>
      </c>
      <c r="F4051">
        <f t="shared" si="63"/>
        <v>30</v>
      </c>
    </row>
    <row r="4052" spans="1:6">
      <c r="A4052" s="25">
        <v>44591</v>
      </c>
      <c r="B4052" t="s">
        <v>298</v>
      </c>
      <c r="C4052" t="s">
        <v>306</v>
      </c>
      <c r="D4052" t="s">
        <v>261</v>
      </c>
      <c r="E4052">
        <v>1</v>
      </c>
      <c r="F4052">
        <f t="shared" si="63"/>
        <v>30</v>
      </c>
    </row>
    <row r="4053" spans="1:6">
      <c r="A4053" s="25">
        <v>44591</v>
      </c>
      <c r="B4053" t="s">
        <v>298</v>
      </c>
      <c r="C4053" t="s">
        <v>306</v>
      </c>
      <c r="D4053" t="s">
        <v>260</v>
      </c>
      <c r="E4053">
        <v>2</v>
      </c>
      <c r="F4053">
        <f t="shared" si="63"/>
        <v>30</v>
      </c>
    </row>
    <row r="4054" spans="1:6">
      <c r="A4054" s="25">
        <v>44591</v>
      </c>
      <c r="B4054" t="s">
        <v>298</v>
      </c>
      <c r="C4054" t="s">
        <v>300</v>
      </c>
      <c r="D4054" t="s">
        <v>261</v>
      </c>
      <c r="E4054">
        <v>3</v>
      </c>
      <c r="F4054">
        <f t="shared" si="63"/>
        <v>30</v>
      </c>
    </row>
    <row r="4055" spans="1:6">
      <c r="A4055" s="25">
        <v>44591</v>
      </c>
      <c r="B4055" t="s">
        <v>298</v>
      </c>
      <c r="C4055" t="s">
        <v>300</v>
      </c>
      <c r="D4055" t="s">
        <v>260</v>
      </c>
      <c r="E4055">
        <v>4</v>
      </c>
      <c r="F4055">
        <f t="shared" si="63"/>
        <v>30</v>
      </c>
    </row>
    <row r="4056" spans="1:6">
      <c r="A4056" s="25">
        <v>44591</v>
      </c>
      <c r="B4056" t="s">
        <v>298</v>
      </c>
      <c r="C4056" t="s">
        <v>289</v>
      </c>
      <c r="D4056" t="s">
        <v>261</v>
      </c>
      <c r="E4056">
        <v>3</v>
      </c>
      <c r="F4056">
        <f t="shared" si="63"/>
        <v>30</v>
      </c>
    </row>
    <row r="4057" spans="1:6">
      <c r="A4057" s="25">
        <v>44591</v>
      </c>
      <c r="B4057" t="s">
        <v>298</v>
      </c>
      <c r="C4057" t="s">
        <v>289</v>
      </c>
      <c r="D4057" t="s">
        <v>260</v>
      </c>
      <c r="E4057">
        <v>4</v>
      </c>
      <c r="F4057">
        <f t="shared" si="63"/>
        <v>30</v>
      </c>
    </row>
    <row r="4058" spans="1:6">
      <c r="A4058" s="25">
        <v>44591</v>
      </c>
      <c r="B4058" t="s">
        <v>296</v>
      </c>
      <c r="C4058" t="s">
        <v>303</v>
      </c>
      <c r="D4058" t="s">
        <v>261</v>
      </c>
      <c r="E4058">
        <v>2</v>
      </c>
      <c r="F4058">
        <f t="shared" si="63"/>
        <v>30</v>
      </c>
    </row>
    <row r="4059" spans="1:6">
      <c r="A4059" s="25">
        <v>44591</v>
      </c>
      <c r="B4059" t="s">
        <v>296</v>
      </c>
      <c r="C4059" t="s">
        <v>303</v>
      </c>
      <c r="D4059" t="s">
        <v>260</v>
      </c>
      <c r="E4059">
        <v>2</v>
      </c>
      <c r="F4059">
        <f t="shared" si="63"/>
        <v>30</v>
      </c>
    </row>
    <row r="4060" spans="1:6">
      <c r="A4060" s="25">
        <v>44591</v>
      </c>
      <c r="B4060" t="s">
        <v>296</v>
      </c>
      <c r="C4060" t="s">
        <v>292</v>
      </c>
      <c r="D4060" t="s">
        <v>261</v>
      </c>
      <c r="E4060">
        <v>12</v>
      </c>
      <c r="F4060">
        <f t="shared" si="63"/>
        <v>30</v>
      </c>
    </row>
    <row r="4061" spans="1:6">
      <c r="A4061" s="25">
        <v>44591</v>
      </c>
      <c r="B4061" t="s">
        <v>296</v>
      </c>
      <c r="C4061" t="s">
        <v>292</v>
      </c>
      <c r="D4061" t="s">
        <v>260</v>
      </c>
      <c r="E4061">
        <v>3</v>
      </c>
      <c r="F4061">
        <f t="shared" si="63"/>
        <v>30</v>
      </c>
    </row>
    <row r="4062" spans="1:6">
      <c r="A4062" s="25">
        <v>44591</v>
      </c>
      <c r="B4062" t="s">
        <v>296</v>
      </c>
      <c r="C4062" t="s">
        <v>294</v>
      </c>
      <c r="D4062" t="s">
        <v>261</v>
      </c>
      <c r="E4062">
        <v>2</v>
      </c>
      <c r="F4062">
        <f t="shared" si="63"/>
        <v>30</v>
      </c>
    </row>
    <row r="4063" spans="1:6">
      <c r="A4063" s="25">
        <v>44591</v>
      </c>
      <c r="B4063" t="s">
        <v>296</v>
      </c>
      <c r="C4063" t="s">
        <v>294</v>
      </c>
      <c r="D4063" t="s">
        <v>260</v>
      </c>
      <c r="E4063">
        <v>3</v>
      </c>
      <c r="F4063">
        <f t="shared" si="63"/>
        <v>30</v>
      </c>
    </row>
    <row r="4064" spans="1:6">
      <c r="A4064" s="25">
        <v>44591</v>
      </c>
      <c r="B4064" t="s">
        <v>296</v>
      </c>
      <c r="C4064" t="s">
        <v>306</v>
      </c>
      <c r="D4064" t="s">
        <v>261</v>
      </c>
      <c r="E4064">
        <v>1</v>
      </c>
      <c r="F4064">
        <f t="shared" si="63"/>
        <v>30</v>
      </c>
    </row>
    <row r="4065" spans="1:6">
      <c r="A4065" s="25">
        <v>44591</v>
      </c>
      <c r="B4065" t="s">
        <v>296</v>
      </c>
      <c r="C4065" t="s">
        <v>306</v>
      </c>
      <c r="D4065" t="s">
        <v>260</v>
      </c>
      <c r="E4065">
        <v>1</v>
      </c>
      <c r="F4065">
        <f t="shared" si="63"/>
        <v>30</v>
      </c>
    </row>
    <row r="4066" spans="1:6">
      <c r="A4066" s="25">
        <v>44591</v>
      </c>
      <c r="B4066" t="s">
        <v>296</v>
      </c>
      <c r="C4066" t="s">
        <v>300</v>
      </c>
      <c r="D4066" t="s">
        <v>261</v>
      </c>
      <c r="E4066">
        <v>1</v>
      </c>
      <c r="F4066">
        <f t="shared" si="63"/>
        <v>30</v>
      </c>
    </row>
    <row r="4067" spans="1:6">
      <c r="A4067" s="25">
        <v>44591</v>
      </c>
      <c r="B4067" t="s">
        <v>296</v>
      </c>
      <c r="C4067" t="s">
        <v>300</v>
      </c>
      <c r="D4067" t="s">
        <v>260</v>
      </c>
      <c r="E4067">
        <v>3</v>
      </c>
      <c r="F4067">
        <f t="shared" si="63"/>
        <v>30</v>
      </c>
    </row>
    <row r="4068" spans="1:6">
      <c r="A4068" s="25">
        <v>44591</v>
      </c>
      <c r="B4068" t="s">
        <v>296</v>
      </c>
      <c r="C4068" t="s">
        <v>289</v>
      </c>
      <c r="D4068" t="s">
        <v>261</v>
      </c>
      <c r="E4068">
        <v>6</v>
      </c>
      <c r="F4068">
        <f t="shared" si="63"/>
        <v>30</v>
      </c>
    </row>
    <row r="4069" spans="1:6">
      <c r="A4069" s="25">
        <v>44591</v>
      </c>
      <c r="B4069" t="s">
        <v>296</v>
      </c>
      <c r="C4069" t="s">
        <v>289</v>
      </c>
      <c r="D4069" t="s">
        <v>260</v>
      </c>
      <c r="E4069">
        <v>4</v>
      </c>
      <c r="F4069">
        <f t="shared" si="63"/>
        <v>30</v>
      </c>
    </row>
    <row r="4070" spans="1:6">
      <c r="A4070" s="25">
        <v>44591</v>
      </c>
      <c r="B4070" t="s">
        <v>297</v>
      </c>
      <c r="C4070" t="s">
        <v>303</v>
      </c>
      <c r="D4070" t="s">
        <v>261</v>
      </c>
      <c r="E4070">
        <v>2</v>
      </c>
      <c r="F4070">
        <f t="shared" si="63"/>
        <v>30</v>
      </c>
    </row>
    <row r="4071" spans="1:6">
      <c r="A4071" s="25">
        <v>44591</v>
      </c>
      <c r="B4071" t="s">
        <v>297</v>
      </c>
      <c r="C4071" t="s">
        <v>303</v>
      </c>
      <c r="D4071" t="s">
        <v>260</v>
      </c>
      <c r="E4071">
        <v>3</v>
      </c>
      <c r="F4071">
        <f t="shared" si="63"/>
        <v>30</v>
      </c>
    </row>
    <row r="4072" spans="1:6">
      <c r="A4072" s="25">
        <v>44591</v>
      </c>
      <c r="B4072" t="s">
        <v>297</v>
      </c>
      <c r="C4072" t="s">
        <v>292</v>
      </c>
      <c r="D4072" t="s">
        <v>261</v>
      </c>
      <c r="E4072">
        <v>2</v>
      </c>
      <c r="F4072">
        <f t="shared" si="63"/>
        <v>30</v>
      </c>
    </row>
    <row r="4073" spans="1:6">
      <c r="A4073" s="25">
        <v>44591</v>
      </c>
      <c r="B4073" t="s">
        <v>297</v>
      </c>
      <c r="C4073" t="s">
        <v>292</v>
      </c>
      <c r="D4073" t="s">
        <v>260</v>
      </c>
      <c r="E4073">
        <v>3</v>
      </c>
      <c r="F4073">
        <f t="shared" si="63"/>
        <v>30</v>
      </c>
    </row>
    <row r="4074" spans="1:6">
      <c r="A4074" s="25">
        <v>44591</v>
      </c>
      <c r="B4074" t="s">
        <v>297</v>
      </c>
      <c r="C4074" t="s">
        <v>294</v>
      </c>
      <c r="D4074" t="s">
        <v>261</v>
      </c>
      <c r="E4074">
        <v>1</v>
      </c>
      <c r="F4074">
        <f t="shared" si="63"/>
        <v>30</v>
      </c>
    </row>
    <row r="4075" spans="1:6">
      <c r="A4075" s="25">
        <v>44591</v>
      </c>
      <c r="B4075" t="s">
        <v>297</v>
      </c>
      <c r="C4075" t="s">
        <v>294</v>
      </c>
      <c r="D4075" t="s">
        <v>260</v>
      </c>
      <c r="E4075">
        <v>1</v>
      </c>
      <c r="F4075">
        <f t="shared" si="63"/>
        <v>30</v>
      </c>
    </row>
    <row r="4076" spans="1:6">
      <c r="A4076" s="25">
        <v>44591</v>
      </c>
      <c r="B4076" t="s">
        <v>297</v>
      </c>
      <c r="C4076" t="s">
        <v>306</v>
      </c>
      <c r="D4076" t="s">
        <v>261</v>
      </c>
      <c r="E4076">
        <v>2</v>
      </c>
      <c r="F4076">
        <f t="shared" si="63"/>
        <v>30</v>
      </c>
    </row>
    <row r="4077" spans="1:6">
      <c r="A4077" s="25">
        <v>44591</v>
      </c>
      <c r="B4077" t="s">
        <v>297</v>
      </c>
      <c r="C4077" t="s">
        <v>306</v>
      </c>
      <c r="D4077" t="s">
        <v>260</v>
      </c>
      <c r="E4077">
        <v>2</v>
      </c>
      <c r="F4077">
        <f t="shared" si="63"/>
        <v>30</v>
      </c>
    </row>
    <row r="4078" spans="1:6">
      <c r="A4078" s="25">
        <v>44591</v>
      </c>
      <c r="B4078" t="s">
        <v>297</v>
      </c>
      <c r="C4078" t="s">
        <v>300</v>
      </c>
      <c r="D4078" t="s">
        <v>261</v>
      </c>
      <c r="E4078">
        <v>1</v>
      </c>
      <c r="F4078">
        <f t="shared" si="63"/>
        <v>30</v>
      </c>
    </row>
    <row r="4079" spans="1:6">
      <c r="A4079" s="25">
        <v>44591</v>
      </c>
      <c r="B4079" t="s">
        <v>297</v>
      </c>
      <c r="C4079" t="s">
        <v>300</v>
      </c>
      <c r="D4079" t="s">
        <v>260</v>
      </c>
      <c r="E4079">
        <v>4</v>
      </c>
      <c r="F4079">
        <f t="shared" si="63"/>
        <v>30</v>
      </c>
    </row>
    <row r="4080" spans="1:6">
      <c r="A4080" s="25">
        <v>44591</v>
      </c>
      <c r="B4080" t="s">
        <v>297</v>
      </c>
      <c r="C4080" t="s">
        <v>289</v>
      </c>
      <c r="D4080" t="s">
        <v>261</v>
      </c>
      <c r="E4080">
        <v>1</v>
      </c>
      <c r="F4080">
        <f t="shared" si="63"/>
        <v>30</v>
      </c>
    </row>
    <row r="4081" spans="1:6">
      <c r="A4081" s="25">
        <v>44591</v>
      </c>
      <c r="B4081" t="s">
        <v>297</v>
      </c>
      <c r="C4081" t="s">
        <v>289</v>
      </c>
      <c r="D4081" t="s">
        <v>260</v>
      </c>
      <c r="E4081">
        <v>3</v>
      </c>
      <c r="F4081">
        <f t="shared" si="63"/>
        <v>30</v>
      </c>
    </row>
    <row r="4082" spans="1:6">
      <c r="A4082" s="25">
        <v>44591</v>
      </c>
      <c r="B4082" t="s">
        <v>305</v>
      </c>
      <c r="C4082" t="s">
        <v>303</v>
      </c>
      <c r="D4082" t="s">
        <v>261</v>
      </c>
      <c r="E4082">
        <v>4</v>
      </c>
      <c r="F4082">
        <f t="shared" si="63"/>
        <v>30</v>
      </c>
    </row>
    <row r="4083" spans="1:6">
      <c r="A4083" s="25">
        <v>44591</v>
      </c>
      <c r="B4083" t="s">
        <v>305</v>
      </c>
      <c r="C4083" t="s">
        <v>303</v>
      </c>
      <c r="D4083" t="s">
        <v>260</v>
      </c>
      <c r="E4083">
        <v>1</v>
      </c>
      <c r="F4083">
        <f t="shared" si="63"/>
        <v>30</v>
      </c>
    </row>
    <row r="4084" spans="1:6">
      <c r="A4084" s="25">
        <v>44591</v>
      </c>
      <c r="B4084" t="s">
        <v>305</v>
      </c>
      <c r="C4084" t="s">
        <v>292</v>
      </c>
      <c r="D4084" t="s">
        <v>261</v>
      </c>
      <c r="E4084">
        <v>7</v>
      </c>
      <c r="F4084">
        <f t="shared" si="63"/>
        <v>30</v>
      </c>
    </row>
    <row r="4085" spans="1:6">
      <c r="A4085" s="25">
        <v>44591</v>
      </c>
      <c r="B4085" t="s">
        <v>305</v>
      </c>
      <c r="C4085" t="s">
        <v>292</v>
      </c>
      <c r="D4085" t="s">
        <v>260</v>
      </c>
      <c r="E4085">
        <v>5</v>
      </c>
      <c r="F4085">
        <f t="shared" si="63"/>
        <v>30</v>
      </c>
    </row>
    <row r="4086" spans="1:6">
      <c r="A4086" s="25">
        <v>44591</v>
      </c>
      <c r="B4086" t="s">
        <v>305</v>
      </c>
      <c r="C4086" t="s">
        <v>294</v>
      </c>
      <c r="D4086" t="s">
        <v>261</v>
      </c>
      <c r="E4086">
        <v>2</v>
      </c>
      <c r="F4086">
        <f t="shared" si="63"/>
        <v>30</v>
      </c>
    </row>
    <row r="4087" spans="1:6">
      <c r="A4087" s="25">
        <v>44591</v>
      </c>
      <c r="B4087" t="s">
        <v>305</v>
      </c>
      <c r="C4087" t="s">
        <v>294</v>
      </c>
      <c r="D4087" t="s">
        <v>260</v>
      </c>
      <c r="E4087">
        <v>3</v>
      </c>
      <c r="F4087">
        <f t="shared" si="63"/>
        <v>30</v>
      </c>
    </row>
    <row r="4088" spans="1:6">
      <c r="A4088" s="25">
        <v>44591</v>
      </c>
      <c r="B4088" t="s">
        <v>305</v>
      </c>
      <c r="C4088" t="s">
        <v>306</v>
      </c>
      <c r="D4088" t="s">
        <v>261</v>
      </c>
      <c r="E4088">
        <v>7</v>
      </c>
      <c r="F4088">
        <f t="shared" si="63"/>
        <v>30</v>
      </c>
    </row>
    <row r="4089" spans="1:6">
      <c r="A4089" s="25">
        <v>44591</v>
      </c>
      <c r="B4089" t="s">
        <v>305</v>
      </c>
      <c r="C4089" t="s">
        <v>306</v>
      </c>
      <c r="D4089" t="s">
        <v>260</v>
      </c>
      <c r="E4089">
        <v>1</v>
      </c>
      <c r="F4089">
        <f t="shared" si="63"/>
        <v>30</v>
      </c>
    </row>
    <row r="4090" spans="1:6">
      <c r="A4090" s="25">
        <v>44591</v>
      </c>
      <c r="B4090" t="s">
        <v>305</v>
      </c>
      <c r="C4090" t="s">
        <v>300</v>
      </c>
      <c r="D4090" t="s">
        <v>261</v>
      </c>
      <c r="E4090">
        <v>2</v>
      </c>
      <c r="F4090">
        <f t="shared" si="63"/>
        <v>30</v>
      </c>
    </row>
    <row r="4091" spans="1:6">
      <c r="A4091" s="25">
        <v>44591</v>
      </c>
      <c r="B4091" t="s">
        <v>305</v>
      </c>
      <c r="C4091" t="s">
        <v>300</v>
      </c>
      <c r="D4091" t="s">
        <v>260</v>
      </c>
      <c r="E4091">
        <v>1</v>
      </c>
      <c r="F4091">
        <f t="shared" si="63"/>
        <v>30</v>
      </c>
    </row>
    <row r="4092" spans="1:6">
      <c r="A4092" s="25">
        <v>44591</v>
      </c>
      <c r="B4092" t="s">
        <v>305</v>
      </c>
      <c r="C4092" t="s">
        <v>289</v>
      </c>
      <c r="D4092" t="s">
        <v>261</v>
      </c>
      <c r="E4092">
        <v>2</v>
      </c>
      <c r="F4092">
        <f t="shared" si="63"/>
        <v>30</v>
      </c>
    </row>
    <row r="4093" spans="1:6">
      <c r="A4093" s="25">
        <v>44591</v>
      </c>
      <c r="B4093" t="s">
        <v>305</v>
      </c>
      <c r="C4093" t="s">
        <v>289</v>
      </c>
      <c r="D4093" t="s">
        <v>260</v>
      </c>
      <c r="E4093">
        <v>2</v>
      </c>
      <c r="F4093">
        <f t="shared" si="63"/>
        <v>30</v>
      </c>
    </row>
    <row r="4094" spans="1:6">
      <c r="A4094" s="25">
        <v>44591</v>
      </c>
      <c r="B4094" t="s">
        <v>304</v>
      </c>
      <c r="C4094" t="s">
        <v>303</v>
      </c>
      <c r="D4094" t="s">
        <v>261</v>
      </c>
      <c r="E4094">
        <v>5</v>
      </c>
      <c r="F4094">
        <f t="shared" si="63"/>
        <v>30</v>
      </c>
    </row>
    <row r="4095" spans="1:6">
      <c r="A4095" s="25">
        <v>44591</v>
      </c>
      <c r="B4095" t="s">
        <v>304</v>
      </c>
      <c r="C4095" t="s">
        <v>303</v>
      </c>
      <c r="D4095" t="s">
        <v>260</v>
      </c>
      <c r="E4095">
        <v>3</v>
      </c>
      <c r="F4095">
        <f t="shared" si="63"/>
        <v>30</v>
      </c>
    </row>
    <row r="4096" spans="1:6">
      <c r="A4096" s="25">
        <v>44591</v>
      </c>
      <c r="B4096" t="s">
        <v>304</v>
      </c>
      <c r="C4096" t="s">
        <v>292</v>
      </c>
      <c r="D4096" t="s">
        <v>261</v>
      </c>
      <c r="E4096">
        <v>1</v>
      </c>
      <c r="F4096">
        <f t="shared" si="63"/>
        <v>30</v>
      </c>
    </row>
    <row r="4097" spans="1:6">
      <c r="A4097" s="25">
        <v>44591</v>
      </c>
      <c r="B4097" t="s">
        <v>304</v>
      </c>
      <c r="C4097" t="s">
        <v>292</v>
      </c>
      <c r="D4097" t="s">
        <v>260</v>
      </c>
      <c r="E4097">
        <v>1</v>
      </c>
      <c r="F4097">
        <f t="shared" si="63"/>
        <v>30</v>
      </c>
    </row>
    <row r="4098" spans="1:6">
      <c r="A4098" s="25">
        <v>44591</v>
      </c>
      <c r="B4098" t="s">
        <v>304</v>
      </c>
      <c r="C4098" t="s">
        <v>294</v>
      </c>
      <c r="D4098" t="s">
        <v>261</v>
      </c>
      <c r="E4098">
        <v>1</v>
      </c>
      <c r="F4098">
        <f t="shared" ref="F4098:F4161" si="64">DAY(A4098)</f>
        <v>30</v>
      </c>
    </row>
    <row r="4099" spans="1:6">
      <c r="A4099" s="25">
        <v>44591</v>
      </c>
      <c r="B4099" t="s">
        <v>304</v>
      </c>
      <c r="C4099" t="s">
        <v>294</v>
      </c>
      <c r="D4099" t="s">
        <v>260</v>
      </c>
      <c r="E4099">
        <v>2</v>
      </c>
      <c r="F4099">
        <f t="shared" si="64"/>
        <v>30</v>
      </c>
    </row>
    <row r="4100" spans="1:6">
      <c r="A4100" s="25">
        <v>44591</v>
      </c>
      <c r="B4100" t="s">
        <v>304</v>
      </c>
      <c r="C4100" t="s">
        <v>306</v>
      </c>
      <c r="D4100" t="s">
        <v>261</v>
      </c>
      <c r="E4100">
        <v>2</v>
      </c>
      <c r="F4100">
        <f t="shared" si="64"/>
        <v>30</v>
      </c>
    </row>
    <row r="4101" spans="1:6">
      <c r="A4101" s="25">
        <v>44591</v>
      </c>
      <c r="B4101" t="s">
        <v>304</v>
      </c>
      <c r="C4101" t="s">
        <v>306</v>
      </c>
      <c r="D4101" t="s">
        <v>260</v>
      </c>
      <c r="E4101">
        <v>2</v>
      </c>
      <c r="F4101">
        <f t="shared" si="64"/>
        <v>30</v>
      </c>
    </row>
    <row r="4102" spans="1:6">
      <c r="A4102" s="25">
        <v>44591</v>
      </c>
      <c r="B4102" t="s">
        <v>304</v>
      </c>
      <c r="C4102" t="s">
        <v>300</v>
      </c>
      <c r="D4102" t="s">
        <v>261</v>
      </c>
      <c r="E4102">
        <v>3</v>
      </c>
      <c r="F4102">
        <f t="shared" si="64"/>
        <v>30</v>
      </c>
    </row>
    <row r="4103" spans="1:6">
      <c r="A4103" s="25">
        <v>44591</v>
      </c>
      <c r="B4103" t="s">
        <v>304</v>
      </c>
      <c r="C4103" t="s">
        <v>300</v>
      </c>
      <c r="D4103" t="s">
        <v>260</v>
      </c>
      <c r="E4103">
        <v>1</v>
      </c>
      <c r="F4103">
        <f t="shared" si="64"/>
        <v>30</v>
      </c>
    </row>
    <row r="4104" spans="1:6">
      <c r="A4104" s="25">
        <v>44591</v>
      </c>
      <c r="B4104" t="s">
        <v>304</v>
      </c>
      <c r="C4104" t="s">
        <v>289</v>
      </c>
      <c r="D4104" t="s">
        <v>261</v>
      </c>
      <c r="E4104">
        <v>7</v>
      </c>
      <c r="F4104">
        <f t="shared" si="64"/>
        <v>30</v>
      </c>
    </row>
    <row r="4105" spans="1:6">
      <c r="A4105" s="25">
        <v>44591</v>
      </c>
      <c r="B4105" t="s">
        <v>304</v>
      </c>
      <c r="C4105" t="s">
        <v>289</v>
      </c>
      <c r="D4105" t="s">
        <v>260</v>
      </c>
      <c r="E4105">
        <v>5</v>
      </c>
      <c r="F4105">
        <f t="shared" si="64"/>
        <v>30</v>
      </c>
    </row>
    <row r="4106" spans="1:6">
      <c r="A4106" s="25">
        <v>44598</v>
      </c>
      <c r="B4106" t="s">
        <v>299</v>
      </c>
      <c r="C4106" t="s">
        <v>303</v>
      </c>
      <c r="D4106" t="s">
        <v>261</v>
      </c>
      <c r="E4106">
        <v>4</v>
      </c>
      <c r="F4106">
        <f t="shared" si="64"/>
        <v>6</v>
      </c>
    </row>
    <row r="4107" spans="1:6">
      <c r="A4107" s="25">
        <v>44598</v>
      </c>
      <c r="B4107" t="s">
        <v>299</v>
      </c>
      <c r="C4107" t="s">
        <v>303</v>
      </c>
      <c r="D4107" t="s">
        <v>260</v>
      </c>
      <c r="E4107">
        <v>1</v>
      </c>
      <c r="F4107">
        <f t="shared" si="64"/>
        <v>6</v>
      </c>
    </row>
    <row r="4108" spans="1:6">
      <c r="A4108" s="25">
        <v>44598</v>
      </c>
      <c r="B4108" t="s">
        <v>299</v>
      </c>
      <c r="C4108" t="s">
        <v>292</v>
      </c>
      <c r="D4108" t="s">
        <v>261</v>
      </c>
      <c r="E4108">
        <v>4</v>
      </c>
      <c r="F4108">
        <f t="shared" si="64"/>
        <v>6</v>
      </c>
    </row>
    <row r="4109" spans="1:6">
      <c r="A4109" s="25">
        <v>44598</v>
      </c>
      <c r="B4109" t="s">
        <v>299</v>
      </c>
      <c r="C4109" t="s">
        <v>292</v>
      </c>
      <c r="D4109" t="s">
        <v>260</v>
      </c>
      <c r="E4109">
        <v>1</v>
      </c>
      <c r="F4109">
        <f t="shared" si="64"/>
        <v>6</v>
      </c>
    </row>
    <row r="4110" spans="1:6">
      <c r="A4110" s="25">
        <v>44598</v>
      </c>
      <c r="B4110" t="s">
        <v>299</v>
      </c>
      <c r="C4110" t="s">
        <v>294</v>
      </c>
      <c r="D4110" t="s">
        <v>261</v>
      </c>
      <c r="E4110">
        <v>2</v>
      </c>
      <c r="F4110">
        <f t="shared" si="64"/>
        <v>6</v>
      </c>
    </row>
    <row r="4111" spans="1:6">
      <c r="A4111" s="25">
        <v>44598</v>
      </c>
      <c r="B4111" t="s">
        <v>299</v>
      </c>
      <c r="C4111" t="s">
        <v>294</v>
      </c>
      <c r="D4111" t="s">
        <v>260</v>
      </c>
      <c r="E4111">
        <v>1</v>
      </c>
      <c r="F4111">
        <f t="shared" si="64"/>
        <v>6</v>
      </c>
    </row>
    <row r="4112" spans="1:6">
      <c r="A4112" s="25">
        <v>44598</v>
      </c>
      <c r="B4112" t="s">
        <v>299</v>
      </c>
      <c r="C4112" t="s">
        <v>306</v>
      </c>
      <c r="D4112" t="s">
        <v>261</v>
      </c>
      <c r="E4112">
        <v>3</v>
      </c>
      <c r="F4112">
        <f t="shared" si="64"/>
        <v>6</v>
      </c>
    </row>
    <row r="4113" spans="1:6">
      <c r="A4113" s="25">
        <v>44598</v>
      </c>
      <c r="B4113" t="s">
        <v>299</v>
      </c>
      <c r="C4113" t="s">
        <v>306</v>
      </c>
      <c r="D4113" t="s">
        <v>260</v>
      </c>
      <c r="E4113">
        <v>2</v>
      </c>
      <c r="F4113">
        <f t="shared" si="64"/>
        <v>6</v>
      </c>
    </row>
    <row r="4114" spans="1:6">
      <c r="A4114" s="25">
        <v>44598</v>
      </c>
      <c r="B4114" t="s">
        <v>299</v>
      </c>
      <c r="C4114" t="s">
        <v>300</v>
      </c>
      <c r="D4114" t="s">
        <v>261</v>
      </c>
      <c r="E4114">
        <v>6</v>
      </c>
      <c r="F4114">
        <f t="shared" si="64"/>
        <v>6</v>
      </c>
    </row>
    <row r="4115" spans="1:6">
      <c r="A4115" s="25">
        <v>44598</v>
      </c>
      <c r="B4115" t="s">
        <v>299</v>
      </c>
      <c r="C4115" t="s">
        <v>300</v>
      </c>
      <c r="D4115" t="s">
        <v>260</v>
      </c>
      <c r="E4115">
        <v>2</v>
      </c>
      <c r="F4115">
        <f t="shared" si="64"/>
        <v>6</v>
      </c>
    </row>
    <row r="4116" spans="1:6">
      <c r="A4116" s="25">
        <v>44598</v>
      </c>
      <c r="B4116" t="s">
        <v>299</v>
      </c>
      <c r="C4116" t="s">
        <v>289</v>
      </c>
      <c r="D4116" t="s">
        <v>261</v>
      </c>
      <c r="E4116">
        <v>3</v>
      </c>
      <c r="F4116">
        <f t="shared" si="64"/>
        <v>6</v>
      </c>
    </row>
    <row r="4117" spans="1:6">
      <c r="A4117" s="25">
        <v>44598</v>
      </c>
      <c r="B4117" t="s">
        <v>299</v>
      </c>
      <c r="C4117" t="s">
        <v>289</v>
      </c>
      <c r="D4117" t="s">
        <v>260</v>
      </c>
      <c r="E4117">
        <v>1</v>
      </c>
      <c r="F4117">
        <f t="shared" si="64"/>
        <v>6</v>
      </c>
    </row>
    <row r="4118" spans="1:6">
      <c r="A4118" s="25">
        <v>44598</v>
      </c>
      <c r="B4118" t="s">
        <v>298</v>
      </c>
      <c r="C4118" t="s">
        <v>303</v>
      </c>
      <c r="D4118" t="s">
        <v>261</v>
      </c>
      <c r="E4118">
        <v>1</v>
      </c>
      <c r="F4118">
        <f t="shared" si="64"/>
        <v>6</v>
      </c>
    </row>
    <row r="4119" spans="1:6">
      <c r="A4119" s="25">
        <v>44598</v>
      </c>
      <c r="B4119" t="s">
        <v>298</v>
      </c>
      <c r="C4119" t="s">
        <v>303</v>
      </c>
      <c r="D4119" t="s">
        <v>260</v>
      </c>
      <c r="E4119">
        <v>4</v>
      </c>
      <c r="F4119">
        <f t="shared" si="64"/>
        <v>6</v>
      </c>
    </row>
    <row r="4120" spans="1:6">
      <c r="A4120" s="25">
        <v>44598</v>
      </c>
      <c r="B4120" t="s">
        <v>298</v>
      </c>
      <c r="C4120" t="s">
        <v>292</v>
      </c>
      <c r="D4120" t="s">
        <v>261</v>
      </c>
      <c r="E4120">
        <v>3</v>
      </c>
      <c r="F4120">
        <f t="shared" si="64"/>
        <v>6</v>
      </c>
    </row>
    <row r="4121" spans="1:6">
      <c r="A4121" s="25">
        <v>44598</v>
      </c>
      <c r="B4121" t="s">
        <v>298</v>
      </c>
      <c r="C4121" t="s">
        <v>292</v>
      </c>
      <c r="D4121" t="s">
        <v>260</v>
      </c>
      <c r="E4121">
        <v>6</v>
      </c>
      <c r="F4121">
        <f t="shared" si="64"/>
        <v>6</v>
      </c>
    </row>
    <row r="4122" spans="1:6">
      <c r="A4122" s="25">
        <v>44598</v>
      </c>
      <c r="B4122" t="s">
        <v>298</v>
      </c>
      <c r="C4122" t="s">
        <v>294</v>
      </c>
      <c r="D4122" t="s">
        <v>261</v>
      </c>
      <c r="E4122">
        <v>2</v>
      </c>
      <c r="F4122">
        <f t="shared" si="64"/>
        <v>6</v>
      </c>
    </row>
    <row r="4123" spans="1:6">
      <c r="A4123" s="25">
        <v>44598</v>
      </c>
      <c r="B4123" t="s">
        <v>298</v>
      </c>
      <c r="C4123" t="s">
        <v>294</v>
      </c>
      <c r="D4123" t="s">
        <v>260</v>
      </c>
      <c r="E4123">
        <v>3</v>
      </c>
      <c r="F4123">
        <f t="shared" si="64"/>
        <v>6</v>
      </c>
    </row>
    <row r="4124" spans="1:6">
      <c r="A4124" s="25">
        <v>44598</v>
      </c>
      <c r="B4124" t="s">
        <v>298</v>
      </c>
      <c r="C4124" t="s">
        <v>306</v>
      </c>
      <c r="D4124" t="s">
        <v>261</v>
      </c>
      <c r="E4124">
        <v>6</v>
      </c>
      <c r="F4124">
        <f t="shared" si="64"/>
        <v>6</v>
      </c>
    </row>
    <row r="4125" spans="1:6">
      <c r="A4125" s="25">
        <v>44598</v>
      </c>
      <c r="B4125" t="s">
        <v>298</v>
      </c>
      <c r="C4125" t="s">
        <v>306</v>
      </c>
      <c r="D4125" t="s">
        <v>260</v>
      </c>
      <c r="E4125">
        <v>1</v>
      </c>
      <c r="F4125">
        <f t="shared" si="64"/>
        <v>6</v>
      </c>
    </row>
    <row r="4126" spans="1:6">
      <c r="A4126" s="25">
        <v>44598</v>
      </c>
      <c r="B4126" t="s">
        <v>298</v>
      </c>
      <c r="C4126" t="s">
        <v>300</v>
      </c>
      <c r="D4126" t="s">
        <v>261</v>
      </c>
      <c r="E4126">
        <v>1</v>
      </c>
      <c r="F4126">
        <f t="shared" si="64"/>
        <v>6</v>
      </c>
    </row>
    <row r="4127" spans="1:6">
      <c r="A4127" s="25">
        <v>44598</v>
      </c>
      <c r="B4127" t="s">
        <v>298</v>
      </c>
      <c r="C4127" t="s">
        <v>300</v>
      </c>
      <c r="D4127" t="s">
        <v>260</v>
      </c>
      <c r="E4127">
        <v>1</v>
      </c>
      <c r="F4127">
        <f t="shared" si="64"/>
        <v>6</v>
      </c>
    </row>
    <row r="4128" spans="1:6">
      <c r="A4128" s="25">
        <v>44598</v>
      </c>
      <c r="B4128" t="s">
        <v>298</v>
      </c>
      <c r="C4128" t="s">
        <v>289</v>
      </c>
      <c r="D4128" t="s">
        <v>261</v>
      </c>
      <c r="E4128">
        <v>3</v>
      </c>
      <c r="F4128">
        <f t="shared" si="64"/>
        <v>6</v>
      </c>
    </row>
    <row r="4129" spans="1:6">
      <c r="A4129" s="25">
        <v>44598</v>
      </c>
      <c r="B4129" t="s">
        <v>298</v>
      </c>
      <c r="C4129" t="s">
        <v>289</v>
      </c>
      <c r="D4129" t="s">
        <v>260</v>
      </c>
      <c r="E4129">
        <v>2</v>
      </c>
      <c r="F4129">
        <f t="shared" si="64"/>
        <v>6</v>
      </c>
    </row>
    <row r="4130" spans="1:6">
      <c r="A4130" s="25">
        <v>44598</v>
      </c>
      <c r="B4130" t="s">
        <v>296</v>
      </c>
      <c r="C4130" t="s">
        <v>303</v>
      </c>
      <c r="D4130" t="s">
        <v>261</v>
      </c>
      <c r="E4130">
        <v>2</v>
      </c>
      <c r="F4130">
        <f t="shared" si="64"/>
        <v>6</v>
      </c>
    </row>
    <row r="4131" spans="1:6">
      <c r="A4131" s="25">
        <v>44598</v>
      </c>
      <c r="B4131" t="s">
        <v>296</v>
      </c>
      <c r="C4131" t="s">
        <v>303</v>
      </c>
      <c r="D4131" t="s">
        <v>260</v>
      </c>
      <c r="E4131">
        <v>1</v>
      </c>
      <c r="F4131">
        <f t="shared" si="64"/>
        <v>6</v>
      </c>
    </row>
    <row r="4132" spans="1:6">
      <c r="A4132" s="25">
        <v>44598</v>
      </c>
      <c r="B4132" t="s">
        <v>296</v>
      </c>
      <c r="C4132" t="s">
        <v>292</v>
      </c>
      <c r="D4132" t="s">
        <v>261</v>
      </c>
      <c r="E4132">
        <v>10</v>
      </c>
      <c r="F4132">
        <f t="shared" si="64"/>
        <v>6</v>
      </c>
    </row>
    <row r="4133" spans="1:6">
      <c r="A4133" s="25">
        <v>44598</v>
      </c>
      <c r="B4133" t="s">
        <v>296</v>
      </c>
      <c r="C4133" t="s">
        <v>292</v>
      </c>
      <c r="D4133" t="s">
        <v>260</v>
      </c>
      <c r="E4133">
        <v>5</v>
      </c>
      <c r="F4133">
        <f t="shared" si="64"/>
        <v>6</v>
      </c>
    </row>
    <row r="4134" spans="1:6">
      <c r="A4134" s="25">
        <v>44598</v>
      </c>
      <c r="B4134" t="s">
        <v>296</v>
      </c>
      <c r="C4134" t="s">
        <v>294</v>
      </c>
      <c r="D4134" t="s">
        <v>261</v>
      </c>
      <c r="E4134">
        <v>1</v>
      </c>
      <c r="F4134">
        <f t="shared" si="64"/>
        <v>6</v>
      </c>
    </row>
    <row r="4135" spans="1:6">
      <c r="A4135" s="25">
        <v>44598</v>
      </c>
      <c r="B4135" t="s">
        <v>296</v>
      </c>
      <c r="C4135" t="s">
        <v>294</v>
      </c>
      <c r="D4135" t="s">
        <v>260</v>
      </c>
      <c r="E4135">
        <v>2</v>
      </c>
      <c r="F4135">
        <f t="shared" si="64"/>
        <v>6</v>
      </c>
    </row>
    <row r="4136" spans="1:6">
      <c r="A4136" s="25">
        <v>44598</v>
      </c>
      <c r="B4136" t="s">
        <v>296</v>
      </c>
      <c r="C4136" t="s">
        <v>306</v>
      </c>
      <c r="D4136" t="s">
        <v>261</v>
      </c>
      <c r="E4136">
        <v>1</v>
      </c>
      <c r="F4136">
        <f t="shared" si="64"/>
        <v>6</v>
      </c>
    </row>
    <row r="4137" spans="1:6">
      <c r="A4137" s="25">
        <v>44598</v>
      </c>
      <c r="B4137" t="s">
        <v>296</v>
      </c>
      <c r="C4137" t="s">
        <v>306</v>
      </c>
      <c r="D4137" t="s">
        <v>260</v>
      </c>
      <c r="E4137">
        <v>2</v>
      </c>
      <c r="F4137">
        <f t="shared" si="64"/>
        <v>6</v>
      </c>
    </row>
    <row r="4138" spans="1:6">
      <c r="A4138" s="25">
        <v>44598</v>
      </c>
      <c r="B4138" t="s">
        <v>296</v>
      </c>
      <c r="C4138" t="s">
        <v>300</v>
      </c>
      <c r="D4138" t="s">
        <v>261</v>
      </c>
      <c r="E4138">
        <v>3</v>
      </c>
      <c r="F4138">
        <f t="shared" si="64"/>
        <v>6</v>
      </c>
    </row>
    <row r="4139" spans="1:6">
      <c r="A4139" s="25">
        <v>44598</v>
      </c>
      <c r="B4139" t="s">
        <v>296</v>
      </c>
      <c r="C4139" t="s">
        <v>300</v>
      </c>
      <c r="D4139" t="s">
        <v>260</v>
      </c>
      <c r="E4139">
        <v>3</v>
      </c>
      <c r="F4139">
        <f t="shared" si="64"/>
        <v>6</v>
      </c>
    </row>
    <row r="4140" spans="1:6">
      <c r="A4140" s="25">
        <v>44598</v>
      </c>
      <c r="B4140" t="s">
        <v>296</v>
      </c>
      <c r="C4140" t="s">
        <v>289</v>
      </c>
      <c r="D4140" t="s">
        <v>261</v>
      </c>
      <c r="E4140">
        <v>6</v>
      </c>
      <c r="F4140">
        <f t="shared" si="64"/>
        <v>6</v>
      </c>
    </row>
    <row r="4141" spans="1:6">
      <c r="A4141" s="25">
        <v>44598</v>
      </c>
      <c r="B4141" t="s">
        <v>296</v>
      </c>
      <c r="C4141" t="s">
        <v>289</v>
      </c>
      <c r="D4141" t="s">
        <v>260</v>
      </c>
      <c r="E4141">
        <v>1</v>
      </c>
      <c r="F4141">
        <f t="shared" si="64"/>
        <v>6</v>
      </c>
    </row>
    <row r="4142" spans="1:6">
      <c r="A4142" s="25">
        <v>44598</v>
      </c>
      <c r="B4142" t="s">
        <v>297</v>
      </c>
      <c r="C4142" t="s">
        <v>303</v>
      </c>
      <c r="D4142" t="s">
        <v>261</v>
      </c>
      <c r="E4142">
        <v>3</v>
      </c>
      <c r="F4142">
        <f t="shared" si="64"/>
        <v>6</v>
      </c>
    </row>
    <row r="4143" spans="1:6">
      <c r="A4143" s="25">
        <v>44598</v>
      </c>
      <c r="B4143" t="s">
        <v>297</v>
      </c>
      <c r="C4143" t="s">
        <v>303</v>
      </c>
      <c r="D4143" t="s">
        <v>260</v>
      </c>
      <c r="E4143">
        <v>3</v>
      </c>
      <c r="F4143">
        <f t="shared" si="64"/>
        <v>6</v>
      </c>
    </row>
    <row r="4144" spans="1:6">
      <c r="A4144" s="25">
        <v>44598</v>
      </c>
      <c r="B4144" t="s">
        <v>297</v>
      </c>
      <c r="C4144" t="s">
        <v>292</v>
      </c>
      <c r="D4144" t="s">
        <v>261</v>
      </c>
      <c r="E4144">
        <v>4</v>
      </c>
      <c r="F4144">
        <f t="shared" si="64"/>
        <v>6</v>
      </c>
    </row>
    <row r="4145" spans="1:6">
      <c r="A4145" s="25">
        <v>44598</v>
      </c>
      <c r="B4145" t="s">
        <v>297</v>
      </c>
      <c r="C4145" t="s">
        <v>292</v>
      </c>
      <c r="D4145" t="s">
        <v>260</v>
      </c>
      <c r="E4145">
        <v>2</v>
      </c>
      <c r="F4145">
        <f t="shared" si="64"/>
        <v>6</v>
      </c>
    </row>
    <row r="4146" spans="1:6">
      <c r="A4146" s="25">
        <v>44598</v>
      </c>
      <c r="B4146" t="s">
        <v>297</v>
      </c>
      <c r="C4146" t="s">
        <v>294</v>
      </c>
      <c r="D4146" t="s">
        <v>261</v>
      </c>
      <c r="E4146">
        <v>2</v>
      </c>
      <c r="F4146">
        <f t="shared" si="64"/>
        <v>6</v>
      </c>
    </row>
    <row r="4147" spans="1:6">
      <c r="A4147" s="25">
        <v>44598</v>
      </c>
      <c r="B4147" t="s">
        <v>297</v>
      </c>
      <c r="C4147" t="s">
        <v>294</v>
      </c>
      <c r="D4147" t="s">
        <v>260</v>
      </c>
      <c r="E4147">
        <v>1</v>
      </c>
      <c r="F4147">
        <f t="shared" si="64"/>
        <v>6</v>
      </c>
    </row>
    <row r="4148" spans="1:6">
      <c r="A4148" s="25">
        <v>44598</v>
      </c>
      <c r="B4148" t="s">
        <v>297</v>
      </c>
      <c r="C4148" t="s">
        <v>306</v>
      </c>
      <c r="D4148" t="s">
        <v>261</v>
      </c>
      <c r="E4148">
        <v>5</v>
      </c>
      <c r="F4148">
        <f t="shared" si="64"/>
        <v>6</v>
      </c>
    </row>
    <row r="4149" spans="1:6">
      <c r="A4149" s="25">
        <v>44598</v>
      </c>
      <c r="B4149" t="s">
        <v>297</v>
      </c>
      <c r="C4149" t="s">
        <v>306</v>
      </c>
      <c r="D4149" t="s">
        <v>260</v>
      </c>
      <c r="E4149">
        <v>3</v>
      </c>
      <c r="F4149">
        <f t="shared" si="64"/>
        <v>6</v>
      </c>
    </row>
    <row r="4150" spans="1:6">
      <c r="A4150" s="25">
        <v>44598</v>
      </c>
      <c r="B4150" t="s">
        <v>297</v>
      </c>
      <c r="C4150" t="s">
        <v>300</v>
      </c>
      <c r="D4150" t="s">
        <v>261</v>
      </c>
      <c r="E4150">
        <v>3</v>
      </c>
      <c r="F4150">
        <f t="shared" si="64"/>
        <v>6</v>
      </c>
    </row>
    <row r="4151" spans="1:6">
      <c r="A4151" s="25">
        <v>44598</v>
      </c>
      <c r="B4151" t="s">
        <v>297</v>
      </c>
      <c r="C4151" t="s">
        <v>300</v>
      </c>
      <c r="D4151" t="s">
        <v>260</v>
      </c>
      <c r="E4151">
        <v>2</v>
      </c>
      <c r="F4151">
        <f t="shared" si="64"/>
        <v>6</v>
      </c>
    </row>
    <row r="4152" spans="1:6">
      <c r="A4152" s="25">
        <v>44598</v>
      </c>
      <c r="B4152" t="s">
        <v>297</v>
      </c>
      <c r="C4152" t="s">
        <v>289</v>
      </c>
      <c r="D4152" t="s">
        <v>261</v>
      </c>
      <c r="E4152">
        <v>5</v>
      </c>
      <c r="F4152">
        <f t="shared" si="64"/>
        <v>6</v>
      </c>
    </row>
    <row r="4153" spans="1:6">
      <c r="A4153" s="25">
        <v>44598</v>
      </c>
      <c r="B4153" t="s">
        <v>297</v>
      </c>
      <c r="C4153" t="s">
        <v>289</v>
      </c>
      <c r="D4153" t="s">
        <v>260</v>
      </c>
      <c r="E4153">
        <v>2</v>
      </c>
      <c r="F4153">
        <f t="shared" si="64"/>
        <v>6</v>
      </c>
    </row>
    <row r="4154" spans="1:6">
      <c r="A4154" s="25">
        <v>44598</v>
      </c>
      <c r="B4154" t="s">
        <v>305</v>
      </c>
      <c r="C4154" t="s">
        <v>303</v>
      </c>
      <c r="D4154" t="s">
        <v>261</v>
      </c>
      <c r="E4154">
        <v>2</v>
      </c>
      <c r="F4154">
        <f t="shared" si="64"/>
        <v>6</v>
      </c>
    </row>
    <row r="4155" spans="1:6">
      <c r="A4155" s="25">
        <v>44598</v>
      </c>
      <c r="B4155" t="s">
        <v>305</v>
      </c>
      <c r="C4155" t="s">
        <v>303</v>
      </c>
      <c r="D4155" t="s">
        <v>260</v>
      </c>
      <c r="E4155">
        <v>4</v>
      </c>
      <c r="F4155">
        <f t="shared" si="64"/>
        <v>6</v>
      </c>
    </row>
    <row r="4156" spans="1:6">
      <c r="A4156" s="25">
        <v>44598</v>
      </c>
      <c r="B4156" t="s">
        <v>305</v>
      </c>
      <c r="C4156" t="s">
        <v>292</v>
      </c>
      <c r="D4156" t="s">
        <v>261</v>
      </c>
      <c r="E4156">
        <v>3</v>
      </c>
      <c r="F4156">
        <f t="shared" si="64"/>
        <v>6</v>
      </c>
    </row>
    <row r="4157" spans="1:6">
      <c r="A4157" s="25">
        <v>44598</v>
      </c>
      <c r="B4157" t="s">
        <v>305</v>
      </c>
      <c r="C4157" t="s">
        <v>292</v>
      </c>
      <c r="D4157" t="s">
        <v>260</v>
      </c>
      <c r="E4157">
        <v>5</v>
      </c>
      <c r="F4157">
        <f t="shared" si="64"/>
        <v>6</v>
      </c>
    </row>
    <row r="4158" spans="1:6">
      <c r="A4158" s="25">
        <v>44598</v>
      </c>
      <c r="B4158" t="s">
        <v>305</v>
      </c>
      <c r="C4158" t="s">
        <v>294</v>
      </c>
      <c r="D4158" t="s">
        <v>261</v>
      </c>
      <c r="E4158">
        <v>1</v>
      </c>
      <c r="F4158">
        <f t="shared" si="64"/>
        <v>6</v>
      </c>
    </row>
    <row r="4159" spans="1:6">
      <c r="A4159" s="25">
        <v>44598</v>
      </c>
      <c r="B4159" t="s">
        <v>305</v>
      </c>
      <c r="C4159" t="s">
        <v>294</v>
      </c>
      <c r="D4159" t="s">
        <v>260</v>
      </c>
      <c r="E4159">
        <v>3</v>
      </c>
      <c r="F4159">
        <f t="shared" si="64"/>
        <v>6</v>
      </c>
    </row>
    <row r="4160" spans="1:6">
      <c r="A4160" s="25">
        <v>44598</v>
      </c>
      <c r="B4160" t="s">
        <v>305</v>
      </c>
      <c r="C4160" t="s">
        <v>306</v>
      </c>
      <c r="D4160" t="s">
        <v>261</v>
      </c>
      <c r="E4160">
        <v>2</v>
      </c>
      <c r="F4160">
        <f t="shared" si="64"/>
        <v>6</v>
      </c>
    </row>
    <row r="4161" spans="1:6">
      <c r="A4161" s="25">
        <v>44598</v>
      </c>
      <c r="B4161" t="s">
        <v>305</v>
      </c>
      <c r="C4161" t="s">
        <v>306</v>
      </c>
      <c r="D4161" t="s">
        <v>260</v>
      </c>
      <c r="E4161">
        <v>1</v>
      </c>
      <c r="F4161">
        <f t="shared" si="64"/>
        <v>6</v>
      </c>
    </row>
    <row r="4162" spans="1:6">
      <c r="A4162" s="25">
        <v>44598</v>
      </c>
      <c r="B4162" t="s">
        <v>305</v>
      </c>
      <c r="C4162" t="s">
        <v>300</v>
      </c>
      <c r="D4162" t="s">
        <v>261</v>
      </c>
      <c r="E4162">
        <v>1</v>
      </c>
      <c r="F4162">
        <f t="shared" ref="F4162:F4225" si="65">DAY(A4162)</f>
        <v>6</v>
      </c>
    </row>
    <row r="4163" spans="1:6">
      <c r="A4163" s="25">
        <v>44598</v>
      </c>
      <c r="B4163" t="s">
        <v>305</v>
      </c>
      <c r="C4163" t="s">
        <v>300</v>
      </c>
      <c r="D4163" t="s">
        <v>260</v>
      </c>
      <c r="E4163">
        <v>4</v>
      </c>
      <c r="F4163">
        <f t="shared" si="65"/>
        <v>6</v>
      </c>
    </row>
    <row r="4164" spans="1:6">
      <c r="A4164" s="25">
        <v>44598</v>
      </c>
      <c r="B4164" t="s">
        <v>305</v>
      </c>
      <c r="C4164" t="s">
        <v>289</v>
      </c>
      <c r="D4164" t="s">
        <v>261</v>
      </c>
      <c r="E4164">
        <v>2</v>
      </c>
      <c r="F4164">
        <f t="shared" si="65"/>
        <v>6</v>
      </c>
    </row>
    <row r="4165" spans="1:6">
      <c r="A4165" s="25">
        <v>44598</v>
      </c>
      <c r="B4165" t="s">
        <v>305</v>
      </c>
      <c r="C4165" t="s">
        <v>289</v>
      </c>
      <c r="D4165" t="s">
        <v>260</v>
      </c>
      <c r="E4165">
        <v>5</v>
      </c>
      <c r="F4165">
        <f t="shared" si="65"/>
        <v>6</v>
      </c>
    </row>
    <row r="4166" spans="1:6">
      <c r="A4166" s="25">
        <v>44598</v>
      </c>
      <c r="B4166" t="s">
        <v>304</v>
      </c>
      <c r="C4166" t="s">
        <v>303</v>
      </c>
      <c r="D4166" t="s">
        <v>261</v>
      </c>
      <c r="E4166">
        <v>5</v>
      </c>
      <c r="F4166">
        <f t="shared" si="65"/>
        <v>6</v>
      </c>
    </row>
    <row r="4167" spans="1:6">
      <c r="A4167" s="25">
        <v>44598</v>
      </c>
      <c r="B4167" t="s">
        <v>304</v>
      </c>
      <c r="C4167" t="s">
        <v>303</v>
      </c>
      <c r="D4167" t="s">
        <v>260</v>
      </c>
      <c r="E4167">
        <v>4</v>
      </c>
      <c r="F4167">
        <f t="shared" si="65"/>
        <v>6</v>
      </c>
    </row>
    <row r="4168" spans="1:6">
      <c r="A4168" s="25">
        <v>44598</v>
      </c>
      <c r="B4168" t="s">
        <v>304</v>
      </c>
      <c r="C4168" t="s">
        <v>292</v>
      </c>
      <c r="D4168" t="s">
        <v>261</v>
      </c>
      <c r="E4168">
        <v>2</v>
      </c>
      <c r="F4168">
        <f t="shared" si="65"/>
        <v>6</v>
      </c>
    </row>
    <row r="4169" spans="1:6">
      <c r="A4169" s="25">
        <v>44598</v>
      </c>
      <c r="B4169" t="s">
        <v>304</v>
      </c>
      <c r="C4169" t="s">
        <v>292</v>
      </c>
      <c r="D4169" t="s">
        <v>260</v>
      </c>
      <c r="E4169">
        <v>3</v>
      </c>
      <c r="F4169">
        <f t="shared" si="65"/>
        <v>6</v>
      </c>
    </row>
    <row r="4170" spans="1:6">
      <c r="A4170" s="25">
        <v>44598</v>
      </c>
      <c r="B4170" t="s">
        <v>304</v>
      </c>
      <c r="C4170" t="s">
        <v>294</v>
      </c>
      <c r="D4170" t="s">
        <v>261</v>
      </c>
      <c r="E4170">
        <v>2</v>
      </c>
      <c r="F4170">
        <f t="shared" si="65"/>
        <v>6</v>
      </c>
    </row>
    <row r="4171" spans="1:6">
      <c r="A4171" s="25">
        <v>44598</v>
      </c>
      <c r="B4171" t="s">
        <v>304</v>
      </c>
      <c r="C4171" t="s">
        <v>294</v>
      </c>
      <c r="D4171" t="s">
        <v>260</v>
      </c>
      <c r="E4171">
        <v>1</v>
      </c>
      <c r="F4171">
        <f t="shared" si="65"/>
        <v>6</v>
      </c>
    </row>
    <row r="4172" spans="1:6">
      <c r="A4172" s="25">
        <v>44598</v>
      </c>
      <c r="B4172" t="s">
        <v>304</v>
      </c>
      <c r="C4172" t="s">
        <v>306</v>
      </c>
      <c r="D4172" t="s">
        <v>261</v>
      </c>
      <c r="E4172">
        <v>5</v>
      </c>
      <c r="F4172">
        <f t="shared" si="65"/>
        <v>6</v>
      </c>
    </row>
    <row r="4173" spans="1:6">
      <c r="A4173" s="25">
        <v>44598</v>
      </c>
      <c r="B4173" t="s">
        <v>304</v>
      </c>
      <c r="C4173" t="s">
        <v>306</v>
      </c>
      <c r="D4173" t="s">
        <v>260</v>
      </c>
      <c r="E4173">
        <v>3</v>
      </c>
      <c r="F4173">
        <f t="shared" si="65"/>
        <v>6</v>
      </c>
    </row>
    <row r="4174" spans="1:6">
      <c r="A4174" s="25">
        <v>44598</v>
      </c>
      <c r="B4174" t="s">
        <v>304</v>
      </c>
      <c r="C4174" t="s">
        <v>300</v>
      </c>
      <c r="D4174" t="s">
        <v>261</v>
      </c>
      <c r="E4174">
        <v>2</v>
      </c>
      <c r="F4174">
        <f t="shared" si="65"/>
        <v>6</v>
      </c>
    </row>
    <row r="4175" spans="1:6">
      <c r="A4175" s="25">
        <v>44598</v>
      </c>
      <c r="B4175" t="s">
        <v>304</v>
      </c>
      <c r="C4175" t="s">
        <v>300</v>
      </c>
      <c r="D4175" t="s">
        <v>260</v>
      </c>
      <c r="E4175">
        <v>2</v>
      </c>
      <c r="F4175">
        <f t="shared" si="65"/>
        <v>6</v>
      </c>
    </row>
    <row r="4176" spans="1:6">
      <c r="A4176" s="25">
        <v>44598</v>
      </c>
      <c r="B4176" t="s">
        <v>304</v>
      </c>
      <c r="C4176" t="s">
        <v>289</v>
      </c>
      <c r="D4176" t="s">
        <v>261</v>
      </c>
      <c r="E4176">
        <v>4</v>
      </c>
      <c r="F4176">
        <f t="shared" si="65"/>
        <v>6</v>
      </c>
    </row>
    <row r="4177" spans="1:6">
      <c r="A4177" s="25">
        <v>44598</v>
      </c>
      <c r="B4177" t="s">
        <v>304</v>
      </c>
      <c r="C4177" t="s">
        <v>289</v>
      </c>
      <c r="D4177" t="s">
        <v>260</v>
      </c>
      <c r="E4177">
        <v>5</v>
      </c>
      <c r="F4177">
        <f t="shared" si="65"/>
        <v>6</v>
      </c>
    </row>
    <row r="4178" spans="1:6">
      <c r="A4178" s="25">
        <v>44605</v>
      </c>
      <c r="B4178" t="s">
        <v>299</v>
      </c>
      <c r="C4178" t="s">
        <v>303</v>
      </c>
      <c r="D4178" t="s">
        <v>261</v>
      </c>
      <c r="E4178">
        <v>3</v>
      </c>
      <c r="F4178">
        <f t="shared" si="65"/>
        <v>13</v>
      </c>
    </row>
    <row r="4179" spans="1:6">
      <c r="A4179" s="25">
        <v>44605</v>
      </c>
      <c r="B4179" t="s">
        <v>299</v>
      </c>
      <c r="C4179" t="s">
        <v>303</v>
      </c>
      <c r="D4179" t="s">
        <v>260</v>
      </c>
      <c r="E4179">
        <v>1</v>
      </c>
      <c r="F4179">
        <f t="shared" si="65"/>
        <v>13</v>
      </c>
    </row>
    <row r="4180" spans="1:6">
      <c r="A4180" s="25">
        <v>44605</v>
      </c>
      <c r="B4180" t="s">
        <v>299</v>
      </c>
      <c r="C4180" t="s">
        <v>292</v>
      </c>
      <c r="D4180" t="s">
        <v>261</v>
      </c>
      <c r="E4180">
        <v>9</v>
      </c>
      <c r="F4180">
        <f t="shared" si="65"/>
        <v>13</v>
      </c>
    </row>
    <row r="4181" spans="1:6">
      <c r="A4181" s="25">
        <v>44605</v>
      </c>
      <c r="B4181" t="s">
        <v>299</v>
      </c>
      <c r="C4181" t="s">
        <v>292</v>
      </c>
      <c r="D4181" t="s">
        <v>260</v>
      </c>
      <c r="E4181">
        <v>3</v>
      </c>
      <c r="F4181">
        <f t="shared" si="65"/>
        <v>13</v>
      </c>
    </row>
    <row r="4182" spans="1:6">
      <c r="A4182" s="25">
        <v>44605</v>
      </c>
      <c r="B4182" t="s">
        <v>299</v>
      </c>
      <c r="C4182" t="s">
        <v>294</v>
      </c>
      <c r="D4182" t="s">
        <v>261</v>
      </c>
      <c r="E4182">
        <v>2</v>
      </c>
      <c r="F4182">
        <f t="shared" si="65"/>
        <v>13</v>
      </c>
    </row>
    <row r="4183" spans="1:6">
      <c r="A4183" s="25">
        <v>44605</v>
      </c>
      <c r="B4183" t="s">
        <v>299</v>
      </c>
      <c r="C4183" t="s">
        <v>294</v>
      </c>
      <c r="D4183" t="s">
        <v>260</v>
      </c>
      <c r="E4183">
        <v>2</v>
      </c>
      <c r="F4183">
        <f t="shared" si="65"/>
        <v>13</v>
      </c>
    </row>
    <row r="4184" spans="1:6">
      <c r="A4184" s="25">
        <v>44605</v>
      </c>
      <c r="B4184" t="s">
        <v>299</v>
      </c>
      <c r="C4184" t="s">
        <v>306</v>
      </c>
      <c r="D4184" t="s">
        <v>261</v>
      </c>
      <c r="E4184">
        <v>1</v>
      </c>
      <c r="F4184">
        <f t="shared" si="65"/>
        <v>13</v>
      </c>
    </row>
    <row r="4185" spans="1:6">
      <c r="A4185" s="25">
        <v>44605</v>
      </c>
      <c r="B4185" t="s">
        <v>299</v>
      </c>
      <c r="C4185" t="s">
        <v>306</v>
      </c>
      <c r="D4185" t="s">
        <v>260</v>
      </c>
      <c r="E4185">
        <v>2</v>
      </c>
      <c r="F4185">
        <f t="shared" si="65"/>
        <v>13</v>
      </c>
    </row>
    <row r="4186" spans="1:6">
      <c r="A4186" s="25">
        <v>44605</v>
      </c>
      <c r="B4186" t="s">
        <v>299</v>
      </c>
      <c r="C4186" t="s">
        <v>300</v>
      </c>
      <c r="D4186" t="s">
        <v>261</v>
      </c>
      <c r="E4186">
        <v>4</v>
      </c>
      <c r="F4186">
        <f t="shared" si="65"/>
        <v>13</v>
      </c>
    </row>
    <row r="4187" spans="1:6">
      <c r="A4187" s="25">
        <v>44605</v>
      </c>
      <c r="B4187" t="s">
        <v>299</v>
      </c>
      <c r="C4187" t="s">
        <v>300</v>
      </c>
      <c r="D4187" t="s">
        <v>260</v>
      </c>
      <c r="E4187">
        <v>1</v>
      </c>
      <c r="F4187">
        <f t="shared" si="65"/>
        <v>13</v>
      </c>
    </row>
    <row r="4188" spans="1:6">
      <c r="A4188" s="25">
        <v>44605</v>
      </c>
      <c r="B4188" t="s">
        <v>299</v>
      </c>
      <c r="C4188" t="s">
        <v>289</v>
      </c>
      <c r="D4188" t="s">
        <v>261</v>
      </c>
      <c r="E4188">
        <v>5</v>
      </c>
      <c r="F4188">
        <f t="shared" si="65"/>
        <v>13</v>
      </c>
    </row>
    <row r="4189" spans="1:6">
      <c r="A4189" s="25">
        <v>44605</v>
      </c>
      <c r="B4189" t="s">
        <v>299</v>
      </c>
      <c r="C4189" t="s">
        <v>289</v>
      </c>
      <c r="D4189" t="s">
        <v>260</v>
      </c>
      <c r="E4189">
        <v>2</v>
      </c>
      <c r="F4189">
        <f t="shared" si="65"/>
        <v>13</v>
      </c>
    </row>
    <row r="4190" spans="1:6">
      <c r="A4190" s="25">
        <v>44605</v>
      </c>
      <c r="B4190" t="s">
        <v>298</v>
      </c>
      <c r="C4190" t="s">
        <v>303</v>
      </c>
      <c r="D4190" t="s">
        <v>261</v>
      </c>
      <c r="E4190">
        <v>2</v>
      </c>
      <c r="F4190">
        <f t="shared" si="65"/>
        <v>13</v>
      </c>
    </row>
    <row r="4191" spans="1:6">
      <c r="A4191" s="25">
        <v>44605</v>
      </c>
      <c r="B4191" t="s">
        <v>298</v>
      </c>
      <c r="C4191" t="s">
        <v>303</v>
      </c>
      <c r="D4191" t="s">
        <v>260</v>
      </c>
      <c r="E4191">
        <v>1</v>
      </c>
      <c r="F4191">
        <f t="shared" si="65"/>
        <v>13</v>
      </c>
    </row>
    <row r="4192" spans="1:6">
      <c r="A4192" s="25">
        <v>44605</v>
      </c>
      <c r="B4192" t="s">
        <v>298</v>
      </c>
      <c r="C4192" t="s">
        <v>292</v>
      </c>
      <c r="D4192" t="s">
        <v>261</v>
      </c>
      <c r="E4192">
        <v>5</v>
      </c>
      <c r="F4192">
        <f t="shared" si="65"/>
        <v>13</v>
      </c>
    </row>
    <row r="4193" spans="1:6">
      <c r="A4193" s="25">
        <v>44605</v>
      </c>
      <c r="B4193" t="s">
        <v>298</v>
      </c>
      <c r="C4193" t="s">
        <v>292</v>
      </c>
      <c r="D4193" t="s">
        <v>260</v>
      </c>
      <c r="E4193">
        <v>1</v>
      </c>
      <c r="F4193">
        <f t="shared" si="65"/>
        <v>13</v>
      </c>
    </row>
    <row r="4194" spans="1:6">
      <c r="A4194" s="25">
        <v>44605</v>
      </c>
      <c r="B4194" t="s">
        <v>298</v>
      </c>
      <c r="C4194" t="s">
        <v>294</v>
      </c>
      <c r="D4194" t="s">
        <v>261</v>
      </c>
      <c r="E4194">
        <v>1</v>
      </c>
      <c r="F4194">
        <f t="shared" si="65"/>
        <v>13</v>
      </c>
    </row>
    <row r="4195" spans="1:6">
      <c r="A4195" s="25">
        <v>44605</v>
      </c>
      <c r="B4195" t="s">
        <v>298</v>
      </c>
      <c r="C4195" t="s">
        <v>294</v>
      </c>
      <c r="D4195" t="s">
        <v>260</v>
      </c>
      <c r="E4195">
        <v>3</v>
      </c>
      <c r="F4195">
        <f t="shared" si="65"/>
        <v>13</v>
      </c>
    </row>
    <row r="4196" spans="1:6">
      <c r="A4196" s="25">
        <v>44605</v>
      </c>
      <c r="B4196" t="s">
        <v>298</v>
      </c>
      <c r="C4196" t="s">
        <v>306</v>
      </c>
      <c r="D4196" t="s">
        <v>261</v>
      </c>
      <c r="E4196">
        <v>1</v>
      </c>
      <c r="F4196">
        <f t="shared" si="65"/>
        <v>13</v>
      </c>
    </row>
    <row r="4197" spans="1:6">
      <c r="A4197" s="25">
        <v>44605</v>
      </c>
      <c r="B4197" t="s">
        <v>298</v>
      </c>
      <c r="C4197" t="s">
        <v>306</v>
      </c>
      <c r="D4197" t="s">
        <v>260</v>
      </c>
      <c r="E4197">
        <v>2</v>
      </c>
      <c r="F4197">
        <f t="shared" si="65"/>
        <v>13</v>
      </c>
    </row>
    <row r="4198" spans="1:6">
      <c r="A4198" s="25">
        <v>44605</v>
      </c>
      <c r="B4198" t="s">
        <v>298</v>
      </c>
      <c r="C4198" t="s">
        <v>300</v>
      </c>
      <c r="D4198" t="s">
        <v>261</v>
      </c>
      <c r="E4198">
        <v>3</v>
      </c>
      <c r="F4198">
        <f t="shared" si="65"/>
        <v>13</v>
      </c>
    </row>
    <row r="4199" spans="1:6">
      <c r="A4199" s="25">
        <v>44605</v>
      </c>
      <c r="B4199" t="s">
        <v>298</v>
      </c>
      <c r="C4199" t="s">
        <v>300</v>
      </c>
      <c r="D4199" t="s">
        <v>260</v>
      </c>
      <c r="E4199">
        <v>2</v>
      </c>
      <c r="F4199">
        <f t="shared" si="65"/>
        <v>13</v>
      </c>
    </row>
    <row r="4200" spans="1:6">
      <c r="A4200" s="25">
        <v>44605</v>
      </c>
      <c r="B4200" t="s">
        <v>298</v>
      </c>
      <c r="C4200" t="s">
        <v>289</v>
      </c>
      <c r="D4200" t="s">
        <v>261</v>
      </c>
      <c r="E4200">
        <v>3</v>
      </c>
      <c r="F4200">
        <f t="shared" si="65"/>
        <v>13</v>
      </c>
    </row>
    <row r="4201" spans="1:6">
      <c r="A4201" s="25">
        <v>44605</v>
      </c>
      <c r="B4201" t="s">
        <v>298</v>
      </c>
      <c r="C4201" t="s">
        <v>289</v>
      </c>
      <c r="D4201" t="s">
        <v>260</v>
      </c>
      <c r="E4201">
        <v>3</v>
      </c>
      <c r="F4201">
        <f t="shared" si="65"/>
        <v>13</v>
      </c>
    </row>
    <row r="4202" spans="1:6">
      <c r="A4202" s="25">
        <v>44605</v>
      </c>
      <c r="B4202" t="s">
        <v>296</v>
      </c>
      <c r="C4202" t="s">
        <v>303</v>
      </c>
      <c r="D4202" t="s">
        <v>261</v>
      </c>
      <c r="E4202">
        <v>2</v>
      </c>
      <c r="F4202">
        <f t="shared" si="65"/>
        <v>13</v>
      </c>
    </row>
    <row r="4203" spans="1:6">
      <c r="A4203" s="25">
        <v>44605</v>
      </c>
      <c r="B4203" t="s">
        <v>296</v>
      </c>
      <c r="C4203" t="s">
        <v>303</v>
      </c>
      <c r="D4203" t="s">
        <v>260</v>
      </c>
      <c r="E4203">
        <v>4</v>
      </c>
      <c r="F4203">
        <f t="shared" si="65"/>
        <v>13</v>
      </c>
    </row>
    <row r="4204" spans="1:6">
      <c r="A4204" s="25">
        <v>44605</v>
      </c>
      <c r="B4204" t="s">
        <v>296</v>
      </c>
      <c r="C4204" t="s">
        <v>292</v>
      </c>
      <c r="D4204" t="s">
        <v>261</v>
      </c>
      <c r="E4204">
        <v>6</v>
      </c>
      <c r="F4204">
        <f t="shared" si="65"/>
        <v>13</v>
      </c>
    </row>
    <row r="4205" spans="1:6">
      <c r="A4205" s="25">
        <v>44605</v>
      </c>
      <c r="B4205" t="s">
        <v>296</v>
      </c>
      <c r="C4205" t="s">
        <v>292</v>
      </c>
      <c r="D4205" t="s">
        <v>260</v>
      </c>
      <c r="E4205">
        <v>5</v>
      </c>
      <c r="F4205">
        <f t="shared" si="65"/>
        <v>13</v>
      </c>
    </row>
    <row r="4206" spans="1:6">
      <c r="A4206" s="25">
        <v>44605</v>
      </c>
      <c r="B4206" t="s">
        <v>296</v>
      </c>
      <c r="C4206" t="s">
        <v>294</v>
      </c>
      <c r="D4206" t="s">
        <v>261</v>
      </c>
      <c r="E4206">
        <v>1</v>
      </c>
      <c r="F4206">
        <f t="shared" si="65"/>
        <v>13</v>
      </c>
    </row>
    <row r="4207" spans="1:6">
      <c r="A4207" s="25">
        <v>44605</v>
      </c>
      <c r="B4207" t="s">
        <v>296</v>
      </c>
      <c r="C4207" t="s">
        <v>294</v>
      </c>
      <c r="D4207" t="s">
        <v>260</v>
      </c>
      <c r="E4207">
        <v>1</v>
      </c>
      <c r="F4207">
        <f t="shared" si="65"/>
        <v>13</v>
      </c>
    </row>
    <row r="4208" spans="1:6">
      <c r="A4208" s="25">
        <v>44605</v>
      </c>
      <c r="B4208" t="s">
        <v>296</v>
      </c>
      <c r="C4208" t="s">
        <v>306</v>
      </c>
      <c r="D4208" t="s">
        <v>261</v>
      </c>
      <c r="E4208">
        <v>4</v>
      </c>
      <c r="F4208">
        <f t="shared" si="65"/>
        <v>13</v>
      </c>
    </row>
    <row r="4209" spans="1:6">
      <c r="A4209" s="25">
        <v>44605</v>
      </c>
      <c r="B4209" t="s">
        <v>296</v>
      </c>
      <c r="C4209" t="s">
        <v>306</v>
      </c>
      <c r="D4209" t="s">
        <v>260</v>
      </c>
      <c r="E4209">
        <v>3</v>
      </c>
      <c r="F4209">
        <f t="shared" si="65"/>
        <v>13</v>
      </c>
    </row>
    <row r="4210" spans="1:6">
      <c r="A4210" s="25">
        <v>44605</v>
      </c>
      <c r="B4210" t="s">
        <v>296</v>
      </c>
      <c r="C4210" t="s">
        <v>300</v>
      </c>
      <c r="D4210" t="s">
        <v>261</v>
      </c>
      <c r="E4210">
        <v>2</v>
      </c>
      <c r="F4210">
        <f t="shared" si="65"/>
        <v>13</v>
      </c>
    </row>
    <row r="4211" spans="1:6">
      <c r="A4211" s="25">
        <v>44605</v>
      </c>
      <c r="B4211" t="s">
        <v>296</v>
      </c>
      <c r="C4211" t="s">
        <v>300</v>
      </c>
      <c r="D4211" t="s">
        <v>260</v>
      </c>
      <c r="E4211">
        <v>2</v>
      </c>
      <c r="F4211">
        <f t="shared" si="65"/>
        <v>13</v>
      </c>
    </row>
    <row r="4212" spans="1:6">
      <c r="A4212" s="25">
        <v>44605</v>
      </c>
      <c r="B4212" t="s">
        <v>296</v>
      </c>
      <c r="C4212" t="s">
        <v>289</v>
      </c>
      <c r="D4212" t="s">
        <v>261</v>
      </c>
      <c r="E4212">
        <v>1</v>
      </c>
      <c r="F4212">
        <f t="shared" si="65"/>
        <v>13</v>
      </c>
    </row>
    <row r="4213" spans="1:6">
      <c r="A4213" s="25">
        <v>44605</v>
      </c>
      <c r="B4213" t="s">
        <v>296</v>
      </c>
      <c r="C4213" t="s">
        <v>289</v>
      </c>
      <c r="D4213" t="s">
        <v>260</v>
      </c>
      <c r="E4213">
        <v>1</v>
      </c>
      <c r="F4213">
        <f t="shared" si="65"/>
        <v>13</v>
      </c>
    </row>
    <row r="4214" spans="1:6">
      <c r="A4214" s="25">
        <v>44605</v>
      </c>
      <c r="B4214" t="s">
        <v>297</v>
      </c>
      <c r="C4214" t="s">
        <v>303</v>
      </c>
      <c r="D4214" t="s">
        <v>261</v>
      </c>
      <c r="E4214">
        <v>4</v>
      </c>
      <c r="F4214">
        <f t="shared" si="65"/>
        <v>13</v>
      </c>
    </row>
    <row r="4215" spans="1:6">
      <c r="A4215" s="25">
        <v>44605</v>
      </c>
      <c r="B4215" t="s">
        <v>297</v>
      </c>
      <c r="C4215" t="s">
        <v>303</v>
      </c>
      <c r="D4215" t="s">
        <v>260</v>
      </c>
      <c r="E4215">
        <v>1</v>
      </c>
      <c r="F4215">
        <f t="shared" si="65"/>
        <v>13</v>
      </c>
    </row>
    <row r="4216" spans="1:6">
      <c r="A4216" s="25">
        <v>44605</v>
      </c>
      <c r="B4216" t="s">
        <v>297</v>
      </c>
      <c r="C4216" t="s">
        <v>292</v>
      </c>
      <c r="D4216" t="s">
        <v>261</v>
      </c>
      <c r="E4216">
        <v>3</v>
      </c>
      <c r="F4216">
        <f t="shared" si="65"/>
        <v>13</v>
      </c>
    </row>
    <row r="4217" spans="1:6">
      <c r="A4217" s="25">
        <v>44605</v>
      </c>
      <c r="B4217" t="s">
        <v>297</v>
      </c>
      <c r="C4217" t="s">
        <v>292</v>
      </c>
      <c r="D4217" t="s">
        <v>260</v>
      </c>
      <c r="E4217">
        <v>4</v>
      </c>
      <c r="F4217">
        <f t="shared" si="65"/>
        <v>13</v>
      </c>
    </row>
    <row r="4218" spans="1:6">
      <c r="A4218" s="25">
        <v>44605</v>
      </c>
      <c r="B4218" t="s">
        <v>297</v>
      </c>
      <c r="C4218" t="s">
        <v>294</v>
      </c>
      <c r="D4218" t="s">
        <v>261</v>
      </c>
      <c r="E4218">
        <v>1</v>
      </c>
      <c r="F4218">
        <f t="shared" si="65"/>
        <v>13</v>
      </c>
    </row>
    <row r="4219" spans="1:6">
      <c r="A4219" s="25">
        <v>44605</v>
      </c>
      <c r="B4219" t="s">
        <v>297</v>
      </c>
      <c r="C4219" t="s">
        <v>294</v>
      </c>
      <c r="D4219" t="s">
        <v>260</v>
      </c>
      <c r="E4219">
        <v>2</v>
      </c>
      <c r="F4219">
        <f t="shared" si="65"/>
        <v>13</v>
      </c>
    </row>
    <row r="4220" spans="1:6">
      <c r="A4220" s="25">
        <v>44605</v>
      </c>
      <c r="B4220" t="s">
        <v>297</v>
      </c>
      <c r="C4220" t="s">
        <v>306</v>
      </c>
      <c r="D4220" t="s">
        <v>261</v>
      </c>
      <c r="E4220">
        <v>1</v>
      </c>
      <c r="F4220">
        <f t="shared" si="65"/>
        <v>13</v>
      </c>
    </row>
    <row r="4221" spans="1:6">
      <c r="A4221" s="25">
        <v>44605</v>
      </c>
      <c r="B4221" t="s">
        <v>297</v>
      </c>
      <c r="C4221" t="s">
        <v>306</v>
      </c>
      <c r="D4221" t="s">
        <v>260</v>
      </c>
      <c r="E4221">
        <v>1</v>
      </c>
      <c r="F4221">
        <f t="shared" si="65"/>
        <v>13</v>
      </c>
    </row>
    <row r="4222" spans="1:6">
      <c r="A4222" s="25">
        <v>44605</v>
      </c>
      <c r="B4222" t="s">
        <v>297</v>
      </c>
      <c r="C4222" t="s">
        <v>300</v>
      </c>
      <c r="D4222" t="s">
        <v>261</v>
      </c>
      <c r="E4222">
        <v>4</v>
      </c>
      <c r="F4222">
        <f t="shared" si="65"/>
        <v>13</v>
      </c>
    </row>
    <row r="4223" spans="1:6">
      <c r="A4223" s="25">
        <v>44605</v>
      </c>
      <c r="B4223" t="s">
        <v>297</v>
      </c>
      <c r="C4223" t="s">
        <v>300</v>
      </c>
      <c r="D4223" t="s">
        <v>260</v>
      </c>
      <c r="E4223">
        <v>2</v>
      </c>
      <c r="F4223">
        <f t="shared" si="65"/>
        <v>13</v>
      </c>
    </row>
    <row r="4224" spans="1:6">
      <c r="A4224" s="25">
        <v>44605</v>
      </c>
      <c r="B4224" t="s">
        <v>297</v>
      </c>
      <c r="C4224" t="s">
        <v>289</v>
      </c>
      <c r="D4224" t="s">
        <v>261</v>
      </c>
      <c r="E4224">
        <v>7</v>
      </c>
      <c r="F4224">
        <f t="shared" si="65"/>
        <v>13</v>
      </c>
    </row>
    <row r="4225" spans="1:6">
      <c r="A4225" s="25">
        <v>44605</v>
      </c>
      <c r="B4225" t="s">
        <v>297</v>
      </c>
      <c r="C4225" t="s">
        <v>289</v>
      </c>
      <c r="D4225" t="s">
        <v>260</v>
      </c>
      <c r="E4225">
        <v>4</v>
      </c>
      <c r="F4225">
        <f t="shared" si="65"/>
        <v>13</v>
      </c>
    </row>
    <row r="4226" spans="1:6">
      <c r="A4226" s="25">
        <v>44605</v>
      </c>
      <c r="B4226" t="s">
        <v>305</v>
      </c>
      <c r="C4226" t="s">
        <v>303</v>
      </c>
      <c r="D4226" t="s">
        <v>261</v>
      </c>
      <c r="E4226">
        <v>1</v>
      </c>
      <c r="F4226">
        <f t="shared" ref="F4226:F4289" si="66">DAY(A4226)</f>
        <v>13</v>
      </c>
    </row>
    <row r="4227" spans="1:6">
      <c r="A4227" s="25">
        <v>44605</v>
      </c>
      <c r="B4227" t="s">
        <v>305</v>
      </c>
      <c r="C4227" t="s">
        <v>303</v>
      </c>
      <c r="D4227" t="s">
        <v>260</v>
      </c>
      <c r="E4227">
        <v>4</v>
      </c>
      <c r="F4227">
        <f t="shared" si="66"/>
        <v>13</v>
      </c>
    </row>
    <row r="4228" spans="1:6">
      <c r="A4228" s="25">
        <v>44605</v>
      </c>
      <c r="B4228" t="s">
        <v>305</v>
      </c>
      <c r="C4228" t="s">
        <v>292</v>
      </c>
      <c r="D4228" t="s">
        <v>261</v>
      </c>
      <c r="E4228">
        <v>4</v>
      </c>
      <c r="F4228">
        <f t="shared" si="66"/>
        <v>13</v>
      </c>
    </row>
    <row r="4229" spans="1:6">
      <c r="A4229" s="25">
        <v>44605</v>
      </c>
      <c r="B4229" t="s">
        <v>305</v>
      </c>
      <c r="C4229" t="s">
        <v>292</v>
      </c>
      <c r="D4229" t="s">
        <v>260</v>
      </c>
      <c r="E4229">
        <v>1</v>
      </c>
      <c r="F4229">
        <f t="shared" si="66"/>
        <v>13</v>
      </c>
    </row>
    <row r="4230" spans="1:6">
      <c r="A4230" s="25">
        <v>44605</v>
      </c>
      <c r="B4230" t="s">
        <v>305</v>
      </c>
      <c r="C4230" t="s">
        <v>294</v>
      </c>
      <c r="D4230" t="s">
        <v>261</v>
      </c>
      <c r="E4230">
        <v>2</v>
      </c>
      <c r="F4230">
        <f t="shared" si="66"/>
        <v>13</v>
      </c>
    </row>
    <row r="4231" spans="1:6">
      <c r="A4231" s="25">
        <v>44605</v>
      </c>
      <c r="B4231" t="s">
        <v>305</v>
      </c>
      <c r="C4231" t="s">
        <v>294</v>
      </c>
      <c r="D4231" t="s">
        <v>260</v>
      </c>
      <c r="E4231">
        <v>2</v>
      </c>
      <c r="F4231">
        <f t="shared" si="66"/>
        <v>13</v>
      </c>
    </row>
    <row r="4232" spans="1:6">
      <c r="A4232" s="25">
        <v>44605</v>
      </c>
      <c r="B4232" t="s">
        <v>305</v>
      </c>
      <c r="C4232" t="s">
        <v>306</v>
      </c>
      <c r="D4232" t="s">
        <v>261</v>
      </c>
      <c r="E4232">
        <v>7</v>
      </c>
      <c r="F4232">
        <f t="shared" si="66"/>
        <v>13</v>
      </c>
    </row>
    <row r="4233" spans="1:6">
      <c r="A4233" s="25">
        <v>44605</v>
      </c>
      <c r="B4233" t="s">
        <v>305</v>
      </c>
      <c r="C4233" t="s">
        <v>306</v>
      </c>
      <c r="D4233" t="s">
        <v>260</v>
      </c>
      <c r="E4233">
        <v>3</v>
      </c>
      <c r="F4233">
        <f t="shared" si="66"/>
        <v>13</v>
      </c>
    </row>
    <row r="4234" spans="1:6">
      <c r="A4234" s="25">
        <v>44605</v>
      </c>
      <c r="B4234" t="s">
        <v>305</v>
      </c>
      <c r="C4234" t="s">
        <v>300</v>
      </c>
      <c r="D4234" t="s">
        <v>261</v>
      </c>
      <c r="E4234">
        <v>6</v>
      </c>
      <c r="F4234">
        <f t="shared" si="66"/>
        <v>13</v>
      </c>
    </row>
    <row r="4235" spans="1:6">
      <c r="A4235" s="25">
        <v>44605</v>
      </c>
      <c r="B4235" t="s">
        <v>305</v>
      </c>
      <c r="C4235" t="s">
        <v>300</v>
      </c>
      <c r="D4235" t="s">
        <v>260</v>
      </c>
      <c r="E4235">
        <v>1</v>
      </c>
      <c r="F4235">
        <f t="shared" si="66"/>
        <v>13</v>
      </c>
    </row>
    <row r="4236" spans="1:6">
      <c r="A4236" s="25">
        <v>44605</v>
      </c>
      <c r="B4236" t="s">
        <v>305</v>
      </c>
      <c r="C4236" t="s">
        <v>289</v>
      </c>
      <c r="D4236" t="s">
        <v>261</v>
      </c>
      <c r="E4236">
        <v>4</v>
      </c>
      <c r="F4236">
        <f t="shared" si="66"/>
        <v>13</v>
      </c>
    </row>
    <row r="4237" spans="1:6">
      <c r="A4237" s="25">
        <v>44605</v>
      </c>
      <c r="B4237" t="s">
        <v>305</v>
      </c>
      <c r="C4237" t="s">
        <v>289</v>
      </c>
      <c r="D4237" t="s">
        <v>260</v>
      </c>
      <c r="E4237">
        <v>3</v>
      </c>
      <c r="F4237">
        <f t="shared" si="66"/>
        <v>13</v>
      </c>
    </row>
    <row r="4238" spans="1:6">
      <c r="A4238" s="25">
        <v>44605</v>
      </c>
      <c r="B4238" t="s">
        <v>304</v>
      </c>
      <c r="C4238" t="s">
        <v>303</v>
      </c>
      <c r="D4238" t="s">
        <v>261</v>
      </c>
      <c r="E4238">
        <v>3</v>
      </c>
      <c r="F4238">
        <f t="shared" si="66"/>
        <v>13</v>
      </c>
    </row>
    <row r="4239" spans="1:6">
      <c r="A4239" s="25">
        <v>44605</v>
      </c>
      <c r="B4239" t="s">
        <v>304</v>
      </c>
      <c r="C4239" t="s">
        <v>303</v>
      </c>
      <c r="D4239" t="s">
        <v>260</v>
      </c>
      <c r="E4239">
        <v>4</v>
      </c>
      <c r="F4239">
        <f t="shared" si="66"/>
        <v>13</v>
      </c>
    </row>
    <row r="4240" spans="1:6">
      <c r="A4240" s="25">
        <v>44605</v>
      </c>
      <c r="B4240" t="s">
        <v>304</v>
      </c>
      <c r="C4240" t="s">
        <v>292</v>
      </c>
      <c r="D4240" t="s">
        <v>261</v>
      </c>
      <c r="E4240">
        <v>8</v>
      </c>
      <c r="F4240">
        <f t="shared" si="66"/>
        <v>13</v>
      </c>
    </row>
    <row r="4241" spans="1:6">
      <c r="A4241" s="25">
        <v>44605</v>
      </c>
      <c r="B4241" t="s">
        <v>304</v>
      </c>
      <c r="C4241" t="s">
        <v>292</v>
      </c>
      <c r="D4241" t="s">
        <v>260</v>
      </c>
      <c r="E4241">
        <v>1</v>
      </c>
      <c r="F4241">
        <f t="shared" si="66"/>
        <v>13</v>
      </c>
    </row>
    <row r="4242" spans="1:6">
      <c r="A4242" s="25">
        <v>44605</v>
      </c>
      <c r="B4242" t="s">
        <v>304</v>
      </c>
      <c r="C4242" t="s">
        <v>294</v>
      </c>
      <c r="D4242" t="s">
        <v>261</v>
      </c>
      <c r="E4242">
        <v>2</v>
      </c>
      <c r="F4242">
        <f t="shared" si="66"/>
        <v>13</v>
      </c>
    </row>
    <row r="4243" spans="1:6">
      <c r="A4243" s="25">
        <v>44605</v>
      </c>
      <c r="B4243" t="s">
        <v>304</v>
      </c>
      <c r="C4243" t="s">
        <v>294</v>
      </c>
      <c r="D4243" t="s">
        <v>260</v>
      </c>
      <c r="E4243">
        <v>1</v>
      </c>
      <c r="F4243">
        <f t="shared" si="66"/>
        <v>13</v>
      </c>
    </row>
    <row r="4244" spans="1:6">
      <c r="A4244" s="25">
        <v>44605</v>
      </c>
      <c r="B4244" t="s">
        <v>304</v>
      </c>
      <c r="C4244" t="s">
        <v>306</v>
      </c>
      <c r="D4244" t="s">
        <v>261</v>
      </c>
      <c r="E4244">
        <v>7</v>
      </c>
      <c r="F4244">
        <f t="shared" si="66"/>
        <v>13</v>
      </c>
    </row>
    <row r="4245" spans="1:6">
      <c r="A4245" s="25">
        <v>44605</v>
      </c>
      <c r="B4245" t="s">
        <v>304</v>
      </c>
      <c r="C4245" t="s">
        <v>306</v>
      </c>
      <c r="D4245" t="s">
        <v>260</v>
      </c>
      <c r="E4245">
        <v>2</v>
      </c>
      <c r="F4245">
        <f t="shared" si="66"/>
        <v>13</v>
      </c>
    </row>
    <row r="4246" spans="1:6">
      <c r="A4246" s="25">
        <v>44605</v>
      </c>
      <c r="B4246" t="s">
        <v>304</v>
      </c>
      <c r="C4246" t="s">
        <v>300</v>
      </c>
      <c r="D4246" t="s">
        <v>261</v>
      </c>
      <c r="E4246">
        <v>1</v>
      </c>
      <c r="F4246">
        <f t="shared" si="66"/>
        <v>13</v>
      </c>
    </row>
    <row r="4247" spans="1:6">
      <c r="A4247" s="25">
        <v>44605</v>
      </c>
      <c r="B4247" t="s">
        <v>304</v>
      </c>
      <c r="C4247" t="s">
        <v>300</v>
      </c>
      <c r="D4247" t="s">
        <v>260</v>
      </c>
      <c r="E4247">
        <v>4</v>
      </c>
      <c r="F4247">
        <f t="shared" si="66"/>
        <v>13</v>
      </c>
    </row>
    <row r="4248" spans="1:6">
      <c r="A4248" s="25">
        <v>44605</v>
      </c>
      <c r="B4248" t="s">
        <v>304</v>
      </c>
      <c r="C4248" t="s">
        <v>289</v>
      </c>
      <c r="D4248" t="s">
        <v>261</v>
      </c>
      <c r="E4248">
        <v>2</v>
      </c>
      <c r="F4248">
        <f t="shared" si="66"/>
        <v>13</v>
      </c>
    </row>
    <row r="4249" spans="1:6">
      <c r="A4249" s="25">
        <v>44605</v>
      </c>
      <c r="B4249" t="s">
        <v>304</v>
      </c>
      <c r="C4249" t="s">
        <v>289</v>
      </c>
      <c r="D4249" t="s">
        <v>260</v>
      </c>
      <c r="E4249">
        <v>1</v>
      </c>
      <c r="F4249">
        <f t="shared" si="66"/>
        <v>13</v>
      </c>
    </row>
    <row r="4250" spans="1:6">
      <c r="A4250" s="25">
        <v>44612</v>
      </c>
      <c r="B4250" t="s">
        <v>299</v>
      </c>
      <c r="C4250" t="s">
        <v>303</v>
      </c>
      <c r="D4250" t="s">
        <v>261</v>
      </c>
      <c r="E4250">
        <v>3</v>
      </c>
      <c r="F4250">
        <f t="shared" si="66"/>
        <v>20</v>
      </c>
    </row>
    <row r="4251" spans="1:6">
      <c r="A4251" s="25">
        <v>44612</v>
      </c>
      <c r="B4251" t="s">
        <v>299</v>
      </c>
      <c r="C4251" t="s">
        <v>303</v>
      </c>
      <c r="D4251" t="s">
        <v>260</v>
      </c>
      <c r="E4251">
        <v>3</v>
      </c>
      <c r="F4251">
        <f t="shared" si="66"/>
        <v>20</v>
      </c>
    </row>
    <row r="4252" spans="1:6">
      <c r="A4252" s="25">
        <v>44612</v>
      </c>
      <c r="B4252" t="s">
        <v>299</v>
      </c>
      <c r="C4252" t="s">
        <v>292</v>
      </c>
      <c r="D4252" t="s">
        <v>261</v>
      </c>
      <c r="E4252">
        <v>2</v>
      </c>
      <c r="F4252">
        <f t="shared" si="66"/>
        <v>20</v>
      </c>
    </row>
    <row r="4253" spans="1:6">
      <c r="A4253" s="25">
        <v>44612</v>
      </c>
      <c r="B4253" t="s">
        <v>299</v>
      </c>
      <c r="C4253" t="s">
        <v>292</v>
      </c>
      <c r="D4253" t="s">
        <v>260</v>
      </c>
      <c r="E4253">
        <v>6</v>
      </c>
      <c r="F4253">
        <f t="shared" si="66"/>
        <v>20</v>
      </c>
    </row>
    <row r="4254" spans="1:6">
      <c r="A4254" s="25">
        <v>44612</v>
      </c>
      <c r="B4254" t="s">
        <v>299</v>
      </c>
      <c r="C4254" t="s">
        <v>294</v>
      </c>
      <c r="D4254" t="s">
        <v>261</v>
      </c>
      <c r="E4254">
        <v>2</v>
      </c>
      <c r="F4254">
        <f t="shared" si="66"/>
        <v>20</v>
      </c>
    </row>
    <row r="4255" spans="1:6">
      <c r="A4255" s="25">
        <v>44612</v>
      </c>
      <c r="B4255" t="s">
        <v>299</v>
      </c>
      <c r="C4255" t="s">
        <v>294</v>
      </c>
      <c r="D4255" t="s">
        <v>260</v>
      </c>
      <c r="E4255">
        <v>1</v>
      </c>
      <c r="F4255">
        <f t="shared" si="66"/>
        <v>20</v>
      </c>
    </row>
    <row r="4256" spans="1:6">
      <c r="A4256" s="25">
        <v>44612</v>
      </c>
      <c r="B4256" t="s">
        <v>299</v>
      </c>
      <c r="C4256" t="s">
        <v>306</v>
      </c>
      <c r="D4256" t="s">
        <v>261</v>
      </c>
      <c r="E4256">
        <v>3</v>
      </c>
      <c r="F4256">
        <f t="shared" si="66"/>
        <v>20</v>
      </c>
    </row>
    <row r="4257" spans="1:6">
      <c r="A4257" s="25">
        <v>44612</v>
      </c>
      <c r="B4257" t="s">
        <v>299</v>
      </c>
      <c r="C4257" t="s">
        <v>306</v>
      </c>
      <c r="D4257" t="s">
        <v>260</v>
      </c>
      <c r="E4257">
        <v>1</v>
      </c>
      <c r="F4257">
        <f t="shared" si="66"/>
        <v>20</v>
      </c>
    </row>
    <row r="4258" spans="1:6">
      <c r="A4258" s="25">
        <v>44612</v>
      </c>
      <c r="B4258" t="s">
        <v>299</v>
      </c>
      <c r="C4258" t="s">
        <v>300</v>
      </c>
      <c r="D4258" t="s">
        <v>261</v>
      </c>
      <c r="E4258">
        <v>3</v>
      </c>
      <c r="F4258">
        <f t="shared" si="66"/>
        <v>20</v>
      </c>
    </row>
    <row r="4259" spans="1:6">
      <c r="A4259" s="25">
        <v>44612</v>
      </c>
      <c r="B4259" t="s">
        <v>299</v>
      </c>
      <c r="C4259" t="s">
        <v>300</v>
      </c>
      <c r="D4259" t="s">
        <v>260</v>
      </c>
      <c r="E4259">
        <v>1</v>
      </c>
      <c r="F4259">
        <f t="shared" si="66"/>
        <v>20</v>
      </c>
    </row>
    <row r="4260" spans="1:6">
      <c r="A4260" s="25">
        <v>44612</v>
      </c>
      <c r="B4260" t="s">
        <v>299</v>
      </c>
      <c r="C4260" t="s">
        <v>289</v>
      </c>
      <c r="D4260" t="s">
        <v>261</v>
      </c>
      <c r="E4260">
        <v>3</v>
      </c>
      <c r="F4260">
        <f t="shared" si="66"/>
        <v>20</v>
      </c>
    </row>
    <row r="4261" spans="1:6">
      <c r="A4261" s="25">
        <v>44612</v>
      </c>
      <c r="B4261" t="s">
        <v>299</v>
      </c>
      <c r="C4261" t="s">
        <v>289</v>
      </c>
      <c r="D4261" t="s">
        <v>260</v>
      </c>
      <c r="E4261">
        <v>3</v>
      </c>
      <c r="F4261">
        <f t="shared" si="66"/>
        <v>20</v>
      </c>
    </row>
    <row r="4262" spans="1:6">
      <c r="A4262" s="25">
        <v>44612</v>
      </c>
      <c r="B4262" t="s">
        <v>298</v>
      </c>
      <c r="C4262" t="s">
        <v>303</v>
      </c>
      <c r="D4262" t="s">
        <v>261</v>
      </c>
      <c r="E4262">
        <v>4</v>
      </c>
      <c r="F4262">
        <f t="shared" si="66"/>
        <v>20</v>
      </c>
    </row>
    <row r="4263" spans="1:6">
      <c r="A4263" s="25">
        <v>44612</v>
      </c>
      <c r="B4263" t="s">
        <v>298</v>
      </c>
      <c r="C4263" t="s">
        <v>303</v>
      </c>
      <c r="D4263" t="s">
        <v>260</v>
      </c>
      <c r="E4263">
        <v>1</v>
      </c>
      <c r="F4263">
        <f t="shared" si="66"/>
        <v>20</v>
      </c>
    </row>
    <row r="4264" spans="1:6">
      <c r="A4264" s="25">
        <v>44612</v>
      </c>
      <c r="B4264" t="s">
        <v>298</v>
      </c>
      <c r="C4264" t="s">
        <v>292</v>
      </c>
      <c r="D4264" t="s">
        <v>261</v>
      </c>
      <c r="E4264">
        <v>6</v>
      </c>
      <c r="F4264">
        <f t="shared" si="66"/>
        <v>20</v>
      </c>
    </row>
    <row r="4265" spans="1:6">
      <c r="A4265" s="25">
        <v>44612</v>
      </c>
      <c r="B4265" t="s">
        <v>298</v>
      </c>
      <c r="C4265" t="s">
        <v>292</v>
      </c>
      <c r="D4265" t="s">
        <v>260</v>
      </c>
      <c r="E4265">
        <v>6</v>
      </c>
      <c r="F4265">
        <f t="shared" si="66"/>
        <v>20</v>
      </c>
    </row>
    <row r="4266" spans="1:6">
      <c r="A4266" s="25">
        <v>44612</v>
      </c>
      <c r="B4266" t="s">
        <v>298</v>
      </c>
      <c r="C4266" t="s">
        <v>294</v>
      </c>
      <c r="D4266" t="s">
        <v>261</v>
      </c>
      <c r="E4266">
        <v>2</v>
      </c>
      <c r="F4266">
        <f t="shared" si="66"/>
        <v>20</v>
      </c>
    </row>
    <row r="4267" spans="1:6">
      <c r="A4267" s="25">
        <v>44612</v>
      </c>
      <c r="B4267" t="s">
        <v>298</v>
      </c>
      <c r="C4267" t="s">
        <v>294</v>
      </c>
      <c r="D4267" t="s">
        <v>260</v>
      </c>
      <c r="E4267">
        <v>2</v>
      </c>
      <c r="F4267">
        <f t="shared" si="66"/>
        <v>20</v>
      </c>
    </row>
    <row r="4268" spans="1:6">
      <c r="A4268" s="25">
        <v>44612</v>
      </c>
      <c r="B4268" t="s">
        <v>298</v>
      </c>
      <c r="C4268" t="s">
        <v>306</v>
      </c>
      <c r="D4268" t="s">
        <v>261</v>
      </c>
      <c r="E4268">
        <v>7</v>
      </c>
      <c r="F4268">
        <f t="shared" si="66"/>
        <v>20</v>
      </c>
    </row>
    <row r="4269" spans="1:6">
      <c r="A4269" s="25">
        <v>44612</v>
      </c>
      <c r="B4269" t="s">
        <v>298</v>
      </c>
      <c r="C4269" t="s">
        <v>306</v>
      </c>
      <c r="D4269" t="s">
        <v>260</v>
      </c>
      <c r="E4269">
        <v>3</v>
      </c>
      <c r="F4269">
        <f t="shared" si="66"/>
        <v>20</v>
      </c>
    </row>
    <row r="4270" spans="1:6">
      <c r="A4270" s="25">
        <v>44612</v>
      </c>
      <c r="B4270" t="s">
        <v>298</v>
      </c>
      <c r="C4270" t="s">
        <v>300</v>
      </c>
      <c r="D4270" t="s">
        <v>261</v>
      </c>
      <c r="E4270">
        <v>2</v>
      </c>
      <c r="F4270">
        <f t="shared" si="66"/>
        <v>20</v>
      </c>
    </row>
    <row r="4271" spans="1:6">
      <c r="A4271" s="25">
        <v>44612</v>
      </c>
      <c r="B4271" t="s">
        <v>298</v>
      </c>
      <c r="C4271" t="s">
        <v>300</v>
      </c>
      <c r="D4271" t="s">
        <v>260</v>
      </c>
      <c r="E4271">
        <v>2</v>
      </c>
      <c r="F4271">
        <f t="shared" si="66"/>
        <v>20</v>
      </c>
    </row>
    <row r="4272" spans="1:6">
      <c r="A4272" s="25">
        <v>44612</v>
      </c>
      <c r="B4272" t="s">
        <v>298</v>
      </c>
      <c r="C4272" t="s">
        <v>289</v>
      </c>
      <c r="D4272" t="s">
        <v>261</v>
      </c>
      <c r="E4272">
        <v>2</v>
      </c>
      <c r="F4272">
        <f t="shared" si="66"/>
        <v>20</v>
      </c>
    </row>
    <row r="4273" spans="1:6">
      <c r="A4273" s="25">
        <v>44612</v>
      </c>
      <c r="B4273" t="s">
        <v>298</v>
      </c>
      <c r="C4273" t="s">
        <v>289</v>
      </c>
      <c r="D4273" t="s">
        <v>260</v>
      </c>
      <c r="E4273">
        <v>5</v>
      </c>
      <c r="F4273">
        <f t="shared" si="66"/>
        <v>20</v>
      </c>
    </row>
    <row r="4274" spans="1:6">
      <c r="A4274" s="25">
        <v>44612</v>
      </c>
      <c r="B4274" t="s">
        <v>296</v>
      </c>
      <c r="C4274" t="s">
        <v>303</v>
      </c>
      <c r="D4274" t="s">
        <v>261</v>
      </c>
      <c r="E4274">
        <v>3</v>
      </c>
      <c r="F4274">
        <f t="shared" si="66"/>
        <v>20</v>
      </c>
    </row>
    <row r="4275" spans="1:6">
      <c r="A4275" s="25">
        <v>44612</v>
      </c>
      <c r="B4275" t="s">
        <v>296</v>
      </c>
      <c r="C4275" t="s">
        <v>303</v>
      </c>
      <c r="D4275" t="s">
        <v>260</v>
      </c>
      <c r="E4275">
        <v>1</v>
      </c>
      <c r="F4275">
        <f t="shared" si="66"/>
        <v>20</v>
      </c>
    </row>
    <row r="4276" spans="1:6">
      <c r="A4276" s="25">
        <v>44612</v>
      </c>
      <c r="B4276" t="s">
        <v>296</v>
      </c>
      <c r="C4276" t="s">
        <v>292</v>
      </c>
      <c r="D4276" t="s">
        <v>261</v>
      </c>
      <c r="E4276">
        <v>7</v>
      </c>
      <c r="F4276">
        <f t="shared" si="66"/>
        <v>20</v>
      </c>
    </row>
    <row r="4277" spans="1:6">
      <c r="A4277" s="25">
        <v>44612</v>
      </c>
      <c r="B4277" t="s">
        <v>296</v>
      </c>
      <c r="C4277" t="s">
        <v>292</v>
      </c>
      <c r="D4277" t="s">
        <v>260</v>
      </c>
      <c r="E4277">
        <v>2</v>
      </c>
      <c r="F4277">
        <f t="shared" si="66"/>
        <v>20</v>
      </c>
    </row>
    <row r="4278" spans="1:6">
      <c r="A4278" s="25">
        <v>44612</v>
      </c>
      <c r="B4278" t="s">
        <v>296</v>
      </c>
      <c r="C4278" t="s">
        <v>294</v>
      </c>
      <c r="D4278" t="s">
        <v>261</v>
      </c>
      <c r="E4278">
        <v>2</v>
      </c>
      <c r="F4278">
        <f t="shared" si="66"/>
        <v>20</v>
      </c>
    </row>
    <row r="4279" spans="1:6">
      <c r="A4279" s="25">
        <v>44612</v>
      </c>
      <c r="B4279" t="s">
        <v>296</v>
      </c>
      <c r="C4279" t="s">
        <v>294</v>
      </c>
      <c r="D4279" t="s">
        <v>260</v>
      </c>
      <c r="E4279">
        <v>2</v>
      </c>
      <c r="F4279">
        <f t="shared" si="66"/>
        <v>20</v>
      </c>
    </row>
    <row r="4280" spans="1:6">
      <c r="A4280" s="25">
        <v>44612</v>
      </c>
      <c r="B4280" t="s">
        <v>296</v>
      </c>
      <c r="C4280" t="s">
        <v>306</v>
      </c>
      <c r="D4280" t="s">
        <v>261</v>
      </c>
      <c r="E4280">
        <v>6</v>
      </c>
      <c r="F4280">
        <f t="shared" si="66"/>
        <v>20</v>
      </c>
    </row>
    <row r="4281" spans="1:6">
      <c r="A4281" s="25">
        <v>44612</v>
      </c>
      <c r="B4281" t="s">
        <v>296</v>
      </c>
      <c r="C4281" t="s">
        <v>306</v>
      </c>
      <c r="D4281" t="s">
        <v>260</v>
      </c>
      <c r="E4281">
        <v>3</v>
      </c>
      <c r="F4281">
        <f t="shared" si="66"/>
        <v>20</v>
      </c>
    </row>
    <row r="4282" spans="1:6">
      <c r="A4282" s="25">
        <v>44612</v>
      </c>
      <c r="B4282" t="s">
        <v>296</v>
      </c>
      <c r="C4282" t="s">
        <v>300</v>
      </c>
      <c r="D4282" t="s">
        <v>261</v>
      </c>
      <c r="E4282">
        <v>1</v>
      </c>
      <c r="F4282">
        <f t="shared" si="66"/>
        <v>20</v>
      </c>
    </row>
    <row r="4283" spans="1:6">
      <c r="A4283" s="25">
        <v>44612</v>
      </c>
      <c r="B4283" t="s">
        <v>296</v>
      </c>
      <c r="C4283" t="s">
        <v>300</v>
      </c>
      <c r="D4283" t="s">
        <v>260</v>
      </c>
      <c r="E4283">
        <v>4</v>
      </c>
      <c r="F4283">
        <f t="shared" si="66"/>
        <v>20</v>
      </c>
    </row>
    <row r="4284" spans="1:6">
      <c r="A4284" s="25">
        <v>44612</v>
      </c>
      <c r="B4284" t="s">
        <v>296</v>
      </c>
      <c r="C4284" t="s">
        <v>289</v>
      </c>
      <c r="D4284" t="s">
        <v>261</v>
      </c>
      <c r="E4284">
        <v>4</v>
      </c>
      <c r="F4284">
        <f t="shared" si="66"/>
        <v>20</v>
      </c>
    </row>
    <row r="4285" spans="1:6">
      <c r="A4285" s="25">
        <v>44612</v>
      </c>
      <c r="B4285" t="s">
        <v>296</v>
      </c>
      <c r="C4285" t="s">
        <v>289</v>
      </c>
      <c r="D4285" t="s">
        <v>260</v>
      </c>
      <c r="E4285">
        <v>3</v>
      </c>
      <c r="F4285">
        <f t="shared" si="66"/>
        <v>20</v>
      </c>
    </row>
    <row r="4286" spans="1:6">
      <c r="A4286" s="25">
        <v>44612</v>
      </c>
      <c r="B4286" t="s">
        <v>297</v>
      </c>
      <c r="C4286" t="s">
        <v>303</v>
      </c>
      <c r="D4286" t="s">
        <v>261</v>
      </c>
      <c r="E4286">
        <v>1</v>
      </c>
      <c r="F4286">
        <f t="shared" si="66"/>
        <v>20</v>
      </c>
    </row>
    <row r="4287" spans="1:6">
      <c r="A4287" s="25">
        <v>44612</v>
      </c>
      <c r="B4287" t="s">
        <v>297</v>
      </c>
      <c r="C4287" t="s">
        <v>303</v>
      </c>
      <c r="D4287" t="s">
        <v>260</v>
      </c>
      <c r="E4287">
        <v>4</v>
      </c>
      <c r="F4287">
        <f t="shared" si="66"/>
        <v>20</v>
      </c>
    </row>
    <row r="4288" spans="1:6">
      <c r="A4288" s="25">
        <v>44612</v>
      </c>
      <c r="B4288" t="s">
        <v>297</v>
      </c>
      <c r="C4288" t="s">
        <v>292</v>
      </c>
      <c r="D4288" t="s">
        <v>261</v>
      </c>
      <c r="E4288">
        <v>8</v>
      </c>
      <c r="F4288">
        <f t="shared" si="66"/>
        <v>20</v>
      </c>
    </row>
    <row r="4289" spans="1:6">
      <c r="A4289" s="25">
        <v>44612</v>
      </c>
      <c r="B4289" t="s">
        <v>297</v>
      </c>
      <c r="C4289" t="s">
        <v>292</v>
      </c>
      <c r="D4289" t="s">
        <v>260</v>
      </c>
      <c r="E4289">
        <v>2</v>
      </c>
      <c r="F4289">
        <f t="shared" si="66"/>
        <v>20</v>
      </c>
    </row>
    <row r="4290" spans="1:6">
      <c r="A4290" s="25">
        <v>44612</v>
      </c>
      <c r="B4290" t="s">
        <v>297</v>
      </c>
      <c r="C4290" t="s">
        <v>294</v>
      </c>
      <c r="D4290" t="s">
        <v>261</v>
      </c>
      <c r="E4290">
        <v>1</v>
      </c>
      <c r="F4290">
        <f t="shared" ref="F4290:F4353" si="67">DAY(A4290)</f>
        <v>20</v>
      </c>
    </row>
    <row r="4291" spans="1:6">
      <c r="A4291" s="25">
        <v>44612</v>
      </c>
      <c r="B4291" t="s">
        <v>297</v>
      </c>
      <c r="C4291" t="s">
        <v>294</v>
      </c>
      <c r="D4291" t="s">
        <v>260</v>
      </c>
      <c r="E4291">
        <v>3</v>
      </c>
      <c r="F4291">
        <f t="shared" si="67"/>
        <v>20</v>
      </c>
    </row>
    <row r="4292" spans="1:6">
      <c r="A4292" s="25">
        <v>44612</v>
      </c>
      <c r="B4292" t="s">
        <v>297</v>
      </c>
      <c r="C4292" t="s">
        <v>306</v>
      </c>
      <c r="D4292" t="s">
        <v>261</v>
      </c>
      <c r="E4292">
        <v>4</v>
      </c>
      <c r="F4292">
        <f t="shared" si="67"/>
        <v>20</v>
      </c>
    </row>
    <row r="4293" spans="1:6">
      <c r="A4293" s="25">
        <v>44612</v>
      </c>
      <c r="B4293" t="s">
        <v>297</v>
      </c>
      <c r="C4293" t="s">
        <v>306</v>
      </c>
      <c r="D4293" t="s">
        <v>260</v>
      </c>
      <c r="E4293">
        <v>1</v>
      </c>
      <c r="F4293">
        <f t="shared" si="67"/>
        <v>20</v>
      </c>
    </row>
    <row r="4294" spans="1:6">
      <c r="A4294" s="25">
        <v>44612</v>
      </c>
      <c r="B4294" t="s">
        <v>297</v>
      </c>
      <c r="C4294" t="s">
        <v>300</v>
      </c>
      <c r="D4294" t="s">
        <v>261</v>
      </c>
      <c r="E4294">
        <v>3</v>
      </c>
      <c r="F4294">
        <f t="shared" si="67"/>
        <v>20</v>
      </c>
    </row>
    <row r="4295" spans="1:6">
      <c r="A4295" s="25">
        <v>44612</v>
      </c>
      <c r="B4295" t="s">
        <v>297</v>
      </c>
      <c r="C4295" t="s">
        <v>300</v>
      </c>
      <c r="D4295" t="s">
        <v>260</v>
      </c>
      <c r="E4295">
        <v>2</v>
      </c>
      <c r="F4295">
        <f t="shared" si="67"/>
        <v>20</v>
      </c>
    </row>
    <row r="4296" spans="1:6">
      <c r="A4296" s="25">
        <v>44612</v>
      </c>
      <c r="B4296" t="s">
        <v>297</v>
      </c>
      <c r="C4296" t="s">
        <v>289</v>
      </c>
      <c r="D4296" t="s">
        <v>261</v>
      </c>
      <c r="E4296">
        <v>2</v>
      </c>
      <c r="F4296">
        <f t="shared" si="67"/>
        <v>20</v>
      </c>
    </row>
    <row r="4297" spans="1:6">
      <c r="A4297" s="25">
        <v>44612</v>
      </c>
      <c r="B4297" t="s">
        <v>297</v>
      </c>
      <c r="C4297" t="s">
        <v>289</v>
      </c>
      <c r="D4297" t="s">
        <v>260</v>
      </c>
      <c r="E4297">
        <v>1</v>
      </c>
      <c r="F4297">
        <f t="shared" si="67"/>
        <v>20</v>
      </c>
    </row>
    <row r="4298" spans="1:6">
      <c r="A4298" s="25">
        <v>44612</v>
      </c>
      <c r="B4298" t="s">
        <v>305</v>
      </c>
      <c r="C4298" t="s">
        <v>303</v>
      </c>
      <c r="D4298" t="s">
        <v>261</v>
      </c>
      <c r="E4298">
        <v>3</v>
      </c>
      <c r="F4298">
        <f t="shared" si="67"/>
        <v>20</v>
      </c>
    </row>
    <row r="4299" spans="1:6">
      <c r="A4299" s="25">
        <v>44612</v>
      </c>
      <c r="B4299" t="s">
        <v>305</v>
      </c>
      <c r="C4299" t="s">
        <v>303</v>
      </c>
      <c r="D4299" t="s">
        <v>260</v>
      </c>
      <c r="E4299">
        <v>1</v>
      </c>
      <c r="F4299">
        <f t="shared" si="67"/>
        <v>20</v>
      </c>
    </row>
    <row r="4300" spans="1:6">
      <c r="A4300" s="25">
        <v>44612</v>
      </c>
      <c r="B4300" t="s">
        <v>305</v>
      </c>
      <c r="C4300" t="s">
        <v>292</v>
      </c>
      <c r="D4300" t="s">
        <v>261</v>
      </c>
      <c r="E4300">
        <v>12</v>
      </c>
      <c r="F4300">
        <f t="shared" si="67"/>
        <v>20</v>
      </c>
    </row>
    <row r="4301" spans="1:6">
      <c r="A4301" s="25">
        <v>44612</v>
      </c>
      <c r="B4301" t="s">
        <v>305</v>
      </c>
      <c r="C4301" t="s">
        <v>292</v>
      </c>
      <c r="D4301" t="s">
        <v>260</v>
      </c>
      <c r="E4301">
        <v>5</v>
      </c>
      <c r="F4301">
        <f t="shared" si="67"/>
        <v>20</v>
      </c>
    </row>
    <row r="4302" spans="1:6">
      <c r="A4302" s="25">
        <v>44612</v>
      </c>
      <c r="B4302" t="s">
        <v>305</v>
      </c>
      <c r="C4302" t="s">
        <v>294</v>
      </c>
      <c r="D4302" t="s">
        <v>261</v>
      </c>
      <c r="E4302">
        <v>1</v>
      </c>
      <c r="F4302">
        <f t="shared" si="67"/>
        <v>20</v>
      </c>
    </row>
    <row r="4303" spans="1:6">
      <c r="A4303" s="25">
        <v>44612</v>
      </c>
      <c r="B4303" t="s">
        <v>305</v>
      </c>
      <c r="C4303" t="s">
        <v>294</v>
      </c>
      <c r="D4303" t="s">
        <v>260</v>
      </c>
      <c r="E4303">
        <v>2</v>
      </c>
      <c r="F4303">
        <f t="shared" si="67"/>
        <v>20</v>
      </c>
    </row>
    <row r="4304" spans="1:6">
      <c r="A4304" s="25">
        <v>44612</v>
      </c>
      <c r="B4304" t="s">
        <v>305</v>
      </c>
      <c r="C4304" t="s">
        <v>306</v>
      </c>
      <c r="D4304" t="s">
        <v>261</v>
      </c>
      <c r="E4304">
        <v>6</v>
      </c>
      <c r="F4304">
        <f t="shared" si="67"/>
        <v>20</v>
      </c>
    </row>
    <row r="4305" spans="1:6">
      <c r="A4305" s="25">
        <v>44612</v>
      </c>
      <c r="B4305" t="s">
        <v>305</v>
      </c>
      <c r="C4305" t="s">
        <v>306</v>
      </c>
      <c r="D4305" t="s">
        <v>260</v>
      </c>
      <c r="E4305">
        <v>1</v>
      </c>
      <c r="F4305">
        <f t="shared" si="67"/>
        <v>20</v>
      </c>
    </row>
    <row r="4306" spans="1:6">
      <c r="A4306" s="25">
        <v>44612</v>
      </c>
      <c r="B4306" t="s">
        <v>305</v>
      </c>
      <c r="C4306" t="s">
        <v>300</v>
      </c>
      <c r="D4306" t="s">
        <v>261</v>
      </c>
      <c r="E4306">
        <v>6</v>
      </c>
      <c r="F4306">
        <f t="shared" si="67"/>
        <v>20</v>
      </c>
    </row>
    <row r="4307" spans="1:6">
      <c r="A4307" s="25">
        <v>44612</v>
      </c>
      <c r="B4307" t="s">
        <v>305</v>
      </c>
      <c r="C4307" t="s">
        <v>300</v>
      </c>
      <c r="D4307" t="s">
        <v>260</v>
      </c>
      <c r="E4307">
        <v>4</v>
      </c>
      <c r="F4307">
        <f t="shared" si="67"/>
        <v>20</v>
      </c>
    </row>
    <row r="4308" spans="1:6">
      <c r="A4308" s="25">
        <v>44612</v>
      </c>
      <c r="B4308" t="s">
        <v>305</v>
      </c>
      <c r="C4308" t="s">
        <v>289</v>
      </c>
      <c r="D4308" t="s">
        <v>261</v>
      </c>
      <c r="E4308">
        <v>2</v>
      </c>
      <c r="F4308">
        <f t="shared" si="67"/>
        <v>20</v>
      </c>
    </row>
    <row r="4309" spans="1:6">
      <c r="A4309" s="25">
        <v>44612</v>
      </c>
      <c r="B4309" t="s">
        <v>305</v>
      </c>
      <c r="C4309" t="s">
        <v>289</v>
      </c>
      <c r="D4309" t="s">
        <v>260</v>
      </c>
      <c r="E4309">
        <v>3</v>
      </c>
      <c r="F4309">
        <f t="shared" si="67"/>
        <v>20</v>
      </c>
    </row>
    <row r="4310" spans="1:6">
      <c r="A4310" s="25">
        <v>44612</v>
      </c>
      <c r="B4310" t="s">
        <v>304</v>
      </c>
      <c r="C4310" t="s">
        <v>303</v>
      </c>
      <c r="D4310" t="s">
        <v>261</v>
      </c>
      <c r="E4310">
        <v>2</v>
      </c>
      <c r="F4310">
        <f t="shared" si="67"/>
        <v>20</v>
      </c>
    </row>
    <row r="4311" spans="1:6">
      <c r="A4311" s="25">
        <v>44612</v>
      </c>
      <c r="B4311" t="s">
        <v>304</v>
      </c>
      <c r="C4311" t="s">
        <v>303</v>
      </c>
      <c r="D4311" t="s">
        <v>260</v>
      </c>
      <c r="E4311">
        <v>4</v>
      </c>
      <c r="F4311">
        <f t="shared" si="67"/>
        <v>20</v>
      </c>
    </row>
    <row r="4312" spans="1:6">
      <c r="A4312" s="25">
        <v>44612</v>
      </c>
      <c r="B4312" t="s">
        <v>304</v>
      </c>
      <c r="C4312" t="s">
        <v>292</v>
      </c>
      <c r="D4312" t="s">
        <v>261</v>
      </c>
      <c r="E4312">
        <v>11</v>
      </c>
      <c r="F4312">
        <f t="shared" si="67"/>
        <v>20</v>
      </c>
    </row>
    <row r="4313" spans="1:6">
      <c r="A4313" s="25">
        <v>44612</v>
      </c>
      <c r="B4313" t="s">
        <v>304</v>
      </c>
      <c r="C4313" t="s">
        <v>292</v>
      </c>
      <c r="D4313" t="s">
        <v>260</v>
      </c>
      <c r="E4313">
        <v>6</v>
      </c>
      <c r="F4313">
        <f t="shared" si="67"/>
        <v>20</v>
      </c>
    </row>
    <row r="4314" spans="1:6">
      <c r="A4314" s="25">
        <v>44612</v>
      </c>
      <c r="B4314" t="s">
        <v>304</v>
      </c>
      <c r="C4314" t="s">
        <v>294</v>
      </c>
      <c r="D4314" t="s">
        <v>261</v>
      </c>
      <c r="E4314">
        <v>1</v>
      </c>
      <c r="F4314">
        <f t="shared" si="67"/>
        <v>20</v>
      </c>
    </row>
    <row r="4315" spans="1:6">
      <c r="A4315" s="25">
        <v>44612</v>
      </c>
      <c r="B4315" t="s">
        <v>304</v>
      </c>
      <c r="C4315" t="s">
        <v>294</v>
      </c>
      <c r="D4315" t="s">
        <v>260</v>
      </c>
      <c r="E4315">
        <v>2</v>
      </c>
      <c r="F4315">
        <f t="shared" si="67"/>
        <v>20</v>
      </c>
    </row>
    <row r="4316" spans="1:6">
      <c r="A4316" s="25">
        <v>44612</v>
      </c>
      <c r="B4316" t="s">
        <v>304</v>
      </c>
      <c r="C4316" t="s">
        <v>306</v>
      </c>
      <c r="D4316" t="s">
        <v>261</v>
      </c>
      <c r="E4316">
        <v>7</v>
      </c>
      <c r="F4316">
        <f t="shared" si="67"/>
        <v>20</v>
      </c>
    </row>
    <row r="4317" spans="1:6">
      <c r="A4317" s="25">
        <v>44612</v>
      </c>
      <c r="B4317" t="s">
        <v>304</v>
      </c>
      <c r="C4317" t="s">
        <v>306</v>
      </c>
      <c r="D4317" t="s">
        <v>260</v>
      </c>
      <c r="E4317">
        <v>2</v>
      </c>
      <c r="F4317">
        <f t="shared" si="67"/>
        <v>20</v>
      </c>
    </row>
    <row r="4318" spans="1:6">
      <c r="A4318" s="25">
        <v>44612</v>
      </c>
      <c r="B4318" t="s">
        <v>304</v>
      </c>
      <c r="C4318" t="s">
        <v>300</v>
      </c>
      <c r="D4318" t="s">
        <v>261</v>
      </c>
      <c r="E4318">
        <v>6</v>
      </c>
      <c r="F4318">
        <f t="shared" si="67"/>
        <v>20</v>
      </c>
    </row>
    <row r="4319" spans="1:6">
      <c r="A4319" s="25">
        <v>44612</v>
      </c>
      <c r="B4319" t="s">
        <v>304</v>
      </c>
      <c r="C4319" t="s">
        <v>300</v>
      </c>
      <c r="D4319" t="s">
        <v>260</v>
      </c>
      <c r="E4319">
        <v>1</v>
      </c>
      <c r="F4319">
        <f t="shared" si="67"/>
        <v>20</v>
      </c>
    </row>
    <row r="4320" spans="1:6">
      <c r="A4320" s="25">
        <v>44612</v>
      </c>
      <c r="B4320" t="s">
        <v>304</v>
      </c>
      <c r="C4320" t="s">
        <v>289</v>
      </c>
      <c r="D4320" t="s">
        <v>261</v>
      </c>
      <c r="E4320">
        <v>5</v>
      </c>
      <c r="F4320">
        <f t="shared" si="67"/>
        <v>20</v>
      </c>
    </row>
    <row r="4321" spans="1:6">
      <c r="A4321" s="25">
        <v>44612</v>
      </c>
      <c r="B4321" t="s">
        <v>304</v>
      </c>
      <c r="C4321" t="s">
        <v>289</v>
      </c>
      <c r="D4321" t="s">
        <v>260</v>
      </c>
      <c r="E4321">
        <v>1</v>
      </c>
      <c r="F4321">
        <f t="shared" si="67"/>
        <v>20</v>
      </c>
    </row>
    <row r="4322" spans="1:6">
      <c r="A4322" s="25">
        <v>44619</v>
      </c>
      <c r="B4322" t="s">
        <v>299</v>
      </c>
      <c r="C4322" t="s">
        <v>303</v>
      </c>
      <c r="D4322" t="s">
        <v>261</v>
      </c>
      <c r="E4322">
        <v>4</v>
      </c>
      <c r="F4322">
        <f t="shared" si="67"/>
        <v>27</v>
      </c>
    </row>
    <row r="4323" spans="1:6">
      <c r="A4323" s="25">
        <v>44619</v>
      </c>
      <c r="B4323" t="s">
        <v>299</v>
      </c>
      <c r="C4323" t="s">
        <v>303</v>
      </c>
      <c r="D4323" t="s">
        <v>260</v>
      </c>
      <c r="E4323">
        <v>3</v>
      </c>
      <c r="F4323">
        <f t="shared" si="67"/>
        <v>27</v>
      </c>
    </row>
    <row r="4324" spans="1:6">
      <c r="A4324" s="25">
        <v>44619</v>
      </c>
      <c r="B4324" t="s">
        <v>299</v>
      </c>
      <c r="C4324" t="s">
        <v>292</v>
      </c>
      <c r="D4324" t="s">
        <v>261</v>
      </c>
      <c r="E4324">
        <v>11</v>
      </c>
      <c r="F4324">
        <f t="shared" si="67"/>
        <v>27</v>
      </c>
    </row>
    <row r="4325" spans="1:6">
      <c r="A4325" s="25">
        <v>44619</v>
      </c>
      <c r="B4325" t="s">
        <v>299</v>
      </c>
      <c r="C4325" t="s">
        <v>292</v>
      </c>
      <c r="D4325" t="s">
        <v>260</v>
      </c>
      <c r="E4325">
        <v>3</v>
      </c>
      <c r="F4325">
        <f t="shared" si="67"/>
        <v>27</v>
      </c>
    </row>
    <row r="4326" spans="1:6">
      <c r="A4326" s="25">
        <v>44619</v>
      </c>
      <c r="B4326" t="s">
        <v>299</v>
      </c>
      <c r="C4326" t="s">
        <v>294</v>
      </c>
      <c r="D4326" t="s">
        <v>261</v>
      </c>
      <c r="E4326">
        <v>1</v>
      </c>
      <c r="F4326">
        <f t="shared" si="67"/>
        <v>27</v>
      </c>
    </row>
    <row r="4327" spans="1:6">
      <c r="A4327" s="25">
        <v>44619</v>
      </c>
      <c r="B4327" t="s">
        <v>299</v>
      </c>
      <c r="C4327" t="s">
        <v>294</v>
      </c>
      <c r="D4327" t="s">
        <v>260</v>
      </c>
      <c r="E4327">
        <v>2</v>
      </c>
      <c r="F4327">
        <f t="shared" si="67"/>
        <v>27</v>
      </c>
    </row>
    <row r="4328" spans="1:6">
      <c r="A4328" s="25">
        <v>44619</v>
      </c>
      <c r="B4328" t="s">
        <v>299</v>
      </c>
      <c r="C4328" t="s">
        <v>306</v>
      </c>
      <c r="D4328" t="s">
        <v>261</v>
      </c>
      <c r="E4328">
        <v>4</v>
      </c>
      <c r="F4328">
        <f t="shared" si="67"/>
        <v>27</v>
      </c>
    </row>
    <row r="4329" spans="1:6">
      <c r="A4329" s="25">
        <v>44619</v>
      </c>
      <c r="B4329" t="s">
        <v>299</v>
      </c>
      <c r="C4329" t="s">
        <v>306</v>
      </c>
      <c r="D4329" t="s">
        <v>260</v>
      </c>
      <c r="E4329">
        <v>1</v>
      </c>
      <c r="F4329">
        <f t="shared" si="67"/>
        <v>27</v>
      </c>
    </row>
    <row r="4330" spans="1:6">
      <c r="A4330" s="25">
        <v>44619</v>
      </c>
      <c r="B4330" t="s">
        <v>299</v>
      </c>
      <c r="C4330" t="s">
        <v>300</v>
      </c>
      <c r="D4330" t="s">
        <v>261</v>
      </c>
      <c r="E4330">
        <v>6</v>
      </c>
      <c r="F4330">
        <f t="shared" si="67"/>
        <v>27</v>
      </c>
    </row>
    <row r="4331" spans="1:6">
      <c r="A4331" s="25">
        <v>44619</v>
      </c>
      <c r="B4331" t="s">
        <v>299</v>
      </c>
      <c r="C4331" t="s">
        <v>300</v>
      </c>
      <c r="D4331" t="s">
        <v>260</v>
      </c>
      <c r="E4331">
        <v>4</v>
      </c>
      <c r="F4331">
        <f t="shared" si="67"/>
        <v>27</v>
      </c>
    </row>
    <row r="4332" spans="1:6">
      <c r="A4332" s="25">
        <v>44619</v>
      </c>
      <c r="B4332" t="s">
        <v>299</v>
      </c>
      <c r="C4332" t="s">
        <v>289</v>
      </c>
      <c r="D4332" t="s">
        <v>261</v>
      </c>
      <c r="E4332">
        <v>5</v>
      </c>
      <c r="F4332">
        <f t="shared" si="67"/>
        <v>27</v>
      </c>
    </row>
    <row r="4333" spans="1:6">
      <c r="A4333" s="25">
        <v>44619</v>
      </c>
      <c r="B4333" t="s">
        <v>299</v>
      </c>
      <c r="C4333" t="s">
        <v>289</v>
      </c>
      <c r="D4333" t="s">
        <v>260</v>
      </c>
      <c r="E4333">
        <v>4</v>
      </c>
      <c r="F4333">
        <f t="shared" si="67"/>
        <v>27</v>
      </c>
    </row>
    <row r="4334" spans="1:6">
      <c r="A4334" s="25">
        <v>44619</v>
      </c>
      <c r="B4334" t="s">
        <v>298</v>
      </c>
      <c r="C4334" t="s">
        <v>303</v>
      </c>
      <c r="D4334" t="s">
        <v>261</v>
      </c>
      <c r="E4334">
        <v>3</v>
      </c>
      <c r="F4334">
        <f t="shared" si="67"/>
        <v>27</v>
      </c>
    </row>
    <row r="4335" spans="1:6">
      <c r="A4335" s="25">
        <v>44619</v>
      </c>
      <c r="B4335" t="s">
        <v>298</v>
      </c>
      <c r="C4335" t="s">
        <v>303</v>
      </c>
      <c r="D4335" t="s">
        <v>260</v>
      </c>
      <c r="E4335">
        <v>4</v>
      </c>
      <c r="F4335">
        <f t="shared" si="67"/>
        <v>27</v>
      </c>
    </row>
    <row r="4336" spans="1:6">
      <c r="A4336" s="25">
        <v>44619</v>
      </c>
      <c r="B4336" t="s">
        <v>298</v>
      </c>
      <c r="C4336" t="s">
        <v>292</v>
      </c>
      <c r="D4336" t="s">
        <v>261</v>
      </c>
      <c r="E4336">
        <v>9</v>
      </c>
      <c r="F4336">
        <f t="shared" si="67"/>
        <v>27</v>
      </c>
    </row>
    <row r="4337" spans="1:6">
      <c r="A4337" s="25">
        <v>44619</v>
      </c>
      <c r="B4337" t="s">
        <v>298</v>
      </c>
      <c r="C4337" t="s">
        <v>292</v>
      </c>
      <c r="D4337" t="s">
        <v>260</v>
      </c>
      <c r="E4337">
        <v>5</v>
      </c>
      <c r="F4337">
        <f t="shared" si="67"/>
        <v>27</v>
      </c>
    </row>
    <row r="4338" spans="1:6">
      <c r="A4338" s="25">
        <v>44619</v>
      </c>
      <c r="B4338" t="s">
        <v>298</v>
      </c>
      <c r="C4338" t="s">
        <v>294</v>
      </c>
      <c r="D4338" t="s">
        <v>261</v>
      </c>
      <c r="E4338">
        <v>2</v>
      </c>
      <c r="F4338">
        <f t="shared" si="67"/>
        <v>27</v>
      </c>
    </row>
    <row r="4339" spans="1:6">
      <c r="A4339" s="25">
        <v>44619</v>
      </c>
      <c r="B4339" t="s">
        <v>298</v>
      </c>
      <c r="C4339" t="s">
        <v>294</v>
      </c>
      <c r="D4339" t="s">
        <v>260</v>
      </c>
      <c r="E4339">
        <v>3</v>
      </c>
      <c r="F4339">
        <f t="shared" si="67"/>
        <v>27</v>
      </c>
    </row>
    <row r="4340" spans="1:6">
      <c r="A4340" s="25">
        <v>44619</v>
      </c>
      <c r="B4340" t="s">
        <v>298</v>
      </c>
      <c r="C4340" t="s">
        <v>306</v>
      </c>
      <c r="D4340" t="s">
        <v>261</v>
      </c>
      <c r="E4340">
        <v>7</v>
      </c>
      <c r="F4340">
        <f t="shared" si="67"/>
        <v>27</v>
      </c>
    </row>
    <row r="4341" spans="1:6">
      <c r="A4341" s="25">
        <v>44619</v>
      </c>
      <c r="B4341" t="s">
        <v>298</v>
      </c>
      <c r="C4341" t="s">
        <v>306</v>
      </c>
      <c r="D4341" t="s">
        <v>260</v>
      </c>
      <c r="E4341">
        <v>1</v>
      </c>
      <c r="F4341">
        <f t="shared" si="67"/>
        <v>27</v>
      </c>
    </row>
    <row r="4342" spans="1:6">
      <c r="A4342" s="25">
        <v>44619</v>
      </c>
      <c r="B4342" t="s">
        <v>298</v>
      </c>
      <c r="C4342" t="s">
        <v>300</v>
      </c>
      <c r="D4342" t="s">
        <v>261</v>
      </c>
      <c r="E4342">
        <v>5</v>
      </c>
      <c r="F4342">
        <f t="shared" si="67"/>
        <v>27</v>
      </c>
    </row>
    <row r="4343" spans="1:6">
      <c r="A4343" s="25">
        <v>44619</v>
      </c>
      <c r="B4343" t="s">
        <v>298</v>
      </c>
      <c r="C4343" t="s">
        <v>300</v>
      </c>
      <c r="D4343" t="s">
        <v>260</v>
      </c>
      <c r="E4343">
        <v>4</v>
      </c>
      <c r="F4343">
        <f t="shared" si="67"/>
        <v>27</v>
      </c>
    </row>
    <row r="4344" spans="1:6">
      <c r="A4344" s="25">
        <v>44619</v>
      </c>
      <c r="B4344" t="s">
        <v>298</v>
      </c>
      <c r="C4344" t="s">
        <v>289</v>
      </c>
      <c r="D4344" t="s">
        <v>261</v>
      </c>
      <c r="E4344">
        <v>5</v>
      </c>
      <c r="F4344">
        <f t="shared" si="67"/>
        <v>27</v>
      </c>
    </row>
    <row r="4345" spans="1:6">
      <c r="A4345" s="25">
        <v>44619</v>
      </c>
      <c r="B4345" t="s">
        <v>298</v>
      </c>
      <c r="C4345" t="s">
        <v>289</v>
      </c>
      <c r="D4345" t="s">
        <v>260</v>
      </c>
      <c r="E4345">
        <v>4</v>
      </c>
      <c r="F4345">
        <f t="shared" si="67"/>
        <v>27</v>
      </c>
    </row>
    <row r="4346" spans="1:6">
      <c r="A4346" s="25">
        <v>44619</v>
      </c>
      <c r="B4346" t="s">
        <v>296</v>
      </c>
      <c r="C4346" t="s">
        <v>303</v>
      </c>
      <c r="D4346" t="s">
        <v>261</v>
      </c>
      <c r="E4346">
        <v>4</v>
      </c>
      <c r="F4346">
        <f t="shared" si="67"/>
        <v>27</v>
      </c>
    </row>
    <row r="4347" spans="1:6">
      <c r="A4347" s="25">
        <v>44619</v>
      </c>
      <c r="B4347" t="s">
        <v>296</v>
      </c>
      <c r="C4347" t="s">
        <v>303</v>
      </c>
      <c r="D4347" t="s">
        <v>260</v>
      </c>
      <c r="E4347">
        <v>3</v>
      </c>
      <c r="F4347">
        <f t="shared" si="67"/>
        <v>27</v>
      </c>
    </row>
    <row r="4348" spans="1:6">
      <c r="A4348" s="25">
        <v>44619</v>
      </c>
      <c r="B4348" t="s">
        <v>296</v>
      </c>
      <c r="C4348" t="s">
        <v>292</v>
      </c>
      <c r="D4348" t="s">
        <v>261</v>
      </c>
      <c r="E4348">
        <v>7</v>
      </c>
      <c r="F4348">
        <f t="shared" si="67"/>
        <v>27</v>
      </c>
    </row>
    <row r="4349" spans="1:6">
      <c r="A4349" s="25">
        <v>44619</v>
      </c>
      <c r="B4349" t="s">
        <v>296</v>
      </c>
      <c r="C4349" t="s">
        <v>292</v>
      </c>
      <c r="D4349" t="s">
        <v>260</v>
      </c>
      <c r="E4349">
        <v>7</v>
      </c>
      <c r="F4349">
        <f t="shared" si="67"/>
        <v>27</v>
      </c>
    </row>
    <row r="4350" spans="1:6">
      <c r="A4350" s="25">
        <v>44619</v>
      </c>
      <c r="B4350" t="s">
        <v>296</v>
      </c>
      <c r="C4350" t="s">
        <v>294</v>
      </c>
      <c r="D4350" t="s">
        <v>261</v>
      </c>
      <c r="E4350">
        <v>1</v>
      </c>
      <c r="F4350">
        <f t="shared" si="67"/>
        <v>27</v>
      </c>
    </row>
    <row r="4351" spans="1:6">
      <c r="A4351" s="25">
        <v>44619</v>
      </c>
      <c r="B4351" t="s">
        <v>296</v>
      </c>
      <c r="C4351" t="s">
        <v>294</v>
      </c>
      <c r="D4351" t="s">
        <v>260</v>
      </c>
      <c r="E4351">
        <v>1</v>
      </c>
      <c r="F4351">
        <f t="shared" si="67"/>
        <v>27</v>
      </c>
    </row>
    <row r="4352" spans="1:6">
      <c r="A4352" s="25">
        <v>44619</v>
      </c>
      <c r="B4352" t="s">
        <v>296</v>
      </c>
      <c r="C4352" t="s">
        <v>306</v>
      </c>
      <c r="D4352" t="s">
        <v>261</v>
      </c>
      <c r="E4352">
        <v>5</v>
      </c>
      <c r="F4352">
        <f t="shared" si="67"/>
        <v>27</v>
      </c>
    </row>
    <row r="4353" spans="1:6">
      <c r="A4353" s="25">
        <v>44619</v>
      </c>
      <c r="B4353" t="s">
        <v>296</v>
      </c>
      <c r="C4353" t="s">
        <v>306</v>
      </c>
      <c r="D4353" t="s">
        <v>260</v>
      </c>
      <c r="E4353">
        <v>1</v>
      </c>
      <c r="F4353">
        <f t="shared" si="67"/>
        <v>27</v>
      </c>
    </row>
    <row r="4354" spans="1:6">
      <c r="A4354" s="25">
        <v>44619</v>
      </c>
      <c r="B4354" t="s">
        <v>296</v>
      </c>
      <c r="C4354" t="s">
        <v>300</v>
      </c>
      <c r="D4354" t="s">
        <v>261</v>
      </c>
      <c r="E4354">
        <v>2</v>
      </c>
      <c r="F4354">
        <f t="shared" ref="F4354:F4417" si="68">DAY(A4354)</f>
        <v>27</v>
      </c>
    </row>
    <row r="4355" spans="1:6">
      <c r="A4355" s="25">
        <v>44619</v>
      </c>
      <c r="B4355" t="s">
        <v>296</v>
      </c>
      <c r="C4355" t="s">
        <v>300</v>
      </c>
      <c r="D4355" t="s">
        <v>260</v>
      </c>
      <c r="E4355">
        <v>2</v>
      </c>
      <c r="F4355">
        <f t="shared" si="68"/>
        <v>27</v>
      </c>
    </row>
    <row r="4356" spans="1:6">
      <c r="A4356" s="25">
        <v>44619</v>
      </c>
      <c r="B4356" t="s">
        <v>296</v>
      </c>
      <c r="C4356" t="s">
        <v>289</v>
      </c>
      <c r="D4356" t="s">
        <v>261</v>
      </c>
      <c r="E4356">
        <v>1</v>
      </c>
      <c r="F4356">
        <f t="shared" si="68"/>
        <v>27</v>
      </c>
    </row>
    <row r="4357" spans="1:6">
      <c r="A4357" s="25">
        <v>44619</v>
      </c>
      <c r="B4357" t="s">
        <v>296</v>
      </c>
      <c r="C4357" t="s">
        <v>289</v>
      </c>
      <c r="D4357" t="s">
        <v>260</v>
      </c>
      <c r="E4357">
        <v>2</v>
      </c>
      <c r="F4357">
        <f t="shared" si="68"/>
        <v>27</v>
      </c>
    </row>
    <row r="4358" spans="1:6">
      <c r="A4358" s="25">
        <v>44619</v>
      </c>
      <c r="B4358" t="s">
        <v>297</v>
      </c>
      <c r="C4358" t="s">
        <v>303</v>
      </c>
      <c r="D4358" t="s">
        <v>261</v>
      </c>
      <c r="E4358">
        <v>2</v>
      </c>
      <c r="F4358">
        <f t="shared" si="68"/>
        <v>27</v>
      </c>
    </row>
    <row r="4359" spans="1:6">
      <c r="A4359" s="25">
        <v>44619</v>
      </c>
      <c r="B4359" t="s">
        <v>297</v>
      </c>
      <c r="C4359" t="s">
        <v>303</v>
      </c>
      <c r="D4359" t="s">
        <v>260</v>
      </c>
      <c r="E4359">
        <v>3</v>
      </c>
      <c r="F4359">
        <f t="shared" si="68"/>
        <v>27</v>
      </c>
    </row>
    <row r="4360" spans="1:6">
      <c r="A4360" s="25">
        <v>44619</v>
      </c>
      <c r="B4360" t="s">
        <v>297</v>
      </c>
      <c r="C4360" t="s">
        <v>292</v>
      </c>
      <c r="D4360" t="s">
        <v>261</v>
      </c>
      <c r="E4360">
        <v>8</v>
      </c>
      <c r="F4360">
        <f t="shared" si="68"/>
        <v>27</v>
      </c>
    </row>
    <row r="4361" spans="1:6">
      <c r="A4361" s="25">
        <v>44619</v>
      </c>
      <c r="B4361" t="s">
        <v>297</v>
      </c>
      <c r="C4361" t="s">
        <v>292</v>
      </c>
      <c r="D4361" t="s">
        <v>260</v>
      </c>
      <c r="E4361">
        <v>1</v>
      </c>
      <c r="F4361">
        <f t="shared" si="68"/>
        <v>27</v>
      </c>
    </row>
    <row r="4362" spans="1:6">
      <c r="A4362" s="25">
        <v>44619</v>
      </c>
      <c r="B4362" t="s">
        <v>297</v>
      </c>
      <c r="C4362" t="s">
        <v>294</v>
      </c>
      <c r="D4362" t="s">
        <v>261</v>
      </c>
      <c r="E4362">
        <v>1</v>
      </c>
      <c r="F4362">
        <f t="shared" si="68"/>
        <v>27</v>
      </c>
    </row>
    <row r="4363" spans="1:6">
      <c r="A4363" s="25">
        <v>44619</v>
      </c>
      <c r="B4363" t="s">
        <v>297</v>
      </c>
      <c r="C4363" t="s">
        <v>294</v>
      </c>
      <c r="D4363" t="s">
        <v>260</v>
      </c>
      <c r="E4363">
        <v>3</v>
      </c>
      <c r="F4363">
        <f t="shared" si="68"/>
        <v>27</v>
      </c>
    </row>
    <row r="4364" spans="1:6">
      <c r="A4364" s="25">
        <v>44619</v>
      </c>
      <c r="B4364" t="s">
        <v>297</v>
      </c>
      <c r="C4364" t="s">
        <v>306</v>
      </c>
      <c r="D4364" t="s">
        <v>261</v>
      </c>
      <c r="E4364">
        <v>7</v>
      </c>
      <c r="F4364">
        <f t="shared" si="68"/>
        <v>27</v>
      </c>
    </row>
    <row r="4365" spans="1:6">
      <c r="A4365" s="25">
        <v>44619</v>
      </c>
      <c r="B4365" t="s">
        <v>297</v>
      </c>
      <c r="C4365" t="s">
        <v>306</v>
      </c>
      <c r="D4365" t="s">
        <v>260</v>
      </c>
      <c r="E4365">
        <v>1</v>
      </c>
      <c r="F4365">
        <f t="shared" si="68"/>
        <v>27</v>
      </c>
    </row>
    <row r="4366" spans="1:6">
      <c r="A4366" s="25">
        <v>44619</v>
      </c>
      <c r="B4366" t="s">
        <v>297</v>
      </c>
      <c r="C4366" t="s">
        <v>300</v>
      </c>
      <c r="D4366" t="s">
        <v>261</v>
      </c>
      <c r="E4366">
        <v>4</v>
      </c>
      <c r="F4366">
        <f t="shared" si="68"/>
        <v>27</v>
      </c>
    </row>
    <row r="4367" spans="1:6">
      <c r="A4367" s="25">
        <v>44619</v>
      </c>
      <c r="B4367" t="s">
        <v>297</v>
      </c>
      <c r="C4367" t="s">
        <v>300</v>
      </c>
      <c r="D4367" t="s">
        <v>260</v>
      </c>
      <c r="E4367">
        <v>3</v>
      </c>
      <c r="F4367">
        <f t="shared" si="68"/>
        <v>27</v>
      </c>
    </row>
    <row r="4368" spans="1:6">
      <c r="A4368" s="25">
        <v>44619</v>
      </c>
      <c r="B4368" t="s">
        <v>297</v>
      </c>
      <c r="C4368" t="s">
        <v>289</v>
      </c>
      <c r="D4368" t="s">
        <v>261</v>
      </c>
      <c r="E4368">
        <v>2</v>
      </c>
      <c r="F4368">
        <f t="shared" si="68"/>
        <v>27</v>
      </c>
    </row>
    <row r="4369" spans="1:6">
      <c r="A4369" s="25">
        <v>44619</v>
      </c>
      <c r="B4369" t="s">
        <v>297</v>
      </c>
      <c r="C4369" t="s">
        <v>289</v>
      </c>
      <c r="D4369" t="s">
        <v>260</v>
      </c>
      <c r="E4369">
        <v>3</v>
      </c>
      <c r="F4369">
        <f t="shared" si="68"/>
        <v>27</v>
      </c>
    </row>
    <row r="4370" spans="1:6">
      <c r="A4370" s="25">
        <v>44619</v>
      </c>
      <c r="B4370" t="s">
        <v>305</v>
      </c>
      <c r="C4370" t="s">
        <v>303</v>
      </c>
      <c r="D4370" t="s">
        <v>261</v>
      </c>
      <c r="E4370">
        <v>1</v>
      </c>
      <c r="F4370">
        <f t="shared" si="68"/>
        <v>27</v>
      </c>
    </row>
    <row r="4371" spans="1:6">
      <c r="A4371" s="25">
        <v>44619</v>
      </c>
      <c r="B4371" t="s">
        <v>305</v>
      </c>
      <c r="C4371" t="s">
        <v>303</v>
      </c>
      <c r="D4371" t="s">
        <v>260</v>
      </c>
      <c r="E4371">
        <v>1</v>
      </c>
      <c r="F4371">
        <f t="shared" si="68"/>
        <v>27</v>
      </c>
    </row>
    <row r="4372" spans="1:6">
      <c r="A4372" s="25">
        <v>44619</v>
      </c>
      <c r="B4372" t="s">
        <v>305</v>
      </c>
      <c r="C4372" t="s">
        <v>292</v>
      </c>
      <c r="D4372" t="s">
        <v>261</v>
      </c>
      <c r="E4372">
        <v>3</v>
      </c>
      <c r="F4372">
        <f t="shared" si="68"/>
        <v>27</v>
      </c>
    </row>
    <row r="4373" spans="1:6">
      <c r="A4373" s="25">
        <v>44619</v>
      </c>
      <c r="B4373" t="s">
        <v>305</v>
      </c>
      <c r="C4373" t="s">
        <v>292</v>
      </c>
      <c r="D4373" t="s">
        <v>260</v>
      </c>
      <c r="E4373">
        <v>6</v>
      </c>
      <c r="F4373">
        <f t="shared" si="68"/>
        <v>27</v>
      </c>
    </row>
    <row r="4374" spans="1:6">
      <c r="A4374" s="25">
        <v>44619</v>
      </c>
      <c r="B4374" t="s">
        <v>305</v>
      </c>
      <c r="C4374" t="s">
        <v>294</v>
      </c>
      <c r="D4374" t="s">
        <v>261</v>
      </c>
      <c r="E4374">
        <v>2</v>
      </c>
      <c r="F4374">
        <f t="shared" si="68"/>
        <v>27</v>
      </c>
    </row>
    <row r="4375" spans="1:6">
      <c r="A4375" s="25">
        <v>44619</v>
      </c>
      <c r="B4375" t="s">
        <v>305</v>
      </c>
      <c r="C4375" t="s">
        <v>294</v>
      </c>
      <c r="D4375" t="s">
        <v>260</v>
      </c>
      <c r="E4375">
        <v>3</v>
      </c>
      <c r="F4375">
        <f t="shared" si="68"/>
        <v>27</v>
      </c>
    </row>
    <row r="4376" spans="1:6">
      <c r="A4376" s="25">
        <v>44619</v>
      </c>
      <c r="B4376" t="s">
        <v>305</v>
      </c>
      <c r="C4376" t="s">
        <v>306</v>
      </c>
      <c r="D4376" t="s">
        <v>261</v>
      </c>
      <c r="E4376">
        <v>4</v>
      </c>
      <c r="F4376">
        <f t="shared" si="68"/>
        <v>27</v>
      </c>
    </row>
    <row r="4377" spans="1:6">
      <c r="A4377" s="25">
        <v>44619</v>
      </c>
      <c r="B4377" t="s">
        <v>305</v>
      </c>
      <c r="C4377" t="s">
        <v>306</v>
      </c>
      <c r="D4377" t="s">
        <v>260</v>
      </c>
      <c r="E4377">
        <v>2</v>
      </c>
      <c r="F4377">
        <f t="shared" si="68"/>
        <v>27</v>
      </c>
    </row>
    <row r="4378" spans="1:6">
      <c r="A4378" s="25">
        <v>44619</v>
      </c>
      <c r="B4378" t="s">
        <v>305</v>
      </c>
      <c r="C4378" t="s">
        <v>300</v>
      </c>
      <c r="D4378" t="s">
        <v>261</v>
      </c>
      <c r="E4378">
        <v>1</v>
      </c>
      <c r="F4378">
        <f t="shared" si="68"/>
        <v>27</v>
      </c>
    </row>
    <row r="4379" spans="1:6">
      <c r="A4379" s="25">
        <v>44619</v>
      </c>
      <c r="B4379" t="s">
        <v>305</v>
      </c>
      <c r="C4379" t="s">
        <v>300</v>
      </c>
      <c r="D4379" t="s">
        <v>260</v>
      </c>
      <c r="E4379">
        <v>4</v>
      </c>
      <c r="F4379">
        <f t="shared" si="68"/>
        <v>27</v>
      </c>
    </row>
    <row r="4380" spans="1:6">
      <c r="A4380" s="25">
        <v>44619</v>
      </c>
      <c r="B4380" t="s">
        <v>305</v>
      </c>
      <c r="C4380" t="s">
        <v>289</v>
      </c>
      <c r="D4380" t="s">
        <v>261</v>
      </c>
      <c r="E4380">
        <v>4</v>
      </c>
      <c r="F4380">
        <f t="shared" si="68"/>
        <v>27</v>
      </c>
    </row>
    <row r="4381" spans="1:6">
      <c r="A4381" s="25">
        <v>44619</v>
      </c>
      <c r="B4381" t="s">
        <v>305</v>
      </c>
      <c r="C4381" t="s">
        <v>289</v>
      </c>
      <c r="D4381" t="s">
        <v>260</v>
      </c>
      <c r="E4381">
        <v>2</v>
      </c>
      <c r="F4381">
        <f t="shared" si="68"/>
        <v>27</v>
      </c>
    </row>
    <row r="4382" spans="1:6">
      <c r="A4382" s="25">
        <v>44619</v>
      </c>
      <c r="B4382" t="s">
        <v>304</v>
      </c>
      <c r="C4382" t="s">
        <v>303</v>
      </c>
      <c r="D4382" t="s">
        <v>261</v>
      </c>
      <c r="E4382">
        <v>5</v>
      </c>
      <c r="F4382">
        <f t="shared" si="68"/>
        <v>27</v>
      </c>
    </row>
    <row r="4383" spans="1:6">
      <c r="A4383" s="25">
        <v>44619</v>
      </c>
      <c r="B4383" t="s">
        <v>304</v>
      </c>
      <c r="C4383" t="s">
        <v>303</v>
      </c>
      <c r="D4383" t="s">
        <v>260</v>
      </c>
      <c r="E4383">
        <v>3</v>
      </c>
      <c r="F4383">
        <f t="shared" si="68"/>
        <v>27</v>
      </c>
    </row>
    <row r="4384" spans="1:6">
      <c r="A4384" s="25">
        <v>44619</v>
      </c>
      <c r="B4384" t="s">
        <v>304</v>
      </c>
      <c r="C4384" t="s">
        <v>292</v>
      </c>
      <c r="D4384" t="s">
        <v>261</v>
      </c>
      <c r="E4384">
        <v>11</v>
      </c>
      <c r="F4384">
        <f t="shared" si="68"/>
        <v>27</v>
      </c>
    </row>
    <row r="4385" spans="1:6">
      <c r="A4385" s="25">
        <v>44619</v>
      </c>
      <c r="B4385" t="s">
        <v>304</v>
      </c>
      <c r="C4385" t="s">
        <v>292</v>
      </c>
      <c r="D4385" t="s">
        <v>260</v>
      </c>
      <c r="E4385">
        <v>5</v>
      </c>
      <c r="F4385">
        <f t="shared" si="68"/>
        <v>27</v>
      </c>
    </row>
    <row r="4386" spans="1:6">
      <c r="A4386" s="25">
        <v>44619</v>
      </c>
      <c r="B4386" t="s">
        <v>304</v>
      </c>
      <c r="C4386" t="s">
        <v>294</v>
      </c>
      <c r="D4386" t="s">
        <v>261</v>
      </c>
      <c r="E4386">
        <v>1</v>
      </c>
      <c r="F4386">
        <f t="shared" si="68"/>
        <v>27</v>
      </c>
    </row>
    <row r="4387" spans="1:6">
      <c r="A4387" s="25">
        <v>44619</v>
      </c>
      <c r="B4387" t="s">
        <v>304</v>
      </c>
      <c r="C4387" t="s">
        <v>294</v>
      </c>
      <c r="D4387" t="s">
        <v>260</v>
      </c>
      <c r="E4387">
        <v>2</v>
      </c>
      <c r="F4387">
        <f t="shared" si="68"/>
        <v>27</v>
      </c>
    </row>
    <row r="4388" spans="1:6">
      <c r="A4388" s="25">
        <v>44619</v>
      </c>
      <c r="B4388" t="s">
        <v>304</v>
      </c>
      <c r="C4388" t="s">
        <v>306</v>
      </c>
      <c r="D4388" t="s">
        <v>261</v>
      </c>
      <c r="E4388">
        <v>1</v>
      </c>
      <c r="F4388">
        <f t="shared" si="68"/>
        <v>27</v>
      </c>
    </row>
    <row r="4389" spans="1:6">
      <c r="A4389" s="25">
        <v>44619</v>
      </c>
      <c r="B4389" t="s">
        <v>304</v>
      </c>
      <c r="C4389" t="s">
        <v>306</v>
      </c>
      <c r="D4389" t="s">
        <v>260</v>
      </c>
      <c r="E4389">
        <v>3</v>
      </c>
      <c r="F4389">
        <f t="shared" si="68"/>
        <v>27</v>
      </c>
    </row>
    <row r="4390" spans="1:6">
      <c r="A4390" s="25">
        <v>44619</v>
      </c>
      <c r="B4390" t="s">
        <v>304</v>
      </c>
      <c r="C4390" t="s">
        <v>300</v>
      </c>
      <c r="D4390" t="s">
        <v>261</v>
      </c>
      <c r="E4390">
        <v>4</v>
      </c>
      <c r="F4390">
        <f t="shared" si="68"/>
        <v>27</v>
      </c>
    </row>
    <row r="4391" spans="1:6">
      <c r="A4391" s="25">
        <v>44619</v>
      </c>
      <c r="B4391" t="s">
        <v>304</v>
      </c>
      <c r="C4391" t="s">
        <v>300</v>
      </c>
      <c r="D4391" t="s">
        <v>260</v>
      </c>
      <c r="E4391">
        <v>4</v>
      </c>
      <c r="F4391">
        <f t="shared" si="68"/>
        <v>27</v>
      </c>
    </row>
    <row r="4392" spans="1:6">
      <c r="A4392" s="25">
        <v>44619</v>
      </c>
      <c r="B4392" t="s">
        <v>304</v>
      </c>
      <c r="C4392" t="s">
        <v>289</v>
      </c>
      <c r="D4392" t="s">
        <v>261</v>
      </c>
      <c r="E4392">
        <v>4</v>
      </c>
      <c r="F4392">
        <f t="shared" si="68"/>
        <v>27</v>
      </c>
    </row>
    <row r="4393" spans="1:6">
      <c r="A4393" s="25">
        <v>44619</v>
      </c>
      <c r="B4393" t="s">
        <v>304</v>
      </c>
      <c r="C4393" t="s">
        <v>289</v>
      </c>
      <c r="D4393" t="s">
        <v>260</v>
      </c>
      <c r="E4393">
        <v>1</v>
      </c>
      <c r="F4393">
        <f t="shared" si="68"/>
        <v>27</v>
      </c>
    </row>
    <row r="4394" spans="1:6">
      <c r="A4394" s="25">
        <v>44626</v>
      </c>
      <c r="B4394" t="s">
        <v>299</v>
      </c>
      <c r="C4394" t="s">
        <v>303</v>
      </c>
      <c r="D4394" t="s">
        <v>261</v>
      </c>
      <c r="E4394">
        <v>5</v>
      </c>
      <c r="F4394">
        <f t="shared" si="68"/>
        <v>6</v>
      </c>
    </row>
    <row r="4395" spans="1:6">
      <c r="A4395" s="25">
        <v>44626</v>
      </c>
      <c r="B4395" t="s">
        <v>299</v>
      </c>
      <c r="C4395" t="s">
        <v>303</v>
      </c>
      <c r="D4395" t="s">
        <v>260</v>
      </c>
      <c r="E4395">
        <v>4</v>
      </c>
      <c r="F4395">
        <f t="shared" si="68"/>
        <v>6</v>
      </c>
    </row>
    <row r="4396" spans="1:6">
      <c r="A4396" s="25">
        <v>44626</v>
      </c>
      <c r="B4396" t="s">
        <v>299</v>
      </c>
      <c r="C4396" t="s">
        <v>292</v>
      </c>
      <c r="D4396" t="s">
        <v>261</v>
      </c>
      <c r="E4396">
        <v>11</v>
      </c>
      <c r="F4396">
        <f t="shared" si="68"/>
        <v>6</v>
      </c>
    </row>
    <row r="4397" spans="1:6">
      <c r="A4397" s="25">
        <v>44626</v>
      </c>
      <c r="B4397" t="s">
        <v>299</v>
      </c>
      <c r="C4397" t="s">
        <v>292</v>
      </c>
      <c r="D4397" t="s">
        <v>260</v>
      </c>
      <c r="E4397">
        <v>6</v>
      </c>
      <c r="F4397">
        <f t="shared" si="68"/>
        <v>6</v>
      </c>
    </row>
    <row r="4398" spans="1:6">
      <c r="A4398" s="25">
        <v>44626</v>
      </c>
      <c r="B4398" t="s">
        <v>299</v>
      </c>
      <c r="C4398" t="s">
        <v>294</v>
      </c>
      <c r="D4398" t="s">
        <v>261</v>
      </c>
      <c r="E4398">
        <v>2</v>
      </c>
      <c r="F4398">
        <f t="shared" si="68"/>
        <v>6</v>
      </c>
    </row>
    <row r="4399" spans="1:6">
      <c r="A4399" s="25">
        <v>44626</v>
      </c>
      <c r="B4399" t="s">
        <v>299</v>
      </c>
      <c r="C4399" t="s">
        <v>294</v>
      </c>
      <c r="D4399" t="s">
        <v>260</v>
      </c>
      <c r="E4399">
        <v>1</v>
      </c>
      <c r="F4399">
        <f t="shared" si="68"/>
        <v>6</v>
      </c>
    </row>
    <row r="4400" spans="1:6">
      <c r="A4400" s="25">
        <v>44626</v>
      </c>
      <c r="B4400" t="s">
        <v>299</v>
      </c>
      <c r="C4400" t="s">
        <v>306</v>
      </c>
      <c r="D4400" t="s">
        <v>261</v>
      </c>
      <c r="E4400">
        <v>2</v>
      </c>
      <c r="F4400">
        <f t="shared" si="68"/>
        <v>6</v>
      </c>
    </row>
    <row r="4401" spans="1:6">
      <c r="A4401" s="25">
        <v>44626</v>
      </c>
      <c r="B4401" t="s">
        <v>299</v>
      </c>
      <c r="C4401" t="s">
        <v>306</v>
      </c>
      <c r="D4401" t="s">
        <v>260</v>
      </c>
      <c r="E4401">
        <v>2</v>
      </c>
      <c r="F4401">
        <f t="shared" si="68"/>
        <v>6</v>
      </c>
    </row>
    <row r="4402" spans="1:6">
      <c r="A4402" s="25">
        <v>44626</v>
      </c>
      <c r="B4402" t="s">
        <v>299</v>
      </c>
      <c r="C4402" t="s">
        <v>300</v>
      </c>
      <c r="D4402" t="s">
        <v>261</v>
      </c>
      <c r="E4402">
        <v>4</v>
      </c>
      <c r="F4402">
        <f t="shared" si="68"/>
        <v>6</v>
      </c>
    </row>
    <row r="4403" spans="1:6">
      <c r="A4403" s="25">
        <v>44626</v>
      </c>
      <c r="B4403" t="s">
        <v>299</v>
      </c>
      <c r="C4403" t="s">
        <v>300</v>
      </c>
      <c r="D4403" t="s">
        <v>260</v>
      </c>
      <c r="E4403">
        <v>4</v>
      </c>
      <c r="F4403">
        <f t="shared" si="68"/>
        <v>6</v>
      </c>
    </row>
    <row r="4404" spans="1:6">
      <c r="A4404" s="25">
        <v>44626</v>
      </c>
      <c r="B4404" t="s">
        <v>299</v>
      </c>
      <c r="C4404" t="s">
        <v>289</v>
      </c>
      <c r="D4404" t="s">
        <v>261</v>
      </c>
      <c r="E4404">
        <v>3</v>
      </c>
      <c r="F4404">
        <f t="shared" si="68"/>
        <v>6</v>
      </c>
    </row>
    <row r="4405" spans="1:6">
      <c r="A4405" s="25">
        <v>44626</v>
      </c>
      <c r="B4405" t="s">
        <v>299</v>
      </c>
      <c r="C4405" t="s">
        <v>289</v>
      </c>
      <c r="D4405" t="s">
        <v>260</v>
      </c>
      <c r="E4405">
        <v>4</v>
      </c>
      <c r="F4405">
        <f t="shared" si="68"/>
        <v>6</v>
      </c>
    </row>
    <row r="4406" spans="1:6">
      <c r="A4406" s="25">
        <v>44626</v>
      </c>
      <c r="B4406" t="s">
        <v>298</v>
      </c>
      <c r="C4406" t="s">
        <v>303</v>
      </c>
      <c r="D4406" t="s">
        <v>261</v>
      </c>
      <c r="E4406">
        <v>2</v>
      </c>
      <c r="F4406">
        <f t="shared" si="68"/>
        <v>6</v>
      </c>
    </row>
    <row r="4407" spans="1:6">
      <c r="A4407" s="25">
        <v>44626</v>
      </c>
      <c r="B4407" t="s">
        <v>298</v>
      </c>
      <c r="C4407" t="s">
        <v>303</v>
      </c>
      <c r="D4407" t="s">
        <v>260</v>
      </c>
      <c r="E4407">
        <v>3</v>
      </c>
      <c r="F4407">
        <f t="shared" si="68"/>
        <v>6</v>
      </c>
    </row>
    <row r="4408" spans="1:6">
      <c r="A4408" s="25">
        <v>44626</v>
      </c>
      <c r="B4408" t="s">
        <v>298</v>
      </c>
      <c r="C4408" t="s">
        <v>292</v>
      </c>
      <c r="D4408" t="s">
        <v>261</v>
      </c>
      <c r="E4408">
        <v>2</v>
      </c>
      <c r="F4408">
        <f t="shared" si="68"/>
        <v>6</v>
      </c>
    </row>
    <row r="4409" spans="1:6">
      <c r="A4409" s="25">
        <v>44626</v>
      </c>
      <c r="B4409" t="s">
        <v>298</v>
      </c>
      <c r="C4409" t="s">
        <v>292</v>
      </c>
      <c r="D4409" t="s">
        <v>260</v>
      </c>
      <c r="E4409">
        <v>2</v>
      </c>
      <c r="F4409">
        <f t="shared" si="68"/>
        <v>6</v>
      </c>
    </row>
    <row r="4410" spans="1:6">
      <c r="A4410" s="25">
        <v>44626</v>
      </c>
      <c r="B4410" t="s">
        <v>298</v>
      </c>
      <c r="C4410" t="s">
        <v>294</v>
      </c>
      <c r="D4410" t="s">
        <v>261</v>
      </c>
      <c r="E4410">
        <v>2</v>
      </c>
      <c r="F4410">
        <f t="shared" si="68"/>
        <v>6</v>
      </c>
    </row>
    <row r="4411" spans="1:6">
      <c r="A4411" s="25">
        <v>44626</v>
      </c>
      <c r="B4411" t="s">
        <v>298</v>
      </c>
      <c r="C4411" t="s">
        <v>294</v>
      </c>
      <c r="D4411" t="s">
        <v>260</v>
      </c>
      <c r="E4411">
        <v>3</v>
      </c>
      <c r="F4411">
        <f t="shared" si="68"/>
        <v>6</v>
      </c>
    </row>
    <row r="4412" spans="1:6">
      <c r="A4412" s="25">
        <v>44626</v>
      </c>
      <c r="B4412" t="s">
        <v>298</v>
      </c>
      <c r="C4412" t="s">
        <v>306</v>
      </c>
      <c r="D4412" t="s">
        <v>261</v>
      </c>
      <c r="E4412">
        <v>7</v>
      </c>
      <c r="F4412">
        <f t="shared" si="68"/>
        <v>6</v>
      </c>
    </row>
    <row r="4413" spans="1:6">
      <c r="A4413" s="25">
        <v>44626</v>
      </c>
      <c r="B4413" t="s">
        <v>298</v>
      </c>
      <c r="C4413" t="s">
        <v>306</v>
      </c>
      <c r="D4413" t="s">
        <v>260</v>
      </c>
      <c r="E4413">
        <v>2</v>
      </c>
      <c r="F4413">
        <f t="shared" si="68"/>
        <v>6</v>
      </c>
    </row>
    <row r="4414" spans="1:6">
      <c r="A4414" s="25">
        <v>44626</v>
      </c>
      <c r="B4414" t="s">
        <v>298</v>
      </c>
      <c r="C4414" t="s">
        <v>300</v>
      </c>
      <c r="D4414" t="s">
        <v>261</v>
      </c>
      <c r="E4414">
        <v>6</v>
      </c>
      <c r="F4414">
        <f t="shared" si="68"/>
        <v>6</v>
      </c>
    </row>
    <row r="4415" spans="1:6">
      <c r="A4415" s="25">
        <v>44626</v>
      </c>
      <c r="B4415" t="s">
        <v>298</v>
      </c>
      <c r="C4415" t="s">
        <v>300</v>
      </c>
      <c r="D4415" t="s">
        <v>260</v>
      </c>
      <c r="E4415">
        <v>1</v>
      </c>
      <c r="F4415">
        <f t="shared" si="68"/>
        <v>6</v>
      </c>
    </row>
    <row r="4416" spans="1:6">
      <c r="A4416" s="25">
        <v>44626</v>
      </c>
      <c r="B4416" t="s">
        <v>298</v>
      </c>
      <c r="C4416" t="s">
        <v>289</v>
      </c>
      <c r="D4416" t="s">
        <v>261</v>
      </c>
      <c r="E4416">
        <v>7</v>
      </c>
      <c r="F4416">
        <f t="shared" si="68"/>
        <v>6</v>
      </c>
    </row>
    <row r="4417" spans="1:6">
      <c r="A4417" s="25">
        <v>44626</v>
      </c>
      <c r="B4417" t="s">
        <v>298</v>
      </c>
      <c r="C4417" t="s">
        <v>289</v>
      </c>
      <c r="D4417" t="s">
        <v>260</v>
      </c>
      <c r="E4417">
        <v>5</v>
      </c>
      <c r="F4417">
        <f t="shared" si="68"/>
        <v>6</v>
      </c>
    </row>
    <row r="4418" spans="1:6">
      <c r="A4418" s="25">
        <v>44626</v>
      </c>
      <c r="B4418" t="s">
        <v>296</v>
      </c>
      <c r="C4418" t="s">
        <v>303</v>
      </c>
      <c r="D4418" t="s">
        <v>261</v>
      </c>
      <c r="E4418">
        <v>2</v>
      </c>
      <c r="F4418">
        <f t="shared" ref="F4418:F4481" si="69">DAY(A4418)</f>
        <v>6</v>
      </c>
    </row>
    <row r="4419" spans="1:6">
      <c r="A4419" s="25">
        <v>44626</v>
      </c>
      <c r="B4419" t="s">
        <v>296</v>
      </c>
      <c r="C4419" t="s">
        <v>303</v>
      </c>
      <c r="D4419" t="s">
        <v>260</v>
      </c>
      <c r="E4419">
        <v>1</v>
      </c>
      <c r="F4419">
        <f t="shared" si="69"/>
        <v>6</v>
      </c>
    </row>
    <row r="4420" spans="1:6">
      <c r="A4420" s="25">
        <v>44626</v>
      </c>
      <c r="B4420" t="s">
        <v>296</v>
      </c>
      <c r="C4420" t="s">
        <v>292</v>
      </c>
      <c r="D4420" t="s">
        <v>261</v>
      </c>
      <c r="E4420">
        <v>1</v>
      </c>
      <c r="F4420">
        <f t="shared" si="69"/>
        <v>6</v>
      </c>
    </row>
    <row r="4421" spans="1:6">
      <c r="A4421" s="25">
        <v>44626</v>
      </c>
      <c r="B4421" t="s">
        <v>296</v>
      </c>
      <c r="C4421" t="s">
        <v>292</v>
      </c>
      <c r="D4421" t="s">
        <v>260</v>
      </c>
      <c r="E4421">
        <v>1</v>
      </c>
      <c r="F4421">
        <f t="shared" si="69"/>
        <v>6</v>
      </c>
    </row>
    <row r="4422" spans="1:6">
      <c r="A4422" s="25">
        <v>44626</v>
      </c>
      <c r="B4422" t="s">
        <v>296</v>
      </c>
      <c r="C4422" t="s">
        <v>294</v>
      </c>
      <c r="D4422" t="s">
        <v>261</v>
      </c>
      <c r="E4422">
        <v>1</v>
      </c>
      <c r="F4422">
        <f t="shared" si="69"/>
        <v>6</v>
      </c>
    </row>
    <row r="4423" spans="1:6">
      <c r="A4423" s="25">
        <v>44626</v>
      </c>
      <c r="B4423" t="s">
        <v>296</v>
      </c>
      <c r="C4423" t="s">
        <v>294</v>
      </c>
      <c r="D4423" t="s">
        <v>260</v>
      </c>
      <c r="E4423">
        <v>3</v>
      </c>
      <c r="F4423">
        <f t="shared" si="69"/>
        <v>6</v>
      </c>
    </row>
    <row r="4424" spans="1:6">
      <c r="A4424" s="25">
        <v>44626</v>
      </c>
      <c r="B4424" t="s">
        <v>296</v>
      </c>
      <c r="C4424" t="s">
        <v>306</v>
      </c>
      <c r="D4424" t="s">
        <v>261</v>
      </c>
      <c r="E4424">
        <v>2</v>
      </c>
      <c r="F4424">
        <f t="shared" si="69"/>
        <v>6</v>
      </c>
    </row>
    <row r="4425" spans="1:6">
      <c r="A4425" s="25">
        <v>44626</v>
      </c>
      <c r="B4425" t="s">
        <v>296</v>
      </c>
      <c r="C4425" t="s">
        <v>306</v>
      </c>
      <c r="D4425" t="s">
        <v>260</v>
      </c>
      <c r="E4425">
        <v>3</v>
      </c>
      <c r="F4425">
        <f t="shared" si="69"/>
        <v>6</v>
      </c>
    </row>
    <row r="4426" spans="1:6">
      <c r="A4426" s="25">
        <v>44626</v>
      </c>
      <c r="B4426" t="s">
        <v>296</v>
      </c>
      <c r="C4426" t="s">
        <v>300</v>
      </c>
      <c r="D4426" t="s">
        <v>261</v>
      </c>
      <c r="E4426">
        <v>2</v>
      </c>
      <c r="F4426">
        <f t="shared" si="69"/>
        <v>6</v>
      </c>
    </row>
    <row r="4427" spans="1:6">
      <c r="A4427" s="25">
        <v>44626</v>
      </c>
      <c r="B4427" t="s">
        <v>296</v>
      </c>
      <c r="C4427" t="s">
        <v>300</v>
      </c>
      <c r="D4427" t="s">
        <v>260</v>
      </c>
      <c r="E4427">
        <v>3</v>
      </c>
      <c r="F4427">
        <f t="shared" si="69"/>
        <v>6</v>
      </c>
    </row>
    <row r="4428" spans="1:6">
      <c r="A4428" s="25">
        <v>44626</v>
      </c>
      <c r="B4428" t="s">
        <v>296</v>
      </c>
      <c r="C4428" t="s">
        <v>289</v>
      </c>
      <c r="D4428" t="s">
        <v>261</v>
      </c>
      <c r="E4428">
        <v>4</v>
      </c>
      <c r="F4428">
        <f t="shared" si="69"/>
        <v>6</v>
      </c>
    </row>
    <row r="4429" spans="1:6">
      <c r="A4429" s="25">
        <v>44626</v>
      </c>
      <c r="B4429" t="s">
        <v>296</v>
      </c>
      <c r="C4429" t="s">
        <v>289</v>
      </c>
      <c r="D4429" t="s">
        <v>260</v>
      </c>
      <c r="E4429">
        <v>3</v>
      </c>
      <c r="F4429">
        <f t="shared" si="69"/>
        <v>6</v>
      </c>
    </row>
    <row r="4430" spans="1:6">
      <c r="A4430" s="25">
        <v>44626</v>
      </c>
      <c r="B4430" t="s">
        <v>297</v>
      </c>
      <c r="C4430" t="s">
        <v>303</v>
      </c>
      <c r="D4430" t="s">
        <v>261</v>
      </c>
      <c r="E4430">
        <v>2</v>
      </c>
      <c r="F4430">
        <f t="shared" si="69"/>
        <v>6</v>
      </c>
    </row>
    <row r="4431" spans="1:6">
      <c r="A4431" s="25">
        <v>44626</v>
      </c>
      <c r="B4431" t="s">
        <v>297</v>
      </c>
      <c r="C4431" t="s">
        <v>303</v>
      </c>
      <c r="D4431" t="s">
        <v>260</v>
      </c>
      <c r="E4431">
        <v>3</v>
      </c>
      <c r="F4431">
        <f t="shared" si="69"/>
        <v>6</v>
      </c>
    </row>
    <row r="4432" spans="1:6">
      <c r="A4432" s="25">
        <v>44626</v>
      </c>
      <c r="B4432" t="s">
        <v>297</v>
      </c>
      <c r="C4432" t="s">
        <v>292</v>
      </c>
      <c r="D4432" t="s">
        <v>261</v>
      </c>
      <c r="E4432">
        <v>7</v>
      </c>
      <c r="F4432">
        <f t="shared" si="69"/>
        <v>6</v>
      </c>
    </row>
    <row r="4433" spans="1:6">
      <c r="A4433" s="25">
        <v>44626</v>
      </c>
      <c r="B4433" t="s">
        <v>297</v>
      </c>
      <c r="C4433" t="s">
        <v>292</v>
      </c>
      <c r="D4433" t="s">
        <v>260</v>
      </c>
      <c r="E4433">
        <v>4</v>
      </c>
      <c r="F4433">
        <f t="shared" si="69"/>
        <v>6</v>
      </c>
    </row>
    <row r="4434" spans="1:6">
      <c r="A4434" s="25">
        <v>44626</v>
      </c>
      <c r="B4434" t="s">
        <v>297</v>
      </c>
      <c r="C4434" t="s">
        <v>294</v>
      </c>
      <c r="D4434" t="s">
        <v>261</v>
      </c>
      <c r="E4434">
        <v>1</v>
      </c>
      <c r="F4434">
        <f t="shared" si="69"/>
        <v>6</v>
      </c>
    </row>
    <row r="4435" spans="1:6">
      <c r="A4435" s="25">
        <v>44626</v>
      </c>
      <c r="B4435" t="s">
        <v>297</v>
      </c>
      <c r="C4435" t="s">
        <v>294</v>
      </c>
      <c r="D4435" t="s">
        <v>260</v>
      </c>
      <c r="E4435">
        <v>1</v>
      </c>
      <c r="F4435">
        <f t="shared" si="69"/>
        <v>6</v>
      </c>
    </row>
    <row r="4436" spans="1:6">
      <c r="A4436" s="25">
        <v>44626</v>
      </c>
      <c r="B4436" t="s">
        <v>297</v>
      </c>
      <c r="C4436" t="s">
        <v>306</v>
      </c>
      <c r="D4436" t="s">
        <v>261</v>
      </c>
      <c r="E4436">
        <v>6</v>
      </c>
      <c r="F4436">
        <f t="shared" si="69"/>
        <v>6</v>
      </c>
    </row>
    <row r="4437" spans="1:6">
      <c r="A4437" s="25">
        <v>44626</v>
      </c>
      <c r="B4437" t="s">
        <v>297</v>
      </c>
      <c r="C4437" t="s">
        <v>306</v>
      </c>
      <c r="D4437" t="s">
        <v>260</v>
      </c>
      <c r="E4437">
        <v>2</v>
      </c>
      <c r="F4437">
        <f t="shared" si="69"/>
        <v>6</v>
      </c>
    </row>
    <row r="4438" spans="1:6">
      <c r="A4438" s="25">
        <v>44626</v>
      </c>
      <c r="B4438" t="s">
        <v>297</v>
      </c>
      <c r="C4438" t="s">
        <v>300</v>
      </c>
      <c r="D4438" t="s">
        <v>261</v>
      </c>
      <c r="E4438">
        <v>5</v>
      </c>
      <c r="F4438">
        <f t="shared" si="69"/>
        <v>6</v>
      </c>
    </row>
    <row r="4439" spans="1:6">
      <c r="A4439" s="25">
        <v>44626</v>
      </c>
      <c r="B4439" t="s">
        <v>297</v>
      </c>
      <c r="C4439" t="s">
        <v>300</v>
      </c>
      <c r="D4439" t="s">
        <v>260</v>
      </c>
      <c r="E4439">
        <v>1</v>
      </c>
      <c r="F4439">
        <f t="shared" si="69"/>
        <v>6</v>
      </c>
    </row>
    <row r="4440" spans="1:6">
      <c r="A4440" s="25">
        <v>44626</v>
      </c>
      <c r="B4440" t="s">
        <v>297</v>
      </c>
      <c r="C4440" t="s">
        <v>289</v>
      </c>
      <c r="D4440" t="s">
        <v>261</v>
      </c>
      <c r="E4440">
        <v>3</v>
      </c>
      <c r="F4440">
        <f t="shared" si="69"/>
        <v>6</v>
      </c>
    </row>
    <row r="4441" spans="1:6">
      <c r="A4441" s="25">
        <v>44626</v>
      </c>
      <c r="B4441" t="s">
        <v>297</v>
      </c>
      <c r="C4441" t="s">
        <v>289</v>
      </c>
      <c r="D4441" t="s">
        <v>260</v>
      </c>
      <c r="E4441">
        <v>4</v>
      </c>
      <c r="F4441">
        <f t="shared" si="69"/>
        <v>6</v>
      </c>
    </row>
    <row r="4442" spans="1:6">
      <c r="A4442" s="25">
        <v>44626</v>
      </c>
      <c r="B4442" t="s">
        <v>305</v>
      </c>
      <c r="C4442" t="s">
        <v>303</v>
      </c>
      <c r="D4442" t="s">
        <v>261</v>
      </c>
      <c r="E4442">
        <v>1</v>
      </c>
      <c r="F4442">
        <f t="shared" si="69"/>
        <v>6</v>
      </c>
    </row>
    <row r="4443" spans="1:6">
      <c r="A4443" s="25">
        <v>44626</v>
      </c>
      <c r="B4443" t="s">
        <v>305</v>
      </c>
      <c r="C4443" t="s">
        <v>303</v>
      </c>
      <c r="D4443" t="s">
        <v>260</v>
      </c>
      <c r="E4443">
        <v>3</v>
      </c>
      <c r="F4443">
        <f t="shared" si="69"/>
        <v>6</v>
      </c>
    </row>
    <row r="4444" spans="1:6">
      <c r="A4444" s="25">
        <v>44626</v>
      </c>
      <c r="B4444" t="s">
        <v>305</v>
      </c>
      <c r="C4444" t="s">
        <v>292</v>
      </c>
      <c r="D4444" t="s">
        <v>261</v>
      </c>
      <c r="E4444">
        <v>7</v>
      </c>
      <c r="F4444">
        <f t="shared" si="69"/>
        <v>6</v>
      </c>
    </row>
    <row r="4445" spans="1:6">
      <c r="A4445" s="25">
        <v>44626</v>
      </c>
      <c r="B4445" t="s">
        <v>305</v>
      </c>
      <c r="C4445" t="s">
        <v>292</v>
      </c>
      <c r="D4445" t="s">
        <v>260</v>
      </c>
      <c r="E4445">
        <v>3</v>
      </c>
      <c r="F4445">
        <f t="shared" si="69"/>
        <v>6</v>
      </c>
    </row>
    <row r="4446" spans="1:6">
      <c r="A4446" s="25">
        <v>44626</v>
      </c>
      <c r="B4446" t="s">
        <v>305</v>
      </c>
      <c r="C4446" t="s">
        <v>294</v>
      </c>
      <c r="D4446" t="s">
        <v>261</v>
      </c>
      <c r="E4446">
        <v>1</v>
      </c>
      <c r="F4446">
        <f t="shared" si="69"/>
        <v>6</v>
      </c>
    </row>
    <row r="4447" spans="1:6">
      <c r="A4447" s="25">
        <v>44626</v>
      </c>
      <c r="B4447" t="s">
        <v>305</v>
      </c>
      <c r="C4447" t="s">
        <v>294</v>
      </c>
      <c r="D4447" t="s">
        <v>260</v>
      </c>
      <c r="E4447">
        <v>2</v>
      </c>
      <c r="F4447">
        <f t="shared" si="69"/>
        <v>6</v>
      </c>
    </row>
    <row r="4448" spans="1:6">
      <c r="A4448" s="25">
        <v>44626</v>
      </c>
      <c r="B4448" t="s">
        <v>305</v>
      </c>
      <c r="C4448" t="s">
        <v>306</v>
      </c>
      <c r="D4448" t="s">
        <v>261</v>
      </c>
      <c r="E4448">
        <v>1</v>
      </c>
      <c r="F4448">
        <f t="shared" si="69"/>
        <v>6</v>
      </c>
    </row>
    <row r="4449" spans="1:6">
      <c r="A4449" s="25">
        <v>44626</v>
      </c>
      <c r="B4449" t="s">
        <v>305</v>
      </c>
      <c r="C4449" t="s">
        <v>306</v>
      </c>
      <c r="D4449" t="s">
        <v>260</v>
      </c>
      <c r="E4449">
        <v>2</v>
      </c>
      <c r="F4449">
        <f t="shared" si="69"/>
        <v>6</v>
      </c>
    </row>
    <row r="4450" spans="1:6">
      <c r="A4450" s="25">
        <v>44626</v>
      </c>
      <c r="B4450" t="s">
        <v>305</v>
      </c>
      <c r="C4450" t="s">
        <v>300</v>
      </c>
      <c r="D4450" t="s">
        <v>261</v>
      </c>
      <c r="E4450">
        <v>3</v>
      </c>
      <c r="F4450">
        <f t="shared" si="69"/>
        <v>6</v>
      </c>
    </row>
    <row r="4451" spans="1:6">
      <c r="A4451" s="25">
        <v>44626</v>
      </c>
      <c r="B4451" t="s">
        <v>305</v>
      </c>
      <c r="C4451" t="s">
        <v>300</v>
      </c>
      <c r="D4451" t="s">
        <v>260</v>
      </c>
      <c r="E4451">
        <v>3</v>
      </c>
      <c r="F4451">
        <f t="shared" si="69"/>
        <v>6</v>
      </c>
    </row>
    <row r="4452" spans="1:6">
      <c r="A4452" s="25">
        <v>44626</v>
      </c>
      <c r="B4452" t="s">
        <v>305</v>
      </c>
      <c r="C4452" t="s">
        <v>289</v>
      </c>
      <c r="D4452" t="s">
        <v>261</v>
      </c>
      <c r="E4452">
        <v>1</v>
      </c>
      <c r="F4452">
        <f t="shared" si="69"/>
        <v>6</v>
      </c>
    </row>
    <row r="4453" spans="1:6">
      <c r="A4453" s="25">
        <v>44626</v>
      </c>
      <c r="B4453" t="s">
        <v>305</v>
      </c>
      <c r="C4453" t="s">
        <v>289</v>
      </c>
      <c r="D4453" t="s">
        <v>260</v>
      </c>
      <c r="E4453">
        <v>4</v>
      </c>
      <c r="F4453">
        <f t="shared" si="69"/>
        <v>6</v>
      </c>
    </row>
    <row r="4454" spans="1:6">
      <c r="A4454" s="25">
        <v>44626</v>
      </c>
      <c r="B4454" t="s">
        <v>304</v>
      </c>
      <c r="C4454" t="s">
        <v>303</v>
      </c>
      <c r="D4454" t="s">
        <v>261</v>
      </c>
      <c r="E4454">
        <v>3</v>
      </c>
      <c r="F4454">
        <f t="shared" si="69"/>
        <v>6</v>
      </c>
    </row>
    <row r="4455" spans="1:6">
      <c r="A4455" s="25">
        <v>44626</v>
      </c>
      <c r="B4455" t="s">
        <v>304</v>
      </c>
      <c r="C4455" t="s">
        <v>303</v>
      </c>
      <c r="D4455" t="s">
        <v>260</v>
      </c>
      <c r="E4455">
        <v>1</v>
      </c>
      <c r="F4455">
        <f t="shared" si="69"/>
        <v>6</v>
      </c>
    </row>
    <row r="4456" spans="1:6">
      <c r="A4456" s="25">
        <v>44626</v>
      </c>
      <c r="B4456" t="s">
        <v>304</v>
      </c>
      <c r="C4456" t="s">
        <v>292</v>
      </c>
      <c r="D4456" t="s">
        <v>261</v>
      </c>
      <c r="E4456">
        <v>11</v>
      </c>
      <c r="F4456">
        <f t="shared" si="69"/>
        <v>6</v>
      </c>
    </row>
    <row r="4457" spans="1:6">
      <c r="A4457" s="25">
        <v>44626</v>
      </c>
      <c r="B4457" t="s">
        <v>304</v>
      </c>
      <c r="C4457" t="s">
        <v>292</v>
      </c>
      <c r="D4457" t="s">
        <v>260</v>
      </c>
      <c r="E4457">
        <v>5</v>
      </c>
      <c r="F4457">
        <f t="shared" si="69"/>
        <v>6</v>
      </c>
    </row>
    <row r="4458" spans="1:6">
      <c r="A4458" s="25">
        <v>44626</v>
      </c>
      <c r="B4458" t="s">
        <v>304</v>
      </c>
      <c r="C4458" t="s">
        <v>294</v>
      </c>
      <c r="D4458" t="s">
        <v>261</v>
      </c>
      <c r="E4458">
        <v>1</v>
      </c>
      <c r="F4458">
        <f t="shared" si="69"/>
        <v>6</v>
      </c>
    </row>
    <row r="4459" spans="1:6">
      <c r="A4459" s="25">
        <v>44626</v>
      </c>
      <c r="B4459" t="s">
        <v>304</v>
      </c>
      <c r="C4459" t="s">
        <v>294</v>
      </c>
      <c r="D4459" t="s">
        <v>260</v>
      </c>
      <c r="E4459">
        <v>3</v>
      </c>
      <c r="F4459">
        <f t="shared" si="69"/>
        <v>6</v>
      </c>
    </row>
    <row r="4460" spans="1:6">
      <c r="A4460" s="25">
        <v>44626</v>
      </c>
      <c r="B4460" t="s">
        <v>304</v>
      </c>
      <c r="C4460" t="s">
        <v>306</v>
      </c>
      <c r="D4460" t="s">
        <v>261</v>
      </c>
      <c r="E4460">
        <v>2</v>
      </c>
      <c r="F4460">
        <f t="shared" si="69"/>
        <v>6</v>
      </c>
    </row>
    <row r="4461" spans="1:6">
      <c r="A4461" s="25">
        <v>44626</v>
      </c>
      <c r="B4461" t="s">
        <v>304</v>
      </c>
      <c r="C4461" t="s">
        <v>306</v>
      </c>
      <c r="D4461" t="s">
        <v>260</v>
      </c>
      <c r="E4461">
        <v>2</v>
      </c>
      <c r="F4461">
        <f t="shared" si="69"/>
        <v>6</v>
      </c>
    </row>
    <row r="4462" spans="1:6">
      <c r="A4462" s="25">
        <v>44626</v>
      </c>
      <c r="B4462" t="s">
        <v>304</v>
      </c>
      <c r="C4462" t="s">
        <v>300</v>
      </c>
      <c r="D4462" t="s">
        <v>261</v>
      </c>
      <c r="E4462">
        <v>5</v>
      </c>
      <c r="F4462">
        <f t="shared" si="69"/>
        <v>6</v>
      </c>
    </row>
    <row r="4463" spans="1:6">
      <c r="A4463" s="25">
        <v>44626</v>
      </c>
      <c r="B4463" t="s">
        <v>304</v>
      </c>
      <c r="C4463" t="s">
        <v>300</v>
      </c>
      <c r="D4463" t="s">
        <v>260</v>
      </c>
      <c r="E4463">
        <v>4</v>
      </c>
      <c r="F4463">
        <f t="shared" si="69"/>
        <v>6</v>
      </c>
    </row>
    <row r="4464" spans="1:6">
      <c r="A4464" s="25">
        <v>44626</v>
      </c>
      <c r="B4464" t="s">
        <v>304</v>
      </c>
      <c r="C4464" t="s">
        <v>289</v>
      </c>
      <c r="D4464" t="s">
        <v>261</v>
      </c>
      <c r="E4464">
        <v>2</v>
      </c>
      <c r="F4464">
        <f t="shared" si="69"/>
        <v>6</v>
      </c>
    </row>
    <row r="4465" spans="1:6">
      <c r="A4465" s="25">
        <v>44626</v>
      </c>
      <c r="B4465" t="s">
        <v>304</v>
      </c>
      <c r="C4465" t="s">
        <v>289</v>
      </c>
      <c r="D4465" t="s">
        <v>260</v>
      </c>
      <c r="E4465">
        <v>5</v>
      </c>
      <c r="F4465">
        <f t="shared" si="69"/>
        <v>6</v>
      </c>
    </row>
    <row r="4466" spans="1:6">
      <c r="A4466" s="25">
        <v>44633</v>
      </c>
      <c r="B4466" t="s">
        <v>299</v>
      </c>
      <c r="C4466" t="s">
        <v>303</v>
      </c>
      <c r="D4466" t="s">
        <v>261</v>
      </c>
      <c r="E4466">
        <v>2</v>
      </c>
      <c r="F4466">
        <f t="shared" si="69"/>
        <v>13</v>
      </c>
    </row>
    <row r="4467" spans="1:6">
      <c r="A4467" s="25">
        <v>44633</v>
      </c>
      <c r="B4467" t="s">
        <v>299</v>
      </c>
      <c r="C4467" t="s">
        <v>303</v>
      </c>
      <c r="D4467" t="s">
        <v>260</v>
      </c>
      <c r="E4467">
        <v>4</v>
      </c>
      <c r="F4467">
        <f t="shared" si="69"/>
        <v>13</v>
      </c>
    </row>
    <row r="4468" spans="1:6">
      <c r="A4468" s="25">
        <v>44633</v>
      </c>
      <c r="B4468" t="s">
        <v>299</v>
      </c>
      <c r="C4468" t="s">
        <v>292</v>
      </c>
      <c r="D4468" t="s">
        <v>261</v>
      </c>
      <c r="E4468">
        <v>3</v>
      </c>
      <c r="F4468">
        <f t="shared" si="69"/>
        <v>13</v>
      </c>
    </row>
    <row r="4469" spans="1:6">
      <c r="A4469" s="25">
        <v>44633</v>
      </c>
      <c r="B4469" t="s">
        <v>299</v>
      </c>
      <c r="C4469" t="s">
        <v>292</v>
      </c>
      <c r="D4469" t="s">
        <v>260</v>
      </c>
      <c r="E4469">
        <v>7</v>
      </c>
      <c r="F4469">
        <f t="shared" si="69"/>
        <v>13</v>
      </c>
    </row>
    <row r="4470" spans="1:6">
      <c r="A4470" s="25">
        <v>44633</v>
      </c>
      <c r="B4470" t="s">
        <v>299</v>
      </c>
      <c r="C4470" t="s">
        <v>294</v>
      </c>
      <c r="D4470" t="s">
        <v>261</v>
      </c>
      <c r="E4470">
        <v>1</v>
      </c>
      <c r="F4470">
        <f t="shared" si="69"/>
        <v>13</v>
      </c>
    </row>
    <row r="4471" spans="1:6">
      <c r="A4471" s="25">
        <v>44633</v>
      </c>
      <c r="B4471" t="s">
        <v>299</v>
      </c>
      <c r="C4471" t="s">
        <v>294</v>
      </c>
      <c r="D4471" t="s">
        <v>260</v>
      </c>
      <c r="E4471">
        <v>3</v>
      </c>
      <c r="F4471">
        <f t="shared" si="69"/>
        <v>13</v>
      </c>
    </row>
    <row r="4472" spans="1:6">
      <c r="A4472" s="25">
        <v>44633</v>
      </c>
      <c r="B4472" t="s">
        <v>299</v>
      </c>
      <c r="C4472" t="s">
        <v>306</v>
      </c>
      <c r="D4472" t="s">
        <v>261</v>
      </c>
      <c r="E4472">
        <v>2</v>
      </c>
      <c r="F4472">
        <f t="shared" si="69"/>
        <v>13</v>
      </c>
    </row>
    <row r="4473" spans="1:6">
      <c r="A4473" s="25">
        <v>44633</v>
      </c>
      <c r="B4473" t="s">
        <v>299</v>
      </c>
      <c r="C4473" t="s">
        <v>306</v>
      </c>
      <c r="D4473" t="s">
        <v>260</v>
      </c>
      <c r="E4473">
        <v>3</v>
      </c>
      <c r="F4473">
        <f t="shared" si="69"/>
        <v>13</v>
      </c>
    </row>
    <row r="4474" spans="1:6">
      <c r="A4474" s="25">
        <v>44633</v>
      </c>
      <c r="B4474" t="s">
        <v>299</v>
      </c>
      <c r="C4474" t="s">
        <v>300</v>
      </c>
      <c r="D4474" t="s">
        <v>261</v>
      </c>
      <c r="E4474">
        <v>6</v>
      </c>
      <c r="F4474">
        <f t="shared" si="69"/>
        <v>13</v>
      </c>
    </row>
    <row r="4475" spans="1:6">
      <c r="A4475" s="25">
        <v>44633</v>
      </c>
      <c r="B4475" t="s">
        <v>299</v>
      </c>
      <c r="C4475" t="s">
        <v>300</v>
      </c>
      <c r="D4475" t="s">
        <v>260</v>
      </c>
      <c r="E4475">
        <v>1</v>
      </c>
      <c r="F4475">
        <f t="shared" si="69"/>
        <v>13</v>
      </c>
    </row>
    <row r="4476" spans="1:6">
      <c r="A4476" s="25">
        <v>44633</v>
      </c>
      <c r="B4476" t="s">
        <v>299</v>
      </c>
      <c r="C4476" t="s">
        <v>289</v>
      </c>
      <c r="D4476" t="s">
        <v>261</v>
      </c>
      <c r="E4476">
        <v>7</v>
      </c>
      <c r="F4476">
        <f t="shared" si="69"/>
        <v>13</v>
      </c>
    </row>
    <row r="4477" spans="1:6">
      <c r="A4477" s="25">
        <v>44633</v>
      </c>
      <c r="B4477" t="s">
        <v>299</v>
      </c>
      <c r="C4477" t="s">
        <v>289</v>
      </c>
      <c r="D4477" t="s">
        <v>260</v>
      </c>
      <c r="E4477">
        <v>3</v>
      </c>
      <c r="F4477">
        <f t="shared" si="69"/>
        <v>13</v>
      </c>
    </row>
    <row r="4478" spans="1:6">
      <c r="A4478" s="25">
        <v>44633</v>
      </c>
      <c r="B4478" t="s">
        <v>298</v>
      </c>
      <c r="C4478" t="s">
        <v>303</v>
      </c>
      <c r="D4478" t="s">
        <v>261</v>
      </c>
      <c r="E4478">
        <v>5</v>
      </c>
      <c r="F4478">
        <f t="shared" si="69"/>
        <v>13</v>
      </c>
    </row>
    <row r="4479" spans="1:6">
      <c r="A4479" s="25">
        <v>44633</v>
      </c>
      <c r="B4479" t="s">
        <v>298</v>
      </c>
      <c r="C4479" t="s">
        <v>303</v>
      </c>
      <c r="D4479" t="s">
        <v>260</v>
      </c>
      <c r="E4479">
        <v>4</v>
      </c>
      <c r="F4479">
        <f t="shared" si="69"/>
        <v>13</v>
      </c>
    </row>
    <row r="4480" spans="1:6">
      <c r="A4480" s="25">
        <v>44633</v>
      </c>
      <c r="B4480" t="s">
        <v>298</v>
      </c>
      <c r="C4480" t="s">
        <v>292</v>
      </c>
      <c r="D4480" t="s">
        <v>261</v>
      </c>
      <c r="E4480">
        <v>11</v>
      </c>
      <c r="F4480">
        <f t="shared" si="69"/>
        <v>13</v>
      </c>
    </row>
    <row r="4481" spans="1:6">
      <c r="A4481" s="25">
        <v>44633</v>
      </c>
      <c r="B4481" t="s">
        <v>298</v>
      </c>
      <c r="C4481" t="s">
        <v>292</v>
      </c>
      <c r="D4481" t="s">
        <v>260</v>
      </c>
      <c r="E4481">
        <v>3</v>
      </c>
      <c r="F4481">
        <f t="shared" si="69"/>
        <v>13</v>
      </c>
    </row>
    <row r="4482" spans="1:6">
      <c r="A4482" s="25">
        <v>44633</v>
      </c>
      <c r="B4482" t="s">
        <v>298</v>
      </c>
      <c r="C4482" t="s">
        <v>294</v>
      </c>
      <c r="D4482" t="s">
        <v>261</v>
      </c>
      <c r="E4482">
        <v>2</v>
      </c>
      <c r="F4482">
        <f t="shared" ref="F4482:F4545" si="70">DAY(A4482)</f>
        <v>13</v>
      </c>
    </row>
    <row r="4483" spans="1:6">
      <c r="A4483" s="25">
        <v>44633</v>
      </c>
      <c r="B4483" t="s">
        <v>298</v>
      </c>
      <c r="C4483" t="s">
        <v>294</v>
      </c>
      <c r="D4483" t="s">
        <v>260</v>
      </c>
      <c r="E4483">
        <v>1</v>
      </c>
      <c r="F4483">
        <f t="shared" si="70"/>
        <v>13</v>
      </c>
    </row>
    <row r="4484" spans="1:6">
      <c r="A4484" s="25">
        <v>44633</v>
      </c>
      <c r="B4484" t="s">
        <v>298</v>
      </c>
      <c r="C4484" t="s">
        <v>306</v>
      </c>
      <c r="D4484" t="s">
        <v>261</v>
      </c>
      <c r="E4484">
        <v>4</v>
      </c>
      <c r="F4484">
        <f t="shared" si="70"/>
        <v>13</v>
      </c>
    </row>
    <row r="4485" spans="1:6">
      <c r="A4485" s="25">
        <v>44633</v>
      </c>
      <c r="B4485" t="s">
        <v>298</v>
      </c>
      <c r="C4485" t="s">
        <v>306</v>
      </c>
      <c r="D4485" t="s">
        <v>260</v>
      </c>
      <c r="E4485">
        <v>2</v>
      </c>
      <c r="F4485">
        <f t="shared" si="70"/>
        <v>13</v>
      </c>
    </row>
    <row r="4486" spans="1:6">
      <c r="A4486" s="25">
        <v>44633</v>
      </c>
      <c r="B4486" t="s">
        <v>298</v>
      </c>
      <c r="C4486" t="s">
        <v>300</v>
      </c>
      <c r="D4486" t="s">
        <v>261</v>
      </c>
      <c r="E4486">
        <v>1</v>
      </c>
      <c r="F4486">
        <f t="shared" si="70"/>
        <v>13</v>
      </c>
    </row>
    <row r="4487" spans="1:6">
      <c r="A4487" s="25">
        <v>44633</v>
      </c>
      <c r="B4487" t="s">
        <v>298</v>
      </c>
      <c r="C4487" t="s">
        <v>300</v>
      </c>
      <c r="D4487" t="s">
        <v>260</v>
      </c>
      <c r="E4487">
        <v>3</v>
      </c>
      <c r="F4487">
        <f t="shared" si="70"/>
        <v>13</v>
      </c>
    </row>
    <row r="4488" spans="1:6">
      <c r="A4488" s="25">
        <v>44633</v>
      </c>
      <c r="B4488" t="s">
        <v>298</v>
      </c>
      <c r="C4488" t="s">
        <v>289</v>
      </c>
      <c r="D4488" t="s">
        <v>261</v>
      </c>
      <c r="E4488">
        <v>5</v>
      </c>
      <c r="F4488">
        <f t="shared" si="70"/>
        <v>13</v>
      </c>
    </row>
    <row r="4489" spans="1:6">
      <c r="A4489" s="25">
        <v>44633</v>
      </c>
      <c r="B4489" t="s">
        <v>298</v>
      </c>
      <c r="C4489" t="s">
        <v>289</v>
      </c>
      <c r="D4489" t="s">
        <v>260</v>
      </c>
      <c r="E4489">
        <v>2</v>
      </c>
      <c r="F4489">
        <f t="shared" si="70"/>
        <v>13</v>
      </c>
    </row>
    <row r="4490" spans="1:6">
      <c r="A4490" s="25">
        <v>44633</v>
      </c>
      <c r="B4490" t="s">
        <v>296</v>
      </c>
      <c r="C4490" t="s">
        <v>303</v>
      </c>
      <c r="D4490" t="s">
        <v>261</v>
      </c>
      <c r="E4490">
        <v>1</v>
      </c>
      <c r="F4490">
        <f t="shared" si="70"/>
        <v>13</v>
      </c>
    </row>
    <row r="4491" spans="1:6">
      <c r="A4491" s="25">
        <v>44633</v>
      </c>
      <c r="B4491" t="s">
        <v>296</v>
      </c>
      <c r="C4491" t="s">
        <v>303</v>
      </c>
      <c r="D4491" t="s">
        <v>260</v>
      </c>
      <c r="E4491">
        <v>2</v>
      </c>
      <c r="F4491">
        <f t="shared" si="70"/>
        <v>13</v>
      </c>
    </row>
    <row r="4492" spans="1:6">
      <c r="A4492" s="25">
        <v>44633</v>
      </c>
      <c r="B4492" t="s">
        <v>296</v>
      </c>
      <c r="C4492" t="s">
        <v>292</v>
      </c>
      <c r="D4492" t="s">
        <v>261</v>
      </c>
      <c r="E4492">
        <v>1</v>
      </c>
      <c r="F4492">
        <f t="shared" si="70"/>
        <v>13</v>
      </c>
    </row>
    <row r="4493" spans="1:6">
      <c r="A4493" s="25">
        <v>44633</v>
      </c>
      <c r="B4493" t="s">
        <v>296</v>
      </c>
      <c r="C4493" t="s">
        <v>292</v>
      </c>
      <c r="D4493" t="s">
        <v>260</v>
      </c>
      <c r="E4493">
        <v>5</v>
      </c>
      <c r="F4493">
        <f t="shared" si="70"/>
        <v>13</v>
      </c>
    </row>
    <row r="4494" spans="1:6">
      <c r="A4494" s="25">
        <v>44633</v>
      </c>
      <c r="B4494" t="s">
        <v>296</v>
      </c>
      <c r="C4494" t="s">
        <v>294</v>
      </c>
      <c r="D4494" t="s">
        <v>261</v>
      </c>
      <c r="E4494">
        <v>2</v>
      </c>
      <c r="F4494">
        <f t="shared" si="70"/>
        <v>13</v>
      </c>
    </row>
    <row r="4495" spans="1:6">
      <c r="A4495" s="25">
        <v>44633</v>
      </c>
      <c r="B4495" t="s">
        <v>296</v>
      </c>
      <c r="C4495" t="s">
        <v>294</v>
      </c>
      <c r="D4495" t="s">
        <v>260</v>
      </c>
      <c r="E4495">
        <v>1</v>
      </c>
      <c r="F4495">
        <f t="shared" si="70"/>
        <v>13</v>
      </c>
    </row>
    <row r="4496" spans="1:6">
      <c r="A4496" s="25">
        <v>44633</v>
      </c>
      <c r="B4496" t="s">
        <v>296</v>
      </c>
      <c r="C4496" t="s">
        <v>306</v>
      </c>
      <c r="D4496" t="s">
        <v>261</v>
      </c>
      <c r="E4496">
        <v>3</v>
      </c>
      <c r="F4496">
        <f t="shared" si="70"/>
        <v>13</v>
      </c>
    </row>
    <row r="4497" spans="1:6">
      <c r="A4497" s="25">
        <v>44633</v>
      </c>
      <c r="B4497" t="s">
        <v>296</v>
      </c>
      <c r="C4497" t="s">
        <v>306</v>
      </c>
      <c r="D4497" t="s">
        <v>260</v>
      </c>
      <c r="E4497">
        <v>1</v>
      </c>
      <c r="F4497">
        <f t="shared" si="70"/>
        <v>13</v>
      </c>
    </row>
    <row r="4498" spans="1:6">
      <c r="A4498" s="25">
        <v>44633</v>
      </c>
      <c r="B4498" t="s">
        <v>296</v>
      </c>
      <c r="C4498" t="s">
        <v>300</v>
      </c>
      <c r="D4498" t="s">
        <v>261</v>
      </c>
      <c r="E4498">
        <v>4</v>
      </c>
      <c r="F4498">
        <f t="shared" si="70"/>
        <v>13</v>
      </c>
    </row>
    <row r="4499" spans="1:6">
      <c r="A4499" s="25">
        <v>44633</v>
      </c>
      <c r="B4499" t="s">
        <v>296</v>
      </c>
      <c r="C4499" t="s">
        <v>300</v>
      </c>
      <c r="D4499" t="s">
        <v>260</v>
      </c>
      <c r="E4499">
        <v>2</v>
      </c>
      <c r="F4499">
        <f t="shared" si="70"/>
        <v>13</v>
      </c>
    </row>
    <row r="4500" spans="1:6">
      <c r="A4500" s="25">
        <v>44633</v>
      </c>
      <c r="B4500" t="s">
        <v>296</v>
      </c>
      <c r="C4500" t="s">
        <v>289</v>
      </c>
      <c r="D4500" t="s">
        <v>261</v>
      </c>
      <c r="E4500">
        <v>6</v>
      </c>
      <c r="F4500">
        <f t="shared" si="70"/>
        <v>13</v>
      </c>
    </row>
    <row r="4501" spans="1:6">
      <c r="A4501" s="25">
        <v>44633</v>
      </c>
      <c r="B4501" t="s">
        <v>296</v>
      </c>
      <c r="C4501" t="s">
        <v>289</v>
      </c>
      <c r="D4501" t="s">
        <v>260</v>
      </c>
      <c r="E4501">
        <v>5</v>
      </c>
      <c r="F4501">
        <f t="shared" si="70"/>
        <v>13</v>
      </c>
    </row>
    <row r="4502" spans="1:6">
      <c r="A4502" s="25">
        <v>44633</v>
      </c>
      <c r="B4502" t="s">
        <v>297</v>
      </c>
      <c r="C4502" t="s">
        <v>303</v>
      </c>
      <c r="D4502" t="s">
        <v>261</v>
      </c>
      <c r="E4502">
        <v>4</v>
      </c>
      <c r="F4502">
        <f t="shared" si="70"/>
        <v>13</v>
      </c>
    </row>
    <row r="4503" spans="1:6">
      <c r="A4503" s="25">
        <v>44633</v>
      </c>
      <c r="B4503" t="s">
        <v>297</v>
      </c>
      <c r="C4503" t="s">
        <v>303</v>
      </c>
      <c r="D4503" t="s">
        <v>260</v>
      </c>
      <c r="E4503">
        <v>3</v>
      </c>
      <c r="F4503">
        <f t="shared" si="70"/>
        <v>13</v>
      </c>
    </row>
    <row r="4504" spans="1:6">
      <c r="A4504" s="25">
        <v>44633</v>
      </c>
      <c r="B4504" t="s">
        <v>297</v>
      </c>
      <c r="C4504" t="s">
        <v>292</v>
      </c>
      <c r="D4504" t="s">
        <v>261</v>
      </c>
      <c r="E4504">
        <v>12</v>
      </c>
      <c r="F4504">
        <f t="shared" si="70"/>
        <v>13</v>
      </c>
    </row>
    <row r="4505" spans="1:6">
      <c r="A4505" s="25">
        <v>44633</v>
      </c>
      <c r="B4505" t="s">
        <v>297</v>
      </c>
      <c r="C4505" t="s">
        <v>292</v>
      </c>
      <c r="D4505" t="s">
        <v>260</v>
      </c>
      <c r="E4505">
        <v>3</v>
      </c>
      <c r="F4505">
        <f t="shared" si="70"/>
        <v>13</v>
      </c>
    </row>
    <row r="4506" spans="1:6">
      <c r="A4506" s="25">
        <v>44633</v>
      </c>
      <c r="B4506" t="s">
        <v>297</v>
      </c>
      <c r="C4506" t="s">
        <v>294</v>
      </c>
      <c r="D4506" t="s">
        <v>261</v>
      </c>
      <c r="E4506">
        <v>2</v>
      </c>
      <c r="F4506">
        <f t="shared" si="70"/>
        <v>13</v>
      </c>
    </row>
    <row r="4507" spans="1:6">
      <c r="A4507" s="25">
        <v>44633</v>
      </c>
      <c r="B4507" t="s">
        <v>297</v>
      </c>
      <c r="C4507" t="s">
        <v>294</v>
      </c>
      <c r="D4507" t="s">
        <v>260</v>
      </c>
      <c r="E4507">
        <v>1</v>
      </c>
      <c r="F4507">
        <f t="shared" si="70"/>
        <v>13</v>
      </c>
    </row>
    <row r="4508" spans="1:6">
      <c r="A4508" s="25">
        <v>44633</v>
      </c>
      <c r="B4508" t="s">
        <v>297</v>
      </c>
      <c r="C4508" t="s">
        <v>306</v>
      </c>
      <c r="D4508" t="s">
        <v>261</v>
      </c>
      <c r="E4508">
        <v>4</v>
      </c>
      <c r="F4508">
        <f t="shared" si="70"/>
        <v>13</v>
      </c>
    </row>
    <row r="4509" spans="1:6">
      <c r="A4509" s="25">
        <v>44633</v>
      </c>
      <c r="B4509" t="s">
        <v>297</v>
      </c>
      <c r="C4509" t="s">
        <v>306</v>
      </c>
      <c r="D4509" t="s">
        <v>260</v>
      </c>
      <c r="E4509">
        <v>3</v>
      </c>
      <c r="F4509">
        <f t="shared" si="70"/>
        <v>13</v>
      </c>
    </row>
    <row r="4510" spans="1:6">
      <c r="A4510" s="25">
        <v>44633</v>
      </c>
      <c r="B4510" t="s">
        <v>297</v>
      </c>
      <c r="C4510" t="s">
        <v>300</v>
      </c>
      <c r="D4510" t="s">
        <v>261</v>
      </c>
      <c r="E4510">
        <v>2</v>
      </c>
      <c r="F4510">
        <f t="shared" si="70"/>
        <v>13</v>
      </c>
    </row>
    <row r="4511" spans="1:6">
      <c r="A4511" s="25">
        <v>44633</v>
      </c>
      <c r="B4511" t="s">
        <v>297</v>
      </c>
      <c r="C4511" t="s">
        <v>300</v>
      </c>
      <c r="D4511" t="s">
        <v>260</v>
      </c>
      <c r="E4511">
        <v>4</v>
      </c>
      <c r="F4511">
        <f t="shared" si="70"/>
        <v>13</v>
      </c>
    </row>
    <row r="4512" spans="1:6">
      <c r="A4512" s="25">
        <v>44633</v>
      </c>
      <c r="B4512" t="s">
        <v>297</v>
      </c>
      <c r="C4512" t="s">
        <v>289</v>
      </c>
      <c r="D4512" t="s">
        <v>261</v>
      </c>
      <c r="E4512">
        <v>4</v>
      </c>
      <c r="F4512">
        <f t="shared" si="70"/>
        <v>13</v>
      </c>
    </row>
    <row r="4513" spans="1:6">
      <c r="A4513" s="25">
        <v>44633</v>
      </c>
      <c r="B4513" t="s">
        <v>297</v>
      </c>
      <c r="C4513" t="s">
        <v>289</v>
      </c>
      <c r="D4513" t="s">
        <v>260</v>
      </c>
      <c r="E4513">
        <v>1</v>
      </c>
      <c r="F4513">
        <f t="shared" si="70"/>
        <v>13</v>
      </c>
    </row>
    <row r="4514" spans="1:6">
      <c r="A4514" s="25">
        <v>44633</v>
      </c>
      <c r="B4514" t="s">
        <v>305</v>
      </c>
      <c r="C4514" t="s">
        <v>303</v>
      </c>
      <c r="D4514" t="s">
        <v>261</v>
      </c>
      <c r="E4514">
        <v>2</v>
      </c>
      <c r="F4514">
        <f t="shared" si="70"/>
        <v>13</v>
      </c>
    </row>
    <row r="4515" spans="1:6">
      <c r="A4515" s="25">
        <v>44633</v>
      </c>
      <c r="B4515" t="s">
        <v>305</v>
      </c>
      <c r="C4515" t="s">
        <v>303</v>
      </c>
      <c r="D4515" t="s">
        <v>260</v>
      </c>
      <c r="E4515">
        <v>3</v>
      </c>
      <c r="F4515">
        <f t="shared" si="70"/>
        <v>13</v>
      </c>
    </row>
    <row r="4516" spans="1:6">
      <c r="A4516" s="25">
        <v>44633</v>
      </c>
      <c r="B4516" t="s">
        <v>305</v>
      </c>
      <c r="C4516" t="s">
        <v>292</v>
      </c>
      <c r="D4516" t="s">
        <v>261</v>
      </c>
      <c r="E4516">
        <v>11</v>
      </c>
      <c r="F4516">
        <f t="shared" si="70"/>
        <v>13</v>
      </c>
    </row>
    <row r="4517" spans="1:6">
      <c r="A4517" s="25">
        <v>44633</v>
      </c>
      <c r="B4517" t="s">
        <v>305</v>
      </c>
      <c r="C4517" t="s">
        <v>292</v>
      </c>
      <c r="D4517" t="s">
        <v>260</v>
      </c>
      <c r="E4517">
        <v>1</v>
      </c>
      <c r="F4517">
        <f t="shared" si="70"/>
        <v>13</v>
      </c>
    </row>
    <row r="4518" spans="1:6">
      <c r="A4518" s="25">
        <v>44633</v>
      </c>
      <c r="B4518" t="s">
        <v>305</v>
      </c>
      <c r="C4518" t="s">
        <v>294</v>
      </c>
      <c r="D4518" t="s">
        <v>261</v>
      </c>
      <c r="E4518">
        <v>1</v>
      </c>
      <c r="F4518">
        <f t="shared" si="70"/>
        <v>13</v>
      </c>
    </row>
    <row r="4519" spans="1:6">
      <c r="A4519" s="25">
        <v>44633</v>
      </c>
      <c r="B4519" t="s">
        <v>305</v>
      </c>
      <c r="C4519" t="s">
        <v>294</v>
      </c>
      <c r="D4519" t="s">
        <v>260</v>
      </c>
      <c r="E4519">
        <v>2</v>
      </c>
      <c r="F4519">
        <f t="shared" si="70"/>
        <v>13</v>
      </c>
    </row>
    <row r="4520" spans="1:6">
      <c r="A4520" s="25">
        <v>44633</v>
      </c>
      <c r="B4520" t="s">
        <v>305</v>
      </c>
      <c r="C4520" t="s">
        <v>306</v>
      </c>
      <c r="D4520" t="s">
        <v>261</v>
      </c>
      <c r="E4520">
        <v>5</v>
      </c>
      <c r="F4520">
        <f t="shared" si="70"/>
        <v>13</v>
      </c>
    </row>
    <row r="4521" spans="1:6">
      <c r="A4521" s="25">
        <v>44633</v>
      </c>
      <c r="B4521" t="s">
        <v>305</v>
      </c>
      <c r="C4521" t="s">
        <v>306</v>
      </c>
      <c r="D4521" t="s">
        <v>260</v>
      </c>
      <c r="E4521">
        <v>2</v>
      </c>
      <c r="F4521">
        <f t="shared" si="70"/>
        <v>13</v>
      </c>
    </row>
    <row r="4522" spans="1:6">
      <c r="A4522" s="25">
        <v>44633</v>
      </c>
      <c r="B4522" t="s">
        <v>305</v>
      </c>
      <c r="C4522" t="s">
        <v>300</v>
      </c>
      <c r="D4522" t="s">
        <v>261</v>
      </c>
      <c r="E4522">
        <v>2</v>
      </c>
      <c r="F4522">
        <f t="shared" si="70"/>
        <v>13</v>
      </c>
    </row>
    <row r="4523" spans="1:6">
      <c r="A4523" s="25">
        <v>44633</v>
      </c>
      <c r="B4523" t="s">
        <v>305</v>
      </c>
      <c r="C4523" t="s">
        <v>300</v>
      </c>
      <c r="D4523" t="s">
        <v>260</v>
      </c>
      <c r="E4523">
        <v>3</v>
      </c>
      <c r="F4523">
        <f t="shared" si="70"/>
        <v>13</v>
      </c>
    </row>
    <row r="4524" spans="1:6">
      <c r="A4524" s="25">
        <v>44633</v>
      </c>
      <c r="B4524" t="s">
        <v>305</v>
      </c>
      <c r="C4524" t="s">
        <v>289</v>
      </c>
      <c r="D4524" t="s">
        <v>261</v>
      </c>
      <c r="E4524">
        <v>3</v>
      </c>
      <c r="F4524">
        <f t="shared" si="70"/>
        <v>13</v>
      </c>
    </row>
    <row r="4525" spans="1:6">
      <c r="A4525" s="25">
        <v>44633</v>
      </c>
      <c r="B4525" t="s">
        <v>305</v>
      </c>
      <c r="C4525" t="s">
        <v>289</v>
      </c>
      <c r="D4525" t="s">
        <v>260</v>
      </c>
      <c r="E4525">
        <v>3</v>
      </c>
      <c r="F4525">
        <f t="shared" si="70"/>
        <v>13</v>
      </c>
    </row>
    <row r="4526" spans="1:6">
      <c r="A4526" s="25">
        <v>44633</v>
      </c>
      <c r="B4526" t="s">
        <v>304</v>
      </c>
      <c r="C4526" t="s">
        <v>303</v>
      </c>
      <c r="D4526" t="s">
        <v>261</v>
      </c>
      <c r="E4526">
        <v>2</v>
      </c>
      <c r="F4526">
        <f t="shared" si="70"/>
        <v>13</v>
      </c>
    </row>
    <row r="4527" spans="1:6">
      <c r="A4527" s="25">
        <v>44633</v>
      </c>
      <c r="B4527" t="s">
        <v>304</v>
      </c>
      <c r="C4527" t="s">
        <v>303</v>
      </c>
      <c r="D4527" t="s">
        <v>260</v>
      </c>
      <c r="E4527">
        <v>2</v>
      </c>
      <c r="F4527">
        <f t="shared" si="70"/>
        <v>13</v>
      </c>
    </row>
    <row r="4528" spans="1:6">
      <c r="A4528" s="25">
        <v>44633</v>
      </c>
      <c r="B4528" t="s">
        <v>304</v>
      </c>
      <c r="C4528" t="s">
        <v>292</v>
      </c>
      <c r="D4528" t="s">
        <v>261</v>
      </c>
      <c r="E4528">
        <v>10</v>
      </c>
      <c r="F4528">
        <f t="shared" si="70"/>
        <v>13</v>
      </c>
    </row>
    <row r="4529" spans="1:6">
      <c r="A4529" s="25">
        <v>44633</v>
      </c>
      <c r="B4529" t="s">
        <v>304</v>
      </c>
      <c r="C4529" t="s">
        <v>292</v>
      </c>
      <c r="D4529" t="s">
        <v>260</v>
      </c>
      <c r="E4529">
        <v>2</v>
      </c>
      <c r="F4529">
        <f t="shared" si="70"/>
        <v>13</v>
      </c>
    </row>
    <row r="4530" spans="1:6">
      <c r="A4530" s="25">
        <v>44633</v>
      </c>
      <c r="B4530" t="s">
        <v>304</v>
      </c>
      <c r="C4530" t="s">
        <v>294</v>
      </c>
      <c r="D4530" t="s">
        <v>261</v>
      </c>
      <c r="E4530">
        <v>1</v>
      </c>
      <c r="F4530">
        <f t="shared" si="70"/>
        <v>13</v>
      </c>
    </row>
    <row r="4531" spans="1:6">
      <c r="A4531" s="25">
        <v>44633</v>
      </c>
      <c r="B4531" t="s">
        <v>304</v>
      </c>
      <c r="C4531" t="s">
        <v>294</v>
      </c>
      <c r="D4531" t="s">
        <v>260</v>
      </c>
      <c r="E4531">
        <v>3</v>
      </c>
      <c r="F4531">
        <f t="shared" si="70"/>
        <v>13</v>
      </c>
    </row>
    <row r="4532" spans="1:6">
      <c r="A4532" s="25">
        <v>44633</v>
      </c>
      <c r="B4532" t="s">
        <v>304</v>
      </c>
      <c r="C4532" t="s">
        <v>306</v>
      </c>
      <c r="D4532" t="s">
        <v>261</v>
      </c>
      <c r="E4532">
        <v>6</v>
      </c>
      <c r="F4532">
        <f t="shared" si="70"/>
        <v>13</v>
      </c>
    </row>
    <row r="4533" spans="1:6">
      <c r="A4533" s="25">
        <v>44633</v>
      </c>
      <c r="B4533" t="s">
        <v>304</v>
      </c>
      <c r="C4533" t="s">
        <v>306</v>
      </c>
      <c r="D4533" t="s">
        <v>260</v>
      </c>
      <c r="E4533">
        <v>2</v>
      </c>
      <c r="F4533">
        <f t="shared" si="70"/>
        <v>13</v>
      </c>
    </row>
    <row r="4534" spans="1:6">
      <c r="A4534" s="25">
        <v>44633</v>
      </c>
      <c r="B4534" t="s">
        <v>304</v>
      </c>
      <c r="C4534" t="s">
        <v>300</v>
      </c>
      <c r="D4534" t="s">
        <v>261</v>
      </c>
      <c r="E4534">
        <v>2</v>
      </c>
      <c r="F4534">
        <f t="shared" si="70"/>
        <v>13</v>
      </c>
    </row>
    <row r="4535" spans="1:6">
      <c r="A4535" s="25">
        <v>44633</v>
      </c>
      <c r="B4535" t="s">
        <v>304</v>
      </c>
      <c r="C4535" t="s">
        <v>300</v>
      </c>
      <c r="D4535" t="s">
        <v>260</v>
      </c>
      <c r="E4535">
        <v>3</v>
      </c>
      <c r="F4535">
        <f t="shared" si="70"/>
        <v>13</v>
      </c>
    </row>
    <row r="4536" spans="1:6">
      <c r="A4536" s="25">
        <v>44633</v>
      </c>
      <c r="B4536" t="s">
        <v>304</v>
      </c>
      <c r="C4536" t="s">
        <v>289</v>
      </c>
      <c r="D4536" t="s">
        <v>261</v>
      </c>
      <c r="E4536">
        <v>3</v>
      </c>
      <c r="F4536">
        <f t="shared" si="70"/>
        <v>13</v>
      </c>
    </row>
    <row r="4537" spans="1:6">
      <c r="A4537" s="25">
        <v>44633</v>
      </c>
      <c r="B4537" t="s">
        <v>304</v>
      </c>
      <c r="C4537" t="s">
        <v>289</v>
      </c>
      <c r="D4537" t="s">
        <v>260</v>
      </c>
      <c r="E4537">
        <v>5</v>
      </c>
      <c r="F4537">
        <f t="shared" si="70"/>
        <v>13</v>
      </c>
    </row>
    <row r="4538" spans="1:6">
      <c r="A4538" s="25">
        <v>44640</v>
      </c>
      <c r="B4538" t="s">
        <v>299</v>
      </c>
      <c r="C4538" t="s">
        <v>303</v>
      </c>
      <c r="D4538" t="s">
        <v>261</v>
      </c>
      <c r="E4538">
        <v>2</v>
      </c>
      <c r="F4538">
        <f t="shared" si="70"/>
        <v>20</v>
      </c>
    </row>
    <row r="4539" spans="1:6">
      <c r="A4539" s="25">
        <v>44640</v>
      </c>
      <c r="B4539" t="s">
        <v>299</v>
      </c>
      <c r="C4539" t="s">
        <v>303</v>
      </c>
      <c r="D4539" t="s">
        <v>260</v>
      </c>
      <c r="E4539">
        <v>2</v>
      </c>
      <c r="F4539">
        <f t="shared" si="70"/>
        <v>20</v>
      </c>
    </row>
    <row r="4540" spans="1:6">
      <c r="A4540" s="25">
        <v>44640</v>
      </c>
      <c r="B4540" t="s">
        <v>299</v>
      </c>
      <c r="C4540" t="s">
        <v>292</v>
      </c>
      <c r="D4540" t="s">
        <v>261</v>
      </c>
      <c r="E4540">
        <v>12</v>
      </c>
      <c r="F4540">
        <f t="shared" si="70"/>
        <v>20</v>
      </c>
    </row>
    <row r="4541" spans="1:6">
      <c r="A4541" s="25">
        <v>44640</v>
      </c>
      <c r="B4541" t="s">
        <v>299</v>
      </c>
      <c r="C4541" t="s">
        <v>292</v>
      </c>
      <c r="D4541" t="s">
        <v>260</v>
      </c>
      <c r="E4541">
        <v>4</v>
      </c>
      <c r="F4541">
        <f t="shared" si="70"/>
        <v>20</v>
      </c>
    </row>
    <row r="4542" spans="1:6">
      <c r="A4542" s="25">
        <v>44640</v>
      </c>
      <c r="B4542" t="s">
        <v>299</v>
      </c>
      <c r="C4542" t="s">
        <v>294</v>
      </c>
      <c r="D4542" t="s">
        <v>261</v>
      </c>
      <c r="E4542">
        <v>2</v>
      </c>
      <c r="F4542">
        <f t="shared" si="70"/>
        <v>20</v>
      </c>
    </row>
    <row r="4543" spans="1:6">
      <c r="A4543" s="25">
        <v>44640</v>
      </c>
      <c r="B4543" t="s">
        <v>299</v>
      </c>
      <c r="C4543" t="s">
        <v>294</v>
      </c>
      <c r="D4543" t="s">
        <v>260</v>
      </c>
      <c r="E4543">
        <v>3</v>
      </c>
      <c r="F4543">
        <f t="shared" si="70"/>
        <v>20</v>
      </c>
    </row>
    <row r="4544" spans="1:6">
      <c r="A4544" s="25">
        <v>44640</v>
      </c>
      <c r="B4544" t="s">
        <v>299</v>
      </c>
      <c r="C4544" t="s">
        <v>306</v>
      </c>
      <c r="D4544" t="s">
        <v>261</v>
      </c>
      <c r="E4544">
        <v>7</v>
      </c>
      <c r="F4544">
        <f t="shared" si="70"/>
        <v>20</v>
      </c>
    </row>
    <row r="4545" spans="1:6">
      <c r="A4545" s="25">
        <v>44640</v>
      </c>
      <c r="B4545" t="s">
        <v>299</v>
      </c>
      <c r="C4545" t="s">
        <v>306</v>
      </c>
      <c r="D4545" t="s">
        <v>260</v>
      </c>
      <c r="E4545">
        <v>1</v>
      </c>
      <c r="F4545">
        <f t="shared" si="70"/>
        <v>20</v>
      </c>
    </row>
    <row r="4546" spans="1:6">
      <c r="A4546" s="25">
        <v>44640</v>
      </c>
      <c r="B4546" t="s">
        <v>299</v>
      </c>
      <c r="C4546" t="s">
        <v>300</v>
      </c>
      <c r="D4546" t="s">
        <v>261</v>
      </c>
      <c r="E4546">
        <v>3</v>
      </c>
      <c r="F4546">
        <f t="shared" ref="F4546:F4609" si="71">DAY(A4546)</f>
        <v>20</v>
      </c>
    </row>
    <row r="4547" spans="1:6">
      <c r="A4547" s="25">
        <v>44640</v>
      </c>
      <c r="B4547" t="s">
        <v>299</v>
      </c>
      <c r="C4547" t="s">
        <v>300</v>
      </c>
      <c r="D4547" t="s">
        <v>260</v>
      </c>
      <c r="E4547">
        <v>1</v>
      </c>
      <c r="F4547">
        <f t="shared" si="71"/>
        <v>20</v>
      </c>
    </row>
    <row r="4548" spans="1:6">
      <c r="A4548" s="25">
        <v>44640</v>
      </c>
      <c r="B4548" t="s">
        <v>299</v>
      </c>
      <c r="C4548" t="s">
        <v>289</v>
      </c>
      <c r="D4548" t="s">
        <v>261</v>
      </c>
      <c r="E4548">
        <v>4</v>
      </c>
      <c r="F4548">
        <f t="shared" si="71"/>
        <v>20</v>
      </c>
    </row>
    <row r="4549" spans="1:6">
      <c r="A4549" s="25">
        <v>44640</v>
      </c>
      <c r="B4549" t="s">
        <v>299</v>
      </c>
      <c r="C4549" t="s">
        <v>289</v>
      </c>
      <c r="D4549" t="s">
        <v>260</v>
      </c>
      <c r="E4549">
        <v>3</v>
      </c>
      <c r="F4549">
        <f t="shared" si="71"/>
        <v>20</v>
      </c>
    </row>
    <row r="4550" spans="1:6">
      <c r="A4550" s="25">
        <v>44640</v>
      </c>
      <c r="B4550" t="s">
        <v>298</v>
      </c>
      <c r="C4550" t="s">
        <v>303</v>
      </c>
      <c r="D4550" t="s">
        <v>261</v>
      </c>
      <c r="E4550">
        <v>1</v>
      </c>
      <c r="F4550">
        <f t="shared" si="71"/>
        <v>20</v>
      </c>
    </row>
    <row r="4551" spans="1:6">
      <c r="A4551" s="25">
        <v>44640</v>
      </c>
      <c r="B4551" t="s">
        <v>298</v>
      </c>
      <c r="C4551" t="s">
        <v>303</v>
      </c>
      <c r="D4551" t="s">
        <v>260</v>
      </c>
      <c r="E4551">
        <v>1</v>
      </c>
      <c r="F4551">
        <f t="shared" si="71"/>
        <v>20</v>
      </c>
    </row>
    <row r="4552" spans="1:6">
      <c r="A4552" s="25">
        <v>44640</v>
      </c>
      <c r="B4552" t="s">
        <v>298</v>
      </c>
      <c r="C4552" t="s">
        <v>292</v>
      </c>
      <c r="D4552" t="s">
        <v>261</v>
      </c>
      <c r="E4552">
        <v>2</v>
      </c>
      <c r="F4552">
        <f t="shared" si="71"/>
        <v>20</v>
      </c>
    </row>
    <row r="4553" spans="1:6">
      <c r="A4553" s="25">
        <v>44640</v>
      </c>
      <c r="B4553" t="s">
        <v>298</v>
      </c>
      <c r="C4553" t="s">
        <v>292</v>
      </c>
      <c r="D4553" t="s">
        <v>260</v>
      </c>
      <c r="E4553">
        <v>3</v>
      </c>
      <c r="F4553">
        <f t="shared" si="71"/>
        <v>20</v>
      </c>
    </row>
    <row r="4554" spans="1:6">
      <c r="A4554" s="25">
        <v>44640</v>
      </c>
      <c r="B4554" t="s">
        <v>298</v>
      </c>
      <c r="C4554" t="s">
        <v>294</v>
      </c>
      <c r="D4554" t="s">
        <v>261</v>
      </c>
      <c r="E4554">
        <v>2</v>
      </c>
      <c r="F4554">
        <f t="shared" si="71"/>
        <v>20</v>
      </c>
    </row>
    <row r="4555" spans="1:6">
      <c r="A4555" s="25">
        <v>44640</v>
      </c>
      <c r="B4555" t="s">
        <v>298</v>
      </c>
      <c r="C4555" t="s">
        <v>294</v>
      </c>
      <c r="D4555" t="s">
        <v>260</v>
      </c>
      <c r="E4555">
        <v>1</v>
      </c>
      <c r="F4555">
        <f t="shared" si="71"/>
        <v>20</v>
      </c>
    </row>
    <row r="4556" spans="1:6">
      <c r="A4556" s="25">
        <v>44640</v>
      </c>
      <c r="B4556" t="s">
        <v>298</v>
      </c>
      <c r="C4556" t="s">
        <v>306</v>
      </c>
      <c r="D4556" t="s">
        <v>261</v>
      </c>
      <c r="E4556">
        <v>2</v>
      </c>
      <c r="F4556">
        <f t="shared" si="71"/>
        <v>20</v>
      </c>
    </row>
    <row r="4557" spans="1:6">
      <c r="A4557" s="25">
        <v>44640</v>
      </c>
      <c r="B4557" t="s">
        <v>298</v>
      </c>
      <c r="C4557" t="s">
        <v>306</v>
      </c>
      <c r="D4557" t="s">
        <v>260</v>
      </c>
      <c r="E4557">
        <v>2</v>
      </c>
      <c r="F4557">
        <f t="shared" si="71"/>
        <v>20</v>
      </c>
    </row>
    <row r="4558" spans="1:6">
      <c r="A4558" s="25">
        <v>44640</v>
      </c>
      <c r="B4558" t="s">
        <v>298</v>
      </c>
      <c r="C4558" t="s">
        <v>300</v>
      </c>
      <c r="D4558" t="s">
        <v>261</v>
      </c>
      <c r="E4558">
        <v>2</v>
      </c>
      <c r="F4558">
        <f t="shared" si="71"/>
        <v>20</v>
      </c>
    </row>
    <row r="4559" spans="1:6">
      <c r="A4559" s="25">
        <v>44640</v>
      </c>
      <c r="B4559" t="s">
        <v>298</v>
      </c>
      <c r="C4559" t="s">
        <v>300</v>
      </c>
      <c r="D4559" t="s">
        <v>260</v>
      </c>
      <c r="E4559">
        <v>4</v>
      </c>
      <c r="F4559">
        <f t="shared" si="71"/>
        <v>20</v>
      </c>
    </row>
    <row r="4560" spans="1:6">
      <c r="A4560" s="25">
        <v>44640</v>
      </c>
      <c r="B4560" t="s">
        <v>298</v>
      </c>
      <c r="C4560" t="s">
        <v>289</v>
      </c>
      <c r="D4560" t="s">
        <v>261</v>
      </c>
      <c r="E4560">
        <v>3</v>
      </c>
      <c r="F4560">
        <f t="shared" si="71"/>
        <v>20</v>
      </c>
    </row>
    <row r="4561" spans="1:6">
      <c r="A4561" s="25">
        <v>44640</v>
      </c>
      <c r="B4561" t="s">
        <v>298</v>
      </c>
      <c r="C4561" t="s">
        <v>289</v>
      </c>
      <c r="D4561" t="s">
        <v>260</v>
      </c>
      <c r="E4561">
        <v>2</v>
      </c>
      <c r="F4561">
        <f t="shared" si="71"/>
        <v>20</v>
      </c>
    </row>
    <row r="4562" spans="1:6">
      <c r="A4562" s="25">
        <v>44640</v>
      </c>
      <c r="B4562" t="s">
        <v>296</v>
      </c>
      <c r="C4562" t="s">
        <v>303</v>
      </c>
      <c r="D4562" t="s">
        <v>261</v>
      </c>
      <c r="E4562">
        <v>2</v>
      </c>
      <c r="F4562">
        <f t="shared" si="71"/>
        <v>20</v>
      </c>
    </row>
    <row r="4563" spans="1:6">
      <c r="A4563" s="25">
        <v>44640</v>
      </c>
      <c r="B4563" t="s">
        <v>296</v>
      </c>
      <c r="C4563" t="s">
        <v>303</v>
      </c>
      <c r="D4563" t="s">
        <v>260</v>
      </c>
      <c r="E4563">
        <v>2</v>
      </c>
      <c r="F4563">
        <f t="shared" si="71"/>
        <v>20</v>
      </c>
    </row>
    <row r="4564" spans="1:6">
      <c r="A4564" s="25">
        <v>44640</v>
      </c>
      <c r="B4564" t="s">
        <v>296</v>
      </c>
      <c r="C4564" t="s">
        <v>292</v>
      </c>
      <c r="D4564" t="s">
        <v>261</v>
      </c>
      <c r="E4564">
        <v>8</v>
      </c>
      <c r="F4564">
        <f t="shared" si="71"/>
        <v>20</v>
      </c>
    </row>
    <row r="4565" spans="1:6">
      <c r="A4565" s="25">
        <v>44640</v>
      </c>
      <c r="B4565" t="s">
        <v>296</v>
      </c>
      <c r="C4565" t="s">
        <v>292</v>
      </c>
      <c r="D4565" t="s">
        <v>260</v>
      </c>
      <c r="E4565">
        <v>2</v>
      </c>
      <c r="F4565">
        <f t="shared" si="71"/>
        <v>20</v>
      </c>
    </row>
    <row r="4566" spans="1:6">
      <c r="A4566" s="25">
        <v>44640</v>
      </c>
      <c r="B4566" t="s">
        <v>296</v>
      </c>
      <c r="C4566" t="s">
        <v>294</v>
      </c>
      <c r="D4566" t="s">
        <v>261</v>
      </c>
      <c r="E4566">
        <v>2</v>
      </c>
      <c r="F4566">
        <f t="shared" si="71"/>
        <v>20</v>
      </c>
    </row>
    <row r="4567" spans="1:6">
      <c r="A4567" s="25">
        <v>44640</v>
      </c>
      <c r="B4567" t="s">
        <v>296</v>
      </c>
      <c r="C4567" t="s">
        <v>294</v>
      </c>
      <c r="D4567" t="s">
        <v>260</v>
      </c>
      <c r="E4567">
        <v>2</v>
      </c>
      <c r="F4567">
        <f t="shared" si="71"/>
        <v>20</v>
      </c>
    </row>
    <row r="4568" spans="1:6">
      <c r="A4568" s="25">
        <v>44640</v>
      </c>
      <c r="B4568" t="s">
        <v>296</v>
      </c>
      <c r="C4568" t="s">
        <v>306</v>
      </c>
      <c r="D4568" t="s">
        <v>261</v>
      </c>
      <c r="E4568">
        <v>5</v>
      </c>
      <c r="F4568">
        <f t="shared" si="71"/>
        <v>20</v>
      </c>
    </row>
    <row r="4569" spans="1:6">
      <c r="A4569" s="25">
        <v>44640</v>
      </c>
      <c r="B4569" t="s">
        <v>296</v>
      </c>
      <c r="C4569" t="s">
        <v>306</v>
      </c>
      <c r="D4569" t="s">
        <v>260</v>
      </c>
      <c r="E4569">
        <v>2</v>
      </c>
      <c r="F4569">
        <f t="shared" si="71"/>
        <v>20</v>
      </c>
    </row>
    <row r="4570" spans="1:6">
      <c r="A4570" s="25">
        <v>44640</v>
      </c>
      <c r="B4570" t="s">
        <v>296</v>
      </c>
      <c r="C4570" t="s">
        <v>300</v>
      </c>
      <c r="D4570" t="s">
        <v>261</v>
      </c>
      <c r="E4570">
        <v>3</v>
      </c>
      <c r="F4570">
        <f t="shared" si="71"/>
        <v>20</v>
      </c>
    </row>
    <row r="4571" spans="1:6">
      <c r="A4571" s="25">
        <v>44640</v>
      </c>
      <c r="B4571" t="s">
        <v>296</v>
      </c>
      <c r="C4571" t="s">
        <v>300</v>
      </c>
      <c r="D4571" t="s">
        <v>260</v>
      </c>
      <c r="E4571">
        <v>1</v>
      </c>
      <c r="F4571">
        <f t="shared" si="71"/>
        <v>20</v>
      </c>
    </row>
    <row r="4572" spans="1:6">
      <c r="A4572" s="25">
        <v>44640</v>
      </c>
      <c r="B4572" t="s">
        <v>296</v>
      </c>
      <c r="C4572" t="s">
        <v>289</v>
      </c>
      <c r="D4572" t="s">
        <v>261</v>
      </c>
      <c r="E4572">
        <v>1</v>
      </c>
      <c r="F4572">
        <f t="shared" si="71"/>
        <v>20</v>
      </c>
    </row>
    <row r="4573" spans="1:6">
      <c r="A4573" s="25">
        <v>44640</v>
      </c>
      <c r="B4573" t="s">
        <v>296</v>
      </c>
      <c r="C4573" t="s">
        <v>289</v>
      </c>
      <c r="D4573" t="s">
        <v>260</v>
      </c>
      <c r="E4573">
        <v>1</v>
      </c>
      <c r="F4573">
        <f t="shared" si="71"/>
        <v>20</v>
      </c>
    </row>
    <row r="4574" spans="1:6">
      <c r="A4574" s="25">
        <v>44640</v>
      </c>
      <c r="B4574" t="s">
        <v>297</v>
      </c>
      <c r="C4574" t="s">
        <v>303</v>
      </c>
      <c r="D4574" t="s">
        <v>261</v>
      </c>
      <c r="E4574">
        <v>4</v>
      </c>
      <c r="F4574">
        <f t="shared" si="71"/>
        <v>20</v>
      </c>
    </row>
    <row r="4575" spans="1:6">
      <c r="A4575" s="25">
        <v>44640</v>
      </c>
      <c r="B4575" t="s">
        <v>297</v>
      </c>
      <c r="C4575" t="s">
        <v>303</v>
      </c>
      <c r="D4575" t="s">
        <v>260</v>
      </c>
      <c r="E4575">
        <v>1</v>
      </c>
      <c r="F4575">
        <f t="shared" si="71"/>
        <v>20</v>
      </c>
    </row>
    <row r="4576" spans="1:6">
      <c r="A4576" s="25">
        <v>44640</v>
      </c>
      <c r="B4576" t="s">
        <v>297</v>
      </c>
      <c r="C4576" t="s">
        <v>292</v>
      </c>
      <c r="D4576" t="s">
        <v>261</v>
      </c>
      <c r="E4576">
        <v>5</v>
      </c>
      <c r="F4576">
        <f t="shared" si="71"/>
        <v>20</v>
      </c>
    </row>
    <row r="4577" spans="1:6">
      <c r="A4577" s="25">
        <v>44640</v>
      </c>
      <c r="B4577" t="s">
        <v>297</v>
      </c>
      <c r="C4577" t="s">
        <v>292</v>
      </c>
      <c r="D4577" t="s">
        <v>260</v>
      </c>
      <c r="E4577">
        <v>1</v>
      </c>
      <c r="F4577">
        <f t="shared" si="71"/>
        <v>20</v>
      </c>
    </row>
    <row r="4578" spans="1:6">
      <c r="A4578" s="25">
        <v>44640</v>
      </c>
      <c r="B4578" t="s">
        <v>297</v>
      </c>
      <c r="C4578" t="s">
        <v>294</v>
      </c>
      <c r="D4578" t="s">
        <v>261</v>
      </c>
      <c r="E4578">
        <v>2</v>
      </c>
      <c r="F4578">
        <f t="shared" si="71"/>
        <v>20</v>
      </c>
    </row>
    <row r="4579" spans="1:6">
      <c r="A4579" s="25">
        <v>44640</v>
      </c>
      <c r="B4579" t="s">
        <v>297</v>
      </c>
      <c r="C4579" t="s">
        <v>294</v>
      </c>
      <c r="D4579" t="s">
        <v>260</v>
      </c>
      <c r="E4579">
        <v>1</v>
      </c>
      <c r="F4579">
        <f t="shared" si="71"/>
        <v>20</v>
      </c>
    </row>
    <row r="4580" spans="1:6">
      <c r="A4580" s="25">
        <v>44640</v>
      </c>
      <c r="B4580" t="s">
        <v>297</v>
      </c>
      <c r="C4580" t="s">
        <v>306</v>
      </c>
      <c r="D4580" t="s">
        <v>261</v>
      </c>
      <c r="E4580">
        <v>5</v>
      </c>
      <c r="F4580">
        <f t="shared" si="71"/>
        <v>20</v>
      </c>
    </row>
    <row r="4581" spans="1:6">
      <c r="A4581" s="25">
        <v>44640</v>
      </c>
      <c r="B4581" t="s">
        <v>297</v>
      </c>
      <c r="C4581" t="s">
        <v>306</v>
      </c>
      <c r="D4581" t="s">
        <v>260</v>
      </c>
      <c r="E4581">
        <v>2</v>
      </c>
      <c r="F4581">
        <f t="shared" si="71"/>
        <v>20</v>
      </c>
    </row>
    <row r="4582" spans="1:6">
      <c r="A4582" s="25">
        <v>44640</v>
      </c>
      <c r="B4582" t="s">
        <v>297</v>
      </c>
      <c r="C4582" t="s">
        <v>300</v>
      </c>
      <c r="D4582" t="s">
        <v>261</v>
      </c>
      <c r="E4582">
        <v>2</v>
      </c>
      <c r="F4582">
        <f t="shared" si="71"/>
        <v>20</v>
      </c>
    </row>
    <row r="4583" spans="1:6">
      <c r="A4583" s="25">
        <v>44640</v>
      </c>
      <c r="B4583" t="s">
        <v>297</v>
      </c>
      <c r="C4583" t="s">
        <v>300</v>
      </c>
      <c r="D4583" t="s">
        <v>260</v>
      </c>
      <c r="E4583">
        <v>2</v>
      </c>
      <c r="F4583">
        <f t="shared" si="71"/>
        <v>20</v>
      </c>
    </row>
    <row r="4584" spans="1:6">
      <c r="A4584" s="25">
        <v>44640</v>
      </c>
      <c r="B4584" t="s">
        <v>297</v>
      </c>
      <c r="C4584" t="s">
        <v>289</v>
      </c>
      <c r="D4584" t="s">
        <v>261</v>
      </c>
      <c r="E4584">
        <v>7</v>
      </c>
      <c r="F4584">
        <f t="shared" si="71"/>
        <v>20</v>
      </c>
    </row>
    <row r="4585" spans="1:6">
      <c r="A4585" s="25">
        <v>44640</v>
      </c>
      <c r="B4585" t="s">
        <v>297</v>
      </c>
      <c r="C4585" t="s">
        <v>289</v>
      </c>
      <c r="D4585" t="s">
        <v>260</v>
      </c>
      <c r="E4585">
        <v>2</v>
      </c>
      <c r="F4585">
        <f t="shared" si="71"/>
        <v>20</v>
      </c>
    </row>
    <row r="4586" spans="1:6">
      <c r="A4586" s="25">
        <v>44640</v>
      </c>
      <c r="B4586" t="s">
        <v>305</v>
      </c>
      <c r="C4586" t="s">
        <v>303</v>
      </c>
      <c r="D4586" t="s">
        <v>261</v>
      </c>
      <c r="E4586">
        <v>3</v>
      </c>
      <c r="F4586">
        <f t="shared" si="71"/>
        <v>20</v>
      </c>
    </row>
    <row r="4587" spans="1:6">
      <c r="A4587" s="25">
        <v>44640</v>
      </c>
      <c r="B4587" t="s">
        <v>305</v>
      </c>
      <c r="C4587" t="s">
        <v>303</v>
      </c>
      <c r="D4587" t="s">
        <v>260</v>
      </c>
      <c r="E4587">
        <v>2</v>
      </c>
      <c r="F4587">
        <f t="shared" si="71"/>
        <v>20</v>
      </c>
    </row>
    <row r="4588" spans="1:6">
      <c r="A4588" s="25">
        <v>44640</v>
      </c>
      <c r="B4588" t="s">
        <v>305</v>
      </c>
      <c r="C4588" t="s">
        <v>292</v>
      </c>
      <c r="D4588" t="s">
        <v>261</v>
      </c>
      <c r="E4588">
        <v>6</v>
      </c>
      <c r="F4588">
        <f t="shared" si="71"/>
        <v>20</v>
      </c>
    </row>
    <row r="4589" spans="1:6">
      <c r="A4589" s="25">
        <v>44640</v>
      </c>
      <c r="B4589" t="s">
        <v>305</v>
      </c>
      <c r="C4589" t="s">
        <v>292</v>
      </c>
      <c r="D4589" t="s">
        <v>260</v>
      </c>
      <c r="E4589">
        <v>5</v>
      </c>
      <c r="F4589">
        <f t="shared" si="71"/>
        <v>20</v>
      </c>
    </row>
    <row r="4590" spans="1:6">
      <c r="A4590" s="25">
        <v>44640</v>
      </c>
      <c r="B4590" t="s">
        <v>305</v>
      </c>
      <c r="C4590" t="s">
        <v>294</v>
      </c>
      <c r="D4590" t="s">
        <v>261</v>
      </c>
      <c r="E4590">
        <v>2</v>
      </c>
      <c r="F4590">
        <f t="shared" si="71"/>
        <v>20</v>
      </c>
    </row>
    <row r="4591" spans="1:6">
      <c r="A4591" s="25">
        <v>44640</v>
      </c>
      <c r="B4591" t="s">
        <v>305</v>
      </c>
      <c r="C4591" t="s">
        <v>294</v>
      </c>
      <c r="D4591" t="s">
        <v>260</v>
      </c>
      <c r="E4591">
        <v>1</v>
      </c>
      <c r="F4591">
        <f t="shared" si="71"/>
        <v>20</v>
      </c>
    </row>
    <row r="4592" spans="1:6">
      <c r="A4592" s="25">
        <v>44640</v>
      </c>
      <c r="B4592" t="s">
        <v>305</v>
      </c>
      <c r="C4592" t="s">
        <v>306</v>
      </c>
      <c r="D4592" t="s">
        <v>261</v>
      </c>
      <c r="E4592">
        <v>7</v>
      </c>
      <c r="F4592">
        <f t="shared" si="71"/>
        <v>20</v>
      </c>
    </row>
    <row r="4593" spans="1:6">
      <c r="A4593" s="25">
        <v>44640</v>
      </c>
      <c r="B4593" t="s">
        <v>305</v>
      </c>
      <c r="C4593" t="s">
        <v>306</v>
      </c>
      <c r="D4593" t="s">
        <v>260</v>
      </c>
      <c r="E4593">
        <v>2</v>
      </c>
      <c r="F4593">
        <f t="shared" si="71"/>
        <v>20</v>
      </c>
    </row>
    <row r="4594" spans="1:6">
      <c r="A4594" s="25">
        <v>44640</v>
      </c>
      <c r="B4594" t="s">
        <v>305</v>
      </c>
      <c r="C4594" t="s">
        <v>300</v>
      </c>
      <c r="D4594" t="s">
        <v>261</v>
      </c>
      <c r="E4594">
        <v>4</v>
      </c>
      <c r="F4594">
        <f t="shared" si="71"/>
        <v>20</v>
      </c>
    </row>
    <row r="4595" spans="1:6">
      <c r="A4595" s="25">
        <v>44640</v>
      </c>
      <c r="B4595" t="s">
        <v>305</v>
      </c>
      <c r="C4595" t="s">
        <v>300</v>
      </c>
      <c r="D4595" t="s">
        <v>260</v>
      </c>
      <c r="E4595">
        <v>3</v>
      </c>
      <c r="F4595">
        <f t="shared" si="71"/>
        <v>20</v>
      </c>
    </row>
    <row r="4596" spans="1:6">
      <c r="A4596" s="25">
        <v>44640</v>
      </c>
      <c r="B4596" t="s">
        <v>305</v>
      </c>
      <c r="C4596" t="s">
        <v>289</v>
      </c>
      <c r="D4596" t="s">
        <v>261</v>
      </c>
      <c r="E4596">
        <v>4</v>
      </c>
      <c r="F4596">
        <f t="shared" si="71"/>
        <v>20</v>
      </c>
    </row>
    <row r="4597" spans="1:6">
      <c r="A4597" s="25">
        <v>44640</v>
      </c>
      <c r="B4597" t="s">
        <v>305</v>
      </c>
      <c r="C4597" t="s">
        <v>289</v>
      </c>
      <c r="D4597" t="s">
        <v>260</v>
      </c>
      <c r="E4597">
        <v>4</v>
      </c>
      <c r="F4597">
        <f t="shared" si="71"/>
        <v>20</v>
      </c>
    </row>
    <row r="4598" spans="1:6">
      <c r="A4598" s="25">
        <v>44640</v>
      </c>
      <c r="B4598" t="s">
        <v>304</v>
      </c>
      <c r="C4598" t="s">
        <v>303</v>
      </c>
      <c r="D4598" t="s">
        <v>261</v>
      </c>
      <c r="E4598">
        <v>2</v>
      </c>
      <c r="F4598">
        <f t="shared" si="71"/>
        <v>20</v>
      </c>
    </row>
    <row r="4599" spans="1:6">
      <c r="A4599" s="25">
        <v>44640</v>
      </c>
      <c r="B4599" t="s">
        <v>304</v>
      </c>
      <c r="C4599" t="s">
        <v>303</v>
      </c>
      <c r="D4599" t="s">
        <v>260</v>
      </c>
      <c r="E4599">
        <v>2</v>
      </c>
      <c r="F4599">
        <f t="shared" si="71"/>
        <v>20</v>
      </c>
    </row>
    <row r="4600" spans="1:6">
      <c r="A4600" s="25">
        <v>44640</v>
      </c>
      <c r="B4600" t="s">
        <v>304</v>
      </c>
      <c r="C4600" t="s">
        <v>292</v>
      </c>
      <c r="D4600" t="s">
        <v>261</v>
      </c>
      <c r="E4600">
        <v>1</v>
      </c>
      <c r="F4600">
        <f t="shared" si="71"/>
        <v>20</v>
      </c>
    </row>
    <row r="4601" spans="1:6">
      <c r="A4601" s="25">
        <v>44640</v>
      </c>
      <c r="B4601" t="s">
        <v>304</v>
      </c>
      <c r="C4601" t="s">
        <v>292</v>
      </c>
      <c r="D4601" t="s">
        <v>260</v>
      </c>
      <c r="E4601">
        <v>1</v>
      </c>
      <c r="F4601">
        <f t="shared" si="71"/>
        <v>20</v>
      </c>
    </row>
    <row r="4602" spans="1:6">
      <c r="A4602" s="25">
        <v>44640</v>
      </c>
      <c r="B4602" t="s">
        <v>304</v>
      </c>
      <c r="C4602" t="s">
        <v>294</v>
      </c>
      <c r="D4602" t="s">
        <v>261</v>
      </c>
      <c r="E4602">
        <v>2</v>
      </c>
      <c r="F4602">
        <f t="shared" si="71"/>
        <v>20</v>
      </c>
    </row>
    <row r="4603" spans="1:6">
      <c r="A4603" s="25">
        <v>44640</v>
      </c>
      <c r="B4603" t="s">
        <v>304</v>
      </c>
      <c r="C4603" t="s">
        <v>294</v>
      </c>
      <c r="D4603" t="s">
        <v>260</v>
      </c>
      <c r="E4603">
        <v>3</v>
      </c>
      <c r="F4603">
        <f t="shared" si="71"/>
        <v>20</v>
      </c>
    </row>
    <row r="4604" spans="1:6">
      <c r="A4604" s="25">
        <v>44640</v>
      </c>
      <c r="B4604" t="s">
        <v>304</v>
      </c>
      <c r="C4604" t="s">
        <v>306</v>
      </c>
      <c r="D4604" t="s">
        <v>261</v>
      </c>
      <c r="E4604">
        <v>5</v>
      </c>
      <c r="F4604">
        <f t="shared" si="71"/>
        <v>20</v>
      </c>
    </row>
    <row r="4605" spans="1:6">
      <c r="A4605" s="25">
        <v>44640</v>
      </c>
      <c r="B4605" t="s">
        <v>304</v>
      </c>
      <c r="C4605" t="s">
        <v>306</v>
      </c>
      <c r="D4605" t="s">
        <v>260</v>
      </c>
      <c r="E4605">
        <v>3</v>
      </c>
      <c r="F4605">
        <f t="shared" si="71"/>
        <v>20</v>
      </c>
    </row>
    <row r="4606" spans="1:6">
      <c r="A4606" s="25">
        <v>44640</v>
      </c>
      <c r="B4606" t="s">
        <v>304</v>
      </c>
      <c r="C4606" t="s">
        <v>300</v>
      </c>
      <c r="D4606" t="s">
        <v>261</v>
      </c>
      <c r="E4606">
        <v>2</v>
      </c>
      <c r="F4606">
        <f t="shared" si="71"/>
        <v>20</v>
      </c>
    </row>
    <row r="4607" spans="1:6">
      <c r="A4607" s="25">
        <v>44640</v>
      </c>
      <c r="B4607" t="s">
        <v>304</v>
      </c>
      <c r="C4607" t="s">
        <v>300</v>
      </c>
      <c r="D4607" t="s">
        <v>260</v>
      </c>
      <c r="E4607">
        <v>1</v>
      </c>
      <c r="F4607">
        <f t="shared" si="71"/>
        <v>20</v>
      </c>
    </row>
    <row r="4608" spans="1:6">
      <c r="A4608" s="25">
        <v>44640</v>
      </c>
      <c r="B4608" t="s">
        <v>304</v>
      </c>
      <c r="C4608" t="s">
        <v>289</v>
      </c>
      <c r="D4608" t="s">
        <v>261</v>
      </c>
      <c r="E4608">
        <v>1</v>
      </c>
      <c r="F4608">
        <f t="shared" si="71"/>
        <v>20</v>
      </c>
    </row>
    <row r="4609" spans="1:6">
      <c r="A4609" s="25">
        <v>44640</v>
      </c>
      <c r="B4609" t="s">
        <v>304</v>
      </c>
      <c r="C4609" t="s">
        <v>289</v>
      </c>
      <c r="D4609" t="s">
        <v>260</v>
      </c>
      <c r="E4609">
        <v>5</v>
      </c>
      <c r="F4609">
        <f t="shared" si="71"/>
        <v>20</v>
      </c>
    </row>
    <row r="4610" spans="1:6">
      <c r="A4610" s="25">
        <v>44647</v>
      </c>
      <c r="B4610" t="s">
        <v>299</v>
      </c>
      <c r="C4610" t="s">
        <v>303</v>
      </c>
      <c r="D4610" t="s">
        <v>261</v>
      </c>
      <c r="E4610">
        <v>1</v>
      </c>
      <c r="F4610">
        <f t="shared" ref="F4610:F4673" si="72">DAY(A4610)</f>
        <v>27</v>
      </c>
    </row>
    <row r="4611" spans="1:6">
      <c r="A4611" s="25">
        <v>44647</v>
      </c>
      <c r="B4611" t="s">
        <v>299</v>
      </c>
      <c r="C4611" t="s">
        <v>303</v>
      </c>
      <c r="D4611" t="s">
        <v>260</v>
      </c>
      <c r="E4611">
        <v>4</v>
      </c>
      <c r="F4611">
        <f t="shared" si="72"/>
        <v>27</v>
      </c>
    </row>
    <row r="4612" spans="1:6">
      <c r="A4612" s="25">
        <v>44647</v>
      </c>
      <c r="B4612" t="s">
        <v>299</v>
      </c>
      <c r="C4612" t="s">
        <v>292</v>
      </c>
      <c r="D4612" t="s">
        <v>261</v>
      </c>
      <c r="E4612">
        <v>12</v>
      </c>
      <c r="F4612">
        <f t="shared" si="72"/>
        <v>27</v>
      </c>
    </row>
    <row r="4613" spans="1:6">
      <c r="A4613" s="25">
        <v>44647</v>
      </c>
      <c r="B4613" t="s">
        <v>299</v>
      </c>
      <c r="C4613" t="s">
        <v>292</v>
      </c>
      <c r="D4613" t="s">
        <v>260</v>
      </c>
      <c r="E4613">
        <v>3</v>
      </c>
      <c r="F4613">
        <f t="shared" si="72"/>
        <v>27</v>
      </c>
    </row>
    <row r="4614" spans="1:6">
      <c r="A4614" s="25">
        <v>44647</v>
      </c>
      <c r="B4614" t="s">
        <v>299</v>
      </c>
      <c r="C4614" t="s">
        <v>294</v>
      </c>
      <c r="D4614" t="s">
        <v>261</v>
      </c>
      <c r="E4614">
        <v>1</v>
      </c>
      <c r="F4614">
        <f t="shared" si="72"/>
        <v>27</v>
      </c>
    </row>
    <row r="4615" spans="1:6">
      <c r="A4615" s="25">
        <v>44647</v>
      </c>
      <c r="B4615" t="s">
        <v>299</v>
      </c>
      <c r="C4615" t="s">
        <v>294</v>
      </c>
      <c r="D4615" t="s">
        <v>260</v>
      </c>
      <c r="E4615">
        <v>1</v>
      </c>
      <c r="F4615">
        <f t="shared" si="72"/>
        <v>27</v>
      </c>
    </row>
    <row r="4616" spans="1:6">
      <c r="A4616" s="25">
        <v>44647</v>
      </c>
      <c r="B4616" t="s">
        <v>299</v>
      </c>
      <c r="C4616" t="s">
        <v>306</v>
      </c>
      <c r="D4616" t="s">
        <v>261</v>
      </c>
      <c r="E4616">
        <v>5</v>
      </c>
      <c r="F4616">
        <f t="shared" si="72"/>
        <v>27</v>
      </c>
    </row>
    <row r="4617" spans="1:6">
      <c r="A4617" s="25">
        <v>44647</v>
      </c>
      <c r="B4617" t="s">
        <v>299</v>
      </c>
      <c r="C4617" t="s">
        <v>306</v>
      </c>
      <c r="D4617" t="s">
        <v>260</v>
      </c>
      <c r="E4617">
        <v>1</v>
      </c>
      <c r="F4617">
        <f t="shared" si="72"/>
        <v>27</v>
      </c>
    </row>
    <row r="4618" spans="1:6">
      <c r="A4618" s="25">
        <v>44647</v>
      </c>
      <c r="B4618" t="s">
        <v>299</v>
      </c>
      <c r="C4618" t="s">
        <v>300</v>
      </c>
      <c r="D4618" t="s">
        <v>261</v>
      </c>
      <c r="E4618">
        <v>5</v>
      </c>
      <c r="F4618">
        <f t="shared" si="72"/>
        <v>27</v>
      </c>
    </row>
    <row r="4619" spans="1:6">
      <c r="A4619" s="25">
        <v>44647</v>
      </c>
      <c r="B4619" t="s">
        <v>299</v>
      </c>
      <c r="C4619" t="s">
        <v>300</v>
      </c>
      <c r="D4619" t="s">
        <v>260</v>
      </c>
      <c r="E4619">
        <v>4</v>
      </c>
      <c r="F4619">
        <f t="shared" si="72"/>
        <v>27</v>
      </c>
    </row>
    <row r="4620" spans="1:6">
      <c r="A4620" s="25">
        <v>44647</v>
      </c>
      <c r="B4620" t="s">
        <v>299</v>
      </c>
      <c r="C4620" t="s">
        <v>289</v>
      </c>
      <c r="D4620" t="s">
        <v>261</v>
      </c>
      <c r="E4620">
        <v>3</v>
      </c>
      <c r="F4620">
        <f t="shared" si="72"/>
        <v>27</v>
      </c>
    </row>
    <row r="4621" spans="1:6">
      <c r="A4621" s="25">
        <v>44647</v>
      </c>
      <c r="B4621" t="s">
        <v>299</v>
      </c>
      <c r="C4621" t="s">
        <v>289</v>
      </c>
      <c r="D4621" t="s">
        <v>260</v>
      </c>
      <c r="E4621">
        <v>5</v>
      </c>
      <c r="F4621">
        <f t="shared" si="72"/>
        <v>27</v>
      </c>
    </row>
    <row r="4622" spans="1:6">
      <c r="A4622" s="25">
        <v>44647</v>
      </c>
      <c r="B4622" t="s">
        <v>298</v>
      </c>
      <c r="C4622" t="s">
        <v>303</v>
      </c>
      <c r="D4622" t="s">
        <v>261</v>
      </c>
      <c r="E4622">
        <v>5</v>
      </c>
      <c r="F4622">
        <f t="shared" si="72"/>
        <v>27</v>
      </c>
    </row>
    <row r="4623" spans="1:6">
      <c r="A4623" s="25">
        <v>44647</v>
      </c>
      <c r="B4623" t="s">
        <v>298</v>
      </c>
      <c r="C4623" t="s">
        <v>303</v>
      </c>
      <c r="D4623" t="s">
        <v>260</v>
      </c>
      <c r="E4623">
        <v>4</v>
      </c>
      <c r="F4623">
        <f t="shared" si="72"/>
        <v>27</v>
      </c>
    </row>
    <row r="4624" spans="1:6">
      <c r="A4624" s="25">
        <v>44647</v>
      </c>
      <c r="B4624" t="s">
        <v>298</v>
      </c>
      <c r="C4624" t="s">
        <v>292</v>
      </c>
      <c r="D4624" t="s">
        <v>261</v>
      </c>
      <c r="E4624">
        <v>12</v>
      </c>
      <c r="F4624">
        <f t="shared" si="72"/>
        <v>27</v>
      </c>
    </row>
    <row r="4625" spans="1:6">
      <c r="A4625" s="25">
        <v>44647</v>
      </c>
      <c r="B4625" t="s">
        <v>298</v>
      </c>
      <c r="C4625" t="s">
        <v>292</v>
      </c>
      <c r="D4625" t="s">
        <v>260</v>
      </c>
      <c r="E4625">
        <v>4</v>
      </c>
      <c r="F4625">
        <f t="shared" si="72"/>
        <v>27</v>
      </c>
    </row>
    <row r="4626" spans="1:6">
      <c r="A4626" s="25">
        <v>44647</v>
      </c>
      <c r="B4626" t="s">
        <v>298</v>
      </c>
      <c r="C4626" t="s">
        <v>294</v>
      </c>
      <c r="D4626" t="s">
        <v>261</v>
      </c>
      <c r="E4626">
        <v>2</v>
      </c>
      <c r="F4626">
        <f t="shared" si="72"/>
        <v>27</v>
      </c>
    </row>
    <row r="4627" spans="1:6">
      <c r="A4627" s="25">
        <v>44647</v>
      </c>
      <c r="B4627" t="s">
        <v>298</v>
      </c>
      <c r="C4627" t="s">
        <v>294</v>
      </c>
      <c r="D4627" t="s">
        <v>260</v>
      </c>
      <c r="E4627">
        <v>2</v>
      </c>
      <c r="F4627">
        <f t="shared" si="72"/>
        <v>27</v>
      </c>
    </row>
    <row r="4628" spans="1:6">
      <c r="A4628" s="25">
        <v>44647</v>
      </c>
      <c r="B4628" t="s">
        <v>298</v>
      </c>
      <c r="C4628" t="s">
        <v>306</v>
      </c>
      <c r="D4628" t="s">
        <v>261</v>
      </c>
      <c r="E4628">
        <v>3</v>
      </c>
      <c r="F4628">
        <f t="shared" si="72"/>
        <v>27</v>
      </c>
    </row>
    <row r="4629" spans="1:6">
      <c r="A4629" s="25">
        <v>44647</v>
      </c>
      <c r="B4629" t="s">
        <v>298</v>
      </c>
      <c r="C4629" t="s">
        <v>306</v>
      </c>
      <c r="D4629" t="s">
        <v>260</v>
      </c>
      <c r="E4629">
        <v>1</v>
      </c>
      <c r="F4629">
        <f t="shared" si="72"/>
        <v>27</v>
      </c>
    </row>
    <row r="4630" spans="1:6">
      <c r="A4630" s="25">
        <v>44647</v>
      </c>
      <c r="B4630" t="s">
        <v>298</v>
      </c>
      <c r="C4630" t="s">
        <v>300</v>
      </c>
      <c r="D4630" t="s">
        <v>261</v>
      </c>
      <c r="E4630">
        <v>2</v>
      </c>
      <c r="F4630">
        <f t="shared" si="72"/>
        <v>27</v>
      </c>
    </row>
    <row r="4631" spans="1:6">
      <c r="A4631" s="25">
        <v>44647</v>
      </c>
      <c r="B4631" t="s">
        <v>298</v>
      </c>
      <c r="C4631" t="s">
        <v>300</v>
      </c>
      <c r="D4631" t="s">
        <v>260</v>
      </c>
      <c r="E4631">
        <v>3</v>
      </c>
      <c r="F4631">
        <f t="shared" si="72"/>
        <v>27</v>
      </c>
    </row>
    <row r="4632" spans="1:6">
      <c r="A4632" s="25">
        <v>44647</v>
      </c>
      <c r="B4632" t="s">
        <v>298</v>
      </c>
      <c r="C4632" t="s">
        <v>289</v>
      </c>
      <c r="D4632" t="s">
        <v>261</v>
      </c>
      <c r="E4632">
        <v>5</v>
      </c>
      <c r="F4632">
        <f t="shared" si="72"/>
        <v>27</v>
      </c>
    </row>
    <row r="4633" spans="1:6">
      <c r="A4633" s="25">
        <v>44647</v>
      </c>
      <c r="B4633" t="s">
        <v>298</v>
      </c>
      <c r="C4633" t="s">
        <v>289</v>
      </c>
      <c r="D4633" t="s">
        <v>260</v>
      </c>
      <c r="E4633">
        <v>1</v>
      </c>
      <c r="F4633">
        <f t="shared" si="72"/>
        <v>27</v>
      </c>
    </row>
    <row r="4634" spans="1:6">
      <c r="A4634" s="25">
        <v>44647</v>
      </c>
      <c r="B4634" t="s">
        <v>296</v>
      </c>
      <c r="C4634" t="s">
        <v>303</v>
      </c>
      <c r="D4634" t="s">
        <v>261</v>
      </c>
      <c r="E4634">
        <v>5</v>
      </c>
      <c r="F4634">
        <f t="shared" si="72"/>
        <v>27</v>
      </c>
    </row>
    <row r="4635" spans="1:6">
      <c r="A4635" s="25">
        <v>44647</v>
      </c>
      <c r="B4635" t="s">
        <v>296</v>
      </c>
      <c r="C4635" t="s">
        <v>303</v>
      </c>
      <c r="D4635" t="s">
        <v>260</v>
      </c>
      <c r="E4635">
        <v>2</v>
      </c>
      <c r="F4635">
        <f t="shared" si="72"/>
        <v>27</v>
      </c>
    </row>
    <row r="4636" spans="1:6">
      <c r="A4636" s="25">
        <v>44647</v>
      </c>
      <c r="B4636" t="s">
        <v>296</v>
      </c>
      <c r="C4636" t="s">
        <v>292</v>
      </c>
      <c r="D4636" t="s">
        <v>261</v>
      </c>
      <c r="E4636">
        <v>11</v>
      </c>
      <c r="F4636">
        <f t="shared" si="72"/>
        <v>27</v>
      </c>
    </row>
    <row r="4637" spans="1:6">
      <c r="A4637" s="25">
        <v>44647</v>
      </c>
      <c r="B4637" t="s">
        <v>296</v>
      </c>
      <c r="C4637" t="s">
        <v>292</v>
      </c>
      <c r="D4637" t="s">
        <v>260</v>
      </c>
      <c r="E4637">
        <v>7</v>
      </c>
      <c r="F4637">
        <f t="shared" si="72"/>
        <v>27</v>
      </c>
    </row>
    <row r="4638" spans="1:6">
      <c r="A4638" s="25">
        <v>44647</v>
      </c>
      <c r="B4638" t="s">
        <v>296</v>
      </c>
      <c r="C4638" t="s">
        <v>294</v>
      </c>
      <c r="D4638" t="s">
        <v>261</v>
      </c>
      <c r="E4638">
        <v>2</v>
      </c>
      <c r="F4638">
        <f t="shared" si="72"/>
        <v>27</v>
      </c>
    </row>
    <row r="4639" spans="1:6">
      <c r="A4639" s="25">
        <v>44647</v>
      </c>
      <c r="B4639" t="s">
        <v>296</v>
      </c>
      <c r="C4639" t="s">
        <v>294</v>
      </c>
      <c r="D4639" t="s">
        <v>260</v>
      </c>
      <c r="E4639">
        <v>3</v>
      </c>
      <c r="F4639">
        <f t="shared" si="72"/>
        <v>27</v>
      </c>
    </row>
    <row r="4640" spans="1:6">
      <c r="A4640" s="25">
        <v>44647</v>
      </c>
      <c r="B4640" t="s">
        <v>296</v>
      </c>
      <c r="C4640" t="s">
        <v>306</v>
      </c>
      <c r="D4640" t="s">
        <v>261</v>
      </c>
      <c r="E4640">
        <v>2</v>
      </c>
      <c r="F4640">
        <f t="shared" si="72"/>
        <v>27</v>
      </c>
    </row>
    <row r="4641" spans="1:6">
      <c r="A4641" s="25">
        <v>44647</v>
      </c>
      <c r="B4641" t="s">
        <v>296</v>
      </c>
      <c r="C4641" t="s">
        <v>306</v>
      </c>
      <c r="D4641" t="s">
        <v>260</v>
      </c>
      <c r="E4641">
        <v>1</v>
      </c>
      <c r="F4641">
        <f t="shared" si="72"/>
        <v>27</v>
      </c>
    </row>
    <row r="4642" spans="1:6">
      <c r="A4642" s="25">
        <v>44647</v>
      </c>
      <c r="B4642" t="s">
        <v>296</v>
      </c>
      <c r="C4642" t="s">
        <v>300</v>
      </c>
      <c r="D4642" t="s">
        <v>261</v>
      </c>
      <c r="E4642">
        <v>4</v>
      </c>
      <c r="F4642">
        <f t="shared" si="72"/>
        <v>27</v>
      </c>
    </row>
    <row r="4643" spans="1:6">
      <c r="A4643" s="25">
        <v>44647</v>
      </c>
      <c r="B4643" t="s">
        <v>296</v>
      </c>
      <c r="C4643" t="s">
        <v>300</v>
      </c>
      <c r="D4643" t="s">
        <v>260</v>
      </c>
      <c r="E4643">
        <v>1</v>
      </c>
      <c r="F4643">
        <f t="shared" si="72"/>
        <v>27</v>
      </c>
    </row>
    <row r="4644" spans="1:6">
      <c r="A4644" s="25">
        <v>44647</v>
      </c>
      <c r="B4644" t="s">
        <v>296</v>
      </c>
      <c r="C4644" t="s">
        <v>289</v>
      </c>
      <c r="D4644" t="s">
        <v>261</v>
      </c>
      <c r="E4644">
        <v>5</v>
      </c>
      <c r="F4644">
        <f t="shared" si="72"/>
        <v>27</v>
      </c>
    </row>
    <row r="4645" spans="1:6">
      <c r="A4645" s="25">
        <v>44647</v>
      </c>
      <c r="B4645" t="s">
        <v>296</v>
      </c>
      <c r="C4645" t="s">
        <v>289</v>
      </c>
      <c r="D4645" t="s">
        <v>260</v>
      </c>
      <c r="E4645">
        <v>3</v>
      </c>
      <c r="F4645">
        <f t="shared" si="72"/>
        <v>27</v>
      </c>
    </row>
    <row r="4646" spans="1:6">
      <c r="A4646" s="25">
        <v>44647</v>
      </c>
      <c r="B4646" t="s">
        <v>297</v>
      </c>
      <c r="C4646" t="s">
        <v>303</v>
      </c>
      <c r="D4646" t="s">
        <v>261</v>
      </c>
      <c r="E4646">
        <v>1</v>
      </c>
      <c r="F4646">
        <f t="shared" si="72"/>
        <v>27</v>
      </c>
    </row>
    <row r="4647" spans="1:6">
      <c r="A4647" s="25">
        <v>44647</v>
      </c>
      <c r="B4647" t="s">
        <v>297</v>
      </c>
      <c r="C4647" t="s">
        <v>303</v>
      </c>
      <c r="D4647" t="s">
        <v>260</v>
      </c>
      <c r="E4647">
        <v>1</v>
      </c>
      <c r="F4647">
        <f t="shared" si="72"/>
        <v>27</v>
      </c>
    </row>
    <row r="4648" spans="1:6">
      <c r="A4648" s="25">
        <v>44647</v>
      </c>
      <c r="B4648" t="s">
        <v>297</v>
      </c>
      <c r="C4648" t="s">
        <v>292</v>
      </c>
      <c r="D4648" t="s">
        <v>261</v>
      </c>
      <c r="E4648">
        <v>7</v>
      </c>
      <c r="F4648">
        <f t="shared" si="72"/>
        <v>27</v>
      </c>
    </row>
    <row r="4649" spans="1:6">
      <c r="A4649" s="25">
        <v>44647</v>
      </c>
      <c r="B4649" t="s">
        <v>297</v>
      </c>
      <c r="C4649" t="s">
        <v>292</v>
      </c>
      <c r="D4649" t="s">
        <v>260</v>
      </c>
      <c r="E4649">
        <v>4</v>
      </c>
      <c r="F4649">
        <f t="shared" si="72"/>
        <v>27</v>
      </c>
    </row>
    <row r="4650" spans="1:6">
      <c r="A4650" s="25">
        <v>44647</v>
      </c>
      <c r="B4650" t="s">
        <v>297</v>
      </c>
      <c r="C4650" t="s">
        <v>294</v>
      </c>
      <c r="D4650" t="s">
        <v>261</v>
      </c>
      <c r="E4650">
        <v>2</v>
      </c>
      <c r="F4650">
        <f t="shared" si="72"/>
        <v>27</v>
      </c>
    </row>
    <row r="4651" spans="1:6">
      <c r="A4651" s="25">
        <v>44647</v>
      </c>
      <c r="B4651" t="s">
        <v>297</v>
      </c>
      <c r="C4651" t="s">
        <v>294</v>
      </c>
      <c r="D4651" t="s">
        <v>260</v>
      </c>
      <c r="E4651">
        <v>1</v>
      </c>
      <c r="F4651">
        <f t="shared" si="72"/>
        <v>27</v>
      </c>
    </row>
    <row r="4652" spans="1:6">
      <c r="A4652" s="25">
        <v>44647</v>
      </c>
      <c r="B4652" t="s">
        <v>297</v>
      </c>
      <c r="C4652" t="s">
        <v>306</v>
      </c>
      <c r="D4652" t="s">
        <v>261</v>
      </c>
      <c r="E4652">
        <v>5</v>
      </c>
      <c r="F4652">
        <f t="shared" si="72"/>
        <v>27</v>
      </c>
    </row>
    <row r="4653" spans="1:6">
      <c r="A4653" s="25">
        <v>44647</v>
      </c>
      <c r="B4653" t="s">
        <v>297</v>
      </c>
      <c r="C4653" t="s">
        <v>306</v>
      </c>
      <c r="D4653" t="s">
        <v>260</v>
      </c>
      <c r="E4653">
        <v>1</v>
      </c>
      <c r="F4653">
        <f t="shared" si="72"/>
        <v>27</v>
      </c>
    </row>
    <row r="4654" spans="1:6">
      <c r="A4654" s="25">
        <v>44647</v>
      </c>
      <c r="B4654" t="s">
        <v>297</v>
      </c>
      <c r="C4654" t="s">
        <v>300</v>
      </c>
      <c r="D4654" t="s">
        <v>261</v>
      </c>
      <c r="E4654">
        <v>2</v>
      </c>
      <c r="F4654">
        <f t="shared" si="72"/>
        <v>27</v>
      </c>
    </row>
    <row r="4655" spans="1:6">
      <c r="A4655" s="25">
        <v>44647</v>
      </c>
      <c r="B4655" t="s">
        <v>297</v>
      </c>
      <c r="C4655" t="s">
        <v>300</v>
      </c>
      <c r="D4655" t="s">
        <v>260</v>
      </c>
      <c r="E4655">
        <v>1</v>
      </c>
      <c r="F4655">
        <f t="shared" si="72"/>
        <v>27</v>
      </c>
    </row>
    <row r="4656" spans="1:6">
      <c r="A4656" s="25">
        <v>44647</v>
      </c>
      <c r="B4656" t="s">
        <v>297</v>
      </c>
      <c r="C4656" t="s">
        <v>289</v>
      </c>
      <c r="D4656" t="s">
        <v>261</v>
      </c>
      <c r="E4656">
        <v>4</v>
      </c>
      <c r="F4656">
        <f t="shared" si="72"/>
        <v>27</v>
      </c>
    </row>
    <row r="4657" spans="1:6">
      <c r="A4657" s="25">
        <v>44647</v>
      </c>
      <c r="B4657" t="s">
        <v>297</v>
      </c>
      <c r="C4657" t="s">
        <v>289</v>
      </c>
      <c r="D4657" t="s">
        <v>260</v>
      </c>
      <c r="E4657">
        <v>4</v>
      </c>
      <c r="F4657">
        <f t="shared" si="72"/>
        <v>27</v>
      </c>
    </row>
    <row r="4658" spans="1:6">
      <c r="A4658" s="25">
        <v>44647</v>
      </c>
      <c r="B4658" t="s">
        <v>305</v>
      </c>
      <c r="C4658" t="s">
        <v>303</v>
      </c>
      <c r="D4658" t="s">
        <v>261</v>
      </c>
      <c r="E4658">
        <v>4</v>
      </c>
      <c r="F4658">
        <f t="shared" si="72"/>
        <v>27</v>
      </c>
    </row>
    <row r="4659" spans="1:6">
      <c r="A4659" s="25">
        <v>44647</v>
      </c>
      <c r="B4659" t="s">
        <v>305</v>
      </c>
      <c r="C4659" t="s">
        <v>303</v>
      </c>
      <c r="D4659" t="s">
        <v>260</v>
      </c>
      <c r="E4659">
        <v>4</v>
      </c>
      <c r="F4659">
        <f t="shared" si="72"/>
        <v>27</v>
      </c>
    </row>
    <row r="4660" spans="1:6">
      <c r="A4660" s="25">
        <v>44647</v>
      </c>
      <c r="B4660" t="s">
        <v>305</v>
      </c>
      <c r="C4660" t="s">
        <v>292</v>
      </c>
      <c r="D4660" t="s">
        <v>261</v>
      </c>
      <c r="E4660">
        <v>4</v>
      </c>
      <c r="F4660">
        <f t="shared" si="72"/>
        <v>27</v>
      </c>
    </row>
    <row r="4661" spans="1:6">
      <c r="A4661" s="25">
        <v>44647</v>
      </c>
      <c r="B4661" t="s">
        <v>305</v>
      </c>
      <c r="C4661" t="s">
        <v>292</v>
      </c>
      <c r="D4661" t="s">
        <v>260</v>
      </c>
      <c r="E4661">
        <v>1</v>
      </c>
      <c r="F4661">
        <f t="shared" si="72"/>
        <v>27</v>
      </c>
    </row>
    <row r="4662" spans="1:6">
      <c r="A4662" s="25">
        <v>44647</v>
      </c>
      <c r="B4662" t="s">
        <v>305</v>
      </c>
      <c r="C4662" t="s">
        <v>294</v>
      </c>
      <c r="D4662" t="s">
        <v>261</v>
      </c>
      <c r="E4662">
        <v>2</v>
      </c>
      <c r="F4662">
        <f t="shared" si="72"/>
        <v>27</v>
      </c>
    </row>
    <row r="4663" spans="1:6">
      <c r="A4663" s="25">
        <v>44647</v>
      </c>
      <c r="B4663" t="s">
        <v>305</v>
      </c>
      <c r="C4663" t="s">
        <v>294</v>
      </c>
      <c r="D4663" t="s">
        <v>260</v>
      </c>
      <c r="E4663">
        <v>1</v>
      </c>
      <c r="F4663">
        <f t="shared" si="72"/>
        <v>27</v>
      </c>
    </row>
    <row r="4664" spans="1:6">
      <c r="A4664" s="25">
        <v>44647</v>
      </c>
      <c r="B4664" t="s">
        <v>305</v>
      </c>
      <c r="C4664" t="s">
        <v>306</v>
      </c>
      <c r="D4664" t="s">
        <v>261</v>
      </c>
      <c r="E4664">
        <v>3</v>
      </c>
      <c r="F4664">
        <f t="shared" si="72"/>
        <v>27</v>
      </c>
    </row>
    <row r="4665" spans="1:6">
      <c r="A4665" s="25">
        <v>44647</v>
      </c>
      <c r="B4665" t="s">
        <v>305</v>
      </c>
      <c r="C4665" t="s">
        <v>306</v>
      </c>
      <c r="D4665" t="s">
        <v>260</v>
      </c>
      <c r="E4665">
        <v>2</v>
      </c>
      <c r="F4665">
        <f t="shared" si="72"/>
        <v>27</v>
      </c>
    </row>
    <row r="4666" spans="1:6">
      <c r="A4666" s="25">
        <v>44647</v>
      </c>
      <c r="B4666" t="s">
        <v>305</v>
      </c>
      <c r="C4666" t="s">
        <v>300</v>
      </c>
      <c r="D4666" t="s">
        <v>261</v>
      </c>
      <c r="E4666">
        <v>6</v>
      </c>
      <c r="F4666">
        <f t="shared" si="72"/>
        <v>27</v>
      </c>
    </row>
    <row r="4667" spans="1:6">
      <c r="A4667" s="25">
        <v>44647</v>
      </c>
      <c r="B4667" t="s">
        <v>305</v>
      </c>
      <c r="C4667" t="s">
        <v>300</v>
      </c>
      <c r="D4667" t="s">
        <v>260</v>
      </c>
      <c r="E4667">
        <v>3</v>
      </c>
      <c r="F4667">
        <f t="shared" si="72"/>
        <v>27</v>
      </c>
    </row>
    <row r="4668" spans="1:6">
      <c r="A4668" s="25">
        <v>44647</v>
      </c>
      <c r="B4668" t="s">
        <v>305</v>
      </c>
      <c r="C4668" t="s">
        <v>289</v>
      </c>
      <c r="D4668" t="s">
        <v>261</v>
      </c>
      <c r="E4668">
        <v>7</v>
      </c>
      <c r="F4668">
        <f t="shared" si="72"/>
        <v>27</v>
      </c>
    </row>
    <row r="4669" spans="1:6">
      <c r="A4669" s="25">
        <v>44647</v>
      </c>
      <c r="B4669" t="s">
        <v>305</v>
      </c>
      <c r="C4669" t="s">
        <v>289</v>
      </c>
      <c r="D4669" t="s">
        <v>260</v>
      </c>
      <c r="E4669">
        <v>2</v>
      </c>
      <c r="F4669">
        <f t="shared" si="72"/>
        <v>27</v>
      </c>
    </row>
    <row r="4670" spans="1:6">
      <c r="A4670" s="25">
        <v>44647</v>
      </c>
      <c r="B4670" t="s">
        <v>304</v>
      </c>
      <c r="C4670" t="s">
        <v>303</v>
      </c>
      <c r="D4670" t="s">
        <v>261</v>
      </c>
      <c r="E4670">
        <v>3</v>
      </c>
      <c r="F4670">
        <f t="shared" si="72"/>
        <v>27</v>
      </c>
    </row>
    <row r="4671" spans="1:6">
      <c r="A4671" s="25">
        <v>44647</v>
      </c>
      <c r="B4671" t="s">
        <v>304</v>
      </c>
      <c r="C4671" t="s">
        <v>303</v>
      </c>
      <c r="D4671" t="s">
        <v>260</v>
      </c>
      <c r="E4671">
        <v>1</v>
      </c>
      <c r="F4671">
        <f t="shared" si="72"/>
        <v>27</v>
      </c>
    </row>
    <row r="4672" spans="1:6">
      <c r="A4672" s="25">
        <v>44647</v>
      </c>
      <c r="B4672" t="s">
        <v>304</v>
      </c>
      <c r="C4672" t="s">
        <v>292</v>
      </c>
      <c r="D4672" t="s">
        <v>261</v>
      </c>
      <c r="E4672">
        <v>9</v>
      </c>
      <c r="F4672">
        <f t="shared" si="72"/>
        <v>27</v>
      </c>
    </row>
    <row r="4673" spans="1:6">
      <c r="A4673" s="25">
        <v>44647</v>
      </c>
      <c r="B4673" t="s">
        <v>304</v>
      </c>
      <c r="C4673" t="s">
        <v>292</v>
      </c>
      <c r="D4673" t="s">
        <v>260</v>
      </c>
      <c r="E4673">
        <v>6</v>
      </c>
      <c r="F4673">
        <f t="shared" si="72"/>
        <v>27</v>
      </c>
    </row>
    <row r="4674" spans="1:6">
      <c r="A4674" s="25">
        <v>44647</v>
      </c>
      <c r="B4674" t="s">
        <v>304</v>
      </c>
      <c r="C4674" t="s">
        <v>294</v>
      </c>
      <c r="D4674" t="s">
        <v>261</v>
      </c>
      <c r="E4674">
        <v>1</v>
      </c>
      <c r="F4674">
        <f t="shared" ref="F4674:F4737" si="73">DAY(A4674)</f>
        <v>27</v>
      </c>
    </row>
    <row r="4675" spans="1:6">
      <c r="A4675" s="25">
        <v>44647</v>
      </c>
      <c r="B4675" t="s">
        <v>304</v>
      </c>
      <c r="C4675" t="s">
        <v>294</v>
      </c>
      <c r="D4675" t="s">
        <v>260</v>
      </c>
      <c r="E4675">
        <v>2</v>
      </c>
      <c r="F4675">
        <f t="shared" si="73"/>
        <v>27</v>
      </c>
    </row>
    <row r="4676" spans="1:6">
      <c r="A4676" s="25">
        <v>44647</v>
      </c>
      <c r="B4676" t="s">
        <v>304</v>
      </c>
      <c r="C4676" t="s">
        <v>306</v>
      </c>
      <c r="D4676" t="s">
        <v>261</v>
      </c>
      <c r="E4676">
        <v>2</v>
      </c>
      <c r="F4676">
        <f t="shared" si="73"/>
        <v>27</v>
      </c>
    </row>
    <row r="4677" spans="1:6">
      <c r="A4677" s="25">
        <v>44647</v>
      </c>
      <c r="B4677" t="s">
        <v>304</v>
      </c>
      <c r="C4677" t="s">
        <v>306</v>
      </c>
      <c r="D4677" t="s">
        <v>260</v>
      </c>
      <c r="E4677">
        <v>2</v>
      </c>
      <c r="F4677">
        <f t="shared" si="73"/>
        <v>27</v>
      </c>
    </row>
    <row r="4678" spans="1:6">
      <c r="A4678" s="25">
        <v>44647</v>
      </c>
      <c r="B4678" t="s">
        <v>304</v>
      </c>
      <c r="C4678" t="s">
        <v>300</v>
      </c>
      <c r="D4678" t="s">
        <v>261</v>
      </c>
      <c r="E4678">
        <v>2</v>
      </c>
      <c r="F4678">
        <f t="shared" si="73"/>
        <v>27</v>
      </c>
    </row>
    <row r="4679" spans="1:6">
      <c r="A4679" s="25">
        <v>44647</v>
      </c>
      <c r="B4679" t="s">
        <v>304</v>
      </c>
      <c r="C4679" t="s">
        <v>300</v>
      </c>
      <c r="D4679" t="s">
        <v>260</v>
      </c>
      <c r="E4679">
        <v>2</v>
      </c>
      <c r="F4679">
        <f t="shared" si="73"/>
        <v>27</v>
      </c>
    </row>
    <row r="4680" spans="1:6">
      <c r="A4680" s="25">
        <v>44647</v>
      </c>
      <c r="B4680" t="s">
        <v>304</v>
      </c>
      <c r="C4680" t="s">
        <v>289</v>
      </c>
      <c r="D4680" t="s">
        <v>261</v>
      </c>
      <c r="E4680">
        <v>3</v>
      </c>
      <c r="F4680">
        <f t="shared" si="73"/>
        <v>27</v>
      </c>
    </row>
    <row r="4681" spans="1:6">
      <c r="A4681" s="25">
        <v>44647</v>
      </c>
      <c r="B4681" t="s">
        <v>304</v>
      </c>
      <c r="C4681" t="s">
        <v>289</v>
      </c>
      <c r="D4681" t="s">
        <v>260</v>
      </c>
      <c r="E4681">
        <v>1</v>
      </c>
      <c r="F4681">
        <f t="shared" si="73"/>
        <v>27</v>
      </c>
    </row>
    <row r="4682" spans="1:6">
      <c r="A4682" s="25">
        <v>44654</v>
      </c>
      <c r="B4682" t="s">
        <v>299</v>
      </c>
      <c r="C4682" t="s">
        <v>303</v>
      </c>
      <c r="D4682" t="s">
        <v>261</v>
      </c>
      <c r="E4682">
        <v>3</v>
      </c>
      <c r="F4682">
        <f t="shared" si="73"/>
        <v>3</v>
      </c>
    </row>
    <row r="4683" spans="1:6">
      <c r="A4683" s="25">
        <v>44654</v>
      </c>
      <c r="B4683" t="s">
        <v>299</v>
      </c>
      <c r="C4683" t="s">
        <v>303</v>
      </c>
      <c r="D4683" t="s">
        <v>260</v>
      </c>
      <c r="E4683">
        <v>1</v>
      </c>
      <c r="F4683">
        <f t="shared" si="73"/>
        <v>3</v>
      </c>
    </row>
    <row r="4684" spans="1:6">
      <c r="A4684" s="25">
        <v>44654</v>
      </c>
      <c r="B4684" t="s">
        <v>299</v>
      </c>
      <c r="C4684" t="s">
        <v>292</v>
      </c>
      <c r="D4684" t="s">
        <v>261</v>
      </c>
      <c r="E4684">
        <v>9</v>
      </c>
      <c r="F4684">
        <f t="shared" si="73"/>
        <v>3</v>
      </c>
    </row>
    <row r="4685" spans="1:6">
      <c r="A4685" s="25">
        <v>44654</v>
      </c>
      <c r="B4685" t="s">
        <v>299</v>
      </c>
      <c r="C4685" t="s">
        <v>292</v>
      </c>
      <c r="D4685" t="s">
        <v>260</v>
      </c>
      <c r="E4685">
        <v>4</v>
      </c>
      <c r="F4685">
        <f t="shared" si="73"/>
        <v>3</v>
      </c>
    </row>
    <row r="4686" spans="1:6">
      <c r="A4686" s="25">
        <v>44654</v>
      </c>
      <c r="B4686" t="s">
        <v>299</v>
      </c>
      <c r="C4686" t="s">
        <v>294</v>
      </c>
      <c r="D4686" t="s">
        <v>261</v>
      </c>
      <c r="E4686">
        <v>2</v>
      </c>
      <c r="F4686">
        <f t="shared" si="73"/>
        <v>3</v>
      </c>
    </row>
    <row r="4687" spans="1:6">
      <c r="A4687" s="25">
        <v>44654</v>
      </c>
      <c r="B4687" t="s">
        <v>299</v>
      </c>
      <c r="C4687" t="s">
        <v>294</v>
      </c>
      <c r="D4687" t="s">
        <v>260</v>
      </c>
      <c r="E4687">
        <v>1</v>
      </c>
      <c r="F4687">
        <f t="shared" si="73"/>
        <v>3</v>
      </c>
    </row>
    <row r="4688" spans="1:6">
      <c r="A4688" s="25">
        <v>44654</v>
      </c>
      <c r="B4688" t="s">
        <v>299</v>
      </c>
      <c r="C4688" t="s">
        <v>306</v>
      </c>
      <c r="D4688" t="s">
        <v>261</v>
      </c>
      <c r="E4688">
        <v>3</v>
      </c>
      <c r="F4688">
        <f t="shared" si="73"/>
        <v>3</v>
      </c>
    </row>
    <row r="4689" spans="1:6">
      <c r="A4689" s="25">
        <v>44654</v>
      </c>
      <c r="B4689" t="s">
        <v>299</v>
      </c>
      <c r="C4689" t="s">
        <v>306</v>
      </c>
      <c r="D4689" t="s">
        <v>260</v>
      </c>
      <c r="E4689">
        <v>1</v>
      </c>
      <c r="F4689">
        <f t="shared" si="73"/>
        <v>3</v>
      </c>
    </row>
    <row r="4690" spans="1:6">
      <c r="A4690" s="25">
        <v>44654</v>
      </c>
      <c r="B4690" t="s">
        <v>299</v>
      </c>
      <c r="C4690" t="s">
        <v>300</v>
      </c>
      <c r="D4690" t="s">
        <v>261</v>
      </c>
      <c r="E4690">
        <v>1</v>
      </c>
      <c r="F4690">
        <f t="shared" si="73"/>
        <v>3</v>
      </c>
    </row>
    <row r="4691" spans="1:6">
      <c r="A4691" s="25">
        <v>44654</v>
      </c>
      <c r="B4691" t="s">
        <v>299</v>
      </c>
      <c r="C4691" t="s">
        <v>300</v>
      </c>
      <c r="D4691" t="s">
        <v>260</v>
      </c>
      <c r="E4691">
        <v>2</v>
      </c>
      <c r="F4691">
        <f t="shared" si="73"/>
        <v>3</v>
      </c>
    </row>
    <row r="4692" spans="1:6">
      <c r="A4692" s="25">
        <v>44654</v>
      </c>
      <c r="B4692" t="s">
        <v>299</v>
      </c>
      <c r="C4692" t="s">
        <v>289</v>
      </c>
      <c r="D4692" t="s">
        <v>261</v>
      </c>
      <c r="E4692">
        <v>7</v>
      </c>
      <c r="F4692">
        <f t="shared" si="73"/>
        <v>3</v>
      </c>
    </row>
    <row r="4693" spans="1:6">
      <c r="A4693" s="25">
        <v>44654</v>
      </c>
      <c r="B4693" t="s">
        <v>299</v>
      </c>
      <c r="C4693" t="s">
        <v>289</v>
      </c>
      <c r="D4693" t="s">
        <v>260</v>
      </c>
      <c r="E4693">
        <v>5</v>
      </c>
      <c r="F4693">
        <f t="shared" si="73"/>
        <v>3</v>
      </c>
    </row>
    <row r="4694" spans="1:6">
      <c r="A4694" s="25">
        <v>44654</v>
      </c>
      <c r="B4694" t="s">
        <v>298</v>
      </c>
      <c r="C4694" t="s">
        <v>303</v>
      </c>
      <c r="D4694" t="s">
        <v>261</v>
      </c>
      <c r="E4694">
        <v>5</v>
      </c>
      <c r="F4694">
        <f t="shared" si="73"/>
        <v>3</v>
      </c>
    </row>
    <row r="4695" spans="1:6">
      <c r="A4695" s="25">
        <v>44654</v>
      </c>
      <c r="B4695" t="s">
        <v>298</v>
      </c>
      <c r="C4695" t="s">
        <v>303</v>
      </c>
      <c r="D4695" t="s">
        <v>260</v>
      </c>
      <c r="E4695">
        <v>1</v>
      </c>
      <c r="F4695">
        <f t="shared" si="73"/>
        <v>3</v>
      </c>
    </row>
    <row r="4696" spans="1:6">
      <c r="A4696" s="25">
        <v>44654</v>
      </c>
      <c r="B4696" t="s">
        <v>298</v>
      </c>
      <c r="C4696" t="s">
        <v>292</v>
      </c>
      <c r="D4696" t="s">
        <v>261</v>
      </c>
      <c r="E4696">
        <v>8</v>
      </c>
      <c r="F4696">
        <f t="shared" si="73"/>
        <v>3</v>
      </c>
    </row>
    <row r="4697" spans="1:6">
      <c r="A4697" s="25">
        <v>44654</v>
      </c>
      <c r="B4697" t="s">
        <v>298</v>
      </c>
      <c r="C4697" t="s">
        <v>292</v>
      </c>
      <c r="D4697" t="s">
        <v>260</v>
      </c>
      <c r="E4697">
        <v>6</v>
      </c>
      <c r="F4697">
        <f t="shared" si="73"/>
        <v>3</v>
      </c>
    </row>
    <row r="4698" spans="1:6">
      <c r="A4698" s="25">
        <v>44654</v>
      </c>
      <c r="B4698" t="s">
        <v>298</v>
      </c>
      <c r="C4698" t="s">
        <v>294</v>
      </c>
      <c r="D4698" t="s">
        <v>261</v>
      </c>
      <c r="E4698">
        <v>1</v>
      </c>
      <c r="F4698">
        <f t="shared" si="73"/>
        <v>3</v>
      </c>
    </row>
    <row r="4699" spans="1:6">
      <c r="A4699" s="25">
        <v>44654</v>
      </c>
      <c r="B4699" t="s">
        <v>298</v>
      </c>
      <c r="C4699" t="s">
        <v>294</v>
      </c>
      <c r="D4699" t="s">
        <v>260</v>
      </c>
      <c r="E4699">
        <v>2</v>
      </c>
      <c r="F4699">
        <f t="shared" si="73"/>
        <v>3</v>
      </c>
    </row>
    <row r="4700" spans="1:6">
      <c r="A4700" s="25">
        <v>44654</v>
      </c>
      <c r="B4700" t="s">
        <v>298</v>
      </c>
      <c r="C4700" t="s">
        <v>306</v>
      </c>
      <c r="D4700" t="s">
        <v>261</v>
      </c>
      <c r="E4700">
        <v>2</v>
      </c>
      <c r="F4700">
        <f t="shared" si="73"/>
        <v>3</v>
      </c>
    </row>
    <row r="4701" spans="1:6">
      <c r="A4701" s="25">
        <v>44654</v>
      </c>
      <c r="B4701" t="s">
        <v>298</v>
      </c>
      <c r="C4701" t="s">
        <v>306</v>
      </c>
      <c r="D4701" t="s">
        <v>260</v>
      </c>
      <c r="E4701">
        <v>2</v>
      </c>
      <c r="F4701">
        <f t="shared" si="73"/>
        <v>3</v>
      </c>
    </row>
    <row r="4702" spans="1:6">
      <c r="A4702" s="25">
        <v>44654</v>
      </c>
      <c r="B4702" t="s">
        <v>298</v>
      </c>
      <c r="C4702" t="s">
        <v>300</v>
      </c>
      <c r="D4702" t="s">
        <v>261</v>
      </c>
      <c r="E4702">
        <v>1</v>
      </c>
      <c r="F4702">
        <f t="shared" si="73"/>
        <v>3</v>
      </c>
    </row>
    <row r="4703" spans="1:6">
      <c r="A4703" s="25">
        <v>44654</v>
      </c>
      <c r="B4703" t="s">
        <v>298</v>
      </c>
      <c r="C4703" t="s">
        <v>300</v>
      </c>
      <c r="D4703" t="s">
        <v>260</v>
      </c>
      <c r="E4703">
        <v>2</v>
      </c>
      <c r="F4703">
        <f t="shared" si="73"/>
        <v>3</v>
      </c>
    </row>
    <row r="4704" spans="1:6">
      <c r="A4704" s="25">
        <v>44654</v>
      </c>
      <c r="B4704" t="s">
        <v>298</v>
      </c>
      <c r="C4704" t="s">
        <v>289</v>
      </c>
      <c r="D4704" t="s">
        <v>261</v>
      </c>
      <c r="E4704">
        <v>7</v>
      </c>
      <c r="F4704">
        <f t="shared" si="73"/>
        <v>3</v>
      </c>
    </row>
    <row r="4705" spans="1:6">
      <c r="A4705" s="25">
        <v>44654</v>
      </c>
      <c r="B4705" t="s">
        <v>298</v>
      </c>
      <c r="C4705" t="s">
        <v>289</v>
      </c>
      <c r="D4705" t="s">
        <v>260</v>
      </c>
      <c r="E4705">
        <v>5</v>
      </c>
      <c r="F4705">
        <f t="shared" si="73"/>
        <v>3</v>
      </c>
    </row>
    <row r="4706" spans="1:6">
      <c r="A4706" s="25">
        <v>44654</v>
      </c>
      <c r="B4706" t="s">
        <v>296</v>
      </c>
      <c r="C4706" t="s">
        <v>303</v>
      </c>
      <c r="D4706" t="s">
        <v>261</v>
      </c>
      <c r="E4706">
        <v>3</v>
      </c>
      <c r="F4706">
        <f t="shared" si="73"/>
        <v>3</v>
      </c>
    </row>
    <row r="4707" spans="1:6">
      <c r="A4707" s="25">
        <v>44654</v>
      </c>
      <c r="B4707" t="s">
        <v>296</v>
      </c>
      <c r="C4707" t="s">
        <v>303</v>
      </c>
      <c r="D4707" t="s">
        <v>260</v>
      </c>
      <c r="E4707">
        <v>2</v>
      </c>
      <c r="F4707">
        <f t="shared" si="73"/>
        <v>3</v>
      </c>
    </row>
    <row r="4708" spans="1:6">
      <c r="A4708" s="25">
        <v>44654</v>
      </c>
      <c r="B4708" t="s">
        <v>296</v>
      </c>
      <c r="C4708" t="s">
        <v>292</v>
      </c>
      <c r="D4708" t="s">
        <v>261</v>
      </c>
      <c r="E4708">
        <v>6</v>
      </c>
      <c r="F4708">
        <f t="shared" si="73"/>
        <v>3</v>
      </c>
    </row>
    <row r="4709" spans="1:6">
      <c r="A4709" s="25">
        <v>44654</v>
      </c>
      <c r="B4709" t="s">
        <v>296</v>
      </c>
      <c r="C4709" t="s">
        <v>292</v>
      </c>
      <c r="D4709" t="s">
        <v>260</v>
      </c>
      <c r="E4709">
        <v>1</v>
      </c>
      <c r="F4709">
        <f t="shared" si="73"/>
        <v>3</v>
      </c>
    </row>
    <row r="4710" spans="1:6">
      <c r="A4710" s="25">
        <v>44654</v>
      </c>
      <c r="B4710" t="s">
        <v>296</v>
      </c>
      <c r="C4710" t="s">
        <v>294</v>
      </c>
      <c r="D4710" t="s">
        <v>261</v>
      </c>
      <c r="E4710">
        <v>1</v>
      </c>
      <c r="F4710">
        <f t="shared" si="73"/>
        <v>3</v>
      </c>
    </row>
    <row r="4711" spans="1:6">
      <c r="A4711" s="25">
        <v>44654</v>
      </c>
      <c r="B4711" t="s">
        <v>296</v>
      </c>
      <c r="C4711" t="s">
        <v>294</v>
      </c>
      <c r="D4711" t="s">
        <v>260</v>
      </c>
      <c r="E4711">
        <v>2</v>
      </c>
      <c r="F4711">
        <f t="shared" si="73"/>
        <v>3</v>
      </c>
    </row>
    <row r="4712" spans="1:6">
      <c r="A4712" s="25">
        <v>44654</v>
      </c>
      <c r="B4712" t="s">
        <v>296</v>
      </c>
      <c r="C4712" t="s">
        <v>306</v>
      </c>
      <c r="D4712" t="s">
        <v>261</v>
      </c>
      <c r="E4712">
        <v>2</v>
      </c>
      <c r="F4712">
        <f t="shared" si="73"/>
        <v>3</v>
      </c>
    </row>
    <row r="4713" spans="1:6">
      <c r="A4713" s="25">
        <v>44654</v>
      </c>
      <c r="B4713" t="s">
        <v>296</v>
      </c>
      <c r="C4713" t="s">
        <v>306</v>
      </c>
      <c r="D4713" t="s">
        <v>260</v>
      </c>
      <c r="E4713">
        <v>2</v>
      </c>
      <c r="F4713">
        <f t="shared" si="73"/>
        <v>3</v>
      </c>
    </row>
    <row r="4714" spans="1:6">
      <c r="A4714" s="25">
        <v>44654</v>
      </c>
      <c r="B4714" t="s">
        <v>296</v>
      </c>
      <c r="C4714" t="s">
        <v>300</v>
      </c>
      <c r="D4714" t="s">
        <v>261</v>
      </c>
      <c r="E4714">
        <v>1</v>
      </c>
      <c r="F4714">
        <f t="shared" si="73"/>
        <v>3</v>
      </c>
    </row>
    <row r="4715" spans="1:6">
      <c r="A4715" s="25">
        <v>44654</v>
      </c>
      <c r="B4715" t="s">
        <v>296</v>
      </c>
      <c r="C4715" t="s">
        <v>300</v>
      </c>
      <c r="D4715" t="s">
        <v>260</v>
      </c>
      <c r="E4715">
        <v>1</v>
      </c>
      <c r="F4715">
        <f t="shared" si="73"/>
        <v>3</v>
      </c>
    </row>
    <row r="4716" spans="1:6">
      <c r="A4716" s="25">
        <v>44654</v>
      </c>
      <c r="B4716" t="s">
        <v>296</v>
      </c>
      <c r="C4716" t="s">
        <v>289</v>
      </c>
      <c r="D4716" t="s">
        <v>261</v>
      </c>
      <c r="E4716">
        <v>6</v>
      </c>
      <c r="F4716">
        <f t="shared" si="73"/>
        <v>3</v>
      </c>
    </row>
    <row r="4717" spans="1:6">
      <c r="A4717" s="25">
        <v>44654</v>
      </c>
      <c r="B4717" t="s">
        <v>296</v>
      </c>
      <c r="C4717" t="s">
        <v>289</v>
      </c>
      <c r="D4717" t="s">
        <v>260</v>
      </c>
      <c r="E4717">
        <v>5</v>
      </c>
      <c r="F4717">
        <f t="shared" si="73"/>
        <v>3</v>
      </c>
    </row>
    <row r="4718" spans="1:6">
      <c r="A4718" s="25">
        <v>44654</v>
      </c>
      <c r="B4718" t="s">
        <v>297</v>
      </c>
      <c r="C4718" t="s">
        <v>303</v>
      </c>
      <c r="D4718" t="s">
        <v>261</v>
      </c>
      <c r="E4718">
        <v>5</v>
      </c>
      <c r="F4718">
        <f t="shared" si="73"/>
        <v>3</v>
      </c>
    </row>
    <row r="4719" spans="1:6">
      <c r="A4719" s="25">
        <v>44654</v>
      </c>
      <c r="B4719" t="s">
        <v>297</v>
      </c>
      <c r="C4719" t="s">
        <v>303</v>
      </c>
      <c r="D4719" t="s">
        <v>260</v>
      </c>
      <c r="E4719">
        <v>2</v>
      </c>
      <c r="F4719">
        <f t="shared" si="73"/>
        <v>3</v>
      </c>
    </row>
    <row r="4720" spans="1:6">
      <c r="A4720" s="25">
        <v>44654</v>
      </c>
      <c r="B4720" t="s">
        <v>297</v>
      </c>
      <c r="C4720" t="s">
        <v>292</v>
      </c>
      <c r="D4720" t="s">
        <v>261</v>
      </c>
      <c r="E4720">
        <v>1</v>
      </c>
      <c r="F4720">
        <f t="shared" si="73"/>
        <v>3</v>
      </c>
    </row>
    <row r="4721" spans="1:6">
      <c r="A4721" s="25">
        <v>44654</v>
      </c>
      <c r="B4721" t="s">
        <v>297</v>
      </c>
      <c r="C4721" t="s">
        <v>292</v>
      </c>
      <c r="D4721" t="s">
        <v>260</v>
      </c>
      <c r="E4721">
        <v>2</v>
      </c>
      <c r="F4721">
        <f t="shared" si="73"/>
        <v>3</v>
      </c>
    </row>
    <row r="4722" spans="1:6">
      <c r="A4722" s="25">
        <v>44654</v>
      </c>
      <c r="B4722" t="s">
        <v>297</v>
      </c>
      <c r="C4722" t="s">
        <v>294</v>
      </c>
      <c r="D4722" t="s">
        <v>261</v>
      </c>
      <c r="E4722">
        <v>1</v>
      </c>
      <c r="F4722">
        <f t="shared" si="73"/>
        <v>3</v>
      </c>
    </row>
    <row r="4723" spans="1:6">
      <c r="A4723" s="25">
        <v>44654</v>
      </c>
      <c r="B4723" t="s">
        <v>297</v>
      </c>
      <c r="C4723" t="s">
        <v>294</v>
      </c>
      <c r="D4723" t="s">
        <v>260</v>
      </c>
      <c r="E4723">
        <v>3</v>
      </c>
      <c r="F4723">
        <f t="shared" si="73"/>
        <v>3</v>
      </c>
    </row>
    <row r="4724" spans="1:6">
      <c r="A4724" s="25">
        <v>44654</v>
      </c>
      <c r="B4724" t="s">
        <v>297</v>
      </c>
      <c r="C4724" t="s">
        <v>306</v>
      </c>
      <c r="D4724" t="s">
        <v>261</v>
      </c>
      <c r="E4724">
        <v>4</v>
      </c>
      <c r="F4724">
        <f t="shared" si="73"/>
        <v>3</v>
      </c>
    </row>
    <row r="4725" spans="1:6">
      <c r="A4725" s="25">
        <v>44654</v>
      </c>
      <c r="B4725" t="s">
        <v>297</v>
      </c>
      <c r="C4725" t="s">
        <v>306</v>
      </c>
      <c r="D4725" t="s">
        <v>260</v>
      </c>
      <c r="E4725">
        <v>3</v>
      </c>
      <c r="F4725">
        <f t="shared" si="73"/>
        <v>3</v>
      </c>
    </row>
    <row r="4726" spans="1:6">
      <c r="A4726" s="25">
        <v>44654</v>
      </c>
      <c r="B4726" t="s">
        <v>297</v>
      </c>
      <c r="C4726" t="s">
        <v>300</v>
      </c>
      <c r="D4726" t="s">
        <v>261</v>
      </c>
      <c r="E4726">
        <v>6</v>
      </c>
      <c r="F4726">
        <f t="shared" si="73"/>
        <v>3</v>
      </c>
    </row>
    <row r="4727" spans="1:6">
      <c r="A4727" s="25">
        <v>44654</v>
      </c>
      <c r="B4727" t="s">
        <v>297</v>
      </c>
      <c r="C4727" t="s">
        <v>300</v>
      </c>
      <c r="D4727" t="s">
        <v>260</v>
      </c>
      <c r="E4727">
        <v>1</v>
      </c>
      <c r="F4727">
        <f t="shared" si="73"/>
        <v>3</v>
      </c>
    </row>
    <row r="4728" spans="1:6">
      <c r="A4728" s="25">
        <v>44654</v>
      </c>
      <c r="B4728" t="s">
        <v>297</v>
      </c>
      <c r="C4728" t="s">
        <v>289</v>
      </c>
      <c r="D4728" t="s">
        <v>261</v>
      </c>
      <c r="E4728">
        <v>2</v>
      </c>
      <c r="F4728">
        <f t="shared" si="73"/>
        <v>3</v>
      </c>
    </row>
    <row r="4729" spans="1:6">
      <c r="A4729" s="25">
        <v>44654</v>
      </c>
      <c r="B4729" t="s">
        <v>297</v>
      </c>
      <c r="C4729" t="s">
        <v>289</v>
      </c>
      <c r="D4729" t="s">
        <v>260</v>
      </c>
      <c r="E4729">
        <v>3</v>
      </c>
      <c r="F4729">
        <f t="shared" si="73"/>
        <v>3</v>
      </c>
    </row>
    <row r="4730" spans="1:6">
      <c r="A4730" s="25">
        <v>44654</v>
      </c>
      <c r="B4730" t="s">
        <v>305</v>
      </c>
      <c r="C4730" t="s">
        <v>303</v>
      </c>
      <c r="D4730" t="s">
        <v>261</v>
      </c>
      <c r="E4730">
        <v>5</v>
      </c>
      <c r="F4730">
        <f t="shared" si="73"/>
        <v>3</v>
      </c>
    </row>
    <row r="4731" spans="1:6">
      <c r="A4731" s="25">
        <v>44654</v>
      </c>
      <c r="B4731" t="s">
        <v>305</v>
      </c>
      <c r="C4731" t="s">
        <v>303</v>
      </c>
      <c r="D4731" t="s">
        <v>260</v>
      </c>
      <c r="E4731">
        <v>4</v>
      </c>
      <c r="F4731">
        <f t="shared" si="73"/>
        <v>3</v>
      </c>
    </row>
    <row r="4732" spans="1:6">
      <c r="A4732" s="25">
        <v>44654</v>
      </c>
      <c r="B4732" t="s">
        <v>305</v>
      </c>
      <c r="C4732" t="s">
        <v>292</v>
      </c>
      <c r="D4732" t="s">
        <v>261</v>
      </c>
      <c r="E4732">
        <v>3</v>
      </c>
      <c r="F4732">
        <f t="shared" si="73"/>
        <v>3</v>
      </c>
    </row>
    <row r="4733" spans="1:6">
      <c r="A4733" s="25">
        <v>44654</v>
      </c>
      <c r="B4733" t="s">
        <v>305</v>
      </c>
      <c r="C4733" t="s">
        <v>292</v>
      </c>
      <c r="D4733" t="s">
        <v>260</v>
      </c>
      <c r="E4733">
        <v>5</v>
      </c>
      <c r="F4733">
        <f t="shared" si="73"/>
        <v>3</v>
      </c>
    </row>
    <row r="4734" spans="1:6">
      <c r="A4734" s="25">
        <v>44654</v>
      </c>
      <c r="B4734" t="s">
        <v>305</v>
      </c>
      <c r="C4734" t="s">
        <v>294</v>
      </c>
      <c r="D4734" t="s">
        <v>261</v>
      </c>
      <c r="E4734">
        <v>2</v>
      </c>
      <c r="F4734">
        <f t="shared" si="73"/>
        <v>3</v>
      </c>
    </row>
    <row r="4735" spans="1:6">
      <c r="A4735" s="25">
        <v>44654</v>
      </c>
      <c r="B4735" t="s">
        <v>305</v>
      </c>
      <c r="C4735" t="s">
        <v>294</v>
      </c>
      <c r="D4735" t="s">
        <v>260</v>
      </c>
      <c r="E4735">
        <v>2</v>
      </c>
      <c r="F4735">
        <f t="shared" si="73"/>
        <v>3</v>
      </c>
    </row>
    <row r="4736" spans="1:6">
      <c r="A4736" s="25">
        <v>44654</v>
      </c>
      <c r="B4736" t="s">
        <v>305</v>
      </c>
      <c r="C4736" t="s">
        <v>306</v>
      </c>
      <c r="D4736" t="s">
        <v>261</v>
      </c>
      <c r="E4736">
        <v>6</v>
      </c>
      <c r="F4736">
        <f t="shared" si="73"/>
        <v>3</v>
      </c>
    </row>
    <row r="4737" spans="1:6">
      <c r="A4737" s="25">
        <v>44654</v>
      </c>
      <c r="B4737" t="s">
        <v>305</v>
      </c>
      <c r="C4737" t="s">
        <v>306</v>
      </c>
      <c r="D4737" t="s">
        <v>260</v>
      </c>
      <c r="E4737">
        <v>2</v>
      </c>
      <c r="F4737">
        <f t="shared" si="73"/>
        <v>3</v>
      </c>
    </row>
    <row r="4738" spans="1:6">
      <c r="A4738" s="25">
        <v>44654</v>
      </c>
      <c r="B4738" t="s">
        <v>305</v>
      </c>
      <c r="C4738" t="s">
        <v>300</v>
      </c>
      <c r="D4738" t="s">
        <v>261</v>
      </c>
      <c r="E4738">
        <v>4</v>
      </c>
      <c r="F4738">
        <f t="shared" ref="F4738:F4801" si="74">DAY(A4738)</f>
        <v>3</v>
      </c>
    </row>
    <row r="4739" spans="1:6">
      <c r="A4739" s="25">
        <v>44654</v>
      </c>
      <c r="B4739" t="s">
        <v>305</v>
      </c>
      <c r="C4739" t="s">
        <v>300</v>
      </c>
      <c r="D4739" t="s">
        <v>260</v>
      </c>
      <c r="E4739">
        <v>1</v>
      </c>
      <c r="F4739">
        <f t="shared" si="74"/>
        <v>3</v>
      </c>
    </row>
    <row r="4740" spans="1:6">
      <c r="A4740" s="25">
        <v>44654</v>
      </c>
      <c r="B4740" t="s">
        <v>305</v>
      </c>
      <c r="C4740" t="s">
        <v>289</v>
      </c>
      <c r="D4740" t="s">
        <v>261</v>
      </c>
      <c r="E4740">
        <v>2</v>
      </c>
      <c r="F4740">
        <f t="shared" si="74"/>
        <v>3</v>
      </c>
    </row>
    <row r="4741" spans="1:6">
      <c r="A4741" s="25">
        <v>44654</v>
      </c>
      <c r="B4741" t="s">
        <v>305</v>
      </c>
      <c r="C4741" t="s">
        <v>289</v>
      </c>
      <c r="D4741" t="s">
        <v>260</v>
      </c>
      <c r="E4741">
        <v>4</v>
      </c>
      <c r="F4741">
        <f t="shared" si="74"/>
        <v>3</v>
      </c>
    </row>
    <row r="4742" spans="1:6">
      <c r="A4742" s="25">
        <v>44654</v>
      </c>
      <c r="B4742" t="s">
        <v>304</v>
      </c>
      <c r="C4742" t="s">
        <v>303</v>
      </c>
      <c r="D4742" t="s">
        <v>261</v>
      </c>
      <c r="E4742">
        <v>1</v>
      </c>
      <c r="F4742">
        <f t="shared" si="74"/>
        <v>3</v>
      </c>
    </row>
    <row r="4743" spans="1:6">
      <c r="A4743" s="25">
        <v>44654</v>
      </c>
      <c r="B4743" t="s">
        <v>304</v>
      </c>
      <c r="C4743" t="s">
        <v>303</v>
      </c>
      <c r="D4743" t="s">
        <v>260</v>
      </c>
      <c r="E4743">
        <v>2</v>
      </c>
      <c r="F4743">
        <f t="shared" si="74"/>
        <v>3</v>
      </c>
    </row>
    <row r="4744" spans="1:6">
      <c r="A4744" s="25">
        <v>44654</v>
      </c>
      <c r="B4744" t="s">
        <v>304</v>
      </c>
      <c r="C4744" t="s">
        <v>292</v>
      </c>
      <c r="D4744" t="s">
        <v>261</v>
      </c>
      <c r="E4744">
        <v>5</v>
      </c>
      <c r="F4744">
        <f t="shared" si="74"/>
        <v>3</v>
      </c>
    </row>
    <row r="4745" spans="1:6">
      <c r="A4745" s="25">
        <v>44654</v>
      </c>
      <c r="B4745" t="s">
        <v>304</v>
      </c>
      <c r="C4745" t="s">
        <v>292</v>
      </c>
      <c r="D4745" t="s">
        <v>260</v>
      </c>
      <c r="E4745">
        <v>6</v>
      </c>
      <c r="F4745">
        <f t="shared" si="74"/>
        <v>3</v>
      </c>
    </row>
    <row r="4746" spans="1:6">
      <c r="A4746" s="25">
        <v>44654</v>
      </c>
      <c r="B4746" t="s">
        <v>304</v>
      </c>
      <c r="C4746" t="s">
        <v>294</v>
      </c>
      <c r="D4746" t="s">
        <v>261</v>
      </c>
      <c r="E4746">
        <v>2</v>
      </c>
      <c r="F4746">
        <f t="shared" si="74"/>
        <v>3</v>
      </c>
    </row>
    <row r="4747" spans="1:6">
      <c r="A4747" s="25">
        <v>44654</v>
      </c>
      <c r="B4747" t="s">
        <v>304</v>
      </c>
      <c r="C4747" t="s">
        <v>294</v>
      </c>
      <c r="D4747" t="s">
        <v>260</v>
      </c>
      <c r="E4747">
        <v>2</v>
      </c>
      <c r="F4747">
        <f t="shared" si="74"/>
        <v>3</v>
      </c>
    </row>
    <row r="4748" spans="1:6">
      <c r="A4748" s="25">
        <v>44654</v>
      </c>
      <c r="B4748" t="s">
        <v>304</v>
      </c>
      <c r="C4748" t="s">
        <v>306</v>
      </c>
      <c r="D4748" t="s">
        <v>261</v>
      </c>
      <c r="E4748">
        <v>2</v>
      </c>
      <c r="F4748">
        <f t="shared" si="74"/>
        <v>3</v>
      </c>
    </row>
    <row r="4749" spans="1:6">
      <c r="A4749" s="25">
        <v>44654</v>
      </c>
      <c r="B4749" t="s">
        <v>304</v>
      </c>
      <c r="C4749" t="s">
        <v>306</v>
      </c>
      <c r="D4749" t="s">
        <v>260</v>
      </c>
      <c r="E4749">
        <v>1</v>
      </c>
      <c r="F4749">
        <f t="shared" si="74"/>
        <v>3</v>
      </c>
    </row>
    <row r="4750" spans="1:6">
      <c r="A4750" s="25">
        <v>44654</v>
      </c>
      <c r="B4750" t="s">
        <v>304</v>
      </c>
      <c r="C4750" t="s">
        <v>300</v>
      </c>
      <c r="D4750" t="s">
        <v>261</v>
      </c>
      <c r="E4750">
        <v>2</v>
      </c>
      <c r="F4750">
        <f t="shared" si="74"/>
        <v>3</v>
      </c>
    </row>
    <row r="4751" spans="1:6">
      <c r="A4751" s="25">
        <v>44654</v>
      </c>
      <c r="B4751" t="s">
        <v>304</v>
      </c>
      <c r="C4751" t="s">
        <v>300</v>
      </c>
      <c r="D4751" t="s">
        <v>260</v>
      </c>
      <c r="E4751">
        <v>4</v>
      </c>
      <c r="F4751">
        <f t="shared" si="74"/>
        <v>3</v>
      </c>
    </row>
    <row r="4752" spans="1:6">
      <c r="A4752" s="25">
        <v>44654</v>
      </c>
      <c r="B4752" t="s">
        <v>304</v>
      </c>
      <c r="C4752" t="s">
        <v>289</v>
      </c>
      <c r="D4752" t="s">
        <v>261</v>
      </c>
      <c r="E4752">
        <v>4</v>
      </c>
      <c r="F4752">
        <f t="shared" si="74"/>
        <v>3</v>
      </c>
    </row>
    <row r="4753" spans="1:6">
      <c r="A4753" s="25">
        <v>44654</v>
      </c>
      <c r="B4753" t="s">
        <v>304</v>
      </c>
      <c r="C4753" t="s">
        <v>289</v>
      </c>
      <c r="D4753" t="s">
        <v>260</v>
      </c>
      <c r="E4753">
        <v>3</v>
      </c>
      <c r="F4753">
        <f t="shared" si="74"/>
        <v>3</v>
      </c>
    </row>
    <row r="4754" spans="1:6">
      <c r="A4754" s="25">
        <v>44661</v>
      </c>
      <c r="B4754" t="s">
        <v>299</v>
      </c>
      <c r="C4754" t="s">
        <v>303</v>
      </c>
      <c r="D4754" t="s">
        <v>261</v>
      </c>
      <c r="E4754">
        <v>4</v>
      </c>
      <c r="F4754">
        <f t="shared" si="74"/>
        <v>10</v>
      </c>
    </row>
    <row r="4755" spans="1:6">
      <c r="A4755" s="25">
        <v>44661</v>
      </c>
      <c r="B4755" t="s">
        <v>299</v>
      </c>
      <c r="C4755" t="s">
        <v>303</v>
      </c>
      <c r="D4755" t="s">
        <v>260</v>
      </c>
      <c r="E4755">
        <v>4</v>
      </c>
      <c r="F4755">
        <f t="shared" si="74"/>
        <v>10</v>
      </c>
    </row>
    <row r="4756" spans="1:6">
      <c r="A4756" s="25">
        <v>44661</v>
      </c>
      <c r="B4756" t="s">
        <v>299</v>
      </c>
      <c r="C4756" t="s">
        <v>292</v>
      </c>
      <c r="D4756" t="s">
        <v>261</v>
      </c>
      <c r="E4756">
        <v>3</v>
      </c>
      <c r="F4756">
        <f t="shared" si="74"/>
        <v>10</v>
      </c>
    </row>
    <row r="4757" spans="1:6">
      <c r="A4757" s="25">
        <v>44661</v>
      </c>
      <c r="B4757" t="s">
        <v>299</v>
      </c>
      <c r="C4757" t="s">
        <v>292</v>
      </c>
      <c r="D4757" t="s">
        <v>260</v>
      </c>
      <c r="E4757">
        <v>3</v>
      </c>
      <c r="F4757">
        <f t="shared" si="74"/>
        <v>10</v>
      </c>
    </row>
    <row r="4758" spans="1:6">
      <c r="A4758" s="25">
        <v>44661</v>
      </c>
      <c r="B4758" t="s">
        <v>299</v>
      </c>
      <c r="C4758" t="s">
        <v>294</v>
      </c>
      <c r="D4758" t="s">
        <v>261</v>
      </c>
      <c r="E4758">
        <v>1</v>
      </c>
      <c r="F4758">
        <f t="shared" si="74"/>
        <v>10</v>
      </c>
    </row>
    <row r="4759" spans="1:6">
      <c r="A4759" s="25">
        <v>44661</v>
      </c>
      <c r="B4759" t="s">
        <v>299</v>
      </c>
      <c r="C4759" t="s">
        <v>294</v>
      </c>
      <c r="D4759" t="s">
        <v>260</v>
      </c>
      <c r="E4759">
        <v>3</v>
      </c>
      <c r="F4759">
        <f t="shared" si="74"/>
        <v>10</v>
      </c>
    </row>
    <row r="4760" spans="1:6">
      <c r="A4760" s="25">
        <v>44661</v>
      </c>
      <c r="B4760" t="s">
        <v>299</v>
      </c>
      <c r="C4760" t="s">
        <v>306</v>
      </c>
      <c r="D4760" t="s">
        <v>261</v>
      </c>
      <c r="E4760">
        <v>6</v>
      </c>
      <c r="F4760">
        <f t="shared" si="74"/>
        <v>10</v>
      </c>
    </row>
    <row r="4761" spans="1:6">
      <c r="A4761" s="25">
        <v>44661</v>
      </c>
      <c r="B4761" t="s">
        <v>299</v>
      </c>
      <c r="C4761" t="s">
        <v>306</v>
      </c>
      <c r="D4761" t="s">
        <v>260</v>
      </c>
      <c r="E4761">
        <v>2</v>
      </c>
      <c r="F4761">
        <f t="shared" si="74"/>
        <v>10</v>
      </c>
    </row>
    <row r="4762" spans="1:6">
      <c r="A4762" s="25">
        <v>44661</v>
      </c>
      <c r="B4762" t="s">
        <v>299</v>
      </c>
      <c r="C4762" t="s">
        <v>300</v>
      </c>
      <c r="D4762" t="s">
        <v>261</v>
      </c>
      <c r="E4762">
        <v>6</v>
      </c>
      <c r="F4762">
        <f t="shared" si="74"/>
        <v>10</v>
      </c>
    </row>
    <row r="4763" spans="1:6">
      <c r="A4763" s="25">
        <v>44661</v>
      </c>
      <c r="B4763" t="s">
        <v>299</v>
      </c>
      <c r="C4763" t="s">
        <v>300</v>
      </c>
      <c r="D4763" t="s">
        <v>260</v>
      </c>
      <c r="E4763">
        <v>4</v>
      </c>
      <c r="F4763">
        <f t="shared" si="74"/>
        <v>10</v>
      </c>
    </row>
    <row r="4764" spans="1:6">
      <c r="A4764" s="25">
        <v>44661</v>
      </c>
      <c r="B4764" t="s">
        <v>299</v>
      </c>
      <c r="C4764" t="s">
        <v>289</v>
      </c>
      <c r="D4764" t="s">
        <v>261</v>
      </c>
      <c r="E4764">
        <v>7</v>
      </c>
      <c r="F4764">
        <f t="shared" si="74"/>
        <v>10</v>
      </c>
    </row>
    <row r="4765" spans="1:6">
      <c r="A4765" s="25">
        <v>44661</v>
      </c>
      <c r="B4765" t="s">
        <v>299</v>
      </c>
      <c r="C4765" t="s">
        <v>289</v>
      </c>
      <c r="D4765" t="s">
        <v>260</v>
      </c>
      <c r="E4765">
        <v>5</v>
      </c>
      <c r="F4765">
        <f t="shared" si="74"/>
        <v>10</v>
      </c>
    </row>
    <row r="4766" spans="1:6">
      <c r="A4766" s="25">
        <v>44661</v>
      </c>
      <c r="B4766" t="s">
        <v>298</v>
      </c>
      <c r="C4766" t="s">
        <v>303</v>
      </c>
      <c r="D4766" t="s">
        <v>261</v>
      </c>
      <c r="E4766">
        <v>1</v>
      </c>
      <c r="F4766">
        <f t="shared" si="74"/>
        <v>10</v>
      </c>
    </row>
    <row r="4767" spans="1:6">
      <c r="A4767" s="25">
        <v>44661</v>
      </c>
      <c r="B4767" t="s">
        <v>298</v>
      </c>
      <c r="C4767" t="s">
        <v>303</v>
      </c>
      <c r="D4767" t="s">
        <v>260</v>
      </c>
      <c r="E4767">
        <v>1</v>
      </c>
      <c r="F4767">
        <f t="shared" si="74"/>
        <v>10</v>
      </c>
    </row>
    <row r="4768" spans="1:6">
      <c r="A4768" s="25">
        <v>44661</v>
      </c>
      <c r="B4768" t="s">
        <v>298</v>
      </c>
      <c r="C4768" t="s">
        <v>292</v>
      </c>
      <c r="D4768" t="s">
        <v>261</v>
      </c>
      <c r="E4768">
        <v>9</v>
      </c>
      <c r="F4768">
        <f t="shared" si="74"/>
        <v>10</v>
      </c>
    </row>
    <row r="4769" spans="1:6">
      <c r="A4769" s="25">
        <v>44661</v>
      </c>
      <c r="B4769" t="s">
        <v>298</v>
      </c>
      <c r="C4769" t="s">
        <v>292</v>
      </c>
      <c r="D4769" t="s">
        <v>260</v>
      </c>
      <c r="E4769">
        <v>4</v>
      </c>
      <c r="F4769">
        <f t="shared" si="74"/>
        <v>10</v>
      </c>
    </row>
    <row r="4770" spans="1:6">
      <c r="A4770" s="25">
        <v>44661</v>
      </c>
      <c r="B4770" t="s">
        <v>298</v>
      </c>
      <c r="C4770" t="s">
        <v>294</v>
      </c>
      <c r="D4770" t="s">
        <v>261</v>
      </c>
      <c r="E4770">
        <v>2</v>
      </c>
      <c r="F4770">
        <f t="shared" si="74"/>
        <v>10</v>
      </c>
    </row>
    <row r="4771" spans="1:6">
      <c r="A4771" s="25">
        <v>44661</v>
      </c>
      <c r="B4771" t="s">
        <v>298</v>
      </c>
      <c r="C4771" t="s">
        <v>294</v>
      </c>
      <c r="D4771" t="s">
        <v>260</v>
      </c>
      <c r="E4771">
        <v>1</v>
      </c>
      <c r="F4771">
        <f t="shared" si="74"/>
        <v>10</v>
      </c>
    </row>
    <row r="4772" spans="1:6">
      <c r="A4772" s="25">
        <v>44661</v>
      </c>
      <c r="B4772" t="s">
        <v>298</v>
      </c>
      <c r="C4772" t="s">
        <v>306</v>
      </c>
      <c r="D4772" t="s">
        <v>261</v>
      </c>
      <c r="E4772">
        <v>5</v>
      </c>
      <c r="F4772">
        <f t="shared" si="74"/>
        <v>10</v>
      </c>
    </row>
    <row r="4773" spans="1:6">
      <c r="A4773" s="25">
        <v>44661</v>
      </c>
      <c r="B4773" t="s">
        <v>298</v>
      </c>
      <c r="C4773" t="s">
        <v>306</v>
      </c>
      <c r="D4773" t="s">
        <v>260</v>
      </c>
      <c r="E4773">
        <v>3</v>
      </c>
      <c r="F4773">
        <f t="shared" si="74"/>
        <v>10</v>
      </c>
    </row>
    <row r="4774" spans="1:6">
      <c r="A4774" s="25">
        <v>44661</v>
      </c>
      <c r="B4774" t="s">
        <v>298</v>
      </c>
      <c r="C4774" t="s">
        <v>300</v>
      </c>
      <c r="D4774" t="s">
        <v>261</v>
      </c>
      <c r="E4774">
        <v>4</v>
      </c>
      <c r="F4774">
        <f t="shared" si="74"/>
        <v>10</v>
      </c>
    </row>
    <row r="4775" spans="1:6">
      <c r="A4775" s="25">
        <v>44661</v>
      </c>
      <c r="B4775" t="s">
        <v>298</v>
      </c>
      <c r="C4775" t="s">
        <v>300</v>
      </c>
      <c r="D4775" t="s">
        <v>260</v>
      </c>
      <c r="E4775">
        <v>2</v>
      </c>
      <c r="F4775">
        <f t="shared" si="74"/>
        <v>10</v>
      </c>
    </row>
    <row r="4776" spans="1:6">
      <c r="A4776" s="25">
        <v>44661</v>
      </c>
      <c r="B4776" t="s">
        <v>298</v>
      </c>
      <c r="C4776" t="s">
        <v>289</v>
      </c>
      <c r="D4776" t="s">
        <v>261</v>
      </c>
      <c r="E4776">
        <v>1</v>
      </c>
      <c r="F4776">
        <f t="shared" si="74"/>
        <v>10</v>
      </c>
    </row>
    <row r="4777" spans="1:6">
      <c r="A4777" s="25">
        <v>44661</v>
      </c>
      <c r="B4777" t="s">
        <v>298</v>
      </c>
      <c r="C4777" t="s">
        <v>289</v>
      </c>
      <c r="D4777" t="s">
        <v>260</v>
      </c>
      <c r="E4777">
        <v>3</v>
      </c>
      <c r="F4777">
        <f t="shared" si="74"/>
        <v>10</v>
      </c>
    </row>
    <row r="4778" spans="1:6">
      <c r="A4778" s="25">
        <v>44661</v>
      </c>
      <c r="B4778" t="s">
        <v>296</v>
      </c>
      <c r="C4778" t="s">
        <v>303</v>
      </c>
      <c r="D4778" t="s">
        <v>261</v>
      </c>
      <c r="E4778">
        <v>2</v>
      </c>
      <c r="F4778">
        <f t="shared" si="74"/>
        <v>10</v>
      </c>
    </row>
    <row r="4779" spans="1:6">
      <c r="A4779" s="25">
        <v>44661</v>
      </c>
      <c r="B4779" t="s">
        <v>296</v>
      </c>
      <c r="C4779" t="s">
        <v>303</v>
      </c>
      <c r="D4779" t="s">
        <v>260</v>
      </c>
      <c r="E4779">
        <v>1</v>
      </c>
      <c r="F4779">
        <f t="shared" si="74"/>
        <v>10</v>
      </c>
    </row>
    <row r="4780" spans="1:6">
      <c r="A4780" s="25">
        <v>44661</v>
      </c>
      <c r="B4780" t="s">
        <v>296</v>
      </c>
      <c r="C4780" t="s">
        <v>292</v>
      </c>
      <c r="D4780" t="s">
        <v>261</v>
      </c>
      <c r="E4780">
        <v>4</v>
      </c>
      <c r="F4780">
        <f t="shared" si="74"/>
        <v>10</v>
      </c>
    </row>
    <row r="4781" spans="1:6">
      <c r="A4781" s="25">
        <v>44661</v>
      </c>
      <c r="B4781" t="s">
        <v>296</v>
      </c>
      <c r="C4781" t="s">
        <v>292</v>
      </c>
      <c r="D4781" t="s">
        <v>260</v>
      </c>
      <c r="E4781">
        <v>1</v>
      </c>
      <c r="F4781">
        <f t="shared" si="74"/>
        <v>10</v>
      </c>
    </row>
    <row r="4782" spans="1:6">
      <c r="A4782" s="25">
        <v>44661</v>
      </c>
      <c r="B4782" t="s">
        <v>296</v>
      </c>
      <c r="C4782" t="s">
        <v>294</v>
      </c>
      <c r="D4782" t="s">
        <v>261</v>
      </c>
      <c r="E4782">
        <v>1</v>
      </c>
      <c r="F4782">
        <f t="shared" si="74"/>
        <v>10</v>
      </c>
    </row>
    <row r="4783" spans="1:6">
      <c r="A4783" s="25">
        <v>44661</v>
      </c>
      <c r="B4783" t="s">
        <v>296</v>
      </c>
      <c r="C4783" t="s">
        <v>294</v>
      </c>
      <c r="D4783" t="s">
        <v>260</v>
      </c>
      <c r="E4783">
        <v>2</v>
      </c>
      <c r="F4783">
        <f t="shared" si="74"/>
        <v>10</v>
      </c>
    </row>
    <row r="4784" spans="1:6">
      <c r="A4784" s="25">
        <v>44661</v>
      </c>
      <c r="B4784" t="s">
        <v>296</v>
      </c>
      <c r="C4784" t="s">
        <v>306</v>
      </c>
      <c r="D4784" t="s">
        <v>261</v>
      </c>
      <c r="E4784">
        <v>6</v>
      </c>
      <c r="F4784">
        <f t="shared" si="74"/>
        <v>10</v>
      </c>
    </row>
    <row r="4785" spans="1:6">
      <c r="A4785" s="25">
        <v>44661</v>
      </c>
      <c r="B4785" t="s">
        <v>296</v>
      </c>
      <c r="C4785" t="s">
        <v>306</v>
      </c>
      <c r="D4785" t="s">
        <v>260</v>
      </c>
      <c r="E4785">
        <v>3</v>
      </c>
      <c r="F4785">
        <f t="shared" si="74"/>
        <v>10</v>
      </c>
    </row>
    <row r="4786" spans="1:6">
      <c r="A4786" s="25">
        <v>44661</v>
      </c>
      <c r="B4786" t="s">
        <v>296</v>
      </c>
      <c r="C4786" t="s">
        <v>300</v>
      </c>
      <c r="D4786" t="s">
        <v>261</v>
      </c>
      <c r="E4786">
        <v>6</v>
      </c>
      <c r="F4786">
        <f t="shared" si="74"/>
        <v>10</v>
      </c>
    </row>
    <row r="4787" spans="1:6">
      <c r="A4787" s="25">
        <v>44661</v>
      </c>
      <c r="B4787" t="s">
        <v>296</v>
      </c>
      <c r="C4787" t="s">
        <v>300</v>
      </c>
      <c r="D4787" t="s">
        <v>260</v>
      </c>
      <c r="E4787">
        <v>1</v>
      </c>
      <c r="F4787">
        <f t="shared" si="74"/>
        <v>10</v>
      </c>
    </row>
    <row r="4788" spans="1:6">
      <c r="A4788" s="25">
        <v>44661</v>
      </c>
      <c r="B4788" t="s">
        <v>296</v>
      </c>
      <c r="C4788" t="s">
        <v>289</v>
      </c>
      <c r="D4788" t="s">
        <v>261</v>
      </c>
      <c r="E4788">
        <v>4</v>
      </c>
      <c r="F4788">
        <f t="shared" si="74"/>
        <v>10</v>
      </c>
    </row>
    <row r="4789" spans="1:6">
      <c r="A4789" s="25">
        <v>44661</v>
      </c>
      <c r="B4789" t="s">
        <v>296</v>
      </c>
      <c r="C4789" t="s">
        <v>289</v>
      </c>
      <c r="D4789" t="s">
        <v>260</v>
      </c>
      <c r="E4789">
        <v>5</v>
      </c>
      <c r="F4789">
        <f t="shared" si="74"/>
        <v>10</v>
      </c>
    </row>
    <row r="4790" spans="1:6">
      <c r="A4790" s="25">
        <v>44661</v>
      </c>
      <c r="B4790" t="s">
        <v>297</v>
      </c>
      <c r="C4790" t="s">
        <v>303</v>
      </c>
      <c r="D4790" t="s">
        <v>261</v>
      </c>
      <c r="E4790">
        <v>1</v>
      </c>
      <c r="F4790">
        <f t="shared" si="74"/>
        <v>10</v>
      </c>
    </row>
    <row r="4791" spans="1:6">
      <c r="A4791" s="25">
        <v>44661</v>
      </c>
      <c r="B4791" t="s">
        <v>297</v>
      </c>
      <c r="C4791" t="s">
        <v>303</v>
      </c>
      <c r="D4791" t="s">
        <v>260</v>
      </c>
      <c r="E4791">
        <v>1</v>
      </c>
      <c r="F4791">
        <f t="shared" si="74"/>
        <v>10</v>
      </c>
    </row>
    <row r="4792" spans="1:6">
      <c r="A4792" s="25">
        <v>44661</v>
      </c>
      <c r="B4792" t="s">
        <v>297</v>
      </c>
      <c r="C4792" t="s">
        <v>292</v>
      </c>
      <c r="D4792" t="s">
        <v>261</v>
      </c>
      <c r="E4792">
        <v>2</v>
      </c>
      <c r="F4792">
        <f t="shared" si="74"/>
        <v>10</v>
      </c>
    </row>
    <row r="4793" spans="1:6">
      <c r="A4793" s="25">
        <v>44661</v>
      </c>
      <c r="B4793" t="s">
        <v>297</v>
      </c>
      <c r="C4793" t="s">
        <v>292</v>
      </c>
      <c r="D4793" t="s">
        <v>260</v>
      </c>
      <c r="E4793">
        <v>1</v>
      </c>
      <c r="F4793">
        <f t="shared" si="74"/>
        <v>10</v>
      </c>
    </row>
    <row r="4794" spans="1:6">
      <c r="A4794" s="25">
        <v>44661</v>
      </c>
      <c r="B4794" t="s">
        <v>297</v>
      </c>
      <c r="C4794" t="s">
        <v>294</v>
      </c>
      <c r="D4794" t="s">
        <v>261</v>
      </c>
      <c r="E4794">
        <v>1</v>
      </c>
      <c r="F4794">
        <f t="shared" si="74"/>
        <v>10</v>
      </c>
    </row>
    <row r="4795" spans="1:6">
      <c r="A4795" s="25">
        <v>44661</v>
      </c>
      <c r="B4795" t="s">
        <v>297</v>
      </c>
      <c r="C4795" t="s">
        <v>294</v>
      </c>
      <c r="D4795" t="s">
        <v>260</v>
      </c>
      <c r="E4795">
        <v>1</v>
      </c>
      <c r="F4795">
        <f t="shared" si="74"/>
        <v>10</v>
      </c>
    </row>
    <row r="4796" spans="1:6">
      <c r="A4796" s="25">
        <v>44661</v>
      </c>
      <c r="B4796" t="s">
        <v>297</v>
      </c>
      <c r="C4796" t="s">
        <v>306</v>
      </c>
      <c r="D4796" t="s">
        <v>261</v>
      </c>
      <c r="E4796">
        <v>5</v>
      </c>
      <c r="F4796">
        <f t="shared" si="74"/>
        <v>10</v>
      </c>
    </row>
    <row r="4797" spans="1:6">
      <c r="A4797" s="25">
        <v>44661</v>
      </c>
      <c r="B4797" t="s">
        <v>297</v>
      </c>
      <c r="C4797" t="s">
        <v>306</v>
      </c>
      <c r="D4797" t="s">
        <v>260</v>
      </c>
      <c r="E4797">
        <v>1</v>
      </c>
      <c r="F4797">
        <f t="shared" si="74"/>
        <v>10</v>
      </c>
    </row>
    <row r="4798" spans="1:6">
      <c r="A4798" s="25">
        <v>44661</v>
      </c>
      <c r="B4798" t="s">
        <v>297</v>
      </c>
      <c r="C4798" t="s">
        <v>300</v>
      </c>
      <c r="D4798" t="s">
        <v>261</v>
      </c>
      <c r="E4798">
        <v>6</v>
      </c>
      <c r="F4798">
        <f t="shared" si="74"/>
        <v>10</v>
      </c>
    </row>
    <row r="4799" spans="1:6">
      <c r="A4799" s="25">
        <v>44661</v>
      </c>
      <c r="B4799" t="s">
        <v>297</v>
      </c>
      <c r="C4799" t="s">
        <v>300</v>
      </c>
      <c r="D4799" t="s">
        <v>260</v>
      </c>
      <c r="E4799">
        <v>2</v>
      </c>
      <c r="F4799">
        <f t="shared" si="74"/>
        <v>10</v>
      </c>
    </row>
    <row r="4800" spans="1:6">
      <c r="A4800" s="25">
        <v>44661</v>
      </c>
      <c r="B4800" t="s">
        <v>297</v>
      </c>
      <c r="C4800" t="s">
        <v>289</v>
      </c>
      <c r="D4800" t="s">
        <v>261</v>
      </c>
      <c r="E4800">
        <v>4</v>
      </c>
      <c r="F4800">
        <f t="shared" si="74"/>
        <v>10</v>
      </c>
    </row>
    <row r="4801" spans="1:6">
      <c r="A4801" s="25">
        <v>44661</v>
      </c>
      <c r="B4801" t="s">
        <v>297</v>
      </c>
      <c r="C4801" t="s">
        <v>289</v>
      </c>
      <c r="D4801" t="s">
        <v>260</v>
      </c>
      <c r="E4801">
        <v>4</v>
      </c>
      <c r="F4801">
        <f t="shared" si="74"/>
        <v>10</v>
      </c>
    </row>
    <row r="4802" spans="1:6">
      <c r="A4802" s="25">
        <v>44661</v>
      </c>
      <c r="B4802" t="s">
        <v>305</v>
      </c>
      <c r="C4802" t="s">
        <v>303</v>
      </c>
      <c r="D4802" t="s">
        <v>261</v>
      </c>
      <c r="E4802">
        <v>3</v>
      </c>
      <c r="F4802">
        <f t="shared" ref="F4802:F4865" si="75">DAY(A4802)</f>
        <v>10</v>
      </c>
    </row>
    <row r="4803" spans="1:6">
      <c r="A4803" s="25">
        <v>44661</v>
      </c>
      <c r="B4803" t="s">
        <v>305</v>
      </c>
      <c r="C4803" t="s">
        <v>303</v>
      </c>
      <c r="D4803" t="s">
        <v>260</v>
      </c>
      <c r="E4803">
        <v>1</v>
      </c>
      <c r="F4803">
        <f t="shared" si="75"/>
        <v>10</v>
      </c>
    </row>
    <row r="4804" spans="1:6">
      <c r="A4804" s="25">
        <v>44661</v>
      </c>
      <c r="B4804" t="s">
        <v>305</v>
      </c>
      <c r="C4804" t="s">
        <v>292</v>
      </c>
      <c r="D4804" t="s">
        <v>261</v>
      </c>
      <c r="E4804">
        <v>4</v>
      </c>
      <c r="F4804">
        <f t="shared" si="75"/>
        <v>10</v>
      </c>
    </row>
    <row r="4805" spans="1:6">
      <c r="A4805" s="25">
        <v>44661</v>
      </c>
      <c r="B4805" t="s">
        <v>305</v>
      </c>
      <c r="C4805" t="s">
        <v>292</v>
      </c>
      <c r="D4805" t="s">
        <v>260</v>
      </c>
      <c r="E4805">
        <v>4</v>
      </c>
      <c r="F4805">
        <f t="shared" si="75"/>
        <v>10</v>
      </c>
    </row>
    <row r="4806" spans="1:6">
      <c r="A4806" s="25">
        <v>44661</v>
      </c>
      <c r="B4806" t="s">
        <v>305</v>
      </c>
      <c r="C4806" t="s">
        <v>294</v>
      </c>
      <c r="D4806" t="s">
        <v>261</v>
      </c>
      <c r="E4806">
        <v>1</v>
      </c>
      <c r="F4806">
        <f t="shared" si="75"/>
        <v>10</v>
      </c>
    </row>
    <row r="4807" spans="1:6">
      <c r="A4807" s="25">
        <v>44661</v>
      </c>
      <c r="B4807" t="s">
        <v>305</v>
      </c>
      <c r="C4807" t="s">
        <v>294</v>
      </c>
      <c r="D4807" t="s">
        <v>260</v>
      </c>
      <c r="E4807">
        <v>3</v>
      </c>
      <c r="F4807">
        <f t="shared" si="75"/>
        <v>10</v>
      </c>
    </row>
    <row r="4808" spans="1:6">
      <c r="A4808" s="25">
        <v>44661</v>
      </c>
      <c r="B4808" t="s">
        <v>305</v>
      </c>
      <c r="C4808" t="s">
        <v>306</v>
      </c>
      <c r="D4808" t="s">
        <v>261</v>
      </c>
      <c r="E4808">
        <v>5</v>
      </c>
      <c r="F4808">
        <f t="shared" si="75"/>
        <v>10</v>
      </c>
    </row>
    <row r="4809" spans="1:6">
      <c r="A4809" s="25">
        <v>44661</v>
      </c>
      <c r="B4809" t="s">
        <v>305</v>
      </c>
      <c r="C4809" t="s">
        <v>306</v>
      </c>
      <c r="D4809" t="s">
        <v>260</v>
      </c>
      <c r="E4809">
        <v>3</v>
      </c>
      <c r="F4809">
        <f t="shared" si="75"/>
        <v>10</v>
      </c>
    </row>
    <row r="4810" spans="1:6">
      <c r="A4810" s="25">
        <v>44661</v>
      </c>
      <c r="B4810" t="s">
        <v>305</v>
      </c>
      <c r="C4810" t="s">
        <v>300</v>
      </c>
      <c r="D4810" t="s">
        <v>261</v>
      </c>
      <c r="E4810">
        <v>2</v>
      </c>
      <c r="F4810">
        <f t="shared" si="75"/>
        <v>10</v>
      </c>
    </row>
    <row r="4811" spans="1:6">
      <c r="A4811" s="25">
        <v>44661</v>
      </c>
      <c r="B4811" t="s">
        <v>305</v>
      </c>
      <c r="C4811" t="s">
        <v>300</v>
      </c>
      <c r="D4811" t="s">
        <v>260</v>
      </c>
      <c r="E4811">
        <v>4</v>
      </c>
      <c r="F4811">
        <f t="shared" si="75"/>
        <v>10</v>
      </c>
    </row>
    <row r="4812" spans="1:6">
      <c r="A4812" s="25">
        <v>44661</v>
      </c>
      <c r="B4812" t="s">
        <v>305</v>
      </c>
      <c r="C4812" t="s">
        <v>289</v>
      </c>
      <c r="D4812" t="s">
        <v>261</v>
      </c>
      <c r="E4812">
        <v>1</v>
      </c>
      <c r="F4812">
        <f t="shared" si="75"/>
        <v>10</v>
      </c>
    </row>
    <row r="4813" spans="1:6">
      <c r="A4813" s="25">
        <v>44661</v>
      </c>
      <c r="B4813" t="s">
        <v>305</v>
      </c>
      <c r="C4813" t="s">
        <v>289</v>
      </c>
      <c r="D4813" t="s">
        <v>260</v>
      </c>
      <c r="E4813">
        <v>3</v>
      </c>
      <c r="F4813">
        <f t="shared" si="75"/>
        <v>10</v>
      </c>
    </row>
    <row r="4814" spans="1:6">
      <c r="A4814" s="25">
        <v>44661</v>
      </c>
      <c r="B4814" t="s">
        <v>304</v>
      </c>
      <c r="C4814" t="s">
        <v>303</v>
      </c>
      <c r="D4814" t="s">
        <v>261</v>
      </c>
      <c r="E4814">
        <v>5</v>
      </c>
      <c r="F4814">
        <f t="shared" si="75"/>
        <v>10</v>
      </c>
    </row>
    <row r="4815" spans="1:6">
      <c r="A4815" s="25">
        <v>44661</v>
      </c>
      <c r="B4815" t="s">
        <v>304</v>
      </c>
      <c r="C4815" t="s">
        <v>303</v>
      </c>
      <c r="D4815" t="s">
        <v>260</v>
      </c>
      <c r="E4815">
        <v>4</v>
      </c>
      <c r="F4815">
        <f t="shared" si="75"/>
        <v>10</v>
      </c>
    </row>
    <row r="4816" spans="1:6">
      <c r="A4816" s="25">
        <v>44661</v>
      </c>
      <c r="B4816" t="s">
        <v>304</v>
      </c>
      <c r="C4816" t="s">
        <v>292</v>
      </c>
      <c r="D4816" t="s">
        <v>261</v>
      </c>
      <c r="E4816">
        <v>12</v>
      </c>
      <c r="F4816">
        <f t="shared" si="75"/>
        <v>10</v>
      </c>
    </row>
    <row r="4817" spans="1:6">
      <c r="A4817" s="25">
        <v>44661</v>
      </c>
      <c r="B4817" t="s">
        <v>304</v>
      </c>
      <c r="C4817" t="s">
        <v>292</v>
      </c>
      <c r="D4817" t="s">
        <v>260</v>
      </c>
      <c r="E4817">
        <v>4</v>
      </c>
      <c r="F4817">
        <f t="shared" si="75"/>
        <v>10</v>
      </c>
    </row>
    <row r="4818" spans="1:6">
      <c r="A4818" s="25">
        <v>44661</v>
      </c>
      <c r="B4818" t="s">
        <v>304</v>
      </c>
      <c r="C4818" t="s">
        <v>294</v>
      </c>
      <c r="D4818" t="s">
        <v>261</v>
      </c>
      <c r="E4818">
        <v>1</v>
      </c>
      <c r="F4818">
        <f t="shared" si="75"/>
        <v>10</v>
      </c>
    </row>
    <row r="4819" spans="1:6">
      <c r="A4819" s="25">
        <v>44661</v>
      </c>
      <c r="B4819" t="s">
        <v>304</v>
      </c>
      <c r="C4819" t="s">
        <v>294</v>
      </c>
      <c r="D4819" t="s">
        <v>260</v>
      </c>
      <c r="E4819">
        <v>1</v>
      </c>
      <c r="F4819">
        <f t="shared" si="75"/>
        <v>10</v>
      </c>
    </row>
    <row r="4820" spans="1:6">
      <c r="A4820" s="25">
        <v>44661</v>
      </c>
      <c r="B4820" t="s">
        <v>304</v>
      </c>
      <c r="C4820" t="s">
        <v>306</v>
      </c>
      <c r="D4820" t="s">
        <v>261</v>
      </c>
      <c r="E4820">
        <v>4</v>
      </c>
      <c r="F4820">
        <f t="shared" si="75"/>
        <v>10</v>
      </c>
    </row>
    <row r="4821" spans="1:6">
      <c r="A4821" s="25">
        <v>44661</v>
      </c>
      <c r="B4821" t="s">
        <v>304</v>
      </c>
      <c r="C4821" t="s">
        <v>306</v>
      </c>
      <c r="D4821" t="s">
        <v>260</v>
      </c>
      <c r="E4821">
        <v>2</v>
      </c>
      <c r="F4821">
        <f t="shared" si="75"/>
        <v>10</v>
      </c>
    </row>
    <row r="4822" spans="1:6">
      <c r="A4822" s="25">
        <v>44661</v>
      </c>
      <c r="B4822" t="s">
        <v>304</v>
      </c>
      <c r="C4822" t="s">
        <v>300</v>
      </c>
      <c r="D4822" t="s">
        <v>261</v>
      </c>
      <c r="E4822">
        <v>5</v>
      </c>
      <c r="F4822">
        <f t="shared" si="75"/>
        <v>10</v>
      </c>
    </row>
    <row r="4823" spans="1:6">
      <c r="A4823" s="25">
        <v>44661</v>
      </c>
      <c r="B4823" t="s">
        <v>304</v>
      </c>
      <c r="C4823" t="s">
        <v>300</v>
      </c>
      <c r="D4823" t="s">
        <v>260</v>
      </c>
      <c r="E4823">
        <v>1</v>
      </c>
      <c r="F4823">
        <f t="shared" si="75"/>
        <v>10</v>
      </c>
    </row>
    <row r="4824" spans="1:6">
      <c r="A4824" s="25">
        <v>44661</v>
      </c>
      <c r="B4824" t="s">
        <v>304</v>
      </c>
      <c r="C4824" t="s">
        <v>289</v>
      </c>
      <c r="D4824" t="s">
        <v>261</v>
      </c>
      <c r="E4824">
        <v>7</v>
      </c>
      <c r="F4824">
        <f t="shared" si="75"/>
        <v>10</v>
      </c>
    </row>
    <row r="4825" spans="1:6">
      <c r="A4825" s="25">
        <v>44661</v>
      </c>
      <c r="B4825" t="s">
        <v>304</v>
      </c>
      <c r="C4825" t="s">
        <v>289</v>
      </c>
      <c r="D4825" t="s">
        <v>260</v>
      </c>
      <c r="E4825">
        <v>5</v>
      </c>
      <c r="F4825">
        <f t="shared" si="75"/>
        <v>10</v>
      </c>
    </row>
    <row r="4826" spans="1:6">
      <c r="A4826" s="25">
        <v>44668</v>
      </c>
      <c r="B4826" t="s">
        <v>299</v>
      </c>
      <c r="C4826" t="s">
        <v>303</v>
      </c>
      <c r="D4826" t="s">
        <v>261</v>
      </c>
      <c r="E4826">
        <v>5</v>
      </c>
      <c r="F4826">
        <f t="shared" si="75"/>
        <v>17</v>
      </c>
    </row>
    <row r="4827" spans="1:6">
      <c r="A4827" s="25">
        <v>44668</v>
      </c>
      <c r="B4827" t="s">
        <v>299</v>
      </c>
      <c r="C4827" t="s">
        <v>303</v>
      </c>
      <c r="D4827" t="s">
        <v>260</v>
      </c>
      <c r="E4827">
        <v>3</v>
      </c>
      <c r="F4827">
        <f t="shared" si="75"/>
        <v>17</v>
      </c>
    </row>
    <row r="4828" spans="1:6">
      <c r="A4828" s="25">
        <v>44668</v>
      </c>
      <c r="B4828" t="s">
        <v>299</v>
      </c>
      <c r="C4828" t="s">
        <v>292</v>
      </c>
      <c r="D4828" t="s">
        <v>261</v>
      </c>
      <c r="E4828">
        <v>5</v>
      </c>
      <c r="F4828">
        <f t="shared" si="75"/>
        <v>17</v>
      </c>
    </row>
    <row r="4829" spans="1:6">
      <c r="A4829" s="25">
        <v>44668</v>
      </c>
      <c r="B4829" t="s">
        <v>299</v>
      </c>
      <c r="C4829" t="s">
        <v>292</v>
      </c>
      <c r="D4829" t="s">
        <v>260</v>
      </c>
      <c r="E4829">
        <v>6</v>
      </c>
      <c r="F4829">
        <f t="shared" si="75"/>
        <v>17</v>
      </c>
    </row>
    <row r="4830" spans="1:6">
      <c r="A4830" s="25">
        <v>44668</v>
      </c>
      <c r="B4830" t="s">
        <v>299</v>
      </c>
      <c r="C4830" t="s">
        <v>294</v>
      </c>
      <c r="D4830" t="s">
        <v>261</v>
      </c>
      <c r="E4830">
        <v>1</v>
      </c>
      <c r="F4830">
        <f t="shared" si="75"/>
        <v>17</v>
      </c>
    </row>
    <row r="4831" spans="1:6">
      <c r="A4831" s="25">
        <v>44668</v>
      </c>
      <c r="B4831" t="s">
        <v>299</v>
      </c>
      <c r="C4831" t="s">
        <v>294</v>
      </c>
      <c r="D4831" t="s">
        <v>260</v>
      </c>
      <c r="E4831">
        <v>1</v>
      </c>
      <c r="F4831">
        <f t="shared" si="75"/>
        <v>17</v>
      </c>
    </row>
    <row r="4832" spans="1:6">
      <c r="A4832" s="25">
        <v>44668</v>
      </c>
      <c r="B4832" t="s">
        <v>299</v>
      </c>
      <c r="C4832" t="s">
        <v>306</v>
      </c>
      <c r="D4832" t="s">
        <v>261</v>
      </c>
      <c r="E4832">
        <v>4</v>
      </c>
      <c r="F4832">
        <f t="shared" si="75"/>
        <v>17</v>
      </c>
    </row>
    <row r="4833" spans="1:6">
      <c r="A4833" s="25">
        <v>44668</v>
      </c>
      <c r="B4833" t="s">
        <v>299</v>
      </c>
      <c r="C4833" t="s">
        <v>306</v>
      </c>
      <c r="D4833" t="s">
        <v>260</v>
      </c>
      <c r="E4833">
        <v>3</v>
      </c>
      <c r="F4833">
        <f t="shared" si="75"/>
        <v>17</v>
      </c>
    </row>
    <row r="4834" spans="1:6">
      <c r="A4834" s="25">
        <v>44668</v>
      </c>
      <c r="B4834" t="s">
        <v>299</v>
      </c>
      <c r="C4834" t="s">
        <v>300</v>
      </c>
      <c r="D4834" t="s">
        <v>261</v>
      </c>
      <c r="E4834">
        <v>3</v>
      </c>
      <c r="F4834">
        <f t="shared" si="75"/>
        <v>17</v>
      </c>
    </row>
    <row r="4835" spans="1:6">
      <c r="A4835" s="25">
        <v>44668</v>
      </c>
      <c r="B4835" t="s">
        <v>299</v>
      </c>
      <c r="C4835" t="s">
        <v>300</v>
      </c>
      <c r="D4835" t="s">
        <v>260</v>
      </c>
      <c r="E4835">
        <v>4</v>
      </c>
      <c r="F4835">
        <f t="shared" si="75"/>
        <v>17</v>
      </c>
    </row>
    <row r="4836" spans="1:6">
      <c r="A4836" s="25">
        <v>44668</v>
      </c>
      <c r="B4836" t="s">
        <v>299</v>
      </c>
      <c r="C4836" t="s">
        <v>289</v>
      </c>
      <c r="D4836" t="s">
        <v>261</v>
      </c>
      <c r="E4836">
        <v>5</v>
      </c>
      <c r="F4836">
        <f t="shared" si="75"/>
        <v>17</v>
      </c>
    </row>
    <row r="4837" spans="1:6">
      <c r="A4837" s="25">
        <v>44668</v>
      </c>
      <c r="B4837" t="s">
        <v>299</v>
      </c>
      <c r="C4837" t="s">
        <v>289</v>
      </c>
      <c r="D4837" t="s">
        <v>260</v>
      </c>
      <c r="E4837">
        <v>4</v>
      </c>
      <c r="F4837">
        <f t="shared" si="75"/>
        <v>17</v>
      </c>
    </row>
    <row r="4838" spans="1:6">
      <c r="A4838" s="25">
        <v>44668</v>
      </c>
      <c r="B4838" t="s">
        <v>298</v>
      </c>
      <c r="C4838" t="s">
        <v>303</v>
      </c>
      <c r="D4838" t="s">
        <v>261</v>
      </c>
      <c r="E4838">
        <v>4</v>
      </c>
      <c r="F4838">
        <f t="shared" si="75"/>
        <v>17</v>
      </c>
    </row>
    <row r="4839" spans="1:6">
      <c r="A4839" s="25">
        <v>44668</v>
      </c>
      <c r="B4839" t="s">
        <v>298</v>
      </c>
      <c r="C4839" t="s">
        <v>303</v>
      </c>
      <c r="D4839" t="s">
        <v>260</v>
      </c>
      <c r="E4839">
        <v>2</v>
      </c>
      <c r="F4839">
        <f t="shared" si="75"/>
        <v>17</v>
      </c>
    </row>
    <row r="4840" spans="1:6">
      <c r="A4840" s="25">
        <v>44668</v>
      </c>
      <c r="B4840" t="s">
        <v>298</v>
      </c>
      <c r="C4840" t="s">
        <v>292</v>
      </c>
      <c r="D4840" t="s">
        <v>261</v>
      </c>
      <c r="E4840">
        <v>12</v>
      </c>
      <c r="F4840">
        <f t="shared" si="75"/>
        <v>17</v>
      </c>
    </row>
    <row r="4841" spans="1:6">
      <c r="A4841" s="25">
        <v>44668</v>
      </c>
      <c r="B4841" t="s">
        <v>298</v>
      </c>
      <c r="C4841" t="s">
        <v>292</v>
      </c>
      <c r="D4841" t="s">
        <v>260</v>
      </c>
      <c r="E4841">
        <v>4</v>
      </c>
      <c r="F4841">
        <f t="shared" si="75"/>
        <v>17</v>
      </c>
    </row>
    <row r="4842" spans="1:6">
      <c r="A4842" s="25">
        <v>44668</v>
      </c>
      <c r="B4842" t="s">
        <v>298</v>
      </c>
      <c r="C4842" t="s">
        <v>294</v>
      </c>
      <c r="D4842" t="s">
        <v>261</v>
      </c>
      <c r="E4842">
        <v>2</v>
      </c>
      <c r="F4842">
        <f t="shared" si="75"/>
        <v>17</v>
      </c>
    </row>
    <row r="4843" spans="1:6">
      <c r="A4843" s="25">
        <v>44668</v>
      </c>
      <c r="B4843" t="s">
        <v>298</v>
      </c>
      <c r="C4843" t="s">
        <v>294</v>
      </c>
      <c r="D4843" t="s">
        <v>260</v>
      </c>
      <c r="E4843">
        <v>1</v>
      </c>
      <c r="F4843">
        <f t="shared" si="75"/>
        <v>17</v>
      </c>
    </row>
    <row r="4844" spans="1:6">
      <c r="A4844" s="25">
        <v>44668</v>
      </c>
      <c r="B4844" t="s">
        <v>298</v>
      </c>
      <c r="C4844" t="s">
        <v>306</v>
      </c>
      <c r="D4844" t="s">
        <v>261</v>
      </c>
      <c r="E4844">
        <v>2</v>
      </c>
      <c r="F4844">
        <f t="shared" si="75"/>
        <v>17</v>
      </c>
    </row>
    <row r="4845" spans="1:6">
      <c r="A4845" s="25">
        <v>44668</v>
      </c>
      <c r="B4845" t="s">
        <v>298</v>
      </c>
      <c r="C4845" t="s">
        <v>306</v>
      </c>
      <c r="D4845" t="s">
        <v>260</v>
      </c>
      <c r="E4845">
        <v>3</v>
      </c>
      <c r="F4845">
        <f t="shared" si="75"/>
        <v>17</v>
      </c>
    </row>
    <row r="4846" spans="1:6">
      <c r="A4846" s="25">
        <v>44668</v>
      </c>
      <c r="B4846" t="s">
        <v>298</v>
      </c>
      <c r="C4846" t="s">
        <v>300</v>
      </c>
      <c r="D4846" t="s">
        <v>261</v>
      </c>
      <c r="E4846">
        <v>4</v>
      </c>
      <c r="F4846">
        <f t="shared" si="75"/>
        <v>17</v>
      </c>
    </row>
    <row r="4847" spans="1:6">
      <c r="A4847" s="25">
        <v>44668</v>
      </c>
      <c r="B4847" t="s">
        <v>298</v>
      </c>
      <c r="C4847" t="s">
        <v>300</v>
      </c>
      <c r="D4847" t="s">
        <v>260</v>
      </c>
      <c r="E4847">
        <v>2</v>
      </c>
      <c r="F4847">
        <f t="shared" si="75"/>
        <v>17</v>
      </c>
    </row>
    <row r="4848" spans="1:6">
      <c r="A4848" s="25">
        <v>44668</v>
      </c>
      <c r="B4848" t="s">
        <v>298</v>
      </c>
      <c r="C4848" t="s">
        <v>289</v>
      </c>
      <c r="D4848" t="s">
        <v>261</v>
      </c>
      <c r="E4848">
        <v>1</v>
      </c>
      <c r="F4848">
        <f t="shared" si="75"/>
        <v>17</v>
      </c>
    </row>
    <row r="4849" spans="1:6">
      <c r="A4849" s="25">
        <v>44668</v>
      </c>
      <c r="B4849" t="s">
        <v>298</v>
      </c>
      <c r="C4849" t="s">
        <v>289</v>
      </c>
      <c r="D4849" t="s">
        <v>260</v>
      </c>
      <c r="E4849">
        <v>5</v>
      </c>
      <c r="F4849">
        <f t="shared" si="75"/>
        <v>17</v>
      </c>
    </row>
    <row r="4850" spans="1:6">
      <c r="A4850" s="25">
        <v>44668</v>
      </c>
      <c r="B4850" t="s">
        <v>296</v>
      </c>
      <c r="C4850" t="s">
        <v>303</v>
      </c>
      <c r="D4850" t="s">
        <v>261</v>
      </c>
      <c r="E4850">
        <v>5</v>
      </c>
      <c r="F4850">
        <f t="shared" si="75"/>
        <v>17</v>
      </c>
    </row>
    <row r="4851" spans="1:6">
      <c r="A4851" s="25">
        <v>44668</v>
      </c>
      <c r="B4851" t="s">
        <v>296</v>
      </c>
      <c r="C4851" t="s">
        <v>303</v>
      </c>
      <c r="D4851" t="s">
        <v>260</v>
      </c>
      <c r="E4851">
        <v>2</v>
      </c>
      <c r="F4851">
        <f t="shared" si="75"/>
        <v>17</v>
      </c>
    </row>
    <row r="4852" spans="1:6">
      <c r="A4852" s="25">
        <v>44668</v>
      </c>
      <c r="B4852" t="s">
        <v>296</v>
      </c>
      <c r="C4852" t="s">
        <v>292</v>
      </c>
      <c r="D4852" t="s">
        <v>261</v>
      </c>
      <c r="E4852">
        <v>4</v>
      </c>
      <c r="F4852">
        <f t="shared" si="75"/>
        <v>17</v>
      </c>
    </row>
    <row r="4853" spans="1:6">
      <c r="A4853" s="25">
        <v>44668</v>
      </c>
      <c r="B4853" t="s">
        <v>296</v>
      </c>
      <c r="C4853" t="s">
        <v>292</v>
      </c>
      <c r="D4853" t="s">
        <v>260</v>
      </c>
      <c r="E4853">
        <v>2</v>
      </c>
      <c r="F4853">
        <f t="shared" si="75"/>
        <v>17</v>
      </c>
    </row>
    <row r="4854" spans="1:6">
      <c r="A4854" s="25">
        <v>44668</v>
      </c>
      <c r="B4854" t="s">
        <v>296</v>
      </c>
      <c r="C4854" t="s">
        <v>294</v>
      </c>
      <c r="D4854" t="s">
        <v>261</v>
      </c>
      <c r="E4854">
        <v>2</v>
      </c>
      <c r="F4854">
        <f t="shared" si="75"/>
        <v>17</v>
      </c>
    </row>
    <row r="4855" spans="1:6">
      <c r="A4855" s="25">
        <v>44668</v>
      </c>
      <c r="B4855" t="s">
        <v>296</v>
      </c>
      <c r="C4855" t="s">
        <v>294</v>
      </c>
      <c r="D4855" t="s">
        <v>260</v>
      </c>
      <c r="E4855">
        <v>3</v>
      </c>
      <c r="F4855">
        <f t="shared" si="75"/>
        <v>17</v>
      </c>
    </row>
    <row r="4856" spans="1:6">
      <c r="A4856" s="25">
        <v>44668</v>
      </c>
      <c r="B4856" t="s">
        <v>296</v>
      </c>
      <c r="C4856" t="s">
        <v>306</v>
      </c>
      <c r="D4856" t="s">
        <v>261</v>
      </c>
      <c r="E4856">
        <v>1</v>
      </c>
      <c r="F4856">
        <f t="shared" si="75"/>
        <v>17</v>
      </c>
    </row>
    <row r="4857" spans="1:6">
      <c r="A4857" s="25">
        <v>44668</v>
      </c>
      <c r="B4857" t="s">
        <v>296</v>
      </c>
      <c r="C4857" t="s">
        <v>306</v>
      </c>
      <c r="D4857" t="s">
        <v>260</v>
      </c>
      <c r="E4857">
        <v>1</v>
      </c>
      <c r="F4857">
        <f t="shared" si="75"/>
        <v>17</v>
      </c>
    </row>
    <row r="4858" spans="1:6">
      <c r="A4858" s="25">
        <v>44668</v>
      </c>
      <c r="B4858" t="s">
        <v>296</v>
      </c>
      <c r="C4858" t="s">
        <v>300</v>
      </c>
      <c r="D4858" t="s">
        <v>261</v>
      </c>
      <c r="E4858">
        <v>4</v>
      </c>
      <c r="F4858">
        <f t="shared" si="75"/>
        <v>17</v>
      </c>
    </row>
    <row r="4859" spans="1:6">
      <c r="A4859" s="25">
        <v>44668</v>
      </c>
      <c r="B4859" t="s">
        <v>296</v>
      </c>
      <c r="C4859" t="s">
        <v>300</v>
      </c>
      <c r="D4859" t="s">
        <v>260</v>
      </c>
      <c r="E4859">
        <v>1</v>
      </c>
      <c r="F4859">
        <f t="shared" si="75"/>
        <v>17</v>
      </c>
    </row>
    <row r="4860" spans="1:6">
      <c r="A4860" s="25">
        <v>44668</v>
      </c>
      <c r="B4860" t="s">
        <v>296</v>
      </c>
      <c r="C4860" t="s">
        <v>289</v>
      </c>
      <c r="D4860" t="s">
        <v>261</v>
      </c>
      <c r="E4860">
        <v>3</v>
      </c>
      <c r="F4860">
        <f t="shared" si="75"/>
        <v>17</v>
      </c>
    </row>
    <row r="4861" spans="1:6">
      <c r="A4861" s="25">
        <v>44668</v>
      </c>
      <c r="B4861" t="s">
        <v>296</v>
      </c>
      <c r="C4861" t="s">
        <v>289</v>
      </c>
      <c r="D4861" t="s">
        <v>260</v>
      </c>
      <c r="E4861">
        <v>1</v>
      </c>
      <c r="F4861">
        <f t="shared" si="75"/>
        <v>17</v>
      </c>
    </row>
    <row r="4862" spans="1:6">
      <c r="A4862" s="25">
        <v>44668</v>
      </c>
      <c r="B4862" t="s">
        <v>297</v>
      </c>
      <c r="C4862" t="s">
        <v>303</v>
      </c>
      <c r="D4862" t="s">
        <v>261</v>
      </c>
      <c r="E4862">
        <v>5</v>
      </c>
      <c r="F4862">
        <f t="shared" si="75"/>
        <v>17</v>
      </c>
    </row>
    <row r="4863" spans="1:6">
      <c r="A4863" s="25">
        <v>44668</v>
      </c>
      <c r="B4863" t="s">
        <v>297</v>
      </c>
      <c r="C4863" t="s">
        <v>303</v>
      </c>
      <c r="D4863" t="s">
        <v>260</v>
      </c>
      <c r="E4863">
        <v>1</v>
      </c>
      <c r="F4863">
        <f t="shared" si="75"/>
        <v>17</v>
      </c>
    </row>
    <row r="4864" spans="1:6">
      <c r="A4864" s="25">
        <v>44668</v>
      </c>
      <c r="B4864" t="s">
        <v>297</v>
      </c>
      <c r="C4864" t="s">
        <v>292</v>
      </c>
      <c r="D4864" t="s">
        <v>261</v>
      </c>
      <c r="E4864">
        <v>3</v>
      </c>
      <c r="F4864">
        <f t="shared" si="75"/>
        <v>17</v>
      </c>
    </row>
    <row r="4865" spans="1:6">
      <c r="A4865" s="25">
        <v>44668</v>
      </c>
      <c r="B4865" t="s">
        <v>297</v>
      </c>
      <c r="C4865" t="s">
        <v>292</v>
      </c>
      <c r="D4865" t="s">
        <v>260</v>
      </c>
      <c r="E4865">
        <v>5</v>
      </c>
      <c r="F4865">
        <f t="shared" si="75"/>
        <v>17</v>
      </c>
    </row>
    <row r="4866" spans="1:6">
      <c r="A4866" s="25">
        <v>44668</v>
      </c>
      <c r="B4866" t="s">
        <v>297</v>
      </c>
      <c r="C4866" t="s">
        <v>294</v>
      </c>
      <c r="D4866" t="s">
        <v>261</v>
      </c>
      <c r="E4866">
        <v>2</v>
      </c>
      <c r="F4866">
        <f t="shared" ref="F4866:F4929" si="76">DAY(A4866)</f>
        <v>17</v>
      </c>
    </row>
    <row r="4867" spans="1:6">
      <c r="A4867" s="25">
        <v>44668</v>
      </c>
      <c r="B4867" t="s">
        <v>297</v>
      </c>
      <c r="C4867" t="s">
        <v>294</v>
      </c>
      <c r="D4867" t="s">
        <v>260</v>
      </c>
      <c r="E4867">
        <v>3</v>
      </c>
      <c r="F4867">
        <f t="shared" si="76"/>
        <v>17</v>
      </c>
    </row>
    <row r="4868" spans="1:6">
      <c r="A4868" s="25">
        <v>44668</v>
      </c>
      <c r="B4868" t="s">
        <v>297</v>
      </c>
      <c r="C4868" t="s">
        <v>306</v>
      </c>
      <c r="D4868" t="s">
        <v>261</v>
      </c>
      <c r="E4868">
        <v>1</v>
      </c>
      <c r="F4868">
        <f t="shared" si="76"/>
        <v>17</v>
      </c>
    </row>
    <row r="4869" spans="1:6">
      <c r="A4869" s="25">
        <v>44668</v>
      </c>
      <c r="B4869" t="s">
        <v>297</v>
      </c>
      <c r="C4869" t="s">
        <v>306</v>
      </c>
      <c r="D4869" t="s">
        <v>260</v>
      </c>
      <c r="E4869">
        <v>1</v>
      </c>
      <c r="F4869">
        <f t="shared" si="76"/>
        <v>17</v>
      </c>
    </row>
    <row r="4870" spans="1:6">
      <c r="A4870" s="25">
        <v>44668</v>
      </c>
      <c r="B4870" t="s">
        <v>297</v>
      </c>
      <c r="C4870" t="s">
        <v>300</v>
      </c>
      <c r="D4870" t="s">
        <v>261</v>
      </c>
      <c r="E4870">
        <v>3</v>
      </c>
      <c r="F4870">
        <f t="shared" si="76"/>
        <v>17</v>
      </c>
    </row>
    <row r="4871" spans="1:6">
      <c r="A4871" s="25">
        <v>44668</v>
      </c>
      <c r="B4871" t="s">
        <v>297</v>
      </c>
      <c r="C4871" t="s">
        <v>300</v>
      </c>
      <c r="D4871" t="s">
        <v>260</v>
      </c>
      <c r="E4871">
        <v>1</v>
      </c>
      <c r="F4871">
        <f t="shared" si="76"/>
        <v>17</v>
      </c>
    </row>
    <row r="4872" spans="1:6">
      <c r="A4872" s="25">
        <v>44668</v>
      </c>
      <c r="B4872" t="s">
        <v>297</v>
      </c>
      <c r="C4872" t="s">
        <v>289</v>
      </c>
      <c r="D4872" t="s">
        <v>261</v>
      </c>
      <c r="E4872">
        <v>2</v>
      </c>
      <c r="F4872">
        <f t="shared" si="76"/>
        <v>17</v>
      </c>
    </row>
    <row r="4873" spans="1:6">
      <c r="A4873" s="25">
        <v>44668</v>
      </c>
      <c r="B4873" t="s">
        <v>297</v>
      </c>
      <c r="C4873" t="s">
        <v>289</v>
      </c>
      <c r="D4873" t="s">
        <v>260</v>
      </c>
      <c r="E4873">
        <v>4</v>
      </c>
      <c r="F4873">
        <f t="shared" si="76"/>
        <v>17</v>
      </c>
    </row>
    <row r="4874" spans="1:6">
      <c r="A4874" s="25">
        <v>44668</v>
      </c>
      <c r="B4874" t="s">
        <v>305</v>
      </c>
      <c r="C4874" t="s">
        <v>303</v>
      </c>
      <c r="D4874" t="s">
        <v>261</v>
      </c>
      <c r="E4874">
        <v>1</v>
      </c>
      <c r="F4874">
        <f t="shared" si="76"/>
        <v>17</v>
      </c>
    </row>
    <row r="4875" spans="1:6">
      <c r="A4875" s="25">
        <v>44668</v>
      </c>
      <c r="B4875" t="s">
        <v>305</v>
      </c>
      <c r="C4875" t="s">
        <v>303</v>
      </c>
      <c r="D4875" t="s">
        <v>260</v>
      </c>
      <c r="E4875">
        <v>2</v>
      </c>
      <c r="F4875">
        <f t="shared" si="76"/>
        <v>17</v>
      </c>
    </row>
    <row r="4876" spans="1:6">
      <c r="A4876" s="25">
        <v>44668</v>
      </c>
      <c r="B4876" t="s">
        <v>305</v>
      </c>
      <c r="C4876" t="s">
        <v>292</v>
      </c>
      <c r="D4876" t="s">
        <v>261</v>
      </c>
      <c r="E4876">
        <v>9</v>
      </c>
      <c r="F4876">
        <f t="shared" si="76"/>
        <v>17</v>
      </c>
    </row>
    <row r="4877" spans="1:6">
      <c r="A4877" s="25">
        <v>44668</v>
      </c>
      <c r="B4877" t="s">
        <v>305</v>
      </c>
      <c r="C4877" t="s">
        <v>292</v>
      </c>
      <c r="D4877" t="s">
        <v>260</v>
      </c>
      <c r="E4877">
        <v>2</v>
      </c>
      <c r="F4877">
        <f t="shared" si="76"/>
        <v>17</v>
      </c>
    </row>
    <row r="4878" spans="1:6">
      <c r="A4878" s="25">
        <v>44668</v>
      </c>
      <c r="B4878" t="s">
        <v>305</v>
      </c>
      <c r="C4878" t="s">
        <v>294</v>
      </c>
      <c r="D4878" t="s">
        <v>261</v>
      </c>
      <c r="E4878">
        <v>2</v>
      </c>
      <c r="F4878">
        <f t="shared" si="76"/>
        <v>17</v>
      </c>
    </row>
    <row r="4879" spans="1:6">
      <c r="A4879" s="25">
        <v>44668</v>
      </c>
      <c r="B4879" t="s">
        <v>305</v>
      </c>
      <c r="C4879" t="s">
        <v>294</v>
      </c>
      <c r="D4879" t="s">
        <v>260</v>
      </c>
      <c r="E4879">
        <v>2</v>
      </c>
      <c r="F4879">
        <f t="shared" si="76"/>
        <v>17</v>
      </c>
    </row>
    <row r="4880" spans="1:6">
      <c r="A4880" s="25">
        <v>44668</v>
      </c>
      <c r="B4880" t="s">
        <v>305</v>
      </c>
      <c r="C4880" t="s">
        <v>306</v>
      </c>
      <c r="D4880" t="s">
        <v>261</v>
      </c>
      <c r="E4880">
        <v>7</v>
      </c>
      <c r="F4880">
        <f t="shared" si="76"/>
        <v>17</v>
      </c>
    </row>
    <row r="4881" spans="1:6">
      <c r="A4881" s="25">
        <v>44668</v>
      </c>
      <c r="B4881" t="s">
        <v>305</v>
      </c>
      <c r="C4881" t="s">
        <v>306</v>
      </c>
      <c r="D4881" t="s">
        <v>260</v>
      </c>
      <c r="E4881">
        <v>3</v>
      </c>
      <c r="F4881">
        <f t="shared" si="76"/>
        <v>17</v>
      </c>
    </row>
    <row r="4882" spans="1:6">
      <c r="A4882" s="25">
        <v>44668</v>
      </c>
      <c r="B4882" t="s">
        <v>305</v>
      </c>
      <c r="C4882" t="s">
        <v>300</v>
      </c>
      <c r="D4882" t="s">
        <v>261</v>
      </c>
      <c r="E4882">
        <v>5</v>
      </c>
      <c r="F4882">
        <f t="shared" si="76"/>
        <v>17</v>
      </c>
    </row>
    <row r="4883" spans="1:6">
      <c r="A4883" s="25">
        <v>44668</v>
      </c>
      <c r="B4883" t="s">
        <v>305</v>
      </c>
      <c r="C4883" t="s">
        <v>300</v>
      </c>
      <c r="D4883" t="s">
        <v>260</v>
      </c>
      <c r="E4883">
        <v>2</v>
      </c>
      <c r="F4883">
        <f t="shared" si="76"/>
        <v>17</v>
      </c>
    </row>
    <row r="4884" spans="1:6">
      <c r="A4884" s="25">
        <v>44668</v>
      </c>
      <c r="B4884" t="s">
        <v>305</v>
      </c>
      <c r="C4884" t="s">
        <v>289</v>
      </c>
      <c r="D4884" t="s">
        <v>261</v>
      </c>
      <c r="E4884">
        <v>1</v>
      </c>
      <c r="F4884">
        <f t="shared" si="76"/>
        <v>17</v>
      </c>
    </row>
    <row r="4885" spans="1:6">
      <c r="A4885" s="25">
        <v>44668</v>
      </c>
      <c r="B4885" t="s">
        <v>305</v>
      </c>
      <c r="C4885" t="s">
        <v>289</v>
      </c>
      <c r="D4885" t="s">
        <v>260</v>
      </c>
      <c r="E4885">
        <v>4</v>
      </c>
      <c r="F4885">
        <f t="shared" si="76"/>
        <v>17</v>
      </c>
    </row>
    <row r="4886" spans="1:6">
      <c r="A4886" s="25">
        <v>44668</v>
      </c>
      <c r="B4886" t="s">
        <v>304</v>
      </c>
      <c r="C4886" t="s">
        <v>303</v>
      </c>
      <c r="D4886" t="s">
        <v>261</v>
      </c>
      <c r="E4886">
        <v>5</v>
      </c>
      <c r="F4886">
        <f t="shared" si="76"/>
        <v>17</v>
      </c>
    </row>
    <row r="4887" spans="1:6">
      <c r="A4887" s="25">
        <v>44668</v>
      </c>
      <c r="B4887" t="s">
        <v>304</v>
      </c>
      <c r="C4887" t="s">
        <v>303</v>
      </c>
      <c r="D4887" t="s">
        <v>260</v>
      </c>
      <c r="E4887">
        <v>4</v>
      </c>
      <c r="F4887">
        <f t="shared" si="76"/>
        <v>17</v>
      </c>
    </row>
    <row r="4888" spans="1:6">
      <c r="A4888" s="25">
        <v>44668</v>
      </c>
      <c r="B4888" t="s">
        <v>304</v>
      </c>
      <c r="C4888" t="s">
        <v>292</v>
      </c>
      <c r="D4888" t="s">
        <v>261</v>
      </c>
      <c r="E4888">
        <v>5</v>
      </c>
      <c r="F4888">
        <f t="shared" si="76"/>
        <v>17</v>
      </c>
    </row>
    <row r="4889" spans="1:6">
      <c r="A4889" s="25">
        <v>44668</v>
      </c>
      <c r="B4889" t="s">
        <v>304</v>
      </c>
      <c r="C4889" t="s">
        <v>292</v>
      </c>
      <c r="D4889" t="s">
        <v>260</v>
      </c>
      <c r="E4889">
        <v>5</v>
      </c>
      <c r="F4889">
        <f t="shared" si="76"/>
        <v>17</v>
      </c>
    </row>
    <row r="4890" spans="1:6">
      <c r="A4890" s="25">
        <v>44668</v>
      </c>
      <c r="B4890" t="s">
        <v>304</v>
      </c>
      <c r="C4890" t="s">
        <v>294</v>
      </c>
      <c r="D4890" t="s">
        <v>261</v>
      </c>
      <c r="E4890">
        <v>1</v>
      </c>
      <c r="F4890">
        <f t="shared" si="76"/>
        <v>17</v>
      </c>
    </row>
    <row r="4891" spans="1:6">
      <c r="A4891" s="25">
        <v>44668</v>
      </c>
      <c r="B4891" t="s">
        <v>304</v>
      </c>
      <c r="C4891" t="s">
        <v>294</v>
      </c>
      <c r="D4891" t="s">
        <v>260</v>
      </c>
      <c r="E4891">
        <v>2</v>
      </c>
      <c r="F4891">
        <f t="shared" si="76"/>
        <v>17</v>
      </c>
    </row>
    <row r="4892" spans="1:6">
      <c r="A4892" s="25">
        <v>44668</v>
      </c>
      <c r="B4892" t="s">
        <v>304</v>
      </c>
      <c r="C4892" t="s">
        <v>306</v>
      </c>
      <c r="D4892" t="s">
        <v>261</v>
      </c>
      <c r="E4892">
        <v>4</v>
      </c>
      <c r="F4892">
        <f t="shared" si="76"/>
        <v>17</v>
      </c>
    </row>
    <row r="4893" spans="1:6">
      <c r="A4893" s="25">
        <v>44668</v>
      </c>
      <c r="B4893" t="s">
        <v>304</v>
      </c>
      <c r="C4893" t="s">
        <v>306</v>
      </c>
      <c r="D4893" t="s">
        <v>260</v>
      </c>
      <c r="E4893">
        <v>3</v>
      </c>
      <c r="F4893">
        <f t="shared" si="76"/>
        <v>17</v>
      </c>
    </row>
    <row r="4894" spans="1:6">
      <c r="A4894" s="25">
        <v>44668</v>
      </c>
      <c r="B4894" t="s">
        <v>304</v>
      </c>
      <c r="C4894" t="s">
        <v>300</v>
      </c>
      <c r="D4894" t="s">
        <v>261</v>
      </c>
      <c r="E4894">
        <v>3</v>
      </c>
      <c r="F4894">
        <f t="shared" si="76"/>
        <v>17</v>
      </c>
    </row>
    <row r="4895" spans="1:6">
      <c r="A4895" s="25">
        <v>44668</v>
      </c>
      <c r="B4895" t="s">
        <v>304</v>
      </c>
      <c r="C4895" t="s">
        <v>300</v>
      </c>
      <c r="D4895" t="s">
        <v>260</v>
      </c>
      <c r="E4895">
        <v>1</v>
      </c>
      <c r="F4895">
        <f t="shared" si="76"/>
        <v>17</v>
      </c>
    </row>
    <row r="4896" spans="1:6">
      <c r="A4896" s="25">
        <v>44668</v>
      </c>
      <c r="B4896" t="s">
        <v>304</v>
      </c>
      <c r="C4896" t="s">
        <v>289</v>
      </c>
      <c r="D4896" t="s">
        <v>261</v>
      </c>
      <c r="E4896">
        <v>6</v>
      </c>
      <c r="F4896">
        <f t="shared" si="76"/>
        <v>17</v>
      </c>
    </row>
    <row r="4897" spans="1:6">
      <c r="A4897" s="25">
        <v>44668</v>
      </c>
      <c r="B4897" t="s">
        <v>304</v>
      </c>
      <c r="C4897" t="s">
        <v>289</v>
      </c>
      <c r="D4897" t="s">
        <v>260</v>
      </c>
      <c r="E4897">
        <v>4</v>
      </c>
      <c r="F4897">
        <f t="shared" si="76"/>
        <v>17</v>
      </c>
    </row>
    <row r="4898" spans="1:6">
      <c r="A4898" s="25">
        <v>44675</v>
      </c>
      <c r="B4898" t="s">
        <v>299</v>
      </c>
      <c r="C4898" t="s">
        <v>303</v>
      </c>
      <c r="D4898" t="s">
        <v>261</v>
      </c>
      <c r="E4898">
        <v>4</v>
      </c>
      <c r="F4898">
        <f t="shared" si="76"/>
        <v>24</v>
      </c>
    </row>
    <row r="4899" spans="1:6">
      <c r="A4899" s="25">
        <v>44675</v>
      </c>
      <c r="B4899" t="s">
        <v>299</v>
      </c>
      <c r="C4899" t="s">
        <v>303</v>
      </c>
      <c r="D4899" t="s">
        <v>260</v>
      </c>
      <c r="E4899">
        <v>3</v>
      </c>
      <c r="F4899">
        <f t="shared" si="76"/>
        <v>24</v>
      </c>
    </row>
    <row r="4900" spans="1:6">
      <c r="A4900" s="25">
        <v>44675</v>
      </c>
      <c r="B4900" t="s">
        <v>299</v>
      </c>
      <c r="C4900" t="s">
        <v>292</v>
      </c>
      <c r="D4900" t="s">
        <v>261</v>
      </c>
      <c r="E4900">
        <v>1</v>
      </c>
      <c r="F4900">
        <f t="shared" si="76"/>
        <v>24</v>
      </c>
    </row>
    <row r="4901" spans="1:6">
      <c r="A4901" s="25">
        <v>44675</v>
      </c>
      <c r="B4901" t="s">
        <v>299</v>
      </c>
      <c r="C4901" t="s">
        <v>292</v>
      </c>
      <c r="D4901" t="s">
        <v>260</v>
      </c>
      <c r="E4901">
        <v>1</v>
      </c>
      <c r="F4901">
        <f t="shared" si="76"/>
        <v>24</v>
      </c>
    </row>
    <row r="4902" spans="1:6">
      <c r="A4902" s="25">
        <v>44675</v>
      </c>
      <c r="B4902" t="s">
        <v>299</v>
      </c>
      <c r="C4902" t="s">
        <v>294</v>
      </c>
      <c r="D4902" t="s">
        <v>261</v>
      </c>
      <c r="E4902">
        <v>1</v>
      </c>
      <c r="F4902">
        <f t="shared" si="76"/>
        <v>24</v>
      </c>
    </row>
    <row r="4903" spans="1:6">
      <c r="A4903" s="25">
        <v>44675</v>
      </c>
      <c r="B4903" t="s">
        <v>299</v>
      </c>
      <c r="C4903" t="s">
        <v>294</v>
      </c>
      <c r="D4903" t="s">
        <v>260</v>
      </c>
      <c r="E4903">
        <v>3</v>
      </c>
      <c r="F4903">
        <f t="shared" si="76"/>
        <v>24</v>
      </c>
    </row>
    <row r="4904" spans="1:6">
      <c r="A4904" s="25">
        <v>44675</v>
      </c>
      <c r="B4904" t="s">
        <v>299</v>
      </c>
      <c r="C4904" t="s">
        <v>306</v>
      </c>
      <c r="D4904" t="s">
        <v>261</v>
      </c>
      <c r="E4904">
        <v>1</v>
      </c>
      <c r="F4904">
        <f t="shared" si="76"/>
        <v>24</v>
      </c>
    </row>
    <row r="4905" spans="1:6">
      <c r="A4905" s="25">
        <v>44675</v>
      </c>
      <c r="B4905" t="s">
        <v>299</v>
      </c>
      <c r="C4905" t="s">
        <v>306</v>
      </c>
      <c r="D4905" t="s">
        <v>260</v>
      </c>
      <c r="E4905">
        <v>2</v>
      </c>
      <c r="F4905">
        <f t="shared" si="76"/>
        <v>24</v>
      </c>
    </row>
    <row r="4906" spans="1:6">
      <c r="A4906" s="25">
        <v>44675</v>
      </c>
      <c r="B4906" t="s">
        <v>299</v>
      </c>
      <c r="C4906" t="s">
        <v>300</v>
      </c>
      <c r="D4906" t="s">
        <v>261</v>
      </c>
      <c r="E4906">
        <v>5</v>
      </c>
      <c r="F4906">
        <f t="shared" si="76"/>
        <v>24</v>
      </c>
    </row>
    <row r="4907" spans="1:6">
      <c r="A4907" s="25">
        <v>44675</v>
      </c>
      <c r="B4907" t="s">
        <v>299</v>
      </c>
      <c r="C4907" t="s">
        <v>300</v>
      </c>
      <c r="D4907" t="s">
        <v>260</v>
      </c>
      <c r="E4907">
        <v>4</v>
      </c>
      <c r="F4907">
        <f t="shared" si="76"/>
        <v>24</v>
      </c>
    </row>
    <row r="4908" spans="1:6">
      <c r="A4908" s="25">
        <v>44675</v>
      </c>
      <c r="B4908" t="s">
        <v>299</v>
      </c>
      <c r="C4908" t="s">
        <v>289</v>
      </c>
      <c r="D4908" t="s">
        <v>261</v>
      </c>
      <c r="E4908">
        <v>1</v>
      </c>
      <c r="F4908">
        <f t="shared" si="76"/>
        <v>24</v>
      </c>
    </row>
    <row r="4909" spans="1:6">
      <c r="A4909" s="25">
        <v>44675</v>
      </c>
      <c r="B4909" t="s">
        <v>299</v>
      </c>
      <c r="C4909" t="s">
        <v>289</v>
      </c>
      <c r="D4909" t="s">
        <v>260</v>
      </c>
      <c r="E4909">
        <v>5</v>
      </c>
      <c r="F4909">
        <f t="shared" si="76"/>
        <v>24</v>
      </c>
    </row>
    <row r="4910" spans="1:6">
      <c r="A4910" s="25">
        <v>44675</v>
      </c>
      <c r="B4910" t="s">
        <v>298</v>
      </c>
      <c r="C4910" t="s">
        <v>303</v>
      </c>
      <c r="D4910" t="s">
        <v>261</v>
      </c>
      <c r="E4910">
        <v>1</v>
      </c>
      <c r="F4910">
        <f t="shared" si="76"/>
        <v>24</v>
      </c>
    </row>
    <row r="4911" spans="1:6">
      <c r="A4911" s="25">
        <v>44675</v>
      </c>
      <c r="B4911" t="s">
        <v>298</v>
      </c>
      <c r="C4911" t="s">
        <v>303</v>
      </c>
      <c r="D4911" t="s">
        <v>260</v>
      </c>
      <c r="E4911">
        <v>1</v>
      </c>
      <c r="F4911">
        <f t="shared" si="76"/>
        <v>24</v>
      </c>
    </row>
    <row r="4912" spans="1:6">
      <c r="A4912" s="25">
        <v>44675</v>
      </c>
      <c r="B4912" t="s">
        <v>298</v>
      </c>
      <c r="C4912" t="s">
        <v>292</v>
      </c>
      <c r="D4912" t="s">
        <v>261</v>
      </c>
      <c r="E4912">
        <v>9</v>
      </c>
      <c r="F4912">
        <f t="shared" si="76"/>
        <v>24</v>
      </c>
    </row>
    <row r="4913" spans="1:6">
      <c r="A4913" s="25">
        <v>44675</v>
      </c>
      <c r="B4913" t="s">
        <v>298</v>
      </c>
      <c r="C4913" t="s">
        <v>292</v>
      </c>
      <c r="D4913" t="s">
        <v>260</v>
      </c>
      <c r="E4913">
        <v>2</v>
      </c>
      <c r="F4913">
        <f t="shared" si="76"/>
        <v>24</v>
      </c>
    </row>
    <row r="4914" spans="1:6">
      <c r="A4914" s="25">
        <v>44675</v>
      </c>
      <c r="B4914" t="s">
        <v>298</v>
      </c>
      <c r="C4914" t="s">
        <v>294</v>
      </c>
      <c r="D4914" t="s">
        <v>261</v>
      </c>
      <c r="E4914">
        <v>1</v>
      </c>
      <c r="F4914">
        <f t="shared" si="76"/>
        <v>24</v>
      </c>
    </row>
    <row r="4915" spans="1:6">
      <c r="A4915" s="25">
        <v>44675</v>
      </c>
      <c r="B4915" t="s">
        <v>298</v>
      </c>
      <c r="C4915" t="s">
        <v>294</v>
      </c>
      <c r="D4915" t="s">
        <v>260</v>
      </c>
      <c r="E4915">
        <v>3</v>
      </c>
      <c r="F4915">
        <f t="shared" si="76"/>
        <v>24</v>
      </c>
    </row>
    <row r="4916" spans="1:6">
      <c r="A4916" s="25">
        <v>44675</v>
      </c>
      <c r="B4916" t="s">
        <v>298</v>
      </c>
      <c r="C4916" t="s">
        <v>306</v>
      </c>
      <c r="D4916" t="s">
        <v>261</v>
      </c>
      <c r="E4916">
        <v>2</v>
      </c>
      <c r="F4916">
        <f t="shared" si="76"/>
        <v>24</v>
      </c>
    </row>
    <row r="4917" spans="1:6">
      <c r="A4917" s="25">
        <v>44675</v>
      </c>
      <c r="B4917" t="s">
        <v>298</v>
      </c>
      <c r="C4917" t="s">
        <v>306</v>
      </c>
      <c r="D4917" t="s">
        <v>260</v>
      </c>
      <c r="E4917">
        <v>2</v>
      </c>
      <c r="F4917">
        <f t="shared" si="76"/>
        <v>24</v>
      </c>
    </row>
    <row r="4918" spans="1:6">
      <c r="A4918" s="25">
        <v>44675</v>
      </c>
      <c r="B4918" t="s">
        <v>298</v>
      </c>
      <c r="C4918" t="s">
        <v>300</v>
      </c>
      <c r="D4918" t="s">
        <v>261</v>
      </c>
      <c r="E4918">
        <v>2</v>
      </c>
      <c r="F4918">
        <f t="shared" si="76"/>
        <v>24</v>
      </c>
    </row>
    <row r="4919" spans="1:6">
      <c r="A4919" s="25">
        <v>44675</v>
      </c>
      <c r="B4919" t="s">
        <v>298</v>
      </c>
      <c r="C4919" t="s">
        <v>300</v>
      </c>
      <c r="D4919" t="s">
        <v>260</v>
      </c>
      <c r="E4919">
        <v>1</v>
      </c>
      <c r="F4919">
        <f t="shared" si="76"/>
        <v>24</v>
      </c>
    </row>
    <row r="4920" spans="1:6">
      <c r="A4920" s="25">
        <v>44675</v>
      </c>
      <c r="B4920" t="s">
        <v>298</v>
      </c>
      <c r="C4920" t="s">
        <v>289</v>
      </c>
      <c r="D4920" t="s">
        <v>261</v>
      </c>
      <c r="E4920">
        <v>3</v>
      </c>
      <c r="F4920">
        <f t="shared" si="76"/>
        <v>24</v>
      </c>
    </row>
    <row r="4921" spans="1:6">
      <c r="A4921" s="25">
        <v>44675</v>
      </c>
      <c r="B4921" t="s">
        <v>298</v>
      </c>
      <c r="C4921" t="s">
        <v>289</v>
      </c>
      <c r="D4921" t="s">
        <v>260</v>
      </c>
      <c r="E4921">
        <v>4</v>
      </c>
      <c r="F4921">
        <f t="shared" si="76"/>
        <v>24</v>
      </c>
    </row>
    <row r="4922" spans="1:6">
      <c r="A4922" s="25">
        <v>44675</v>
      </c>
      <c r="B4922" t="s">
        <v>296</v>
      </c>
      <c r="C4922" t="s">
        <v>303</v>
      </c>
      <c r="D4922" t="s">
        <v>261</v>
      </c>
      <c r="E4922">
        <v>4</v>
      </c>
      <c r="F4922">
        <f t="shared" si="76"/>
        <v>24</v>
      </c>
    </row>
    <row r="4923" spans="1:6">
      <c r="A4923" s="25">
        <v>44675</v>
      </c>
      <c r="B4923" t="s">
        <v>296</v>
      </c>
      <c r="C4923" t="s">
        <v>303</v>
      </c>
      <c r="D4923" t="s">
        <v>260</v>
      </c>
      <c r="E4923">
        <v>3</v>
      </c>
      <c r="F4923">
        <f t="shared" si="76"/>
        <v>24</v>
      </c>
    </row>
    <row r="4924" spans="1:6">
      <c r="A4924" s="25">
        <v>44675</v>
      </c>
      <c r="B4924" t="s">
        <v>296</v>
      </c>
      <c r="C4924" t="s">
        <v>292</v>
      </c>
      <c r="D4924" t="s">
        <v>261</v>
      </c>
      <c r="E4924">
        <v>3</v>
      </c>
      <c r="F4924">
        <f t="shared" si="76"/>
        <v>24</v>
      </c>
    </row>
    <row r="4925" spans="1:6">
      <c r="A4925" s="25">
        <v>44675</v>
      </c>
      <c r="B4925" t="s">
        <v>296</v>
      </c>
      <c r="C4925" t="s">
        <v>292</v>
      </c>
      <c r="D4925" t="s">
        <v>260</v>
      </c>
      <c r="E4925">
        <v>1</v>
      </c>
      <c r="F4925">
        <f t="shared" si="76"/>
        <v>24</v>
      </c>
    </row>
    <row r="4926" spans="1:6">
      <c r="A4926" s="25">
        <v>44675</v>
      </c>
      <c r="B4926" t="s">
        <v>296</v>
      </c>
      <c r="C4926" t="s">
        <v>294</v>
      </c>
      <c r="D4926" t="s">
        <v>261</v>
      </c>
      <c r="E4926">
        <v>1</v>
      </c>
      <c r="F4926">
        <f t="shared" si="76"/>
        <v>24</v>
      </c>
    </row>
    <row r="4927" spans="1:6">
      <c r="A4927" s="25">
        <v>44675</v>
      </c>
      <c r="B4927" t="s">
        <v>296</v>
      </c>
      <c r="C4927" t="s">
        <v>294</v>
      </c>
      <c r="D4927" t="s">
        <v>260</v>
      </c>
      <c r="E4927">
        <v>3</v>
      </c>
      <c r="F4927">
        <f t="shared" si="76"/>
        <v>24</v>
      </c>
    </row>
    <row r="4928" spans="1:6">
      <c r="A4928" s="25">
        <v>44675</v>
      </c>
      <c r="B4928" t="s">
        <v>296</v>
      </c>
      <c r="C4928" t="s">
        <v>306</v>
      </c>
      <c r="D4928" t="s">
        <v>261</v>
      </c>
      <c r="E4928">
        <v>3</v>
      </c>
      <c r="F4928">
        <f t="shared" si="76"/>
        <v>24</v>
      </c>
    </row>
    <row r="4929" spans="1:6">
      <c r="A4929" s="25">
        <v>44675</v>
      </c>
      <c r="B4929" t="s">
        <v>296</v>
      </c>
      <c r="C4929" t="s">
        <v>306</v>
      </c>
      <c r="D4929" t="s">
        <v>260</v>
      </c>
      <c r="E4929">
        <v>3</v>
      </c>
      <c r="F4929">
        <f t="shared" si="76"/>
        <v>24</v>
      </c>
    </row>
    <row r="4930" spans="1:6">
      <c r="A4930" s="25">
        <v>44675</v>
      </c>
      <c r="B4930" t="s">
        <v>296</v>
      </c>
      <c r="C4930" t="s">
        <v>300</v>
      </c>
      <c r="D4930" t="s">
        <v>261</v>
      </c>
      <c r="E4930">
        <v>3</v>
      </c>
      <c r="F4930">
        <f t="shared" ref="F4930:F4993" si="77">DAY(A4930)</f>
        <v>24</v>
      </c>
    </row>
    <row r="4931" spans="1:6">
      <c r="A4931" s="25">
        <v>44675</v>
      </c>
      <c r="B4931" t="s">
        <v>296</v>
      </c>
      <c r="C4931" t="s">
        <v>300</v>
      </c>
      <c r="D4931" t="s">
        <v>260</v>
      </c>
      <c r="E4931">
        <v>3</v>
      </c>
      <c r="F4931">
        <f t="shared" si="77"/>
        <v>24</v>
      </c>
    </row>
    <row r="4932" spans="1:6">
      <c r="A4932" s="25">
        <v>44675</v>
      </c>
      <c r="B4932" t="s">
        <v>296</v>
      </c>
      <c r="C4932" t="s">
        <v>289</v>
      </c>
      <c r="D4932" t="s">
        <v>261</v>
      </c>
      <c r="E4932">
        <v>7</v>
      </c>
      <c r="F4932">
        <f t="shared" si="77"/>
        <v>24</v>
      </c>
    </row>
    <row r="4933" spans="1:6">
      <c r="A4933" s="25">
        <v>44675</v>
      </c>
      <c r="B4933" t="s">
        <v>296</v>
      </c>
      <c r="C4933" t="s">
        <v>289</v>
      </c>
      <c r="D4933" t="s">
        <v>260</v>
      </c>
      <c r="E4933">
        <v>5</v>
      </c>
      <c r="F4933">
        <f t="shared" si="77"/>
        <v>24</v>
      </c>
    </row>
    <row r="4934" spans="1:6">
      <c r="A4934" s="25">
        <v>44675</v>
      </c>
      <c r="B4934" t="s">
        <v>297</v>
      </c>
      <c r="C4934" t="s">
        <v>303</v>
      </c>
      <c r="D4934" t="s">
        <v>261</v>
      </c>
      <c r="E4934">
        <v>3</v>
      </c>
      <c r="F4934">
        <f t="shared" si="77"/>
        <v>24</v>
      </c>
    </row>
    <row r="4935" spans="1:6">
      <c r="A4935" s="25">
        <v>44675</v>
      </c>
      <c r="B4935" t="s">
        <v>297</v>
      </c>
      <c r="C4935" t="s">
        <v>303</v>
      </c>
      <c r="D4935" t="s">
        <v>260</v>
      </c>
      <c r="E4935">
        <v>3</v>
      </c>
      <c r="F4935">
        <f t="shared" si="77"/>
        <v>24</v>
      </c>
    </row>
    <row r="4936" spans="1:6">
      <c r="A4936" s="25">
        <v>44675</v>
      </c>
      <c r="B4936" t="s">
        <v>297</v>
      </c>
      <c r="C4936" t="s">
        <v>292</v>
      </c>
      <c r="D4936" t="s">
        <v>261</v>
      </c>
      <c r="E4936">
        <v>7</v>
      </c>
      <c r="F4936">
        <f t="shared" si="77"/>
        <v>24</v>
      </c>
    </row>
    <row r="4937" spans="1:6">
      <c r="A4937" s="25">
        <v>44675</v>
      </c>
      <c r="B4937" t="s">
        <v>297</v>
      </c>
      <c r="C4937" t="s">
        <v>292</v>
      </c>
      <c r="D4937" t="s">
        <v>260</v>
      </c>
      <c r="E4937">
        <v>4</v>
      </c>
      <c r="F4937">
        <f t="shared" si="77"/>
        <v>24</v>
      </c>
    </row>
    <row r="4938" spans="1:6">
      <c r="A4938" s="25">
        <v>44675</v>
      </c>
      <c r="B4938" t="s">
        <v>297</v>
      </c>
      <c r="C4938" t="s">
        <v>294</v>
      </c>
      <c r="D4938" t="s">
        <v>261</v>
      </c>
      <c r="E4938">
        <v>2</v>
      </c>
      <c r="F4938">
        <f t="shared" si="77"/>
        <v>24</v>
      </c>
    </row>
    <row r="4939" spans="1:6">
      <c r="A4939" s="25">
        <v>44675</v>
      </c>
      <c r="B4939" t="s">
        <v>297</v>
      </c>
      <c r="C4939" t="s">
        <v>294</v>
      </c>
      <c r="D4939" t="s">
        <v>260</v>
      </c>
      <c r="E4939">
        <v>1</v>
      </c>
      <c r="F4939">
        <f t="shared" si="77"/>
        <v>24</v>
      </c>
    </row>
    <row r="4940" spans="1:6">
      <c r="A4940" s="25">
        <v>44675</v>
      </c>
      <c r="B4940" t="s">
        <v>297</v>
      </c>
      <c r="C4940" t="s">
        <v>306</v>
      </c>
      <c r="D4940" t="s">
        <v>261</v>
      </c>
      <c r="E4940">
        <v>2</v>
      </c>
      <c r="F4940">
        <f t="shared" si="77"/>
        <v>24</v>
      </c>
    </row>
    <row r="4941" spans="1:6">
      <c r="A4941" s="25">
        <v>44675</v>
      </c>
      <c r="B4941" t="s">
        <v>297</v>
      </c>
      <c r="C4941" t="s">
        <v>306</v>
      </c>
      <c r="D4941" t="s">
        <v>260</v>
      </c>
      <c r="E4941">
        <v>3</v>
      </c>
      <c r="F4941">
        <f t="shared" si="77"/>
        <v>24</v>
      </c>
    </row>
    <row r="4942" spans="1:6">
      <c r="A4942" s="25">
        <v>44675</v>
      </c>
      <c r="B4942" t="s">
        <v>297</v>
      </c>
      <c r="C4942" t="s">
        <v>300</v>
      </c>
      <c r="D4942" t="s">
        <v>261</v>
      </c>
      <c r="E4942">
        <v>4</v>
      </c>
      <c r="F4942">
        <f t="shared" si="77"/>
        <v>24</v>
      </c>
    </row>
    <row r="4943" spans="1:6">
      <c r="A4943" s="25">
        <v>44675</v>
      </c>
      <c r="B4943" t="s">
        <v>297</v>
      </c>
      <c r="C4943" t="s">
        <v>300</v>
      </c>
      <c r="D4943" t="s">
        <v>260</v>
      </c>
      <c r="E4943">
        <v>1</v>
      </c>
      <c r="F4943">
        <f t="shared" si="77"/>
        <v>24</v>
      </c>
    </row>
    <row r="4944" spans="1:6">
      <c r="A4944" s="25">
        <v>44675</v>
      </c>
      <c r="B4944" t="s">
        <v>297</v>
      </c>
      <c r="C4944" t="s">
        <v>289</v>
      </c>
      <c r="D4944" t="s">
        <v>261</v>
      </c>
      <c r="E4944">
        <v>7</v>
      </c>
      <c r="F4944">
        <f t="shared" si="77"/>
        <v>24</v>
      </c>
    </row>
    <row r="4945" spans="1:6">
      <c r="A4945" s="25">
        <v>44675</v>
      </c>
      <c r="B4945" t="s">
        <v>297</v>
      </c>
      <c r="C4945" t="s">
        <v>289</v>
      </c>
      <c r="D4945" t="s">
        <v>260</v>
      </c>
      <c r="E4945">
        <v>5</v>
      </c>
      <c r="F4945">
        <f t="shared" si="77"/>
        <v>24</v>
      </c>
    </row>
    <row r="4946" spans="1:6">
      <c r="A4946" s="25">
        <v>44675</v>
      </c>
      <c r="B4946" t="s">
        <v>305</v>
      </c>
      <c r="C4946" t="s">
        <v>303</v>
      </c>
      <c r="D4946" t="s">
        <v>261</v>
      </c>
      <c r="E4946">
        <v>4</v>
      </c>
      <c r="F4946">
        <f t="shared" si="77"/>
        <v>24</v>
      </c>
    </row>
    <row r="4947" spans="1:6">
      <c r="A4947" s="25">
        <v>44675</v>
      </c>
      <c r="B4947" t="s">
        <v>305</v>
      </c>
      <c r="C4947" t="s">
        <v>303</v>
      </c>
      <c r="D4947" t="s">
        <v>260</v>
      </c>
      <c r="E4947">
        <v>1</v>
      </c>
      <c r="F4947">
        <f t="shared" si="77"/>
        <v>24</v>
      </c>
    </row>
    <row r="4948" spans="1:6">
      <c r="A4948" s="25">
        <v>44675</v>
      </c>
      <c r="B4948" t="s">
        <v>305</v>
      </c>
      <c r="C4948" t="s">
        <v>292</v>
      </c>
      <c r="D4948" t="s">
        <v>261</v>
      </c>
      <c r="E4948">
        <v>1</v>
      </c>
      <c r="F4948">
        <f t="shared" si="77"/>
        <v>24</v>
      </c>
    </row>
    <row r="4949" spans="1:6">
      <c r="A4949" s="25">
        <v>44675</v>
      </c>
      <c r="B4949" t="s">
        <v>305</v>
      </c>
      <c r="C4949" t="s">
        <v>292</v>
      </c>
      <c r="D4949" t="s">
        <v>260</v>
      </c>
      <c r="E4949">
        <v>1</v>
      </c>
      <c r="F4949">
        <f t="shared" si="77"/>
        <v>24</v>
      </c>
    </row>
    <row r="4950" spans="1:6">
      <c r="A4950" s="25">
        <v>44675</v>
      </c>
      <c r="B4950" t="s">
        <v>305</v>
      </c>
      <c r="C4950" t="s">
        <v>294</v>
      </c>
      <c r="D4950" t="s">
        <v>261</v>
      </c>
      <c r="E4950">
        <v>1</v>
      </c>
      <c r="F4950">
        <f t="shared" si="77"/>
        <v>24</v>
      </c>
    </row>
    <row r="4951" spans="1:6">
      <c r="A4951" s="25">
        <v>44675</v>
      </c>
      <c r="B4951" t="s">
        <v>305</v>
      </c>
      <c r="C4951" t="s">
        <v>294</v>
      </c>
      <c r="D4951" t="s">
        <v>260</v>
      </c>
      <c r="E4951">
        <v>3</v>
      </c>
      <c r="F4951">
        <f t="shared" si="77"/>
        <v>24</v>
      </c>
    </row>
    <row r="4952" spans="1:6">
      <c r="A4952" s="25">
        <v>44675</v>
      </c>
      <c r="B4952" t="s">
        <v>305</v>
      </c>
      <c r="C4952" t="s">
        <v>306</v>
      </c>
      <c r="D4952" t="s">
        <v>261</v>
      </c>
      <c r="E4952">
        <v>3</v>
      </c>
      <c r="F4952">
        <f t="shared" si="77"/>
        <v>24</v>
      </c>
    </row>
    <row r="4953" spans="1:6">
      <c r="A4953" s="25">
        <v>44675</v>
      </c>
      <c r="B4953" t="s">
        <v>305</v>
      </c>
      <c r="C4953" t="s">
        <v>306</v>
      </c>
      <c r="D4953" t="s">
        <v>260</v>
      </c>
      <c r="E4953">
        <v>3</v>
      </c>
      <c r="F4953">
        <f t="shared" si="77"/>
        <v>24</v>
      </c>
    </row>
    <row r="4954" spans="1:6">
      <c r="A4954" s="25">
        <v>44675</v>
      </c>
      <c r="B4954" t="s">
        <v>305</v>
      </c>
      <c r="C4954" t="s">
        <v>300</v>
      </c>
      <c r="D4954" t="s">
        <v>261</v>
      </c>
      <c r="E4954">
        <v>1</v>
      </c>
      <c r="F4954">
        <f t="shared" si="77"/>
        <v>24</v>
      </c>
    </row>
    <row r="4955" spans="1:6">
      <c r="A4955" s="25">
        <v>44675</v>
      </c>
      <c r="B4955" t="s">
        <v>305</v>
      </c>
      <c r="C4955" t="s">
        <v>300</v>
      </c>
      <c r="D4955" t="s">
        <v>260</v>
      </c>
      <c r="E4955">
        <v>3</v>
      </c>
      <c r="F4955">
        <f t="shared" si="77"/>
        <v>24</v>
      </c>
    </row>
    <row r="4956" spans="1:6">
      <c r="A4956" s="25">
        <v>44675</v>
      </c>
      <c r="B4956" t="s">
        <v>305</v>
      </c>
      <c r="C4956" t="s">
        <v>289</v>
      </c>
      <c r="D4956" t="s">
        <v>261</v>
      </c>
      <c r="E4956">
        <v>5</v>
      </c>
      <c r="F4956">
        <f t="shared" si="77"/>
        <v>24</v>
      </c>
    </row>
    <row r="4957" spans="1:6">
      <c r="A4957" s="25">
        <v>44675</v>
      </c>
      <c r="B4957" t="s">
        <v>305</v>
      </c>
      <c r="C4957" t="s">
        <v>289</v>
      </c>
      <c r="D4957" t="s">
        <v>260</v>
      </c>
      <c r="E4957">
        <v>2</v>
      </c>
      <c r="F4957">
        <f t="shared" si="77"/>
        <v>24</v>
      </c>
    </row>
    <row r="4958" spans="1:6">
      <c r="A4958" s="25">
        <v>44675</v>
      </c>
      <c r="B4958" t="s">
        <v>304</v>
      </c>
      <c r="C4958" t="s">
        <v>303</v>
      </c>
      <c r="D4958" t="s">
        <v>261</v>
      </c>
      <c r="E4958">
        <v>5</v>
      </c>
      <c r="F4958">
        <f t="shared" si="77"/>
        <v>24</v>
      </c>
    </row>
    <row r="4959" spans="1:6">
      <c r="A4959" s="25">
        <v>44675</v>
      </c>
      <c r="B4959" t="s">
        <v>304</v>
      </c>
      <c r="C4959" t="s">
        <v>303</v>
      </c>
      <c r="D4959" t="s">
        <v>260</v>
      </c>
      <c r="E4959">
        <v>2</v>
      </c>
      <c r="F4959">
        <f t="shared" si="77"/>
        <v>24</v>
      </c>
    </row>
    <row r="4960" spans="1:6">
      <c r="A4960" s="25">
        <v>44675</v>
      </c>
      <c r="B4960" t="s">
        <v>304</v>
      </c>
      <c r="C4960" t="s">
        <v>292</v>
      </c>
      <c r="D4960" t="s">
        <v>261</v>
      </c>
      <c r="E4960">
        <v>1</v>
      </c>
      <c r="F4960">
        <f t="shared" si="77"/>
        <v>24</v>
      </c>
    </row>
    <row r="4961" spans="1:6">
      <c r="A4961" s="25">
        <v>44675</v>
      </c>
      <c r="B4961" t="s">
        <v>304</v>
      </c>
      <c r="C4961" t="s">
        <v>292</v>
      </c>
      <c r="D4961" t="s">
        <v>260</v>
      </c>
      <c r="E4961">
        <v>5</v>
      </c>
      <c r="F4961">
        <f t="shared" si="77"/>
        <v>24</v>
      </c>
    </row>
    <row r="4962" spans="1:6">
      <c r="A4962" s="25">
        <v>44675</v>
      </c>
      <c r="B4962" t="s">
        <v>304</v>
      </c>
      <c r="C4962" t="s">
        <v>294</v>
      </c>
      <c r="D4962" t="s">
        <v>261</v>
      </c>
      <c r="E4962">
        <v>2</v>
      </c>
      <c r="F4962">
        <f t="shared" si="77"/>
        <v>24</v>
      </c>
    </row>
    <row r="4963" spans="1:6">
      <c r="A4963" s="25">
        <v>44675</v>
      </c>
      <c r="B4963" t="s">
        <v>304</v>
      </c>
      <c r="C4963" t="s">
        <v>294</v>
      </c>
      <c r="D4963" t="s">
        <v>260</v>
      </c>
      <c r="E4963">
        <v>3</v>
      </c>
      <c r="F4963">
        <f t="shared" si="77"/>
        <v>24</v>
      </c>
    </row>
    <row r="4964" spans="1:6">
      <c r="A4964" s="25">
        <v>44675</v>
      </c>
      <c r="B4964" t="s">
        <v>304</v>
      </c>
      <c r="C4964" t="s">
        <v>306</v>
      </c>
      <c r="D4964" t="s">
        <v>261</v>
      </c>
      <c r="E4964">
        <v>4</v>
      </c>
      <c r="F4964">
        <f t="shared" si="77"/>
        <v>24</v>
      </c>
    </row>
    <row r="4965" spans="1:6">
      <c r="A4965" s="25">
        <v>44675</v>
      </c>
      <c r="B4965" t="s">
        <v>304</v>
      </c>
      <c r="C4965" t="s">
        <v>306</v>
      </c>
      <c r="D4965" t="s">
        <v>260</v>
      </c>
      <c r="E4965">
        <v>2</v>
      </c>
      <c r="F4965">
        <f t="shared" si="77"/>
        <v>24</v>
      </c>
    </row>
    <row r="4966" spans="1:6">
      <c r="A4966" s="25">
        <v>44675</v>
      </c>
      <c r="B4966" t="s">
        <v>304</v>
      </c>
      <c r="C4966" t="s">
        <v>300</v>
      </c>
      <c r="D4966" t="s">
        <v>261</v>
      </c>
      <c r="E4966">
        <v>6</v>
      </c>
      <c r="F4966">
        <f t="shared" si="77"/>
        <v>24</v>
      </c>
    </row>
    <row r="4967" spans="1:6">
      <c r="A4967" s="25">
        <v>44675</v>
      </c>
      <c r="B4967" t="s">
        <v>304</v>
      </c>
      <c r="C4967" t="s">
        <v>300</v>
      </c>
      <c r="D4967" t="s">
        <v>260</v>
      </c>
      <c r="E4967">
        <v>3</v>
      </c>
      <c r="F4967">
        <f t="shared" si="77"/>
        <v>24</v>
      </c>
    </row>
    <row r="4968" spans="1:6">
      <c r="A4968" s="25">
        <v>44675</v>
      </c>
      <c r="B4968" t="s">
        <v>304</v>
      </c>
      <c r="C4968" t="s">
        <v>289</v>
      </c>
      <c r="D4968" t="s">
        <v>261</v>
      </c>
      <c r="E4968">
        <v>2</v>
      </c>
      <c r="F4968">
        <f t="shared" si="77"/>
        <v>24</v>
      </c>
    </row>
    <row r="4969" spans="1:6">
      <c r="A4969" s="25">
        <v>44675</v>
      </c>
      <c r="B4969" t="s">
        <v>304</v>
      </c>
      <c r="C4969" t="s">
        <v>289</v>
      </c>
      <c r="D4969" t="s">
        <v>260</v>
      </c>
      <c r="E4969">
        <v>4</v>
      </c>
      <c r="F4969">
        <f t="shared" si="77"/>
        <v>24</v>
      </c>
    </row>
    <row r="4970" spans="1:6">
      <c r="A4970" s="25">
        <v>44682</v>
      </c>
      <c r="B4970" t="s">
        <v>299</v>
      </c>
      <c r="C4970" t="s">
        <v>303</v>
      </c>
      <c r="D4970" t="s">
        <v>261</v>
      </c>
      <c r="E4970">
        <v>3</v>
      </c>
      <c r="F4970">
        <f t="shared" si="77"/>
        <v>1</v>
      </c>
    </row>
    <row r="4971" spans="1:6">
      <c r="A4971" s="25">
        <v>44682</v>
      </c>
      <c r="B4971" t="s">
        <v>299</v>
      </c>
      <c r="C4971" t="s">
        <v>303</v>
      </c>
      <c r="D4971" t="s">
        <v>260</v>
      </c>
      <c r="E4971">
        <v>1</v>
      </c>
      <c r="F4971">
        <f t="shared" si="77"/>
        <v>1</v>
      </c>
    </row>
    <row r="4972" spans="1:6">
      <c r="A4972" s="25">
        <v>44682</v>
      </c>
      <c r="B4972" t="s">
        <v>299</v>
      </c>
      <c r="C4972" t="s">
        <v>292</v>
      </c>
      <c r="D4972" t="s">
        <v>261</v>
      </c>
      <c r="E4972">
        <v>12</v>
      </c>
      <c r="F4972">
        <f t="shared" si="77"/>
        <v>1</v>
      </c>
    </row>
    <row r="4973" spans="1:6">
      <c r="A4973" s="25">
        <v>44682</v>
      </c>
      <c r="B4973" t="s">
        <v>299</v>
      </c>
      <c r="C4973" t="s">
        <v>292</v>
      </c>
      <c r="D4973" t="s">
        <v>260</v>
      </c>
      <c r="E4973">
        <v>4</v>
      </c>
      <c r="F4973">
        <f t="shared" si="77"/>
        <v>1</v>
      </c>
    </row>
    <row r="4974" spans="1:6">
      <c r="A4974" s="25">
        <v>44682</v>
      </c>
      <c r="B4974" t="s">
        <v>299</v>
      </c>
      <c r="C4974" t="s">
        <v>294</v>
      </c>
      <c r="D4974" t="s">
        <v>261</v>
      </c>
      <c r="E4974">
        <v>1</v>
      </c>
      <c r="F4974">
        <f t="shared" si="77"/>
        <v>1</v>
      </c>
    </row>
    <row r="4975" spans="1:6">
      <c r="A4975" s="25">
        <v>44682</v>
      </c>
      <c r="B4975" t="s">
        <v>299</v>
      </c>
      <c r="C4975" t="s">
        <v>294</v>
      </c>
      <c r="D4975" t="s">
        <v>260</v>
      </c>
      <c r="E4975">
        <v>1</v>
      </c>
      <c r="F4975">
        <f t="shared" si="77"/>
        <v>1</v>
      </c>
    </row>
    <row r="4976" spans="1:6">
      <c r="A4976" s="25">
        <v>44682</v>
      </c>
      <c r="B4976" t="s">
        <v>299</v>
      </c>
      <c r="C4976" t="s">
        <v>306</v>
      </c>
      <c r="D4976" t="s">
        <v>261</v>
      </c>
      <c r="E4976">
        <v>4</v>
      </c>
      <c r="F4976">
        <f t="shared" si="77"/>
        <v>1</v>
      </c>
    </row>
    <row r="4977" spans="1:6">
      <c r="A4977" s="25">
        <v>44682</v>
      </c>
      <c r="B4977" t="s">
        <v>299</v>
      </c>
      <c r="C4977" t="s">
        <v>306</v>
      </c>
      <c r="D4977" t="s">
        <v>260</v>
      </c>
      <c r="E4977">
        <v>2</v>
      </c>
      <c r="F4977">
        <f t="shared" si="77"/>
        <v>1</v>
      </c>
    </row>
    <row r="4978" spans="1:6">
      <c r="A4978" s="25">
        <v>44682</v>
      </c>
      <c r="B4978" t="s">
        <v>299</v>
      </c>
      <c r="C4978" t="s">
        <v>300</v>
      </c>
      <c r="D4978" t="s">
        <v>261</v>
      </c>
      <c r="E4978">
        <v>4</v>
      </c>
      <c r="F4978">
        <f t="shared" si="77"/>
        <v>1</v>
      </c>
    </row>
    <row r="4979" spans="1:6">
      <c r="A4979" s="25">
        <v>44682</v>
      </c>
      <c r="B4979" t="s">
        <v>299</v>
      </c>
      <c r="C4979" t="s">
        <v>300</v>
      </c>
      <c r="D4979" t="s">
        <v>260</v>
      </c>
      <c r="E4979">
        <v>3</v>
      </c>
      <c r="F4979">
        <f t="shared" si="77"/>
        <v>1</v>
      </c>
    </row>
    <row r="4980" spans="1:6">
      <c r="A4980" s="25">
        <v>44682</v>
      </c>
      <c r="B4980" t="s">
        <v>299</v>
      </c>
      <c r="C4980" t="s">
        <v>289</v>
      </c>
      <c r="D4980" t="s">
        <v>261</v>
      </c>
      <c r="E4980">
        <v>1</v>
      </c>
      <c r="F4980">
        <f t="shared" si="77"/>
        <v>1</v>
      </c>
    </row>
    <row r="4981" spans="1:6">
      <c r="A4981" s="25">
        <v>44682</v>
      </c>
      <c r="B4981" t="s">
        <v>299</v>
      </c>
      <c r="C4981" t="s">
        <v>289</v>
      </c>
      <c r="D4981" t="s">
        <v>260</v>
      </c>
      <c r="E4981">
        <v>4</v>
      </c>
      <c r="F4981">
        <f t="shared" si="77"/>
        <v>1</v>
      </c>
    </row>
    <row r="4982" spans="1:6">
      <c r="A4982" s="25">
        <v>44682</v>
      </c>
      <c r="B4982" t="s">
        <v>298</v>
      </c>
      <c r="C4982" t="s">
        <v>303</v>
      </c>
      <c r="D4982" t="s">
        <v>261</v>
      </c>
      <c r="E4982">
        <v>5</v>
      </c>
      <c r="F4982">
        <f t="shared" si="77"/>
        <v>1</v>
      </c>
    </row>
    <row r="4983" spans="1:6">
      <c r="A4983" s="25">
        <v>44682</v>
      </c>
      <c r="B4983" t="s">
        <v>298</v>
      </c>
      <c r="C4983" t="s">
        <v>303</v>
      </c>
      <c r="D4983" t="s">
        <v>260</v>
      </c>
      <c r="E4983">
        <v>3</v>
      </c>
      <c r="F4983">
        <f t="shared" si="77"/>
        <v>1</v>
      </c>
    </row>
    <row r="4984" spans="1:6">
      <c r="A4984" s="25">
        <v>44682</v>
      </c>
      <c r="B4984" t="s">
        <v>298</v>
      </c>
      <c r="C4984" t="s">
        <v>292</v>
      </c>
      <c r="D4984" t="s">
        <v>261</v>
      </c>
      <c r="E4984">
        <v>7</v>
      </c>
      <c r="F4984">
        <f t="shared" si="77"/>
        <v>1</v>
      </c>
    </row>
    <row r="4985" spans="1:6">
      <c r="A4985" s="25">
        <v>44682</v>
      </c>
      <c r="B4985" t="s">
        <v>298</v>
      </c>
      <c r="C4985" t="s">
        <v>292</v>
      </c>
      <c r="D4985" t="s">
        <v>260</v>
      </c>
      <c r="E4985">
        <v>3</v>
      </c>
      <c r="F4985">
        <f t="shared" si="77"/>
        <v>1</v>
      </c>
    </row>
    <row r="4986" spans="1:6">
      <c r="A4986" s="25">
        <v>44682</v>
      </c>
      <c r="B4986" t="s">
        <v>298</v>
      </c>
      <c r="C4986" t="s">
        <v>294</v>
      </c>
      <c r="D4986" t="s">
        <v>261</v>
      </c>
      <c r="E4986">
        <v>1</v>
      </c>
      <c r="F4986">
        <f t="shared" si="77"/>
        <v>1</v>
      </c>
    </row>
    <row r="4987" spans="1:6">
      <c r="A4987" s="25">
        <v>44682</v>
      </c>
      <c r="B4987" t="s">
        <v>298</v>
      </c>
      <c r="C4987" t="s">
        <v>294</v>
      </c>
      <c r="D4987" t="s">
        <v>260</v>
      </c>
      <c r="E4987">
        <v>1</v>
      </c>
      <c r="F4987">
        <f t="shared" si="77"/>
        <v>1</v>
      </c>
    </row>
    <row r="4988" spans="1:6">
      <c r="A4988" s="25">
        <v>44682</v>
      </c>
      <c r="B4988" t="s">
        <v>298</v>
      </c>
      <c r="C4988" t="s">
        <v>306</v>
      </c>
      <c r="D4988" t="s">
        <v>261</v>
      </c>
      <c r="E4988">
        <v>1</v>
      </c>
      <c r="F4988">
        <f t="shared" si="77"/>
        <v>1</v>
      </c>
    </row>
    <row r="4989" spans="1:6">
      <c r="A4989" s="25">
        <v>44682</v>
      </c>
      <c r="B4989" t="s">
        <v>298</v>
      </c>
      <c r="C4989" t="s">
        <v>306</v>
      </c>
      <c r="D4989" t="s">
        <v>260</v>
      </c>
      <c r="E4989">
        <v>3</v>
      </c>
      <c r="F4989">
        <f t="shared" si="77"/>
        <v>1</v>
      </c>
    </row>
    <row r="4990" spans="1:6">
      <c r="A4990" s="25">
        <v>44682</v>
      </c>
      <c r="B4990" t="s">
        <v>298</v>
      </c>
      <c r="C4990" t="s">
        <v>300</v>
      </c>
      <c r="D4990" t="s">
        <v>261</v>
      </c>
      <c r="E4990">
        <v>5</v>
      </c>
      <c r="F4990">
        <f t="shared" si="77"/>
        <v>1</v>
      </c>
    </row>
    <row r="4991" spans="1:6">
      <c r="A4991" s="25">
        <v>44682</v>
      </c>
      <c r="B4991" t="s">
        <v>298</v>
      </c>
      <c r="C4991" t="s">
        <v>300</v>
      </c>
      <c r="D4991" t="s">
        <v>260</v>
      </c>
      <c r="E4991">
        <v>3</v>
      </c>
      <c r="F4991">
        <f t="shared" si="77"/>
        <v>1</v>
      </c>
    </row>
    <row r="4992" spans="1:6">
      <c r="A4992" s="25">
        <v>44682</v>
      </c>
      <c r="B4992" t="s">
        <v>298</v>
      </c>
      <c r="C4992" t="s">
        <v>289</v>
      </c>
      <c r="D4992" t="s">
        <v>261</v>
      </c>
      <c r="E4992">
        <v>2</v>
      </c>
      <c r="F4992">
        <f t="shared" si="77"/>
        <v>1</v>
      </c>
    </row>
    <row r="4993" spans="1:6">
      <c r="A4993" s="25">
        <v>44682</v>
      </c>
      <c r="B4993" t="s">
        <v>298</v>
      </c>
      <c r="C4993" t="s">
        <v>289</v>
      </c>
      <c r="D4993" t="s">
        <v>260</v>
      </c>
      <c r="E4993">
        <v>4</v>
      </c>
      <c r="F4993">
        <f t="shared" si="77"/>
        <v>1</v>
      </c>
    </row>
    <row r="4994" spans="1:6">
      <c r="A4994" s="25">
        <v>44682</v>
      </c>
      <c r="B4994" t="s">
        <v>296</v>
      </c>
      <c r="C4994" t="s">
        <v>303</v>
      </c>
      <c r="D4994" t="s">
        <v>261</v>
      </c>
      <c r="E4994">
        <v>5</v>
      </c>
      <c r="F4994">
        <f t="shared" ref="F4994:F5057" si="78">DAY(A4994)</f>
        <v>1</v>
      </c>
    </row>
    <row r="4995" spans="1:6">
      <c r="A4995" s="25">
        <v>44682</v>
      </c>
      <c r="B4995" t="s">
        <v>296</v>
      </c>
      <c r="C4995" t="s">
        <v>303</v>
      </c>
      <c r="D4995" t="s">
        <v>260</v>
      </c>
      <c r="E4995">
        <v>4</v>
      </c>
      <c r="F4995">
        <f t="shared" si="78"/>
        <v>1</v>
      </c>
    </row>
    <row r="4996" spans="1:6">
      <c r="A4996" s="25">
        <v>44682</v>
      </c>
      <c r="B4996" t="s">
        <v>296</v>
      </c>
      <c r="C4996" t="s">
        <v>292</v>
      </c>
      <c r="D4996" t="s">
        <v>261</v>
      </c>
      <c r="E4996">
        <v>2</v>
      </c>
      <c r="F4996">
        <f t="shared" si="78"/>
        <v>1</v>
      </c>
    </row>
    <row r="4997" spans="1:6">
      <c r="A4997" s="25">
        <v>44682</v>
      </c>
      <c r="B4997" t="s">
        <v>296</v>
      </c>
      <c r="C4997" t="s">
        <v>292</v>
      </c>
      <c r="D4997" t="s">
        <v>260</v>
      </c>
      <c r="E4997">
        <v>1</v>
      </c>
      <c r="F4997">
        <f t="shared" si="78"/>
        <v>1</v>
      </c>
    </row>
    <row r="4998" spans="1:6">
      <c r="A4998" s="25">
        <v>44682</v>
      </c>
      <c r="B4998" t="s">
        <v>296</v>
      </c>
      <c r="C4998" t="s">
        <v>294</v>
      </c>
      <c r="D4998" t="s">
        <v>261</v>
      </c>
      <c r="E4998">
        <v>1</v>
      </c>
      <c r="F4998">
        <f t="shared" si="78"/>
        <v>1</v>
      </c>
    </row>
    <row r="4999" spans="1:6">
      <c r="A4999" s="25">
        <v>44682</v>
      </c>
      <c r="B4999" t="s">
        <v>296</v>
      </c>
      <c r="C4999" t="s">
        <v>294</v>
      </c>
      <c r="D4999" t="s">
        <v>260</v>
      </c>
      <c r="E4999">
        <v>3</v>
      </c>
      <c r="F4999">
        <f t="shared" si="78"/>
        <v>1</v>
      </c>
    </row>
    <row r="5000" spans="1:6">
      <c r="A5000" s="25">
        <v>44682</v>
      </c>
      <c r="B5000" t="s">
        <v>296</v>
      </c>
      <c r="C5000" t="s">
        <v>306</v>
      </c>
      <c r="D5000" t="s">
        <v>261</v>
      </c>
      <c r="E5000">
        <v>7</v>
      </c>
      <c r="F5000">
        <f t="shared" si="78"/>
        <v>1</v>
      </c>
    </row>
    <row r="5001" spans="1:6">
      <c r="A5001" s="25">
        <v>44682</v>
      </c>
      <c r="B5001" t="s">
        <v>296</v>
      </c>
      <c r="C5001" t="s">
        <v>306</v>
      </c>
      <c r="D5001" t="s">
        <v>260</v>
      </c>
      <c r="E5001">
        <v>2</v>
      </c>
      <c r="F5001">
        <f t="shared" si="78"/>
        <v>1</v>
      </c>
    </row>
    <row r="5002" spans="1:6">
      <c r="A5002" s="25">
        <v>44682</v>
      </c>
      <c r="B5002" t="s">
        <v>296</v>
      </c>
      <c r="C5002" t="s">
        <v>300</v>
      </c>
      <c r="D5002" t="s">
        <v>261</v>
      </c>
      <c r="E5002">
        <v>1</v>
      </c>
      <c r="F5002">
        <f t="shared" si="78"/>
        <v>1</v>
      </c>
    </row>
    <row r="5003" spans="1:6">
      <c r="A5003" s="25">
        <v>44682</v>
      </c>
      <c r="B5003" t="s">
        <v>296</v>
      </c>
      <c r="C5003" t="s">
        <v>300</v>
      </c>
      <c r="D5003" t="s">
        <v>260</v>
      </c>
      <c r="E5003">
        <v>1</v>
      </c>
      <c r="F5003">
        <f t="shared" si="78"/>
        <v>1</v>
      </c>
    </row>
    <row r="5004" spans="1:6">
      <c r="A5004" s="25">
        <v>44682</v>
      </c>
      <c r="B5004" t="s">
        <v>296</v>
      </c>
      <c r="C5004" t="s">
        <v>289</v>
      </c>
      <c r="D5004" t="s">
        <v>261</v>
      </c>
      <c r="E5004">
        <v>2</v>
      </c>
      <c r="F5004">
        <f t="shared" si="78"/>
        <v>1</v>
      </c>
    </row>
    <row r="5005" spans="1:6">
      <c r="A5005" s="25">
        <v>44682</v>
      </c>
      <c r="B5005" t="s">
        <v>296</v>
      </c>
      <c r="C5005" t="s">
        <v>289</v>
      </c>
      <c r="D5005" t="s">
        <v>260</v>
      </c>
      <c r="E5005">
        <v>1</v>
      </c>
      <c r="F5005">
        <f t="shared" si="78"/>
        <v>1</v>
      </c>
    </row>
    <row r="5006" spans="1:6">
      <c r="A5006" s="25">
        <v>44682</v>
      </c>
      <c r="B5006" t="s">
        <v>297</v>
      </c>
      <c r="C5006" t="s">
        <v>303</v>
      </c>
      <c r="D5006" t="s">
        <v>261</v>
      </c>
      <c r="E5006">
        <v>5</v>
      </c>
      <c r="F5006">
        <f t="shared" si="78"/>
        <v>1</v>
      </c>
    </row>
    <row r="5007" spans="1:6">
      <c r="A5007" s="25">
        <v>44682</v>
      </c>
      <c r="B5007" t="s">
        <v>297</v>
      </c>
      <c r="C5007" t="s">
        <v>303</v>
      </c>
      <c r="D5007" t="s">
        <v>260</v>
      </c>
      <c r="E5007">
        <v>3</v>
      </c>
      <c r="F5007">
        <f t="shared" si="78"/>
        <v>1</v>
      </c>
    </row>
    <row r="5008" spans="1:6">
      <c r="A5008" s="25">
        <v>44682</v>
      </c>
      <c r="B5008" t="s">
        <v>297</v>
      </c>
      <c r="C5008" t="s">
        <v>292</v>
      </c>
      <c r="D5008" t="s">
        <v>261</v>
      </c>
      <c r="E5008">
        <v>6</v>
      </c>
      <c r="F5008">
        <f t="shared" si="78"/>
        <v>1</v>
      </c>
    </row>
    <row r="5009" spans="1:6">
      <c r="A5009" s="25">
        <v>44682</v>
      </c>
      <c r="B5009" t="s">
        <v>297</v>
      </c>
      <c r="C5009" t="s">
        <v>292</v>
      </c>
      <c r="D5009" t="s">
        <v>260</v>
      </c>
      <c r="E5009">
        <v>3</v>
      </c>
      <c r="F5009">
        <f t="shared" si="78"/>
        <v>1</v>
      </c>
    </row>
    <row r="5010" spans="1:6">
      <c r="A5010" s="25">
        <v>44682</v>
      </c>
      <c r="B5010" t="s">
        <v>297</v>
      </c>
      <c r="C5010" t="s">
        <v>294</v>
      </c>
      <c r="D5010" t="s">
        <v>261</v>
      </c>
      <c r="E5010">
        <v>2</v>
      </c>
      <c r="F5010">
        <f t="shared" si="78"/>
        <v>1</v>
      </c>
    </row>
    <row r="5011" spans="1:6">
      <c r="A5011" s="25">
        <v>44682</v>
      </c>
      <c r="B5011" t="s">
        <v>297</v>
      </c>
      <c r="C5011" t="s">
        <v>294</v>
      </c>
      <c r="D5011" t="s">
        <v>260</v>
      </c>
      <c r="E5011">
        <v>3</v>
      </c>
      <c r="F5011">
        <f t="shared" si="78"/>
        <v>1</v>
      </c>
    </row>
    <row r="5012" spans="1:6">
      <c r="A5012" s="25">
        <v>44682</v>
      </c>
      <c r="B5012" t="s">
        <v>297</v>
      </c>
      <c r="C5012" t="s">
        <v>306</v>
      </c>
      <c r="D5012" t="s">
        <v>261</v>
      </c>
      <c r="E5012">
        <v>4</v>
      </c>
      <c r="F5012">
        <f t="shared" si="78"/>
        <v>1</v>
      </c>
    </row>
    <row r="5013" spans="1:6">
      <c r="A5013" s="25">
        <v>44682</v>
      </c>
      <c r="B5013" t="s">
        <v>297</v>
      </c>
      <c r="C5013" t="s">
        <v>306</v>
      </c>
      <c r="D5013" t="s">
        <v>260</v>
      </c>
      <c r="E5013">
        <v>1</v>
      </c>
      <c r="F5013">
        <f t="shared" si="78"/>
        <v>1</v>
      </c>
    </row>
    <row r="5014" spans="1:6">
      <c r="A5014" s="25">
        <v>44682</v>
      </c>
      <c r="B5014" t="s">
        <v>297</v>
      </c>
      <c r="C5014" t="s">
        <v>300</v>
      </c>
      <c r="D5014" t="s">
        <v>261</v>
      </c>
      <c r="E5014">
        <v>3</v>
      </c>
      <c r="F5014">
        <f t="shared" si="78"/>
        <v>1</v>
      </c>
    </row>
    <row r="5015" spans="1:6">
      <c r="A5015" s="25">
        <v>44682</v>
      </c>
      <c r="B5015" t="s">
        <v>297</v>
      </c>
      <c r="C5015" t="s">
        <v>300</v>
      </c>
      <c r="D5015" t="s">
        <v>260</v>
      </c>
      <c r="E5015">
        <v>4</v>
      </c>
      <c r="F5015">
        <f t="shared" si="78"/>
        <v>1</v>
      </c>
    </row>
    <row r="5016" spans="1:6">
      <c r="A5016" s="25">
        <v>44682</v>
      </c>
      <c r="B5016" t="s">
        <v>297</v>
      </c>
      <c r="C5016" t="s">
        <v>289</v>
      </c>
      <c r="D5016" t="s">
        <v>261</v>
      </c>
      <c r="E5016">
        <v>3</v>
      </c>
      <c r="F5016">
        <f t="shared" si="78"/>
        <v>1</v>
      </c>
    </row>
    <row r="5017" spans="1:6">
      <c r="A5017" s="25">
        <v>44682</v>
      </c>
      <c r="B5017" t="s">
        <v>297</v>
      </c>
      <c r="C5017" t="s">
        <v>289</v>
      </c>
      <c r="D5017" t="s">
        <v>260</v>
      </c>
      <c r="E5017">
        <v>4</v>
      </c>
      <c r="F5017">
        <f t="shared" si="78"/>
        <v>1</v>
      </c>
    </row>
    <row r="5018" spans="1:6">
      <c r="A5018" s="25">
        <v>44682</v>
      </c>
      <c r="B5018" t="s">
        <v>305</v>
      </c>
      <c r="C5018" t="s">
        <v>303</v>
      </c>
      <c r="D5018" t="s">
        <v>261</v>
      </c>
      <c r="E5018">
        <v>5</v>
      </c>
      <c r="F5018">
        <f t="shared" si="78"/>
        <v>1</v>
      </c>
    </row>
    <row r="5019" spans="1:6">
      <c r="A5019" s="25">
        <v>44682</v>
      </c>
      <c r="B5019" t="s">
        <v>305</v>
      </c>
      <c r="C5019" t="s">
        <v>303</v>
      </c>
      <c r="D5019" t="s">
        <v>260</v>
      </c>
      <c r="E5019">
        <v>1</v>
      </c>
      <c r="F5019">
        <f t="shared" si="78"/>
        <v>1</v>
      </c>
    </row>
    <row r="5020" spans="1:6">
      <c r="A5020" s="25">
        <v>44682</v>
      </c>
      <c r="B5020" t="s">
        <v>305</v>
      </c>
      <c r="C5020" t="s">
        <v>292</v>
      </c>
      <c r="D5020" t="s">
        <v>261</v>
      </c>
      <c r="E5020">
        <v>2</v>
      </c>
      <c r="F5020">
        <f t="shared" si="78"/>
        <v>1</v>
      </c>
    </row>
    <row r="5021" spans="1:6">
      <c r="A5021" s="25">
        <v>44682</v>
      </c>
      <c r="B5021" t="s">
        <v>305</v>
      </c>
      <c r="C5021" t="s">
        <v>292</v>
      </c>
      <c r="D5021" t="s">
        <v>260</v>
      </c>
      <c r="E5021">
        <v>7</v>
      </c>
      <c r="F5021">
        <f t="shared" si="78"/>
        <v>1</v>
      </c>
    </row>
    <row r="5022" spans="1:6">
      <c r="A5022" s="25">
        <v>44682</v>
      </c>
      <c r="B5022" t="s">
        <v>305</v>
      </c>
      <c r="C5022" t="s">
        <v>294</v>
      </c>
      <c r="D5022" t="s">
        <v>261</v>
      </c>
      <c r="E5022">
        <v>1</v>
      </c>
      <c r="F5022">
        <f t="shared" si="78"/>
        <v>1</v>
      </c>
    </row>
    <row r="5023" spans="1:6">
      <c r="A5023" s="25">
        <v>44682</v>
      </c>
      <c r="B5023" t="s">
        <v>305</v>
      </c>
      <c r="C5023" t="s">
        <v>294</v>
      </c>
      <c r="D5023" t="s">
        <v>260</v>
      </c>
      <c r="E5023">
        <v>2</v>
      </c>
      <c r="F5023">
        <f t="shared" si="78"/>
        <v>1</v>
      </c>
    </row>
    <row r="5024" spans="1:6">
      <c r="A5024" s="25">
        <v>44682</v>
      </c>
      <c r="B5024" t="s">
        <v>305</v>
      </c>
      <c r="C5024" t="s">
        <v>306</v>
      </c>
      <c r="D5024" t="s">
        <v>261</v>
      </c>
      <c r="E5024">
        <v>3</v>
      </c>
      <c r="F5024">
        <f t="shared" si="78"/>
        <v>1</v>
      </c>
    </row>
    <row r="5025" spans="1:6">
      <c r="A5025" s="25">
        <v>44682</v>
      </c>
      <c r="B5025" t="s">
        <v>305</v>
      </c>
      <c r="C5025" t="s">
        <v>306</v>
      </c>
      <c r="D5025" t="s">
        <v>260</v>
      </c>
      <c r="E5025">
        <v>2</v>
      </c>
      <c r="F5025">
        <f t="shared" si="78"/>
        <v>1</v>
      </c>
    </row>
    <row r="5026" spans="1:6">
      <c r="A5026" s="25">
        <v>44682</v>
      </c>
      <c r="B5026" t="s">
        <v>305</v>
      </c>
      <c r="C5026" t="s">
        <v>300</v>
      </c>
      <c r="D5026" t="s">
        <v>261</v>
      </c>
      <c r="E5026">
        <v>5</v>
      </c>
      <c r="F5026">
        <f t="shared" si="78"/>
        <v>1</v>
      </c>
    </row>
    <row r="5027" spans="1:6">
      <c r="A5027" s="25">
        <v>44682</v>
      </c>
      <c r="B5027" t="s">
        <v>305</v>
      </c>
      <c r="C5027" t="s">
        <v>300</v>
      </c>
      <c r="D5027" t="s">
        <v>260</v>
      </c>
      <c r="E5027">
        <v>4</v>
      </c>
      <c r="F5027">
        <f t="shared" si="78"/>
        <v>1</v>
      </c>
    </row>
    <row r="5028" spans="1:6">
      <c r="A5028" s="25">
        <v>44682</v>
      </c>
      <c r="B5028" t="s">
        <v>305</v>
      </c>
      <c r="C5028" t="s">
        <v>289</v>
      </c>
      <c r="D5028" t="s">
        <v>261</v>
      </c>
      <c r="E5028">
        <v>2</v>
      </c>
      <c r="F5028">
        <f t="shared" si="78"/>
        <v>1</v>
      </c>
    </row>
    <row r="5029" spans="1:6">
      <c r="A5029" s="25">
        <v>44682</v>
      </c>
      <c r="B5029" t="s">
        <v>305</v>
      </c>
      <c r="C5029" t="s">
        <v>289</v>
      </c>
      <c r="D5029" t="s">
        <v>260</v>
      </c>
      <c r="E5029">
        <v>1</v>
      </c>
      <c r="F5029">
        <f t="shared" si="78"/>
        <v>1</v>
      </c>
    </row>
    <row r="5030" spans="1:6">
      <c r="A5030" s="25">
        <v>44682</v>
      </c>
      <c r="B5030" t="s">
        <v>304</v>
      </c>
      <c r="C5030" t="s">
        <v>303</v>
      </c>
      <c r="D5030" t="s">
        <v>261</v>
      </c>
      <c r="E5030">
        <v>4</v>
      </c>
      <c r="F5030">
        <f t="shared" si="78"/>
        <v>1</v>
      </c>
    </row>
    <row r="5031" spans="1:6">
      <c r="A5031" s="25">
        <v>44682</v>
      </c>
      <c r="B5031" t="s">
        <v>304</v>
      </c>
      <c r="C5031" t="s">
        <v>303</v>
      </c>
      <c r="D5031" t="s">
        <v>260</v>
      </c>
      <c r="E5031">
        <v>1</v>
      </c>
      <c r="F5031">
        <f t="shared" si="78"/>
        <v>1</v>
      </c>
    </row>
    <row r="5032" spans="1:6">
      <c r="A5032" s="25">
        <v>44682</v>
      </c>
      <c r="B5032" t="s">
        <v>304</v>
      </c>
      <c r="C5032" t="s">
        <v>292</v>
      </c>
      <c r="D5032" t="s">
        <v>261</v>
      </c>
      <c r="E5032">
        <v>8</v>
      </c>
      <c r="F5032">
        <f t="shared" si="78"/>
        <v>1</v>
      </c>
    </row>
    <row r="5033" spans="1:6">
      <c r="A5033" s="25">
        <v>44682</v>
      </c>
      <c r="B5033" t="s">
        <v>304</v>
      </c>
      <c r="C5033" t="s">
        <v>292</v>
      </c>
      <c r="D5033" t="s">
        <v>260</v>
      </c>
      <c r="E5033">
        <v>4</v>
      </c>
      <c r="F5033">
        <f t="shared" si="78"/>
        <v>1</v>
      </c>
    </row>
    <row r="5034" spans="1:6">
      <c r="A5034" s="25">
        <v>44682</v>
      </c>
      <c r="B5034" t="s">
        <v>304</v>
      </c>
      <c r="C5034" t="s">
        <v>294</v>
      </c>
      <c r="D5034" t="s">
        <v>261</v>
      </c>
      <c r="E5034">
        <v>1</v>
      </c>
      <c r="F5034">
        <f t="shared" si="78"/>
        <v>1</v>
      </c>
    </row>
    <row r="5035" spans="1:6">
      <c r="A5035" s="25">
        <v>44682</v>
      </c>
      <c r="B5035" t="s">
        <v>304</v>
      </c>
      <c r="C5035" t="s">
        <v>294</v>
      </c>
      <c r="D5035" t="s">
        <v>260</v>
      </c>
      <c r="E5035">
        <v>1</v>
      </c>
      <c r="F5035">
        <f t="shared" si="78"/>
        <v>1</v>
      </c>
    </row>
    <row r="5036" spans="1:6">
      <c r="A5036" s="25">
        <v>44682</v>
      </c>
      <c r="B5036" t="s">
        <v>304</v>
      </c>
      <c r="C5036" t="s">
        <v>306</v>
      </c>
      <c r="D5036" t="s">
        <v>261</v>
      </c>
      <c r="E5036">
        <v>7</v>
      </c>
      <c r="F5036">
        <f t="shared" si="78"/>
        <v>1</v>
      </c>
    </row>
    <row r="5037" spans="1:6">
      <c r="A5037" s="25">
        <v>44682</v>
      </c>
      <c r="B5037" t="s">
        <v>304</v>
      </c>
      <c r="C5037" t="s">
        <v>306</v>
      </c>
      <c r="D5037" t="s">
        <v>260</v>
      </c>
      <c r="E5037">
        <v>1</v>
      </c>
      <c r="F5037">
        <f t="shared" si="78"/>
        <v>1</v>
      </c>
    </row>
    <row r="5038" spans="1:6">
      <c r="A5038" s="25">
        <v>44682</v>
      </c>
      <c r="B5038" t="s">
        <v>304</v>
      </c>
      <c r="C5038" t="s">
        <v>300</v>
      </c>
      <c r="D5038" t="s">
        <v>261</v>
      </c>
      <c r="E5038">
        <v>6</v>
      </c>
      <c r="F5038">
        <f t="shared" si="78"/>
        <v>1</v>
      </c>
    </row>
    <row r="5039" spans="1:6">
      <c r="A5039" s="25">
        <v>44682</v>
      </c>
      <c r="B5039" t="s">
        <v>304</v>
      </c>
      <c r="C5039" t="s">
        <v>300</v>
      </c>
      <c r="D5039" t="s">
        <v>260</v>
      </c>
      <c r="E5039">
        <v>4</v>
      </c>
      <c r="F5039">
        <f t="shared" si="78"/>
        <v>1</v>
      </c>
    </row>
    <row r="5040" spans="1:6">
      <c r="A5040" s="25">
        <v>44682</v>
      </c>
      <c r="B5040" t="s">
        <v>304</v>
      </c>
      <c r="C5040" t="s">
        <v>289</v>
      </c>
      <c r="D5040" t="s">
        <v>261</v>
      </c>
      <c r="E5040">
        <v>5</v>
      </c>
      <c r="F5040">
        <f t="shared" si="78"/>
        <v>1</v>
      </c>
    </row>
    <row r="5041" spans="1:6">
      <c r="A5041" s="25">
        <v>44682</v>
      </c>
      <c r="B5041" t="s">
        <v>304</v>
      </c>
      <c r="C5041" t="s">
        <v>289</v>
      </c>
      <c r="D5041" t="s">
        <v>260</v>
      </c>
      <c r="E5041">
        <v>3</v>
      </c>
      <c r="F5041">
        <f t="shared" si="78"/>
        <v>1</v>
      </c>
    </row>
    <row r="5042" spans="1:6">
      <c r="A5042" s="25">
        <v>44689</v>
      </c>
      <c r="B5042" t="s">
        <v>299</v>
      </c>
      <c r="C5042" t="s">
        <v>303</v>
      </c>
      <c r="D5042" t="s">
        <v>261</v>
      </c>
      <c r="E5042">
        <v>5</v>
      </c>
      <c r="F5042">
        <f t="shared" si="78"/>
        <v>8</v>
      </c>
    </row>
    <row r="5043" spans="1:6">
      <c r="A5043" s="25">
        <v>44689</v>
      </c>
      <c r="B5043" t="s">
        <v>299</v>
      </c>
      <c r="C5043" t="s">
        <v>303</v>
      </c>
      <c r="D5043" t="s">
        <v>260</v>
      </c>
      <c r="E5043">
        <v>2</v>
      </c>
      <c r="F5043">
        <f t="shared" si="78"/>
        <v>8</v>
      </c>
    </row>
    <row r="5044" spans="1:6">
      <c r="A5044" s="25">
        <v>44689</v>
      </c>
      <c r="B5044" t="s">
        <v>299</v>
      </c>
      <c r="C5044" t="s">
        <v>292</v>
      </c>
      <c r="D5044" t="s">
        <v>261</v>
      </c>
      <c r="E5044">
        <v>2</v>
      </c>
      <c r="F5044">
        <f t="shared" si="78"/>
        <v>8</v>
      </c>
    </row>
    <row r="5045" spans="1:6">
      <c r="A5045" s="25">
        <v>44689</v>
      </c>
      <c r="B5045" t="s">
        <v>299</v>
      </c>
      <c r="C5045" t="s">
        <v>292</v>
      </c>
      <c r="D5045" t="s">
        <v>260</v>
      </c>
      <c r="E5045">
        <v>4</v>
      </c>
      <c r="F5045">
        <f t="shared" si="78"/>
        <v>8</v>
      </c>
    </row>
    <row r="5046" spans="1:6">
      <c r="A5046" s="25">
        <v>44689</v>
      </c>
      <c r="B5046" t="s">
        <v>299</v>
      </c>
      <c r="C5046" t="s">
        <v>294</v>
      </c>
      <c r="D5046" t="s">
        <v>261</v>
      </c>
      <c r="E5046">
        <v>1</v>
      </c>
      <c r="F5046">
        <f t="shared" si="78"/>
        <v>8</v>
      </c>
    </row>
    <row r="5047" spans="1:6">
      <c r="A5047" s="25">
        <v>44689</v>
      </c>
      <c r="B5047" t="s">
        <v>299</v>
      </c>
      <c r="C5047" t="s">
        <v>294</v>
      </c>
      <c r="D5047" t="s">
        <v>260</v>
      </c>
      <c r="E5047">
        <v>1</v>
      </c>
      <c r="F5047">
        <f t="shared" si="78"/>
        <v>8</v>
      </c>
    </row>
    <row r="5048" spans="1:6">
      <c r="A5048" s="25">
        <v>44689</v>
      </c>
      <c r="B5048" t="s">
        <v>299</v>
      </c>
      <c r="C5048" t="s">
        <v>306</v>
      </c>
      <c r="D5048" t="s">
        <v>261</v>
      </c>
      <c r="E5048">
        <v>7</v>
      </c>
      <c r="F5048">
        <f t="shared" si="78"/>
        <v>8</v>
      </c>
    </row>
    <row r="5049" spans="1:6">
      <c r="A5049" s="25">
        <v>44689</v>
      </c>
      <c r="B5049" t="s">
        <v>299</v>
      </c>
      <c r="C5049" t="s">
        <v>306</v>
      </c>
      <c r="D5049" t="s">
        <v>260</v>
      </c>
      <c r="E5049">
        <v>1</v>
      </c>
      <c r="F5049">
        <f t="shared" si="78"/>
        <v>8</v>
      </c>
    </row>
    <row r="5050" spans="1:6">
      <c r="A5050" s="25">
        <v>44689</v>
      </c>
      <c r="B5050" t="s">
        <v>299</v>
      </c>
      <c r="C5050" t="s">
        <v>300</v>
      </c>
      <c r="D5050" t="s">
        <v>261</v>
      </c>
      <c r="E5050">
        <v>1</v>
      </c>
      <c r="F5050">
        <f t="shared" si="78"/>
        <v>8</v>
      </c>
    </row>
    <row r="5051" spans="1:6">
      <c r="A5051" s="25">
        <v>44689</v>
      </c>
      <c r="B5051" t="s">
        <v>299</v>
      </c>
      <c r="C5051" t="s">
        <v>300</v>
      </c>
      <c r="D5051" t="s">
        <v>260</v>
      </c>
      <c r="E5051">
        <v>1</v>
      </c>
      <c r="F5051">
        <f t="shared" si="78"/>
        <v>8</v>
      </c>
    </row>
    <row r="5052" spans="1:6">
      <c r="A5052" s="25">
        <v>44689</v>
      </c>
      <c r="B5052" t="s">
        <v>299</v>
      </c>
      <c r="C5052" t="s">
        <v>289</v>
      </c>
      <c r="D5052" t="s">
        <v>261</v>
      </c>
      <c r="E5052">
        <v>6</v>
      </c>
      <c r="F5052">
        <f t="shared" si="78"/>
        <v>8</v>
      </c>
    </row>
    <row r="5053" spans="1:6">
      <c r="A5053" s="25">
        <v>44689</v>
      </c>
      <c r="B5053" t="s">
        <v>299</v>
      </c>
      <c r="C5053" t="s">
        <v>289</v>
      </c>
      <c r="D5053" t="s">
        <v>260</v>
      </c>
      <c r="E5053">
        <v>5</v>
      </c>
      <c r="F5053">
        <f t="shared" si="78"/>
        <v>8</v>
      </c>
    </row>
    <row r="5054" spans="1:6">
      <c r="A5054" s="25">
        <v>44689</v>
      </c>
      <c r="B5054" t="s">
        <v>298</v>
      </c>
      <c r="C5054" t="s">
        <v>303</v>
      </c>
      <c r="D5054" t="s">
        <v>261</v>
      </c>
      <c r="E5054">
        <v>4</v>
      </c>
      <c r="F5054">
        <f t="shared" si="78"/>
        <v>8</v>
      </c>
    </row>
    <row r="5055" spans="1:6">
      <c r="A5055" s="25">
        <v>44689</v>
      </c>
      <c r="B5055" t="s">
        <v>298</v>
      </c>
      <c r="C5055" t="s">
        <v>303</v>
      </c>
      <c r="D5055" t="s">
        <v>260</v>
      </c>
      <c r="E5055">
        <v>3</v>
      </c>
      <c r="F5055">
        <f t="shared" si="78"/>
        <v>8</v>
      </c>
    </row>
    <row r="5056" spans="1:6">
      <c r="A5056" s="25">
        <v>44689</v>
      </c>
      <c r="B5056" t="s">
        <v>298</v>
      </c>
      <c r="C5056" t="s">
        <v>292</v>
      </c>
      <c r="D5056" t="s">
        <v>261</v>
      </c>
      <c r="E5056">
        <v>11</v>
      </c>
      <c r="F5056">
        <f t="shared" si="78"/>
        <v>8</v>
      </c>
    </row>
    <row r="5057" spans="1:6">
      <c r="A5057" s="25">
        <v>44689</v>
      </c>
      <c r="B5057" t="s">
        <v>298</v>
      </c>
      <c r="C5057" t="s">
        <v>292</v>
      </c>
      <c r="D5057" t="s">
        <v>260</v>
      </c>
      <c r="E5057">
        <v>7</v>
      </c>
      <c r="F5057">
        <f t="shared" si="78"/>
        <v>8</v>
      </c>
    </row>
    <row r="5058" spans="1:6">
      <c r="A5058" s="25">
        <v>44689</v>
      </c>
      <c r="B5058" t="s">
        <v>298</v>
      </c>
      <c r="C5058" t="s">
        <v>294</v>
      </c>
      <c r="D5058" t="s">
        <v>261</v>
      </c>
      <c r="E5058">
        <v>2</v>
      </c>
      <c r="F5058">
        <f t="shared" ref="F5058:F5121" si="79">DAY(A5058)</f>
        <v>8</v>
      </c>
    </row>
    <row r="5059" spans="1:6">
      <c r="A5059" s="25">
        <v>44689</v>
      </c>
      <c r="B5059" t="s">
        <v>298</v>
      </c>
      <c r="C5059" t="s">
        <v>294</v>
      </c>
      <c r="D5059" t="s">
        <v>260</v>
      </c>
      <c r="E5059">
        <v>2</v>
      </c>
      <c r="F5059">
        <f t="shared" si="79"/>
        <v>8</v>
      </c>
    </row>
    <row r="5060" spans="1:6">
      <c r="A5060" s="25">
        <v>44689</v>
      </c>
      <c r="B5060" t="s">
        <v>298</v>
      </c>
      <c r="C5060" t="s">
        <v>306</v>
      </c>
      <c r="D5060" t="s">
        <v>261</v>
      </c>
      <c r="E5060">
        <v>5</v>
      </c>
      <c r="F5060">
        <f t="shared" si="79"/>
        <v>8</v>
      </c>
    </row>
    <row r="5061" spans="1:6">
      <c r="A5061" s="25">
        <v>44689</v>
      </c>
      <c r="B5061" t="s">
        <v>298</v>
      </c>
      <c r="C5061" t="s">
        <v>306</v>
      </c>
      <c r="D5061" t="s">
        <v>260</v>
      </c>
      <c r="E5061">
        <v>1</v>
      </c>
      <c r="F5061">
        <f t="shared" si="79"/>
        <v>8</v>
      </c>
    </row>
    <row r="5062" spans="1:6">
      <c r="A5062" s="25">
        <v>44689</v>
      </c>
      <c r="B5062" t="s">
        <v>298</v>
      </c>
      <c r="C5062" t="s">
        <v>300</v>
      </c>
      <c r="D5062" t="s">
        <v>261</v>
      </c>
      <c r="E5062">
        <v>6</v>
      </c>
      <c r="F5062">
        <f t="shared" si="79"/>
        <v>8</v>
      </c>
    </row>
    <row r="5063" spans="1:6">
      <c r="A5063" s="25">
        <v>44689</v>
      </c>
      <c r="B5063" t="s">
        <v>298</v>
      </c>
      <c r="C5063" t="s">
        <v>300</v>
      </c>
      <c r="D5063" t="s">
        <v>260</v>
      </c>
      <c r="E5063">
        <v>3</v>
      </c>
      <c r="F5063">
        <f t="shared" si="79"/>
        <v>8</v>
      </c>
    </row>
    <row r="5064" spans="1:6">
      <c r="A5064" s="25">
        <v>44689</v>
      </c>
      <c r="B5064" t="s">
        <v>298</v>
      </c>
      <c r="C5064" t="s">
        <v>289</v>
      </c>
      <c r="D5064" t="s">
        <v>261</v>
      </c>
      <c r="E5064">
        <v>1</v>
      </c>
      <c r="F5064">
        <f t="shared" si="79"/>
        <v>8</v>
      </c>
    </row>
    <row r="5065" spans="1:6">
      <c r="A5065" s="25">
        <v>44689</v>
      </c>
      <c r="B5065" t="s">
        <v>298</v>
      </c>
      <c r="C5065" t="s">
        <v>289</v>
      </c>
      <c r="D5065" t="s">
        <v>260</v>
      </c>
      <c r="E5065">
        <v>4</v>
      </c>
      <c r="F5065">
        <f t="shared" si="79"/>
        <v>8</v>
      </c>
    </row>
    <row r="5066" spans="1:6">
      <c r="A5066" s="25">
        <v>44689</v>
      </c>
      <c r="B5066" t="s">
        <v>296</v>
      </c>
      <c r="C5066" t="s">
        <v>303</v>
      </c>
      <c r="D5066" t="s">
        <v>261</v>
      </c>
      <c r="E5066">
        <v>2</v>
      </c>
      <c r="F5066">
        <f t="shared" si="79"/>
        <v>8</v>
      </c>
    </row>
    <row r="5067" spans="1:6">
      <c r="A5067" s="25">
        <v>44689</v>
      </c>
      <c r="B5067" t="s">
        <v>296</v>
      </c>
      <c r="C5067" t="s">
        <v>303</v>
      </c>
      <c r="D5067" t="s">
        <v>260</v>
      </c>
      <c r="E5067">
        <v>3</v>
      </c>
      <c r="F5067">
        <f t="shared" si="79"/>
        <v>8</v>
      </c>
    </row>
    <row r="5068" spans="1:6">
      <c r="A5068" s="25">
        <v>44689</v>
      </c>
      <c r="B5068" t="s">
        <v>296</v>
      </c>
      <c r="C5068" t="s">
        <v>292</v>
      </c>
      <c r="D5068" t="s">
        <v>261</v>
      </c>
      <c r="E5068">
        <v>5</v>
      </c>
      <c r="F5068">
        <f t="shared" si="79"/>
        <v>8</v>
      </c>
    </row>
    <row r="5069" spans="1:6">
      <c r="A5069" s="25">
        <v>44689</v>
      </c>
      <c r="B5069" t="s">
        <v>296</v>
      </c>
      <c r="C5069" t="s">
        <v>292</v>
      </c>
      <c r="D5069" t="s">
        <v>260</v>
      </c>
      <c r="E5069">
        <v>4</v>
      </c>
      <c r="F5069">
        <f t="shared" si="79"/>
        <v>8</v>
      </c>
    </row>
    <row r="5070" spans="1:6">
      <c r="A5070" s="25">
        <v>44689</v>
      </c>
      <c r="B5070" t="s">
        <v>296</v>
      </c>
      <c r="C5070" t="s">
        <v>294</v>
      </c>
      <c r="D5070" t="s">
        <v>261</v>
      </c>
      <c r="E5070">
        <v>2</v>
      </c>
      <c r="F5070">
        <f t="shared" si="79"/>
        <v>8</v>
      </c>
    </row>
    <row r="5071" spans="1:6">
      <c r="A5071" s="25">
        <v>44689</v>
      </c>
      <c r="B5071" t="s">
        <v>296</v>
      </c>
      <c r="C5071" t="s">
        <v>294</v>
      </c>
      <c r="D5071" t="s">
        <v>260</v>
      </c>
      <c r="E5071">
        <v>2</v>
      </c>
      <c r="F5071">
        <f t="shared" si="79"/>
        <v>8</v>
      </c>
    </row>
    <row r="5072" spans="1:6">
      <c r="A5072" s="25">
        <v>44689</v>
      </c>
      <c r="B5072" t="s">
        <v>296</v>
      </c>
      <c r="C5072" t="s">
        <v>306</v>
      </c>
      <c r="D5072" t="s">
        <v>261</v>
      </c>
      <c r="E5072">
        <v>5</v>
      </c>
      <c r="F5072">
        <f t="shared" si="79"/>
        <v>8</v>
      </c>
    </row>
    <row r="5073" spans="1:6">
      <c r="A5073" s="25">
        <v>44689</v>
      </c>
      <c r="B5073" t="s">
        <v>296</v>
      </c>
      <c r="C5073" t="s">
        <v>306</v>
      </c>
      <c r="D5073" t="s">
        <v>260</v>
      </c>
      <c r="E5073">
        <v>3</v>
      </c>
      <c r="F5073">
        <f t="shared" si="79"/>
        <v>8</v>
      </c>
    </row>
    <row r="5074" spans="1:6">
      <c r="A5074" s="25">
        <v>44689</v>
      </c>
      <c r="B5074" t="s">
        <v>296</v>
      </c>
      <c r="C5074" t="s">
        <v>300</v>
      </c>
      <c r="D5074" t="s">
        <v>261</v>
      </c>
      <c r="E5074">
        <v>5</v>
      </c>
      <c r="F5074">
        <f t="shared" si="79"/>
        <v>8</v>
      </c>
    </row>
    <row r="5075" spans="1:6">
      <c r="A5075" s="25">
        <v>44689</v>
      </c>
      <c r="B5075" t="s">
        <v>296</v>
      </c>
      <c r="C5075" t="s">
        <v>300</v>
      </c>
      <c r="D5075" t="s">
        <v>260</v>
      </c>
      <c r="E5075">
        <v>2</v>
      </c>
      <c r="F5075">
        <f t="shared" si="79"/>
        <v>8</v>
      </c>
    </row>
    <row r="5076" spans="1:6">
      <c r="A5076" s="25">
        <v>44689</v>
      </c>
      <c r="B5076" t="s">
        <v>296</v>
      </c>
      <c r="C5076" t="s">
        <v>289</v>
      </c>
      <c r="D5076" t="s">
        <v>261</v>
      </c>
      <c r="E5076">
        <v>6</v>
      </c>
      <c r="F5076">
        <f t="shared" si="79"/>
        <v>8</v>
      </c>
    </row>
    <row r="5077" spans="1:6">
      <c r="A5077" s="25">
        <v>44689</v>
      </c>
      <c r="B5077" t="s">
        <v>296</v>
      </c>
      <c r="C5077" t="s">
        <v>289</v>
      </c>
      <c r="D5077" t="s">
        <v>260</v>
      </c>
      <c r="E5077">
        <v>5</v>
      </c>
      <c r="F5077">
        <f t="shared" si="79"/>
        <v>8</v>
      </c>
    </row>
    <row r="5078" spans="1:6">
      <c r="A5078" s="25">
        <v>44689</v>
      </c>
      <c r="B5078" t="s">
        <v>297</v>
      </c>
      <c r="C5078" t="s">
        <v>303</v>
      </c>
      <c r="D5078" t="s">
        <v>261</v>
      </c>
      <c r="E5078">
        <v>1</v>
      </c>
      <c r="F5078">
        <f t="shared" si="79"/>
        <v>8</v>
      </c>
    </row>
    <row r="5079" spans="1:6">
      <c r="A5079" s="25">
        <v>44689</v>
      </c>
      <c r="B5079" t="s">
        <v>297</v>
      </c>
      <c r="C5079" t="s">
        <v>303</v>
      </c>
      <c r="D5079" t="s">
        <v>260</v>
      </c>
      <c r="E5079">
        <v>3</v>
      </c>
      <c r="F5079">
        <f t="shared" si="79"/>
        <v>8</v>
      </c>
    </row>
    <row r="5080" spans="1:6">
      <c r="A5080" s="25">
        <v>44689</v>
      </c>
      <c r="B5080" t="s">
        <v>297</v>
      </c>
      <c r="C5080" t="s">
        <v>292</v>
      </c>
      <c r="D5080" t="s">
        <v>261</v>
      </c>
      <c r="E5080">
        <v>1</v>
      </c>
      <c r="F5080">
        <f t="shared" si="79"/>
        <v>8</v>
      </c>
    </row>
    <row r="5081" spans="1:6">
      <c r="A5081" s="25">
        <v>44689</v>
      </c>
      <c r="B5081" t="s">
        <v>297</v>
      </c>
      <c r="C5081" t="s">
        <v>292</v>
      </c>
      <c r="D5081" t="s">
        <v>260</v>
      </c>
      <c r="E5081">
        <v>5</v>
      </c>
      <c r="F5081">
        <f t="shared" si="79"/>
        <v>8</v>
      </c>
    </row>
    <row r="5082" spans="1:6">
      <c r="A5082" s="25">
        <v>44689</v>
      </c>
      <c r="B5082" t="s">
        <v>297</v>
      </c>
      <c r="C5082" t="s">
        <v>294</v>
      </c>
      <c r="D5082" t="s">
        <v>261</v>
      </c>
      <c r="E5082">
        <v>2</v>
      </c>
      <c r="F5082">
        <f t="shared" si="79"/>
        <v>8</v>
      </c>
    </row>
    <row r="5083" spans="1:6">
      <c r="A5083" s="25">
        <v>44689</v>
      </c>
      <c r="B5083" t="s">
        <v>297</v>
      </c>
      <c r="C5083" t="s">
        <v>294</v>
      </c>
      <c r="D5083" t="s">
        <v>260</v>
      </c>
      <c r="E5083">
        <v>2</v>
      </c>
      <c r="F5083">
        <f t="shared" si="79"/>
        <v>8</v>
      </c>
    </row>
    <row r="5084" spans="1:6">
      <c r="A5084" s="25">
        <v>44689</v>
      </c>
      <c r="B5084" t="s">
        <v>297</v>
      </c>
      <c r="C5084" t="s">
        <v>306</v>
      </c>
      <c r="D5084" t="s">
        <v>261</v>
      </c>
      <c r="E5084">
        <v>3</v>
      </c>
      <c r="F5084">
        <f t="shared" si="79"/>
        <v>8</v>
      </c>
    </row>
    <row r="5085" spans="1:6">
      <c r="A5085" s="25">
        <v>44689</v>
      </c>
      <c r="B5085" t="s">
        <v>297</v>
      </c>
      <c r="C5085" t="s">
        <v>306</v>
      </c>
      <c r="D5085" t="s">
        <v>260</v>
      </c>
      <c r="E5085">
        <v>2</v>
      </c>
      <c r="F5085">
        <f t="shared" si="79"/>
        <v>8</v>
      </c>
    </row>
    <row r="5086" spans="1:6">
      <c r="A5086" s="25">
        <v>44689</v>
      </c>
      <c r="B5086" t="s">
        <v>297</v>
      </c>
      <c r="C5086" t="s">
        <v>300</v>
      </c>
      <c r="D5086" t="s">
        <v>261</v>
      </c>
      <c r="E5086">
        <v>1</v>
      </c>
      <c r="F5086">
        <f t="shared" si="79"/>
        <v>8</v>
      </c>
    </row>
    <row r="5087" spans="1:6">
      <c r="A5087" s="25">
        <v>44689</v>
      </c>
      <c r="B5087" t="s">
        <v>297</v>
      </c>
      <c r="C5087" t="s">
        <v>300</v>
      </c>
      <c r="D5087" t="s">
        <v>260</v>
      </c>
      <c r="E5087">
        <v>2</v>
      </c>
      <c r="F5087">
        <f t="shared" si="79"/>
        <v>8</v>
      </c>
    </row>
    <row r="5088" spans="1:6">
      <c r="A5088" s="25">
        <v>44689</v>
      </c>
      <c r="B5088" t="s">
        <v>297</v>
      </c>
      <c r="C5088" t="s">
        <v>289</v>
      </c>
      <c r="D5088" t="s">
        <v>261</v>
      </c>
      <c r="E5088">
        <v>1</v>
      </c>
      <c r="F5088">
        <f t="shared" si="79"/>
        <v>8</v>
      </c>
    </row>
    <row r="5089" spans="1:6">
      <c r="A5089" s="25">
        <v>44689</v>
      </c>
      <c r="B5089" t="s">
        <v>297</v>
      </c>
      <c r="C5089" t="s">
        <v>289</v>
      </c>
      <c r="D5089" t="s">
        <v>260</v>
      </c>
      <c r="E5089">
        <v>3</v>
      </c>
      <c r="F5089">
        <f t="shared" si="79"/>
        <v>8</v>
      </c>
    </row>
    <row r="5090" spans="1:6">
      <c r="A5090" s="25">
        <v>44689</v>
      </c>
      <c r="B5090" t="s">
        <v>305</v>
      </c>
      <c r="C5090" t="s">
        <v>303</v>
      </c>
      <c r="D5090" t="s">
        <v>261</v>
      </c>
      <c r="E5090">
        <v>4</v>
      </c>
      <c r="F5090">
        <f t="shared" si="79"/>
        <v>8</v>
      </c>
    </row>
    <row r="5091" spans="1:6">
      <c r="A5091" s="25">
        <v>44689</v>
      </c>
      <c r="B5091" t="s">
        <v>305</v>
      </c>
      <c r="C5091" t="s">
        <v>303</v>
      </c>
      <c r="D5091" t="s">
        <v>260</v>
      </c>
      <c r="E5091">
        <v>1</v>
      </c>
      <c r="F5091">
        <f t="shared" si="79"/>
        <v>8</v>
      </c>
    </row>
    <row r="5092" spans="1:6">
      <c r="A5092" s="25">
        <v>44689</v>
      </c>
      <c r="B5092" t="s">
        <v>305</v>
      </c>
      <c r="C5092" t="s">
        <v>292</v>
      </c>
      <c r="D5092" t="s">
        <v>261</v>
      </c>
      <c r="E5092">
        <v>10</v>
      </c>
      <c r="F5092">
        <f t="shared" si="79"/>
        <v>8</v>
      </c>
    </row>
    <row r="5093" spans="1:6">
      <c r="A5093" s="25">
        <v>44689</v>
      </c>
      <c r="B5093" t="s">
        <v>305</v>
      </c>
      <c r="C5093" t="s">
        <v>292</v>
      </c>
      <c r="D5093" t="s">
        <v>260</v>
      </c>
      <c r="E5093">
        <v>3</v>
      </c>
      <c r="F5093">
        <f t="shared" si="79"/>
        <v>8</v>
      </c>
    </row>
    <row r="5094" spans="1:6">
      <c r="A5094" s="25">
        <v>44689</v>
      </c>
      <c r="B5094" t="s">
        <v>305</v>
      </c>
      <c r="C5094" t="s">
        <v>294</v>
      </c>
      <c r="D5094" t="s">
        <v>261</v>
      </c>
      <c r="E5094">
        <v>1</v>
      </c>
      <c r="F5094">
        <f t="shared" si="79"/>
        <v>8</v>
      </c>
    </row>
    <row r="5095" spans="1:6">
      <c r="A5095" s="25">
        <v>44689</v>
      </c>
      <c r="B5095" t="s">
        <v>305</v>
      </c>
      <c r="C5095" t="s">
        <v>294</v>
      </c>
      <c r="D5095" t="s">
        <v>260</v>
      </c>
      <c r="E5095">
        <v>1</v>
      </c>
      <c r="F5095">
        <f t="shared" si="79"/>
        <v>8</v>
      </c>
    </row>
    <row r="5096" spans="1:6">
      <c r="A5096" s="25">
        <v>44689</v>
      </c>
      <c r="B5096" t="s">
        <v>305</v>
      </c>
      <c r="C5096" t="s">
        <v>306</v>
      </c>
      <c r="D5096" t="s">
        <v>261</v>
      </c>
      <c r="E5096">
        <v>6</v>
      </c>
      <c r="F5096">
        <f t="shared" si="79"/>
        <v>8</v>
      </c>
    </row>
    <row r="5097" spans="1:6">
      <c r="A5097" s="25">
        <v>44689</v>
      </c>
      <c r="B5097" t="s">
        <v>305</v>
      </c>
      <c r="C5097" t="s">
        <v>306</v>
      </c>
      <c r="D5097" t="s">
        <v>260</v>
      </c>
      <c r="E5097">
        <v>1</v>
      </c>
      <c r="F5097">
        <f t="shared" si="79"/>
        <v>8</v>
      </c>
    </row>
    <row r="5098" spans="1:6">
      <c r="A5098" s="25">
        <v>44689</v>
      </c>
      <c r="B5098" t="s">
        <v>305</v>
      </c>
      <c r="C5098" t="s">
        <v>300</v>
      </c>
      <c r="D5098" t="s">
        <v>261</v>
      </c>
      <c r="E5098">
        <v>2</v>
      </c>
      <c r="F5098">
        <f t="shared" si="79"/>
        <v>8</v>
      </c>
    </row>
    <row r="5099" spans="1:6">
      <c r="A5099" s="25">
        <v>44689</v>
      </c>
      <c r="B5099" t="s">
        <v>305</v>
      </c>
      <c r="C5099" t="s">
        <v>300</v>
      </c>
      <c r="D5099" t="s">
        <v>260</v>
      </c>
      <c r="E5099">
        <v>3</v>
      </c>
      <c r="F5099">
        <f t="shared" si="79"/>
        <v>8</v>
      </c>
    </row>
    <row r="5100" spans="1:6">
      <c r="A5100" s="25">
        <v>44689</v>
      </c>
      <c r="B5100" t="s">
        <v>305</v>
      </c>
      <c r="C5100" t="s">
        <v>289</v>
      </c>
      <c r="D5100" t="s">
        <v>261</v>
      </c>
      <c r="E5100">
        <v>5</v>
      </c>
      <c r="F5100">
        <f t="shared" si="79"/>
        <v>8</v>
      </c>
    </row>
    <row r="5101" spans="1:6">
      <c r="A5101" s="25">
        <v>44689</v>
      </c>
      <c r="B5101" t="s">
        <v>305</v>
      </c>
      <c r="C5101" t="s">
        <v>289</v>
      </c>
      <c r="D5101" t="s">
        <v>260</v>
      </c>
      <c r="E5101">
        <v>3</v>
      </c>
      <c r="F5101">
        <f t="shared" si="79"/>
        <v>8</v>
      </c>
    </row>
    <row r="5102" spans="1:6">
      <c r="A5102" s="25">
        <v>44689</v>
      </c>
      <c r="B5102" t="s">
        <v>304</v>
      </c>
      <c r="C5102" t="s">
        <v>303</v>
      </c>
      <c r="D5102" t="s">
        <v>261</v>
      </c>
      <c r="E5102">
        <v>4</v>
      </c>
      <c r="F5102">
        <f t="shared" si="79"/>
        <v>8</v>
      </c>
    </row>
    <row r="5103" spans="1:6">
      <c r="A5103" s="25">
        <v>44689</v>
      </c>
      <c r="B5103" t="s">
        <v>304</v>
      </c>
      <c r="C5103" t="s">
        <v>303</v>
      </c>
      <c r="D5103" t="s">
        <v>260</v>
      </c>
      <c r="E5103">
        <v>4</v>
      </c>
      <c r="F5103">
        <f t="shared" si="79"/>
        <v>8</v>
      </c>
    </row>
    <row r="5104" spans="1:6">
      <c r="A5104" s="25">
        <v>44689</v>
      </c>
      <c r="B5104" t="s">
        <v>304</v>
      </c>
      <c r="C5104" t="s">
        <v>292</v>
      </c>
      <c r="D5104" t="s">
        <v>261</v>
      </c>
      <c r="E5104">
        <v>5</v>
      </c>
      <c r="F5104">
        <f t="shared" si="79"/>
        <v>8</v>
      </c>
    </row>
    <row r="5105" spans="1:6">
      <c r="A5105" s="25">
        <v>44689</v>
      </c>
      <c r="B5105" t="s">
        <v>304</v>
      </c>
      <c r="C5105" t="s">
        <v>292</v>
      </c>
      <c r="D5105" t="s">
        <v>260</v>
      </c>
      <c r="E5105">
        <v>1</v>
      </c>
      <c r="F5105">
        <f t="shared" si="79"/>
        <v>8</v>
      </c>
    </row>
    <row r="5106" spans="1:6">
      <c r="A5106" s="25">
        <v>44689</v>
      </c>
      <c r="B5106" t="s">
        <v>304</v>
      </c>
      <c r="C5106" t="s">
        <v>294</v>
      </c>
      <c r="D5106" t="s">
        <v>261</v>
      </c>
      <c r="E5106">
        <v>2</v>
      </c>
      <c r="F5106">
        <f t="shared" si="79"/>
        <v>8</v>
      </c>
    </row>
    <row r="5107" spans="1:6">
      <c r="A5107" s="25">
        <v>44689</v>
      </c>
      <c r="B5107" t="s">
        <v>304</v>
      </c>
      <c r="C5107" t="s">
        <v>294</v>
      </c>
      <c r="D5107" t="s">
        <v>260</v>
      </c>
      <c r="E5107">
        <v>2</v>
      </c>
      <c r="F5107">
        <f t="shared" si="79"/>
        <v>8</v>
      </c>
    </row>
    <row r="5108" spans="1:6">
      <c r="A5108" s="25">
        <v>44689</v>
      </c>
      <c r="B5108" t="s">
        <v>304</v>
      </c>
      <c r="C5108" t="s">
        <v>306</v>
      </c>
      <c r="D5108" t="s">
        <v>261</v>
      </c>
      <c r="E5108">
        <v>7</v>
      </c>
      <c r="F5108">
        <f t="shared" si="79"/>
        <v>8</v>
      </c>
    </row>
    <row r="5109" spans="1:6">
      <c r="A5109" s="25">
        <v>44689</v>
      </c>
      <c r="B5109" t="s">
        <v>304</v>
      </c>
      <c r="C5109" t="s">
        <v>306</v>
      </c>
      <c r="D5109" t="s">
        <v>260</v>
      </c>
      <c r="E5109">
        <v>2</v>
      </c>
      <c r="F5109">
        <f t="shared" si="79"/>
        <v>8</v>
      </c>
    </row>
    <row r="5110" spans="1:6">
      <c r="A5110" s="25">
        <v>44689</v>
      </c>
      <c r="B5110" t="s">
        <v>304</v>
      </c>
      <c r="C5110" t="s">
        <v>300</v>
      </c>
      <c r="D5110" t="s">
        <v>261</v>
      </c>
      <c r="E5110">
        <v>1</v>
      </c>
      <c r="F5110">
        <f t="shared" si="79"/>
        <v>8</v>
      </c>
    </row>
    <row r="5111" spans="1:6">
      <c r="A5111" s="25">
        <v>44689</v>
      </c>
      <c r="B5111" t="s">
        <v>304</v>
      </c>
      <c r="C5111" t="s">
        <v>300</v>
      </c>
      <c r="D5111" t="s">
        <v>260</v>
      </c>
      <c r="E5111">
        <v>1</v>
      </c>
      <c r="F5111">
        <f t="shared" si="79"/>
        <v>8</v>
      </c>
    </row>
    <row r="5112" spans="1:6">
      <c r="A5112" s="25">
        <v>44689</v>
      </c>
      <c r="B5112" t="s">
        <v>304</v>
      </c>
      <c r="C5112" t="s">
        <v>289</v>
      </c>
      <c r="D5112" t="s">
        <v>261</v>
      </c>
      <c r="E5112">
        <v>5</v>
      </c>
      <c r="F5112">
        <f t="shared" si="79"/>
        <v>8</v>
      </c>
    </row>
    <row r="5113" spans="1:6">
      <c r="A5113" s="25">
        <v>44689</v>
      </c>
      <c r="B5113" t="s">
        <v>304</v>
      </c>
      <c r="C5113" t="s">
        <v>289</v>
      </c>
      <c r="D5113" t="s">
        <v>260</v>
      </c>
      <c r="E5113">
        <v>1</v>
      </c>
      <c r="F5113">
        <f t="shared" si="79"/>
        <v>8</v>
      </c>
    </row>
    <row r="5114" spans="1:6">
      <c r="A5114" s="25">
        <v>44696</v>
      </c>
      <c r="B5114" t="s">
        <v>299</v>
      </c>
      <c r="C5114" t="s">
        <v>303</v>
      </c>
      <c r="D5114" t="s">
        <v>261</v>
      </c>
      <c r="E5114">
        <v>2</v>
      </c>
      <c r="F5114">
        <f t="shared" si="79"/>
        <v>15</v>
      </c>
    </row>
    <row r="5115" spans="1:6">
      <c r="A5115" s="25">
        <v>44696</v>
      </c>
      <c r="B5115" t="s">
        <v>299</v>
      </c>
      <c r="C5115" t="s">
        <v>303</v>
      </c>
      <c r="D5115" t="s">
        <v>260</v>
      </c>
      <c r="E5115">
        <v>4</v>
      </c>
      <c r="F5115">
        <f t="shared" si="79"/>
        <v>15</v>
      </c>
    </row>
    <row r="5116" spans="1:6">
      <c r="A5116" s="25">
        <v>44696</v>
      </c>
      <c r="B5116" t="s">
        <v>299</v>
      </c>
      <c r="C5116" t="s">
        <v>292</v>
      </c>
      <c r="D5116" t="s">
        <v>261</v>
      </c>
      <c r="E5116">
        <v>8</v>
      </c>
      <c r="F5116">
        <f t="shared" si="79"/>
        <v>15</v>
      </c>
    </row>
    <row r="5117" spans="1:6">
      <c r="A5117" s="25">
        <v>44696</v>
      </c>
      <c r="B5117" t="s">
        <v>299</v>
      </c>
      <c r="C5117" t="s">
        <v>292</v>
      </c>
      <c r="D5117" t="s">
        <v>260</v>
      </c>
      <c r="E5117">
        <v>1</v>
      </c>
      <c r="F5117">
        <f t="shared" si="79"/>
        <v>15</v>
      </c>
    </row>
    <row r="5118" spans="1:6">
      <c r="A5118" s="25">
        <v>44696</v>
      </c>
      <c r="B5118" t="s">
        <v>299</v>
      </c>
      <c r="C5118" t="s">
        <v>294</v>
      </c>
      <c r="D5118" t="s">
        <v>261</v>
      </c>
      <c r="E5118">
        <v>1</v>
      </c>
      <c r="F5118">
        <f t="shared" si="79"/>
        <v>15</v>
      </c>
    </row>
    <row r="5119" spans="1:6">
      <c r="A5119" s="25">
        <v>44696</v>
      </c>
      <c r="B5119" t="s">
        <v>299</v>
      </c>
      <c r="C5119" t="s">
        <v>294</v>
      </c>
      <c r="D5119" t="s">
        <v>260</v>
      </c>
      <c r="E5119">
        <v>2</v>
      </c>
      <c r="F5119">
        <f t="shared" si="79"/>
        <v>15</v>
      </c>
    </row>
    <row r="5120" spans="1:6">
      <c r="A5120" s="25">
        <v>44696</v>
      </c>
      <c r="B5120" t="s">
        <v>299</v>
      </c>
      <c r="C5120" t="s">
        <v>306</v>
      </c>
      <c r="D5120" t="s">
        <v>261</v>
      </c>
      <c r="E5120">
        <v>2</v>
      </c>
      <c r="F5120">
        <f t="shared" si="79"/>
        <v>15</v>
      </c>
    </row>
    <row r="5121" spans="1:6">
      <c r="A5121" s="25">
        <v>44696</v>
      </c>
      <c r="B5121" t="s">
        <v>299</v>
      </c>
      <c r="C5121" t="s">
        <v>306</v>
      </c>
      <c r="D5121" t="s">
        <v>260</v>
      </c>
      <c r="E5121">
        <v>3</v>
      </c>
      <c r="F5121">
        <f t="shared" si="79"/>
        <v>15</v>
      </c>
    </row>
    <row r="5122" spans="1:6">
      <c r="A5122" s="25">
        <v>44696</v>
      </c>
      <c r="B5122" t="s">
        <v>299</v>
      </c>
      <c r="C5122" t="s">
        <v>300</v>
      </c>
      <c r="D5122" t="s">
        <v>261</v>
      </c>
      <c r="E5122">
        <v>2</v>
      </c>
      <c r="F5122">
        <f t="shared" ref="F5122:F5185" si="80">DAY(A5122)</f>
        <v>15</v>
      </c>
    </row>
    <row r="5123" spans="1:6">
      <c r="A5123" s="25">
        <v>44696</v>
      </c>
      <c r="B5123" t="s">
        <v>299</v>
      </c>
      <c r="C5123" t="s">
        <v>300</v>
      </c>
      <c r="D5123" t="s">
        <v>260</v>
      </c>
      <c r="E5123">
        <v>4</v>
      </c>
      <c r="F5123">
        <f t="shared" si="80"/>
        <v>15</v>
      </c>
    </row>
    <row r="5124" spans="1:6">
      <c r="A5124" s="25">
        <v>44696</v>
      </c>
      <c r="B5124" t="s">
        <v>299</v>
      </c>
      <c r="C5124" t="s">
        <v>289</v>
      </c>
      <c r="D5124" t="s">
        <v>261</v>
      </c>
      <c r="E5124">
        <v>3</v>
      </c>
      <c r="F5124">
        <f t="shared" si="80"/>
        <v>15</v>
      </c>
    </row>
    <row r="5125" spans="1:6">
      <c r="A5125" s="25">
        <v>44696</v>
      </c>
      <c r="B5125" t="s">
        <v>299</v>
      </c>
      <c r="C5125" t="s">
        <v>289</v>
      </c>
      <c r="D5125" t="s">
        <v>260</v>
      </c>
      <c r="E5125">
        <v>4</v>
      </c>
      <c r="F5125">
        <f t="shared" si="80"/>
        <v>15</v>
      </c>
    </row>
    <row r="5126" spans="1:6">
      <c r="A5126" s="25">
        <v>44696</v>
      </c>
      <c r="B5126" t="s">
        <v>298</v>
      </c>
      <c r="C5126" t="s">
        <v>303</v>
      </c>
      <c r="D5126" t="s">
        <v>261</v>
      </c>
      <c r="E5126">
        <v>2</v>
      </c>
      <c r="F5126">
        <f t="shared" si="80"/>
        <v>15</v>
      </c>
    </row>
    <row r="5127" spans="1:6">
      <c r="A5127" s="25">
        <v>44696</v>
      </c>
      <c r="B5127" t="s">
        <v>298</v>
      </c>
      <c r="C5127" t="s">
        <v>303</v>
      </c>
      <c r="D5127" t="s">
        <v>260</v>
      </c>
      <c r="E5127">
        <v>3</v>
      </c>
      <c r="F5127">
        <f t="shared" si="80"/>
        <v>15</v>
      </c>
    </row>
    <row r="5128" spans="1:6">
      <c r="A5128" s="25">
        <v>44696</v>
      </c>
      <c r="B5128" t="s">
        <v>298</v>
      </c>
      <c r="C5128" t="s">
        <v>292</v>
      </c>
      <c r="D5128" t="s">
        <v>261</v>
      </c>
      <c r="E5128">
        <v>1</v>
      </c>
      <c r="F5128">
        <f t="shared" si="80"/>
        <v>15</v>
      </c>
    </row>
    <row r="5129" spans="1:6">
      <c r="A5129" s="25">
        <v>44696</v>
      </c>
      <c r="B5129" t="s">
        <v>298</v>
      </c>
      <c r="C5129" t="s">
        <v>292</v>
      </c>
      <c r="D5129" t="s">
        <v>260</v>
      </c>
      <c r="E5129">
        <v>2</v>
      </c>
      <c r="F5129">
        <f t="shared" si="80"/>
        <v>15</v>
      </c>
    </row>
    <row r="5130" spans="1:6">
      <c r="A5130" s="25">
        <v>44696</v>
      </c>
      <c r="B5130" t="s">
        <v>298</v>
      </c>
      <c r="C5130" t="s">
        <v>294</v>
      </c>
      <c r="D5130" t="s">
        <v>261</v>
      </c>
      <c r="E5130">
        <v>1</v>
      </c>
      <c r="F5130">
        <f t="shared" si="80"/>
        <v>15</v>
      </c>
    </row>
    <row r="5131" spans="1:6">
      <c r="A5131" s="25">
        <v>44696</v>
      </c>
      <c r="B5131" t="s">
        <v>298</v>
      </c>
      <c r="C5131" t="s">
        <v>294</v>
      </c>
      <c r="D5131" t="s">
        <v>260</v>
      </c>
      <c r="E5131">
        <v>1</v>
      </c>
      <c r="F5131">
        <f t="shared" si="80"/>
        <v>15</v>
      </c>
    </row>
    <row r="5132" spans="1:6">
      <c r="A5132" s="25">
        <v>44696</v>
      </c>
      <c r="B5132" t="s">
        <v>298</v>
      </c>
      <c r="C5132" t="s">
        <v>306</v>
      </c>
      <c r="D5132" t="s">
        <v>261</v>
      </c>
      <c r="E5132">
        <v>5</v>
      </c>
      <c r="F5132">
        <f t="shared" si="80"/>
        <v>15</v>
      </c>
    </row>
    <row r="5133" spans="1:6">
      <c r="A5133" s="25">
        <v>44696</v>
      </c>
      <c r="B5133" t="s">
        <v>298</v>
      </c>
      <c r="C5133" t="s">
        <v>306</v>
      </c>
      <c r="D5133" t="s">
        <v>260</v>
      </c>
      <c r="E5133">
        <v>3</v>
      </c>
      <c r="F5133">
        <f t="shared" si="80"/>
        <v>15</v>
      </c>
    </row>
    <row r="5134" spans="1:6">
      <c r="A5134" s="25">
        <v>44696</v>
      </c>
      <c r="B5134" t="s">
        <v>298</v>
      </c>
      <c r="C5134" t="s">
        <v>300</v>
      </c>
      <c r="D5134" t="s">
        <v>261</v>
      </c>
      <c r="E5134">
        <v>1</v>
      </c>
      <c r="F5134">
        <f t="shared" si="80"/>
        <v>15</v>
      </c>
    </row>
    <row r="5135" spans="1:6">
      <c r="A5135" s="25">
        <v>44696</v>
      </c>
      <c r="B5135" t="s">
        <v>298</v>
      </c>
      <c r="C5135" t="s">
        <v>300</v>
      </c>
      <c r="D5135" t="s">
        <v>260</v>
      </c>
      <c r="E5135">
        <v>2</v>
      </c>
      <c r="F5135">
        <f t="shared" si="80"/>
        <v>15</v>
      </c>
    </row>
    <row r="5136" spans="1:6">
      <c r="A5136" s="25">
        <v>44696</v>
      </c>
      <c r="B5136" t="s">
        <v>298</v>
      </c>
      <c r="C5136" t="s">
        <v>289</v>
      </c>
      <c r="D5136" t="s">
        <v>261</v>
      </c>
      <c r="E5136">
        <v>6</v>
      </c>
      <c r="F5136">
        <f t="shared" si="80"/>
        <v>15</v>
      </c>
    </row>
    <row r="5137" spans="1:6">
      <c r="A5137" s="25">
        <v>44696</v>
      </c>
      <c r="B5137" t="s">
        <v>298</v>
      </c>
      <c r="C5137" t="s">
        <v>289</v>
      </c>
      <c r="D5137" t="s">
        <v>260</v>
      </c>
      <c r="E5137">
        <v>5</v>
      </c>
      <c r="F5137">
        <f t="shared" si="80"/>
        <v>15</v>
      </c>
    </row>
    <row r="5138" spans="1:6">
      <c r="A5138" s="25">
        <v>44696</v>
      </c>
      <c r="B5138" t="s">
        <v>296</v>
      </c>
      <c r="C5138" t="s">
        <v>303</v>
      </c>
      <c r="D5138" t="s">
        <v>261</v>
      </c>
      <c r="E5138">
        <v>5</v>
      </c>
      <c r="F5138">
        <f t="shared" si="80"/>
        <v>15</v>
      </c>
    </row>
    <row r="5139" spans="1:6">
      <c r="A5139" s="25">
        <v>44696</v>
      </c>
      <c r="B5139" t="s">
        <v>296</v>
      </c>
      <c r="C5139" t="s">
        <v>303</v>
      </c>
      <c r="D5139" t="s">
        <v>260</v>
      </c>
      <c r="E5139">
        <v>3</v>
      </c>
      <c r="F5139">
        <f t="shared" si="80"/>
        <v>15</v>
      </c>
    </row>
    <row r="5140" spans="1:6">
      <c r="A5140" s="25">
        <v>44696</v>
      </c>
      <c r="B5140" t="s">
        <v>296</v>
      </c>
      <c r="C5140" t="s">
        <v>292</v>
      </c>
      <c r="D5140" t="s">
        <v>261</v>
      </c>
      <c r="E5140">
        <v>9</v>
      </c>
      <c r="F5140">
        <f t="shared" si="80"/>
        <v>15</v>
      </c>
    </row>
    <row r="5141" spans="1:6">
      <c r="A5141" s="25">
        <v>44696</v>
      </c>
      <c r="B5141" t="s">
        <v>296</v>
      </c>
      <c r="C5141" t="s">
        <v>292</v>
      </c>
      <c r="D5141" t="s">
        <v>260</v>
      </c>
      <c r="E5141">
        <v>2</v>
      </c>
      <c r="F5141">
        <f t="shared" si="80"/>
        <v>15</v>
      </c>
    </row>
    <row r="5142" spans="1:6">
      <c r="A5142" s="25">
        <v>44696</v>
      </c>
      <c r="B5142" t="s">
        <v>296</v>
      </c>
      <c r="C5142" t="s">
        <v>294</v>
      </c>
      <c r="D5142" t="s">
        <v>261</v>
      </c>
      <c r="E5142">
        <v>1</v>
      </c>
      <c r="F5142">
        <f t="shared" si="80"/>
        <v>15</v>
      </c>
    </row>
    <row r="5143" spans="1:6">
      <c r="A5143" s="25">
        <v>44696</v>
      </c>
      <c r="B5143" t="s">
        <v>296</v>
      </c>
      <c r="C5143" t="s">
        <v>294</v>
      </c>
      <c r="D5143" t="s">
        <v>260</v>
      </c>
      <c r="E5143">
        <v>1</v>
      </c>
      <c r="F5143">
        <f t="shared" si="80"/>
        <v>15</v>
      </c>
    </row>
    <row r="5144" spans="1:6">
      <c r="A5144" s="25">
        <v>44696</v>
      </c>
      <c r="B5144" t="s">
        <v>296</v>
      </c>
      <c r="C5144" t="s">
        <v>306</v>
      </c>
      <c r="D5144" t="s">
        <v>261</v>
      </c>
      <c r="E5144">
        <v>4</v>
      </c>
      <c r="F5144">
        <f t="shared" si="80"/>
        <v>15</v>
      </c>
    </row>
    <row r="5145" spans="1:6">
      <c r="A5145" s="25">
        <v>44696</v>
      </c>
      <c r="B5145" t="s">
        <v>296</v>
      </c>
      <c r="C5145" t="s">
        <v>306</v>
      </c>
      <c r="D5145" t="s">
        <v>260</v>
      </c>
      <c r="E5145">
        <v>3</v>
      </c>
      <c r="F5145">
        <f t="shared" si="80"/>
        <v>15</v>
      </c>
    </row>
    <row r="5146" spans="1:6">
      <c r="A5146" s="25">
        <v>44696</v>
      </c>
      <c r="B5146" t="s">
        <v>296</v>
      </c>
      <c r="C5146" t="s">
        <v>300</v>
      </c>
      <c r="D5146" t="s">
        <v>261</v>
      </c>
      <c r="E5146">
        <v>5</v>
      </c>
      <c r="F5146">
        <f t="shared" si="80"/>
        <v>15</v>
      </c>
    </row>
    <row r="5147" spans="1:6">
      <c r="A5147" s="25">
        <v>44696</v>
      </c>
      <c r="B5147" t="s">
        <v>296</v>
      </c>
      <c r="C5147" t="s">
        <v>300</v>
      </c>
      <c r="D5147" t="s">
        <v>260</v>
      </c>
      <c r="E5147">
        <v>3</v>
      </c>
      <c r="F5147">
        <f t="shared" si="80"/>
        <v>15</v>
      </c>
    </row>
    <row r="5148" spans="1:6">
      <c r="A5148" s="25">
        <v>44696</v>
      </c>
      <c r="B5148" t="s">
        <v>296</v>
      </c>
      <c r="C5148" t="s">
        <v>289</v>
      </c>
      <c r="D5148" t="s">
        <v>261</v>
      </c>
      <c r="E5148">
        <v>5</v>
      </c>
      <c r="F5148">
        <f t="shared" si="80"/>
        <v>15</v>
      </c>
    </row>
    <row r="5149" spans="1:6">
      <c r="A5149" s="25">
        <v>44696</v>
      </c>
      <c r="B5149" t="s">
        <v>296</v>
      </c>
      <c r="C5149" t="s">
        <v>289</v>
      </c>
      <c r="D5149" t="s">
        <v>260</v>
      </c>
      <c r="E5149">
        <v>2</v>
      </c>
      <c r="F5149">
        <f t="shared" si="80"/>
        <v>15</v>
      </c>
    </row>
    <row r="5150" spans="1:6">
      <c r="A5150" s="25">
        <v>44696</v>
      </c>
      <c r="B5150" t="s">
        <v>297</v>
      </c>
      <c r="C5150" t="s">
        <v>303</v>
      </c>
      <c r="D5150" t="s">
        <v>261</v>
      </c>
      <c r="E5150">
        <v>1</v>
      </c>
      <c r="F5150">
        <f t="shared" si="80"/>
        <v>15</v>
      </c>
    </row>
    <row r="5151" spans="1:6">
      <c r="A5151" s="25">
        <v>44696</v>
      </c>
      <c r="B5151" t="s">
        <v>297</v>
      </c>
      <c r="C5151" t="s">
        <v>303</v>
      </c>
      <c r="D5151" t="s">
        <v>260</v>
      </c>
      <c r="E5151">
        <v>3</v>
      </c>
      <c r="F5151">
        <f t="shared" si="80"/>
        <v>15</v>
      </c>
    </row>
    <row r="5152" spans="1:6">
      <c r="A5152" s="25">
        <v>44696</v>
      </c>
      <c r="B5152" t="s">
        <v>297</v>
      </c>
      <c r="C5152" t="s">
        <v>292</v>
      </c>
      <c r="D5152" t="s">
        <v>261</v>
      </c>
      <c r="E5152">
        <v>2</v>
      </c>
      <c r="F5152">
        <f t="shared" si="80"/>
        <v>15</v>
      </c>
    </row>
    <row r="5153" spans="1:6">
      <c r="A5153" s="25">
        <v>44696</v>
      </c>
      <c r="B5153" t="s">
        <v>297</v>
      </c>
      <c r="C5153" t="s">
        <v>292</v>
      </c>
      <c r="D5153" t="s">
        <v>260</v>
      </c>
      <c r="E5153">
        <v>5</v>
      </c>
      <c r="F5153">
        <f t="shared" si="80"/>
        <v>15</v>
      </c>
    </row>
    <row r="5154" spans="1:6">
      <c r="A5154" s="25">
        <v>44696</v>
      </c>
      <c r="B5154" t="s">
        <v>297</v>
      </c>
      <c r="C5154" t="s">
        <v>294</v>
      </c>
      <c r="D5154" t="s">
        <v>261</v>
      </c>
      <c r="E5154">
        <v>2</v>
      </c>
      <c r="F5154">
        <f t="shared" si="80"/>
        <v>15</v>
      </c>
    </row>
    <row r="5155" spans="1:6">
      <c r="A5155" s="25">
        <v>44696</v>
      </c>
      <c r="B5155" t="s">
        <v>297</v>
      </c>
      <c r="C5155" t="s">
        <v>294</v>
      </c>
      <c r="D5155" t="s">
        <v>260</v>
      </c>
      <c r="E5155">
        <v>1</v>
      </c>
      <c r="F5155">
        <f t="shared" si="80"/>
        <v>15</v>
      </c>
    </row>
    <row r="5156" spans="1:6">
      <c r="A5156" s="25">
        <v>44696</v>
      </c>
      <c r="B5156" t="s">
        <v>297</v>
      </c>
      <c r="C5156" t="s">
        <v>306</v>
      </c>
      <c r="D5156" t="s">
        <v>261</v>
      </c>
      <c r="E5156">
        <v>5</v>
      </c>
      <c r="F5156">
        <f t="shared" si="80"/>
        <v>15</v>
      </c>
    </row>
    <row r="5157" spans="1:6">
      <c r="A5157" s="25">
        <v>44696</v>
      </c>
      <c r="B5157" t="s">
        <v>297</v>
      </c>
      <c r="C5157" t="s">
        <v>306</v>
      </c>
      <c r="D5157" t="s">
        <v>260</v>
      </c>
      <c r="E5157">
        <v>1</v>
      </c>
      <c r="F5157">
        <f t="shared" si="80"/>
        <v>15</v>
      </c>
    </row>
    <row r="5158" spans="1:6">
      <c r="A5158" s="25">
        <v>44696</v>
      </c>
      <c r="B5158" t="s">
        <v>297</v>
      </c>
      <c r="C5158" t="s">
        <v>300</v>
      </c>
      <c r="D5158" t="s">
        <v>261</v>
      </c>
      <c r="E5158">
        <v>6</v>
      </c>
      <c r="F5158">
        <f t="shared" si="80"/>
        <v>15</v>
      </c>
    </row>
    <row r="5159" spans="1:6">
      <c r="A5159" s="25">
        <v>44696</v>
      </c>
      <c r="B5159" t="s">
        <v>297</v>
      </c>
      <c r="C5159" t="s">
        <v>300</v>
      </c>
      <c r="D5159" t="s">
        <v>260</v>
      </c>
      <c r="E5159">
        <v>3</v>
      </c>
      <c r="F5159">
        <f t="shared" si="80"/>
        <v>15</v>
      </c>
    </row>
    <row r="5160" spans="1:6">
      <c r="A5160" s="25">
        <v>44696</v>
      </c>
      <c r="B5160" t="s">
        <v>297</v>
      </c>
      <c r="C5160" t="s">
        <v>289</v>
      </c>
      <c r="D5160" t="s">
        <v>261</v>
      </c>
      <c r="E5160">
        <v>5</v>
      </c>
      <c r="F5160">
        <f t="shared" si="80"/>
        <v>15</v>
      </c>
    </row>
    <row r="5161" spans="1:6">
      <c r="A5161" s="25">
        <v>44696</v>
      </c>
      <c r="B5161" t="s">
        <v>297</v>
      </c>
      <c r="C5161" t="s">
        <v>289</v>
      </c>
      <c r="D5161" t="s">
        <v>260</v>
      </c>
      <c r="E5161">
        <v>2</v>
      </c>
      <c r="F5161">
        <f t="shared" si="80"/>
        <v>15</v>
      </c>
    </row>
    <row r="5162" spans="1:6">
      <c r="A5162" s="25">
        <v>44696</v>
      </c>
      <c r="B5162" t="s">
        <v>305</v>
      </c>
      <c r="C5162" t="s">
        <v>303</v>
      </c>
      <c r="D5162" t="s">
        <v>261</v>
      </c>
      <c r="E5162">
        <v>3</v>
      </c>
      <c r="F5162">
        <f t="shared" si="80"/>
        <v>15</v>
      </c>
    </row>
    <row r="5163" spans="1:6">
      <c r="A5163" s="25">
        <v>44696</v>
      </c>
      <c r="B5163" t="s">
        <v>305</v>
      </c>
      <c r="C5163" t="s">
        <v>303</v>
      </c>
      <c r="D5163" t="s">
        <v>260</v>
      </c>
      <c r="E5163">
        <v>4</v>
      </c>
      <c r="F5163">
        <f t="shared" si="80"/>
        <v>15</v>
      </c>
    </row>
    <row r="5164" spans="1:6">
      <c r="A5164" s="25">
        <v>44696</v>
      </c>
      <c r="B5164" t="s">
        <v>305</v>
      </c>
      <c r="C5164" t="s">
        <v>292</v>
      </c>
      <c r="D5164" t="s">
        <v>261</v>
      </c>
      <c r="E5164">
        <v>4</v>
      </c>
      <c r="F5164">
        <f t="shared" si="80"/>
        <v>15</v>
      </c>
    </row>
    <row r="5165" spans="1:6">
      <c r="A5165" s="25">
        <v>44696</v>
      </c>
      <c r="B5165" t="s">
        <v>305</v>
      </c>
      <c r="C5165" t="s">
        <v>292</v>
      </c>
      <c r="D5165" t="s">
        <v>260</v>
      </c>
      <c r="E5165">
        <v>3</v>
      </c>
      <c r="F5165">
        <f t="shared" si="80"/>
        <v>15</v>
      </c>
    </row>
    <row r="5166" spans="1:6">
      <c r="A5166" s="25">
        <v>44696</v>
      </c>
      <c r="B5166" t="s">
        <v>305</v>
      </c>
      <c r="C5166" t="s">
        <v>294</v>
      </c>
      <c r="D5166" t="s">
        <v>261</v>
      </c>
      <c r="E5166">
        <v>2</v>
      </c>
      <c r="F5166">
        <f t="shared" si="80"/>
        <v>15</v>
      </c>
    </row>
    <row r="5167" spans="1:6">
      <c r="A5167" s="25">
        <v>44696</v>
      </c>
      <c r="B5167" t="s">
        <v>305</v>
      </c>
      <c r="C5167" t="s">
        <v>294</v>
      </c>
      <c r="D5167" t="s">
        <v>260</v>
      </c>
      <c r="E5167">
        <v>2</v>
      </c>
      <c r="F5167">
        <f t="shared" si="80"/>
        <v>15</v>
      </c>
    </row>
    <row r="5168" spans="1:6">
      <c r="A5168" s="25">
        <v>44696</v>
      </c>
      <c r="B5168" t="s">
        <v>305</v>
      </c>
      <c r="C5168" t="s">
        <v>306</v>
      </c>
      <c r="D5168" t="s">
        <v>261</v>
      </c>
      <c r="E5168">
        <v>7</v>
      </c>
      <c r="F5168">
        <f t="shared" si="80"/>
        <v>15</v>
      </c>
    </row>
    <row r="5169" spans="1:6">
      <c r="A5169" s="25">
        <v>44696</v>
      </c>
      <c r="B5169" t="s">
        <v>305</v>
      </c>
      <c r="C5169" t="s">
        <v>306</v>
      </c>
      <c r="D5169" t="s">
        <v>260</v>
      </c>
      <c r="E5169">
        <v>1</v>
      </c>
      <c r="F5169">
        <f t="shared" si="80"/>
        <v>15</v>
      </c>
    </row>
    <row r="5170" spans="1:6">
      <c r="A5170" s="25">
        <v>44696</v>
      </c>
      <c r="B5170" t="s">
        <v>305</v>
      </c>
      <c r="C5170" t="s">
        <v>300</v>
      </c>
      <c r="D5170" t="s">
        <v>261</v>
      </c>
      <c r="E5170">
        <v>5</v>
      </c>
      <c r="F5170">
        <f t="shared" si="80"/>
        <v>15</v>
      </c>
    </row>
    <row r="5171" spans="1:6">
      <c r="A5171" s="25">
        <v>44696</v>
      </c>
      <c r="B5171" t="s">
        <v>305</v>
      </c>
      <c r="C5171" t="s">
        <v>300</v>
      </c>
      <c r="D5171" t="s">
        <v>260</v>
      </c>
      <c r="E5171">
        <v>3</v>
      </c>
      <c r="F5171">
        <f t="shared" si="80"/>
        <v>15</v>
      </c>
    </row>
    <row r="5172" spans="1:6">
      <c r="A5172" s="25">
        <v>44696</v>
      </c>
      <c r="B5172" t="s">
        <v>305</v>
      </c>
      <c r="C5172" t="s">
        <v>289</v>
      </c>
      <c r="D5172" t="s">
        <v>261</v>
      </c>
      <c r="E5172">
        <v>7</v>
      </c>
      <c r="F5172">
        <f t="shared" si="80"/>
        <v>15</v>
      </c>
    </row>
    <row r="5173" spans="1:6">
      <c r="A5173" s="25">
        <v>44696</v>
      </c>
      <c r="B5173" t="s">
        <v>305</v>
      </c>
      <c r="C5173" t="s">
        <v>289</v>
      </c>
      <c r="D5173" t="s">
        <v>260</v>
      </c>
      <c r="E5173">
        <v>1</v>
      </c>
      <c r="F5173">
        <f t="shared" si="80"/>
        <v>15</v>
      </c>
    </row>
    <row r="5174" spans="1:6">
      <c r="A5174" s="25">
        <v>44696</v>
      </c>
      <c r="B5174" t="s">
        <v>304</v>
      </c>
      <c r="C5174" t="s">
        <v>303</v>
      </c>
      <c r="D5174" t="s">
        <v>261</v>
      </c>
      <c r="E5174">
        <v>5</v>
      </c>
      <c r="F5174">
        <f t="shared" si="80"/>
        <v>15</v>
      </c>
    </row>
    <row r="5175" spans="1:6">
      <c r="A5175" s="25">
        <v>44696</v>
      </c>
      <c r="B5175" t="s">
        <v>304</v>
      </c>
      <c r="C5175" t="s">
        <v>303</v>
      </c>
      <c r="D5175" t="s">
        <v>260</v>
      </c>
      <c r="E5175">
        <v>2</v>
      </c>
      <c r="F5175">
        <f t="shared" si="80"/>
        <v>15</v>
      </c>
    </row>
    <row r="5176" spans="1:6">
      <c r="A5176" s="25">
        <v>44696</v>
      </c>
      <c r="B5176" t="s">
        <v>304</v>
      </c>
      <c r="C5176" t="s">
        <v>292</v>
      </c>
      <c r="D5176" t="s">
        <v>261</v>
      </c>
      <c r="E5176">
        <v>2</v>
      </c>
      <c r="F5176">
        <f t="shared" si="80"/>
        <v>15</v>
      </c>
    </row>
    <row r="5177" spans="1:6">
      <c r="A5177" s="25">
        <v>44696</v>
      </c>
      <c r="B5177" t="s">
        <v>304</v>
      </c>
      <c r="C5177" t="s">
        <v>292</v>
      </c>
      <c r="D5177" t="s">
        <v>260</v>
      </c>
      <c r="E5177">
        <v>4</v>
      </c>
      <c r="F5177">
        <f t="shared" si="80"/>
        <v>15</v>
      </c>
    </row>
    <row r="5178" spans="1:6">
      <c r="A5178" s="25">
        <v>44696</v>
      </c>
      <c r="B5178" t="s">
        <v>304</v>
      </c>
      <c r="C5178" t="s">
        <v>294</v>
      </c>
      <c r="D5178" t="s">
        <v>261</v>
      </c>
      <c r="E5178">
        <v>2</v>
      </c>
      <c r="F5178">
        <f t="shared" si="80"/>
        <v>15</v>
      </c>
    </row>
    <row r="5179" spans="1:6">
      <c r="A5179" s="25">
        <v>44696</v>
      </c>
      <c r="B5179" t="s">
        <v>304</v>
      </c>
      <c r="C5179" t="s">
        <v>294</v>
      </c>
      <c r="D5179" t="s">
        <v>260</v>
      </c>
      <c r="E5179">
        <v>1</v>
      </c>
      <c r="F5179">
        <f t="shared" si="80"/>
        <v>15</v>
      </c>
    </row>
    <row r="5180" spans="1:6">
      <c r="A5180" s="25">
        <v>44696</v>
      </c>
      <c r="B5180" t="s">
        <v>304</v>
      </c>
      <c r="C5180" t="s">
        <v>306</v>
      </c>
      <c r="D5180" t="s">
        <v>261</v>
      </c>
      <c r="E5180">
        <v>7</v>
      </c>
      <c r="F5180">
        <f t="shared" si="80"/>
        <v>15</v>
      </c>
    </row>
    <row r="5181" spans="1:6">
      <c r="A5181" s="25">
        <v>44696</v>
      </c>
      <c r="B5181" t="s">
        <v>304</v>
      </c>
      <c r="C5181" t="s">
        <v>306</v>
      </c>
      <c r="D5181" t="s">
        <v>260</v>
      </c>
      <c r="E5181">
        <v>1</v>
      </c>
      <c r="F5181">
        <f t="shared" si="80"/>
        <v>15</v>
      </c>
    </row>
    <row r="5182" spans="1:6">
      <c r="A5182" s="25">
        <v>44696</v>
      </c>
      <c r="B5182" t="s">
        <v>304</v>
      </c>
      <c r="C5182" t="s">
        <v>300</v>
      </c>
      <c r="D5182" t="s">
        <v>261</v>
      </c>
      <c r="E5182">
        <v>5</v>
      </c>
      <c r="F5182">
        <f t="shared" si="80"/>
        <v>15</v>
      </c>
    </row>
    <row r="5183" spans="1:6">
      <c r="A5183" s="25">
        <v>44696</v>
      </c>
      <c r="B5183" t="s">
        <v>304</v>
      </c>
      <c r="C5183" t="s">
        <v>300</v>
      </c>
      <c r="D5183" t="s">
        <v>260</v>
      </c>
      <c r="E5183">
        <v>3</v>
      </c>
      <c r="F5183">
        <f t="shared" si="80"/>
        <v>15</v>
      </c>
    </row>
    <row r="5184" spans="1:6">
      <c r="A5184" s="25">
        <v>44696</v>
      </c>
      <c r="B5184" t="s">
        <v>304</v>
      </c>
      <c r="C5184" t="s">
        <v>289</v>
      </c>
      <c r="D5184" t="s">
        <v>261</v>
      </c>
      <c r="E5184">
        <v>4</v>
      </c>
      <c r="F5184">
        <f t="shared" si="80"/>
        <v>15</v>
      </c>
    </row>
    <row r="5185" spans="1:6">
      <c r="A5185" s="25">
        <v>44696</v>
      </c>
      <c r="B5185" t="s">
        <v>304</v>
      </c>
      <c r="C5185" t="s">
        <v>289</v>
      </c>
      <c r="D5185" t="s">
        <v>260</v>
      </c>
      <c r="E5185">
        <v>4</v>
      </c>
      <c r="F5185">
        <f t="shared" si="80"/>
        <v>15</v>
      </c>
    </row>
    <row r="5186" spans="1:6">
      <c r="A5186" s="25">
        <v>44703</v>
      </c>
      <c r="B5186" t="s">
        <v>299</v>
      </c>
      <c r="C5186" t="s">
        <v>303</v>
      </c>
      <c r="D5186" t="s">
        <v>261</v>
      </c>
      <c r="E5186">
        <v>2</v>
      </c>
      <c r="F5186">
        <f t="shared" ref="F5186:F5249" si="81">DAY(A5186)</f>
        <v>22</v>
      </c>
    </row>
    <row r="5187" spans="1:6">
      <c r="A5187" s="25">
        <v>44703</v>
      </c>
      <c r="B5187" t="s">
        <v>299</v>
      </c>
      <c r="C5187" t="s">
        <v>303</v>
      </c>
      <c r="D5187" t="s">
        <v>260</v>
      </c>
      <c r="E5187">
        <v>3</v>
      </c>
      <c r="F5187">
        <f t="shared" si="81"/>
        <v>22</v>
      </c>
    </row>
    <row r="5188" spans="1:6">
      <c r="A5188" s="25">
        <v>44703</v>
      </c>
      <c r="B5188" t="s">
        <v>299</v>
      </c>
      <c r="C5188" t="s">
        <v>292</v>
      </c>
      <c r="D5188" t="s">
        <v>261</v>
      </c>
      <c r="E5188">
        <v>5</v>
      </c>
      <c r="F5188">
        <f t="shared" si="81"/>
        <v>22</v>
      </c>
    </row>
    <row r="5189" spans="1:6">
      <c r="A5189" s="25">
        <v>44703</v>
      </c>
      <c r="B5189" t="s">
        <v>299</v>
      </c>
      <c r="C5189" t="s">
        <v>292</v>
      </c>
      <c r="D5189" t="s">
        <v>260</v>
      </c>
      <c r="E5189">
        <v>1</v>
      </c>
      <c r="F5189">
        <f t="shared" si="81"/>
        <v>22</v>
      </c>
    </row>
    <row r="5190" spans="1:6">
      <c r="A5190" s="25">
        <v>44703</v>
      </c>
      <c r="B5190" t="s">
        <v>299</v>
      </c>
      <c r="C5190" t="s">
        <v>294</v>
      </c>
      <c r="D5190" t="s">
        <v>261</v>
      </c>
      <c r="E5190">
        <v>2</v>
      </c>
      <c r="F5190">
        <f t="shared" si="81"/>
        <v>22</v>
      </c>
    </row>
    <row r="5191" spans="1:6">
      <c r="A5191" s="25">
        <v>44703</v>
      </c>
      <c r="B5191" t="s">
        <v>299</v>
      </c>
      <c r="C5191" t="s">
        <v>294</v>
      </c>
      <c r="D5191" t="s">
        <v>260</v>
      </c>
      <c r="E5191">
        <v>2</v>
      </c>
      <c r="F5191">
        <f t="shared" si="81"/>
        <v>22</v>
      </c>
    </row>
    <row r="5192" spans="1:6">
      <c r="A5192" s="25">
        <v>44703</v>
      </c>
      <c r="B5192" t="s">
        <v>299</v>
      </c>
      <c r="C5192" t="s">
        <v>306</v>
      </c>
      <c r="D5192" t="s">
        <v>261</v>
      </c>
      <c r="E5192">
        <v>2</v>
      </c>
      <c r="F5192">
        <f t="shared" si="81"/>
        <v>22</v>
      </c>
    </row>
    <row r="5193" spans="1:6">
      <c r="A5193" s="25">
        <v>44703</v>
      </c>
      <c r="B5193" t="s">
        <v>299</v>
      </c>
      <c r="C5193" t="s">
        <v>306</v>
      </c>
      <c r="D5193" t="s">
        <v>260</v>
      </c>
      <c r="E5193">
        <v>2</v>
      </c>
      <c r="F5193">
        <f t="shared" si="81"/>
        <v>22</v>
      </c>
    </row>
    <row r="5194" spans="1:6">
      <c r="A5194" s="25">
        <v>44703</v>
      </c>
      <c r="B5194" t="s">
        <v>299</v>
      </c>
      <c r="C5194" t="s">
        <v>300</v>
      </c>
      <c r="D5194" t="s">
        <v>261</v>
      </c>
      <c r="E5194">
        <v>5</v>
      </c>
      <c r="F5194">
        <f t="shared" si="81"/>
        <v>22</v>
      </c>
    </row>
    <row r="5195" spans="1:6">
      <c r="A5195" s="25">
        <v>44703</v>
      </c>
      <c r="B5195" t="s">
        <v>299</v>
      </c>
      <c r="C5195" t="s">
        <v>300</v>
      </c>
      <c r="D5195" t="s">
        <v>260</v>
      </c>
      <c r="E5195">
        <v>1</v>
      </c>
      <c r="F5195">
        <f t="shared" si="81"/>
        <v>22</v>
      </c>
    </row>
    <row r="5196" spans="1:6">
      <c r="A5196" s="25">
        <v>44703</v>
      </c>
      <c r="B5196" t="s">
        <v>299</v>
      </c>
      <c r="C5196" t="s">
        <v>289</v>
      </c>
      <c r="D5196" t="s">
        <v>261</v>
      </c>
      <c r="E5196">
        <v>7</v>
      </c>
      <c r="F5196">
        <f t="shared" si="81"/>
        <v>22</v>
      </c>
    </row>
    <row r="5197" spans="1:6">
      <c r="A5197" s="25">
        <v>44703</v>
      </c>
      <c r="B5197" t="s">
        <v>299</v>
      </c>
      <c r="C5197" t="s">
        <v>289</v>
      </c>
      <c r="D5197" t="s">
        <v>260</v>
      </c>
      <c r="E5197">
        <v>5</v>
      </c>
      <c r="F5197">
        <f t="shared" si="81"/>
        <v>22</v>
      </c>
    </row>
    <row r="5198" spans="1:6">
      <c r="A5198" s="25">
        <v>44703</v>
      </c>
      <c r="B5198" t="s">
        <v>298</v>
      </c>
      <c r="C5198" t="s">
        <v>303</v>
      </c>
      <c r="D5198" t="s">
        <v>261</v>
      </c>
      <c r="E5198">
        <v>4</v>
      </c>
      <c r="F5198">
        <f t="shared" si="81"/>
        <v>22</v>
      </c>
    </row>
    <row r="5199" spans="1:6">
      <c r="A5199" s="25">
        <v>44703</v>
      </c>
      <c r="B5199" t="s">
        <v>298</v>
      </c>
      <c r="C5199" t="s">
        <v>303</v>
      </c>
      <c r="D5199" t="s">
        <v>260</v>
      </c>
      <c r="E5199">
        <v>4</v>
      </c>
      <c r="F5199">
        <f t="shared" si="81"/>
        <v>22</v>
      </c>
    </row>
    <row r="5200" spans="1:6">
      <c r="A5200" s="25">
        <v>44703</v>
      </c>
      <c r="B5200" t="s">
        <v>298</v>
      </c>
      <c r="C5200" t="s">
        <v>292</v>
      </c>
      <c r="D5200" t="s">
        <v>261</v>
      </c>
      <c r="E5200">
        <v>6</v>
      </c>
      <c r="F5200">
        <f t="shared" si="81"/>
        <v>22</v>
      </c>
    </row>
    <row r="5201" spans="1:6">
      <c r="A5201" s="25">
        <v>44703</v>
      </c>
      <c r="B5201" t="s">
        <v>298</v>
      </c>
      <c r="C5201" t="s">
        <v>292</v>
      </c>
      <c r="D5201" t="s">
        <v>260</v>
      </c>
      <c r="E5201">
        <v>1</v>
      </c>
      <c r="F5201">
        <f t="shared" si="81"/>
        <v>22</v>
      </c>
    </row>
    <row r="5202" spans="1:6">
      <c r="A5202" s="25">
        <v>44703</v>
      </c>
      <c r="B5202" t="s">
        <v>298</v>
      </c>
      <c r="C5202" t="s">
        <v>294</v>
      </c>
      <c r="D5202" t="s">
        <v>261</v>
      </c>
      <c r="E5202">
        <v>2</v>
      </c>
      <c r="F5202">
        <f t="shared" si="81"/>
        <v>22</v>
      </c>
    </row>
    <row r="5203" spans="1:6">
      <c r="A5203" s="25">
        <v>44703</v>
      </c>
      <c r="B5203" t="s">
        <v>298</v>
      </c>
      <c r="C5203" t="s">
        <v>294</v>
      </c>
      <c r="D5203" t="s">
        <v>260</v>
      </c>
      <c r="E5203">
        <v>3</v>
      </c>
      <c r="F5203">
        <f t="shared" si="81"/>
        <v>22</v>
      </c>
    </row>
    <row r="5204" spans="1:6">
      <c r="A5204" s="25">
        <v>44703</v>
      </c>
      <c r="B5204" t="s">
        <v>298</v>
      </c>
      <c r="C5204" t="s">
        <v>306</v>
      </c>
      <c r="D5204" t="s">
        <v>261</v>
      </c>
      <c r="E5204">
        <v>4</v>
      </c>
      <c r="F5204">
        <f t="shared" si="81"/>
        <v>22</v>
      </c>
    </row>
    <row r="5205" spans="1:6">
      <c r="A5205" s="25">
        <v>44703</v>
      </c>
      <c r="B5205" t="s">
        <v>298</v>
      </c>
      <c r="C5205" t="s">
        <v>306</v>
      </c>
      <c r="D5205" t="s">
        <v>260</v>
      </c>
      <c r="E5205">
        <v>2</v>
      </c>
      <c r="F5205">
        <f t="shared" si="81"/>
        <v>22</v>
      </c>
    </row>
    <row r="5206" spans="1:6">
      <c r="A5206" s="25">
        <v>44703</v>
      </c>
      <c r="B5206" t="s">
        <v>298</v>
      </c>
      <c r="C5206" t="s">
        <v>300</v>
      </c>
      <c r="D5206" t="s">
        <v>261</v>
      </c>
      <c r="E5206">
        <v>1</v>
      </c>
      <c r="F5206">
        <f t="shared" si="81"/>
        <v>22</v>
      </c>
    </row>
    <row r="5207" spans="1:6">
      <c r="A5207" s="25">
        <v>44703</v>
      </c>
      <c r="B5207" t="s">
        <v>298</v>
      </c>
      <c r="C5207" t="s">
        <v>300</v>
      </c>
      <c r="D5207" t="s">
        <v>260</v>
      </c>
      <c r="E5207">
        <v>2</v>
      </c>
      <c r="F5207">
        <f t="shared" si="81"/>
        <v>22</v>
      </c>
    </row>
    <row r="5208" spans="1:6">
      <c r="A5208" s="25">
        <v>44703</v>
      </c>
      <c r="B5208" t="s">
        <v>298</v>
      </c>
      <c r="C5208" t="s">
        <v>289</v>
      </c>
      <c r="D5208" t="s">
        <v>261</v>
      </c>
      <c r="E5208">
        <v>7</v>
      </c>
      <c r="F5208">
        <f t="shared" si="81"/>
        <v>22</v>
      </c>
    </row>
    <row r="5209" spans="1:6">
      <c r="A5209" s="25">
        <v>44703</v>
      </c>
      <c r="B5209" t="s">
        <v>298</v>
      </c>
      <c r="C5209" t="s">
        <v>289</v>
      </c>
      <c r="D5209" t="s">
        <v>260</v>
      </c>
      <c r="E5209">
        <v>5</v>
      </c>
      <c r="F5209">
        <f t="shared" si="81"/>
        <v>22</v>
      </c>
    </row>
    <row r="5210" spans="1:6">
      <c r="A5210" s="25">
        <v>44703</v>
      </c>
      <c r="B5210" t="s">
        <v>296</v>
      </c>
      <c r="C5210" t="s">
        <v>303</v>
      </c>
      <c r="D5210" t="s">
        <v>261</v>
      </c>
      <c r="E5210">
        <v>5</v>
      </c>
      <c r="F5210">
        <f t="shared" si="81"/>
        <v>22</v>
      </c>
    </row>
    <row r="5211" spans="1:6">
      <c r="A5211" s="25">
        <v>44703</v>
      </c>
      <c r="B5211" t="s">
        <v>296</v>
      </c>
      <c r="C5211" t="s">
        <v>303</v>
      </c>
      <c r="D5211" t="s">
        <v>260</v>
      </c>
      <c r="E5211">
        <v>4</v>
      </c>
      <c r="F5211">
        <f t="shared" si="81"/>
        <v>22</v>
      </c>
    </row>
    <row r="5212" spans="1:6">
      <c r="A5212" s="25">
        <v>44703</v>
      </c>
      <c r="B5212" t="s">
        <v>296</v>
      </c>
      <c r="C5212" t="s">
        <v>292</v>
      </c>
      <c r="D5212" t="s">
        <v>261</v>
      </c>
      <c r="E5212">
        <v>11</v>
      </c>
      <c r="F5212">
        <f t="shared" si="81"/>
        <v>22</v>
      </c>
    </row>
    <row r="5213" spans="1:6">
      <c r="A5213" s="25">
        <v>44703</v>
      </c>
      <c r="B5213" t="s">
        <v>296</v>
      </c>
      <c r="C5213" t="s">
        <v>292</v>
      </c>
      <c r="D5213" t="s">
        <v>260</v>
      </c>
      <c r="E5213">
        <v>5</v>
      </c>
      <c r="F5213">
        <f t="shared" si="81"/>
        <v>22</v>
      </c>
    </row>
    <row r="5214" spans="1:6">
      <c r="A5214" s="25">
        <v>44703</v>
      </c>
      <c r="B5214" t="s">
        <v>296</v>
      </c>
      <c r="C5214" t="s">
        <v>294</v>
      </c>
      <c r="D5214" t="s">
        <v>261</v>
      </c>
      <c r="E5214">
        <v>2</v>
      </c>
      <c r="F5214">
        <f t="shared" si="81"/>
        <v>22</v>
      </c>
    </row>
    <row r="5215" spans="1:6">
      <c r="A5215" s="25">
        <v>44703</v>
      </c>
      <c r="B5215" t="s">
        <v>296</v>
      </c>
      <c r="C5215" t="s">
        <v>294</v>
      </c>
      <c r="D5215" t="s">
        <v>260</v>
      </c>
      <c r="E5215">
        <v>2</v>
      </c>
      <c r="F5215">
        <f t="shared" si="81"/>
        <v>22</v>
      </c>
    </row>
    <row r="5216" spans="1:6">
      <c r="A5216" s="25">
        <v>44703</v>
      </c>
      <c r="B5216" t="s">
        <v>296</v>
      </c>
      <c r="C5216" t="s">
        <v>306</v>
      </c>
      <c r="D5216" t="s">
        <v>261</v>
      </c>
      <c r="E5216">
        <v>7</v>
      </c>
      <c r="F5216">
        <f t="shared" si="81"/>
        <v>22</v>
      </c>
    </row>
    <row r="5217" spans="1:6">
      <c r="A5217" s="25">
        <v>44703</v>
      </c>
      <c r="B5217" t="s">
        <v>296</v>
      </c>
      <c r="C5217" t="s">
        <v>306</v>
      </c>
      <c r="D5217" t="s">
        <v>260</v>
      </c>
      <c r="E5217">
        <v>1</v>
      </c>
      <c r="F5217">
        <f t="shared" si="81"/>
        <v>22</v>
      </c>
    </row>
    <row r="5218" spans="1:6">
      <c r="A5218" s="25">
        <v>44703</v>
      </c>
      <c r="B5218" t="s">
        <v>296</v>
      </c>
      <c r="C5218" t="s">
        <v>300</v>
      </c>
      <c r="D5218" t="s">
        <v>261</v>
      </c>
      <c r="E5218">
        <v>2</v>
      </c>
      <c r="F5218">
        <f t="shared" si="81"/>
        <v>22</v>
      </c>
    </row>
    <row r="5219" spans="1:6">
      <c r="A5219" s="25">
        <v>44703</v>
      </c>
      <c r="B5219" t="s">
        <v>296</v>
      </c>
      <c r="C5219" t="s">
        <v>300</v>
      </c>
      <c r="D5219" t="s">
        <v>260</v>
      </c>
      <c r="E5219">
        <v>3</v>
      </c>
      <c r="F5219">
        <f t="shared" si="81"/>
        <v>22</v>
      </c>
    </row>
    <row r="5220" spans="1:6">
      <c r="A5220" s="25">
        <v>44703</v>
      </c>
      <c r="B5220" t="s">
        <v>296</v>
      </c>
      <c r="C5220" t="s">
        <v>289</v>
      </c>
      <c r="D5220" t="s">
        <v>261</v>
      </c>
      <c r="E5220">
        <v>2</v>
      </c>
      <c r="F5220">
        <f t="shared" si="81"/>
        <v>22</v>
      </c>
    </row>
    <row r="5221" spans="1:6">
      <c r="A5221" s="25">
        <v>44703</v>
      </c>
      <c r="B5221" t="s">
        <v>296</v>
      </c>
      <c r="C5221" t="s">
        <v>289</v>
      </c>
      <c r="D5221" t="s">
        <v>260</v>
      </c>
      <c r="E5221">
        <v>2</v>
      </c>
      <c r="F5221">
        <f t="shared" si="81"/>
        <v>22</v>
      </c>
    </row>
    <row r="5222" spans="1:6">
      <c r="A5222" s="25">
        <v>44703</v>
      </c>
      <c r="B5222" t="s">
        <v>297</v>
      </c>
      <c r="C5222" t="s">
        <v>303</v>
      </c>
      <c r="D5222" t="s">
        <v>261</v>
      </c>
      <c r="E5222">
        <v>2</v>
      </c>
      <c r="F5222">
        <f t="shared" si="81"/>
        <v>22</v>
      </c>
    </row>
    <row r="5223" spans="1:6">
      <c r="A5223" s="25">
        <v>44703</v>
      </c>
      <c r="B5223" t="s">
        <v>297</v>
      </c>
      <c r="C5223" t="s">
        <v>303</v>
      </c>
      <c r="D5223" t="s">
        <v>260</v>
      </c>
      <c r="E5223">
        <v>1</v>
      </c>
      <c r="F5223">
        <f t="shared" si="81"/>
        <v>22</v>
      </c>
    </row>
    <row r="5224" spans="1:6">
      <c r="A5224" s="25">
        <v>44703</v>
      </c>
      <c r="B5224" t="s">
        <v>297</v>
      </c>
      <c r="C5224" t="s">
        <v>292</v>
      </c>
      <c r="D5224" t="s">
        <v>261</v>
      </c>
      <c r="E5224">
        <v>10</v>
      </c>
      <c r="F5224">
        <f t="shared" si="81"/>
        <v>22</v>
      </c>
    </row>
    <row r="5225" spans="1:6">
      <c r="A5225" s="25">
        <v>44703</v>
      </c>
      <c r="B5225" t="s">
        <v>297</v>
      </c>
      <c r="C5225" t="s">
        <v>292</v>
      </c>
      <c r="D5225" t="s">
        <v>260</v>
      </c>
      <c r="E5225">
        <v>2</v>
      </c>
      <c r="F5225">
        <f t="shared" si="81"/>
        <v>22</v>
      </c>
    </row>
    <row r="5226" spans="1:6">
      <c r="A5226" s="25">
        <v>44703</v>
      </c>
      <c r="B5226" t="s">
        <v>297</v>
      </c>
      <c r="C5226" t="s">
        <v>294</v>
      </c>
      <c r="D5226" t="s">
        <v>261</v>
      </c>
      <c r="E5226">
        <v>2</v>
      </c>
      <c r="F5226">
        <f t="shared" si="81"/>
        <v>22</v>
      </c>
    </row>
    <row r="5227" spans="1:6">
      <c r="A5227" s="25">
        <v>44703</v>
      </c>
      <c r="B5227" t="s">
        <v>297</v>
      </c>
      <c r="C5227" t="s">
        <v>294</v>
      </c>
      <c r="D5227" t="s">
        <v>260</v>
      </c>
      <c r="E5227">
        <v>3</v>
      </c>
      <c r="F5227">
        <f t="shared" si="81"/>
        <v>22</v>
      </c>
    </row>
    <row r="5228" spans="1:6">
      <c r="A5228" s="25">
        <v>44703</v>
      </c>
      <c r="B5228" t="s">
        <v>297</v>
      </c>
      <c r="C5228" t="s">
        <v>306</v>
      </c>
      <c r="D5228" t="s">
        <v>261</v>
      </c>
      <c r="E5228">
        <v>2</v>
      </c>
      <c r="F5228">
        <f t="shared" si="81"/>
        <v>22</v>
      </c>
    </row>
    <row r="5229" spans="1:6">
      <c r="A5229" s="25">
        <v>44703</v>
      </c>
      <c r="B5229" t="s">
        <v>297</v>
      </c>
      <c r="C5229" t="s">
        <v>306</v>
      </c>
      <c r="D5229" t="s">
        <v>260</v>
      </c>
      <c r="E5229">
        <v>1</v>
      </c>
      <c r="F5229">
        <f t="shared" si="81"/>
        <v>22</v>
      </c>
    </row>
    <row r="5230" spans="1:6">
      <c r="A5230" s="25">
        <v>44703</v>
      </c>
      <c r="B5230" t="s">
        <v>297</v>
      </c>
      <c r="C5230" t="s">
        <v>300</v>
      </c>
      <c r="D5230" t="s">
        <v>261</v>
      </c>
      <c r="E5230">
        <v>6</v>
      </c>
      <c r="F5230">
        <f t="shared" si="81"/>
        <v>22</v>
      </c>
    </row>
    <row r="5231" spans="1:6">
      <c r="A5231" s="25">
        <v>44703</v>
      </c>
      <c r="B5231" t="s">
        <v>297</v>
      </c>
      <c r="C5231" t="s">
        <v>300</v>
      </c>
      <c r="D5231" t="s">
        <v>260</v>
      </c>
      <c r="E5231">
        <v>3</v>
      </c>
      <c r="F5231">
        <f t="shared" si="81"/>
        <v>22</v>
      </c>
    </row>
    <row r="5232" spans="1:6">
      <c r="A5232" s="25">
        <v>44703</v>
      </c>
      <c r="B5232" t="s">
        <v>297</v>
      </c>
      <c r="C5232" t="s">
        <v>289</v>
      </c>
      <c r="D5232" t="s">
        <v>261</v>
      </c>
      <c r="E5232">
        <v>4</v>
      </c>
      <c r="F5232">
        <f t="shared" si="81"/>
        <v>22</v>
      </c>
    </row>
    <row r="5233" spans="1:6">
      <c r="A5233" s="25">
        <v>44703</v>
      </c>
      <c r="B5233" t="s">
        <v>297</v>
      </c>
      <c r="C5233" t="s">
        <v>289</v>
      </c>
      <c r="D5233" t="s">
        <v>260</v>
      </c>
      <c r="E5233">
        <v>4</v>
      </c>
      <c r="F5233">
        <f t="shared" si="81"/>
        <v>22</v>
      </c>
    </row>
    <row r="5234" spans="1:6">
      <c r="A5234" s="25">
        <v>44703</v>
      </c>
      <c r="B5234" t="s">
        <v>305</v>
      </c>
      <c r="C5234" t="s">
        <v>303</v>
      </c>
      <c r="D5234" t="s">
        <v>261</v>
      </c>
      <c r="E5234">
        <v>4</v>
      </c>
      <c r="F5234">
        <f t="shared" si="81"/>
        <v>22</v>
      </c>
    </row>
    <row r="5235" spans="1:6">
      <c r="A5235" s="25">
        <v>44703</v>
      </c>
      <c r="B5235" t="s">
        <v>305</v>
      </c>
      <c r="C5235" t="s">
        <v>303</v>
      </c>
      <c r="D5235" t="s">
        <v>260</v>
      </c>
      <c r="E5235">
        <v>3</v>
      </c>
      <c r="F5235">
        <f t="shared" si="81"/>
        <v>22</v>
      </c>
    </row>
    <row r="5236" spans="1:6">
      <c r="A5236" s="25">
        <v>44703</v>
      </c>
      <c r="B5236" t="s">
        <v>305</v>
      </c>
      <c r="C5236" t="s">
        <v>292</v>
      </c>
      <c r="D5236" t="s">
        <v>261</v>
      </c>
      <c r="E5236">
        <v>1</v>
      </c>
      <c r="F5236">
        <f t="shared" si="81"/>
        <v>22</v>
      </c>
    </row>
    <row r="5237" spans="1:6">
      <c r="A5237" s="25">
        <v>44703</v>
      </c>
      <c r="B5237" t="s">
        <v>305</v>
      </c>
      <c r="C5237" t="s">
        <v>292</v>
      </c>
      <c r="D5237" t="s">
        <v>260</v>
      </c>
      <c r="E5237">
        <v>7</v>
      </c>
      <c r="F5237">
        <f t="shared" si="81"/>
        <v>22</v>
      </c>
    </row>
    <row r="5238" spans="1:6">
      <c r="A5238" s="25">
        <v>44703</v>
      </c>
      <c r="B5238" t="s">
        <v>305</v>
      </c>
      <c r="C5238" t="s">
        <v>294</v>
      </c>
      <c r="D5238" t="s">
        <v>261</v>
      </c>
      <c r="E5238">
        <v>1</v>
      </c>
      <c r="F5238">
        <f t="shared" si="81"/>
        <v>22</v>
      </c>
    </row>
    <row r="5239" spans="1:6">
      <c r="A5239" s="25">
        <v>44703</v>
      </c>
      <c r="B5239" t="s">
        <v>305</v>
      </c>
      <c r="C5239" t="s">
        <v>294</v>
      </c>
      <c r="D5239" t="s">
        <v>260</v>
      </c>
      <c r="E5239">
        <v>2</v>
      </c>
      <c r="F5239">
        <f t="shared" si="81"/>
        <v>22</v>
      </c>
    </row>
    <row r="5240" spans="1:6">
      <c r="A5240" s="25">
        <v>44703</v>
      </c>
      <c r="B5240" t="s">
        <v>305</v>
      </c>
      <c r="C5240" t="s">
        <v>306</v>
      </c>
      <c r="D5240" t="s">
        <v>261</v>
      </c>
      <c r="E5240">
        <v>2</v>
      </c>
      <c r="F5240">
        <f t="shared" si="81"/>
        <v>22</v>
      </c>
    </row>
    <row r="5241" spans="1:6">
      <c r="A5241" s="25">
        <v>44703</v>
      </c>
      <c r="B5241" t="s">
        <v>305</v>
      </c>
      <c r="C5241" t="s">
        <v>306</v>
      </c>
      <c r="D5241" t="s">
        <v>260</v>
      </c>
      <c r="E5241">
        <v>2</v>
      </c>
      <c r="F5241">
        <f t="shared" si="81"/>
        <v>22</v>
      </c>
    </row>
    <row r="5242" spans="1:6">
      <c r="A5242" s="25">
        <v>44703</v>
      </c>
      <c r="B5242" t="s">
        <v>305</v>
      </c>
      <c r="C5242" t="s">
        <v>300</v>
      </c>
      <c r="D5242" t="s">
        <v>261</v>
      </c>
      <c r="E5242">
        <v>2</v>
      </c>
      <c r="F5242">
        <f t="shared" si="81"/>
        <v>22</v>
      </c>
    </row>
    <row r="5243" spans="1:6">
      <c r="A5243" s="25">
        <v>44703</v>
      </c>
      <c r="B5243" t="s">
        <v>305</v>
      </c>
      <c r="C5243" t="s">
        <v>300</v>
      </c>
      <c r="D5243" t="s">
        <v>260</v>
      </c>
      <c r="E5243">
        <v>3</v>
      </c>
      <c r="F5243">
        <f t="shared" si="81"/>
        <v>22</v>
      </c>
    </row>
    <row r="5244" spans="1:6">
      <c r="A5244" s="25">
        <v>44703</v>
      </c>
      <c r="B5244" t="s">
        <v>305</v>
      </c>
      <c r="C5244" t="s">
        <v>289</v>
      </c>
      <c r="D5244" t="s">
        <v>261</v>
      </c>
      <c r="E5244">
        <v>6</v>
      </c>
      <c r="F5244">
        <f t="shared" si="81"/>
        <v>22</v>
      </c>
    </row>
    <row r="5245" spans="1:6">
      <c r="A5245" s="25">
        <v>44703</v>
      </c>
      <c r="B5245" t="s">
        <v>305</v>
      </c>
      <c r="C5245" t="s">
        <v>289</v>
      </c>
      <c r="D5245" t="s">
        <v>260</v>
      </c>
      <c r="E5245">
        <v>4</v>
      </c>
      <c r="F5245">
        <f t="shared" si="81"/>
        <v>22</v>
      </c>
    </row>
    <row r="5246" spans="1:6">
      <c r="A5246" s="25">
        <v>44703</v>
      </c>
      <c r="B5246" t="s">
        <v>304</v>
      </c>
      <c r="C5246" t="s">
        <v>303</v>
      </c>
      <c r="D5246" t="s">
        <v>261</v>
      </c>
      <c r="E5246">
        <v>1</v>
      </c>
      <c r="F5246">
        <f t="shared" si="81"/>
        <v>22</v>
      </c>
    </row>
    <row r="5247" spans="1:6">
      <c r="A5247" s="25">
        <v>44703</v>
      </c>
      <c r="B5247" t="s">
        <v>304</v>
      </c>
      <c r="C5247" t="s">
        <v>303</v>
      </c>
      <c r="D5247" t="s">
        <v>260</v>
      </c>
      <c r="E5247">
        <v>4</v>
      </c>
      <c r="F5247">
        <f t="shared" si="81"/>
        <v>22</v>
      </c>
    </row>
    <row r="5248" spans="1:6">
      <c r="A5248" s="25">
        <v>44703</v>
      </c>
      <c r="B5248" t="s">
        <v>304</v>
      </c>
      <c r="C5248" t="s">
        <v>292</v>
      </c>
      <c r="D5248" t="s">
        <v>261</v>
      </c>
      <c r="E5248">
        <v>7</v>
      </c>
      <c r="F5248">
        <f t="shared" si="81"/>
        <v>22</v>
      </c>
    </row>
    <row r="5249" spans="1:6">
      <c r="A5249" s="25">
        <v>44703</v>
      </c>
      <c r="B5249" t="s">
        <v>304</v>
      </c>
      <c r="C5249" t="s">
        <v>292</v>
      </c>
      <c r="D5249" t="s">
        <v>260</v>
      </c>
      <c r="E5249">
        <v>7</v>
      </c>
      <c r="F5249">
        <f t="shared" si="81"/>
        <v>22</v>
      </c>
    </row>
    <row r="5250" spans="1:6">
      <c r="A5250" s="25">
        <v>44703</v>
      </c>
      <c r="B5250" t="s">
        <v>304</v>
      </c>
      <c r="C5250" t="s">
        <v>294</v>
      </c>
      <c r="D5250" t="s">
        <v>261</v>
      </c>
      <c r="E5250">
        <v>1</v>
      </c>
      <c r="F5250">
        <f t="shared" ref="F5250:F5313" si="82">DAY(A5250)</f>
        <v>22</v>
      </c>
    </row>
    <row r="5251" spans="1:6">
      <c r="A5251" s="25">
        <v>44703</v>
      </c>
      <c r="B5251" t="s">
        <v>304</v>
      </c>
      <c r="C5251" t="s">
        <v>294</v>
      </c>
      <c r="D5251" t="s">
        <v>260</v>
      </c>
      <c r="E5251">
        <v>2</v>
      </c>
      <c r="F5251">
        <f t="shared" si="82"/>
        <v>22</v>
      </c>
    </row>
    <row r="5252" spans="1:6">
      <c r="A5252" s="25">
        <v>44703</v>
      </c>
      <c r="B5252" t="s">
        <v>304</v>
      </c>
      <c r="C5252" t="s">
        <v>306</v>
      </c>
      <c r="D5252" t="s">
        <v>261</v>
      </c>
      <c r="E5252">
        <v>7</v>
      </c>
      <c r="F5252">
        <f t="shared" si="82"/>
        <v>22</v>
      </c>
    </row>
    <row r="5253" spans="1:6">
      <c r="A5253" s="25">
        <v>44703</v>
      </c>
      <c r="B5253" t="s">
        <v>304</v>
      </c>
      <c r="C5253" t="s">
        <v>306</v>
      </c>
      <c r="D5253" t="s">
        <v>260</v>
      </c>
      <c r="E5253">
        <v>3</v>
      </c>
      <c r="F5253">
        <f t="shared" si="82"/>
        <v>22</v>
      </c>
    </row>
    <row r="5254" spans="1:6">
      <c r="A5254" s="25">
        <v>44703</v>
      </c>
      <c r="B5254" t="s">
        <v>304</v>
      </c>
      <c r="C5254" t="s">
        <v>300</v>
      </c>
      <c r="D5254" t="s">
        <v>261</v>
      </c>
      <c r="E5254">
        <v>2</v>
      </c>
      <c r="F5254">
        <f t="shared" si="82"/>
        <v>22</v>
      </c>
    </row>
    <row r="5255" spans="1:6">
      <c r="A5255" s="25">
        <v>44703</v>
      </c>
      <c r="B5255" t="s">
        <v>304</v>
      </c>
      <c r="C5255" t="s">
        <v>300</v>
      </c>
      <c r="D5255" t="s">
        <v>260</v>
      </c>
      <c r="E5255">
        <v>2</v>
      </c>
      <c r="F5255">
        <f t="shared" si="82"/>
        <v>22</v>
      </c>
    </row>
    <row r="5256" spans="1:6">
      <c r="A5256" s="25">
        <v>44703</v>
      </c>
      <c r="B5256" t="s">
        <v>304</v>
      </c>
      <c r="C5256" t="s">
        <v>289</v>
      </c>
      <c r="D5256" t="s">
        <v>261</v>
      </c>
      <c r="E5256">
        <v>6</v>
      </c>
      <c r="F5256">
        <f t="shared" si="82"/>
        <v>22</v>
      </c>
    </row>
    <row r="5257" spans="1:6">
      <c r="A5257" s="25">
        <v>44703</v>
      </c>
      <c r="B5257" t="s">
        <v>304</v>
      </c>
      <c r="C5257" t="s">
        <v>289</v>
      </c>
      <c r="D5257" t="s">
        <v>260</v>
      </c>
      <c r="E5257">
        <v>2</v>
      </c>
      <c r="F5257">
        <f t="shared" si="82"/>
        <v>22</v>
      </c>
    </row>
    <row r="5258" spans="1:6">
      <c r="A5258" s="25">
        <v>44710</v>
      </c>
      <c r="B5258" t="s">
        <v>299</v>
      </c>
      <c r="C5258" t="s">
        <v>303</v>
      </c>
      <c r="D5258" t="s">
        <v>261</v>
      </c>
      <c r="E5258">
        <v>5</v>
      </c>
      <c r="F5258">
        <f t="shared" si="82"/>
        <v>29</v>
      </c>
    </row>
    <row r="5259" spans="1:6">
      <c r="A5259" s="25">
        <v>44710</v>
      </c>
      <c r="B5259" t="s">
        <v>299</v>
      </c>
      <c r="C5259" t="s">
        <v>303</v>
      </c>
      <c r="D5259" t="s">
        <v>260</v>
      </c>
      <c r="E5259">
        <v>3</v>
      </c>
      <c r="F5259">
        <f t="shared" si="82"/>
        <v>29</v>
      </c>
    </row>
    <row r="5260" spans="1:6">
      <c r="A5260" s="25">
        <v>44710</v>
      </c>
      <c r="B5260" t="s">
        <v>299</v>
      </c>
      <c r="C5260" t="s">
        <v>292</v>
      </c>
      <c r="D5260" t="s">
        <v>261</v>
      </c>
      <c r="E5260">
        <v>6</v>
      </c>
      <c r="F5260">
        <f t="shared" si="82"/>
        <v>29</v>
      </c>
    </row>
    <row r="5261" spans="1:6">
      <c r="A5261" s="25">
        <v>44710</v>
      </c>
      <c r="B5261" t="s">
        <v>299</v>
      </c>
      <c r="C5261" t="s">
        <v>292</v>
      </c>
      <c r="D5261" t="s">
        <v>260</v>
      </c>
      <c r="E5261">
        <v>5</v>
      </c>
      <c r="F5261">
        <f t="shared" si="82"/>
        <v>29</v>
      </c>
    </row>
    <row r="5262" spans="1:6">
      <c r="A5262" s="25">
        <v>44710</v>
      </c>
      <c r="B5262" t="s">
        <v>299</v>
      </c>
      <c r="C5262" t="s">
        <v>294</v>
      </c>
      <c r="D5262" t="s">
        <v>261</v>
      </c>
      <c r="E5262">
        <v>1</v>
      </c>
      <c r="F5262">
        <f t="shared" si="82"/>
        <v>29</v>
      </c>
    </row>
    <row r="5263" spans="1:6">
      <c r="A5263" s="25">
        <v>44710</v>
      </c>
      <c r="B5263" t="s">
        <v>299</v>
      </c>
      <c r="C5263" t="s">
        <v>294</v>
      </c>
      <c r="D5263" t="s">
        <v>260</v>
      </c>
      <c r="E5263">
        <v>3</v>
      </c>
      <c r="F5263">
        <f t="shared" si="82"/>
        <v>29</v>
      </c>
    </row>
    <row r="5264" spans="1:6">
      <c r="A5264" s="25">
        <v>44710</v>
      </c>
      <c r="B5264" t="s">
        <v>299</v>
      </c>
      <c r="C5264" t="s">
        <v>306</v>
      </c>
      <c r="D5264" t="s">
        <v>261</v>
      </c>
      <c r="E5264">
        <v>4</v>
      </c>
      <c r="F5264">
        <f t="shared" si="82"/>
        <v>29</v>
      </c>
    </row>
    <row r="5265" spans="1:6">
      <c r="A5265" s="25">
        <v>44710</v>
      </c>
      <c r="B5265" t="s">
        <v>299</v>
      </c>
      <c r="C5265" t="s">
        <v>306</v>
      </c>
      <c r="D5265" t="s">
        <v>260</v>
      </c>
      <c r="E5265">
        <v>3</v>
      </c>
      <c r="F5265">
        <f t="shared" si="82"/>
        <v>29</v>
      </c>
    </row>
    <row r="5266" spans="1:6">
      <c r="A5266" s="25">
        <v>44710</v>
      </c>
      <c r="B5266" t="s">
        <v>299</v>
      </c>
      <c r="C5266" t="s">
        <v>300</v>
      </c>
      <c r="D5266" t="s">
        <v>261</v>
      </c>
      <c r="E5266">
        <v>2</v>
      </c>
      <c r="F5266">
        <f t="shared" si="82"/>
        <v>29</v>
      </c>
    </row>
    <row r="5267" spans="1:6">
      <c r="A5267" s="25">
        <v>44710</v>
      </c>
      <c r="B5267" t="s">
        <v>299</v>
      </c>
      <c r="C5267" t="s">
        <v>300</v>
      </c>
      <c r="D5267" t="s">
        <v>260</v>
      </c>
      <c r="E5267">
        <v>3</v>
      </c>
      <c r="F5267">
        <f t="shared" si="82"/>
        <v>29</v>
      </c>
    </row>
    <row r="5268" spans="1:6">
      <c r="A5268" s="25">
        <v>44710</v>
      </c>
      <c r="B5268" t="s">
        <v>299</v>
      </c>
      <c r="C5268" t="s">
        <v>289</v>
      </c>
      <c r="D5268" t="s">
        <v>261</v>
      </c>
      <c r="E5268">
        <v>7</v>
      </c>
      <c r="F5268">
        <f t="shared" si="82"/>
        <v>29</v>
      </c>
    </row>
    <row r="5269" spans="1:6">
      <c r="A5269" s="25">
        <v>44710</v>
      </c>
      <c r="B5269" t="s">
        <v>299</v>
      </c>
      <c r="C5269" t="s">
        <v>289</v>
      </c>
      <c r="D5269" t="s">
        <v>260</v>
      </c>
      <c r="E5269">
        <v>5</v>
      </c>
      <c r="F5269">
        <f t="shared" si="82"/>
        <v>29</v>
      </c>
    </row>
    <row r="5270" spans="1:6">
      <c r="A5270" s="25">
        <v>44710</v>
      </c>
      <c r="B5270" t="s">
        <v>298</v>
      </c>
      <c r="C5270" t="s">
        <v>303</v>
      </c>
      <c r="D5270" t="s">
        <v>261</v>
      </c>
      <c r="E5270">
        <v>1</v>
      </c>
      <c r="F5270">
        <f t="shared" si="82"/>
        <v>29</v>
      </c>
    </row>
    <row r="5271" spans="1:6">
      <c r="A5271" s="25">
        <v>44710</v>
      </c>
      <c r="B5271" t="s">
        <v>298</v>
      </c>
      <c r="C5271" t="s">
        <v>303</v>
      </c>
      <c r="D5271" t="s">
        <v>260</v>
      </c>
      <c r="E5271">
        <v>3</v>
      </c>
      <c r="F5271">
        <f t="shared" si="82"/>
        <v>29</v>
      </c>
    </row>
    <row r="5272" spans="1:6">
      <c r="A5272" s="25">
        <v>44710</v>
      </c>
      <c r="B5272" t="s">
        <v>298</v>
      </c>
      <c r="C5272" t="s">
        <v>292</v>
      </c>
      <c r="D5272" t="s">
        <v>261</v>
      </c>
      <c r="E5272">
        <v>12</v>
      </c>
      <c r="F5272">
        <f t="shared" si="82"/>
        <v>29</v>
      </c>
    </row>
    <row r="5273" spans="1:6">
      <c r="A5273" s="25">
        <v>44710</v>
      </c>
      <c r="B5273" t="s">
        <v>298</v>
      </c>
      <c r="C5273" t="s">
        <v>292</v>
      </c>
      <c r="D5273" t="s">
        <v>260</v>
      </c>
      <c r="E5273">
        <v>4</v>
      </c>
      <c r="F5273">
        <f t="shared" si="82"/>
        <v>29</v>
      </c>
    </row>
    <row r="5274" spans="1:6">
      <c r="A5274" s="25">
        <v>44710</v>
      </c>
      <c r="B5274" t="s">
        <v>298</v>
      </c>
      <c r="C5274" t="s">
        <v>294</v>
      </c>
      <c r="D5274" t="s">
        <v>261</v>
      </c>
      <c r="E5274">
        <v>2</v>
      </c>
      <c r="F5274">
        <f t="shared" si="82"/>
        <v>29</v>
      </c>
    </row>
    <row r="5275" spans="1:6">
      <c r="A5275" s="25">
        <v>44710</v>
      </c>
      <c r="B5275" t="s">
        <v>298</v>
      </c>
      <c r="C5275" t="s">
        <v>294</v>
      </c>
      <c r="D5275" t="s">
        <v>260</v>
      </c>
      <c r="E5275">
        <v>1</v>
      </c>
      <c r="F5275">
        <f t="shared" si="82"/>
        <v>29</v>
      </c>
    </row>
    <row r="5276" spans="1:6">
      <c r="A5276" s="25">
        <v>44710</v>
      </c>
      <c r="B5276" t="s">
        <v>298</v>
      </c>
      <c r="C5276" t="s">
        <v>306</v>
      </c>
      <c r="D5276" t="s">
        <v>261</v>
      </c>
      <c r="E5276">
        <v>6</v>
      </c>
      <c r="F5276">
        <f t="shared" si="82"/>
        <v>29</v>
      </c>
    </row>
    <row r="5277" spans="1:6">
      <c r="A5277" s="25">
        <v>44710</v>
      </c>
      <c r="B5277" t="s">
        <v>298</v>
      </c>
      <c r="C5277" t="s">
        <v>306</v>
      </c>
      <c r="D5277" t="s">
        <v>260</v>
      </c>
      <c r="E5277">
        <v>2</v>
      </c>
      <c r="F5277">
        <f t="shared" si="82"/>
        <v>29</v>
      </c>
    </row>
    <row r="5278" spans="1:6">
      <c r="A5278" s="25">
        <v>44710</v>
      </c>
      <c r="B5278" t="s">
        <v>298</v>
      </c>
      <c r="C5278" t="s">
        <v>300</v>
      </c>
      <c r="D5278" t="s">
        <v>261</v>
      </c>
      <c r="E5278">
        <v>1</v>
      </c>
      <c r="F5278">
        <f t="shared" si="82"/>
        <v>29</v>
      </c>
    </row>
    <row r="5279" spans="1:6">
      <c r="A5279" s="25">
        <v>44710</v>
      </c>
      <c r="B5279" t="s">
        <v>298</v>
      </c>
      <c r="C5279" t="s">
        <v>300</v>
      </c>
      <c r="D5279" t="s">
        <v>260</v>
      </c>
      <c r="E5279">
        <v>3</v>
      </c>
      <c r="F5279">
        <f t="shared" si="82"/>
        <v>29</v>
      </c>
    </row>
    <row r="5280" spans="1:6">
      <c r="A5280" s="25">
        <v>44710</v>
      </c>
      <c r="B5280" t="s">
        <v>298</v>
      </c>
      <c r="C5280" t="s">
        <v>289</v>
      </c>
      <c r="D5280" t="s">
        <v>261</v>
      </c>
      <c r="E5280">
        <v>7</v>
      </c>
      <c r="F5280">
        <f t="shared" si="82"/>
        <v>29</v>
      </c>
    </row>
    <row r="5281" spans="1:6">
      <c r="A5281" s="25">
        <v>44710</v>
      </c>
      <c r="B5281" t="s">
        <v>298</v>
      </c>
      <c r="C5281" t="s">
        <v>289</v>
      </c>
      <c r="D5281" t="s">
        <v>260</v>
      </c>
      <c r="E5281">
        <v>5</v>
      </c>
      <c r="F5281">
        <f t="shared" si="82"/>
        <v>29</v>
      </c>
    </row>
    <row r="5282" spans="1:6">
      <c r="A5282" s="25">
        <v>44710</v>
      </c>
      <c r="B5282" t="s">
        <v>296</v>
      </c>
      <c r="C5282" t="s">
        <v>303</v>
      </c>
      <c r="D5282" t="s">
        <v>261</v>
      </c>
      <c r="E5282">
        <v>3</v>
      </c>
      <c r="F5282">
        <f t="shared" si="82"/>
        <v>29</v>
      </c>
    </row>
    <row r="5283" spans="1:6">
      <c r="A5283" s="25">
        <v>44710</v>
      </c>
      <c r="B5283" t="s">
        <v>296</v>
      </c>
      <c r="C5283" t="s">
        <v>303</v>
      </c>
      <c r="D5283" t="s">
        <v>260</v>
      </c>
      <c r="E5283">
        <v>3</v>
      </c>
      <c r="F5283">
        <f t="shared" si="82"/>
        <v>29</v>
      </c>
    </row>
    <row r="5284" spans="1:6">
      <c r="A5284" s="25">
        <v>44710</v>
      </c>
      <c r="B5284" t="s">
        <v>296</v>
      </c>
      <c r="C5284" t="s">
        <v>292</v>
      </c>
      <c r="D5284" t="s">
        <v>261</v>
      </c>
      <c r="E5284">
        <v>6</v>
      </c>
      <c r="F5284">
        <f t="shared" si="82"/>
        <v>29</v>
      </c>
    </row>
    <row r="5285" spans="1:6">
      <c r="A5285" s="25">
        <v>44710</v>
      </c>
      <c r="B5285" t="s">
        <v>296</v>
      </c>
      <c r="C5285" t="s">
        <v>292</v>
      </c>
      <c r="D5285" t="s">
        <v>260</v>
      </c>
      <c r="E5285">
        <v>4</v>
      </c>
      <c r="F5285">
        <f t="shared" si="82"/>
        <v>29</v>
      </c>
    </row>
    <row r="5286" spans="1:6">
      <c r="A5286" s="25">
        <v>44710</v>
      </c>
      <c r="B5286" t="s">
        <v>296</v>
      </c>
      <c r="C5286" t="s">
        <v>294</v>
      </c>
      <c r="D5286" t="s">
        <v>261</v>
      </c>
      <c r="E5286">
        <v>1</v>
      </c>
      <c r="F5286">
        <f t="shared" si="82"/>
        <v>29</v>
      </c>
    </row>
    <row r="5287" spans="1:6">
      <c r="A5287" s="25">
        <v>44710</v>
      </c>
      <c r="B5287" t="s">
        <v>296</v>
      </c>
      <c r="C5287" t="s">
        <v>294</v>
      </c>
      <c r="D5287" t="s">
        <v>260</v>
      </c>
      <c r="E5287">
        <v>1</v>
      </c>
      <c r="F5287">
        <f t="shared" si="82"/>
        <v>29</v>
      </c>
    </row>
    <row r="5288" spans="1:6">
      <c r="A5288" s="25">
        <v>44710</v>
      </c>
      <c r="B5288" t="s">
        <v>296</v>
      </c>
      <c r="C5288" t="s">
        <v>306</v>
      </c>
      <c r="D5288" t="s">
        <v>261</v>
      </c>
      <c r="E5288">
        <v>2</v>
      </c>
      <c r="F5288">
        <f t="shared" si="82"/>
        <v>29</v>
      </c>
    </row>
    <row r="5289" spans="1:6">
      <c r="A5289" s="25">
        <v>44710</v>
      </c>
      <c r="B5289" t="s">
        <v>296</v>
      </c>
      <c r="C5289" t="s">
        <v>306</v>
      </c>
      <c r="D5289" t="s">
        <v>260</v>
      </c>
      <c r="E5289">
        <v>1</v>
      </c>
      <c r="F5289">
        <f t="shared" si="82"/>
        <v>29</v>
      </c>
    </row>
    <row r="5290" spans="1:6">
      <c r="A5290" s="25">
        <v>44710</v>
      </c>
      <c r="B5290" t="s">
        <v>296</v>
      </c>
      <c r="C5290" t="s">
        <v>300</v>
      </c>
      <c r="D5290" t="s">
        <v>261</v>
      </c>
      <c r="E5290">
        <v>2</v>
      </c>
      <c r="F5290">
        <f t="shared" si="82"/>
        <v>29</v>
      </c>
    </row>
    <row r="5291" spans="1:6">
      <c r="A5291" s="25">
        <v>44710</v>
      </c>
      <c r="B5291" t="s">
        <v>296</v>
      </c>
      <c r="C5291" t="s">
        <v>300</v>
      </c>
      <c r="D5291" t="s">
        <v>260</v>
      </c>
      <c r="E5291">
        <v>2</v>
      </c>
      <c r="F5291">
        <f t="shared" si="82"/>
        <v>29</v>
      </c>
    </row>
    <row r="5292" spans="1:6">
      <c r="A5292" s="25">
        <v>44710</v>
      </c>
      <c r="B5292" t="s">
        <v>296</v>
      </c>
      <c r="C5292" t="s">
        <v>289</v>
      </c>
      <c r="D5292" t="s">
        <v>261</v>
      </c>
      <c r="E5292">
        <v>6</v>
      </c>
      <c r="F5292">
        <f t="shared" si="82"/>
        <v>29</v>
      </c>
    </row>
    <row r="5293" spans="1:6">
      <c r="A5293" s="25">
        <v>44710</v>
      </c>
      <c r="B5293" t="s">
        <v>296</v>
      </c>
      <c r="C5293" t="s">
        <v>289</v>
      </c>
      <c r="D5293" t="s">
        <v>260</v>
      </c>
      <c r="E5293">
        <v>2</v>
      </c>
      <c r="F5293">
        <f t="shared" si="82"/>
        <v>29</v>
      </c>
    </row>
    <row r="5294" spans="1:6">
      <c r="A5294" s="25">
        <v>44710</v>
      </c>
      <c r="B5294" t="s">
        <v>297</v>
      </c>
      <c r="C5294" t="s">
        <v>303</v>
      </c>
      <c r="D5294" t="s">
        <v>261</v>
      </c>
      <c r="E5294">
        <v>1</v>
      </c>
      <c r="F5294">
        <f t="shared" si="82"/>
        <v>29</v>
      </c>
    </row>
    <row r="5295" spans="1:6">
      <c r="A5295" s="25">
        <v>44710</v>
      </c>
      <c r="B5295" t="s">
        <v>297</v>
      </c>
      <c r="C5295" t="s">
        <v>303</v>
      </c>
      <c r="D5295" t="s">
        <v>260</v>
      </c>
      <c r="E5295">
        <v>4</v>
      </c>
      <c r="F5295">
        <f t="shared" si="82"/>
        <v>29</v>
      </c>
    </row>
    <row r="5296" spans="1:6">
      <c r="A5296" s="25">
        <v>44710</v>
      </c>
      <c r="B5296" t="s">
        <v>297</v>
      </c>
      <c r="C5296" t="s">
        <v>292</v>
      </c>
      <c r="D5296" t="s">
        <v>261</v>
      </c>
      <c r="E5296">
        <v>12</v>
      </c>
      <c r="F5296">
        <f t="shared" si="82"/>
        <v>29</v>
      </c>
    </row>
    <row r="5297" spans="1:6">
      <c r="A5297" s="25">
        <v>44710</v>
      </c>
      <c r="B5297" t="s">
        <v>297</v>
      </c>
      <c r="C5297" t="s">
        <v>292</v>
      </c>
      <c r="D5297" t="s">
        <v>260</v>
      </c>
      <c r="E5297">
        <v>4</v>
      </c>
      <c r="F5297">
        <f t="shared" si="82"/>
        <v>29</v>
      </c>
    </row>
    <row r="5298" spans="1:6">
      <c r="A5298" s="25">
        <v>44710</v>
      </c>
      <c r="B5298" t="s">
        <v>297</v>
      </c>
      <c r="C5298" t="s">
        <v>294</v>
      </c>
      <c r="D5298" t="s">
        <v>261</v>
      </c>
      <c r="E5298">
        <v>2</v>
      </c>
      <c r="F5298">
        <f t="shared" si="82"/>
        <v>29</v>
      </c>
    </row>
    <row r="5299" spans="1:6">
      <c r="A5299" s="25">
        <v>44710</v>
      </c>
      <c r="B5299" t="s">
        <v>297</v>
      </c>
      <c r="C5299" t="s">
        <v>294</v>
      </c>
      <c r="D5299" t="s">
        <v>260</v>
      </c>
      <c r="E5299">
        <v>3</v>
      </c>
      <c r="F5299">
        <f t="shared" si="82"/>
        <v>29</v>
      </c>
    </row>
    <row r="5300" spans="1:6">
      <c r="A5300" s="25">
        <v>44710</v>
      </c>
      <c r="B5300" t="s">
        <v>297</v>
      </c>
      <c r="C5300" t="s">
        <v>306</v>
      </c>
      <c r="D5300" t="s">
        <v>261</v>
      </c>
      <c r="E5300">
        <v>7</v>
      </c>
      <c r="F5300">
        <f t="shared" si="82"/>
        <v>29</v>
      </c>
    </row>
    <row r="5301" spans="1:6">
      <c r="A5301" s="25">
        <v>44710</v>
      </c>
      <c r="B5301" t="s">
        <v>297</v>
      </c>
      <c r="C5301" t="s">
        <v>306</v>
      </c>
      <c r="D5301" t="s">
        <v>260</v>
      </c>
      <c r="E5301">
        <v>1</v>
      </c>
      <c r="F5301">
        <f t="shared" si="82"/>
        <v>29</v>
      </c>
    </row>
    <row r="5302" spans="1:6">
      <c r="A5302" s="25">
        <v>44710</v>
      </c>
      <c r="B5302" t="s">
        <v>297</v>
      </c>
      <c r="C5302" t="s">
        <v>300</v>
      </c>
      <c r="D5302" t="s">
        <v>261</v>
      </c>
      <c r="E5302">
        <v>2</v>
      </c>
      <c r="F5302">
        <f t="shared" si="82"/>
        <v>29</v>
      </c>
    </row>
    <row r="5303" spans="1:6">
      <c r="A5303" s="25">
        <v>44710</v>
      </c>
      <c r="B5303" t="s">
        <v>297</v>
      </c>
      <c r="C5303" t="s">
        <v>300</v>
      </c>
      <c r="D5303" t="s">
        <v>260</v>
      </c>
      <c r="E5303">
        <v>1</v>
      </c>
      <c r="F5303">
        <f t="shared" si="82"/>
        <v>29</v>
      </c>
    </row>
    <row r="5304" spans="1:6">
      <c r="A5304" s="25">
        <v>44710</v>
      </c>
      <c r="B5304" t="s">
        <v>297</v>
      </c>
      <c r="C5304" t="s">
        <v>289</v>
      </c>
      <c r="D5304" t="s">
        <v>261</v>
      </c>
      <c r="E5304">
        <v>3</v>
      </c>
      <c r="F5304">
        <f t="shared" si="82"/>
        <v>29</v>
      </c>
    </row>
    <row r="5305" spans="1:6">
      <c r="A5305" s="25">
        <v>44710</v>
      </c>
      <c r="B5305" t="s">
        <v>297</v>
      </c>
      <c r="C5305" t="s">
        <v>289</v>
      </c>
      <c r="D5305" t="s">
        <v>260</v>
      </c>
      <c r="E5305">
        <v>3</v>
      </c>
      <c r="F5305">
        <f t="shared" si="82"/>
        <v>29</v>
      </c>
    </row>
    <row r="5306" spans="1:6">
      <c r="A5306" s="25">
        <v>44710</v>
      </c>
      <c r="B5306" t="s">
        <v>305</v>
      </c>
      <c r="C5306" t="s">
        <v>303</v>
      </c>
      <c r="D5306" t="s">
        <v>261</v>
      </c>
      <c r="E5306">
        <v>3</v>
      </c>
      <c r="F5306">
        <f t="shared" si="82"/>
        <v>29</v>
      </c>
    </row>
    <row r="5307" spans="1:6">
      <c r="A5307" s="25">
        <v>44710</v>
      </c>
      <c r="B5307" t="s">
        <v>305</v>
      </c>
      <c r="C5307" t="s">
        <v>303</v>
      </c>
      <c r="D5307" t="s">
        <v>260</v>
      </c>
      <c r="E5307">
        <v>2</v>
      </c>
      <c r="F5307">
        <f t="shared" si="82"/>
        <v>29</v>
      </c>
    </row>
    <row r="5308" spans="1:6">
      <c r="A5308" s="25">
        <v>44710</v>
      </c>
      <c r="B5308" t="s">
        <v>305</v>
      </c>
      <c r="C5308" t="s">
        <v>292</v>
      </c>
      <c r="D5308" t="s">
        <v>261</v>
      </c>
      <c r="E5308">
        <v>6</v>
      </c>
      <c r="F5308">
        <f t="shared" si="82"/>
        <v>29</v>
      </c>
    </row>
    <row r="5309" spans="1:6">
      <c r="A5309" s="25">
        <v>44710</v>
      </c>
      <c r="B5309" t="s">
        <v>305</v>
      </c>
      <c r="C5309" t="s">
        <v>292</v>
      </c>
      <c r="D5309" t="s">
        <v>260</v>
      </c>
      <c r="E5309">
        <v>7</v>
      </c>
      <c r="F5309">
        <f t="shared" si="82"/>
        <v>29</v>
      </c>
    </row>
    <row r="5310" spans="1:6">
      <c r="A5310" s="25">
        <v>44710</v>
      </c>
      <c r="B5310" t="s">
        <v>305</v>
      </c>
      <c r="C5310" t="s">
        <v>294</v>
      </c>
      <c r="D5310" t="s">
        <v>261</v>
      </c>
      <c r="E5310">
        <v>2</v>
      </c>
      <c r="F5310">
        <f t="shared" si="82"/>
        <v>29</v>
      </c>
    </row>
    <row r="5311" spans="1:6">
      <c r="A5311" s="25">
        <v>44710</v>
      </c>
      <c r="B5311" t="s">
        <v>305</v>
      </c>
      <c r="C5311" t="s">
        <v>294</v>
      </c>
      <c r="D5311" t="s">
        <v>260</v>
      </c>
      <c r="E5311">
        <v>1</v>
      </c>
      <c r="F5311">
        <f t="shared" si="82"/>
        <v>29</v>
      </c>
    </row>
    <row r="5312" spans="1:6">
      <c r="A5312" s="25">
        <v>44710</v>
      </c>
      <c r="B5312" t="s">
        <v>305</v>
      </c>
      <c r="C5312" t="s">
        <v>306</v>
      </c>
      <c r="D5312" t="s">
        <v>261</v>
      </c>
      <c r="E5312">
        <v>7</v>
      </c>
      <c r="F5312">
        <f t="shared" si="82"/>
        <v>29</v>
      </c>
    </row>
    <row r="5313" spans="1:6">
      <c r="A5313" s="25">
        <v>44710</v>
      </c>
      <c r="B5313" t="s">
        <v>305</v>
      </c>
      <c r="C5313" t="s">
        <v>306</v>
      </c>
      <c r="D5313" t="s">
        <v>260</v>
      </c>
      <c r="E5313">
        <v>3</v>
      </c>
      <c r="F5313">
        <f t="shared" si="82"/>
        <v>29</v>
      </c>
    </row>
    <row r="5314" spans="1:6">
      <c r="A5314" s="25">
        <v>44710</v>
      </c>
      <c r="B5314" t="s">
        <v>305</v>
      </c>
      <c r="C5314" t="s">
        <v>300</v>
      </c>
      <c r="D5314" t="s">
        <v>261</v>
      </c>
      <c r="E5314">
        <v>5</v>
      </c>
      <c r="F5314">
        <f t="shared" ref="F5314:F5377" si="83">DAY(A5314)</f>
        <v>29</v>
      </c>
    </row>
    <row r="5315" spans="1:6">
      <c r="A5315" s="25">
        <v>44710</v>
      </c>
      <c r="B5315" t="s">
        <v>305</v>
      </c>
      <c r="C5315" t="s">
        <v>300</v>
      </c>
      <c r="D5315" t="s">
        <v>260</v>
      </c>
      <c r="E5315">
        <v>2</v>
      </c>
      <c r="F5315">
        <f t="shared" si="83"/>
        <v>29</v>
      </c>
    </row>
    <row r="5316" spans="1:6">
      <c r="A5316" s="25">
        <v>44710</v>
      </c>
      <c r="B5316" t="s">
        <v>305</v>
      </c>
      <c r="C5316" t="s">
        <v>289</v>
      </c>
      <c r="D5316" t="s">
        <v>261</v>
      </c>
      <c r="E5316">
        <v>1</v>
      </c>
      <c r="F5316">
        <f t="shared" si="83"/>
        <v>29</v>
      </c>
    </row>
    <row r="5317" spans="1:6">
      <c r="A5317" s="25">
        <v>44710</v>
      </c>
      <c r="B5317" t="s">
        <v>305</v>
      </c>
      <c r="C5317" t="s">
        <v>289</v>
      </c>
      <c r="D5317" t="s">
        <v>260</v>
      </c>
      <c r="E5317">
        <v>4</v>
      </c>
      <c r="F5317">
        <f t="shared" si="83"/>
        <v>29</v>
      </c>
    </row>
    <row r="5318" spans="1:6">
      <c r="A5318" s="25">
        <v>44710</v>
      </c>
      <c r="B5318" t="s">
        <v>304</v>
      </c>
      <c r="C5318" t="s">
        <v>303</v>
      </c>
      <c r="D5318" t="s">
        <v>261</v>
      </c>
      <c r="E5318">
        <v>4</v>
      </c>
      <c r="F5318">
        <f t="shared" si="83"/>
        <v>29</v>
      </c>
    </row>
    <row r="5319" spans="1:6">
      <c r="A5319" s="25">
        <v>44710</v>
      </c>
      <c r="B5319" t="s">
        <v>304</v>
      </c>
      <c r="C5319" t="s">
        <v>303</v>
      </c>
      <c r="D5319" t="s">
        <v>260</v>
      </c>
      <c r="E5319">
        <v>2</v>
      </c>
      <c r="F5319">
        <f t="shared" si="83"/>
        <v>29</v>
      </c>
    </row>
    <row r="5320" spans="1:6">
      <c r="A5320" s="25">
        <v>44710</v>
      </c>
      <c r="B5320" t="s">
        <v>304</v>
      </c>
      <c r="C5320" t="s">
        <v>292</v>
      </c>
      <c r="D5320" t="s">
        <v>261</v>
      </c>
      <c r="E5320">
        <v>7</v>
      </c>
      <c r="F5320">
        <f t="shared" si="83"/>
        <v>29</v>
      </c>
    </row>
    <row r="5321" spans="1:6">
      <c r="A5321" s="25">
        <v>44710</v>
      </c>
      <c r="B5321" t="s">
        <v>304</v>
      </c>
      <c r="C5321" t="s">
        <v>292</v>
      </c>
      <c r="D5321" t="s">
        <v>260</v>
      </c>
      <c r="E5321">
        <v>2</v>
      </c>
      <c r="F5321">
        <f t="shared" si="83"/>
        <v>29</v>
      </c>
    </row>
    <row r="5322" spans="1:6">
      <c r="A5322" s="25">
        <v>44710</v>
      </c>
      <c r="B5322" t="s">
        <v>304</v>
      </c>
      <c r="C5322" t="s">
        <v>294</v>
      </c>
      <c r="D5322" t="s">
        <v>261</v>
      </c>
      <c r="E5322">
        <v>1</v>
      </c>
      <c r="F5322">
        <f t="shared" si="83"/>
        <v>29</v>
      </c>
    </row>
    <row r="5323" spans="1:6">
      <c r="A5323" s="25">
        <v>44710</v>
      </c>
      <c r="B5323" t="s">
        <v>304</v>
      </c>
      <c r="C5323" t="s">
        <v>294</v>
      </c>
      <c r="D5323" t="s">
        <v>260</v>
      </c>
      <c r="E5323">
        <v>1</v>
      </c>
      <c r="F5323">
        <f t="shared" si="83"/>
        <v>29</v>
      </c>
    </row>
    <row r="5324" spans="1:6">
      <c r="A5324" s="25">
        <v>44710</v>
      </c>
      <c r="B5324" t="s">
        <v>304</v>
      </c>
      <c r="C5324" t="s">
        <v>306</v>
      </c>
      <c r="D5324" t="s">
        <v>261</v>
      </c>
      <c r="E5324">
        <v>3</v>
      </c>
      <c r="F5324">
        <f t="shared" si="83"/>
        <v>29</v>
      </c>
    </row>
    <row r="5325" spans="1:6">
      <c r="A5325" s="25">
        <v>44710</v>
      </c>
      <c r="B5325" t="s">
        <v>304</v>
      </c>
      <c r="C5325" t="s">
        <v>306</v>
      </c>
      <c r="D5325" t="s">
        <v>260</v>
      </c>
      <c r="E5325">
        <v>2</v>
      </c>
      <c r="F5325">
        <f t="shared" si="83"/>
        <v>29</v>
      </c>
    </row>
    <row r="5326" spans="1:6">
      <c r="A5326" s="25">
        <v>44710</v>
      </c>
      <c r="B5326" t="s">
        <v>304</v>
      </c>
      <c r="C5326" t="s">
        <v>300</v>
      </c>
      <c r="D5326" t="s">
        <v>261</v>
      </c>
      <c r="E5326">
        <v>5</v>
      </c>
      <c r="F5326">
        <f t="shared" si="83"/>
        <v>29</v>
      </c>
    </row>
    <row r="5327" spans="1:6">
      <c r="A5327" s="25">
        <v>44710</v>
      </c>
      <c r="B5327" t="s">
        <v>304</v>
      </c>
      <c r="C5327" t="s">
        <v>300</v>
      </c>
      <c r="D5327" t="s">
        <v>260</v>
      </c>
      <c r="E5327">
        <v>2</v>
      </c>
      <c r="F5327">
        <f t="shared" si="83"/>
        <v>29</v>
      </c>
    </row>
    <row r="5328" spans="1:6">
      <c r="A5328" s="25">
        <v>44710</v>
      </c>
      <c r="B5328" t="s">
        <v>304</v>
      </c>
      <c r="C5328" t="s">
        <v>289</v>
      </c>
      <c r="D5328" t="s">
        <v>261</v>
      </c>
      <c r="E5328">
        <v>5</v>
      </c>
      <c r="F5328">
        <f t="shared" si="83"/>
        <v>29</v>
      </c>
    </row>
    <row r="5329" spans="1:6">
      <c r="A5329" s="25">
        <v>44710</v>
      </c>
      <c r="B5329" t="s">
        <v>304</v>
      </c>
      <c r="C5329" t="s">
        <v>289</v>
      </c>
      <c r="D5329" t="s">
        <v>260</v>
      </c>
      <c r="E5329">
        <v>2</v>
      </c>
      <c r="F5329">
        <f t="shared" si="83"/>
        <v>29</v>
      </c>
    </row>
    <row r="5330" spans="1:6">
      <c r="A5330" s="25">
        <v>44717</v>
      </c>
      <c r="B5330" t="s">
        <v>299</v>
      </c>
      <c r="C5330" t="s">
        <v>303</v>
      </c>
      <c r="D5330" t="s">
        <v>261</v>
      </c>
      <c r="E5330">
        <v>3</v>
      </c>
      <c r="F5330">
        <f t="shared" si="83"/>
        <v>5</v>
      </c>
    </row>
    <row r="5331" spans="1:6">
      <c r="A5331" s="25">
        <v>44717</v>
      </c>
      <c r="B5331" t="s">
        <v>299</v>
      </c>
      <c r="C5331" t="s">
        <v>303</v>
      </c>
      <c r="D5331" t="s">
        <v>260</v>
      </c>
      <c r="E5331">
        <v>2</v>
      </c>
      <c r="F5331">
        <f t="shared" si="83"/>
        <v>5</v>
      </c>
    </row>
    <row r="5332" spans="1:6">
      <c r="A5332" s="25">
        <v>44717</v>
      </c>
      <c r="B5332" t="s">
        <v>299</v>
      </c>
      <c r="C5332" t="s">
        <v>292</v>
      </c>
      <c r="D5332" t="s">
        <v>261</v>
      </c>
      <c r="E5332">
        <v>9</v>
      </c>
      <c r="F5332">
        <f t="shared" si="83"/>
        <v>5</v>
      </c>
    </row>
    <row r="5333" spans="1:6">
      <c r="A5333" s="25">
        <v>44717</v>
      </c>
      <c r="B5333" t="s">
        <v>299</v>
      </c>
      <c r="C5333" t="s">
        <v>292</v>
      </c>
      <c r="D5333" t="s">
        <v>260</v>
      </c>
      <c r="E5333">
        <v>3</v>
      </c>
      <c r="F5333">
        <f t="shared" si="83"/>
        <v>5</v>
      </c>
    </row>
    <row r="5334" spans="1:6">
      <c r="A5334" s="25">
        <v>44717</v>
      </c>
      <c r="B5334" t="s">
        <v>299</v>
      </c>
      <c r="C5334" t="s">
        <v>294</v>
      </c>
      <c r="D5334" t="s">
        <v>261</v>
      </c>
      <c r="E5334">
        <v>2</v>
      </c>
      <c r="F5334">
        <f t="shared" si="83"/>
        <v>5</v>
      </c>
    </row>
    <row r="5335" spans="1:6">
      <c r="A5335" s="25">
        <v>44717</v>
      </c>
      <c r="B5335" t="s">
        <v>299</v>
      </c>
      <c r="C5335" t="s">
        <v>294</v>
      </c>
      <c r="D5335" t="s">
        <v>260</v>
      </c>
      <c r="E5335">
        <v>3</v>
      </c>
      <c r="F5335">
        <f t="shared" si="83"/>
        <v>5</v>
      </c>
    </row>
    <row r="5336" spans="1:6">
      <c r="A5336" s="25">
        <v>44717</v>
      </c>
      <c r="B5336" t="s">
        <v>299</v>
      </c>
      <c r="C5336" t="s">
        <v>306</v>
      </c>
      <c r="D5336" t="s">
        <v>261</v>
      </c>
      <c r="E5336">
        <v>6</v>
      </c>
      <c r="F5336">
        <f t="shared" si="83"/>
        <v>5</v>
      </c>
    </row>
    <row r="5337" spans="1:6">
      <c r="A5337" s="25">
        <v>44717</v>
      </c>
      <c r="B5337" t="s">
        <v>299</v>
      </c>
      <c r="C5337" t="s">
        <v>306</v>
      </c>
      <c r="D5337" t="s">
        <v>260</v>
      </c>
      <c r="E5337">
        <v>3</v>
      </c>
      <c r="F5337">
        <f t="shared" si="83"/>
        <v>5</v>
      </c>
    </row>
    <row r="5338" spans="1:6">
      <c r="A5338" s="25">
        <v>44717</v>
      </c>
      <c r="B5338" t="s">
        <v>299</v>
      </c>
      <c r="C5338" t="s">
        <v>300</v>
      </c>
      <c r="D5338" t="s">
        <v>261</v>
      </c>
      <c r="E5338">
        <v>4</v>
      </c>
      <c r="F5338">
        <f t="shared" si="83"/>
        <v>5</v>
      </c>
    </row>
    <row r="5339" spans="1:6">
      <c r="A5339" s="25">
        <v>44717</v>
      </c>
      <c r="B5339" t="s">
        <v>299</v>
      </c>
      <c r="C5339" t="s">
        <v>300</v>
      </c>
      <c r="D5339" t="s">
        <v>260</v>
      </c>
      <c r="E5339">
        <v>1</v>
      </c>
      <c r="F5339">
        <f t="shared" si="83"/>
        <v>5</v>
      </c>
    </row>
    <row r="5340" spans="1:6">
      <c r="A5340" s="25">
        <v>44717</v>
      </c>
      <c r="B5340" t="s">
        <v>299</v>
      </c>
      <c r="C5340" t="s">
        <v>289</v>
      </c>
      <c r="D5340" t="s">
        <v>261</v>
      </c>
      <c r="E5340">
        <v>1</v>
      </c>
      <c r="F5340">
        <f t="shared" si="83"/>
        <v>5</v>
      </c>
    </row>
    <row r="5341" spans="1:6">
      <c r="A5341" s="25">
        <v>44717</v>
      </c>
      <c r="B5341" t="s">
        <v>299</v>
      </c>
      <c r="C5341" t="s">
        <v>289</v>
      </c>
      <c r="D5341" t="s">
        <v>260</v>
      </c>
      <c r="E5341">
        <v>3</v>
      </c>
      <c r="F5341">
        <f t="shared" si="83"/>
        <v>5</v>
      </c>
    </row>
    <row r="5342" spans="1:6">
      <c r="A5342" s="25">
        <v>44717</v>
      </c>
      <c r="B5342" t="s">
        <v>298</v>
      </c>
      <c r="C5342" t="s">
        <v>303</v>
      </c>
      <c r="D5342" t="s">
        <v>261</v>
      </c>
      <c r="E5342">
        <v>1</v>
      </c>
      <c r="F5342">
        <f t="shared" si="83"/>
        <v>5</v>
      </c>
    </row>
    <row r="5343" spans="1:6">
      <c r="A5343" s="25">
        <v>44717</v>
      </c>
      <c r="B5343" t="s">
        <v>298</v>
      </c>
      <c r="C5343" t="s">
        <v>303</v>
      </c>
      <c r="D5343" t="s">
        <v>260</v>
      </c>
      <c r="E5343">
        <v>3</v>
      </c>
      <c r="F5343">
        <f t="shared" si="83"/>
        <v>5</v>
      </c>
    </row>
    <row r="5344" spans="1:6">
      <c r="A5344" s="25">
        <v>44717</v>
      </c>
      <c r="B5344" t="s">
        <v>298</v>
      </c>
      <c r="C5344" t="s">
        <v>292</v>
      </c>
      <c r="D5344" t="s">
        <v>261</v>
      </c>
      <c r="E5344">
        <v>5</v>
      </c>
      <c r="F5344">
        <f t="shared" si="83"/>
        <v>5</v>
      </c>
    </row>
    <row r="5345" spans="1:6">
      <c r="A5345" s="25">
        <v>44717</v>
      </c>
      <c r="B5345" t="s">
        <v>298</v>
      </c>
      <c r="C5345" t="s">
        <v>292</v>
      </c>
      <c r="D5345" t="s">
        <v>260</v>
      </c>
      <c r="E5345">
        <v>4</v>
      </c>
      <c r="F5345">
        <f t="shared" si="83"/>
        <v>5</v>
      </c>
    </row>
    <row r="5346" spans="1:6">
      <c r="A5346" s="25">
        <v>44717</v>
      </c>
      <c r="B5346" t="s">
        <v>298</v>
      </c>
      <c r="C5346" t="s">
        <v>294</v>
      </c>
      <c r="D5346" t="s">
        <v>261</v>
      </c>
      <c r="E5346">
        <v>1</v>
      </c>
      <c r="F5346">
        <f t="shared" si="83"/>
        <v>5</v>
      </c>
    </row>
    <row r="5347" spans="1:6">
      <c r="A5347" s="25">
        <v>44717</v>
      </c>
      <c r="B5347" t="s">
        <v>298</v>
      </c>
      <c r="C5347" t="s">
        <v>294</v>
      </c>
      <c r="D5347" t="s">
        <v>260</v>
      </c>
      <c r="E5347">
        <v>1</v>
      </c>
      <c r="F5347">
        <f t="shared" si="83"/>
        <v>5</v>
      </c>
    </row>
    <row r="5348" spans="1:6">
      <c r="A5348" s="25">
        <v>44717</v>
      </c>
      <c r="B5348" t="s">
        <v>298</v>
      </c>
      <c r="C5348" t="s">
        <v>306</v>
      </c>
      <c r="D5348" t="s">
        <v>261</v>
      </c>
      <c r="E5348">
        <v>7</v>
      </c>
      <c r="F5348">
        <f t="shared" si="83"/>
        <v>5</v>
      </c>
    </row>
    <row r="5349" spans="1:6">
      <c r="A5349" s="25">
        <v>44717</v>
      </c>
      <c r="B5349" t="s">
        <v>298</v>
      </c>
      <c r="C5349" t="s">
        <v>306</v>
      </c>
      <c r="D5349" t="s">
        <v>260</v>
      </c>
      <c r="E5349">
        <v>2</v>
      </c>
      <c r="F5349">
        <f t="shared" si="83"/>
        <v>5</v>
      </c>
    </row>
    <row r="5350" spans="1:6">
      <c r="A5350" s="25">
        <v>44717</v>
      </c>
      <c r="B5350" t="s">
        <v>298</v>
      </c>
      <c r="C5350" t="s">
        <v>300</v>
      </c>
      <c r="D5350" t="s">
        <v>261</v>
      </c>
      <c r="E5350">
        <v>4</v>
      </c>
      <c r="F5350">
        <f t="shared" si="83"/>
        <v>5</v>
      </c>
    </row>
    <row r="5351" spans="1:6">
      <c r="A5351" s="25">
        <v>44717</v>
      </c>
      <c r="B5351" t="s">
        <v>298</v>
      </c>
      <c r="C5351" t="s">
        <v>300</v>
      </c>
      <c r="D5351" t="s">
        <v>260</v>
      </c>
      <c r="E5351">
        <v>1</v>
      </c>
      <c r="F5351">
        <f t="shared" si="83"/>
        <v>5</v>
      </c>
    </row>
    <row r="5352" spans="1:6">
      <c r="A5352" s="25">
        <v>44717</v>
      </c>
      <c r="B5352" t="s">
        <v>298</v>
      </c>
      <c r="C5352" t="s">
        <v>289</v>
      </c>
      <c r="D5352" t="s">
        <v>261</v>
      </c>
      <c r="E5352">
        <v>7</v>
      </c>
      <c r="F5352">
        <f t="shared" si="83"/>
        <v>5</v>
      </c>
    </row>
    <row r="5353" spans="1:6">
      <c r="A5353" s="25">
        <v>44717</v>
      </c>
      <c r="B5353" t="s">
        <v>298</v>
      </c>
      <c r="C5353" t="s">
        <v>289</v>
      </c>
      <c r="D5353" t="s">
        <v>260</v>
      </c>
      <c r="E5353">
        <v>1</v>
      </c>
      <c r="F5353">
        <f t="shared" si="83"/>
        <v>5</v>
      </c>
    </row>
    <row r="5354" spans="1:6">
      <c r="A5354" s="25">
        <v>44717</v>
      </c>
      <c r="B5354" t="s">
        <v>296</v>
      </c>
      <c r="C5354" t="s">
        <v>303</v>
      </c>
      <c r="D5354" t="s">
        <v>261</v>
      </c>
      <c r="E5354">
        <v>1</v>
      </c>
      <c r="F5354">
        <f t="shared" si="83"/>
        <v>5</v>
      </c>
    </row>
    <row r="5355" spans="1:6">
      <c r="A5355" s="25">
        <v>44717</v>
      </c>
      <c r="B5355" t="s">
        <v>296</v>
      </c>
      <c r="C5355" t="s">
        <v>303</v>
      </c>
      <c r="D5355" t="s">
        <v>260</v>
      </c>
      <c r="E5355">
        <v>4</v>
      </c>
      <c r="F5355">
        <f t="shared" si="83"/>
        <v>5</v>
      </c>
    </row>
    <row r="5356" spans="1:6">
      <c r="A5356" s="25">
        <v>44717</v>
      </c>
      <c r="B5356" t="s">
        <v>296</v>
      </c>
      <c r="C5356" t="s">
        <v>292</v>
      </c>
      <c r="D5356" t="s">
        <v>261</v>
      </c>
      <c r="E5356">
        <v>5</v>
      </c>
      <c r="F5356">
        <f t="shared" si="83"/>
        <v>5</v>
      </c>
    </row>
    <row r="5357" spans="1:6">
      <c r="A5357" s="25">
        <v>44717</v>
      </c>
      <c r="B5357" t="s">
        <v>296</v>
      </c>
      <c r="C5357" t="s">
        <v>292</v>
      </c>
      <c r="D5357" t="s">
        <v>260</v>
      </c>
      <c r="E5357">
        <v>5</v>
      </c>
      <c r="F5357">
        <f t="shared" si="83"/>
        <v>5</v>
      </c>
    </row>
    <row r="5358" spans="1:6">
      <c r="A5358" s="25">
        <v>44717</v>
      </c>
      <c r="B5358" t="s">
        <v>296</v>
      </c>
      <c r="C5358" t="s">
        <v>294</v>
      </c>
      <c r="D5358" t="s">
        <v>261</v>
      </c>
      <c r="E5358">
        <v>2</v>
      </c>
      <c r="F5358">
        <f t="shared" si="83"/>
        <v>5</v>
      </c>
    </row>
    <row r="5359" spans="1:6">
      <c r="A5359" s="25">
        <v>44717</v>
      </c>
      <c r="B5359" t="s">
        <v>296</v>
      </c>
      <c r="C5359" t="s">
        <v>294</v>
      </c>
      <c r="D5359" t="s">
        <v>260</v>
      </c>
      <c r="E5359">
        <v>1</v>
      </c>
      <c r="F5359">
        <f t="shared" si="83"/>
        <v>5</v>
      </c>
    </row>
    <row r="5360" spans="1:6">
      <c r="A5360" s="25">
        <v>44717</v>
      </c>
      <c r="B5360" t="s">
        <v>296</v>
      </c>
      <c r="C5360" t="s">
        <v>306</v>
      </c>
      <c r="D5360" t="s">
        <v>261</v>
      </c>
      <c r="E5360">
        <v>7</v>
      </c>
      <c r="F5360">
        <f t="shared" si="83"/>
        <v>5</v>
      </c>
    </row>
    <row r="5361" spans="1:6">
      <c r="A5361" s="25">
        <v>44717</v>
      </c>
      <c r="B5361" t="s">
        <v>296</v>
      </c>
      <c r="C5361" t="s">
        <v>306</v>
      </c>
      <c r="D5361" t="s">
        <v>260</v>
      </c>
      <c r="E5361">
        <v>2</v>
      </c>
      <c r="F5361">
        <f t="shared" si="83"/>
        <v>5</v>
      </c>
    </row>
    <row r="5362" spans="1:6">
      <c r="A5362" s="25">
        <v>44717</v>
      </c>
      <c r="B5362" t="s">
        <v>296</v>
      </c>
      <c r="C5362" t="s">
        <v>300</v>
      </c>
      <c r="D5362" t="s">
        <v>261</v>
      </c>
      <c r="E5362">
        <v>3</v>
      </c>
      <c r="F5362">
        <f t="shared" si="83"/>
        <v>5</v>
      </c>
    </row>
    <row r="5363" spans="1:6">
      <c r="A5363" s="25">
        <v>44717</v>
      </c>
      <c r="B5363" t="s">
        <v>296</v>
      </c>
      <c r="C5363" t="s">
        <v>300</v>
      </c>
      <c r="D5363" t="s">
        <v>260</v>
      </c>
      <c r="E5363">
        <v>1</v>
      </c>
      <c r="F5363">
        <f t="shared" si="83"/>
        <v>5</v>
      </c>
    </row>
    <row r="5364" spans="1:6">
      <c r="A5364" s="25">
        <v>44717</v>
      </c>
      <c r="B5364" t="s">
        <v>296</v>
      </c>
      <c r="C5364" t="s">
        <v>289</v>
      </c>
      <c r="D5364" t="s">
        <v>261</v>
      </c>
      <c r="E5364">
        <v>4</v>
      </c>
      <c r="F5364">
        <f t="shared" si="83"/>
        <v>5</v>
      </c>
    </row>
    <row r="5365" spans="1:6">
      <c r="A5365" s="25">
        <v>44717</v>
      </c>
      <c r="B5365" t="s">
        <v>296</v>
      </c>
      <c r="C5365" t="s">
        <v>289</v>
      </c>
      <c r="D5365" t="s">
        <v>260</v>
      </c>
      <c r="E5365">
        <v>5</v>
      </c>
      <c r="F5365">
        <f t="shared" si="83"/>
        <v>5</v>
      </c>
    </row>
    <row r="5366" spans="1:6">
      <c r="A5366" s="25">
        <v>44717</v>
      </c>
      <c r="B5366" t="s">
        <v>297</v>
      </c>
      <c r="C5366" t="s">
        <v>303</v>
      </c>
      <c r="D5366" t="s">
        <v>261</v>
      </c>
      <c r="E5366">
        <v>1</v>
      </c>
      <c r="F5366">
        <f t="shared" si="83"/>
        <v>5</v>
      </c>
    </row>
    <row r="5367" spans="1:6">
      <c r="A5367" s="25">
        <v>44717</v>
      </c>
      <c r="B5367" t="s">
        <v>297</v>
      </c>
      <c r="C5367" t="s">
        <v>303</v>
      </c>
      <c r="D5367" t="s">
        <v>260</v>
      </c>
      <c r="E5367">
        <v>3</v>
      </c>
      <c r="F5367">
        <f t="shared" si="83"/>
        <v>5</v>
      </c>
    </row>
    <row r="5368" spans="1:6">
      <c r="A5368" s="25">
        <v>44717</v>
      </c>
      <c r="B5368" t="s">
        <v>297</v>
      </c>
      <c r="C5368" t="s">
        <v>292</v>
      </c>
      <c r="D5368" t="s">
        <v>261</v>
      </c>
      <c r="E5368">
        <v>2</v>
      </c>
      <c r="F5368">
        <f t="shared" si="83"/>
        <v>5</v>
      </c>
    </row>
    <row r="5369" spans="1:6">
      <c r="A5369" s="25">
        <v>44717</v>
      </c>
      <c r="B5369" t="s">
        <v>297</v>
      </c>
      <c r="C5369" t="s">
        <v>292</v>
      </c>
      <c r="D5369" t="s">
        <v>260</v>
      </c>
      <c r="E5369">
        <v>7</v>
      </c>
      <c r="F5369">
        <f t="shared" si="83"/>
        <v>5</v>
      </c>
    </row>
    <row r="5370" spans="1:6">
      <c r="A5370" s="25">
        <v>44717</v>
      </c>
      <c r="B5370" t="s">
        <v>297</v>
      </c>
      <c r="C5370" t="s">
        <v>294</v>
      </c>
      <c r="D5370" t="s">
        <v>261</v>
      </c>
      <c r="E5370">
        <v>2</v>
      </c>
      <c r="F5370">
        <f t="shared" si="83"/>
        <v>5</v>
      </c>
    </row>
    <row r="5371" spans="1:6">
      <c r="A5371" s="25">
        <v>44717</v>
      </c>
      <c r="B5371" t="s">
        <v>297</v>
      </c>
      <c r="C5371" t="s">
        <v>294</v>
      </c>
      <c r="D5371" t="s">
        <v>260</v>
      </c>
      <c r="E5371">
        <v>2</v>
      </c>
      <c r="F5371">
        <f t="shared" si="83"/>
        <v>5</v>
      </c>
    </row>
    <row r="5372" spans="1:6">
      <c r="A5372" s="25">
        <v>44717</v>
      </c>
      <c r="B5372" t="s">
        <v>297</v>
      </c>
      <c r="C5372" t="s">
        <v>306</v>
      </c>
      <c r="D5372" t="s">
        <v>261</v>
      </c>
      <c r="E5372">
        <v>1</v>
      </c>
      <c r="F5372">
        <f t="shared" si="83"/>
        <v>5</v>
      </c>
    </row>
    <row r="5373" spans="1:6">
      <c r="A5373" s="25">
        <v>44717</v>
      </c>
      <c r="B5373" t="s">
        <v>297</v>
      </c>
      <c r="C5373" t="s">
        <v>306</v>
      </c>
      <c r="D5373" t="s">
        <v>260</v>
      </c>
      <c r="E5373">
        <v>3</v>
      </c>
      <c r="F5373">
        <f t="shared" si="83"/>
        <v>5</v>
      </c>
    </row>
    <row r="5374" spans="1:6">
      <c r="A5374" s="25">
        <v>44717</v>
      </c>
      <c r="B5374" t="s">
        <v>297</v>
      </c>
      <c r="C5374" t="s">
        <v>300</v>
      </c>
      <c r="D5374" t="s">
        <v>261</v>
      </c>
      <c r="E5374">
        <v>3</v>
      </c>
      <c r="F5374">
        <f t="shared" si="83"/>
        <v>5</v>
      </c>
    </row>
    <row r="5375" spans="1:6">
      <c r="A5375" s="25">
        <v>44717</v>
      </c>
      <c r="B5375" t="s">
        <v>297</v>
      </c>
      <c r="C5375" t="s">
        <v>300</v>
      </c>
      <c r="D5375" t="s">
        <v>260</v>
      </c>
      <c r="E5375">
        <v>2</v>
      </c>
      <c r="F5375">
        <f t="shared" si="83"/>
        <v>5</v>
      </c>
    </row>
    <row r="5376" spans="1:6">
      <c r="A5376" s="25">
        <v>44717</v>
      </c>
      <c r="B5376" t="s">
        <v>297</v>
      </c>
      <c r="C5376" t="s">
        <v>289</v>
      </c>
      <c r="D5376" t="s">
        <v>261</v>
      </c>
      <c r="E5376">
        <v>3</v>
      </c>
      <c r="F5376">
        <f t="shared" si="83"/>
        <v>5</v>
      </c>
    </row>
    <row r="5377" spans="1:6">
      <c r="A5377" s="25">
        <v>44717</v>
      </c>
      <c r="B5377" t="s">
        <v>297</v>
      </c>
      <c r="C5377" t="s">
        <v>289</v>
      </c>
      <c r="D5377" t="s">
        <v>260</v>
      </c>
      <c r="E5377">
        <v>2</v>
      </c>
      <c r="F5377">
        <f t="shared" si="83"/>
        <v>5</v>
      </c>
    </row>
    <row r="5378" spans="1:6">
      <c r="A5378" s="25">
        <v>44717</v>
      </c>
      <c r="B5378" t="s">
        <v>305</v>
      </c>
      <c r="C5378" t="s">
        <v>303</v>
      </c>
      <c r="D5378" t="s">
        <v>261</v>
      </c>
      <c r="E5378">
        <v>4</v>
      </c>
      <c r="F5378">
        <f t="shared" ref="F5378:F5441" si="84">DAY(A5378)</f>
        <v>5</v>
      </c>
    </row>
    <row r="5379" spans="1:6">
      <c r="A5379" s="25">
        <v>44717</v>
      </c>
      <c r="B5379" t="s">
        <v>305</v>
      </c>
      <c r="C5379" t="s">
        <v>303</v>
      </c>
      <c r="D5379" t="s">
        <v>260</v>
      </c>
      <c r="E5379">
        <v>2</v>
      </c>
      <c r="F5379">
        <f t="shared" si="84"/>
        <v>5</v>
      </c>
    </row>
    <row r="5380" spans="1:6">
      <c r="A5380" s="25">
        <v>44717</v>
      </c>
      <c r="B5380" t="s">
        <v>305</v>
      </c>
      <c r="C5380" t="s">
        <v>292</v>
      </c>
      <c r="D5380" t="s">
        <v>261</v>
      </c>
      <c r="E5380">
        <v>4</v>
      </c>
      <c r="F5380">
        <f t="shared" si="84"/>
        <v>5</v>
      </c>
    </row>
    <row r="5381" spans="1:6">
      <c r="A5381" s="25">
        <v>44717</v>
      </c>
      <c r="B5381" t="s">
        <v>305</v>
      </c>
      <c r="C5381" t="s">
        <v>292</v>
      </c>
      <c r="D5381" t="s">
        <v>260</v>
      </c>
      <c r="E5381">
        <v>1</v>
      </c>
      <c r="F5381">
        <f t="shared" si="84"/>
        <v>5</v>
      </c>
    </row>
    <row r="5382" spans="1:6">
      <c r="A5382" s="25">
        <v>44717</v>
      </c>
      <c r="B5382" t="s">
        <v>305</v>
      </c>
      <c r="C5382" t="s">
        <v>294</v>
      </c>
      <c r="D5382" t="s">
        <v>261</v>
      </c>
      <c r="E5382">
        <v>2</v>
      </c>
      <c r="F5382">
        <f t="shared" si="84"/>
        <v>5</v>
      </c>
    </row>
    <row r="5383" spans="1:6">
      <c r="A5383" s="25">
        <v>44717</v>
      </c>
      <c r="B5383" t="s">
        <v>305</v>
      </c>
      <c r="C5383" t="s">
        <v>294</v>
      </c>
      <c r="D5383" t="s">
        <v>260</v>
      </c>
      <c r="E5383">
        <v>2</v>
      </c>
      <c r="F5383">
        <f t="shared" si="84"/>
        <v>5</v>
      </c>
    </row>
    <row r="5384" spans="1:6">
      <c r="A5384" s="25">
        <v>44717</v>
      </c>
      <c r="B5384" t="s">
        <v>305</v>
      </c>
      <c r="C5384" t="s">
        <v>306</v>
      </c>
      <c r="D5384" t="s">
        <v>261</v>
      </c>
      <c r="E5384">
        <v>6</v>
      </c>
      <c r="F5384">
        <f t="shared" si="84"/>
        <v>5</v>
      </c>
    </row>
    <row r="5385" spans="1:6">
      <c r="A5385" s="25">
        <v>44717</v>
      </c>
      <c r="B5385" t="s">
        <v>305</v>
      </c>
      <c r="C5385" t="s">
        <v>306</v>
      </c>
      <c r="D5385" t="s">
        <v>260</v>
      </c>
      <c r="E5385">
        <v>1</v>
      </c>
      <c r="F5385">
        <f t="shared" si="84"/>
        <v>5</v>
      </c>
    </row>
    <row r="5386" spans="1:6">
      <c r="A5386" s="25">
        <v>44717</v>
      </c>
      <c r="B5386" t="s">
        <v>305</v>
      </c>
      <c r="C5386" t="s">
        <v>300</v>
      </c>
      <c r="D5386" t="s">
        <v>261</v>
      </c>
      <c r="E5386">
        <v>2</v>
      </c>
      <c r="F5386">
        <f t="shared" si="84"/>
        <v>5</v>
      </c>
    </row>
    <row r="5387" spans="1:6">
      <c r="A5387" s="25">
        <v>44717</v>
      </c>
      <c r="B5387" t="s">
        <v>305</v>
      </c>
      <c r="C5387" t="s">
        <v>300</v>
      </c>
      <c r="D5387" t="s">
        <v>260</v>
      </c>
      <c r="E5387">
        <v>2</v>
      </c>
      <c r="F5387">
        <f t="shared" si="84"/>
        <v>5</v>
      </c>
    </row>
    <row r="5388" spans="1:6">
      <c r="A5388" s="25">
        <v>44717</v>
      </c>
      <c r="B5388" t="s">
        <v>305</v>
      </c>
      <c r="C5388" t="s">
        <v>289</v>
      </c>
      <c r="D5388" t="s">
        <v>261</v>
      </c>
      <c r="E5388">
        <v>7</v>
      </c>
      <c r="F5388">
        <f t="shared" si="84"/>
        <v>5</v>
      </c>
    </row>
    <row r="5389" spans="1:6">
      <c r="A5389" s="25">
        <v>44717</v>
      </c>
      <c r="B5389" t="s">
        <v>305</v>
      </c>
      <c r="C5389" t="s">
        <v>289</v>
      </c>
      <c r="D5389" t="s">
        <v>260</v>
      </c>
      <c r="E5389">
        <v>2</v>
      </c>
      <c r="F5389">
        <f t="shared" si="84"/>
        <v>5</v>
      </c>
    </row>
    <row r="5390" spans="1:6">
      <c r="A5390" s="25">
        <v>44717</v>
      </c>
      <c r="B5390" t="s">
        <v>304</v>
      </c>
      <c r="C5390" t="s">
        <v>303</v>
      </c>
      <c r="D5390" t="s">
        <v>261</v>
      </c>
      <c r="E5390">
        <v>2</v>
      </c>
      <c r="F5390">
        <f t="shared" si="84"/>
        <v>5</v>
      </c>
    </row>
    <row r="5391" spans="1:6">
      <c r="A5391" s="25">
        <v>44717</v>
      </c>
      <c r="B5391" t="s">
        <v>304</v>
      </c>
      <c r="C5391" t="s">
        <v>303</v>
      </c>
      <c r="D5391" t="s">
        <v>260</v>
      </c>
      <c r="E5391">
        <v>3</v>
      </c>
      <c r="F5391">
        <f t="shared" si="84"/>
        <v>5</v>
      </c>
    </row>
    <row r="5392" spans="1:6">
      <c r="A5392" s="25">
        <v>44717</v>
      </c>
      <c r="B5392" t="s">
        <v>304</v>
      </c>
      <c r="C5392" t="s">
        <v>292</v>
      </c>
      <c r="D5392" t="s">
        <v>261</v>
      </c>
      <c r="E5392">
        <v>8</v>
      </c>
      <c r="F5392">
        <f t="shared" si="84"/>
        <v>5</v>
      </c>
    </row>
    <row r="5393" spans="1:6">
      <c r="A5393" s="25">
        <v>44717</v>
      </c>
      <c r="B5393" t="s">
        <v>304</v>
      </c>
      <c r="C5393" t="s">
        <v>292</v>
      </c>
      <c r="D5393" t="s">
        <v>260</v>
      </c>
      <c r="E5393">
        <v>7</v>
      </c>
      <c r="F5393">
        <f t="shared" si="84"/>
        <v>5</v>
      </c>
    </row>
    <row r="5394" spans="1:6">
      <c r="A5394" s="25">
        <v>44717</v>
      </c>
      <c r="B5394" t="s">
        <v>304</v>
      </c>
      <c r="C5394" t="s">
        <v>294</v>
      </c>
      <c r="D5394" t="s">
        <v>261</v>
      </c>
      <c r="E5394">
        <v>1</v>
      </c>
      <c r="F5394">
        <f t="shared" si="84"/>
        <v>5</v>
      </c>
    </row>
    <row r="5395" spans="1:6">
      <c r="A5395" s="25">
        <v>44717</v>
      </c>
      <c r="B5395" t="s">
        <v>304</v>
      </c>
      <c r="C5395" t="s">
        <v>294</v>
      </c>
      <c r="D5395" t="s">
        <v>260</v>
      </c>
      <c r="E5395">
        <v>1</v>
      </c>
      <c r="F5395">
        <f t="shared" si="84"/>
        <v>5</v>
      </c>
    </row>
    <row r="5396" spans="1:6">
      <c r="A5396" s="25">
        <v>44717</v>
      </c>
      <c r="B5396" t="s">
        <v>304</v>
      </c>
      <c r="C5396" t="s">
        <v>306</v>
      </c>
      <c r="D5396" t="s">
        <v>261</v>
      </c>
      <c r="E5396">
        <v>4</v>
      </c>
      <c r="F5396">
        <f t="shared" si="84"/>
        <v>5</v>
      </c>
    </row>
    <row r="5397" spans="1:6">
      <c r="A5397" s="25">
        <v>44717</v>
      </c>
      <c r="B5397" t="s">
        <v>304</v>
      </c>
      <c r="C5397" t="s">
        <v>306</v>
      </c>
      <c r="D5397" t="s">
        <v>260</v>
      </c>
      <c r="E5397">
        <v>1</v>
      </c>
      <c r="F5397">
        <f t="shared" si="84"/>
        <v>5</v>
      </c>
    </row>
    <row r="5398" spans="1:6">
      <c r="A5398" s="25">
        <v>44717</v>
      </c>
      <c r="B5398" t="s">
        <v>304</v>
      </c>
      <c r="C5398" t="s">
        <v>300</v>
      </c>
      <c r="D5398" t="s">
        <v>261</v>
      </c>
      <c r="E5398">
        <v>1</v>
      </c>
      <c r="F5398">
        <f t="shared" si="84"/>
        <v>5</v>
      </c>
    </row>
    <row r="5399" spans="1:6">
      <c r="A5399" s="25">
        <v>44717</v>
      </c>
      <c r="B5399" t="s">
        <v>304</v>
      </c>
      <c r="C5399" t="s">
        <v>300</v>
      </c>
      <c r="D5399" t="s">
        <v>260</v>
      </c>
      <c r="E5399">
        <v>1</v>
      </c>
      <c r="F5399">
        <f t="shared" si="84"/>
        <v>5</v>
      </c>
    </row>
    <row r="5400" spans="1:6">
      <c r="A5400" s="25">
        <v>44717</v>
      </c>
      <c r="B5400" t="s">
        <v>304</v>
      </c>
      <c r="C5400" t="s">
        <v>289</v>
      </c>
      <c r="D5400" t="s">
        <v>261</v>
      </c>
      <c r="E5400">
        <v>6</v>
      </c>
      <c r="F5400">
        <f t="shared" si="84"/>
        <v>5</v>
      </c>
    </row>
    <row r="5401" spans="1:6">
      <c r="A5401" s="25">
        <v>44717</v>
      </c>
      <c r="B5401" t="s">
        <v>304</v>
      </c>
      <c r="C5401" t="s">
        <v>289</v>
      </c>
      <c r="D5401" t="s">
        <v>260</v>
      </c>
      <c r="E5401">
        <v>5</v>
      </c>
      <c r="F5401">
        <f t="shared" si="84"/>
        <v>5</v>
      </c>
    </row>
    <row r="5402" spans="1:6">
      <c r="A5402" s="25">
        <v>44724</v>
      </c>
      <c r="B5402" t="s">
        <v>299</v>
      </c>
      <c r="C5402" t="s">
        <v>303</v>
      </c>
      <c r="D5402" t="s">
        <v>261</v>
      </c>
      <c r="E5402">
        <v>4</v>
      </c>
      <c r="F5402">
        <f t="shared" si="84"/>
        <v>12</v>
      </c>
    </row>
    <row r="5403" spans="1:6">
      <c r="A5403" s="25">
        <v>44724</v>
      </c>
      <c r="B5403" t="s">
        <v>299</v>
      </c>
      <c r="C5403" t="s">
        <v>303</v>
      </c>
      <c r="D5403" t="s">
        <v>260</v>
      </c>
      <c r="E5403">
        <v>4</v>
      </c>
      <c r="F5403">
        <f t="shared" si="84"/>
        <v>12</v>
      </c>
    </row>
    <row r="5404" spans="1:6">
      <c r="A5404" s="25">
        <v>44724</v>
      </c>
      <c r="B5404" t="s">
        <v>299</v>
      </c>
      <c r="C5404" t="s">
        <v>292</v>
      </c>
      <c r="D5404" t="s">
        <v>261</v>
      </c>
      <c r="E5404">
        <v>8</v>
      </c>
      <c r="F5404">
        <f t="shared" si="84"/>
        <v>12</v>
      </c>
    </row>
    <row r="5405" spans="1:6">
      <c r="A5405" s="25">
        <v>44724</v>
      </c>
      <c r="B5405" t="s">
        <v>299</v>
      </c>
      <c r="C5405" t="s">
        <v>292</v>
      </c>
      <c r="D5405" t="s">
        <v>260</v>
      </c>
      <c r="E5405">
        <v>5</v>
      </c>
      <c r="F5405">
        <f t="shared" si="84"/>
        <v>12</v>
      </c>
    </row>
    <row r="5406" spans="1:6">
      <c r="A5406" s="25">
        <v>44724</v>
      </c>
      <c r="B5406" t="s">
        <v>299</v>
      </c>
      <c r="C5406" t="s">
        <v>294</v>
      </c>
      <c r="D5406" t="s">
        <v>261</v>
      </c>
      <c r="E5406">
        <v>2</v>
      </c>
      <c r="F5406">
        <f t="shared" si="84"/>
        <v>12</v>
      </c>
    </row>
    <row r="5407" spans="1:6">
      <c r="A5407" s="25">
        <v>44724</v>
      </c>
      <c r="B5407" t="s">
        <v>299</v>
      </c>
      <c r="C5407" t="s">
        <v>294</v>
      </c>
      <c r="D5407" t="s">
        <v>260</v>
      </c>
      <c r="E5407">
        <v>1</v>
      </c>
      <c r="F5407">
        <f t="shared" si="84"/>
        <v>12</v>
      </c>
    </row>
    <row r="5408" spans="1:6">
      <c r="A5408" s="25">
        <v>44724</v>
      </c>
      <c r="B5408" t="s">
        <v>299</v>
      </c>
      <c r="C5408" t="s">
        <v>306</v>
      </c>
      <c r="D5408" t="s">
        <v>261</v>
      </c>
      <c r="E5408">
        <v>1</v>
      </c>
      <c r="F5408">
        <f t="shared" si="84"/>
        <v>12</v>
      </c>
    </row>
    <row r="5409" spans="1:6">
      <c r="A5409" s="25">
        <v>44724</v>
      </c>
      <c r="B5409" t="s">
        <v>299</v>
      </c>
      <c r="C5409" t="s">
        <v>306</v>
      </c>
      <c r="D5409" t="s">
        <v>260</v>
      </c>
      <c r="E5409">
        <v>2</v>
      </c>
      <c r="F5409">
        <f t="shared" si="84"/>
        <v>12</v>
      </c>
    </row>
    <row r="5410" spans="1:6">
      <c r="A5410" s="25">
        <v>44724</v>
      </c>
      <c r="B5410" t="s">
        <v>299</v>
      </c>
      <c r="C5410" t="s">
        <v>300</v>
      </c>
      <c r="D5410" t="s">
        <v>261</v>
      </c>
      <c r="E5410">
        <v>4</v>
      </c>
      <c r="F5410">
        <f t="shared" si="84"/>
        <v>12</v>
      </c>
    </row>
    <row r="5411" spans="1:6">
      <c r="A5411" s="25">
        <v>44724</v>
      </c>
      <c r="B5411" t="s">
        <v>299</v>
      </c>
      <c r="C5411" t="s">
        <v>300</v>
      </c>
      <c r="D5411" t="s">
        <v>260</v>
      </c>
      <c r="E5411">
        <v>3</v>
      </c>
      <c r="F5411">
        <f t="shared" si="84"/>
        <v>12</v>
      </c>
    </row>
    <row r="5412" spans="1:6">
      <c r="A5412" s="25">
        <v>44724</v>
      </c>
      <c r="B5412" t="s">
        <v>299</v>
      </c>
      <c r="C5412" t="s">
        <v>289</v>
      </c>
      <c r="D5412" t="s">
        <v>261</v>
      </c>
      <c r="E5412">
        <v>6</v>
      </c>
      <c r="F5412">
        <f t="shared" si="84"/>
        <v>12</v>
      </c>
    </row>
    <row r="5413" spans="1:6">
      <c r="A5413" s="25">
        <v>44724</v>
      </c>
      <c r="B5413" t="s">
        <v>299</v>
      </c>
      <c r="C5413" t="s">
        <v>289</v>
      </c>
      <c r="D5413" t="s">
        <v>260</v>
      </c>
      <c r="E5413">
        <v>1</v>
      </c>
      <c r="F5413">
        <f t="shared" si="84"/>
        <v>12</v>
      </c>
    </row>
    <row r="5414" spans="1:6">
      <c r="A5414" s="25">
        <v>44724</v>
      </c>
      <c r="B5414" t="s">
        <v>298</v>
      </c>
      <c r="C5414" t="s">
        <v>303</v>
      </c>
      <c r="D5414" t="s">
        <v>261</v>
      </c>
      <c r="E5414">
        <v>1</v>
      </c>
      <c r="F5414">
        <f t="shared" si="84"/>
        <v>12</v>
      </c>
    </row>
    <row r="5415" spans="1:6">
      <c r="A5415" s="25">
        <v>44724</v>
      </c>
      <c r="B5415" t="s">
        <v>298</v>
      </c>
      <c r="C5415" t="s">
        <v>303</v>
      </c>
      <c r="D5415" t="s">
        <v>260</v>
      </c>
      <c r="E5415">
        <v>3</v>
      </c>
      <c r="F5415">
        <f t="shared" si="84"/>
        <v>12</v>
      </c>
    </row>
    <row r="5416" spans="1:6">
      <c r="A5416" s="25">
        <v>44724</v>
      </c>
      <c r="B5416" t="s">
        <v>298</v>
      </c>
      <c r="C5416" t="s">
        <v>292</v>
      </c>
      <c r="D5416" t="s">
        <v>261</v>
      </c>
      <c r="E5416">
        <v>12</v>
      </c>
      <c r="F5416">
        <f t="shared" si="84"/>
        <v>12</v>
      </c>
    </row>
    <row r="5417" spans="1:6">
      <c r="A5417" s="25">
        <v>44724</v>
      </c>
      <c r="B5417" t="s">
        <v>298</v>
      </c>
      <c r="C5417" t="s">
        <v>292</v>
      </c>
      <c r="D5417" t="s">
        <v>260</v>
      </c>
      <c r="E5417">
        <v>6</v>
      </c>
      <c r="F5417">
        <f t="shared" si="84"/>
        <v>12</v>
      </c>
    </row>
    <row r="5418" spans="1:6">
      <c r="A5418" s="25">
        <v>44724</v>
      </c>
      <c r="B5418" t="s">
        <v>298</v>
      </c>
      <c r="C5418" t="s">
        <v>294</v>
      </c>
      <c r="D5418" t="s">
        <v>261</v>
      </c>
      <c r="E5418">
        <v>1</v>
      </c>
      <c r="F5418">
        <f t="shared" si="84"/>
        <v>12</v>
      </c>
    </row>
    <row r="5419" spans="1:6">
      <c r="A5419" s="25">
        <v>44724</v>
      </c>
      <c r="B5419" t="s">
        <v>298</v>
      </c>
      <c r="C5419" t="s">
        <v>294</v>
      </c>
      <c r="D5419" t="s">
        <v>260</v>
      </c>
      <c r="E5419">
        <v>2</v>
      </c>
      <c r="F5419">
        <f t="shared" si="84"/>
        <v>12</v>
      </c>
    </row>
    <row r="5420" spans="1:6">
      <c r="A5420" s="25">
        <v>44724</v>
      </c>
      <c r="B5420" t="s">
        <v>298</v>
      </c>
      <c r="C5420" t="s">
        <v>306</v>
      </c>
      <c r="D5420" t="s">
        <v>261</v>
      </c>
      <c r="E5420">
        <v>5</v>
      </c>
      <c r="F5420">
        <f t="shared" si="84"/>
        <v>12</v>
      </c>
    </row>
    <row r="5421" spans="1:6">
      <c r="A5421" s="25">
        <v>44724</v>
      </c>
      <c r="B5421" t="s">
        <v>298</v>
      </c>
      <c r="C5421" t="s">
        <v>306</v>
      </c>
      <c r="D5421" t="s">
        <v>260</v>
      </c>
      <c r="E5421">
        <v>2</v>
      </c>
      <c r="F5421">
        <f t="shared" si="84"/>
        <v>12</v>
      </c>
    </row>
    <row r="5422" spans="1:6">
      <c r="A5422" s="25">
        <v>44724</v>
      </c>
      <c r="B5422" t="s">
        <v>298</v>
      </c>
      <c r="C5422" t="s">
        <v>300</v>
      </c>
      <c r="D5422" t="s">
        <v>261</v>
      </c>
      <c r="E5422">
        <v>4</v>
      </c>
      <c r="F5422">
        <f t="shared" si="84"/>
        <v>12</v>
      </c>
    </row>
    <row r="5423" spans="1:6">
      <c r="A5423" s="25">
        <v>44724</v>
      </c>
      <c r="B5423" t="s">
        <v>298</v>
      </c>
      <c r="C5423" t="s">
        <v>300</v>
      </c>
      <c r="D5423" t="s">
        <v>260</v>
      </c>
      <c r="E5423">
        <v>1</v>
      </c>
      <c r="F5423">
        <f t="shared" si="84"/>
        <v>12</v>
      </c>
    </row>
    <row r="5424" spans="1:6">
      <c r="A5424" s="25">
        <v>44724</v>
      </c>
      <c r="B5424" t="s">
        <v>298</v>
      </c>
      <c r="C5424" t="s">
        <v>289</v>
      </c>
      <c r="D5424" t="s">
        <v>261</v>
      </c>
      <c r="E5424">
        <v>4</v>
      </c>
      <c r="F5424">
        <f t="shared" si="84"/>
        <v>12</v>
      </c>
    </row>
    <row r="5425" spans="1:6">
      <c r="A5425" s="25">
        <v>44724</v>
      </c>
      <c r="B5425" t="s">
        <v>298</v>
      </c>
      <c r="C5425" t="s">
        <v>289</v>
      </c>
      <c r="D5425" t="s">
        <v>260</v>
      </c>
      <c r="E5425">
        <v>4</v>
      </c>
      <c r="F5425">
        <f t="shared" si="84"/>
        <v>12</v>
      </c>
    </row>
    <row r="5426" spans="1:6">
      <c r="A5426" s="25">
        <v>44724</v>
      </c>
      <c r="B5426" t="s">
        <v>296</v>
      </c>
      <c r="C5426" t="s">
        <v>303</v>
      </c>
      <c r="D5426" t="s">
        <v>261</v>
      </c>
      <c r="E5426">
        <v>4</v>
      </c>
      <c r="F5426">
        <f t="shared" si="84"/>
        <v>12</v>
      </c>
    </row>
    <row r="5427" spans="1:6">
      <c r="A5427" s="25">
        <v>44724</v>
      </c>
      <c r="B5427" t="s">
        <v>296</v>
      </c>
      <c r="C5427" t="s">
        <v>303</v>
      </c>
      <c r="D5427" t="s">
        <v>260</v>
      </c>
      <c r="E5427">
        <v>1</v>
      </c>
      <c r="F5427">
        <f t="shared" si="84"/>
        <v>12</v>
      </c>
    </row>
    <row r="5428" spans="1:6">
      <c r="A5428" s="25">
        <v>44724</v>
      </c>
      <c r="B5428" t="s">
        <v>296</v>
      </c>
      <c r="C5428" t="s">
        <v>292</v>
      </c>
      <c r="D5428" t="s">
        <v>261</v>
      </c>
      <c r="E5428">
        <v>3</v>
      </c>
      <c r="F5428">
        <f t="shared" si="84"/>
        <v>12</v>
      </c>
    </row>
    <row r="5429" spans="1:6">
      <c r="A5429" s="25">
        <v>44724</v>
      </c>
      <c r="B5429" t="s">
        <v>296</v>
      </c>
      <c r="C5429" t="s">
        <v>292</v>
      </c>
      <c r="D5429" t="s">
        <v>260</v>
      </c>
      <c r="E5429">
        <v>5</v>
      </c>
      <c r="F5429">
        <f t="shared" si="84"/>
        <v>12</v>
      </c>
    </row>
    <row r="5430" spans="1:6">
      <c r="A5430" s="25">
        <v>44724</v>
      </c>
      <c r="B5430" t="s">
        <v>296</v>
      </c>
      <c r="C5430" t="s">
        <v>294</v>
      </c>
      <c r="D5430" t="s">
        <v>261</v>
      </c>
      <c r="E5430">
        <v>1</v>
      </c>
      <c r="F5430">
        <f t="shared" si="84"/>
        <v>12</v>
      </c>
    </row>
    <row r="5431" spans="1:6">
      <c r="A5431" s="25">
        <v>44724</v>
      </c>
      <c r="B5431" t="s">
        <v>296</v>
      </c>
      <c r="C5431" t="s">
        <v>294</v>
      </c>
      <c r="D5431" t="s">
        <v>260</v>
      </c>
      <c r="E5431">
        <v>1</v>
      </c>
      <c r="F5431">
        <f t="shared" si="84"/>
        <v>12</v>
      </c>
    </row>
    <row r="5432" spans="1:6">
      <c r="A5432" s="25">
        <v>44724</v>
      </c>
      <c r="B5432" t="s">
        <v>296</v>
      </c>
      <c r="C5432" t="s">
        <v>306</v>
      </c>
      <c r="D5432" t="s">
        <v>261</v>
      </c>
      <c r="E5432">
        <v>6</v>
      </c>
      <c r="F5432">
        <f t="shared" si="84"/>
        <v>12</v>
      </c>
    </row>
    <row r="5433" spans="1:6">
      <c r="A5433" s="25">
        <v>44724</v>
      </c>
      <c r="B5433" t="s">
        <v>296</v>
      </c>
      <c r="C5433" t="s">
        <v>306</v>
      </c>
      <c r="D5433" t="s">
        <v>260</v>
      </c>
      <c r="E5433">
        <v>3</v>
      </c>
      <c r="F5433">
        <f t="shared" si="84"/>
        <v>12</v>
      </c>
    </row>
    <row r="5434" spans="1:6">
      <c r="A5434" s="25">
        <v>44724</v>
      </c>
      <c r="B5434" t="s">
        <v>296</v>
      </c>
      <c r="C5434" t="s">
        <v>300</v>
      </c>
      <c r="D5434" t="s">
        <v>261</v>
      </c>
      <c r="E5434">
        <v>3</v>
      </c>
      <c r="F5434">
        <f t="shared" si="84"/>
        <v>12</v>
      </c>
    </row>
    <row r="5435" spans="1:6">
      <c r="A5435" s="25">
        <v>44724</v>
      </c>
      <c r="B5435" t="s">
        <v>296</v>
      </c>
      <c r="C5435" t="s">
        <v>300</v>
      </c>
      <c r="D5435" t="s">
        <v>260</v>
      </c>
      <c r="E5435">
        <v>3</v>
      </c>
      <c r="F5435">
        <f t="shared" si="84"/>
        <v>12</v>
      </c>
    </row>
    <row r="5436" spans="1:6">
      <c r="A5436" s="25">
        <v>44724</v>
      </c>
      <c r="B5436" t="s">
        <v>296</v>
      </c>
      <c r="C5436" t="s">
        <v>289</v>
      </c>
      <c r="D5436" t="s">
        <v>261</v>
      </c>
      <c r="E5436">
        <v>4</v>
      </c>
      <c r="F5436">
        <f t="shared" si="84"/>
        <v>12</v>
      </c>
    </row>
    <row r="5437" spans="1:6">
      <c r="A5437" s="25">
        <v>44724</v>
      </c>
      <c r="B5437" t="s">
        <v>296</v>
      </c>
      <c r="C5437" t="s">
        <v>289</v>
      </c>
      <c r="D5437" t="s">
        <v>260</v>
      </c>
      <c r="E5437">
        <v>5</v>
      </c>
      <c r="F5437">
        <f t="shared" si="84"/>
        <v>12</v>
      </c>
    </row>
    <row r="5438" spans="1:6">
      <c r="A5438" s="25">
        <v>44724</v>
      </c>
      <c r="B5438" t="s">
        <v>297</v>
      </c>
      <c r="C5438" t="s">
        <v>303</v>
      </c>
      <c r="D5438" t="s">
        <v>261</v>
      </c>
      <c r="E5438">
        <v>5</v>
      </c>
      <c r="F5438">
        <f t="shared" si="84"/>
        <v>12</v>
      </c>
    </row>
    <row r="5439" spans="1:6">
      <c r="A5439" s="25">
        <v>44724</v>
      </c>
      <c r="B5439" t="s">
        <v>297</v>
      </c>
      <c r="C5439" t="s">
        <v>303</v>
      </c>
      <c r="D5439" t="s">
        <v>260</v>
      </c>
      <c r="E5439">
        <v>4</v>
      </c>
      <c r="F5439">
        <f t="shared" si="84"/>
        <v>12</v>
      </c>
    </row>
    <row r="5440" spans="1:6">
      <c r="A5440" s="25">
        <v>44724</v>
      </c>
      <c r="B5440" t="s">
        <v>297</v>
      </c>
      <c r="C5440" t="s">
        <v>292</v>
      </c>
      <c r="D5440" t="s">
        <v>261</v>
      </c>
      <c r="E5440">
        <v>12</v>
      </c>
      <c r="F5440">
        <f t="shared" si="84"/>
        <v>12</v>
      </c>
    </row>
    <row r="5441" spans="1:6">
      <c r="A5441" s="25">
        <v>44724</v>
      </c>
      <c r="B5441" t="s">
        <v>297</v>
      </c>
      <c r="C5441" t="s">
        <v>292</v>
      </c>
      <c r="D5441" t="s">
        <v>260</v>
      </c>
      <c r="E5441">
        <v>6</v>
      </c>
      <c r="F5441">
        <f t="shared" si="84"/>
        <v>12</v>
      </c>
    </row>
    <row r="5442" spans="1:6">
      <c r="A5442" s="25">
        <v>44724</v>
      </c>
      <c r="B5442" t="s">
        <v>297</v>
      </c>
      <c r="C5442" t="s">
        <v>294</v>
      </c>
      <c r="D5442" t="s">
        <v>261</v>
      </c>
      <c r="E5442">
        <v>2</v>
      </c>
      <c r="F5442">
        <f t="shared" ref="F5442:F5505" si="85">DAY(A5442)</f>
        <v>12</v>
      </c>
    </row>
    <row r="5443" spans="1:6">
      <c r="A5443" s="25">
        <v>44724</v>
      </c>
      <c r="B5443" t="s">
        <v>297</v>
      </c>
      <c r="C5443" t="s">
        <v>294</v>
      </c>
      <c r="D5443" t="s">
        <v>260</v>
      </c>
      <c r="E5443">
        <v>1</v>
      </c>
      <c r="F5443">
        <f t="shared" si="85"/>
        <v>12</v>
      </c>
    </row>
    <row r="5444" spans="1:6">
      <c r="A5444" s="25">
        <v>44724</v>
      </c>
      <c r="B5444" t="s">
        <v>297</v>
      </c>
      <c r="C5444" t="s">
        <v>306</v>
      </c>
      <c r="D5444" t="s">
        <v>261</v>
      </c>
      <c r="E5444">
        <v>1</v>
      </c>
      <c r="F5444">
        <f t="shared" si="85"/>
        <v>12</v>
      </c>
    </row>
    <row r="5445" spans="1:6">
      <c r="A5445" s="25">
        <v>44724</v>
      </c>
      <c r="B5445" t="s">
        <v>297</v>
      </c>
      <c r="C5445" t="s">
        <v>306</v>
      </c>
      <c r="D5445" t="s">
        <v>260</v>
      </c>
      <c r="E5445">
        <v>1</v>
      </c>
      <c r="F5445">
        <f t="shared" si="85"/>
        <v>12</v>
      </c>
    </row>
    <row r="5446" spans="1:6">
      <c r="A5446" s="25">
        <v>44724</v>
      </c>
      <c r="B5446" t="s">
        <v>297</v>
      </c>
      <c r="C5446" t="s">
        <v>300</v>
      </c>
      <c r="D5446" t="s">
        <v>261</v>
      </c>
      <c r="E5446">
        <v>4</v>
      </c>
      <c r="F5446">
        <f t="shared" si="85"/>
        <v>12</v>
      </c>
    </row>
    <row r="5447" spans="1:6">
      <c r="A5447" s="25">
        <v>44724</v>
      </c>
      <c r="B5447" t="s">
        <v>297</v>
      </c>
      <c r="C5447" t="s">
        <v>300</v>
      </c>
      <c r="D5447" t="s">
        <v>260</v>
      </c>
      <c r="E5447">
        <v>1</v>
      </c>
      <c r="F5447">
        <f t="shared" si="85"/>
        <v>12</v>
      </c>
    </row>
    <row r="5448" spans="1:6">
      <c r="A5448" s="25">
        <v>44724</v>
      </c>
      <c r="B5448" t="s">
        <v>297</v>
      </c>
      <c r="C5448" t="s">
        <v>289</v>
      </c>
      <c r="D5448" t="s">
        <v>261</v>
      </c>
      <c r="E5448">
        <v>2</v>
      </c>
      <c r="F5448">
        <f t="shared" si="85"/>
        <v>12</v>
      </c>
    </row>
    <row r="5449" spans="1:6">
      <c r="A5449" s="25">
        <v>44724</v>
      </c>
      <c r="B5449" t="s">
        <v>297</v>
      </c>
      <c r="C5449" t="s">
        <v>289</v>
      </c>
      <c r="D5449" t="s">
        <v>260</v>
      </c>
      <c r="E5449">
        <v>5</v>
      </c>
      <c r="F5449">
        <f t="shared" si="85"/>
        <v>12</v>
      </c>
    </row>
    <row r="5450" spans="1:6">
      <c r="A5450" s="25">
        <v>44724</v>
      </c>
      <c r="B5450" t="s">
        <v>305</v>
      </c>
      <c r="C5450" t="s">
        <v>303</v>
      </c>
      <c r="D5450" t="s">
        <v>261</v>
      </c>
      <c r="E5450">
        <v>2</v>
      </c>
      <c r="F5450">
        <f t="shared" si="85"/>
        <v>12</v>
      </c>
    </row>
    <row r="5451" spans="1:6">
      <c r="A5451" s="25">
        <v>44724</v>
      </c>
      <c r="B5451" t="s">
        <v>305</v>
      </c>
      <c r="C5451" t="s">
        <v>303</v>
      </c>
      <c r="D5451" t="s">
        <v>260</v>
      </c>
      <c r="E5451">
        <v>1</v>
      </c>
      <c r="F5451">
        <f t="shared" si="85"/>
        <v>12</v>
      </c>
    </row>
    <row r="5452" spans="1:6">
      <c r="A5452" s="25">
        <v>44724</v>
      </c>
      <c r="B5452" t="s">
        <v>305</v>
      </c>
      <c r="C5452" t="s">
        <v>292</v>
      </c>
      <c r="D5452" t="s">
        <v>261</v>
      </c>
      <c r="E5452">
        <v>4</v>
      </c>
      <c r="F5452">
        <f t="shared" si="85"/>
        <v>12</v>
      </c>
    </row>
    <row r="5453" spans="1:6">
      <c r="A5453" s="25">
        <v>44724</v>
      </c>
      <c r="B5453" t="s">
        <v>305</v>
      </c>
      <c r="C5453" t="s">
        <v>292</v>
      </c>
      <c r="D5453" t="s">
        <v>260</v>
      </c>
      <c r="E5453">
        <v>5</v>
      </c>
      <c r="F5453">
        <f t="shared" si="85"/>
        <v>12</v>
      </c>
    </row>
    <row r="5454" spans="1:6">
      <c r="A5454" s="25">
        <v>44724</v>
      </c>
      <c r="B5454" t="s">
        <v>305</v>
      </c>
      <c r="C5454" t="s">
        <v>294</v>
      </c>
      <c r="D5454" t="s">
        <v>261</v>
      </c>
      <c r="E5454">
        <v>2</v>
      </c>
      <c r="F5454">
        <f t="shared" si="85"/>
        <v>12</v>
      </c>
    </row>
    <row r="5455" spans="1:6">
      <c r="A5455" s="25">
        <v>44724</v>
      </c>
      <c r="B5455" t="s">
        <v>305</v>
      </c>
      <c r="C5455" t="s">
        <v>294</v>
      </c>
      <c r="D5455" t="s">
        <v>260</v>
      </c>
      <c r="E5455">
        <v>2</v>
      </c>
      <c r="F5455">
        <f t="shared" si="85"/>
        <v>12</v>
      </c>
    </row>
    <row r="5456" spans="1:6">
      <c r="A5456" s="25">
        <v>44724</v>
      </c>
      <c r="B5456" t="s">
        <v>305</v>
      </c>
      <c r="C5456" t="s">
        <v>306</v>
      </c>
      <c r="D5456" t="s">
        <v>261</v>
      </c>
      <c r="E5456">
        <v>7</v>
      </c>
      <c r="F5456">
        <f t="shared" si="85"/>
        <v>12</v>
      </c>
    </row>
    <row r="5457" spans="1:6">
      <c r="A5457" s="25">
        <v>44724</v>
      </c>
      <c r="B5457" t="s">
        <v>305</v>
      </c>
      <c r="C5457" t="s">
        <v>306</v>
      </c>
      <c r="D5457" t="s">
        <v>260</v>
      </c>
      <c r="E5457">
        <v>2</v>
      </c>
      <c r="F5457">
        <f t="shared" si="85"/>
        <v>12</v>
      </c>
    </row>
    <row r="5458" spans="1:6">
      <c r="A5458" s="25">
        <v>44724</v>
      </c>
      <c r="B5458" t="s">
        <v>305</v>
      </c>
      <c r="C5458" t="s">
        <v>300</v>
      </c>
      <c r="D5458" t="s">
        <v>261</v>
      </c>
      <c r="E5458">
        <v>3</v>
      </c>
      <c r="F5458">
        <f t="shared" si="85"/>
        <v>12</v>
      </c>
    </row>
    <row r="5459" spans="1:6">
      <c r="A5459" s="25">
        <v>44724</v>
      </c>
      <c r="B5459" t="s">
        <v>305</v>
      </c>
      <c r="C5459" t="s">
        <v>300</v>
      </c>
      <c r="D5459" t="s">
        <v>260</v>
      </c>
      <c r="E5459">
        <v>3</v>
      </c>
      <c r="F5459">
        <f t="shared" si="85"/>
        <v>12</v>
      </c>
    </row>
    <row r="5460" spans="1:6">
      <c r="A5460" s="25">
        <v>44724</v>
      </c>
      <c r="B5460" t="s">
        <v>305</v>
      </c>
      <c r="C5460" t="s">
        <v>289</v>
      </c>
      <c r="D5460" t="s">
        <v>261</v>
      </c>
      <c r="E5460">
        <v>6</v>
      </c>
      <c r="F5460">
        <f t="shared" si="85"/>
        <v>12</v>
      </c>
    </row>
    <row r="5461" spans="1:6">
      <c r="A5461" s="25">
        <v>44724</v>
      </c>
      <c r="B5461" t="s">
        <v>305</v>
      </c>
      <c r="C5461" t="s">
        <v>289</v>
      </c>
      <c r="D5461" t="s">
        <v>260</v>
      </c>
      <c r="E5461">
        <v>2</v>
      </c>
      <c r="F5461">
        <f t="shared" si="85"/>
        <v>12</v>
      </c>
    </row>
    <row r="5462" spans="1:6">
      <c r="A5462" s="25">
        <v>44724</v>
      </c>
      <c r="B5462" t="s">
        <v>304</v>
      </c>
      <c r="C5462" t="s">
        <v>303</v>
      </c>
      <c r="D5462" t="s">
        <v>261</v>
      </c>
      <c r="E5462">
        <v>3</v>
      </c>
      <c r="F5462">
        <f t="shared" si="85"/>
        <v>12</v>
      </c>
    </row>
    <row r="5463" spans="1:6">
      <c r="A5463" s="25">
        <v>44724</v>
      </c>
      <c r="B5463" t="s">
        <v>304</v>
      </c>
      <c r="C5463" t="s">
        <v>303</v>
      </c>
      <c r="D5463" t="s">
        <v>260</v>
      </c>
      <c r="E5463">
        <v>2</v>
      </c>
      <c r="F5463">
        <f t="shared" si="85"/>
        <v>12</v>
      </c>
    </row>
    <row r="5464" spans="1:6">
      <c r="A5464" s="25">
        <v>44724</v>
      </c>
      <c r="B5464" t="s">
        <v>304</v>
      </c>
      <c r="C5464" t="s">
        <v>292</v>
      </c>
      <c r="D5464" t="s">
        <v>261</v>
      </c>
      <c r="E5464">
        <v>5</v>
      </c>
      <c r="F5464">
        <f t="shared" si="85"/>
        <v>12</v>
      </c>
    </row>
    <row r="5465" spans="1:6">
      <c r="A5465" s="25">
        <v>44724</v>
      </c>
      <c r="B5465" t="s">
        <v>304</v>
      </c>
      <c r="C5465" t="s">
        <v>292</v>
      </c>
      <c r="D5465" t="s">
        <v>260</v>
      </c>
      <c r="E5465">
        <v>1</v>
      </c>
      <c r="F5465">
        <f t="shared" si="85"/>
        <v>12</v>
      </c>
    </row>
    <row r="5466" spans="1:6">
      <c r="A5466" s="25">
        <v>44724</v>
      </c>
      <c r="B5466" t="s">
        <v>304</v>
      </c>
      <c r="C5466" t="s">
        <v>294</v>
      </c>
      <c r="D5466" t="s">
        <v>261</v>
      </c>
      <c r="E5466">
        <v>1</v>
      </c>
      <c r="F5466">
        <f t="shared" si="85"/>
        <v>12</v>
      </c>
    </row>
    <row r="5467" spans="1:6">
      <c r="A5467" s="25">
        <v>44724</v>
      </c>
      <c r="B5467" t="s">
        <v>304</v>
      </c>
      <c r="C5467" t="s">
        <v>294</v>
      </c>
      <c r="D5467" t="s">
        <v>260</v>
      </c>
      <c r="E5467">
        <v>3</v>
      </c>
      <c r="F5467">
        <f t="shared" si="85"/>
        <v>12</v>
      </c>
    </row>
    <row r="5468" spans="1:6">
      <c r="A5468" s="25">
        <v>44724</v>
      </c>
      <c r="B5468" t="s">
        <v>304</v>
      </c>
      <c r="C5468" t="s">
        <v>306</v>
      </c>
      <c r="D5468" t="s">
        <v>261</v>
      </c>
      <c r="E5468">
        <v>3</v>
      </c>
      <c r="F5468">
        <f t="shared" si="85"/>
        <v>12</v>
      </c>
    </row>
    <row r="5469" spans="1:6">
      <c r="A5469" s="25">
        <v>44724</v>
      </c>
      <c r="B5469" t="s">
        <v>304</v>
      </c>
      <c r="C5469" t="s">
        <v>306</v>
      </c>
      <c r="D5469" t="s">
        <v>260</v>
      </c>
      <c r="E5469">
        <v>1</v>
      </c>
      <c r="F5469">
        <f t="shared" si="85"/>
        <v>12</v>
      </c>
    </row>
    <row r="5470" spans="1:6">
      <c r="A5470" s="25">
        <v>44724</v>
      </c>
      <c r="B5470" t="s">
        <v>304</v>
      </c>
      <c r="C5470" t="s">
        <v>300</v>
      </c>
      <c r="D5470" t="s">
        <v>261</v>
      </c>
      <c r="E5470">
        <v>2</v>
      </c>
      <c r="F5470">
        <f t="shared" si="85"/>
        <v>12</v>
      </c>
    </row>
    <row r="5471" spans="1:6">
      <c r="A5471" s="25">
        <v>44724</v>
      </c>
      <c r="B5471" t="s">
        <v>304</v>
      </c>
      <c r="C5471" t="s">
        <v>300</v>
      </c>
      <c r="D5471" t="s">
        <v>260</v>
      </c>
      <c r="E5471">
        <v>1</v>
      </c>
      <c r="F5471">
        <f t="shared" si="85"/>
        <v>12</v>
      </c>
    </row>
    <row r="5472" spans="1:6">
      <c r="A5472" s="25">
        <v>44724</v>
      </c>
      <c r="B5472" t="s">
        <v>304</v>
      </c>
      <c r="C5472" t="s">
        <v>289</v>
      </c>
      <c r="D5472" t="s">
        <v>261</v>
      </c>
      <c r="E5472">
        <v>4</v>
      </c>
      <c r="F5472">
        <f t="shared" si="85"/>
        <v>12</v>
      </c>
    </row>
    <row r="5473" spans="1:6">
      <c r="A5473" s="25">
        <v>44724</v>
      </c>
      <c r="B5473" t="s">
        <v>304</v>
      </c>
      <c r="C5473" t="s">
        <v>289</v>
      </c>
      <c r="D5473" t="s">
        <v>260</v>
      </c>
      <c r="E5473">
        <v>4</v>
      </c>
      <c r="F5473">
        <f t="shared" si="85"/>
        <v>12</v>
      </c>
    </row>
    <row r="5474" spans="1:6">
      <c r="A5474" s="25">
        <v>44731</v>
      </c>
      <c r="B5474" t="s">
        <v>299</v>
      </c>
      <c r="C5474" t="s">
        <v>303</v>
      </c>
      <c r="D5474" t="s">
        <v>261</v>
      </c>
      <c r="E5474">
        <v>3</v>
      </c>
      <c r="F5474">
        <f t="shared" si="85"/>
        <v>19</v>
      </c>
    </row>
    <row r="5475" spans="1:6">
      <c r="A5475" s="25">
        <v>44731</v>
      </c>
      <c r="B5475" t="s">
        <v>299</v>
      </c>
      <c r="C5475" t="s">
        <v>303</v>
      </c>
      <c r="D5475" t="s">
        <v>260</v>
      </c>
      <c r="E5475">
        <v>4</v>
      </c>
      <c r="F5475">
        <f t="shared" si="85"/>
        <v>19</v>
      </c>
    </row>
    <row r="5476" spans="1:6">
      <c r="A5476" s="25">
        <v>44731</v>
      </c>
      <c r="B5476" t="s">
        <v>299</v>
      </c>
      <c r="C5476" t="s">
        <v>292</v>
      </c>
      <c r="D5476" t="s">
        <v>261</v>
      </c>
      <c r="E5476">
        <v>12</v>
      </c>
      <c r="F5476">
        <f t="shared" si="85"/>
        <v>19</v>
      </c>
    </row>
    <row r="5477" spans="1:6">
      <c r="A5477" s="25">
        <v>44731</v>
      </c>
      <c r="B5477" t="s">
        <v>299</v>
      </c>
      <c r="C5477" t="s">
        <v>292</v>
      </c>
      <c r="D5477" t="s">
        <v>260</v>
      </c>
      <c r="E5477">
        <v>7</v>
      </c>
      <c r="F5477">
        <f t="shared" si="85"/>
        <v>19</v>
      </c>
    </row>
    <row r="5478" spans="1:6">
      <c r="A5478" s="25">
        <v>44731</v>
      </c>
      <c r="B5478" t="s">
        <v>299</v>
      </c>
      <c r="C5478" t="s">
        <v>294</v>
      </c>
      <c r="D5478" t="s">
        <v>261</v>
      </c>
      <c r="E5478">
        <v>2</v>
      </c>
      <c r="F5478">
        <f t="shared" si="85"/>
        <v>19</v>
      </c>
    </row>
    <row r="5479" spans="1:6">
      <c r="A5479" s="25">
        <v>44731</v>
      </c>
      <c r="B5479" t="s">
        <v>299</v>
      </c>
      <c r="C5479" t="s">
        <v>294</v>
      </c>
      <c r="D5479" t="s">
        <v>260</v>
      </c>
      <c r="E5479">
        <v>3</v>
      </c>
      <c r="F5479">
        <f t="shared" si="85"/>
        <v>19</v>
      </c>
    </row>
    <row r="5480" spans="1:6">
      <c r="A5480" s="25">
        <v>44731</v>
      </c>
      <c r="B5480" t="s">
        <v>299</v>
      </c>
      <c r="C5480" t="s">
        <v>306</v>
      </c>
      <c r="D5480" t="s">
        <v>261</v>
      </c>
      <c r="E5480">
        <v>3</v>
      </c>
      <c r="F5480">
        <f t="shared" si="85"/>
        <v>19</v>
      </c>
    </row>
    <row r="5481" spans="1:6">
      <c r="A5481" s="25">
        <v>44731</v>
      </c>
      <c r="B5481" t="s">
        <v>299</v>
      </c>
      <c r="C5481" t="s">
        <v>306</v>
      </c>
      <c r="D5481" t="s">
        <v>260</v>
      </c>
      <c r="E5481">
        <v>1</v>
      </c>
      <c r="F5481">
        <f t="shared" si="85"/>
        <v>19</v>
      </c>
    </row>
    <row r="5482" spans="1:6">
      <c r="A5482" s="25">
        <v>44731</v>
      </c>
      <c r="B5482" t="s">
        <v>299</v>
      </c>
      <c r="C5482" t="s">
        <v>300</v>
      </c>
      <c r="D5482" t="s">
        <v>261</v>
      </c>
      <c r="E5482">
        <v>4</v>
      </c>
      <c r="F5482">
        <f t="shared" si="85"/>
        <v>19</v>
      </c>
    </row>
    <row r="5483" spans="1:6">
      <c r="A5483" s="25">
        <v>44731</v>
      </c>
      <c r="B5483" t="s">
        <v>299</v>
      </c>
      <c r="C5483" t="s">
        <v>300</v>
      </c>
      <c r="D5483" t="s">
        <v>260</v>
      </c>
      <c r="E5483">
        <v>2</v>
      </c>
      <c r="F5483">
        <f t="shared" si="85"/>
        <v>19</v>
      </c>
    </row>
    <row r="5484" spans="1:6">
      <c r="A5484" s="25">
        <v>44731</v>
      </c>
      <c r="B5484" t="s">
        <v>299</v>
      </c>
      <c r="C5484" t="s">
        <v>289</v>
      </c>
      <c r="D5484" t="s">
        <v>261</v>
      </c>
      <c r="E5484">
        <v>6</v>
      </c>
      <c r="F5484">
        <f t="shared" si="85"/>
        <v>19</v>
      </c>
    </row>
    <row r="5485" spans="1:6">
      <c r="A5485" s="25">
        <v>44731</v>
      </c>
      <c r="B5485" t="s">
        <v>299</v>
      </c>
      <c r="C5485" t="s">
        <v>289</v>
      </c>
      <c r="D5485" t="s">
        <v>260</v>
      </c>
      <c r="E5485">
        <v>1</v>
      </c>
      <c r="F5485">
        <f t="shared" si="85"/>
        <v>19</v>
      </c>
    </row>
    <row r="5486" spans="1:6">
      <c r="A5486" s="25">
        <v>44731</v>
      </c>
      <c r="B5486" t="s">
        <v>298</v>
      </c>
      <c r="C5486" t="s">
        <v>303</v>
      </c>
      <c r="D5486" t="s">
        <v>261</v>
      </c>
      <c r="E5486">
        <v>2</v>
      </c>
      <c r="F5486">
        <f t="shared" si="85"/>
        <v>19</v>
      </c>
    </row>
    <row r="5487" spans="1:6">
      <c r="A5487" s="25">
        <v>44731</v>
      </c>
      <c r="B5487" t="s">
        <v>298</v>
      </c>
      <c r="C5487" t="s">
        <v>303</v>
      </c>
      <c r="D5487" t="s">
        <v>260</v>
      </c>
      <c r="E5487">
        <v>4</v>
      </c>
      <c r="F5487">
        <f t="shared" si="85"/>
        <v>19</v>
      </c>
    </row>
    <row r="5488" spans="1:6">
      <c r="A5488" s="25">
        <v>44731</v>
      </c>
      <c r="B5488" t="s">
        <v>298</v>
      </c>
      <c r="C5488" t="s">
        <v>292</v>
      </c>
      <c r="D5488" t="s">
        <v>261</v>
      </c>
      <c r="E5488">
        <v>1</v>
      </c>
      <c r="F5488">
        <f t="shared" si="85"/>
        <v>19</v>
      </c>
    </row>
    <row r="5489" spans="1:6">
      <c r="A5489" s="25">
        <v>44731</v>
      </c>
      <c r="B5489" t="s">
        <v>298</v>
      </c>
      <c r="C5489" t="s">
        <v>292</v>
      </c>
      <c r="D5489" t="s">
        <v>260</v>
      </c>
      <c r="E5489">
        <v>6</v>
      </c>
      <c r="F5489">
        <f t="shared" si="85"/>
        <v>19</v>
      </c>
    </row>
    <row r="5490" spans="1:6">
      <c r="A5490" s="25">
        <v>44731</v>
      </c>
      <c r="B5490" t="s">
        <v>298</v>
      </c>
      <c r="C5490" t="s">
        <v>294</v>
      </c>
      <c r="D5490" t="s">
        <v>261</v>
      </c>
      <c r="E5490">
        <v>2</v>
      </c>
      <c r="F5490">
        <f t="shared" si="85"/>
        <v>19</v>
      </c>
    </row>
    <row r="5491" spans="1:6">
      <c r="A5491" s="25">
        <v>44731</v>
      </c>
      <c r="B5491" t="s">
        <v>298</v>
      </c>
      <c r="C5491" t="s">
        <v>294</v>
      </c>
      <c r="D5491" t="s">
        <v>260</v>
      </c>
      <c r="E5491">
        <v>3</v>
      </c>
      <c r="F5491">
        <f t="shared" si="85"/>
        <v>19</v>
      </c>
    </row>
    <row r="5492" spans="1:6">
      <c r="A5492" s="25">
        <v>44731</v>
      </c>
      <c r="B5492" t="s">
        <v>298</v>
      </c>
      <c r="C5492" t="s">
        <v>306</v>
      </c>
      <c r="D5492" t="s">
        <v>261</v>
      </c>
      <c r="E5492">
        <v>3</v>
      </c>
      <c r="F5492">
        <f t="shared" si="85"/>
        <v>19</v>
      </c>
    </row>
    <row r="5493" spans="1:6">
      <c r="A5493" s="25">
        <v>44731</v>
      </c>
      <c r="B5493" t="s">
        <v>298</v>
      </c>
      <c r="C5493" t="s">
        <v>306</v>
      </c>
      <c r="D5493" t="s">
        <v>260</v>
      </c>
      <c r="E5493">
        <v>3</v>
      </c>
      <c r="F5493">
        <f t="shared" si="85"/>
        <v>19</v>
      </c>
    </row>
    <row r="5494" spans="1:6">
      <c r="A5494" s="25">
        <v>44731</v>
      </c>
      <c r="B5494" t="s">
        <v>298</v>
      </c>
      <c r="C5494" t="s">
        <v>300</v>
      </c>
      <c r="D5494" t="s">
        <v>261</v>
      </c>
      <c r="E5494">
        <v>3</v>
      </c>
      <c r="F5494">
        <f t="shared" si="85"/>
        <v>19</v>
      </c>
    </row>
    <row r="5495" spans="1:6">
      <c r="A5495" s="25">
        <v>44731</v>
      </c>
      <c r="B5495" t="s">
        <v>298</v>
      </c>
      <c r="C5495" t="s">
        <v>300</v>
      </c>
      <c r="D5495" t="s">
        <v>260</v>
      </c>
      <c r="E5495">
        <v>1</v>
      </c>
      <c r="F5495">
        <f t="shared" si="85"/>
        <v>19</v>
      </c>
    </row>
    <row r="5496" spans="1:6">
      <c r="A5496" s="25">
        <v>44731</v>
      </c>
      <c r="B5496" t="s">
        <v>298</v>
      </c>
      <c r="C5496" t="s">
        <v>289</v>
      </c>
      <c r="D5496" t="s">
        <v>261</v>
      </c>
      <c r="E5496">
        <v>4</v>
      </c>
      <c r="F5496">
        <f t="shared" si="85"/>
        <v>19</v>
      </c>
    </row>
    <row r="5497" spans="1:6">
      <c r="A5497" s="25">
        <v>44731</v>
      </c>
      <c r="B5497" t="s">
        <v>298</v>
      </c>
      <c r="C5497" t="s">
        <v>289</v>
      </c>
      <c r="D5497" t="s">
        <v>260</v>
      </c>
      <c r="E5497">
        <v>3</v>
      </c>
      <c r="F5497">
        <f t="shared" si="85"/>
        <v>19</v>
      </c>
    </row>
    <row r="5498" spans="1:6">
      <c r="A5498" s="25">
        <v>44731</v>
      </c>
      <c r="B5498" t="s">
        <v>296</v>
      </c>
      <c r="C5498" t="s">
        <v>303</v>
      </c>
      <c r="D5498" t="s">
        <v>261</v>
      </c>
      <c r="E5498">
        <v>3</v>
      </c>
      <c r="F5498">
        <f t="shared" si="85"/>
        <v>19</v>
      </c>
    </row>
    <row r="5499" spans="1:6">
      <c r="A5499" s="25">
        <v>44731</v>
      </c>
      <c r="B5499" t="s">
        <v>296</v>
      </c>
      <c r="C5499" t="s">
        <v>303</v>
      </c>
      <c r="D5499" t="s">
        <v>260</v>
      </c>
      <c r="E5499">
        <v>3</v>
      </c>
      <c r="F5499">
        <f t="shared" si="85"/>
        <v>19</v>
      </c>
    </row>
    <row r="5500" spans="1:6">
      <c r="A5500" s="25">
        <v>44731</v>
      </c>
      <c r="B5500" t="s">
        <v>296</v>
      </c>
      <c r="C5500" t="s">
        <v>292</v>
      </c>
      <c r="D5500" t="s">
        <v>261</v>
      </c>
      <c r="E5500">
        <v>10</v>
      </c>
      <c r="F5500">
        <f t="shared" si="85"/>
        <v>19</v>
      </c>
    </row>
    <row r="5501" spans="1:6">
      <c r="A5501" s="25">
        <v>44731</v>
      </c>
      <c r="B5501" t="s">
        <v>296</v>
      </c>
      <c r="C5501" t="s">
        <v>292</v>
      </c>
      <c r="D5501" t="s">
        <v>260</v>
      </c>
      <c r="E5501">
        <v>5</v>
      </c>
      <c r="F5501">
        <f t="shared" si="85"/>
        <v>19</v>
      </c>
    </row>
    <row r="5502" spans="1:6">
      <c r="A5502" s="25">
        <v>44731</v>
      </c>
      <c r="B5502" t="s">
        <v>296</v>
      </c>
      <c r="C5502" t="s">
        <v>294</v>
      </c>
      <c r="D5502" t="s">
        <v>261</v>
      </c>
      <c r="E5502">
        <v>2</v>
      </c>
      <c r="F5502">
        <f t="shared" si="85"/>
        <v>19</v>
      </c>
    </row>
    <row r="5503" spans="1:6">
      <c r="A5503" s="25">
        <v>44731</v>
      </c>
      <c r="B5503" t="s">
        <v>296</v>
      </c>
      <c r="C5503" t="s">
        <v>294</v>
      </c>
      <c r="D5503" t="s">
        <v>260</v>
      </c>
      <c r="E5503">
        <v>2</v>
      </c>
      <c r="F5503">
        <f t="shared" si="85"/>
        <v>19</v>
      </c>
    </row>
    <row r="5504" spans="1:6">
      <c r="A5504" s="25">
        <v>44731</v>
      </c>
      <c r="B5504" t="s">
        <v>296</v>
      </c>
      <c r="C5504" t="s">
        <v>306</v>
      </c>
      <c r="D5504" t="s">
        <v>261</v>
      </c>
      <c r="E5504">
        <v>6</v>
      </c>
      <c r="F5504">
        <f t="shared" si="85"/>
        <v>19</v>
      </c>
    </row>
    <row r="5505" spans="1:6">
      <c r="A5505" s="25">
        <v>44731</v>
      </c>
      <c r="B5505" t="s">
        <v>296</v>
      </c>
      <c r="C5505" t="s">
        <v>306</v>
      </c>
      <c r="D5505" t="s">
        <v>260</v>
      </c>
      <c r="E5505">
        <v>1</v>
      </c>
      <c r="F5505">
        <f t="shared" si="85"/>
        <v>19</v>
      </c>
    </row>
    <row r="5506" spans="1:6">
      <c r="A5506" s="25">
        <v>44731</v>
      </c>
      <c r="B5506" t="s">
        <v>296</v>
      </c>
      <c r="C5506" t="s">
        <v>300</v>
      </c>
      <c r="D5506" t="s">
        <v>261</v>
      </c>
      <c r="E5506">
        <v>3</v>
      </c>
      <c r="F5506">
        <f t="shared" ref="F5506:F5569" si="86">DAY(A5506)</f>
        <v>19</v>
      </c>
    </row>
    <row r="5507" spans="1:6">
      <c r="A5507" s="25">
        <v>44731</v>
      </c>
      <c r="B5507" t="s">
        <v>296</v>
      </c>
      <c r="C5507" t="s">
        <v>300</v>
      </c>
      <c r="D5507" t="s">
        <v>260</v>
      </c>
      <c r="E5507">
        <v>4</v>
      </c>
      <c r="F5507">
        <f t="shared" si="86"/>
        <v>19</v>
      </c>
    </row>
    <row r="5508" spans="1:6">
      <c r="A5508" s="25">
        <v>44731</v>
      </c>
      <c r="B5508" t="s">
        <v>296</v>
      </c>
      <c r="C5508" t="s">
        <v>289</v>
      </c>
      <c r="D5508" t="s">
        <v>261</v>
      </c>
      <c r="E5508">
        <v>2</v>
      </c>
      <c r="F5508">
        <f t="shared" si="86"/>
        <v>19</v>
      </c>
    </row>
    <row r="5509" spans="1:6">
      <c r="A5509" s="25">
        <v>44731</v>
      </c>
      <c r="B5509" t="s">
        <v>296</v>
      </c>
      <c r="C5509" t="s">
        <v>289</v>
      </c>
      <c r="D5509" t="s">
        <v>260</v>
      </c>
      <c r="E5509">
        <v>4</v>
      </c>
      <c r="F5509">
        <f t="shared" si="86"/>
        <v>19</v>
      </c>
    </row>
    <row r="5510" spans="1:6">
      <c r="A5510" s="25">
        <v>44731</v>
      </c>
      <c r="B5510" t="s">
        <v>297</v>
      </c>
      <c r="C5510" t="s">
        <v>303</v>
      </c>
      <c r="D5510" t="s">
        <v>261</v>
      </c>
      <c r="E5510">
        <v>4</v>
      </c>
      <c r="F5510">
        <f t="shared" si="86"/>
        <v>19</v>
      </c>
    </row>
    <row r="5511" spans="1:6">
      <c r="A5511" s="25">
        <v>44731</v>
      </c>
      <c r="B5511" t="s">
        <v>297</v>
      </c>
      <c r="C5511" t="s">
        <v>303</v>
      </c>
      <c r="D5511" t="s">
        <v>260</v>
      </c>
      <c r="E5511">
        <v>1</v>
      </c>
      <c r="F5511">
        <f t="shared" si="86"/>
        <v>19</v>
      </c>
    </row>
    <row r="5512" spans="1:6">
      <c r="A5512" s="25">
        <v>44731</v>
      </c>
      <c r="B5512" t="s">
        <v>297</v>
      </c>
      <c r="C5512" t="s">
        <v>292</v>
      </c>
      <c r="D5512" t="s">
        <v>261</v>
      </c>
      <c r="E5512">
        <v>2</v>
      </c>
      <c r="F5512">
        <f t="shared" si="86"/>
        <v>19</v>
      </c>
    </row>
    <row r="5513" spans="1:6">
      <c r="A5513" s="25">
        <v>44731</v>
      </c>
      <c r="B5513" t="s">
        <v>297</v>
      </c>
      <c r="C5513" t="s">
        <v>292</v>
      </c>
      <c r="D5513" t="s">
        <v>260</v>
      </c>
      <c r="E5513">
        <v>5</v>
      </c>
      <c r="F5513">
        <f t="shared" si="86"/>
        <v>19</v>
      </c>
    </row>
    <row r="5514" spans="1:6">
      <c r="A5514" s="25">
        <v>44731</v>
      </c>
      <c r="B5514" t="s">
        <v>297</v>
      </c>
      <c r="C5514" t="s">
        <v>294</v>
      </c>
      <c r="D5514" t="s">
        <v>261</v>
      </c>
      <c r="E5514">
        <v>2</v>
      </c>
      <c r="F5514">
        <f t="shared" si="86"/>
        <v>19</v>
      </c>
    </row>
    <row r="5515" spans="1:6">
      <c r="A5515" s="25">
        <v>44731</v>
      </c>
      <c r="B5515" t="s">
        <v>297</v>
      </c>
      <c r="C5515" t="s">
        <v>294</v>
      </c>
      <c r="D5515" t="s">
        <v>260</v>
      </c>
      <c r="E5515">
        <v>3</v>
      </c>
      <c r="F5515">
        <f t="shared" si="86"/>
        <v>19</v>
      </c>
    </row>
    <row r="5516" spans="1:6">
      <c r="A5516" s="25">
        <v>44731</v>
      </c>
      <c r="B5516" t="s">
        <v>297</v>
      </c>
      <c r="C5516" t="s">
        <v>306</v>
      </c>
      <c r="D5516" t="s">
        <v>261</v>
      </c>
      <c r="E5516">
        <v>1</v>
      </c>
      <c r="F5516">
        <f t="shared" si="86"/>
        <v>19</v>
      </c>
    </row>
    <row r="5517" spans="1:6">
      <c r="A5517" s="25">
        <v>44731</v>
      </c>
      <c r="B5517" t="s">
        <v>297</v>
      </c>
      <c r="C5517" t="s">
        <v>306</v>
      </c>
      <c r="D5517" t="s">
        <v>260</v>
      </c>
      <c r="E5517">
        <v>3</v>
      </c>
      <c r="F5517">
        <f t="shared" si="86"/>
        <v>19</v>
      </c>
    </row>
    <row r="5518" spans="1:6">
      <c r="A5518" s="25">
        <v>44731</v>
      </c>
      <c r="B5518" t="s">
        <v>297</v>
      </c>
      <c r="C5518" t="s">
        <v>300</v>
      </c>
      <c r="D5518" t="s">
        <v>261</v>
      </c>
      <c r="E5518">
        <v>1</v>
      </c>
      <c r="F5518">
        <f t="shared" si="86"/>
        <v>19</v>
      </c>
    </row>
    <row r="5519" spans="1:6">
      <c r="A5519" s="25">
        <v>44731</v>
      </c>
      <c r="B5519" t="s">
        <v>297</v>
      </c>
      <c r="C5519" t="s">
        <v>300</v>
      </c>
      <c r="D5519" t="s">
        <v>260</v>
      </c>
      <c r="E5519">
        <v>2</v>
      </c>
      <c r="F5519">
        <f t="shared" si="86"/>
        <v>19</v>
      </c>
    </row>
    <row r="5520" spans="1:6">
      <c r="A5520" s="25">
        <v>44731</v>
      </c>
      <c r="B5520" t="s">
        <v>297</v>
      </c>
      <c r="C5520" t="s">
        <v>289</v>
      </c>
      <c r="D5520" t="s">
        <v>261</v>
      </c>
      <c r="E5520">
        <v>6</v>
      </c>
      <c r="F5520">
        <f t="shared" si="86"/>
        <v>19</v>
      </c>
    </row>
    <row r="5521" spans="1:6">
      <c r="A5521" s="25">
        <v>44731</v>
      </c>
      <c r="B5521" t="s">
        <v>297</v>
      </c>
      <c r="C5521" t="s">
        <v>289</v>
      </c>
      <c r="D5521" t="s">
        <v>260</v>
      </c>
      <c r="E5521">
        <v>2</v>
      </c>
      <c r="F5521">
        <f t="shared" si="86"/>
        <v>19</v>
      </c>
    </row>
    <row r="5522" spans="1:6">
      <c r="A5522" s="25">
        <v>44731</v>
      </c>
      <c r="B5522" t="s">
        <v>305</v>
      </c>
      <c r="C5522" t="s">
        <v>303</v>
      </c>
      <c r="D5522" t="s">
        <v>261</v>
      </c>
      <c r="E5522">
        <v>1</v>
      </c>
      <c r="F5522">
        <f t="shared" si="86"/>
        <v>19</v>
      </c>
    </row>
    <row r="5523" spans="1:6">
      <c r="A5523" s="25">
        <v>44731</v>
      </c>
      <c r="B5523" t="s">
        <v>305</v>
      </c>
      <c r="C5523" t="s">
        <v>303</v>
      </c>
      <c r="D5523" t="s">
        <v>260</v>
      </c>
      <c r="E5523">
        <v>2</v>
      </c>
      <c r="F5523">
        <f t="shared" si="86"/>
        <v>19</v>
      </c>
    </row>
    <row r="5524" spans="1:6">
      <c r="A5524" s="25">
        <v>44731</v>
      </c>
      <c r="B5524" t="s">
        <v>305</v>
      </c>
      <c r="C5524" t="s">
        <v>292</v>
      </c>
      <c r="D5524" t="s">
        <v>261</v>
      </c>
      <c r="E5524">
        <v>2</v>
      </c>
      <c r="F5524">
        <f t="shared" si="86"/>
        <v>19</v>
      </c>
    </row>
    <row r="5525" spans="1:6">
      <c r="A5525" s="25">
        <v>44731</v>
      </c>
      <c r="B5525" t="s">
        <v>305</v>
      </c>
      <c r="C5525" t="s">
        <v>292</v>
      </c>
      <c r="D5525" t="s">
        <v>260</v>
      </c>
      <c r="E5525">
        <v>6</v>
      </c>
      <c r="F5525">
        <f t="shared" si="86"/>
        <v>19</v>
      </c>
    </row>
    <row r="5526" spans="1:6">
      <c r="A5526" s="25">
        <v>44731</v>
      </c>
      <c r="B5526" t="s">
        <v>305</v>
      </c>
      <c r="C5526" t="s">
        <v>294</v>
      </c>
      <c r="D5526" t="s">
        <v>261</v>
      </c>
      <c r="E5526">
        <v>2</v>
      </c>
      <c r="F5526">
        <f t="shared" si="86"/>
        <v>19</v>
      </c>
    </row>
    <row r="5527" spans="1:6">
      <c r="A5527" s="25">
        <v>44731</v>
      </c>
      <c r="B5527" t="s">
        <v>305</v>
      </c>
      <c r="C5527" t="s">
        <v>294</v>
      </c>
      <c r="D5527" t="s">
        <v>260</v>
      </c>
      <c r="E5527">
        <v>1</v>
      </c>
      <c r="F5527">
        <f t="shared" si="86"/>
        <v>19</v>
      </c>
    </row>
    <row r="5528" spans="1:6">
      <c r="A5528" s="25">
        <v>44731</v>
      </c>
      <c r="B5528" t="s">
        <v>305</v>
      </c>
      <c r="C5528" t="s">
        <v>306</v>
      </c>
      <c r="D5528" t="s">
        <v>261</v>
      </c>
      <c r="E5528">
        <v>5</v>
      </c>
      <c r="F5528">
        <f t="shared" si="86"/>
        <v>19</v>
      </c>
    </row>
    <row r="5529" spans="1:6">
      <c r="A5529" s="25">
        <v>44731</v>
      </c>
      <c r="B5529" t="s">
        <v>305</v>
      </c>
      <c r="C5529" t="s">
        <v>306</v>
      </c>
      <c r="D5529" t="s">
        <v>260</v>
      </c>
      <c r="E5529">
        <v>2</v>
      </c>
      <c r="F5529">
        <f t="shared" si="86"/>
        <v>19</v>
      </c>
    </row>
    <row r="5530" spans="1:6">
      <c r="A5530" s="25">
        <v>44731</v>
      </c>
      <c r="B5530" t="s">
        <v>305</v>
      </c>
      <c r="C5530" t="s">
        <v>300</v>
      </c>
      <c r="D5530" t="s">
        <v>261</v>
      </c>
      <c r="E5530">
        <v>3</v>
      </c>
      <c r="F5530">
        <f t="shared" si="86"/>
        <v>19</v>
      </c>
    </row>
    <row r="5531" spans="1:6">
      <c r="A5531" s="25">
        <v>44731</v>
      </c>
      <c r="B5531" t="s">
        <v>305</v>
      </c>
      <c r="C5531" t="s">
        <v>300</v>
      </c>
      <c r="D5531" t="s">
        <v>260</v>
      </c>
      <c r="E5531">
        <v>4</v>
      </c>
      <c r="F5531">
        <f t="shared" si="86"/>
        <v>19</v>
      </c>
    </row>
    <row r="5532" spans="1:6">
      <c r="A5532" s="25">
        <v>44731</v>
      </c>
      <c r="B5532" t="s">
        <v>305</v>
      </c>
      <c r="C5532" t="s">
        <v>289</v>
      </c>
      <c r="D5532" t="s">
        <v>261</v>
      </c>
      <c r="E5532">
        <v>5</v>
      </c>
      <c r="F5532">
        <f t="shared" si="86"/>
        <v>19</v>
      </c>
    </row>
    <row r="5533" spans="1:6">
      <c r="A5533" s="25">
        <v>44731</v>
      </c>
      <c r="B5533" t="s">
        <v>305</v>
      </c>
      <c r="C5533" t="s">
        <v>289</v>
      </c>
      <c r="D5533" t="s">
        <v>260</v>
      </c>
      <c r="E5533">
        <v>5</v>
      </c>
      <c r="F5533">
        <f t="shared" si="86"/>
        <v>19</v>
      </c>
    </row>
    <row r="5534" spans="1:6">
      <c r="A5534" s="25">
        <v>44731</v>
      </c>
      <c r="B5534" t="s">
        <v>304</v>
      </c>
      <c r="C5534" t="s">
        <v>303</v>
      </c>
      <c r="D5534" t="s">
        <v>261</v>
      </c>
      <c r="E5534">
        <v>3</v>
      </c>
      <c r="F5534">
        <f t="shared" si="86"/>
        <v>19</v>
      </c>
    </row>
    <row r="5535" spans="1:6">
      <c r="A5535" s="25">
        <v>44731</v>
      </c>
      <c r="B5535" t="s">
        <v>304</v>
      </c>
      <c r="C5535" t="s">
        <v>303</v>
      </c>
      <c r="D5535" t="s">
        <v>260</v>
      </c>
      <c r="E5535">
        <v>3</v>
      </c>
      <c r="F5535">
        <f t="shared" si="86"/>
        <v>19</v>
      </c>
    </row>
    <row r="5536" spans="1:6">
      <c r="A5536" s="25">
        <v>44731</v>
      </c>
      <c r="B5536" t="s">
        <v>304</v>
      </c>
      <c r="C5536" t="s">
        <v>292</v>
      </c>
      <c r="D5536" t="s">
        <v>261</v>
      </c>
      <c r="E5536">
        <v>11</v>
      </c>
      <c r="F5536">
        <f t="shared" si="86"/>
        <v>19</v>
      </c>
    </row>
    <row r="5537" spans="1:6">
      <c r="A5537" s="25">
        <v>44731</v>
      </c>
      <c r="B5537" t="s">
        <v>304</v>
      </c>
      <c r="C5537" t="s">
        <v>292</v>
      </c>
      <c r="D5537" t="s">
        <v>260</v>
      </c>
      <c r="E5537">
        <v>2</v>
      </c>
      <c r="F5537">
        <f t="shared" si="86"/>
        <v>19</v>
      </c>
    </row>
    <row r="5538" spans="1:6">
      <c r="A5538" s="25">
        <v>44731</v>
      </c>
      <c r="B5538" t="s">
        <v>304</v>
      </c>
      <c r="C5538" t="s">
        <v>294</v>
      </c>
      <c r="D5538" t="s">
        <v>261</v>
      </c>
      <c r="E5538">
        <v>2</v>
      </c>
      <c r="F5538">
        <f t="shared" si="86"/>
        <v>19</v>
      </c>
    </row>
    <row r="5539" spans="1:6">
      <c r="A5539" s="25">
        <v>44731</v>
      </c>
      <c r="B5539" t="s">
        <v>304</v>
      </c>
      <c r="C5539" t="s">
        <v>294</v>
      </c>
      <c r="D5539" t="s">
        <v>260</v>
      </c>
      <c r="E5539">
        <v>3</v>
      </c>
      <c r="F5539">
        <f t="shared" si="86"/>
        <v>19</v>
      </c>
    </row>
    <row r="5540" spans="1:6">
      <c r="A5540" s="25">
        <v>44731</v>
      </c>
      <c r="B5540" t="s">
        <v>304</v>
      </c>
      <c r="C5540" t="s">
        <v>306</v>
      </c>
      <c r="D5540" t="s">
        <v>261</v>
      </c>
      <c r="E5540">
        <v>7</v>
      </c>
      <c r="F5540">
        <f t="shared" si="86"/>
        <v>19</v>
      </c>
    </row>
    <row r="5541" spans="1:6">
      <c r="A5541" s="25">
        <v>44731</v>
      </c>
      <c r="B5541" t="s">
        <v>304</v>
      </c>
      <c r="C5541" t="s">
        <v>306</v>
      </c>
      <c r="D5541" t="s">
        <v>260</v>
      </c>
      <c r="E5541">
        <v>1</v>
      </c>
      <c r="F5541">
        <f t="shared" si="86"/>
        <v>19</v>
      </c>
    </row>
    <row r="5542" spans="1:6">
      <c r="A5542" s="25">
        <v>44731</v>
      </c>
      <c r="B5542" t="s">
        <v>304</v>
      </c>
      <c r="C5542" t="s">
        <v>300</v>
      </c>
      <c r="D5542" t="s">
        <v>261</v>
      </c>
      <c r="E5542">
        <v>4</v>
      </c>
      <c r="F5542">
        <f t="shared" si="86"/>
        <v>19</v>
      </c>
    </row>
    <row r="5543" spans="1:6">
      <c r="A5543" s="25">
        <v>44731</v>
      </c>
      <c r="B5543" t="s">
        <v>304</v>
      </c>
      <c r="C5543" t="s">
        <v>300</v>
      </c>
      <c r="D5543" t="s">
        <v>260</v>
      </c>
      <c r="E5543">
        <v>3</v>
      </c>
      <c r="F5543">
        <f t="shared" si="86"/>
        <v>19</v>
      </c>
    </row>
    <row r="5544" spans="1:6">
      <c r="A5544" s="25">
        <v>44731</v>
      </c>
      <c r="B5544" t="s">
        <v>304</v>
      </c>
      <c r="C5544" t="s">
        <v>289</v>
      </c>
      <c r="D5544" t="s">
        <v>261</v>
      </c>
      <c r="E5544">
        <v>3</v>
      </c>
      <c r="F5544">
        <f t="shared" si="86"/>
        <v>19</v>
      </c>
    </row>
    <row r="5545" spans="1:6">
      <c r="A5545" s="25">
        <v>44731</v>
      </c>
      <c r="B5545" t="s">
        <v>304</v>
      </c>
      <c r="C5545" t="s">
        <v>289</v>
      </c>
      <c r="D5545" t="s">
        <v>260</v>
      </c>
      <c r="E5545">
        <v>4</v>
      </c>
      <c r="F5545">
        <f t="shared" si="86"/>
        <v>19</v>
      </c>
    </row>
    <row r="5546" spans="1:6">
      <c r="A5546" s="25">
        <v>44738</v>
      </c>
      <c r="B5546" t="s">
        <v>299</v>
      </c>
      <c r="C5546" t="s">
        <v>303</v>
      </c>
      <c r="D5546" t="s">
        <v>261</v>
      </c>
      <c r="E5546">
        <v>3</v>
      </c>
      <c r="F5546">
        <f t="shared" si="86"/>
        <v>26</v>
      </c>
    </row>
    <row r="5547" spans="1:6">
      <c r="A5547" s="25">
        <v>44738</v>
      </c>
      <c r="B5547" t="s">
        <v>299</v>
      </c>
      <c r="C5547" t="s">
        <v>303</v>
      </c>
      <c r="D5547" t="s">
        <v>260</v>
      </c>
      <c r="E5547">
        <v>2</v>
      </c>
      <c r="F5547">
        <f t="shared" si="86"/>
        <v>26</v>
      </c>
    </row>
    <row r="5548" spans="1:6">
      <c r="A5548" s="25">
        <v>44738</v>
      </c>
      <c r="B5548" t="s">
        <v>299</v>
      </c>
      <c r="C5548" t="s">
        <v>292</v>
      </c>
      <c r="D5548" t="s">
        <v>261</v>
      </c>
      <c r="E5548">
        <v>1</v>
      </c>
      <c r="F5548">
        <f t="shared" si="86"/>
        <v>26</v>
      </c>
    </row>
    <row r="5549" spans="1:6">
      <c r="A5549" s="25">
        <v>44738</v>
      </c>
      <c r="B5549" t="s">
        <v>299</v>
      </c>
      <c r="C5549" t="s">
        <v>292</v>
      </c>
      <c r="D5549" t="s">
        <v>260</v>
      </c>
      <c r="E5549">
        <v>4</v>
      </c>
      <c r="F5549">
        <f t="shared" si="86"/>
        <v>26</v>
      </c>
    </row>
    <row r="5550" spans="1:6">
      <c r="A5550" s="25">
        <v>44738</v>
      </c>
      <c r="B5550" t="s">
        <v>299</v>
      </c>
      <c r="C5550" t="s">
        <v>294</v>
      </c>
      <c r="D5550" t="s">
        <v>261</v>
      </c>
      <c r="E5550">
        <v>1</v>
      </c>
      <c r="F5550">
        <f t="shared" si="86"/>
        <v>26</v>
      </c>
    </row>
    <row r="5551" spans="1:6">
      <c r="A5551" s="25">
        <v>44738</v>
      </c>
      <c r="B5551" t="s">
        <v>299</v>
      </c>
      <c r="C5551" t="s">
        <v>294</v>
      </c>
      <c r="D5551" t="s">
        <v>260</v>
      </c>
      <c r="E5551">
        <v>2</v>
      </c>
      <c r="F5551">
        <f t="shared" si="86"/>
        <v>26</v>
      </c>
    </row>
    <row r="5552" spans="1:6">
      <c r="A5552" s="25">
        <v>44738</v>
      </c>
      <c r="B5552" t="s">
        <v>299</v>
      </c>
      <c r="C5552" t="s">
        <v>306</v>
      </c>
      <c r="D5552" t="s">
        <v>261</v>
      </c>
      <c r="E5552">
        <v>2</v>
      </c>
      <c r="F5552">
        <f t="shared" si="86"/>
        <v>26</v>
      </c>
    </row>
    <row r="5553" spans="1:6">
      <c r="A5553" s="25">
        <v>44738</v>
      </c>
      <c r="B5553" t="s">
        <v>299</v>
      </c>
      <c r="C5553" t="s">
        <v>306</v>
      </c>
      <c r="D5553" t="s">
        <v>260</v>
      </c>
      <c r="E5553">
        <v>2</v>
      </c>
      <c r="F5553">
        <f t="shared" si="86"/>
        <v>26</v>
      </c>
    </row>
    <row r="5554" spans="1:6">
      <c r="A5554" s="25">
        <v>44738</v>
      </c>
      <c r="B5554" t="s">
        <v>299</v>
      </c>
      <c r="C5554" t="s">
        <v>300</v>
      </c>
      <c r="D5554" t="s">
        <v>261</v>
      </c>
      <c r="E5554">
        <v>1</v>
      </c>
      <c r="F5554">
        <f t="shared" si="86"/>
        <v>26</v>
      </c>
    </row>
    <row r="5555" spans="1:6">
      <c r="A5555" s="25">
        <v>44738</v>
      </c>
      <c r="B5555" t="s">
        <v>299</v>
      </c>
      <c r="C5555" t="s">
        <v>300</v>
      </c>
      <c r="D5555" t="s">
        <v>260</v>
      </c>
      <c r="E5555">
        <v>3</v>
      </c>
      <c r="F5555">
        <f t="shared" si="86"/>
        <v>26</v>
      </c>
    </row>
    <row r="5556" spans="1:6">
      <c r="A5556" s="25">
        <v>44738</v>
      </c>
      <c r="B5556" t="s">
        <v>299</v>
      </c>
      <c r="C5556" t="s">
        <v>289</v>
      </c>
      <c r="D5556" t="s">
        <v>261</v>
      </c>
      <c r="E5556">
        <v>2</v>
      </c>
      <c r="F5556">
        <f t="shared" si="86"/>
        <v>26</v>
      </c>
    </row>
    <row r="5557" spans="1:6">
      <c r="A5557" s="25">
        <v>44738</v>
      </c>
      <c r="B5557" t="s">
        <v>299</v>
      </c>
      <c r="C5557" t="s">
        <v>289</v>
      </c>
      <c r="D5557" t="s">
        <v>260</v>
      </c>
      <c r="E5557">
        <v>5</v>
      </c>
      <c r="F5557">
        <f t="shared" si="86"/>
        <v>26</v>
      </c>
    </row>
    <row r="5558" spans="1:6">
      <c r="A5558" s="25">
        <v>44738</v>
      </c>
      <c r="B5558" t="s">
        <v>298</v>
      </c>
      <c r="C5558" t="s">
        <v>303</v>
      </c>
      <c r="D5558" t="s">
        <v>261</v>
      </c>
      <c r="E5558">
        <v>1</v>
      </c>
      <c r="F5558">
        <f t="shared" si="86"/>
        <v>26</v>
      </c>
    </row>
    <row r="5559" spans="1:6">
      <c r="A5559" s="25">
        <v>44738</v>
      </c>
      <c r="B5559" t="s">
        <v>298</v>
      </c>
      <c r="C5559" t="s">
        <v>303</v>
      </c>
      <c r="D5559" t="s">
        <v>260</v>
      </c>
      <c r="E5559">
        <v>3</v>
      </c>
      <c r="F5559">
        <f t="shared" si="86"/>
        <v>26</v>
      </c>
    </row>
    <row r="5560" spans="1:6">
      <c r="A5560" s="25">
        <v>44738</v>
      </c>
      <c r="B5560" t="s">
        <v>298</v>
      </c>
      <c r="C5560" t="s">
        <v>292</v>
      </c>
      <c r="D5560" t="s">
        <v>261</v>
      </c>
      <c r="E5560">
        <v>8</v>
      </c>
      <c r="F5560">
        <f t="shared" si="86"/>
        <v>26</v>
      </c>
    </row>
    <row r="5561" spans="1:6">
      <c r="A5561" s="25">
        <v>44738</v>
      </c>
      <c r="B5561" t="s">
        <v>298</v>
      </c>
      <c r="C5561" t="s">
        <v>292</v>
      </c>
      <c r="D5561" t="s">
        <v>260</v>
      </c>
      <c r="E5561">
        <v>6</v>
      </c>
      <c r="F5561">
        <f t="shared" si="86"/>
        <v>26</v>
      </c>
    </row>
    <row r="5562" spans="1:6">
      <c r="A5562" s="25">
        <v>44738</v>
      </c>
      <c r="B5562" t="s">
        <v>298</v>
      </c>
      <c r="C5562" t="s">
        <v>294</v>
      </c>
      <c r="D5562" t="s">
        <v>261</v>
      </c>
      <c r="E5562">
        <v>1</v>
      </c>
      <c r="F5562">
        <f t="shared" si="86"/>
        <v>26</v>
      </c>
    </row>
    <row r="5563" spans="1:6">
      <c r="A5563" s="25">
        <v>44738</v>
      </c>
      <c r="B5563" t="s">
        <v>298</v>
      </c>
      <c r="C5563" t="s">
        <v>294</v>
      </c>
      <c r="D5563" t="s">
        <v>260</v>
      </c>
      <c r="E5563">
        <v>3</v>
      </c>
      <c r="F5563">
        <f t="shared" si="86"/>
        <v>26</v>
      </c>
    </row>
    <row r="5564" spans="1:6">
      <c r="A5564" s="25">
        <v>44738</v>
      </c>
      <c r="B5564" t="s">
        <v>298</v>
      </c>
      <c r="C5564" t="s">
        <v>306</v>
      </c>
      <c r="D5564" t="s">
        <v>261</v>
      </c>
      <c r="E5564">
        <v>4</v>
      </c>
      <c r="F5564">
        <f t="shared" si="86"/>
        <v>26</v>
      </c>
    </row>
    <row r="5565" spans="1:6">
      <c r="A5565" s="25">
        <v>44738</v>
      </c>
      <c r="B5565" t="s">
        <v>298</v>
      </c>
      <c r="C5565" t="s">
        <v>306</v>
      </c>
      <c r="D5565" t="s">
        <v>260</v>
      </c>
      <c r="E5565">
        <v>2</v>
      </c>
      <c r="F5565">
        <f t="shared" si="86"/>
        <v>26</v>
      </c>
    </row>
    <row r="5566" spans="1:6">
      <c r="A5566" s="25">
        <v>44738</v>
      </c>
      <c r="B5566" t="s">
        <v>298</v>
      </c>
      <c r="C5566" t="s">
        <v>300</v>
      </c>
      <c r="D5566" t="s">
        <v>261</v>
      </c>
      <c r="E5566">
        <v>6</v>
      </c>
      <c r="F5566">
        <f t="shared" si="86"/>
        <v>26</v>
      </c>
    </row>
    <row r="5567" spans="1:6">
      <c r="A5567" s="25">
        <v>44738</v>
      </c>
      <c r="B5567" t="s">
        <v>298</v>
      </c>
      <c r="C5567" t="s">
        <v>300</v>
      </c>
      <c r="D5567" t="s">
        <v>260</v>
      </c>
      <c r="E5567">
        <v>4</v>
      </c>
      <c r="F5567">
        <f t="shared" si="86"/>
        <v>26</v>
      </c>
    </row>
    <row r="5568" spans="1:6">
      <c r="A5568" s="25">
        <v>44738</v>
      </c>
      <c r="B5568" t="s">
        <v>298</v>
      </c>
      <c r="C5568" t="s">
        <v>289</v>
      </c>
      <c r="D5568" t="s">
        <v>261</v>
      </c>
      <c r="E5568">
        <v>2</v>
      </c>
      <c r="F5568">
        <f t="shared" si="86"/>
        <v>26</v>
      </c>
    </row>
    <row r="5569" spans="1:6">
      <c r="A5569" s="25">
        <v>44738</v>
      </c>
      <c r="B5569" t="s">
        <v>298</v>
      </c>
      <c r="C5569" t="s">
        <v>289</v>
      </c>
      <c r="D5569" t="s">
        <v>260</v>
      </c>
      <c r="E5569">
        <v>5</v>
      </c>
      <c r="F5569">
        <f t="shared" si="86"/>
        <v>26</v>
      </c>
    </row>
    <row r="5570" spans="1:6">
      <c r="A5570" s="25">
        <v>44738</v>
      </c>
      <c r="B5570" t="s">
        <v>296</v>
      </c>
      <c r="C5570" t="s">
        <v>303</v>
      </c>
      <c r="D5570" t="s">
        <v>261</v>
      </c>
      <c r="E5570">
        <v>1</v>
      </c>
      <c r="F5570">
        <f t="shared" ref="F5570:F5633" si="87">DAY(A5570)</f>
        <v>26</v>
      </c>
    </row>
    <row r="5571" spans="1:6">
      <c r="A5571" s="25">
        <v>44738</v>
      </c>
      <c r="B5571" t="s">
        <v>296</v>
      </c>
      <c r="C5571" t="s">
        <v>303</v>
      </c>
      <c r="D5571" t="s">
        <v>260</v>
      </c>
      <c r="E5571">
        <v>2</v>
      </c>
      <c r="F5571">
        <f t="shared" si="87"/>
        <v>26</v>
      </c>
    </row>
    <row r="5572" spans="1:6">
      <c r="A5572" s="25">
        <v>44738</v>
      </c>
      <c r="B5572" t="s">
        <v>296</v>
      </c>
      <c r="C5572" t="s">
        <v>292</v>
      </c>
      <c r="D5572" t="s">
        <v>261</v>
      </c>
      <c r="E5572">
        <v>6</v>
      </c>
      <c r="F5572">
        <f t="shared" si="87"/>
        <v>26</v>
      </c>
    </row>
    <row r="5573" spans="1:6">
      <c r="A5573" s="25">
        <v>44738</v>
      </c>
      <c r="B5573" t="s">
        <v>296</v>
      </c>
      <c r="C5573" t="s">
        <v>292</v>
      </c>
      <c r="D5573" t="s">
        <v>260</v>
      </c>
      <c r="E5573">
        <v>6</v>
      </c>
      <c r="F5573">
        <f t="shared" si="87"/>
        <v>26</v>
      </c>
    </row>
    <row r="5574" spans="1:6">
      <c r="A5574" s="25">
        <v>44738</v>
      </c>
      <c r="B5574" t="s">
        <v>296</v>
      </c>
      <c r="C5574" t="s">
        <v>294</v>
      </c>
      <c r="D5574" t="s">
        <v>261</v>
      </c>
      <c r="E5574">
        <v>1</v>
      </c>
      <c r="F5574">
        <f t="shared" si="87"/>
        <v>26</v>
      </c>
    </row>
    <row r="5575" spans="1:6">
      <c r="A5575" s="25">
        <v>44738</v>
      </c>
      <c r="B5575" t="s">
        <v>296</v>
      </c>
      <c r="C5575" t="s">
        <v>294</v>
      </c>
      <c r="D5575" t="s">
        <v>260</v>
      </c>
      <c r="E5575">
        <v>2</v>
      </c>
      <c r="F5575">
        <f t="shared" si="87"/>
        <v>26</v>
      </c>
    </row>
    <row r="5576" spans="1:6">
      <c r="A5576" s="25">
        <v>44738</v>
      </c>
      <c r="B5576" t="s">
        <v>296</v>
      </c>
      <c r="C5576" t="s">
        <v>306</v>
      </c>
      <c r="D5576" t="s">
        <v>261</v>
      </c>
      <c r="E5576">
        <v>1</v>
      </c>
      <c r="F5576">
        <f t="shared" si="87"/>
        <v>26</v>
      </c>
    </row>
    <row r="5577" spans="1:6">
      <c r="A5577" s="25">
        <v>44738</v>
      </c>
      <c r="B5577" t="s">
        <v>296</v>
      </c>
      <c r="C5577" t="s">
        <v>306</v>
      </c>
      <c r="D5577" t="s">
        <v>260</v>
      </c>
      <c r="E5577">
        <v>2</v>
      </c>
      <c r="F5577">
        <f t="shared" si="87"/>
        <v>26</v>
      </c>
    </row>
    <row r="5578" spans="1:6">
      <c r="A5578" s="25">
        <v>44738</v>
      </c>
      <c r="B5578" t="s">
        <v>296</v>
      </c>
      <c r="C5578" t="s">
        <v>300</v>
      </c>
      <c r="D5578" t="s">
        <v>261</v>
      </c>
      <c r="E5578">
        <v>3</v>
      </c>
      <c r="F5578">
        <f t="shared" si="87"/>
        <v>26</v>
      </c>
    </row>
    <row r="5579" spans="1:6">
      <c r="A5579" s="25">
        <v>44738</v>
      </c>
      <c r="B5579" t="s">
        <v>296</v>
      </c>
      <c r="C5579" t="s">
        <v>300</v>
      </c>
      <c r="D5579" t="s">
        <v>260</v>
      </c>
      <c r="E5579">
        <v>3</v>
      </c>
      <c r="F5579">
        <f t="shared" si="87"/>
        <v>26</v>
      </c>
    </row>
    <row r="5580" spans="1:6">
      <c r="A5580" s="25">
        <v>44738</v>
      </c>
      <c r="B5580" t="s">
        <v>296</v>
      </c>
      <c r="C5580" t="s">
        <v>289</v>
      </c>
      <c r="D5580" t="s">
        <v>261</v>
      </c>
      <c r="E5580">
        <v>4</v>
      </c>
      <c r="F5580">
        <f t="shared" si="87"/>
        <v>26</v>
      </c>
    </row>
    <row r="5581" spans="1:6">
      <c r="A5581" s="25">
        <v>44738</v>
      </c>
      <c r="B5581" t="s">
        <v>296</v>
      </c>
      <c r="C5581" t="s">
        <v>289</v>
      </c>
      <c r="D5581" t="s">
        <v>260</v>
      </c>
      <c r="E5581">
        <v>3</v>
      </c>
      <c r="F5581">
        <f t="shared" si="87"/>
        <v>26</v>
      </c>
    </row>
    <row r="5582" spans="1:6">
      <c r="A5582" s="25">
        <v>44738</v>
      </c>
      <c r="B5582" t="s">
        <v>297</v>
      </c>
      <c r="C5582" t="s">
        <v>303</v>
      </c>
      <c r="D5582" t="s">
        <v>261</v>
      </c>
      <c r="E5582">
        <v>2</v>
      </c>
      <c r="F5582">
        <f t="shared" si="87"/>
        <v>26</v>
      </c>
    </row>
    <row r="5583" spans="1:6">
      <c r="A5583" s="25">
        <v>44738</v>
      </c>
      <c r="B5583" t="s">
        <v>297</v>
      </c>
      <c r="C5583" t="s">
        <v>303</v>
      </c>
      <c r="D5583" t="s">
        <v>260</v>
      </c>
      <c r="E5583">
        <v>4</v>
      </c>
      <c r="F5583">
        <f t="shared" si="87"/>
        <v>26</v>
      </c>
    </row>
    <row r="5584" spans="1:6">
      <c r="A5584" s="25">
        <v>44738</v>
      </c>
      <c r="B5584" t="s">
        <v>297</v>
      </c>
      <c r="C5584" t="s">
        <v>292</v>
      </c>
      <c r="D5584" t="s">
        <v>261</v>
      </c>
      <c r="E5584">
        <v>4</v>
      </c>
      <c r="F5584">
        <f t="shared" si="87"/>
        <v>26</v>
      </c>
    </row>
    <row r="5585" spans="1:6">
      <c r="A5585" s="25">
        <v>44738</v>
      </c>
      <c r="B5585" t="s">
        <v>297</v>
      </c>
      <c r="C5585" t="s">
        <v>292</v>
      </c>
      <c r="D5585" t="s">
        <v>260</v>
      </c>
      <c r="E5585">
        <v>4</v>
      </c>
      <c r="F5585">
        <f t="shared" si="87"/>
        <v>26</v>
      </c>
    </row>
    <row r="5586" spans="1:6">
      <c r="A5586" s="25">
        <v>44738</v>
      </c>
      <c r="B5586" t="s">
        <v>297</v>
      </c>
      <c r="C5586" t="s">
        <v>294</v>
      </c>
      <c r="D5586" t="s">
        <v>261</v>
      </c>
      <c r="E5586">
        <v>2</v>
      </c>
      <c r="F5586">
        <f t="shared" si="87"/>
        <v>26</v>
      </c>
    </row>
    <row r="5587" spans="1:6">
      <c r="A5587" s="25">
        <v>44738</v>
      </c>
      <c r="B5587" t="s">
        <v>297</v>
      </c>
      <c r="C5587" t="s">
        <v>294</v>
      </c>
      <c r="D5587" t="s">
        <v>260</v>
      </c>
      <c r="E5587">
        <v>2</v>
      </c>
      <c r="F5587">
        <f t="shared" si="87"/>
        <v>26</v>
      </c>
    </row>
    <row r="5588" spans="1:6">
      <c r="A5588" s="25">
        <v>44738</v>
      </c>
      <c r="B5588" t="s">
        <v>297</v>
      </c>
      <c r="C5588" t="s">
        <v>306</v>
      </c>
      <c r="D5588" t="s">
        <v>261</v>
      </c>
      <c r="E5588">
        <v>1</v>
      </c>
      <c r="F5588">
        <f t="shared" si="87"/>
        <v>26</v>
      </c>
    </row>
    <row r="5589" spans="1:6">
      <c r="A5589" s="25">
        <v>44738</v>
      </c>
      <c r="B5589" t="s">
        <v>297</v>
      </c>
      <c r="C5589" t="s">
        <v>306</v>
      </c>
      <c r="D5589" t="s">
        <v>260</v>
      </c>
      <c r="E5589">
        <v>2</v>
      </c>
      <c r="F5589">
        <f t="shared" si="87"/>
        <v>26</v>
      </c>
    </row>
    <row r="5590" spans="1:6">
      <c r="A5590" s="25">
        <v>44738</v>
      </c>
      <c r="B5590" t="s">
        <v>297</v>
      </c>
      <c r="C5590" t="s">
        <v>300</v>
      </c>
      <c r="D5590" t="s">
        <v>261</v>
      </c>
      <c r="E5590">
        <v>3</v>
      </c>
      <c r="F5590">
        <f t="shared" si="87"/>
        <v>26</v>
      </c>
    </row>
    <row r="5591" spans="1:6">
      <c r="A5591" s="25">
        <v>44738</v>
      </c>
      <c r="B5591" t="s">
        <v>297</v>
      </c>
      <c r="C5591" t="s">
        <v>300</v>
      </c>
      <c r="D5591" t="s">
        <v>260</v>
      </c>
      <c r="E5591">
        <v>2</v>
      </c>
      <c r="F5591">
        <f t="shared" si="87"/>
        <v>26</v>
      </c>
    </row>
    <row r="5592" spans="1:6">
      <c r="A5592" s="25">
        <v>44738</v>
      </c>
      <c r="B5592" t="s">
        <v>297</v>
      </c>
      <c r="C5592" t="s">
        <v>289</v>
      </c>
      <c r="D5592" t="s">
        <v>261</v>
      </c>
      <c r="E5592">
        <v>5</v>
      </c>
      <c r="F5592">
        <f t="shared" si="87"/>
        <v>26</v>
      </c>
    </row>
    <row r="5593" spans="1:6">
      <c r="A5593" s="25">
        <v>44738</v>
      </c>
      <c r="B5593" t="s">
        <v>297</v>
      </c>
      <c r="C5593" t="s">
        <v>289</v>
      </c>
      <c r="D5593" t="s">
        <v>260</v>
      </c>
      <c r="E5593">
        <v>3</v>
      </c>
      <c r="F5593">
        <f t="shared" si="87"/>
        <v>26</v>
      </c>
    </row>
    <row r="5594" spans="1:6">
      <c r="A5594" s="25">
        <v>44738</v>
      </c>
      <c r="B5594" t="s">
        <v>305</v>
      </c>
      <c r="C5594" t="s">
        <v>303</v>
      </c>
      <c r="D5594" t="s">
        <v>261</v>
      </c>
      <c r="E5594">
        <v>5</v>
      </c>
      <c r="F5594">
        <f t="shared" si="87"/>
        <v>26</v>
      </c>
    </row>
    <row r="5595" spans="1:6">
      <c r="A5595" s="25">
        <v>44738</v>
      </c>
      <c r="B5595" t="s">
        <v>305</v>
      </c>
      <c r="C5595" t="s">
        <v>303</v>
      </c>
      <c r="D5595" t="s">
        <v>260</v>
      </c>
      <c r="E5595">
        <v>3</v>
      </c>
      <c r="F5595">
        <f t="shared" si="87"/>
        <v>26</v>
      </c>
    </row>
    <row r="5596" spans="1:6">
      <c r="A5596" s="25">
        <v>44738</v>
      </c>
      <c r="B5596" t="s">
        <v>305</v>
      </c>
      <c r="C5596" t="s">
        <v>292</v>
      </c>
      <c r="D5596" t="s">
        <v>261</v>
      </c>
      <c r="E5596">
        <v>5</v>
      </c>
      <c r="F5596">
        <f t="shared" si="87"/>
        <v>26</v>
      </c>
    </row>
    <row r="5597" spans="1:6">
      <c r="A5597" s="25">
        <v>44738</v>
      </c>
      <c r="B5597" t="s">
        <v>305</v>
      </c>
      <c r="C5597" t="s">
        <v>292</v>
      </c>
      <c r="D5597" t="s">
        <v>260</v>
      </c>
      <c r="E5597">
        <v>2</v>
      </c>
      <c r="F5597">
        <f t="shared" si="87"/>
        <v>26</v>
      </c>
    </row>
    <row r="5598" spans="1:6">
      <c r="A5598" s="25">
        <v>44738</v>
      </c>
      <c r="B5598" t="s">
        <v>305</v>
      </c>
      <c r="C5598" t="s">
        <v>294</v>
      </c>
      <c r="D5598" t="s">
        <v>261</v>
      </c>
      <c r="E5598">
        <v>2</v>
      </c>
      <c r="F5598">
        <f t="shared" si="87"/>
        <v>26</v>
      </c>
    </row>
    <row r="5599" spans="1:6">
      <c r="A5599" s="25">
        <v>44738</v>
      </c>
      <c r="B5599" t="s">
        <v>305</v>
      </c>
      <c r="C5599" t="s">
        <v>294</v>
      </c>
      <c r="D5599" t="s">
        <v>260</v>
      </c>
      <c r="E5599">
        <v>3</v>
      </c>
      <c r="F5599">
        <f t="shared" si="87"/>
        <v>26</v>
      </c>
    </row>
    <row r="5600" spans="1:6">
      <c r="A5600" s="25">
        <v>44738</v>
      </c>
      <c r="B5600" t="s">
        <v>305</v>
      </c>
      <c r="C5600" t="s">
        <v>306</v>
      </c>
      <c r="D5600" t="s">
        <v>261</v>
      </c>
      <c r="E5600">
        <v>6</v>
      </c>
      <c r="F5600">
        <f t="shared" si="87"/>
        <v>26</v>
      </c>
    </row>
    <row r="5601" spans="1:6">
      <c r="A5601" s="25">
        <v>44738</v>
      </c>
      <c r="B5601" t="s">
        <v>305</v>
      </c>
      <c r="C5601" t="s">
        <v>306</v>
      </c>
      <c r="D5601" t="s">
        <v>260</v>
      </c>
      <c r="E5601">
        <v>1</v>
      </c>
      <c r="F5601">
        <f t="shared" si="87"/>
        <v>26</v>
      </c>
    </row>
    <row r="5602" spans="1:6">
      <c r="A5602" s="25">
        <v>44738</v>
      </c>
      <c r="B5602" t="s">
        <v>305</v>
      </c>
      <c r="C5602" t="s">
        <v>300</v>
      </c>
      <c r="D5602" t="s">
        <v>261</v>
      </c>
      <c r="E5602">
        <v>2</v>
      </c>
      <c r="F5602">
        <f t="shared" si="87"/>
        <v>26</v>
      </c>
    </row>
    <row r="5603" spans="1:6">
      <c r="A5603" s="25">
        <v>44738</v>
      </c>
      <c r="B5603" t="s">
        <v>305</v>
      </c>
      <c r="C5603" t="s">
        <v>300</v>
      </c>
      <c r="D5603" t="s">
        <v>260</v>
      </c>
      <c r="E5603">
        <v>2</v>
      </c>
      <c r="F5603">
        <f t="shared" si="87"/>
        <v>26</v>
      </c>
    </row>
    <row r="5604" spans="1:6">
      <c r="A5604" s="25">
        <v>44738</v>
      </c>
      <c r="B5604" t="s">
        <v>305</v>
      </c>
      <c r="C5604" t="s">
        <v>289</v>
      </c>
      <c r="D5604" t="s">
        <v>261</v>
      </c>
      <c r="E5604">
        <v>1</v>
      </c>
      <c r="F5604">
        <f t="shared" si="87"/>
        <v>26</v>
      </c>
    </row>
    <row r="5605" spans="1:6">
      <c r="A5605" s="25">
        <v>44738</v>
      </c>
      <c r="B5605" t="s">
        <v>305</v>
      </c>
      <c r="C5605" t="s">
        <v>289</v>
      </c>
      <c r="D5605" t="s">
        <v>260</v>
      </c>
      <c r="E5605">
        <v>2</v>
      </c>
      <c r="F5605">
        <f t="shared" si="87"/>
        <v>26</v>
      </c>
    </row>
    <row r="5606" spans="1:6">
      <c r="A5606" s="25">
        <v>44738</v>
      </c>
      <c r="B5606" t="s">
        <v>304</v>
      </c>
      <c r="C5606" t="s">
        <v>303</v>
      </c>
      <c r="D5606" t="s">
        <v>261</v>
      </c>
      <c r="E5606">
        <v>3</v>
      </c>
      <c r="F5606">
        <f t="shared" si="87"/>
        <v>26</v>
      </c>
    </row>
    <row r="5607" spans="1:6">
      <c r="A5607" s="25">
        <v>44738</v>
      </c>
      <c r="B5607" t="s">
        <v>304</v>
      </c>
      <c r="C5607" t="s">
        <v>303</v>
      </c>
      <c r="D5607" t="s">
        <v>260</v>
      </c>
      <c r="E5607">
        <v>2</v>
      </c>
      <c r="F5607">
        <f t="shared" si="87"/>
        <v>26</v>
      </c>
    </row>
    <row r="5608" spans="1:6">
      <c r="A5608" s="25">
        <v>44738</v>
      </c>
      <c r="B5608" t="s">
        <v>304</v>
      </c>
      <c r="C5608" t="s">
        <v>292</v>
      </c>
      <c r="D5608" t="s">
        <v>261</v>
      </c>
      <c r="E5608">
        <v>6</v>
      </c>
      <c r="F5608">
        <f t="shared" si="87"/>
        <v>26</v>
      </c>
    </row>
    <row r="5609" spans="1:6">
      <c r="A5609" s="25">
        <v>44738</v>
      </c>
      <c r="B5609" t="s">
        <v>304</v>
      </c>
      <c r="C5609" t="s">
        <v>292</v>
      </c>
      <c r="D5609" t="s">
        <v>260</v>
      </c>
      <c r="E5609">
        <v>4</v>
      </c>
      <c r="F5609">
        <f t="shared" si="87"/>
        <v>26</v>
      </c>
    </row>
    <row r="5610" spans="1:6">
      <c r="A5610" s="25">
        <v>44738</v>
      </c>
      <c r="B5610" t="s">
        <v>304</v>
      </c>
      <c r="C5610" t="s">
        <v>294</v>
      </c>
      <c r="D5610" t="s">
        <v>261</v>
      </c>
      <c r="E5610">
        <v>1</v>
      </c>
      <c r="F5610">
        <f t="shared" si="87"/>
        <v>26</v>
      </c>
    </row>
    <row r="5611" spans="1:6">
      <c r="A5611" s="25">
        <v>44738</v>
      </c>
      <c r="B5611" t="s">
        <v>304</v>
      </c>
      <c r="C5611" t="s">
        <v>294</v>
      </c>
      <c r="D5611" t="s">
        <v>260</v>
      </c>
      <c r="E5611">
        <v>3</v>
      </c>
      <c r="F5611">
        <f t="shared" si="87"/>
        <v>26</v>
      </c>
    </row>
    <row r="5612" spans="1:6">
      <c r="A5612" s="25">
        <v>44738</v>
      </c>
      <c r="B5612" t="s">
        <v>304</v>
      </c>
      <c r="C5612" t="s">
        <v>306</v>
      </c>
      <c r="D5612" t="s">
        <v>261</v>
      </c>
      <c r="E5612">
        <v>1</v>
      </c>
      <c r="F5612">
        <f t="shared" si="87"/>
        <v>26</v>
      </c>
    </row>
    <row r="5613" spans="1:6">
      <c r="A5613" s="25">
        <v>44738</v>
      </c>
      <c r="B5613" t="s">
        <v>304</v>
      </c>
      <c r="C5613" t="s">
        <v>306</v>
      </c>
      <c r="D5613" t="s">
        <v>260</v>
      </c>
      <c r="E5613">
        <v>3</v>
      </c>
      <c r="F5613">
        <f t="shared" si="87"/>
        <v>26</v>
      </c>
    </row>
    <row r="5614" spans="1:6">
      <c r="A5614" s="25">
        <v>44738</v>
      </c>
      <c r="B5614" t="s">
        <v>304</v>
      </c>
      <c r="C5614" t="s">
        <v>300</v>
      </c>
      <c r="D5614" t="s">
        <v>261</v>
      </c>
      <c r="E5614">
        <v>5</v>
      </c>
      <c r="F5614">
        <f t="shared" si="87"/>
        <v>26</v>
      </c>
    </row>
    <row r="5615" spans="1:6">
      <c r="A5615" s="25">
        <v>44738</v>
      </c>
      <c r="B5615" t="s">
        <v>304</v>
      </c>
      <c r="C5615" t="s">
        <v>300</v>
      </c>
      <c r="D5615" t="s">
        <v>260</v>
      </c>
      <c r="E5615">
        <v>2</v>
      </c>
      <c r="F5615">
        <f t="shared" si="87"/>
        <v>26</v>
      </c>
    </row>
    <row r="5616" spans="1:6">
      <c r="A5616" s="25">
        <v>44738</v>
      </c>
      <c r="B5616" t="s">
        <v>304</v>
      </c>
      <c r="C5616" t="s">
        <v>289</v>
      </c>
      <c r="D5616" t="s">
        <v>261</v>
      </c>
      <c r="E5616">
        <v>2</v>
      </c>
      <c r="F5616">
        <f t="shared" si="87"/>
        <v>26</v>
      </c>
    </row>
    <row r="5617" spans="1:6">
      <c r="A5617" s="25">
        <v>44738</v>
      </c>
      <c r="B5617" t="s">
        <v>304</v>
      </c>
      <c r="C5617" t="s">
        <v>289</v>
      </c>
      <c r="D5617" t="s">
        <v>260</v>
      </c>
      <c r="E5617">
        <v>1</v>
      </c>
      <c r="F5617">
        <f t="shared" si="87"/>
        <v>26</v>
      </c>
    </row>
    <row r="5618" spans="1:6">
      <c r="A5618" s="25">
        <v>44745</v>
      </c>
      <c r="B5618" t="s">
        <v>299</v>
      </c>
      <c r="C5618" t="s">
        <v>303</v>
      </c>
      <c r="D5618" t="s">
        <v>261</v>
      </c>
      <c r="E5618">
        <v>4</v>
      </c>
      <c r="F5618">
        <f t="shared" si="87"/>
        <v>3</v>
      </c>
    </row>
    <row r="5619" spans="1:6">
      <c r="A5619" s="25">
        <v>44745</v>
      </c>
      <c r="B5619" t="s">
        <v>299</v>
      </c>
      <c r="C5619" t="s">
        <v>303</v>
      </c>
      <c r="D5619" t="s">
        <v>260</v>
      </c>
      <c r="E5619">
        <v>2</v>
      </c>
      <c r="F5619">
        <f t="shared" si="87"/>
        <v>3</v>
      </c>
    </row>
    <row r="5620" spans="1:6">
      <c r="A5620" s="25">
        <v>44745</v>
      </c>
      <c r="B5620" t="s">
        <v>299</v>
      </c>
      <c r="C5620" t="s">
        <v>292</v>
      </c>
      <c r="D5620" t="s">
        <v>261</v>
      </c>
      <c r="E5620">
        <v>11</v>
      </c>
      <c r="F5620">
        <f t="shared" si="87"/>
        <v>3</v>
      </c>
    </row>
    <row r="5621" spans="1:6">
      <c r="A5621" s="25">
        <v>44745</v>
      </c>
      <c r="B5621" t="s">
        <v>299</v>
      </c>
      <c r="C5621" t="s">
        <v>292</v>
      </c>
      <c r="D5621" t="s">
        <v>260</v>
      </c>
      <c r="E5621">
        <v>5</v>
      </c>
      <c r="F5621">
        <f t="shared" si="87"/>
        <v>3</v>
      </c>
    </row>
    <row r="5622" spans="1:6">
      <c r="A5622" s="25">
        <v>44745</v>
      </c>
      <c r="B5622" t="s">
        <v>299</v>
      </c>
      <c r="C5622" t="s">
        <v>294</v>
      </c>
      <c r="D5622" t="s">
        <v>261</v>
      </c>
      <c r="E5622">
        <v>2</v>
      </c>
      <c r="F5622">
        <f t="shared" si="87"/>
        <v>3</v>
      </c>
    </row>
    <row r="5623" spans="1:6">
      <c r="A5623" s="25">
        <v>44745</v>
      </c>
      <c r="B5623" t="s">
        <v>299</v>
      </c>
      <c r="C5623" t="s">
        <v>294</v>
      </c>
      <c r="D5623" t="s">
        <v>260</v>
      </c>
      <c r="E5623">
        <v>1</v>
      </c>
      <c r="F5623">
        <f t="shared" si="87"/>
        <v>3</v>
      </c>
    </row>
    <row r="5624" spans="1:6">
      <c r="A5624" s="25">
        <v>44745</v>
      </c>
      <c r="B5624" t="s">
        <v>299</v>
      </c>
      <c r="C5624" t="s">
        <v>306</v>
      </c>
      <c r="D5624" t="s">
        <v>261</v>
      </c>
      <c r="E5624">
        <v>5</v>
      </c>
      <c r="F5624">
        <f t="shared" si="87"/>
        <v>3</v>
      </c>
    </row>
    <row r="5625" spans="1:6">
      <c r="A5625" s="25">
        <v>44745</v>
      </c>
      <c r="B5625" t="s">
        <v>299</v>
      </c>
      <c r="C5625" t="s">
        <v>306</v>
      </c>
      <c r="D5625" t="s">
        <v>260</v>
      </c>
      <c r="E5625">
        <v>2</v>
      </c>
      <c r="F5625">
        <f t="shared" si="87"/>
        <v>3</v>
      </c>
    </row>
    <row r="5626" spans="1:6">
      <c r="A5626" s="25">
        <v>44745</v>
      </c>
      <c r="B5626" t="s">
        <v>299</v>
      </c>
      <c r="C5626" t="s">
        <v>300</v>
      </c>
      <c r="D5626" t="s">
        <v>261</v>
      </c>
      <c r="E5626">
        <v>3</v>
      </c>
      <c r="F5626">
        <f t="shared" si="87"/>
        <v>3</v>
      </c>
    </row>
    <row r="5627" spans="1:6">
      <c r="A5627" s="25">
        <v>44745</v>
      </c>
      <c r="B5627" t="s">
        <v>299</v>
      </c>
      <c r="C5627" t="s">
        <v>300</v>
      </c>
      <c r="D5627" t="s">
        <v>260</v>
      </c>
      <c r="E5627">
        <v>1</v>
      </c>
      <c r="F5627">
        <f t="shared" si="87"/>
        <v>3</v>
      </c>
    </row>
    <row r="5628" spans="1:6">
      <c r="A5628" s="25">
        <v>44745</v>
      </c>
      <c r="B5628" t="s">
        <v>299</v>
      </c>
      <c r="C5628" t="s">
        <v>289</v>
      </c>
      <c r="D5628" t="s">
        <v>261</v>
      </c>
      <c r="E5628">
        <v>3</v>
      </c>
      <c r="F5628">
        <f t="shared" si="87"/>
        <v>3</v>
      </c>
    </row>
    <row r="5629" spans="1:6">
      <c r="A5629" s="25">
        <v>44745</v>
      </c>
      <c r="B5629" t="s">
        <v>299</v>
      </c>
      <c r="C5629" t="s">
        <v>289</v>
      </c>
      <c r="D5629" t="s">
        <v>260</v>
      </c>
      <c r="E5629">
        <v>3</v>
      </c>
      <c r="F5629">
        <f t="shared" si="87"/>
        <v>3</v>
      </c>
    </row>
    <row r="5630" spans="1:6">
      <c r="A5630" s="25">
        <v>44745</v>
      </c>
      <c r="B5630" t="s">
        <v>298</v>
      </c>
      <c r="C5630" t="s">
        <v>303</v>
      </c>
      <c r="D5630" t="s">
        <v>261</v>
      </c>
      <c r="E5630">
        <v>5</v>
      </c>
      <c r="F5630">
        <f t="shared" si="87"/>
        <v>3</v>
      </c>
    </row>
    <row r="5631" spans="1:6">
      <c r="A5631" s="25">
        <v>44745</v>
      </c>
      <c r="B5631" t="s">
        <v>298</v>
      </c>
      <c r="C5631" t="s">
        <v>303</v>
      </c>
      <c r="D5631" t="s">
        <v>260</v>
      </c>
      <c r="E5631">
        <v>2</v>
      </c>
      <c r="F5631">
        <f t="shared" si="87"/>
        <v>3</v>
      </c>
    </row>
    <row r="5632" spans="1:6">
      <c r="A5632" s="25">
        <v>44745</v>
      </c>
      <c r="B5632" t="s">
        <v>298</v>
      </c>
      <c r="C5632" t="s">
        <v>292</v>
      </c>
      <c r="D5632" t="s">
        <v>261</v>
      </c>
      <c r="E5632">
        <v>1</v>
      </c>
      <c r="F5632">
        <f t="shared" si="87"/>
        <v>3</v>
      </c>
    </row>
    <row r="5633" spans="1:6">
      <c r="A5633" s="25">
        <v>44745</v>
      </c>
      <c r="B5633" t="s">
        <v>298</v>
      </c>
      <c r="C5633" t="s">
        <v>292</v>
      </c>
      <c r="D5633" t="s">
        <v>260</v>
      </c>
      <c r="E5633">
        <v>1</v>
      </c>
      <c r="F5633">
        <f t="shared" si="87"/>
        <v>3</v>
      </c>
    </row>
    <row r="5634" spans="1:6">
      <c r="A5634" s="25">
        <v>44745</v>
      </c>
      <c r="B5634" t="s">
        <v>298</v>
      </c>
      <c r="C5634" t="s">
        <v>294</v>
      </c>
      <c r="D5634" t="s">
        <v>261</v>
      </c>
      <c r="E5634">
        <v>1</v>
      </c>
      <c r="F5634">
        <f t="shared" ref="F5634:F5697" si="88">DAY(A5634)</f>
        <v>3</v>
      </c>
    </row>
    <row r="5635" spans="1:6">
      <c r="A5635" s="25">
        <v>44745</v>
      </c>
      <c r="B5635" t="s">
        <v>298</v>
      </c>
      <c r="C5635" t="s">
        <v>294</v>
      </c>
      <c r="D5635" t="s">
        <v>260</v>
      </c>
      <c r="E5635">
        <v>3</v>
      </c>
      <c r="F5635">
        <f t="shared" si="88"/>
        <v>3</v>
      </c>
    </row>
    <row r="5636" spans="1:6">
      <c r="A5636" s="25">
        <v>44745</v>
      </c>
      <c r="B5636" t="s">
        <v>298</v>
      </c>
      <c r="C5636" t="s">
        <v>306</v>
      </c>
      <c r="D5636" t="s">
        <v>261</v>
      </c>
      <c r="E5636">
        <v>5</v>
      </c>
      <c r="F5636">
        <f t="shared" si="88"/>
        <v>3</v>
      </c>
    </row>
    <row r="5637" spans="1:6">
      <c r="A5637" s="25">
        <v>44745</v>
      </c>
      <c r="B5637" t="s">
        <v>298</v>
      </c>
      <c r="C5637" t="s">
        <v>306</v>
      </c>
      <c r="D5637" t="s">
        <v>260</v>
      </c>
      <c r="E5637">
        <v>3</v>
      </c>
      <c r="F5637">
        <f t="shared" si="88"/>
        <v>3</v>
      </c>
    </row>
    <row r="5638" spans="1:6">
      <c r="A5638" s="25">
        <v>44745</v>
      </c>
      <c r="B5638" t="s">
        <v>298</v>
      </c>
      <c r="C5638" t="s">
        <v>300</v>
      </c>
      <c r="D5638" t="s">
        <v>261</v>
      </c>
      <c r="E5638">
        <v>3</v>
      </c>
      <c r="F5638">
        <f t="shared" si="88"/>
        <v>3</v>
      </c>
    </row>
    <row r="5639" spans="1:6">
      <c r="A5639" s="25">
        <v>44745</v>
      </c>
      <c r="B5639" t="s">
        <v>298</v>
      </c>
      <c r="C5639" t="s">
        <v>300</v>
      </c>
      <c r="D5639" t="s">
        <v>260</v>
      </c>
      <c r="E5639">
        <v>4</v>
      </c>
      <c r="F5639">
        <f t="shared" si="88"/>
        <v>3</v>
      </c>
    </row>
    <row r="5640" spans="1:6">
      <c r="A5640" s="25">
        <v>44745</v>
      </c>
      <c r="B5640" t="s">
        <v>298</v>
      </c>
      <c r="C5640" t="s">
        <v>289</v>
      </c>
      <c r="D5640" t="s">
        <v>261</v>
      </c>
      <c r="E5640">
        <v>4</v>
      </c>
      <c r="F5640">
        <f t="shared" si="88"/>
        <v>3</v>
      </c>
    </row>
    <row r="5641" spans="1:6">
      <c r="A5641" s="25">
        <v>44745</v>
      </c>
      <c r="B5641" t="s">
        <v>298</v>
      </c>
      <c r="C5641" t="s">
        <v>289</v>
      </c>
      <c r="D5641" t="s">
        <v>260</v>
      </c>
      <c r="E5641">
        <v>1</v>
      </c>
      <c r="F5641">
        <f t="shared" si="88"/>
        <v>3</v>
      </c>
    </row>
    <row r="5642" spans="1:6">
      <c r="A5642" s="25">
        <v>44745</v>
      </c>
      <c r="B5642" t="s">
        <v>296</v>
      </c>
      <c r="C5642" t="s">
        <v>303</v>
      </c>
      <c r="D5642" t="s">
        <v>261</v>
      </c>
      <c r="E5642">
        <v>1</v>
      </c>
      <c r="F5642">
        <f t="shared" si="88"/>
        <v>3</v>
      </c>
    </row>
    <row r="5643" spans="1:6">
      <c r="A5643" s="25">
        <v>44745</v>
      </c>
      <c r="B5643" t="s">
        <v>296</v>
      </c>
      <c r="C5643" t="s">
        <v>303</v>
      </c>
      <c r="D5643" t="s">
        <v>260</v>
      </c>
      <c r="E5643">
        <v>2</v>
      </c>
      <c r="F5643">
        <f t="shared" si="88"/>
        <v>3</v>
      </c>
    </row>
    <row r="5644" spans="1:6">
      <c r="A5644" s="25">
        <v>44745</v>
      </c>
      <c r="B5644" t="s">
        <v>296</v>
      </c>
      <c r="C5644" t="s">
        <v>292</v>
      </c>
      <c r="D5644" t="s">
        <v>261</v>
      </c>
      <c r="E5644">
        <v>11</v>
      </c>
      <c r="F5644">
        <f t="shared" si="88"/>
        <v>3</v>
      </c>
    </row>
    <row r="5645" spans="1:6">
      <c r="A5645" s="25">
        <v>44745</v>
      </c>
      <c r="B5645" t="s">
        <v>296</v>
      </c>
      <c r="C5645" t="s">
        <v>292</v>
      </c>
      <c r="D5645" t="s">
        <v>260</v>
      </c>
      <c r="E5645">
        <v>4</v>
      </c>
      <c r="F5645">
        <f t="shared" si="88"/>
        <v>3</v>
      </c>
    </row>
    <row r="5646" spans="1:6">
      <c r="A5646" s="25">
        <v>44745</v>
      </c>
      <c r="B5646" t="s">
        <v>296</v>
      </c>
      <c r="C5646" t="s">
        <v>294</v>
      </c>
      <c r="D5646" t="s">
        <v>261</v>
      </c>
      <c r="E5646">
        <v>1</v>
      </c>
      <c r="F5646">
        <f t="shared" si="88"/>
        <v>3</v>
      </c>
    </row>
    <row r="5647" spans="1:6">
      <c r="A5647" s="25">
        <v>44745</v>
      </c>
      <c r="B5647" t="s">
        <v>296</v>
      </c>
      <c r="C5647" t="s">
        <v>294</v>
      </c>
      <c r="D5647" t="s">
        <v>260</v>
      </c>
      <c r="E5647">
        <v>1</v>
      </c>
      <c r="F5647">
        <f t="shared" si="88"/>
        <v>3</v>
      </c>
    </row>
    <row r="5648" spans="1:6">
      <c r="A5648" s="25">
        <v>44745</v>
      </c>
      <c r="B5648" t="s">
        <v>296</v>
      </c>
      <c r="C5648" t="s">
        <v>306</v>
      </c>
      <c r="D5648" t="s">
        <v>261</v>
      </c>
      <c r="E5648">
        <v>6</v>
      </c>
      <c r="F5648">
        <f t="shared" si="88"/>
        <v>3</v>
      </c>
    </row>
    <row r="5649" spans="1:6">
      <c r="A5649" s="25">
        <v>44745</v>
      </c>
      <c r="B5649" t="s">
        <v>296</v>
      </c>
      <c r="C5649" t="s">
        <v>306</v>
      </c>
      <c r="D5649" t="s">
        <v>260</v>
      </c>
      <c r="E5649">
        <v>2</v>
      </c>
      <c r="F5649">
        <f t="shared" si="88"/>
        <v>3</v>
      </c>
    </row>
    <row r="5650" spans="1:6">
      <c r="A5650" s="25">
        <v>44745</v>
      </c>
      <c r="B5650" t="s">
        <v>296</v>
      </c>
      <c r="C5650" t="s">
        <v>300</v>
      </c>
      <c r="D5650" t="s">
        <v>261</v>
      </c>
      <c r="E5650">
        <v>5</v>
      </c>
      <c r="F5650">
        <f t="shared" si="88"/>
        <v>3</v>
      </c>
    </row>
    <row r="5651" spans="1:6">
      <c r="A5651" s="25">
        <v>44745</v>
      </c>
      <c r="B5651" t="s">
        <v>296</v>
      </c>
      <c r="C5651" t="s">
        <v>300</v>
      </c>
      <c r="D5651" t="s">
        <v>260</v>
      </c>
      <c r="E5651">
        <v>3</v>
      </c>
      <c r="F5651">
        <f t="shared" si="88"/>
        <v>3</v>
      </c>
    </row>
    <row r="5652" spans="1:6">
      <c r="A5652" s="25">
        <v>44745</v>
      </c>
      <c r="B5652" t="s">
        <v>296</v>
      </c>
      <c r="C5652" t="s">
        <v>289</v>
      </c>
      <c r="D5652" t="s">
        <v>261</v>
      </c>
      <c r="E5652">
        <v>1</v>
      </c>
      <c r="F5652">
        <f t="shared" si="88"/>
        <v>3</v>
      </c>
    </row>
    <row r="5653" spans="1:6">
      <c r="A5653" s="25">
        <v>44745</v>
      </c>
      <c r="B5653" t="s">
        <v>296</v>
      </c>
      <c r="C5653" t="s">
        <v>289</v>
      </c>
      <c r="D5653" t="s">
        <v>260</v>
      </c>
      <c r="E5653">
        <v>1</v>
      </c>
      <c r="F5653">
        <f t="shared" si="88"/>
        <v>3</v>
      </c>
    </row>
    <row r="5654" spans="1:6">
      <c r="A5654" s="25">
        <v>44745</v>
      </c>
      <c r="B5654" t="s">
        <v>297</v>
      </c>
      <c r="C5654" t="s">
        <v>303</v>
      </c>
      <c r="D5654" t="s">
        <v>261</v>
      </c>
      <c r="E5654">
        <v>5</v>
      </c>
      <c r="F5654">
        <f t="shared" si="88"/>
        <v>3</v>
      </c>
    </row>
    <row r="5655" spans="1:6">
      <c r="A5655" s="25">
        <v>44745</v>
      </c>
      <c r="B5655" t="s">
        <v>297</v>
      </c>
      <c r="C5655" t="s">
        <v>303</v>
      </c>
      <c r="D5655" t="s">
        <v>260</v>
      </c>
      <c r="E5655">
        <v>4</v>
      </c>
      <c r="F5655">
        <f t="shared" si="88"/>
        <v>3</v>
      </c>
    </row>
    <row r="5656" spans="1:6">
      <c r="A5656" s="25">
        <v>44745</v>
      </c>
      <c r="B5656" t="s">
        <v>297</v>
      </c>
      <c r="C5656" t="s">
        <v>292</v>
      </c>
      <c r="D5656" t="s">
        <v>261</v>
      </c>
      <c r="E5656">
        <v>9</v>
      </c>
      <c r="F5656">
        <f t="shared" si="88"/>
        <v>3</v>
      </c>
    </row>
    <row r="5657" spans="1:6">
      <c r="A5657" s="25">
        <v>44745</v>
      </c>
      <c r="B5657" t="s">
        <v>297</v>
      </c>
      <c r="C5657" t="s">
        <v>292</v>
      </c>
      <c r="D5657" t="s">
        <v>260</v>
      </c>
      <c r="E5657">
        <v>7</v>
      </c>
      <c r="F5657">
        <f t="shared" si="88"/>
        <v>3</v>
      </c>
    </row>
    <row r="5658" spans="1:6">
      <c r="A5658" s="25">
        <v>44745</v>
      </c>
      <c r="B5658" t="s">
        <v>297</v>
      </c>
      <c r="C5658" t="s">
        <v>294</v>
      </c>
      <c r="D5658" t="s">
        <v>261</v>
      </c>
      <c r="E5658">
        <v>1</v>
      </c>
      <c r="F5658">
        <f t="shared" si="88"/>
        <v>3</v>
      </c>
    </row>
    <row r="5659" spans="1:6">
      <c r="A5659" s="25">
        <v>44745</v>
      </c>
      <c r="B5659" t="s">
        <v>297</v>
      </c>
      <c r="C5659" t="s">
        <v>294</v>
      </c>
      <c r="D5659" t="s">
        <v>260</v>
      </c>
      <c r="E5659">
        <v>3</v>
      </c>
      <c r="F5659">
        <f t="shared" si="88"/>
        <v>3</v>
      </c>
    </row>
    <row r="5660" spans="1:6">
      <c r="A5660" s="25">
        <v>44745</v>
      </c>
      <c r="B5660" t="s">
        <v>297</v>
      </c>
      <c r="C5660" t="s">
        <v>306</v>
      </c>
      <c r="D5660" t="s">
        <v>261</v>
      </c>
      <c r="E5660">
        <v>1</v>
      </c>
      <c r="F5660">
        <f t="shared" si="88"/>
        <v>3</v>
      </c>
    </row>
    <row r="5661" spans="1:6">
      <c r="A5661" s="25">
        <v>44745</v>
      </c>
      <c r="B5661" t="s">
        <v>297</v>
      </c>
      <c r="C5661" t="s">
        <v>306</v>
      </c>
      <c r="D5661" t="s">
        <v>260</v>
      </c>
      <c r="E5661">
        <v>3</v>
      </c>
      <c r="F5661">
        <f t="shared" si="88"/>
        <v>3</v>
      </c>
    </row>
    <row r="5662" spans="1:6">
      <c r="A5662" s="25">
        <v>44745</v>
      </c>
      <c r="B5662" t="s">
        <v>297</v>
      </c>
      <c r="C5662" t="s">
        <v>300</v>
      </c>
      <c r="D5662" t="s">
        <v>261</v>
      </c>
      <c r="E5662">
        <v>2</v>
      </c>
      <c r="F5662">
        <f t="shared" si="88"/>
        <v>3</v>
      </c>
    </row>
    <row r="5663" spans="1:6">
      <c r="A5663" s="25">
        <v>44745</v>
      </c>
      <c r="B5663" t="s">
        <v>297</v>
      </c>
      <c r="C5663" t="s">
        <v>300</v>
      </c>
      <c r="D5663" t="s">
        <v>260</v>
      </c>
      <c r="E5663">
        <v>4</v>
      </c>
      <c r="F5663">
        <f t="shared" si="88"/>
        <v>3</v>
      </c>
    </row>
    <row r="5664" spans="1:6">
      <c r="A5664" s="25">
        <v>44745</v>
      </c>
      <c r="B5664" t="s">
        <v>297</v>
      </c>
      <c r="C5664" t="s">
        <v>289</v>
      </c>
      <c r="D5664" t="s">
        <v>261</v>
      </c>
      <c r="E5664">
        <v>1</v>
      </c>
      <c r="F5664">
        <f t="shared" si="88"/>
        <v>3</v>
      </c>
    </row>
    <row r="5665" spans="1:6">
      <c r="A5665" s="25">
        <v>44745</v>
      </c>
      <c r="B5665" t="s">
        <v>297</v>
      </c>
      <c r="C5665" t="s">
        <v>289</v>
      </c>
      <c r="D5665" t="s">
        <v>260</v>
      </c>
      <c r="E5665">
        <v>5</v>
      </c>
      <c r="F5665">
        <f t="shared" si="88"/>
        <v>3</v>
      </c>
    </row>
    <row r="5666" spans="1:6">
      <c r="A5666" s="25">
        <v>44745</v>
      </c>
      <c r="B5666" t="s">
        <v>305</v>
      </c>
      <c r="C5666" t="s">
        <v>303</v>
      </c>
      <c r="D5666" t="s">
        <v>261</v>
      </c>
      <c r="E5666">
        <v>2</v>
      </c>
      <c r="F5666">
        <f t="shared" si="88"/>
        <v>3</v>
      </c>
    </row>
    <row r="5667" spans="1:6">
      <c r="A5667" s="25">
        <v>44745</v>
      </c>
      <c r="B5667" t="s">
        <v>305</v>
      </c>
      <c r="C5667" t="s">
        <v>303</v>
      </c>
      <c r="D5667" t="s">
        <v>260</v>
      </c>
      <c r="E5667">
        <v>1</v>
      </c>
      <c r="F5667">
        <f t="shared" si="88"/>
        <v>3</v>
      </c>
    </row>
    <row r="5668" spans="1:6">
      <c r="A5668" s="25">
        <v>44745</v>
      </c>
      <c r="B5668" t="s">
        <v>305</v>
      </c>
      <c r="C5668" t="s">
        <v>292</v>
      </c>
      <c r="D5668" t="s">
        <v>261</v>
      </c>
      <c r="E5668">
        <v>6</v>
      </c>
      <c r="F5668">
        <f t="shared" si="88"/>
        <v>3</v>
      </c>
    </row>
    <row r="5669" spans="1:6">
      <c r="A5669" s="25">
        <v>44745</v>
      </c>
      <c r="B5669" t="s">
        <v>305</v>
      </c>
      <c r="C5669" t="s">
        <v>292</v>
      </c>
      <c r="D5669" t="s">
        <v>260</v>
      </c>
      <c r="E5669">
        <v>1</v>
      </c>
      <c r="F5669">
        <f t="shared" si="88"/>
        <v>3</v>
      </c>
    </row>
    <row r="5670" spans="1:6">
      <c r="A5670" s="25">
        <v>44745</v>
      </c>
      <c r="B5670" t="s">
        <v>305</v>
      </c>
      <c r="C5670" t="s">
        <v>294</v>
      </c>
      <c r="D5670" t="s">
        <v>261</v>
      </c>
      <c r="E5670">
        <v>2</v>
      </c>
      <c r="F5670">
        <f t="shared" si="88"/>
        <v>3</v>
      </c>
    </row>
    <row r="5671" spans="1:6">
      <c r="A5671" s="25">
        <v>44745</v>
      </c>
      <c r="B5671" t="s">
        <v>305</v>
      </c>
      <c r="C5671" t="s">
        <v>294</v>
      </c>
      <c r="D5671" t="s">
        <v>260</v>
      </c>
      <c r="E5671">
        <v>3</v>
      </c>
      <c r="F5671">
        <f t="shared" si="88"/>
        <v>3</v>
      </c>
    </row>
    <row r="5672" spans="1:6">
      <c r="A5672" s="25">
        <v>44745</v>
      </c>
      <c r="B5672" t="s">
        <v>305</v>
      </c>
      <c r="C5672" t="s">
        <v>306</v>
      </c>
      <c r="D5672" t="s">
        <v>261</v>
      </c>
      <c r="E5672">
        <v>7</v>
      </c>
      <c r="F5672">
        <f t="shared" si="88"/>
        <v>3</v>
      </c>
    </row>
    <row r="5673" spans="1:6">
      <c r="A5673" s="25">
        <v>44745</v>
      </c>
      <c r="B5673" t="s">
        <v>305</v>
      </c>
      <c r="C5673" t="s">
        <v>306</v>
      </c>
      <c r="D5673" t="s">
        <v>260</v>
      </c>
      <c r="E5673">
        <v>2</v>
      </c>
      <c r="F5673">
        <f t="shared" si="88"/>
        <v>3</v>
      </c>
    </row>
    <row r="5674" spans="1:6">
      <c r="A5674" s="25">
        <v>44745</v>
      </c>
      <c r="B5674" t="s">
        <v>305</v>
      </c>
      <c r="C5674" t="s">
        <v>300</v>
      </c>
      <c r="D5674" t="s">
        <v>261</v>
      </c>
      <c r="E5674">
        <v>1</v>
      </c>
      <c r="F5674">
        <f t="shared" si="88"/>
        <v>3</v>
      </c>
    </row>
    <row r="5675" spans="1:6">
      <c r="A5675" s="25">
        <v>44745</v>
      </c>
      <c r="B5675" t="s">
        <v>305</v>
      </c>
      <c r="C5675" t="s">
        <v>300</v>
      </c>
      <c r="D5675" t="s">
        <v>260</v>
      </c>
      <c r="E5675">
        <v>3</v>
      </c>
      <c r="F5675">
        <f t="shared" si="88"/>
        <v>3</v>
      </c>
    </row>
    <row r="5676" spans="1:6">
      <c r="A5676" s="25">
        <v>44745</v>
      </c>
      <c r="B5676" t="s">
        <v>305</v>
      </c>
      <c r="C5676" t="s">
        <v>289</v>
      </c>
      <c r="D5676" t="s">
        <v>261</v>
      </c>
      <c r="E5676">
        <v>6</v>
      </c>
      <c r="F5676">
        <f t="shared" si="88"/>
        <v>3</v>
      </c>
    </row>
    <row r="5677" spans="1:6">
      <c r="A5677" s="25">
        <v>44745</v>
      </c>
      <c r="B5677" t="s">
        <v>305</v>
      </c>
      <c r="C5677" t="s">
        <v>289</v>
      </c>
      <c r="D5677" t="s">
        <v>260</v>
      </c>
      <c r="E5677">
        <v>3</v>
      </c>
      <c r="F5677">
        <f t="shared" si="88"/>
        <v>3</v>
      </c>
    </row>
    <row r="5678" spans="1:6">
      <c r="A5678" s="25">
        <v>44745</v>
      </c>
      <c r="B5678" t="s">
        <v>304</v>
      </c>
      <c r="C5678" t="s">
        <v>303</v>
      </c>
      <c r="D5678" t="s">
        <v>261</v>
      </c>
      <c r="E5678">
        <v>4</v>
      </c>
      <c r="F5678">
        <f t="shared" si="88"/>
        <v>3</v>
      </c>
    </row>
    <row r="5679" spans="1:6">
      <c r="A5679" s="25">
        <v>44745</v>
      </c>
      <c r="B5679" t="s">
        <v>304</v>
      </c>
      <c r="C5679" t="s">
        <v>303</v>
      </c>
      <c r="D5679" t="s">
        <v>260</v>
      </c>
      <c r="E5679">
        <v>2</v>
      </c>
      <c r="F5679">
        <f t="shared" si="88"/>
        <v>3</v>
      </c>
    </row>
    <row r="5680" spans="1:6">
      <c r="A5680" s="25">
        <v>44745</v>
      </c>
      <c r="B5680" t="s">
        <v>304</v>
      </c>
      <c r="C5680" t="s">
        <v>292</v>
      </c>
      <c r="D5680" t="s">
        <v>261</v>
      </c>
      <c r="E5680">
        <v>2</v>
      </c>
      <c r="F5680">
        <f t="shared" si="88"/>
        <v>3</v>
      </c>
    </row>
    <row r="5681" spans="1:6">
      <c r="A5681" s="25">
        <v>44745</v>
      </c>
      <c r="B5681" t="s">
        <v>304</v>
      </c>
      <c r="C5681" t="s">
        <v>292</v>
      </c>
      <c r="D5681" t="s">
        <v>260</v>
      </c>
      <c r="E5681">
        <v>2</v>
      </c>
      <c r="F5681">
        <f t="shared" si="88"/>
        <v>3</v>
      </c>
    </row>
    <row r="5682" spans="1:6">
      <c r="A5682" s="25">
        <v>44745</v>
      </c>
      <c r="B5682" t="s">
        <v>304</v>
      </c>
      <c r="C5682" t="s">
        <v>294</v>
      </c>
      <c r="D5682" t="s">
        <v>261</v>
      </c>
      <c r="E5682">
        <v>1</v>
      </c>
      <c r="F5682">
        <f t="shared" si="88"/>
        <v>3</v>
      </c>
    </row>
    <row r="5683" spans="1:6">
      <c r="A5683" s="25">
        <v>44745</v>
      </c>
      <c r="B5683" t="s">
        <v>304</v>
      </c>
      <c r="C5683" t="s">
        <v>294</v>
      </c>
      <c r="D5683" t="s">
        <v>260</v>
      </c>
      <c r="E5683">
        <v>1</v>
      </c>
      <c r="F5683">
        <f t="shared" si="88"/>
        <v>3</v>
      </c>
    </row>
    <row r="5684" spans="1:6">
      <c r="A5684" s="25">
        <v>44745</v>
      </c>
      <c r="B5684" t="s">
        <v>304</v>
      </c>
      <c r="C5684" t="s">
        <v>306</v>
      </c>
      <c r="D5684" t="s">
        <v>261</v>
      </c>
      <c r="E5684">
        <v>3</v>
      </c>
      <c r="F5684">
        <f t="shared" si="88"/>
        <v>3</v>
      </c>
    </row>
    <row r="5685" spans="1:6">
      <c r="A5685" s="25">
        <v>44745</v>
      </c>
      <c r="B5685" t="s">
        <v>304</v>
      </c>
      <c r="C5685" t="s">
        <v>306</v>
      </c>
      <c r="D5685" t="s">
        <v>260</v>
      </c>
      <c r="E5685">
        <v>2</v>
      </c>
      <c r="F5685">
        <f t="shared" si="88"/>
        <v>3</v>
      </c>
    </row>
    <row r="5686" spans="1:6">
      <c r="A5686" s="25">
        <v>44745</v>
      </c>
      <c r="B5686" t="s">
        <v>304</v>
      </c>
      <c r="C5686" t="s">
        <v>300</v>
      </c>
      <c r="D5686" t="s">
        <v>261</v>
      </c>
      <c r="E5686">
        <v>3</v>
      </c>
      <c r="F5686">
        <f t="shared" si="88"/>
        <v>3</v>
      </c>
    </row>
    <row r="5687" spans="1:6">
      <c r="A5687" s="25">
        <v>44745</v>
      </c>
      <c r="B5687" t="s">
        <v>304</v>
      </c>
      <c r="C5687" t="s">
        <v>300</v>
      </c>
      <c r="D5687" t="s">
        <v>260</v>
      </c>
      <c r="E5687">
        <v>3</v>
      </c>
      <c r="F5687">
        <f t="shared" si="88"/>
        <v>3</v>
      </c>
    </row>
    <row r="5688" spans="1:6">
      <c r="A5688" s="25">
        <v>44745</v>
      </c>
      <c r="B5688" t="s">
        <v>304</v>
      </c>
      <c r="C5688" t="s">
        <v>289</v>
      </c>
      <c r="D5688" t="s">
        <v>261</v>
      </c>
      <c r="E5688">
        <v>3</v>
      </c>
      <c r="F5688">
        <f t="shared" si="88"/>
        <v>3</v>
      </c>
    </row>
    <row r="5689" spans="1:6">
      <c r="A5689" s="25">
        <v>44745</v>
      </c>
      <c r="B5689" t="s">
        <v>304</v>
      </c>
      <c r="C5689" t="s">
        <v>289</v>
      </c>
      <c r="D5689" t="s">
        <v>260</v>
      </c>
      <c r="E5689">
        <v>1</v>
      </c>
      <c r="F5689">
        <f t="shared" si="88"/>
        <v>3</v>
      </c>
    </row>
    <row r="5690" spans="1:6">
      <c r="A5690" s="25">
        <v>44752</v>
      </c>
      <c r="B5690" t="s">
        <v>299</v>
      </c>
      <c r="C5690" t="s">
        <v>303</v>
      </c>
      <c r="D5690" t="s">
        <v>261</v>
      </c>
      <c r="E5690">
        <v>5</v>
      </c>
      <c r="F5690">
        <f t="shared" si="88"/>
        <v>10</v>
      </c>
    </row>
    <row r="5691" spans="1:6">
      <c r="A5691" s="25">
        <v>44752</v>
      </c>
      <c r="B5691" t="s">
        <v>299</v>
      </c>
      <c r="C5691" t="s">
        <v>303</v>
      </c>
      <c r="D5691" t="s">
        <v>260</v>
      </c>
      <c r="E5691">
        <v>1</v>
      </c>
      <c r="F5691">
        <f t="shared" si="88"/>
        <v>10</v>
      </c>
    </row>
    <row r="5692" spans="1:6">
      <c r="A5692" s="25">
        <v>44752</v>
      </c>
      <c r="B5692" t="s">
        <v>299</v>
      </c>
      <c r="C5692" t="s">
        <v>292</v>
      </c>
      <c r="D5692" t="s">
        <v>261</v>
      </c>
      <c r="E5692">
        <v>5</v>
      </c>
      <c r="F5692">
        <f t="shared" si="88"/>
        <v>10</v>
      </c>
    </row>
    <row r="5693" spans="1:6">
      <c r="A5693" s="25">
        <v>44752</v>
      </c>
      <c r="B5693" t="s">
        <v>299</v>
      </c>
      <c r="C5693" t="s">
        <v>292</v>
      </c>
      <c r="D5693" t="s">
        <v>260</v>
      </c>
      <c r="E5693">
        <v>6</v>
      </c>
      <c r="F5693">
        <f t="shared" si="88"/>
        <v>10</v>
      </c>
    </row>
    <row r="5694" spans="1:6">
      <c r="A5694" s="25">
        <v>44752</v>
      </c>
      <c r="B5694" t="s">
        <v>299</v>
      </c>
      <c r="C5694" t="s">
        <v>294</v>
      </c>
      <c r="D5694" t="s">
        <v>261</v>
      </c>
      <c r="E5694">
        <v>1</v>
      </c>
      <c r="F5694">
        <f t="shared" si="88"/>
        <v>10</v>
      </c>
    </row>
    <row r="5695" spans="1:6">
      <c r="A5695" s="25">
        <v>44752</v>
      </c>
      <c r="B5695" t="s">
        <v>299</v>
      </c>
      <c r="C5695" t="s">
        <v>294</v>
      </c>
      <c r="D5695" t="s">
        <v>260</v>
      </c>
      <c r="E5695">
        <v>2</v>
      </c>
      <c r="F5695">
        <f t="shared" si="88"/>
        <v>10</v>
      </c>
    </row>
    <row r="5696" spans="1:6">
      <c r="A5696" s="25">
        <v>44752</v>
      </c>
      <c r="B5696" t="s">
        <v>299</v>
      </c>
      <c r="C5696" t="s">
        <v>306</v>
      </c>
      <c r="D5696" t="s">
        <v>261</v>
      </c>
      <c r="E5696">
        <v>3</v>
      </c>
      <c r="F5696">
        <f t="shared" si="88"/>
        <v>10</v>
      </c>
    </row>
    <row r="5697" spans="1:6">
      <c r="A5697" s="25">
        <v>44752</v>
      </c>
      <c r="B5697" t="s">
        <v>299</v>
      </c>
      <c r="C5697" t="s">
        <v>306</v>
      </c>
      <c r="D5697" t="s">
        <v>260</v>
      </c>
      <c r="E5697">
        <v>1</v>
      </c>
      <c r="F5697">
        <f t="shared" si="88"/>
        <v>10</v>
      </c>
    </row>
    <row r="5698" spans="1:6">
      <c r="A5698" s="25">
        <v>44752</v>
      </c>
      <c r="B5698" t="s">
        <v>299</v>
      </c>
      <c r="C5698" t="s">
        <v>300</v>
      </c>
      <c r="D5698" t="s">
        <v>261</v>
      </c>
      <c r="E5698">
        <v>2</v>
      </c>
      <c r="F5698">
        <f t="shared" ref="F5698:F5761" si="89">DAY(A5698)</f>
        <v>10</v>
      </c>
    </row>
    <row r="5699" spans="1:6">
      <c r="A5699" s="25">
        <v>44752</v>
      </c>
      <c r="B5699" t="s">
        <v>299</v>
      </c>
      <c r="C5699" t="s">
        <v>300</v>
      </c>
      <c r="D5699" t="s">
        <v>260</v>
      </c>
      <c r="E5699">
        <v>2</v>
      </c>
      <c r="F5699">
        <f t="shared" si="89"/>
        <v>10</v>
      </c>
    </row>
    <row r="5700" spans="1:6">
      <c r="A5700" s="25">
        <v>44752</v>
      </c>
      <c r="B5700" t="s">
        <v>299</v>
      </c>
      <c r="C5700" t="s">
        <v>289</v>
      </c>
      <c r="D5700" t="s">
        <v>261</v>
      </c>
      <c r="E5700">
        <v>4</v>
      </c>
      <c r="F5700">
        <f t="shared" si="89"/>
        <v>10</v>
      </c>
    </row>
    <row r="5701" spans="1:6">
      <c r="A5701" s="25">
        <v>44752</v>
      </c>
      <c r="B5701" t="s">
        <v>299</v>
      </c>
      <c r="C5701" t="s">
        <v>289</v>
      </c>
      <c r="D5701" t="s">
        <v>260</v>
      </c>
      <c r="E5701">
        <v>3</v>
      </c>
      <c r="F5701">
        <f t="shared" si="89"/>
        <v>10</v>
      </c>
    </row>
    <row r="5702" spans="1:6">
      <c r="A5702" s="25">
        <v>44752</v>
      </c>
      <c r="B5702" t="s">
        <v>298</v>
      </c>
      <c r="C5702" t="s">
        <v>303</v>
      </c>
      <c r="D5702" t="s">
        <v>261</v>
      </c>
      <c r="E5702">
        <v>1</v>
      </c>
      <c r="F5702">
        <f t="shared" si="89"/>
        <v>10</v>
      </c>
    </row>
    <row r="5703" spans="1:6">
      <c r="A5703" s="25">
        <v>44752</v>
      </c>
      <c r="B5703" t="s">
        <v>298</v>
      </c>
      <c r="C5703" t="s">
        <v>303</v>
      </c>
      <c r="D5703" t="s">
        <v>260</v>
      </c>
      <c r="E5703">
        <v>1</v>
      </c>
      <c r="F5703">
        <f t="shared" si="89"/>
        <v>10</v>
      </c>
    </row>
    <row r="5704" spans="1:6">
      <c r="A5704" s="25">
        <v>44752</v>
      </c>
      <c r="B5704" t="s">
        <v>298</v>
      </c>
      <c r="C5704" t="s">
        <v>292</v>
      </c>
      <c r="D5704" t="s">
        <v>261</v>
      </c>
      <c r="E5704">
        <v>1</v>
      </c>
      <c r="F5704">
        <f t="shared" si="89"/>
        <v>10</v>
      </c>
    </row>
    <row r="5705" spans="1:6">
      <c r="A5705" s="25">
        <v>44752</v>
      </c>
      <c r="B5705" t="s">
        <v>298</v>
      </c>
      <c r="C5705" t="s">
        <v>292</v>
      </c>
      <c r="D5705" t="s">
        <v>260</v>
      </c>
      <c r="E5705">
        <v>1</v>
      </c>
      <c r="F5705">
        <f t="shared" si="89"/>
        <v>10</v>
      </c>
    </row>
    <row r="5706" spans="1:6">
      <c r="A5706" s="25">
        <v>44752</v>
      </c>
      <c r="B5706" t="s">
        <v>298</v>
      </c>
      <c r="C5706" t="s">
        <v>294</v>
      </c>
      <c r="D5706" t="s">
        <v>261</v>
      </c>
      <c r="E5706">
        <v>1</v>
      </c>
      <c r="F5706">
        <f t="shared" si="89"/>
        <v>10</v>
      </c>
    </row>
    <row r="5707" spans="1:6">
      <c r="A5707" s="25">
        <v>44752</v>
      </c>
      <c r="B5707" t="s">
        <v>298</v>
      </c>
      <c r="C5707" t="s">
        <v>294</v>
      </c>
      <c r="D5707" t="s">
        <v>260</v>
      </c>
      <c r="E5707">
        <v>2</v>
      </c>
      <c r="F5707">
        <f t="shared" si="89"/>
        <v>10</v>
      </c>
    </row>
    <row r="5708" spans="1:6">
      <c r="A5708" s="25">
        <v>44752</v>
      </c>
      <c r="B5708" t="s">
        <v>298</v>
      </c>
      <c r="C5708" t="s">
        <v>306</v>
      </c>
      <c r="D5708" t="s">
        <v>261</v>
      </c>
      <c r="E5708">
        <v>2</v>
      </c>
      <c r="F5708">
        <f t="shared" si="89"/>
        <v>10</v>
      </c>
    </row>
    <row r="5709" spans="1:6">
      <c r="A5709" s="25">
        <v>44752</v>
      </c>
      <c r="B5709" t="s">
        <v>298</v>
      </c>
      <c r="C5709" t="s">
        <v>306</v>
      </c>
      <c r="D5709" t="s">
        <v>260</v>
      </c>
      <c r="E5709">
        <v>3</v>
      </c>
      <c r="F5709">
        <f t="shared" si="89"/>
        <v>10</v>
      </c>
    </row>
    <row r="5710" spans="1:6">
      <c r="A5710" s="25">
        <v>44752</v>
      </c>
      <c r="B5710" t="s">
        <v>298</v>
      </c>
      <c r="C5710" t="s">
        <v>300</v>
      </c>
      <c r="D5710" t="s">
        <v>261</v>
      </c>
      <c r="E5710">
        <v>3</v>
      </c>
      <c r="F5710">
        <f t="shared" si="89"/>
        <v>10</v>
      </c>
    </row>
    <row r="5711" spans="1:6">
      <c r="A5711" s="25">
        <v>44752</v>
      </c>
      <c r="B5711" t="s">
        <v>298</v>
      </c>
      <c r="C5711" t="s">
        <v>300</v>
      </c>
      <c r="D5711" t="s">
        <v>260</v>
      </c>
      <c r="E5711">
        <v>1</v>
      </c>
      <c r="F5711">
        <f t="shared" si="89"/>
        <v>10</v>
      </c>
    </row>
    <row r="5712" spans="1:6">
      <c r="A5712" s="25">
        <v>44752</v>
      </c>
      <c r="B5712" t="s">
        <v>298</v>
      </c>
      <c r="C5712" t="s">
        <v>289</v>
      </c>
      <c r="D5712" t="s">
        <v>261</v>
      </c>
      <c r="E5712">
        <v>6</v>
      </c>
      <c r="F5712">
        <f t="shared" si="89"/>
        <v>10</v>
      </c>
    </row>
    <row r="5713" spans="1:6">
      <c r="A5713" s="25">
        <v>44752</v>
      </c>
      <c r="B5713" t="s">
        <v>298</v>
      </c>
      <c r="C5713" t="s">
        <v>289</v>
      </c>
      <c r="D5713" t="s">
        <v>260</v>
      </c>
      <c r="E5713">
        <v>4</v>
      </c>
      <c r="F5713">
        <f t="shared" si="89"/>
        <v>10</v>
      </c>
    </row>
    <row r="5714" spans="1:6">
      <c r="A5714" s="25">
        <v>44752</v>
      </c>
      <c r="B5714" t="s">
        <v>296</v>
      </c>
      <c r="C5714" t="s">
        <v>303</v>
      </c>
      <c r="D5714" t="s">
        <v>261</v>
      </c>
      <c r="E5714">
        <v>4</v>
      </c>
      <c r="F5714">
        <f t="shared" si="89"/>
        <v>10</v>
      </c>
    </row>
    <row r="5715" spans="1:6">
      <c r="A5715" s="25">
        <v>44752</v>
      </c>
      <c r="B5715" t="s">
        <v>296</v>
      </c>
      <c r="C5715" t="s">
        <v>303</v>
      </c>
      <c r="D5715" t="s">
        <v>260</v>
      </c>
      <c r="E5715">
        <v>3</v>
      </c>
      <c r="F5715">
        <f t="shared" si="89"/>
        <v>10</v>
      </c>
    </row>
    <row r="5716" spans="1:6">
      <c r="A5716" s="25">
        <v>44752</v>
      </c>
      <c r="B5716" t="s">
        <v>296</v>
      </c>
      <c r="C5716" t="s">
        <v>292</v>
      </c>
      <c r="D5716" t="s">
        <v>261</v>
      </c>
      <c r="E5716">
        <v>6</v>
      </c>
      <c r="F5716">
        <f t="shared" si="89"/>
        <v>10</v>
      </c>
    </row>
    <row r="5717" spans="1:6">
      <c r="A5717" s="25">
        <v>44752</v>
      </c>
      <c r="B5717" t="s">
        <v>296</v>
      </c>
      <c r="C5717" t="s">
        <v>292</v>
      </c>
      <c r="D5717" t="s">
        <v>260</v>
      </c>
      <c r="E5717">
        <v>1</v>
      </c>
      <c r="F5717">
        <f t="shared" si="89"/>
        <v>10</v>
      </c>
    </row>
    <row r="5718" spans="1:6">
      <c r="A5718" s="25">
        <v>44752</v>
      </c>
      <c r="B5718" t="s">
        <v>296</v>
      </c>
      <c r="C5718" t="s">
        <v>294</v>
      </c>
      <c r="D5718" t="s">
        <v>261</v>
      </c>
      <c r="E5718">
        <v>1</v>
      </c>
      <c r="F5718">
        <f t="shared" si="89"/>
        <v>10</v>
      </c>
    </row>
    <row r="5719" spans="1:6">
      <c r="A5719" s="25">
        <v>44752</v>
      </c>
      <c r="B5719" t="s">
        <v>296</v>
      </c>
      <c r="C5719" t="s">
        <v>294</v>
      </c>
      <c r="D5719" t="s">
        <v>260</v>
      </c>
      <c r="E5719">
        <v>2</v>
      </c>
      <c r="F5719">
        <f t="shared" si="89"/>
        <v>10</v>
      </c>
    </row>
    <row r="5720" spans="1:6">
      <c r="A5720" s="25">
        <v>44752</v>
      </c>
      <c r="B5720" t="s">
        <v>296</v>
      </c>
      <c r="C5720" t="s">
        <v>306</v>
      </c>
      <c r="D5720" t="s">
        <v>261</v>
      </c>
      <c r="E5720">
        <v>1</v>
      </c>
      <c r="F5720">
        <f t="shared" si="89"/>
        <v>10</v>
      </c>
    </row>
    <row r="5721" spans="1:6">
      <c r="A5721" s="25">
        <v>44752</v>
      </c>
      <c r="B5721" t="s">
        <v>296</v>
      </c>
      <c r="C5721" t="s">
        <v>306</v>
      </c>
      <c r="D5721" t="s">
        <v>260</v>
      </c>
      <c r="E5721">
        <v>1</v>
      </c>
      <c r="F5721">
        <f t="shared" si="89"/>
        <v>10</v>
      </c>
    </row>
    <row r="5722" spans="1:6">
      <c r="A5722" s="25">
        <v>44752</v>
      </c>
      <c r="B5722" t="s">
        <v>296</v>
      </c>
      <c r="C5722" t="s">
        <v>300</v>
      </c>
      <c r="D5722" t="s">
        <v>261</v>
      </c>
      <c r="E5722">
        <v>3</v>
      </c>
      <c r="F5722">
        <f t="shared" si="89"/>
        <v>10</v>
      </c>
    </row>
    <row r="5723" spans="1:6">
      <c r="A5723" s="25">
        <v>44752</v>
      </c>
      <c r="B5723" t="s">
        <v>296</v>
      </c>
      <c r="C5723" t="s">
        <v>300</v>
      </c>
      <c r="D5723" t="s">
        <v>260</v>
      </c>
      <c r="E5723">
        <v>3</v>
      </c>
      <c r="F5723">
        <f t="shared" si="89"/>
        <v>10</v>
      </c>
    </row>
    <row r="5724" spans="1:6">
      <c r="A5724" s="25">
        <v>44752</v>
      </c>
      <c r="B5724" t="s">
        <v>296</v>
      </c>
      <c r="C5724" t="s">
        <v>289</v>
      </c>
      <c r="D5724" t="s">
        <v>261</v>
      </c>
      <c r="E5724">
        <v>5</v>
      </c>
      <c r="F5724">
        <f t="shared" si="89"/>
        <v>10</v>
      </c>
    </row>
    <row r="5725" spans="1:6">
      <c r="A5725" s="25">
        <v>44752</v>
      </c>
      <c r="B5725" t="s">
        <v>296</v>
      </c>
      <c r="C5725" t="s">
        <v>289</v>
      </c>
      <c r="D5725" t="s">
        <v>260</v>
      </c>
      <c r="E5725">
        <v>5</v>
      </c>
      <c r="F5725">
        <f t="shared" si="89"/>
        <v>10</v>
      </c>
    </row>
    <row r="5726" spans="1:6">
      <c r="A5726" s="25">
        <v>44752</v>
      </c>
      <c r="B5726" t="s">
        <v>297</v>
      </c>
      <c r="C5726" t="s">
        <v>303</v>
      </c>
      <c r="D5726" t="s">
        <v>261</v>
      </c>
      <c r="E5726">
        <v>4</v>
      </c>
      <c r="F5726">
        <f t="shared" si="89"/>
        <v>10</v>
      </c>
    </row>
    <row r="5727" spans="1:6">
      <c r="A5727" s="25">
        <v>44752</v>
      </c>
      <c r="B5727" t="s">
        <v>297</v>
      </c>
      <c r="C5727" t="s">
        <v>303</v>
      </c>
      <c r="D5727" t="s">
        <v>260</v>
      </c>
      <c r="E5727">
        <v>2</v>
      </c>
      <c r="F5727">
        <f t="shared" si="89"/>
        <v>10</v>
      </c>
    </row>
    <row r="5728" spans="1:6">
      <c r="A5728" s="25">
        <v>44752</v>
      </c>
      <c r="B5728" t="s">
        <v>297</v>
      </c>
      <c r="C5728" t="s">
        <v>292</v>
      </c>
      <c r="D5728" t="s">
        <v>261</v>
      </c>
      <c r="E5728">
        <v>1</v>
      </c>
      <c r="F5728">
        <f t="shared" si="89"/>
        <v>10</v>
      </c>
    </row>
    <row r="5729" spans="1:6">
      <c r="A5729" s="25">
        <v>44752</v>
      </c>
      <c r="B5729" t="s">
        <v>297</v>
      </c>
      <c r="C5729" t="s">
        <v>292</v>
      </c>
      <c r="D5729" t="s">
        <v>260</v>
      </c>
      <c r="E5729">
        <v>1</v>
      </c>
      <c r="F5729">
        <f t="shared" si="89"/>
        <v>10</v>
      </c>
    </row>
    <row r="5730" spans="1:6">
      <c r="A5730" s="25">
        <v>44752</v>
      </c>
      <c r="B5730" t="s">
        <v>297</v>
      </c>
      <c r="C5730" t="s">
        <v>294</v>
      </c>
      <c r="D5730" t="s">
        <v>261</v>
      </c>
      <c r="E5730">
        <v>1</v>
      </c>
      <c r="F5730">
        <f t="shared" si="89"/>
        <v>10</v>
      </c>
    </row>
    <row r="5731" spans="1:6">
      <c r="A5731" s="25">
        <v>44752</v>
      </c>
      <c r="B5731" t="s">
        <v>297</v>
      </c>
      <c r="C5731" t="s">
        <v>294</v>
      </c>
      <c r="D5731" t="s">
        <v>260</v>
      </c>
      <c r="E5731">
        <v>3</v>
      </c>
      <c r="F5731">
        <f t="shared" si="89"/>
        <v>10</v>
      </c>
    </row>
    <row r="5732" spans="1:6">
      <c r="A5732" s="25">
        <v>44752</v>
      </c>
      <c r="B5732" t="s">
        <v>297</v>
      </c>
      <c r="C5732" t="s">
        <v>306</v>
      </c>
      <c r="D5732" t="s">
        <v>261</v>
      </c>
      <c r="E5732">
        <v>4</v>
      </c>
      <c r="F5732">
        <f t="shared" si="89"/>
        <v>10</v>
      </c>
    </row>
    <row r="5733" spans="1:6">
      <c r="A5733" s="25">
        <v>44752</v>
      </c>
      <c r="B5733" t="s">
        <v>297</v>
      </c>
      <c r="C5733" t="s">
        <v>306</v>
      </c>
      <c r="D5733" t="s">
        <v>260</v>
      </c>
      <c r="E5733">
        <v>3</v>
      </c>
      <c r="F5733">
        <f t="shared" si="89"/>
        <v>10</v>
      </c>
    </row>
    <row r="5734" spans="1:6">
      <c r="A5734" s="25">
        <v>44752</v>
      </c>
      <c r="B5734" t="s">
        <v>297</v>
      </c>
      <c r="C5734" t="s">
        <v>300</v>
      </c>
      <c r="D5734" t="s">
        <v>261</v>
      </c>
      <c r="E5734">
        <v>6</v>
      </c>
      <c r="F5734">
        <f t="shared" si="89"/>
        <v>10</v>
      </c>
    </row>
    <row r="5735" spans="1:6">
      <c r="A5735" s="25">
        <v>44752</v>
      </c>
      <c r="B5735" t="s">
        <v>297</v>
      </c>
      <c r="C5735" t="s">
        <v>300</v>
      </c>
      <c r="D5735" t="s">
        <v>260</v>
      </c>
      <c r="E5735">
        <v>4</v>
      </c>
      <c r="F5735">
        <f t="shared" si="89"/>
        <v>10</v>
      </c>
    </row>
    <row r="5736" spans="1:6">
      <c r="A5736" s="25">
        <v>44752</v>
      </c>
      <c r="B5736" t="s">
        <v>297</v>
      </c>
      <c r="C5736" t="s">
        <v>289</v>
      </c>
      <c r="D5736" t="s">
        <v>261</v>
      </c>
      <c r="E5736">
        <v>4</v>
      </c>
      <c r="F5736">
        <f t="shared" si="89"/>
        <v>10</v>
      </c>
    </row>
    <row r="5737" spans="1:6">
      <c r="A5737" s="25">
        <v>44752</v>
      </c>
      <c r="B5737" t="s">
        <v>297</v>
      </c>
      <c r="C5737" t="s">
        <v>289</v>
      </c>
      <c r="D5737" t="s">
        <v>260</v>
      </c>
      <c r="E5737">
        <v>2</v>
      </c>
      <c r="F5737">
        <f t="shared" si="89"/>
        <v>10</v>
      </c>
    </row>
    <row r="5738" spans="1:6">
      <c r="A5738" s="25">
        <v>44752</v>
      </c>
      <c r="B5738" t="s">
        <v>305</v>
      </c>
      <c r="C5738" t="s">
        <v>303</v>
      </c>
      <c r="D5738" t="s">
        <v>261</v>
      </c>
      <c r="E5738">
        <v>5</v>
      </c>
      <c r="F5738">
        <f t="shared" si="89"/>
        <v>10</v>
      </c>
    </row>
    <row r="5739" spans="1:6">
      <c r="A5739" s="25">
        <v>44752</v>
      </c>
      <c r="B5739" t="s">
        <v>305</v>
      </c>
      <c r="C5739" t="s">
        <v>303</v>
      </c>
      <c r="D5739" t="s">
        <v>260</v>
      </c>
      <c r="E5739">
        <v>3</v>
      </c>
      <c r="F5739">
        <f t="shared" si="89"/>
        <v>10</v>
      </c>
    </row>
    <row r="5740" spans="1:6">
      <c r="A5740" s="25">
        <v>44752</v>
      </c>
      <c r="B5740" t="s">
        <v>305</v>
      </c>
      <c r="C5740" t="s">
        <v>292</v>
      </c>
      <c r="D5740" t="s">
        <v>261</v>
      </c>
      <c r="E5740">
        <v>5</v>
      </c>
      <c r="F5740">
        <f t="shared" si="89"/>
        <v>10</v>
      </c>
    </row>
    <row r="5741" spans="1:6">
      <c r="A5741" s="25">
        <v>44752</v>
      </c>
      <c r="B5741" t="s">
        <v>305</v>
      </c>
      <c r="C5741" t="s">
        <v>292</v>
      </c>
      <c r="D5741" t="s">
        <v>260</v>
      </c>
      <c r="E5741">
        <v>1</v>
      </c>
      <c r="F5741">
        <f t="shared" si="89"/>
        <v>10</v>
      </c>
    </row>
    <row r="5742" spans="1:6">
      <c r="A5742" s="25">
        <v>44752</v>
      </c>
      <c r="B5742" t="s">
        <v>305</v>
      </c>
      <c r="C5742" t="s">
        <v>294</v>
      </c>
      <c r="D5742" t="s">
        <v>261</v>
      </c>
      <c r="E5742">
        <v>2</v>
      </c>
      <c r="F5742">
        <f t="shared" si="89"/>
        <v>10</v>
      </c>
    </row>
    <row r="5743" spans="1:6">
      <c r="A5743" s="25">
        <v>44752</v>
      </c>
      <c r="B5743" t="s">
        <v>305</v>
      </c>
      <c r="C5743" t="s">
        <v>294</v>
      </c>
      <c r="D5743" t="s">
        <v>260</v>
      </c>
      <c r="E5743">
        <v>2</v>
      </c>
      <c r="F5743">
        <f t="shared" si="89"/>
        <v>10</v>
      </c>
    </row>
    <row r="5744" spans="1:6">
      <c r="A5744" s="25">
        <v>44752</v>
      </c>
      <c r="B5744" t="s">
        <v>305</v>
      </c>
      <c r="C5744" t="s">
        <v>306</v>
      </c>
      <c r="D5744" t="s">
        <v>261</v>
      </c>
      <c r="E5744">
        <v>4</v>
      </c>
      <c r="F5744">
        <f t="shared" si="89"/>
        <v>10</v>
      </c>
    </row>
    <row r="5745" spans="1:6">
      <c r="A5745" s="25">
        <v>44752</v>
      </c>
      <c r="B5745" t="s">
        <v>305</v>
      </c>
      <c r="C5745" t="s">
        <v>306</v>
      </c>
      <c r="D5745" t="s">
        <v>260</v>
      </c>
      <c r="E5745">
        <v>2</v>
      </c>
      <c r="F5745">
        <f t="shared" si="89"/>
        <v>10</v>
      </c>
    </row>
    <row r="5746" spans="1:6">
      <c r="A5746" s="25">
        <v>44752</v>
      </c>
      <c r="B5746" t="s">
        <v>305</v>
      </c>
      <c r="C5746" t="s">
        <v>300</v>
      </c>
      <c r="D5746" t="s">
        <v>261</v>
      </c>
      <c r="E5746">
        <v>3</v>
      </c>
      <c r="F5746">
        <f t="shared" si="89"/>
        <v>10</v>
      </c>
    </row>
    <row r="5747" spans="1:6">
      <c r="A5747" s="25">
        <v>44752</v>
      </c>
      <c r="B5747" t="s">
        <v>305</v>
      </c>
      <c r="C5747" t="s">
        <v>300</v>
      </c>
      <c r="D5747" t="s">
        <v>260</v>
      </c>
      <c r="E5747">
        <v>1</v>
      </c>
      <c r="F5747">
        <f t="shared" si="89"/>
        <v>10</v>
      </c>
    </row>
    <row r="5748" spans="1:6">
      <c r="A5748" s="25">
        <v>44752</v>
      </c>
      <c r="B5748" t="s">
        <v>305</v>
      </c>
      <c r="C5748" t="s">
        <v>289</v>
      </c>
      <c r="D5748" t="s">
        <v>261</v>
      </c>
      <c r="E5748">
        <v>7</v>
      </c>
      <c r="F5748">
        <f t="shared" si="89"/>
        <v>10</v>
      </c>
    </row>
    <row r="5749" spans="1:6">
      <c r="A5749" s="25">
        <v>44752</v>
      </c>
      <c r="B5749" t="s">
        <v>305</v>
      </c>
      <c r="C5749" t="s">
        <v>289</v>
      </c>
      <c r="D5749" t="s">
        <v>260</v>
      </c>
      <c r="E5749">
        <v>1</v>
      </c>
      <c r="F5749">
        <f t="shared" si="89"/>
        <v>10</v>
      </c>
    </row>
    <row r="5750" spans="1:6">
      <c r="A5750" s="25">
        <v>44752</v>
      </c>
      <c r="B5750" t="s">
        <v>304</v>
      </c>
      <c r="C5750" t="s">
        <v>303</v>
      </c>
      <c r="D5750" t="s">
        <v>261</v>
      </c>
      <c r="E5750">
        <v>2</v>
      </c>
      <c r="F5750">
        <f t="shared" si="89"/>
        <v>10</v>
      </c>
    </row>
    <row r="5751" spans="1:6">
      <c r="A5751" s="25">
        <v>44752</v>
      </c>
      <c r="B5751" t="s">
        <v>304</v>
      </c>
      <c r="C5751" t="s">
        <v>303</v>
      </c>
      <c r="D5751" t="s">
        <v>260</v>
      </c>
      <c r="E5751">
        <v>4</v>
      </c>
      <c r="F5751">
        <f t="shared" si="89"/>
        <v>10</v>
      </c>
    </row>
    <row r="5752" spans="1:6">
      <c r="A5752" s="25">
        <v>44752</v>
      </c>
      <c r="B5752" t="s">
        <v>304</v>
      </c>
      <c r="C5752" t="s">
        <v>292</v>
      </c>
      <c r="D5752" t="s">
        <v>261</v>
      </c>
      <c r="E5752">
        <v>6</v>
      </c>
      <c r="F5752">
        <f t="shared" si="89"/>
        <v>10</v>
      </c>
    </row>
    <row r="5753" spans="1:6">
      <c r="A5753" s="25">
        <v>44752</v>
      </c>
      <c r="B5753" t="s">
        <v>304</v>
      </c>
      <c r="C5753" t="s">
        <v>292</v>
      </c>
      <c r="D5753" t="s">
        <v>260</v>
      </c>
      <c r="E5753">
        <v>6</v>
      </c>
      <c r="F5753">
        <f t="shared" si="89"/>
        <v>10</v>
      </c>
    </row>
    <row r="5754" spans="1:6">
      <c r="A5754" s="25">
        <v>44752</v>
      </c>
      <c r="B5754" t="s">
        <v>304</v>
      </c>
      <c r="C5754" t="s">
        <v>294</v>
      </c>
      <c r="D5754" t="s">
        <v>261</v>
      </c>
      <c r="E5754">
        <v>2</v>
      </c>
      <c r="F5754">
        <f t="shared" si="89"/>
        <v>10</v>
      </c>
    </row>
    <row r="5755" spans="1:6">
      <c r="A5755" s="25">
        <v>44752</v>
      </c>
      <c r="B5755" t="s">
        <v>304</v>
      </c>
      <c r="C5755" t="s">
        <v>294</v>
      </c>
      <c r="D5755" t="s">
        <v>260</v>
      </c>
      <c r="E5755">
        <v>1</v>
      </c>
      <c r="F5755">
        <f t="shared" si="89"/>
        <v>10</v>
      </c>
    </row>
    <row r="5756" spans="1:6">
      <c r="A5756" s="25">
        <v>44752</v>
      </c>
      <c r="B5756" t="s">
        <v>304</v>
      </c>
      <c r="C5756" t="s">
        <v>306</v>
      </c>
      <c r="D5756" t="s">
        <v>261</v>
      </c>
      <c r="E5756">
        <v>4</v>
      </c>
      <c r="F5756">
        <f t="shared" si="89"/>
        <v>10</v>
      </c>
    </row>
    <row r="5757" spans="1:6">
      <c r="A5757" s="25">
        <v>44752</v>
      </c>
      <c r="B5757" t="s">
        <v>304</v>
      </c>
      <c r="C5757" t="s">
        <v>306</v>
      </c>
      <c r="D5757" t="s">
        <v>260</v>
      </c>
      <c r="E5757">
        <v>1</v>
      </c>
      <c r="F5757">
        <f t="shared" si="89"/>
        <v>10</v>
      </c>
    </row>
    <row r="5758" spans="1:6">
      <c r="A5758" s="25">
        <v>44752</v>
      </c>
      <c r="B5758" t="s">
        <v>304</v>
      </c>
      <c r="C5758" t="s">
        <v>300</v>
      </c>
      <c r="D5758" t="s">
        <v>261</v>
      </c>
      <c r="E5758">
        <v>5</v>
      </c>
      <c r="F5758">
        <f t="shared" si="89"/>
        <v>10</v>
      </c>
    </row>
    <row r="5759" spans="1:6">
      <c r="A5759" s="25">
        <v>44752</v>
      </c>
      <c r="B5759" t="s">
        <v>304</v>
      </c>
      <c r="C5759" t="s">
        <v>300</v>
      </c>
      <c r="D5759" t="s">
        <v>260</v>
      </c>
      <c r="E5759">
        <v>4</v>
      </c>
      <c r="F5759">
        <f t="shared" si="89"/>
        <v>10</v>
      </c>
    </row>
    <row r="5760" spans="1:6">
      <c r="A5760" s="25">
        <v>44752</v>
      </c>
      <c r="B5760" t="s">
        <v>304</v>
      </c>
      <c r="C5760" t="s">
        <v>289</v>
      </c>
      <c r="D5760" t="s">
        <v>261</v>
      </c>
      <c r="E5760">
        <v>2</v>
      </c>
      <c r="F5760">
        <f t="shared" si="89"/>
        <v>10</v>
      </c>
    </row>
    <row r="5761" spans="1:6">
      <c r="A5761" s="25">
        <v>44752</v>
      </c>
      <c r="B5761" t="s">
        <v>304</v>
      </c>
      <c r="C5761" t="s">
        <v>289</v>
      </c>
      <c r="D5761" t="s">
        <v>260</v>
      </c>
      <c r="E5761">
        <v>1</v>
      </c>
      <c r="F5761">
        <f t="shared" si="89"/>
        <v>10</v>
      </c>
    </row>
    <row r="5762" spans="1:6">
      <c r="A5762" s="25">
        <v>44759</v>
      </c>
      <c r="B5762" t="s">
        <v>299</v>
      </c>
      <c r="C5762" t="s">
        <v>303</v>
      </c>
      <c r="D5762" t="s">
        <v>261</v>
      </c>
      <c r="E5762">
        <v>5</v>
      </c>
      <c r="F5762">
        <f t="shared" ref="F5762:F5825" si="90">DAY(A5762)</f>
        <v>17</v>
      </c>
    </row>
    <row r="5763" spans="1:6">
      <c r="A5763" s="25">
        <v>44759</v>
      </c>
      <c r="B5763" t="s">
        <v>299</v>
      </c>
      <c r="C5763" t="s">
        <v>303</v>
      </c>
      <c r="D5763" t="s">
        <v>260</v>
      </c>
      <c r="E5763">
        <v>3</v>
      </c>
      <c r="F5763">
        <f t="shared" si="90"/>
        <v>17</v>
      </c>
    </row>
    <row r="5764" spans="1:6">
      <c r="A5764" s="25">
        <v>44759</v>
      </c>
      <c r="B5764" t="s">
        <v>299</v>
      </c>
      <c r="C5764" t="s">
        <v>292</v>
      </c>
      <c r="D5764" t="s">
        <v>261</v>
      </c>
      <c r="E5764">
        <v>2</v>
      </c>
      <c r="F5764">
        <f t="shared" si="90"/>
        <v>17</v>
      </c>
    </row>
    <row r="5765" spans="1:6">
      <c r="A5765" s="25">
        <v>44759</v>
      </c>
      <c r="B5765" t="s">
        <v>299</v>
      </c>
      <c r="C5765" t="s">
        <v>292</v>
      </c>
      <c r="D5765" t="s">
        <v>260</v>
      </c>
      <c r="E5765">
        <v>6</v>
      </c>
      <c r="F5765">
        <f t="shared" si="90"/>
        <v>17</v>
      </c>
    </row>
    <row r="5766" spans="1:6">
      <c r="A5766" s="25">
        <v>44759</v>
      </c>
      <c r="B5766" t="s">
        <v>299</v>
      </c>
      <c r="C5766" t="s">
        <v>294</v>
      </c>
      <c r="D5766" t="s">
        <v>261</v>
      </c>
      <c r="E5766">
        <v>2</v>
      </c>
      <c r="F5766">
        <f t="shared" si="90"/>
        <v>17</v>
      </c>
    </row>
    <row r="5767" spans="1:6">
      <c r="A5767" s="25">
        <v>44759</v>
      </c>
      <c r="B5767" t="s">
        <v>299</v>
      </c>
      <c r="C5767" t="s">
        <v>294</v>
      </c>
      <c r="D5767" t="s">
        <v>260</v>
      </c>
      <c r="E5767">
        <v>2</v>
      </c>
      <c r="F5767">
        <f t="shared" si="90"/>
        <v>17</v>
      </c>
    </row>
    <row r="5768" spans="1:6">
      <c r="A5768" s="25">
        <v>44759</v>
      </c>
      <c r="B5768" t="s">
        <v>299</v>
      </c>
      <c r="C5768" t="s">
        <v>306</v>
      </c>
      <c r="D5768" t="s">
        <v>261</v>
      </c>
      <c r="E5768">
        <v>6</v>
      </c>
      <c r="F5768">
        <f t="shared" si="90"/>
        <v>17</v>
      </c>
    </row>
    <row r="5769" spans="1:6">
      <c r="A5769" s="25">
        <v>44759</v>
      </c>
      <c r="B5769" t="s">
        <v>299</v>
      </c>
      <c r="C5769" t="s">
        <v>306</v>
      </c>
      <c r="D5769" t="s">
        <v>260</v>
      </c>
      <c r="E5769">
        <v>2</v>
      </c>
      <c r="F5769">
        <f t="shared" si="90"/>
        <v>17</v>
      </c>
    </row>
    <row r="5770" spans="1:6">
      <c r="A5770" s="25">
        <v>44759</v>
      </c>
      <c r="B5770" t="s">
        <v>299</v>
      </c>
      <c r="C5770" t="s">
        <v>300</v>
      </c>
      <c r="D5770" t="s">
        <v>261</v>
      </c>
      <c r="E5770">
        <v>3</v>
      </c>
      <c r="F5770">
        <f t="shared" si="90"/>
        <v>17</v>
      </c>
    </row>
    <row r="5771" spans="1:6">
      <c r="A5771" s="25">
        <v>44759</v>
      </c>
      <c r="B5771" t="s">
        <v>299</v>
      </c>
      <c r="C5771" t="s">
        <v>300</v>
      </c>
      <c r="D5771" t="s">
        <v>260</v>
      </c>
      <c r="E5771">
        <v>2</v>
      </c>
      <c r="F5771">
        <f t="shared" si="90"/>
        <v>17</v>
      </c>
    </row>
    <row r="5772" spans="1:6">
      <c r="A5772" s="25">
        <v>44759</v>
      </c>
      <c r="B5772" t="s">
        <v>299</v>
      </c>
      <c r="C5772" t="s">
        <v>289</v>
      </c>
      <c r="D5772" t="s">
        <v>261</v>
      </c>
      <c r="E5772">
        <v>4</v>
      </c>
      <c r="F5772">
        <f t="shared" si="90"/>
        <v>17</v>
      </c>
    </row>
    <row r="5773" spans="1:6">
      <c r="A5773" s="25">
        <v>44759</v>
      </c>
      <c r="B5773" t="s">
        <v>299</v>
      </c>
      <c r="C5773" t="s">
        <v>289</v>
      </c>
      <c r="D5773" t="s">
        <v>260</v>
      </c>
      <c r="E5773">
        <v>5</v>
      </c>
      <c r="F5773">
        <f t="shared" si="90"/>
        <v>17</v>
      </c>
    </row>
    <row r="5774" spans="1:6">
      <c r="A5774" s="25">
        <v>44759</v>
      </c>
      <c r="B5774" t="s">
        <v>298</v>
      </c>
      <c r="C5774" t="s">
        <v>303</v>
      </c>
      <c r="D5774" t="s">
        <v>261</v>
      </c>
      <c r="E5774">
        <v>1</v>
      </c>
      <c r="F5774">
        <f t="shared" si="90"/>
        <v>17</v>
      </c>
    </row>
    <row r="5775" spans="1:6">
      <c r="A5775" s="25">
        <v>44759</v>
      </c>
      <c r="B5775" t="s">
        <v>298</v>
      </c>
      <c r="C5775" t="s">
        <v>303</v>
      </c>
      <c r="D5775" t="s">
        <v>260</v>
      </c>
      <c r="E5775">
        <v>4</v>
      </c>
      <c r="F5775">
        <f t="shared" si="90"/>
        <v>17</v>
      </c>
    </row>
    <row r="5776" spans="1:6">
      <c r="A5776" s="25">
        <v>44759</v>
      </c>
      <c r="B5776" t="s">
        <v>298</v>
      </c>
      <c r="C5776" t="s">
        <v>292</v>
      </c>
      <c r="D5776" t="s">
        <v>261</v>
      </c>
      <c r="E5776">
        <v>12</v>
      </c>
      <c r="F5776">
        <f t="shared" si="90"/>
        <v>17</v>
      </c>
    </row>
    <row r="5777" spans="1:6">
      <c r="A5777" s="25">
        <v>44759</v>
      </c>
      <c r="B5777" t="s">
        <v>298</v>
      </c>
      <c r="C5777" t="s">
        <v>292</v>
      </c>
      <c r="D5777" t="s">
        <v>260</v>
      </c>
      <c r="E5777">
        <v>3</v>
      </c>
      <c r="F5777">
        <f t="shared" si="90"/>
        <v>17</v>
      </c>
    </row>
    <row r="5778" spans="1:6">
      <c r="A5778" s="25">
        <v>44759</v>
      </c>
      <c r="B5778" t="s">
        <v>298</v>
      </c>
      <c r="C5778" t="s">
        <v>294</v>
      </c>
      <c r="D5778" t="s">
        <v>261</v>
      </c>
      <c r="E5778">
        <v>2</v>
      </c>
      <c r="F5778">
        <f t="shared" si="90"/>
        <v>17</v>
      </c>
    </row>
    <row r="5779" spans="1:6">
      <c r="A5779" s="25">
        <v>44759</v>
      </c>
      <c r="B5779" t="s">
        <v>298</v>
      </c>
      <c r="C5779" t="s">
        <v>294</v>
      </c>
      <c r="D5779" t="s">
        <v>260</v>
      </c>
      <c r="E5779">
        <v>2</v>
      </c>
      <c r="F5779">
        <f t="shared" si="90"/>
        <v>17</v>
      </c>
    </row>
    <row r="5780" spans="1:6">
      <c r="A5780" s="25">
        <v>44759</v>
      </c>
      <c r="B5780" t="s">
        <v>298</v>
      </c>
      <c r="C5780" t="s">
        <v>306</v>
      </c>
      <c r="D5780" t="s">
        <v>261</v>
      </c>
      <c r="E5780">
        <v>3</v>
      </c>
      <c r="F5780">
        <f t="shared" si="90"/>
        <v>17</v>
      </c>
    </row>
    <row r="5781" spans="1:6">
      <c r="A5781" s="25">
        <v>44759</v>
      </c>
      <c r="B5781" t="s">
        <v>298</v>
      </c>
      <c r="C5781" t="s">
        <v>306</v>
      </c>
      <c r="D5781" t="s">
        <v>260</v>
      </c>
      <c r="E5781">
        <v>3</v>
      </c>
      <c r="F5781">
        <f t="shared" si="90"/>
        <v>17</v>
      </c>
    </row>
    <row r="5782" spans="1:6">
      <c r="A5782" s="25">
        <v>44759</v>
      </c>
      <c r="B5782" t="s">
        <v>298</v>
      </c>
      <c r="C5782" t="s">
        <v>300</v>
      </c>
      <c r="D5782" t="s">
        <v>261</v>
      </c>
      <c r="E5782">
        <v>1</v>
      </c>
      <c r="F5782">
        <f t="shared" si="90"/>
        <v>17</v>
      </c>
    </row>
    <row r="5783" spans="1:6">
      <c r="A5783" s="25">
        <v>44759</v>
      </c>
      <c r="B5783" t="s">
        <v>298</v>
      </c>
      <c r="C5783" t="s">
        <v>300</v>
      </c>
      <c r="D5783" t="s">
        <v>260</v>
      </c>
      <c r="E5783">
        <v>3</v>
      </c>
      <c r="F5783">
        <f t="shared" si="90"/>
        <v>17</v>
      </c>
    </row>
    <row r="5784" spans="1:6">
      <c r="A5784" s="25">
        <v>44759</v>
      </c>
      <c r="B5784" t="s">
        <v>298</v>
      </c>
      <c r="C5784" t="s">
        <v>289</v>
      </c>
      <c r="D5784" t="s">
        <v>261</v>
      </c>
      <c r="E5784">
        <v>3</v>
      </c>
      <c r="F5784">
        <f t="shared" si="90"/>
        <v>17</v>
      </c>
    </row>
    <row r="5785" spans="1:6">
      <c r="A5785" s="25">
        <v>44759</v>
      </c>
      <c r="B5785" t="s">
        <v>298</v>
      </c>
      <c r="C5785" t="s">
        <v>289</v>
      </c>
      <c r="D5785" t="s">
        <v>260</v>
      </c>
      <c r="E5785">
        <v>1</v>
      </c>
      <c r="F5785">
        <f t="shared" si="90"/>
        <v>17</v>
      </c>
    </row>
    <row r="5786" spans="1:6">
      <c r="A5786" s="25">
        <v>44759</v>
      </c>
      <c r="B5786" t="s">
        <v>296</v>
      </c>
      <c r="C5786" t="s">
        <v>303</v>
      </c>
      <c r="D5786" t="s">
        <v>261</v>
      </c>
      <c r="E5786">
        <v>1</v>
      </c>
      <c r="F5786">
        <f t="shared" si="90"/>
        <v>17</v>
      </c>
    </row>
    <row r="5787" spans="1:6">
      <c r="A5787" s="25">
        <v>44759</v>
      </c>
      <c r="B5787" t="s">
        <v>296</v>
      </c>
      <c r="C5787" t="s">
        <v>303</v>
      </c>
      <c r="D5787" t="s">
        <v>260</v>
      </c>
      <c r="E5787">
        <v>4</v>
      </c>
      <c r="F5787">
        <f t="shared" si="90"/>
        <v>17</v>
      </c>
    </row>
    <row r="5788" spans="1:6">
      <c r="A5788" s="25">
        <v>44759</v>
      </c>
      <c r="B5788" t="s">
        <v>296</v>
      </c>
      <c r="C5788" t="s">
        <v>292</v>
      </c>
      <c r="D5788" t="s">
        <v>261</v>
      </c>
      <c r="E5788">
        <v>5</v>
      </c>
      <c r="F5788">
        <f t="shared" si="90"/>
        <v>17</v>
      </c>
    </row>
    <row r="5789" spans="1:6">
      <c r="A5789" s="25">
        <v>44759</v>
      </c>
      <c r="B5789" t="s">
        <v>296</v>
      </c>
      <c r="C5789" t="s">
        <v>292</v>
      </c>
      <c r="D5789" t="s">
        <v>260</v>
      </c>
      <c r="E5789">
        <v>3</v>
      </c>
      <c r="F5789">
        <f t="shared" si="90"/>
        <v>17</v>
      </c>
    </row>
    <row r="5790" spans="1:6">
      <c r="A5790" s="25">
        <v>44759</v>
      </c>
      <c r="B5790" t="s">
        <v>296</v>
      </c>
      <c r="C5790" t="s">
        <v>294</v>
      </c>
      <c r="D5790" t="s">
        <v>261</v>
      </c>
      <c r="E5790">
        <v>1</v>
      </c>
      <c r="F5790">
        <f t="shared" si="90"/>
        <v>17</v>
      </c>
    </row>
    <row r="5791" spans="1:6">
      <c r="A5791" s="25">
        <v>44759</v>
      </c>
      <c r="B5791" t="s">
        <v>296</v>
      </c>
      <c r="C5791" t="s">
        <v>294</v>
      </c>
      <c r="D5791" t="s">
        <v>260</v>
      </c>
      <c r="E5791">
        <v>2</v>
      </c>
      <c r="F5791">
        <f t="shared" si="90"/>
        <v>17</v>
      </c>
    </row>
    <row r="5792" spans="1:6">
      <c r="A5792" s="25">
        <v>44759</v>
      </c>
      <c r="B5792" t="s">
        <v>296</v>
      </c>
      <c r="C5792" t="s">
        <v>306</v>
      </c>
      <c r="D5792" t="s">
        <v>261</v>
      </c>
      <c r="E5792">
        <v>1</v>
      </c>
      <c r="F5792">
        <f t="shared" si="90"/>
        <v>17</v>
      </c>
    </row>
    <row r="5793" spans="1:6">
      <c r="A5793" s="25">
        <v>44759</v>
      </c>
      <c r="B5793" t="s">
        <v>296</v>
      </c>
      <c r="C5793" t="s">
        <v>306</v>
      </c>
      <c r="D5793" t="s">
        <v>260</v>
      </c>
      <c r="E5793">
        <v>3</v>
      </c>
      <c r="F5793">
        <f t="shared" si="90"/>
        <v>17</v>
      </c>
    </row>
    <row r="5794" spans="1:6">
      <c r="A5794" s="25">
        <v>44759</v>
      </c>
      <c r="B5794" t="s">
        <v>296</v>
      </c>
      <c r="C5794" t="s">
        <v>300</v>
      </c>
      <c r="D5794" t="s">
        <v>261</v>
      </c>
      <c r="E5794">
        <v>1</v>
      </c>
      <c r="F5794">
        <f t="shared" si="90"/>
        <v>17</v>
      </c>
    </row>
    <row r="5795" spans="1:6">
      <c r="A5795" s="25">
        <v>44759</v>
      </c>
      <c r="B5795" t="s">
        <v>296</v>
      </c>
      <c r="C5795" t="s">
        <v>300</v>
      </c>
      <c r="D5795" t="s">
        <v>260</v>
      </c>
      <c r="E5795">
        <v>4</v>
      </c>
      <c r="F5795">
        <f t="shared" si="90"/>
        <v>17</v>
      </c>
    </row>
    <row r="5796" spans="1:6">
      <c r="A5796" s="25">
        <v>44759</v>
      </c>
      <c r="B5796" t="s">
        <v>296</v>
      </c>
      <c r="C5796" t="s">
        <v>289</v>
      </c>
      <c r="D5796" t="s">
        <v>261</v>
      </c>
      <c r="E5796">
        <v>6</v>
      </c>
      <c r="F5796">
        <f t="shared" si="90"/>
        <v>17</v>
      </c>
    </row>
    <row r="5797" spans="1:6">
      <c r="A5797" s="25">
        <v>44759</v>
      </c>
      <c r="B5797" t="s">
        <v>296</v>
      </c>
      <c r="C5797" t="s">
        <v>289</v>
      </c>
      <c r="D5797" t="s">
        <v>260</v>
      </c>
      <c r="E5797">
        <v>2</v>
      </c>
      <c r="F5797">
        <f t="shared" si="90"/>
        <v>17</v>
      </c>
    </row>
    <row r="5798" spans="1:6">
      <c r="A5798" s="25">
        <v>44759</v>
      </c>
      <c r="B5798" t="s">
        <v>297</v>
      </c>
      <c r="C5798" t="s">
        <v>303</v>
      </c>
      <c r="D5798" t="s">
        <v>261</v>
      </c>
      <c r="E5798">
        <v>4</v>
      </c>
      <c r="F5798">
        <f t="shared" si="90"/>
        <v>17</v>
      </c>
    </row>
    <row r="5799" spans="1:6">
      <c r="A5799" s="25">
        <v>44759</v>
      </c>
      <c r="B5799" t="s">
        <v>297</v>
      </c>
      <c r="C5799" t="s">
        <v>303</v>
      </c>
      <c r="D5799" t="s">
        <v>260</v>
      </c>
      <c r="E5799">
        <v>1</v>
      </c>
      <c r="F5799">
        <f t="shared" si="90"/>
        <v>17</v>
      </c>
    </row>
    <row r="5800" spans="1:6">
      <c r="A5800" s="25">
        <v>44759</v>
      </c>
      <c r="B5800" t="s">
        <v>297</v>
      </c>
      <c r="C5800" t="s">
        <v>292</v>
      </c>
      <c r="D5800" t="s">
        <v>261</v>
      </c>
      <c r="E5800">
        <v>10</v>
      </c>
      <c r="F5800">
        <f t="shared" si="90"/>
        <v>17</v>
      </c>
    </row>
    <row r="5801" spans="1:6">
      <c r="A5801" s="25">
        <v>44759</v>
      </c>
      <c r="B5801" t="s">
        <v>297</v>
      </c>
      <c r="C5801" t="s">
        <v>292</v>
      </c>
      <c r="D5801" t="s">
        <v>260</v>
      </c>
      <c r="E5801">
        <v>1</v>
      </c>
      <c r="F5801">
        <f t="shared" si="90"/>
        <v>17</v>
      </c>
    </row>
    <row r="5802" spans="1:6">
      <c r="A5802" s="25">
        <v>44759</v>
      </c>
      <c r="B5802" t="s">
        <v>297</v>
      </c>
      <c r="C5802" t="s">
        <v>294</v>
      </c>
      <c r="D5802" t="s">
        <v>261</v>
      </c>
      <c r="E5802">
        <v>1</v>
      </c>
      <c r="F5802">
        <f t="shared" si="90"/>
        <v>17</v>
      </c>
    </row>
    <row r="5803" spans="1:6">
      <c r="A5803" s="25">
        <v>44759</v>
      </c>
      <c r="B5803" t="s">
        <v>297</v>
      </c>
      <c r="C5803" t="s">
        <v>294</v>
      </c>
      <c r="D5803" t="s">
        <v>260</v>
      </c>
      <c r="E5803">
        <v>1</v>
      </c>
      <c r="F5803">
        <f t="shared" si="90"/>
        <v>17</v>
      </c>
    </row>
    <row r="5804" spans="1:6">
      <c r="A5804" s="25">
        <v>44759</v>
      </c>
      <c r="B5804" t="s">
        <v>297</v>
      </c>
      <c r="C5804" t="s">
        <v>306</v>
      </c>
      <c r="D5804" t="s">
        <v>261</v>
      </c>
      <c r="E5804">
        <v>5</v>
      </c>
      <c r="F5804">
        <f t="shared" si="90"/>
        <v>17</v>
      </c>
    </row>
    <row r="5805" spans="1:6">
      <c r="A5805" s="25">
        <v>44759</v>
      </c>
      <c r="B5805" t="s">
        <v>297</v>
      </c>
      <c r="C5805" t="s">
        <v>306</v>
      </c>
      <c r="D5805" t="s">
        <v>260</v>
      </c>
      <c r="E5805">
        <v>1</v>
      </c>
      <c r="F5805">
        <f t="shared" si="90"/>
        <v>17</v>
      </c>
    </row>
    <row r="5806" spans="1:6">
      <c r="A5806" s="25">
        <v>44759</v>
      </c>
      <c r="B5806" t="s">
        <v>297</v>
      </c>
      <c r="C5806" t="s">
        <v>300</v>
      </c>
      <c r="D5806" t="s">
        <v>261</v>
      </c>
      <c r="E5806">
        <v>5</v>
      </c>
      <c r="F5806">
        <f t="shared" si="90"/>
        <v>17</v>
      </c>
    </row>
    <row r="5807" spans="1:6">
      <c r="A5807" s="25">
        <v>44759</v>
      </c>
      <c r="B5807" t="s">
        <v>297</v>
      </c>
      <c r="C5807" t="s">
        <v>300</v>
      </c>
      <c r="D5807" t="s">
        <v>260</v>
      </c>
      <c r="E5807">
        <v>3</v>
      </c>
      <c r="F5807">
        <f t="shared" si="90"/>
        <v>17</v>
      </c>
    </row>
    <row r="5808" spans="1:6">
      <c r="A5808" s="25">
        <v>44759</v>
      </c>
      <c r="B5808" t="s">
        <v>297</v>
      </c>
      <c r="C5808" t="s">
        <v>289</v>
      </c>
      <c r="D5808" t="s">
        <v>261</v>
      </c>
      <c r="E5808">
        <v>4</v>
      </c>
      <c r="F5808">
        <f t="shared" si="90"/>
        <v>17</v>
      </c>
    </row>
    <row r="5809" spans="1:6">
      <c r="A5809" s="25">
        <v>44759</v>
      </c>
      <c r="B5809" t="s">
        <v>297</v>
      </c>
      <c r="C5809" t="s">
        <v>289</v>
      </c>
      <c r="D5809" t="s">
        <v>260</v>
      </c>
      <c r="E5809">
        <v>3</v>
      </c>
      <c r="F5809">
        <f t="shared" si="90"/>
        <v>17</v>
      </c>
    </row>
    <row r="5810" spans="1:6">
      <c r="A5810" s="25">
        <v>44759</v>
      </c>
      <c r="B5810" t="s">
        <v>305</v>
      </c>
      <c r="C5810" t="s">
        <v>303</v>
      </c>
      <c r="D5810" t="s">
        <v>261</v>
      </c>
      <c r="E5810">
        <v>4</v>
      </c>
      <c r="F5810">
        <f t="shared" si="90"/>
        <v>17</v>
      </c>
    </row>
    <row r="5811" spans="1:6">
      <c r="A5811" s="25">
        <v>44759</v>
      </c>
      <c r="B5811" t="s">
        <v>305</v>
      </c>
      <c r="C5811" t="s">
        <v>303</v>
      </c>
      <c r="D5811" t="s">
        <v>260</v>
      </c>
      <c r="E5811">
        <v>1</v>
      </c>
      <c r="F5811">
        <f t="shared" si="90"/>
        <v>17</v>
      </c>
    </row>
    <row r="5812" spans="1:6">
      <c r="A5812" s="25">
        <v>44759</v>
      </c>
      <c r="B5812" t="s">
        <v>305</v>
      </c>
      <c r="C5812" t="s">
        <v>292</v>
      </c>
      <c r="D5812" t="s">
        <v>261</v>
      </c>
      <c r="E5812">
        <v>12</v>
      </c>
      <c r="F5812">
        <f t="shared" si="90"/>
        <v>17</v>
      </c>
    </row>
    <row r="5813" spans="1:6">
      <c r="A5813" s="25">
        <v>44759</v>
      </c>
      <c r="B5813" t="s">
        <v>305</v>
      </c>
      <c r="C5813" t="s">
        <v>292</v>
      </c>
      <c r="D5813" t="s">
        <v>260</v>
      </c>
      <c r="E5813">
        <v>7</v>
      </c>
      <c r="F5813">
        <f t="shared" si="90"/>
        <v>17</v>
      </c>
    </row>
    <row r="5814" spans="1:6">
      <c r="A5814" s="25">
        <v>44759</v>
      </c>
      <c r="B5814" t="s">
        <v>305</v>
      </c>
      <c r="C5814" t="s">
        <v>294</v>
      </c>
      <c r="D5814" t="s">
        <v>261</v>
      </c>
      <c r="E5814">
        <v>2</v>
      </c>
      <c r="F5814">
        <f t="shared" si="90"/>
        <v>17</v>
      </c>
    </row>
    <row r="5815" spans="1:6">
      <c r="A5815" s="25">
        <v>44759</v>
      </c>
      <c r="B5815" t="s">
        <v>305</v>
      </c>
      <c r="C5815" t="s">
        <v>294</v>
      </c>
      <c r="D5815" t="s">
        <v>260</v>
      </c>
      <c r="E5815">
        <v>3</v>
      </c>
      <c r="F5815">
        <f t="shared" si="90"/>
        <v>17</v>
      </c>
    </row>
    <row r="5816" spans="1:6">
      <c r="A5816" s="25">
        <v>44759</v>
      </c>
      <c r="B5816" t="s">
        <v>305</v>
      </c>
      <c r="C5816" t="s">
        <v>306</v>
      </c>
      <c r="D5816" t="s">
        <v>261</v>
      </c>
      <c r="E5816">
        <v>2</v>
      </c>
      <c r="F5816">
        <f t="shared" si="90"/>
        <v>17</v>
      </c>
    </row>
    <row r="5817" spans="1:6">
      <c r="A5817" s="25">
        <v>44759</v>
      </c>
      <c r="B5817" t="s">
        <v>305</v>
      </c>
      <c r="C5817" t="s">
        <v>306</v>
      </c>
      <c r="D5817" t="s">
        <v>260</v>
      </c>
      <c r="E5817">
        <v>1</v>
      </c>
      <c r="F5817">
        <f t="shared" si="90"/>
        <v>17</v>
      </c>
    </row>
    <row r="5818" spans="1:6">
      <c r="A5818" s="25">
        <v>44759</v>
      </c>
      <c r="B5818" t="s">
        <v>305</v>
      </c>
      <c r="C5818" t="s">
        <v>300</v>
      </c>
      <c r="D5818" t="s">
        <v>261</v>
      </c>
      <c r="E5818">
        <v>4</v>
      </c>
      <c r="F5818">
        <f t="shared" si="90"/>
        <v>17</v>
      </c>
    </row>
    <row r="5819" spans="1:6">
      <c r="A5819" s="25">
        <v>44759</v>
      </c>
      <c r="B5819" t="s">
        <v>305</v>
      </c>
      <c r="C5819" t="s">
        <v>300</v>
      </c>
      <c r="D5819" t="s">
        <v>260</v>
      </c>
      <c r="E5819">
        <v>1</v>
      </c>
      <c r="F5819">
        <f t="shared" si="90"/>
        <v>17</v>
      </c>
    </row>
    <row r="5820" spans="1:6">
      <c r="A5820" s="25">
        <v>44759</v>
      </c>
      <c r="B5820" t="s">
        <v>305</v>
      </c>
      <c r="C5820" t="s">
        <v>289</v>
      </c>
      <c r="D5820" t="s">
        <v>261</v>
      </c>
      <c r="E5820">
        <v>7</v>
      </c>
      <c r="F5820">
        <f t="shared" si="90"/>
        <v>17</v>
      </c>
    </row>
    <row r="5821" spans="1:6">
      <c r="A5821" s="25">
        <v>44759</v>
      </c>
      <c r="B5821" t="s">
        <v>305</v>
      </c>
      <c r="C5821" t="s">
        <v>289</v>
      </c>
      <c r="D5821" t="s">
        <v>260</v>
      </c>
      <c r="E5821">
        <v>3</v>
      </c>
      <c r="F5821">
        <f t="shared" si="90"/>
        <v>17</v>
      </c>
    </row>
    <row r="5822" spans="1:6">
      <c r="A5822" s="25">
        <v>44759</v>
      </c>
      <c r="B5822" t="s">
        <v>304</v>
      </c>
      <c r="C5822" t="s">
        <v>303</v>
      </c>
      <c r="D5822" t="s">
        <v>261</v>
      </c>
      <c r="E5822">
        <v>3</v>
      </c>
      <c r="F5822">
        <f t="shared" si="90"/>
        <v>17</v>
      </c>
    </row>
    <row r="5823" spans="1:6">
      <c r="A5823" s="25">
        <v>44759</v>
      </c>
      <c r="B5823" t="s">
        <v>304</v>
      </c>
      <c r="C5823" t="s">
        <v>303</v>
      </c>
      <c r="D5823" t="s">
        <v>260</v>
      </c>
      <c r="E5823">
        <v>4</v>
      </c>
      <c r="F5823">
        <f t="shared" si="90"/>
        <v>17</v>
      </c>
    </row>
    <row r="5824" spans="1:6">
      <c r="A5824" s="25">
        <v>44759</v>
      </c>
      <c r="B5824" t="s">
        <v>304</v>
      </c>
      <c r="C5824" t="s">
        <v>292</v>
      </c>
      <c r="D5824" t="s">
        <v>261</v>
      </c>
      <c r="E5824">
        <v>6</v>
      </c>
      <c r="F5824">
        <f t="shared" si="90"/>
        <v>17</v>
      </c>
    </row>
    <row r="5825" spans="1:6">
      <c r="A5825" s="25">
        <v>44759</v>
      </c>
      <c r="B5825" t="s">
        <v>304</v>
      </c>
      <c r="C5825" t="s">
        <v>292</v>
      </c>
      <c r="D5825" t="s">
        <v>260</v>
      </c>
      <c r="E5825">
        <v>4</v>
      </c>
      <c r="F5825">
        <f t="shared" si="90"/>
        <v>17</v>
      </c>
    </row>
    <row r="5826" spans="1:6">
      <c r="A5826" s="25">
        <v>44759</v>
      </c>
      <c r="B5826" t="s">
        <v>304</v>
      </c>
      <c r="C5826" t="s">
        <v>294</v>
      </c>
      <c r="D5826" t="s">
        <v>261</v>
      </c>
      <c r="E5826">
        <v>1</v>
      </c>
      <c r="F5826">
        <f t="shared" ref="F5826:F5889" si="91">DAY(A5826)</f>
        <v>17</v>
      </c>
    </row>
    <row r="5827" spans="1:6">
      <c r="A5827" s="25">
        <v>44759</v>
      </c>
      <c r="B5827" t="s">
        <v>304</v>
      </c>
      <c r="C5827" t="s">
        <v>294</v>
      </c>
      <c r="D5827" t="s">
        <v>260</v>
      </c>
      <c r="E5827">
        <v>2</v>
      </c>
      <c r="F5827">
        <f t="shared" si="91"/>
        <v>17</v>
      </c>
    </row>
    <row r="5828" spans="1:6">
      <c r="A5828" s="25">
        <v>44759</v>
      </c>
      <c r="B5828" t="s">
        <v>304</v>
      </c>
      <c r="C5828" t="s">
        <v>306</v>
      </c>
      <c r="D5828" t="s">
        <v>261</v>
      </c>
      <c r="E5828">
        <v>1</v>
      </c>
      <c r="F5828">
        <f t="shared" si="91"/>
        <v>17</v>
      </c>
    </row>
    <row r="5829" spans="1:6">
      <c r="A5829" s="25">
        <v>44759</v>
      </c>
      <c r="B5829" t="s">
        <v>304</v>
      </c>
      <c r="C5829" t="s">
        <v>306</v>
      </c>
      <c r="D5829" t="s">
        <v>260</v>
      </c>
      <c r="E5829">
        <v>2</v>
      </c>
      <c r="F5829">
        <f t="shared" si="91"/>
        <v>17</v>
      </c>
    </row>
    <row r="5830" spans="1:6">
      <c r="A5830" s="25">
        <v>44759</v>
      </c>
      <c r="B5830" t="s">
        <v>304</v>
      </c>
      <c r="C5830" t="s">
        <v>300</v>
      </c>
      <c r="D5830" t="s">
        <v>261</v>
      </c>
      <c r="E5830">
        <v>4</v>
      </c>
      <c r="F5830">
        <f t="shared" si="91"/>
        <v>17</v>
      </c>
    </row>
    <row r="5831" spans="1:6">
      <c r="A5831" s="25">
        <v>44759</v>
      </c>
      <c r="B5831" t="s">
        <v>304</v>
      </c>
      <c r="C5831" t="s">
        <v>300</v>
      </c>
      <c r="D5831" t="s">
        <v>260</v>
      </c>
      <c r="E5831">
        <v>1</v>
      </c>
      <c r="F5831">
        <f t="shared" si="91"/>
        <v>17</v>
      </c>
    </row>
    <row r="5832" spans="1:6">
      <c r="A5832" s="25">
        <v>44759</v>
      </c>
      <c r="B5832" t="s">
        <v>304</v>
      </c>
      <c r="C5832" t="s">
        <v>289</v>
      </c>
      <c r="D5832" t="s">
        <v>261</v>
      </c>
      <c r="E5832">
        <v>3</v>
      </c>
      <c r="F5832">
        <f t="shared" si="91"/>
        <v>17</v>
      </c>
    </row>
    <row r="5833" spans="1:6">
      <c r="A5833" s="25">
        <v>44759</v>
      </c>
      <c r="B5833" t="s">
        <v>304</v>
      </c>
      <c r="C5833" t="s">
        <v>289</v>
      </c>
      <c r="D5833" t="s">
        <v>260</v>
      </c>
      <c r="E5833">
        <v>5</v>
      </c>
      <c r="F5833">
        <f t="shared" si="91"/>
        <v>17</v>
      </c>
    </row>
    <row r="5834" spans="1:6">
      <c r="A5834" s="25">
        <v>44766</v>
      </c>
      <c r="B5834" t="s">
        <v>299</v>
      </c>
      <c r="C5834" t="s">
        <v>303</v>
      </c>
      <c r="D5834" t="s">
        <v>261</v>
      </c>
      <c r="E5834">
        <v>5</v>
      </c>
      <c r="F5834">
        <f t="shared" si="91"/>
        <v>24</v>
      </c>
    </row>
    <row r="5835" spans="1:6">
      <c r="A5835" s="25">
        <v>44766</v>
      </c>
      <c r="B5835" t="s">
        <v>299</v>
      </c>
      <c r="C5835" t="s">
        <v>303</v>
      </c>
      <c r="D5835" t="s">
        <v>260</v>
      </c>
      <c r="E5835">
        <v>3</v>
      </c>
      <c r="F5835">
        <f t="shared" si="91"/>
        <v>24</v>
      </c>
    </row>
    <row r="5836" spans="1:6">
      <c r="A5836" s="25">
        <v>44766</v>
      </c>
      <c r="B5836" t="s">
        <v>299</v>
      </c>
      <c r="C5836" t="s">
        <v>292</v>
      </c>
      <c r="D5836" t="s">
        <v>261</v>
      </c>
      <c r="E5836">
        <v>2</v>
      </c>
      <c r="F5836">
        <f t="shared" si="91"/>
        <v>24</v>
      </c>
    </row>
    <row r="5837" spans="1:6">
      <c r="A5837" s="25">
        <v>44766</v>
      </c>
      <c r="B5837" t="s">
        <v>299</v>
      </c>
      <c r="C5837" t="s">
        <v>292</v>
      </c>
      <c r="D5837" t="s">
        <v>260</v>
      </c>
      <c r="E5837">
        <v>2</v>
      </c>
      <c r="F5837">
        <f t="shared" si="91"/>
        <v>24</v>
      </c>
    </row>
    <row r="5838" spans="1:6">
      <c r="A5838" s="25">
        <v>44766</v>
      </c>
      <c r="B5838" t="s">
        <v>299</v>
      </c>
      <c r="C5838" t="s">
        <v>294</v>
      </c>
      <c r="D5838" t="s">
        <v>261</v>
      </c>
      <c r="E5838">
        <v>1</v>
      </c>
      <c r="F5838">
        <f t="shared" si="91"/>
        <v>24</v>
      </c>
    </row>
    <row r="5839" spans="1:6">
      <c r="A5839" s="25">
        <v>44766</v>
      </c>
      <c r="B5839" t="s">
        <v>299</v>
      </c>
      <c r="C5839" t="s">
        <v>294</v>
      </c>
      <c r="D5839" t="s">
        <v>260</v>
      </c>
      <c r="E5839">
        <v>1</v>
      </c>
      <c r="F5839">
        <f t="shared" si="91"/>
        <v>24</v>
      </c>
    </row>
    <row r="5840" spans="1:6">
      <c r="A5840" s="25">
        <v>44766</v>
      </c>
      <c r="B5840" t="s">
        <v>299</v>
      </c>
      <c r="C5840" t="s">
        <v>306</v>
      </c>
      <c r="D5840" t="s">
        <v>261</v>
      </c>
      <c r="E5840">
        <v>3</v>
      </c>
      <c r="F5840">
        <f t="shared" si="91"/>
        <v>24</v>
      </c>
    </row>
    <row r="5841" spans="1:6">
      <c r="A5841" s="25">
        <v>44766</v>
      </c>
      <c r="B5841" t="s">
        <v>299</v>
      </c>
      <c r="C5841" t="s">
        <v>306</v>
      </c>
      <c r="D5841" t="s">
        <v>260</v>
      </c>
      <c r="E5841">
        <v>1</v>
      </c>
      <c r="F5841">
        <f t="shared" si="91"/>
        <v>24</v>
      </c>
    </row>
    <row r="5842" spans="1:6">
      <c r="A5842" s="25">
        <v>44766</v>
      </c>
      <c r="B5842" t="s">
        <v>299</v>
      </c>
      <c r="C5842" t="s">
        <v>300</v>
      </c>
      <c r="D5842" t="s">
        <v>261</v>
      </c>
      <c r="E5842">
        <v>4</v>
      </c>
      <c r="F5842">
        <f t="shared" si="91"/>
        <v>24</v>
      </c>
    </row>
    <row r="5843" spans="1:6">
      <c r="A5843" s="25">
        <v>44766</v>
      </c>
      <c r="B5843" t="s">
        <v>299</v>
      </c>
      <c r="C5843" t="s">
        <v>300</v>
      </c>
      <c r="D5843" t="s">
        <v>260</v>
      </c>
      <c r="E5843">
        <v>4</v>
      </c>
      <c r="F5843">
        <f t="shared" si="91"/>
        <v>24</v>
      </c>
    </row>
    <row r="5844" spans="1:6">
      <c r="A5844" s="25">
        <v>44766</v>
      </c>
      <c r="B5844" t="s">
        <v>299</v>
      </c>
      <c r="C5844" t="s">
        <v>289</v>
      </c>
      <c r="D5844" t="s">
        <v>261</v>
      </c>
      <c r="E5844">
        <v>6</v>
      </c>
      <c r="F5844">
        <f t="shared" si="91"/>
        <v>24</v>
      </c>
    </row>
    <row r="5845" spans="1:6">
      <c r="A5845" s="25">
        <v>44766</v>
      </c>
      <c r="B5845" t="s">
        <v>299</v>
      </c>
      <c r="C5845" t="s">
        <v>289</v>
      </c>
      <c r="D5845" t="s">
        <v>260</v>
      </c>
      <c r="E5845">
        <v>5</v>
      </c>
      <c r="F5845">
        <f t="shared" si="91"/>
        <v>24</v>
      </c>
    </row>
    <row r="5846" spans="1:6">
      <c r="A5846" s="25">
        <v>44766</v>
      </c>
      <c r="B5846" t="s">
        <v>298</v>
      </c>
      <c r="C5846" t="s">
        <v>303</v>
      </c>
      <c r="D5846" t="s">
        <v>261</v>
      </c>
      <c r="E5846">
        <v>1</v>
      </c>
      <c r="F5846">
        <f t="shared" si="91"/>
        <v>24</v>
      </c>
    </row>
    <row r="5847" spans="1:6">
      <c r="A5847" s="25">
        <v>44766</v>
      </c>
      <c r="B5847" t="s">
        <v>298</v>
      </c>
      <c r="C5847" t="s">
        <v>303</v>
      </c>
      <c r="D5847" t="s">
        <v>260</v>
      </c>
      <c r="E5847">
        <v>2</v>
      </c>
      <c r="F5847">
        <f t="shared" si="91"/>
        <v>24</v>
      </c>
    </row>
    <row r="5848" spans="1:6">
      <c r="A5848" s="25">
        <v>44766</v>
      </c>
      <c r="B5848" t="s">
        <v>298</v>
      </c>
      <c r="C5848" t="s">
        <v>292</v>
      </c>
      <c r="D5848" t="s">
        <v>261</v>
      </c>
      <c r="E5848">
        <v>8</v>
      </c>
      <c r="F5848">
        <f t="shared" si="91"/>
        <v>24</v>
      </c>
    </row>
    <row r="5849" spans="1:6">
      <c r="A5849" s="25">
        <v>44766</v>
      </c>
      <c r="B5849" t="s">
        <v>298</v>
      </c>
      <c r="C5849" t="s">
        <v>292</v>
      </c>
      <c r="D5849" t="s">
        <v>260</v>
      </c>
      <c r="E5849">
        <v>3</v>
      </c>
      <c r="F5849">
        <f t="shared" si="91"/>
        <v>24</v>
      </c>
    </row>
    <row r="5850" spans="1:6">
      <c r="A5850" s="25">
        <v>44766</v>
      </c>
      <c r="B5850" t="s">
        <v>298</v>
      </c>
      <c r="C5850" t="s">
        <v>294</v>
      </c>
      <c r="D5850" t="s">
        <v>261</v>
      </c>
      <c r="E5850">
        <v>2</v>
      </c>
      <c r="F5850">
        <f t="shared" si="91"/>
        <v>24</v>
      </c>
    </row>
    <row r="5851" spans="1:6">
      <c r="A5851" s="25">
        <v>44766</v>
      </c>
      <c r="B5851" t="s">
        <v>298</v>
      </c>
      <c r="C5851" t="s">
        <v>294</v>
      </c>
      <c r="D5851" t="s">
        <v>260</v>
      </c>
      <c r="E5851">
        <v>2</v>
      </c>
      <c r="F5851">
        <f t="shared" si="91"/>
        <v>24</v>
      </c>
    </row>
    <row r="5852" spans="1:6">
      <c r="A5852" s="25">
        <v>44766</v>
      </c>
      <c r="B5852" t="s">
        <v>298</v>
      </c>
      <c r="C5852" t="s">
        <v>306</v>
      </c>
      <c r="D5852" t="s">
        <v>261</v>
      </c>
      <c r="E5852">
        <v>7</v>
      </c>
      <c r="F5852">
        <f t="shared" si="91"/>
        <v>24</v>
      </c>
    </row>
    <row r="5853" spans="1:6">
      <c r="A5853" s="25">
        <v>44766</v>
      </c>
      <c r="B5853" t="s">
        <v>298</v>
      </c>
      <c r="C5853" t="s">
        <v>306</v>
      </c>
      <c r="D5853" t="s">
        <v>260</v>
      </c>
      <c r="E5853">
        <v>2</v>
      </c>
      <c r="F5853">
        <f t="shared" si="91"/>
        <v>24</v>
      </c>
    </row>
    <row r="5854" spans="1:6">
      <c r="A5854" s="25">
        <v>44766</v>
      </c>
      <c r="B5854" t="s">
        <v>298</v>
      </c>
      <c r="C5854" t="s">
        <v>300</v>
      </c>
      <c r="D5854" t="s">
        <v>261</v>
      </c>
      <c r="E5854">
        <v>2</v>
      </c>
      <c r="F5854">
        <f t="shared" si="91"/>
        <v>24</v>
      </c>
    </row>
    <row r="5855" spans="1:6">
      <c r="A5855" s="25">
        <v>44766</v>
      </c>
      <c r="B5855" t="s">
        <v>298</v>
      </c>
      <c r="C5855" t="s">
        <v>300</v>
      </c>
      <c r="D5855" t="s">
        <v>260</v>
      </c>
      <c r="E5855">
        <v>2</v>
      </c>
      <c r="F5855">
        <f t="shared" si="91"/>
        <v>24</v>
      </c>
    </row>
    <row r="5856" spans="1:6">
      <c r="A5856" s="25">
        <v>44766</v>
      </c>
      <c r="B5856" t="s">
        <v>298</v>
      </c>
      <c r="C5856" t="s">
        <v>289</v>
      </c>
      <c r="D5856" t="s">
        <v>261</v>
      </c>
      <c r="E5856">
        <v>7</v>
      </c>
      <c r="F5856">
        <f t="shared" si="91"/>
        <v>24</v>
      </c>
    </row>
    <row r="5857" spans="1:6">
      <c r="A5857" s="25">
        <v>44766</v>
      </c>
      <c r="B5857" t="s">
        <v>298</v>
      </c>
      <c r="C5857" t="s">
        <v>289</v>
      </c>
      <c r="D5857" t="s">
        <v>260</v>
      </c>
      <c r="E5857">
        <v>1</v>
      </c>
      <c r="F5857">
        <f t="shared" si="91"/>
        <v>24</v>
      </c>
    </row>
    <row r="5858" spans="1:6">
      <c r="A5858" s="25">
        <v>44766</v>
      </c>
      <c r="B5858" t="s">
        <v>296</v>
      </c>
      <c r="C5858" t="s">
        <v>303</v>
      </c>
      <c r="D5858" t="s">
        <v>261</v>
      </c>
      <c r="E5858">
        <v>1</v>
      </c>
      <c r="F5858">
        <f t="shared" si="91"/>
        <v>24</v>
      </c>
    </row>
    <row r="5859" spans="1:6">
      <c r="A5859" s="25">
        <v>44766</v>
      </c>
      <c r="B5859" t="s">
        <v>296</v>
      </c>
      <c r="C5859" t="s">
        <v>303</v>
      </c>
      <c r="D5859" t="s">
        <v>260</v>
      </c>
      <c r="E5859">
        <v>3</v>
      </c>
      <c r="F5859">
        <f t="shared" si="91"/>
        <v>24</v>
      </c>
    </row>
    <row r="5860" spans="1:6">
      <c r="A5860" s="25">
        <v>44766</v>
      </c>
      <c r="B5860" t="s">
        <v>296</v>
      </c>
      <c r="C5860" t="s">
        <v>292</v>
      </c>
      <c r="D5860" t="s">
        <v>261</v>
      </c>
      <c r="E5860">
        <v>11</v>
      </c>
      <c r="F5860">
        <f t="shared" si="91"/>
        <v>24</v>
      </c>
    </row>
    <row r="5861" spans="1:6">
      <c r="A5861" s="25">
        <v>44766</v>
      </c>
      <c r="B5861" t="s">
        <v>296</v>
      </c>
      <c r="C5861" t="s">
        <v>292</v>
      </c>
      <c r="D5861" t="s">
        <v>260</v>
      </c>
      <c r="E5861">
        <v>1</v>
      </c>
      <c r="F5861">
        <f t="shared" si="91"/>
        <v>24</v>
      </c>
    </row>
    <row r="5862" spans="1:6">
      <c r="A5862" s="25">
        <v>44766</v>
      </c>
      <c r="B5862" t="s">
        <v>296</v>
      </c>
      <c r="C5862" t="s">
        <v>294</v>
      </c>
      <c r="D5862" t="s">
        <v>261</v>
      </c>
      <c r="E5862">
        <v>2</v>
      </c>
      <c r="F5862">
        <f t="shared" si="91"/>
        <v>24</v>
      </c>
    </row>
    <row r="5863" spans="1:6">
      <c r="A5863" s="25">
        <v>44766</v>
      </c>
      <c r="B5863" t="s">
        <v>296</v>
      </c>
      <c r="C5863" t="s">
        <v>294</v>
      </c>
      <c r="D5863" t="s">
        <v>260</v>
      </c>
      <c r="E5863">
        <v>2</v>
      </c>
      <c r="F5863">
        <f t="shared" si="91"/>
        <v>24</v>
      </c>
    </row>
    <row r="5864" spans="1:6">
      <c r="A5864" s="25">
        <v>44766</v>
      </c>
      <c r="B5864" t="s">
        <v>296</v>
      </c>
      <c r="C5864" t="s">
        <v>306</v>
      </c>
      <c r="D5864" t="s">
        <v>261</v>
      </c>
      <c r="E5864">
        <v>7</v>
      </c>
      <c r="F5864">
        <f t="shared" si="91"/>
        <v>24</v>
      </c>
    </row>
    <row r="5865" spans="1:6">
      <c r="A5865" s="25">
        <v>44766</v>
      </c>
      <c r="B5865" t="s">
        <v>296</v>
      </c>
      <c r="C5865" t="s">
        <v>306</v>
      </c>
      <c r="D5865" t="s">
        <v>260</v>
      </c>
      <c r="E5865">
        <v>2</v>
      </c>
      <c r="F5865">
        <f t="shared" si="91"/>
        <v>24</v>
      </c>
    </row>
    <row r="5866" spans="1:6">
      <c r="A5866" s="25">
        <v>44766</v>
      </c>
      <c r="B5866" t="s">
        <v>296</v>
      </c>
      <c r="C5866" t="s">
        <v>300</v>
      </c>
      <c r="D5866" t="s">
        <v>261</v>
      </c>
      <c r="E5866">
        <v>3</v>
      </c>
      <c r="F5866">
        <f t="shared" si="91"/>
        <v>24</v>
      </c>
    </row>
    <row r="5867" spans="1:6">
      <c r="A5867" s="25">
        <v>44766</v>
      </c>
      <c r="B5867" t="s">
        <v>296</v>
      </c>
      <c r="C5867" t="s">
        <v>300</v>
      </c>
      <c r="D5867" t="s">
        <v>260</v>
      </c>
      <c r="E5867">
        <v>3</v>
      </c>
      <c r="F5867">
        <f t="shared" si="91"/>
        <v>24</v>
      </c>
    </row>
    <row r="5868" spans="1:6">
      <c r="A5868" s="25">
        <v>44766</v>
      </c>
      <c r="B5868" t="s">
        <v>296</v>
      </c>
      <c r="C5868" t="s">
        <v>289</v>
      </c>
      <c r="D5868" t="s">
        <v>261</v>
      </c>
      <c r="E5868">
        <v>6</v>
      </c>
      <c r="F5868">
        <f t="shared" si="91"/>
        <v>24</v>
      </c>
    </row>
    <row r="5869" spans="1:6">
      <c r="A5869" s="25">
        <v>44766</v>
      </c>
      <c r="B5869" t="s">
        <v>296</v>
      </c>
      <c r="C5869" t="s">
        <v>289</v>
      </c>
      <c r="D5869" t="s">
        <v>260</v>
      </c>
      <c r="E5869">
        <v>5</v>
      </c>
      <c r="F5869">
        <f t="shared" si="91"/>
        <v>24</v>
      </c>
    </row>
    <row r="5870" spans="1:6">
      <c r="A5870" s="25">
        <v>44766</v>
      </c>
      <c r="B5870" t="s">
        <v>297</v>
      </c>
      <c r="C5870" t="s">
        <v>303</v>
      </c>
      <c r="D5870" t="s">
        <v>261</v>
      </c>
      <c r="E5870">
        <v>5</v>
      </c>
      <c r="F5870">
        <f t="shared" si="91"/>
        <v>24</v>
      </c>
    </row>
    <row r="5871" spans="1:6">
      <c r="A5871" s="25">
        <v>44766</v>
      </c>
      <c r="B5871" t="s">
        <v>297</v>
      </c>
      <c r="C5871" t="s">
        <v>303</v>
      </c>
      <c r="D5871" t="s">
        <v>260</v>
      </c>
      <c r="E5871">
        <v>4</v>
      </c>
      <c r="F5871">
        <f t="shared" si="91"/>
        <v>24</v>
      </c>
    </row>
    <row r="5872" spans="1:6">
      <c r="A5872" s="25">
        <v>44766</v>
      </c>
      <c r="B5872" t="s">
        <v>297</v>
      </c>
      <c r="C5872" t="s">
        <v>292</v>
      </c>
      <c r="D5872" t="s">
        <v>261</v>
      </c>
      <c r="E5872">
        <v>1</v>
      </c>
      <c r="F5872">
        <f t="shared" si="91"/>
        <v>24</v>
      </c>
    </row>
    <row r="5873" spans="1:6">
      <c r="A5873" s="25">
        <v>44766</v>
      </c>
      <c r="B5873" t="s">
        <v>297</v>
      </c>
      <c r="C5873" t="s">
        <v>292</v>
      </c>
      <c r="D5873" t="s">
        <v>260</v>
      </c>
      <c r="E5873">
        <v>5</v>
      </c>
      <c r="F5873">
        <f t="shared" si="91"/>
        <v>24</v>
      </c>
    </row>
    <row r="5874" spans="1:6">
      <c r="A5874" s="25">
        <v>44766</v>
      </c>
      <c r="B5874" t="s">
        <v>297</v>
      </c>
      <c r="C5874" t="s">
        <v>294</v>
      </c>
      <c r="D5874" t="s">
        <v>261</v>
      </c>
      <c r="E5874">
        <v>1</v>
      </c>
      <c r="F5874">
        <f t="shared" si="91"/>
        <v>24</v>
      </c>
    </row>
    <row r="5875" spans="1:6">
      <c r="A5875" s="25">
        <v>44766</v>
      </c>
      <c r="B5875" t="s">
        <v>297</v>
      </c>
      <c r="C5875" t="s">
        <v>294</v>
      </c>
      <c r="D5875" t="s">
        <v>260</v>
      </c>
      <c r="E5875">
        <v>2</v>
      </c>
      <c r="F5875">
        <f t="shared" si="91"/>
        <v>24</v>
      </c>
    </row>
    <row r="5876" spans="1:6">
      <c r="A5876" s="25">
        <v>44766</v>
      </c>
      <c r="B5876" t="s">
        <v>297</v>
      </c>
      <c r="C5876" t="s">
        <v>306</v>
      </c>
      <c r="D5876" t="s">
        <v>261</v>
      </c>
      <c r="E5876">
        <v>6</v>
      </c>
      <c r="F5876">
        <f t="shared" si="91"/>
        <v>24</v>
      </c>
    </row>
    <row r="5877" spans="1:6">
      <c r="A5877" s="25">
        <v>44766</v>
      </c>
      <c r="B5877" t="s">
        <v>297</v>
      </c>
      <c r="C5877" t="s">
        <v>306</v>
      </c>
      <c r="D5877" t="s">
        <v>260</v>
      </c>
      <c r="E5877">
        <v>2</v>
      </c>
      <c r="F5877">
        <f t="shared" si="91"/>
        <v>24</v>
      </c>
    </row>
    <row r="5878" spans="1:6">
      <c r="A5878" s="25">
        <v>44766</v>
      </c>
      <c r="B5878" t="s">
        <v>297</v>
      </c>
      <c r="C5878" t="s">
        <v>300</v>
      </c>
      <c r="D5878" t="s">
        <v>261</v>
      </c>
      <c r="E5878">
        <v>2</v>
      </c>
      <c r="F5878">
        <f t="shared" si="91"/>
        <v>24</v>
      </c>
    </row>
    <row r="5879" spans="1:6">
      <c r="A5879" s="25">
        <v>44766</v>
      </c>
      <c r="B5879" t="s">
        <v>297</v>
      </c>
      <c r="C5879" t="s">
        <v>300</v>
      </c>
      <c r="D5879" t="s">
        <v>260</v>
      </c>
      <c r="E5879">
        <v>2</v>
      </c>
      <c r="F5879">
        <f t="shared" si="91"/>
        <v>24</v>
      </c>
    </row>
    <row r="5880" spans="1:6">
      <c r="A5880" s="25">
        <v>44766</v>
      </c>
      <c r="B5880" t="s">
        <v>297</v>
      </c>
      <c r="C5880" t="s">
        <v>289</v>
      </c>
      <c r="D5880" t="s">
        <v>261</v>
      </c>
      <c r="E5880">
        <v>4</v>
      </c>
      <c r="F5880">
        <f t="shared" si="91"/>
        <v>24</v>
      </c>
    </row>
    <row r="5881" spans="1:6">
      <c r="A5881" s="25">
        <v>44766</v>
      </c>
      <c r="B5881" t="s">
        <v>297</v>
      </c>
      <c r="C5881" t="s">
        <v>289</v>
      </c>
      <c r="D5881" t="s">
        <v>260</v>
      </c>
      <c r="E5881">
        <v>5</v>
      </c>
      <c r="F5881">
        <f t="shared" si="91"/>
        <v>24</v>
      </c>
    </row>
    <row r="5882" spans="1:6">
      <c r="A5882" s="25">
        <v>44766</v>
      </c>
      <c r="B5882" t="s">
        <v>305</v>
      </c>
      <c r="C5882" t="s">
        <v>303</v>
      </c>
      <c r="D5882" t="s">
        <v>261</v>
      </c>
      <c r="E5882">
        <v>1</v>
      </c>
      <c r="F5882">
        <f t="shared" si="91"/>
        <v>24</v>
      </c>
    </row>
    <row r="5883" spans="1:6">
      <c r="A5883" s="25">
        <v>44766</v>
      </c>
      <c r="B5883" t="s">
        <v>305</v>
      </c>
      <c r="C5883" t="s">
        <v>303</v>
      </c>
      <c r="D5883" t="s">
        <v>260</v>
      </c>
      <c r="E5883">
        <v>4</v>
      </c>
      <c r="F5883">
        <f t="shared" si="91"/>
        <v>24</v>
      </c>
    </row>
    <row r="5884" spans="1:6">
      <c r="A5884" s="25">
        <v>44766</v>
      </c>
      <c r="B5884" t="s">
        <v>305</v>
      </c>
      <c r="C5884" t="s">
        <v>292</v>
      </c>
      <c r="D5884" t="s">
        <v>261</v>
      </c>
      <c r="E5884">
        <v>11</v>
      </c>
      <c r="F5884">
        <f t="shared" si="91"/>
        <v>24</v>
      </c>
    </row>
    <row r="5885" spans="1:6">
      <c r="A5885" s="25">
        <v>44766</v>
      </c>
      <c r="B5885" t="s">
        <v>305</v>
      </c>
      <c r="C5885" t="s">
        <v>292</v>
      </c>
      <c r="D5885" t="s">
        <v>260</v>
      </c>
      <c r="E5885">
        <v>3</v>
      </c>
      <c r="F5885">
        <f t="shared" si="91"/>
        <v>24</v>
      </c>
    </row>
    <row r="5886" spans="1:6">
      <c r="A5886" s="25">
        <v>44766</v>
      </c>
      <c r="B5886" t="s">
        <v>305</v>
      </c>
      <c r="C5886" t="s">
        <v>294</v>
      </c>
      <c r="D5886" t="s">
        <v>261</v>
      </c>
      <c r="E5886">
        <v>1</v>
      </c>
      <c r="F5886">
        <f t="shared" si="91"/>
        <v>24</v>
      </c>
    </row>
    <row r="5887" spans="1:6">
      <c r="A5887" s="25">
        <v>44766</v>
      </c>
      <c r="B5887" t="s">
        <v>305</v>
      </c>
      <c r="C5887" t="s">
        <v>294</v>
      </c>
      <c r="D5887" t="s">
        <v>260</v>
      </c>
      <c r="E5887">
        <v>1</v>
      </c>
      <c r="F5887">
        <f t="shared" si="91"/>
        <v>24</v>
      </c>
    </row>
    <row r="5888" spans="1:6">
      <c r="A5888" s="25">
        <v>44766</v>
      </c>
      <c r="B5888" t="s">
        <v>305</v>
      </c>
      <c r="C5888" t="s">
        <v>306</v>
      </c>
      <c r="D5888" t="s">
        <v>261</v>
      </c>
      <c r="E5888">
        <v>2</v>
      </c>
      <c r="F5888">
        <f t="shared" si="91"/>
        <v>24</v>
      </c>
    </row>
    <row r="5889" spans="1:6">
      <c r="A5889" s="25">
        <v>44766</v>
      </c>
      <c r="B5889" t="s">
        <v>305</v>
      </c>
      <c r="C5889" t="s">
        <v>306</v>
      </c>
      <c r="D5889" t="s">
        <v>260</v>
      </c>
      <c r="E5889">
        <v>1</v>
      </c>
      <c r="F5889">
        <f t="shared" si="91"/>
        <v>24</v>
      </c>
    </row>
    <row r="5890" spans="1:6">
      <c r="A5890" s="25">
        <v>44766</v>
      </c>
      <c r="B5890" t="s">
        <v>305</v>
      </c>
      <c r="C5890" t="s">
        <v>300</v>
      </c>
      <c r="D5890" t="s">
        <v>261</v>
      </c>
      <c r="E5890">
        <v>3</v>
      </c>
      <c r="F5890">
        <f t="shared" ref="F5890:F5953" si="92">DAY(A5890)</f>
        <v>24</v>
      </c>
    </row>
    <row r="5891" spans="1:6">
      <c r="A5891" s="25">
        <v>44766</v>
      </c>
      <c r="B5891" t="s">
        <v>305</v>
      </c>
      <c r="C5891" t="s">
        <v>300</v>
      </c>
      <c r="D5891" t="s">
        <v>260</v>
      </c>
      <c r="E5891">
        <v>2</v>
      </c>
      <c r="F5891">
        <f t="shared" si="92"/>
        <v>24</v>
      </c>
    </row>
    <row r="5892" spans="1:6">
      <c r="A5892" s="25">
        <v>44766</v>
      </c>
      <c r="B5892" t="s">
        <v>305</v>
      </c>
      <c r="C5892" t="s">
        <v>289</v>
      </c>
      <c r="D5892" t="s">
        <v>261</v>
      </c>
      <c r="E5892">
        <v>4</v>
      </c>
      <c r="F5892">
        <f t="shared" si="92"/>
        <v>24</v>
      </c>
    </row>
    <row r="5893" spans="1:6">
      <c r="A5893" s="25">
        <v>44766</v>
      </c>
      <c r="B5893" t="s">
        <v>305</v>
      </c>
      <c r="C5893" t="s">
        <v>289</v>
      </c>
      <c r="D5893" t="s">
        <v>260</v>
      </c>
      <c r="E5893">
        <v>5</v>
      </c>
      <c r="F5893">
        <f t="shared" si="92"/>
        <v>24</v>
      </c>
    </row>
    <row r="5894" spans="1:6">
      <c r="A5894" s="25">
        <v>44766</v>
      </c>
      <c r="B5894" t="s">
        <v>304</v>
      </c>
      <c r="C5894" t="s">
        <v>303</v>
      </c>
      <c r="D5894" t="s">
        <v>261</v>
      </c>
      <c r="E5894">
        <v>4</v>
      </c>
      <c r="F5894">
        <f t="shared" si="92"/>
        <v>24</v>
      </c>
    </row>
    <row r="5895" spans="1:6">
      <c r="A5895" s="25">
        <v>44766</v>
      </c>
      <c r="B5895" t="s">
        <v>304</v>
      </c>
      <c r="C5895" t="s">
        <v>303</v>
      </c>
      <c r="D5895" t="s">
        <v>260</v>
      </c>
      <c r="E5895">
        <v>2</v>
      </c>
      <c r="F5895">
        <f t="shared" si="92"/>
        <v>24</v>
      </c>
    </row>
    <row r="5896" spans="1:6">
      <c r="A5896" s="25">
        <v>44766</v>
      </c>
      <c r="B5896" t="s">
        <v>304</v>
      </c>
      <c r="C5896" t="s">
        <v>292</v>
      </c>
      <c r="D5896" t="s">
        <v>261</v>
      </c>
      <c r="E5896">
        <v>10</v>
      </c>
      <c r="F5896">
        <f t="shared" si="92"/>
        <v>24</v>
      </c>
    </row>
    <row r="5897" spans="1:6">
      <c r="A5897" s="25">
        <v>44766</v>
      </c>
      <c r="B5897" t="s">
        <v>304</v>
      </c>
      <c r="C5897" t="s">
        <v>292</v>
      </c>
      <c r="D5897" t="s">
        <v>260</v>
      </c>
      <c r="E5897">
        <v>3</v>
      </c>
      <c r="F5897">
        <f t="shared" si="92"/>
        <v>24</v>
      </c>
    </row>
    <row r="5898" spans="1:6">
      <c r="A5898" s="25">
        <v>44766</v>
      </c>
      <c r="B5898" t="s">
        <v>304</v>
      </c>
      <c r="C5898" t="s">
        <v>294</v>
      </c>
      <c r="D5898" t="s">
        <v>261</v>
      </c>
      <c r="E5898">
        <v>1</v>
      </c>
      <c r="F5898">
        <f t="shared" si="92"/>
        <v>24</v>
      </c>
    </row>
    <row r="5899" spans="1:6">
      <c r="A5899" s="25">
        <v>44766</v>
      </c>
      <c r="B5899" t="s">
        <v>304</v>
      </c>
      <c r="C5899" t="s">
        <v>294</v>
      </c>
      <c r="D5899" t="s">
        <v>260</v>
      </c>
      <c r="E5899">
        <v>2</v>
      </c>
      <c r="F5899">
        <f t="shared" si="92"/>
        <v>24</v>
      </c>
    </row>
    <row r="5900" spans="1:6">
      <c r="A5900" s="25">
        <v>44766</v>
      </c>
      <c r="B5900" t="s">
        <v>304</v>
      </c>
      <c r="C5900" t="s">
        <v>306</v>
      </c>
      <c r="D5900" t="s">
        <v>261</v>
      </c>
      <c r="E5900">
        <v>1</v>
      </c>
      <c r="F5900">
        <f t="shared" si="92"/>
        <v>24</v>
      </c>
    </row>
    <row r="5901" spans="1:6">
      <c r="A5901" s="25">
        <v>44766</v>
      </c>
      <c r="B5901" t="s">
        <v>304</v>
      </c>
      <c r="C5901" t="s">
        <v>306</v>
      </c>
      <c r="D5901" t="s">
        <v>260</v>
      </c>
      <c r="E5901">
        <v>1</v>
      </c>
      <c r="F5901">
        <f t="shared" si="92"/>
        <v>24</v>
      </c>
    </row>
    <row r="5902" spans="1:6">
      <c r="A5902" s="25">
        <v>44766</v>
      </c>
      <c r="B5902" t="s">
        <v>304</v>
      </c>
      <c r="C5902" t="s">
        <v>300</v>
      </c>
      <c r="D5902" t="s">
        <v>261</v>
      </c>
      <c r="E5902">
        <v>6</v>
      </c>
      <c r="F5902">
        <f t="shared" si="92"/>
        <v>24</v>
      </c>
    </row>
    <row r="5903" spans="1:6">
      <c r="A5903" s="25">
        <v>44766</v>
      </c>
      <c r="B5903" t="s">
        <v>304</v>
      </c>
      <c r="C5903" t="s">
        <v>300</v>
      </c>
      <c r="D5903" t="s">
        <v>260</v>
      </c>
      <c r="E5903">
        <v>4</v>
      </c>
      <c r="F5903">
        <f t="shared" si="92"/>
        <v>24</v>
      </c>
    </row>
    <row r="5904" spans="1:6">
      <c r="A5904" s="25">
        <v>44766</v>
      </c>
      <c r="B5904" t="s">
        <v>304</v>
      </c>
      <c r="C5904" t="s">
        <v>289</v>
      </c>
      <c r="D5904" t="s">
        <v>261</v>
      </c>
      <c r="E5904">
        <v>5</v>
      </c>
      <c r="F5904">
        <f t="shared" si="92"/>
        <v>24</v>
      </c>
    </row>
    <row r="5905" spans="1:6">
      <c r="A5905" s="25">
        <v>44766</v>
      </c>
      <c r="B5905" t="s">
        <v>304</v>
      </c>
      <c r="C5905" t="s">
        <v>289</v>
      </c>
      <c r="D5905" t="s">
        <v>260</v>
      </c>
      <c r="E5905">
        <v>5</v>
      </c>
      <c r="F5905">
        <f t="shared" si="92"/>
        <v>24</v>
      </c>
    </row>
    <row r="5906" spans="1:6">
      <c r="A5906" s="25">
        <v>44773</v>
      </c>
      <c r="B5906" t="s">
        <v>299</v>
      </c>
      <c r="C5906" t="s">
        <v>303</v>
      </c>
      <c r="D5906" t="s">
        <v>261</v>
      </c>
      <c r="E5906">
        <v>5</v>
      </c>
      <c r="F5906">
        <f t="shared" si="92"/>
        <v>31</v>
      </c>
    </row>
    <row r="5907" spans="1:6">
      <c r="A5907" s="25">
        <v>44773</v>
      </c>
      <c r="B5907" t="s">
        <v>299</v>
      </c>
      <c r="C5907" t="s">
        <v>303</v>
      </c>
      <c r="D5907" t="s">
        <v>260</v>
      </c>
      <c r="E5907">
        <v>1</v>
      </c>
      <c r="F5907">
        <f t="shared" si="92"/>
        <v>31</v>
      </c>
    </row>
    <row r="5908" spans="1:6">
      <c r="A5908" s="25">
        <v>44773</v>
      </c>
      <c r="B5908" t="s">
        <v>299</v>
      </c>
      <c r="C5908" t="s">
        <v>292</v>
      </c>
      <c r="D5908" t="s">
        <v>261</v>
      </c>
      <c r="E5908">
        <v>4</v>
      </c>
      <c r="F5908">
        <f t="shared" si="92"/>
        <v>31</v>
      </c>
    </row>
    <row r="5909" spans="1:6">
      <c r="A5909" s="25">
        <v>44773</v>
      </c>
      <c r="B5909" t="s">
        <v>299</v>
      </c>
      <c r="C5909" t="s">
        <v>292</v>
      </c>
      <c r="D5909" t="s">
        <v>260</v>
      </c>
      <c r="E5909">
        <v>4</v>
      </c>
      <c r="F5909">
        <f t="shared" si="92"/>
        <v>31</v>
      </c>
    </row>
    <row r="5910" spans="1:6">
      <c r="A5910" s="25">
        <v>44773</v>
      </c>
      <c r="B5910" t="s">
        <v>299</v>
      </c>
      <c r="C5910" t="s">
        <v>294</v>
      </c>
      <c r="D5910" t="s">
        <v>261</v>
      </c>
      <c r="E5910">
        <v>2</v>
      </c>
      <c r="F5910">
        <f t="shared" si="92"/>
        <v>31</v>
      </c>
    </row>
    <row r="5911" spans="1:6">
      <c r="A5911" s="25">
        <v>44773</v>
      </c>
      <c r="B5911" t="s">
        <v>299</v>
      </c>
      <c r="C5911" t="s">
        <v>294</v>
      </c>
      <c r="D5911" t="s">
        <v>260</v>
      </c>
      <c r="E5911">
        <v>3</v>
      </c>
      <c r="F5911">
        <f t="shared" si="92"/>
        <v>31</v>
      </c>
    </row>
    <row r="5912" spans="1:6">
      <c r="A5912" s="25">
        <v>44773</v>
      </c>
      <c r="B5912" t="s">
        <v>299</v>
      </c>
      <c r="C5912" t="s">
        <v>306</v>
      </c>
      <c r="D5912" t="s">
        <v>261</v>
      </c>
      <c r="E5912">
        <v>2</v>
      </c>
      <c r="F5912">
        <f t="shared" si="92"/>
        <v>31</v>
      </c>
    </row>
    <row r="5913" spans="1:6">
      <c r="A5913" s="25">
        <v>44773</v>
      </c>
      <c r="B5913" t="s">
        <v>299</v>
      </c>
      <c r="C5913" t="s">
        <v>306</v>
      </c>
      <c r="D5913" t="s">
        <v>260</v>
      </c>
      <c r="E5913">
        <v>2</v>
      </c>
      <c r="F5913">
        <f t="shared" si="92"/>
        <v>31</v>
      </c>
    </row>
    <row r="5914" spans="1:6">
      <c r="A5914" s="25">
        <v>44773</v>
      </c>
      <c r="B5914" t="s">
        <v>299</v>
      </c>
      <c r="C5914" t="s">
        <v>300</v>
      </c>
      <c r="D5914" t="s">
        <v>261</v>
      </c>
      <c r="E5914">
        <v>4</v>
      </c>
      <c r="F5914">
        <f t="shared" si="92"/>
        <v>31</v>
      </c>
    </row>
    <row r="5915" spans="1:6">
      <c r="A5915" s="25">
        <v>44773</v>
      </c>
      <c r="B5915" t="s">
        <v>299</v>
      </c>
      <c r="C5915" t="s">
        <v>300</v>
      </c>
      <c r="D5915" t="s">
        <v>260</v>
      </c>
      <c r="E5915">
        <v>3</v>
      </c>
      <c r="F5915">
        <f t="shared" si="92"/>
        <v>31</v>
      </c>
    </row>
    <row r="5916" spans="1:6">
      <c r="A5916" s="25">
        <v>44773</v>
      </c>
      <c r="B5916" t="s">
        <v>299</v>
      </c>
      <c r="C5916" t="s">
        <v>289</v>
      </c>
      <c r="D5916" t="s">
        <v>261</v>
      </c>
      <c r="E5916">
        <v>1</v>
      </c>
      <c r="F5916">
        <f t="shared" si="92"/>
        <v>31</v>
      </c>
    </row>
    <row r="5917" spans="1:6">
      <c r="A5917" s="25">
        <v>44773</v>
      </c>
      <c r="B5917" t="s">
        <v>299</v>
      </c>
      <c r="C5917" t="s">
        <v>289</v>
      </c>
      <c r="D5917" t="s">
        <v>260</v>
      </c>
      <c r="E5917">
        <v>3</v>
      </c>
      <c r="F5917">
        <f t="shared" si="92"/>
        <v>31</v>
      </c>
    </row>
    <row r="5918" spans="1:6">
      <c r="A5918" s="25">
        <v>44773</v>
      </c>
      <c r="B5918" t="s">
        <v>298</v>
      </c>
      <c r="C5918" t="s">
        <v>303</v>
      </c>
      <c r="D5918" t="s">
        <v>261</v>
      </c>
      <c r="E5918">
        <v>4</v>
      </c>
      <c r="F5918">
        <f t="shared" si="92"/>
        <v>31</v>
      </c>
    </row>
    <row r="5919" spans="1:6">
      <c r="A5919" s="25">
        <v>44773</v>
      </c>
      <c r="B5919" t="s">
        <v>298</v>
      </c>
      <c r="C5919" t="s">
        <v>303</v>
      </c>
      <c r="D5919" t="s">
        <v>260</v>
      </c>
      <c r="E5919">
        <v>1</v>
      </c>
      <c r="F5919">
        <f t="shared" si="92"/>
        <v>31</v>
      </c>
    </row>
    <row r="5920" spans="1:6">
      <c r="A5920" s="25">
        <v>44773</v>
      </c>
      <c r="B5920" t="s">
        <v>298</v>
      </c>
      <c r="C5920" t="s">
        <v>292</v>
      </c>
      <c r="D5920" t="s">
        <v>261</v>
      </c>
      <c r="E5920">
        <v>1</v>
      </c>
      <c r="F5920">
        <f t="shared" si="92"/>
        <v>31</v>
      </c>
    </row>
    <row r="5921" spans="1:6">
      <c r="A5921" s="25">
        <v>44773</v>
      </c>
      <c r="B5921" t="s">
        <v>298</v>
      </c>
      <c r="C5921" t="s">
        <v>292</v>
      </c>
      <c r="D5921" t="s">
        <v>260</v>
      </c>
      <c r="E5921">
        <v>2</v>
      </c>
      <c r="F5921">
        <f t="shared" si="92"/>
        <v>31</v>
      </c>
    </row>
    <row r="5922" spans="1:6">
      <c r="A5922" s="25">
        <v>44773</v>
      </c>
      <c r="B5922" t="s">
        <v>298</v>
      </c>
      <c r="C5922" t="s">
        <v>294</v>
      </c>
      <c r="D5922" t="s">
        <v>261</v>
      </c>
      <c r="E5922">
        <v>1</v>
      </c>
      <c r="F5922">
        <f t="shared" si="92"/>
        <v>31</v>
      </c>
    </row>
    <row r="5923" spans="1:6">
      <c r="A5923" s="25">
        <v>44773</v>
      </c>
      <c r="B5923" t="s">
        <v>298</v>
      </c>
      <c r="C5923" t="s">
        <v>294</v>
      </c>
      <c r="D5923" t="s">
        <v>260</v>
      </c>
      <c r="E5923">
        <v>1</v>
      </c>
      <c r="F5923">
        <f t="shared" si="92"/>
        <v>31</v>
      </c>
    </row>
    <row r="5924" spans="1:6">
      <c r="A5924" s="25">
        <v>44773</v>
      </c>
      <c r="B5924" t="s">
        <v>298</v>
      </c>
      <c r="C5924" t="s">
        <v>306</v>
      </c>
      <c r="D5924" t="s">
        <v>261</v>
      </c>
      <c r="E5924">
        <v>5</v>
      </c>
      <c r="F5924">
        <f t="shared" si="92"/>
        <v>31</v>
      </c>
    </row>
    <row r="5925" spans="1:6">
      <c r="A5925" s="25">
        <v>44773</v>
      </c>
      <c r="B5925" t="s">
        <v>298</v>
      </c>
      <c r="C5925" t="s">
        <v>306</v>
      </c>
      <c r="D5925" t="s">
        <v>260</v>
      </c>
      <c r="E5925">
        <v>1</v>
      </c>
      <c r="F5925">
        <f t="shared" si="92"/>
        <v>31</v>
      </c>
    </row>
    <row r="5926" spans="1:6">
      <c r="A5926" s="25">
        <v>44773</v>
      </c>
      <c r="B5926" t="s">
        <v>298</v>
      </c>
      <c r="C5926" t="s">
        <v>300</v>
      </c>
      <c r="D5926" t="s">
        <v>261</v>
      </c>
      <c r="E5926">
        <v>4</v>
      </c>
      <c r="F5926">
        <f t="shared" si="92"/>
        <v>31</v>
      </c>
    </row>
    <row r="5927" spans="1:6">
      <c r="A5927" s="25">
        <v>44773</v>
      </c>
      <c r="B5927" t="s">
        <v>298</v>
      </c>
      <c r="C5927" t="s">
        <v>300</v>
      </c>
      <c r="D5927" t="s">
        <v>260</v>
      </c>
      <c r="E5927">
        <v>3</v>
      </c>
      <c r="F5927">
        <f t="shared" si="92"/>
        <v>31</v>
      </c>
    </row>
    <row r="5928" spans="1:6">
      <c r="A5928" s="25">
        <v>44773</v>
      </c>
      <c r="B5928" t="s">
        <v>298</v>
      </c>
      <c r="C5928" t="s">
        <v>289</v>
      </c>
      <c r="D5928" t="s">
        <v>261</v>
      </c>
      <c r="E5928">
        <v>6</v>
      </c>
      <c r="F5928">
        <f t="shared" si="92"/>
        <v>31</v>
      </c>
    </row>
    <row r="5929" spans="1:6">
      <c r="A5929" s="25">
        <v>44773</v>
      </c>
      <c r="B5929" t="s">
        <v>298</v>
      </c>
      <c r="C5929" t="s">
        <v>289</v>
      </c>
      <c r="D5929" t="s">
        <v>260</v>
      </c>
      <c r="E5929">
        <v>2</v>
      </c>
      <c r="F5929">
        <f t="shared" si="92"/>
        <v>31</v>
      </c>
    </row>
    <row r="5930" spans="1:6">
      <c r="A5930" s="25">
        <v>44773</v>
      </c>
      <c r="B5930" t="s">
        <v>296</v>
      </c>
      <c r="C5930" t="s">
        <v>303</v>
      </c>
      <c r="D5930" t="s">
        <v>261</v>
      </c>
      <c r="E5930">
        <v>1</v>
      </c>
      <c r="F5930">
        <f t="shared" si="92"/>
        <v>31</v>
      </c>
    </row>
    <row r="5931" spans="1:6">
      <c r="A5931" s="25">
        <v>44773</v>
      </c>
      <c r="B5931" t="s">
        <v>296</v>
      </c>
      <c r="C5931" t="s">
        <v>303</v>
      </c>
      <c r="D5931" t="s">
        <v>260</v>
      </c>
      <c r="E5931">
        <v>3</v>
      </c>
      <c r="F5931">
        <f t="shared" si="92"/>
        <v>31</v>
      </c>
    </row>
    <row r="5932" spans="1:6">
      <c r="A5932" s="25">
        <v>44773</v>
      </c>
      <c r="B5932" t="s">
        <v>296</v>
      </c>
      <c r="C5932" t="s">
        <v>292</v>
      </c>
      <c r="D5932" t="s">
        <v>261</v>
      </c>
      <c r="E5932">
        <v>6</v>
      </c>
      <c r="F5932">
        <f t="shared" si="92"/>
        <v>31</v>
      </c>
    </row>
    <row r="5933" spans="1:6">
      <c r="A5933" s="25">
        <v>44773</v>
      </c>
      <c r="B5933" t="s">
        <v>296</v>
      </c>
      <c r="C5933" t="s">
        <v>292</v>
      </c>
      <c r="D5933" t="s">
        <v>260</v>
      </c>
      <c r="E5933">
        <v>1</v>
      </c>
      <c r="F5933">
        <f t="shared" si="92"/>
        <v>31</v>
      </c>
    </row>
    <row r="5934" spans="1:6">
      <c r="A5934" s="25">
        <v>44773</v>
      </c>
      <c r="B5934" t="s">
        <v>296</v>
      </c>
      <c r="C5934" t="s">
        <v>294</v>
      </c>
      <c r="D5934" t="s">
        <v>261</v>
      </c>
      <c r="E5934">
        <v>2</v>
      </c>
      <c r="F5934">
        <f t="shared" si="92"/>
        <v>31</v>
      </c>
    </row>
    <row r="5935" spans="1:6">
      <c r="A5935" s="25">
        <v>44773</v>
      </c>
      <c r="B5935" t="s">
        <v>296</v>
      </c>
      <c r="C5935" t="s">
        <v>294</v>
      </c>
      <c r="D5935" t="s">
        <v>260</v>
      </c>
      <c r="E5935">
        <v>2</v>
      </c>
      <c r="F5935">
        <f t="shared" si="92"/>
        <v>31</v>
      </c>
    </row>
    <row r="5936" spans="1:6">
      <c r="A5936" s="25">
        <v>44773</v>
      </c>
      <c r="B5936" t="s">
        <v>296</v>
      </c>
      <c r="C5936" t="s">
        <v>306</v>
      </c>
      <c r="D5936" t="s">
        <v>261</v>
      </c>
      <c r="E5936">
        <v>1</v>
      </c>
      <c r="F5936">
        <f t="shared" si="92"/>
        <v>31</v>
      </c>
    </row>
    <row r="5937" spans="1:6">
      <c r="A5937" s="25">
        <v>44773</v>
      </c>
      <c r="B5937" t="s">
        <v>296</v>
      </c>
      <c r="C5937" t="s">
        <v>306</v>
      </c>
      <c r="D5937" t="s">
        <v>260</v>
      </c>
      <c r="E5937">
        <v>1</v>
      </c>
      <c r="F5937">
        <f t="shared" si="92"/>
        <v>31</v>
      </c>
    </row>
    <row r="5938" spans="1:6">
      <c r="A5938" s="25">
        <v>44773</v>
      </c>
      <c r="B5938" t="s">
        <v>296</v>
      </c>
      <c r="C5938" t="s">
        <v>300</v>
      </c>
      <c r="D5938" t="s">
        <v>261</v>
      </c>
      <c r="E5938">
        <v>3</v>
      </c>
      <c r="F5938">
        <f t="shared" si="92"/>
        <v>31</v>
      </c>
    </row>
    <row r="5939" spans="1:6">
      <c r="A5939" s="25">
        <v>44773</v>
      </c>
      <c r="B5939" t="s">
        <v>296</v>
      </c>
      <c r="C5939" t="s">
        <v>300</v>
      </c>
      <c r="D5939" t="s">
        <v>260</v>
      </c>
      <c r="E5939">
        <v>2</v>
      </c>
      <c r="F5939">
        <f t="shared" si="92"/>
        <v>31</v>
      </c>
    </row>
    <row r="5940" spans="1:6">
      <c r="A5940" s="25">
        <v>44773</v>
      </c>
      <c r="B5940" t="s">
        <v>296</v>
      </c>
      <c r="C5940" t="s">
        <v>289</v>
      </c>
      <c r="D5940" t="s">
        <v>261</v>
      </c>
      <c r="E5940">
        <v>1</v>
      </c>
      <c r="F5940">
        <f t="shared" si="92"/>
        <v>31</v>
      </c>
    </row>
    <row r="5941" spans="1:6">
      <c r="A5941" s="25">
        <v>44773</v>
      </c>
      <c r="B5941" t="s">
        <v>296</v>
      </c>
      <c r="C5941" t="s">
        <v>289</v>
      </c>
      <c r="D5941" t="s">
        <v>260</v>
      </c>
      <c r="E5941">
        <v>5</v>
      </c>
      <c r="F5941">
        <f t="shared" si="92"/>
        <v>31</v>
      </c>
    </row>
    <row r="5942" spans="1:6">
      <c r="A5942" s="25">
        <v>44773</v>
      </c>
      <c r="B5942" t="s">
        <v>297</v>
      </c>
      <c r="C5942" t="s">
        <v>303</v>
      </c>
      <c r="D5942" t="s">
        <v>261</v>
      </c>
      <c r="E5942">
        <v>1</v>
      </c>
      <c r="F5942">
        <f t="shared" si="92"/>
        <v>31</v>
      </c>
    </row>
    <row r="5943" spans="1:6">
      <c r="A5943" s="25">
        <v>44773</v>
      </c>
      <c r="B5943" t="s">
        <v>297</v>
      </c>
      <c r="C5943" t="s">
        <v>303</v>
      </c>
      <c r="D5943" t="s">
        <v>260</v>
      </c>
      <c r="E5943">
        <v>1</v>
      </c>
      <c r="F5943">
        <f t="shared" si="92"/>
        <v>31</v>
      </c>
    </row>
    <row r="5944" spans="1:6">
      <c r="A5944" s="25">
        <v>44773</v>
      </c>
      <c r="B5944" t="s">
        <v>297</v>
      </c>
      <c r="C5944" t="s">
        <v>292</v>
      </c>
      <c r="D5944" t="s">
        <v>261</v>
      </c>
      <c r="E5944">
        <v>7</v>
      </c>
      <c r="F5944">
        <f t="shared" si="92"/>
        <v>31</v>
      </c>
    </row>
    <row r="5945" spans="1:6">
      <c r="A5945" s="25">
        <v>44773</v>
      </c>
      <c r="B5945" t="s">
        <v>297</v>
      </c>
      <c r="C5945" t="s">
        <v>292</v>
      </c>
      <c r="D5945" t="s">
        <v>260</v>
      </c>
      <c r="E5945">
        <v>2</v>
      </c>
      <c r="F5945">
        <f t="shared" si="92"/>
        <v>31</v>
      </c>
    </row>
    <row r="5946" spans="1:6">
      <c r="A5946" s="25">
        <v>44773</v>
      </c>
      <c r="B5946" t="s">
        <v>297</v>
      </c>
      <c r="C5946" t="s">
        <v>294</v>
      </c>
      <c r="D5946" t="s">
        <v>261</v>
      </c>
      <c r="E5946">
        <v>1</v>
      </c>
      <c r="F5946">
        <f t="shared" si="92"/>
        <v>31</v>
      </c>
    </row>
    <row r="5947" spans="1:6">
      <c r="A5947" s="25">
        <v>44773</v>
      </c>
      <c r="B5947" t="s">
        <v>297</v>
      </c>
      <c r="C5947" t="s">
        <v>294</v>
      </c>
      <c r="D5947" t="s">
        <v>260</v>
      </c>
      <c r="E5947">
        <v>3</v>
      </c>
      <c r="F5947">
        <f t="shared" si="92"/>
        <v>31</v>
      </c>
    </row>
    <row r="5948" spans="1:6">
      <c r="A5948" s="25">
        <v>44773</v>
      </c>
      <c r="B5948" t="s">
        <v>297</v>
      </c>
      <c r="C5948" t="s">
        <v>306</v>
      </c>
      <c r="D5948" t="s">
        <v>261</v>
      </c>
      <c r="E5948">
        <v>4</v>
      </c>
      <c r="F5948">
        <f t="shared" si="92"/>
        <v>31</v>
      </c>
    </row>
    <row r="5949" spans="1:6">
      <c r="A5949" s="25">
        <v>44773</v>
      </c>
      <c r="B5949" t="s">
        <v>297</v>
      </c>
      <c r="C5949" t="s">
        <v>306</v>
      </c>
      <c r="D5949" t="s">
        <v>260</v>
      </c>
      <c r="E5949">
        <v>1</v>
      </c>
      <c r="F5949">
        <f t="shared" si="92"/>
        <v>31</v>
      </c>
    </row>
    <row r="5950" spans="1:6">
      <c r="A5950" s="25">
        <v>44773</v>
      </c>
      <c r="B5950" t="s">
        <v>297</v>
      </c>
      <c r="C5950" t="s">
        <v>300</v>
      </c>
      <c r="D5950" t="s">
        <v>261</v>
      </c>
      <c r="E5950">
        <v>3</v>
      </c>
      <c r="F5950">
        <f t="shared" si="92"/>
        <v>31</v>
      </c>
    </row>
    <row r="5951" spans="1:6">
      <c r="A5951" s="25">
        <v>44773</v>
      </c>
      <c r="B5951" t="s">
        <v>297</v>
      </c>
      <c r="C5951" t="s">
        <v>300</v>
      </c>
      <c r="D5951" t="s">
        <v>260</v>
      </c>
      <c r="E5951">
        <v>4</v>
      </c>
      <c r="F5951">
        <f t="shared" si="92"/>
        <v>31</v>
      </c>
    </row>
    <row r="5952" spans="1:6">
      <c r="A5952" s="25">
        <v>44773</v>
      </c>
      <c r="B5952" t="s">
        <v>297</v>
      </c>
      <c r="C5952" t="s">
        <v>289</v>
      </c>
      <c r="D5952" t="s">
        <v>261</v>
      </c>
      <c r="E5952">
        <v>2</v>
      </c>
      <c r="F5952">
        <f t="shared" si="92"/>
        <v>31</v>
      </c>
    </row>
    <row r="5953" spans="1:6">
      <c r="A5953" s="25">
        <v>44773</v>
      </c>
      <c r="B5953" t="s">
        <v>297</v>
      </c>
      <c r="C5953" t="s">
        <v>289</v>
      </c>
      <c r="D5953" t="s">
        <v>260</v>
      </c>
      <c r="E5953">
        <v>5</v>
      </c>
      <c r="F5953">
        <f t="shared" si="92"/>
        <v>31</v>
      </c>
    </row>
    <row r="5954" spans="1:6">
      <c r="A5954" s="25">
        <v>44773</v>
      </c>
      <c r="B5954" t="s">
        <v>305</v>
      </c>
      <c r="C5954" t="s">
        <v>303</v>
      </c>
      <c r="D5954" t="s">
        <v>261</v>
      </c>
      <c r="E5954">
        <v>4</v>
      </c>
      <c r="F5954">
        <f t="shared" ref="F5954:F6017" si="93">DAY(A5954)</f>
        <v>31</v>
      </c>
    </row>
    <row r="5955" spans="1:6">
      <c r="A5955" s="25">
        <v>44773</v>
      </c>
      <c r="B5955" t="s">
        <v>305</v>
      </c>
      <c r="C5955" t="s">
        <v>303</v>
      </c>
      <c r="D5955" t="s">
        <v>260</v>
      </c>
      <c r="E5955">
        <v>3</v>
      </c>
      <c r="F5955">
        <f t="shared" si="93"/>
        <v>31</v>
      </c>
    </row>
    <row r="5956" spans="1:6">
      <c r="A5956" s="25">
        <v>44773</v>
      </c>
      <c r="B5956" t="s">
        <v>305</v>
      </c>
      <c r="C5956" t="s">
        <v>292</v>
      </c>
      <c r="D5956" t="s">
        <v>261</v>
      </c>
      <c r="E5956">
        <v>7</v>
      </c>
      <c r="F5956">
        <f t="shared" si="93"/>
        <v>31</v>
      </c>
    </row>
    <row r="5957" spans="1:6">
      <c r="A5957" s="25">
        <v>44773</v>
      </c>
      <c r="B5957" t="s">
        <v>305</v>
      </c>
      <c r="C5957" t="s">
        <v>292</v>
      </c>
      <c r="D5957" t="s">
        <v>260</v>
      </c>
      <c r="E5957">
        <v>5</v>
      </c>
      <c r="F5957">
        <f t="shared" si="93"/>
        <v>31</v>
      </c>
    </row>
    <row r="5958" spans="1:6">
      <c r="A5958" s="25">
        <v>44773</v>
      </c>
      <c r="B5958" t="s">
        <v>305</v>
      </c>
      <c r="C5958" t="s">
        <v>294</v>
      </c>
      <c r="D5958" t="s">
        <v>261</v>
      </c>
      <c r="E5958">
        <v>2</v>
      </c>
      <c r="F5958">
        <f t="shared" si="93"/>
        <v>31</v>
      </c>
    </row>
    <row r="5959" spans="1:6">
      <c r="A5959" s="25">
        <v>44773</v>
      </c>
      <c r="B5959" t="s">
        <v>305</v>
      </c>
      <c r="C5959" t="s">
        <v>294</v>
      </c>
      <c r="D5959" t="s">
        <v>260</v>
      </c>
      <c r="E5959">
        <v>3</v>
      </c>
      <c r="F5959">
        <f t="shared" si="93"/>
        <v>31</v>
      </c>
    </row>
    <row r="5960" spans="1:6">
      <c r="A5960" s="25">
        <v>44773</v>
      </c>
      <c r="B5960" t="s">
        <v>305</v>
      </c>
      <c r="C5960" t="s">
        <v>306</v>
      </c>
      <c r="D5960" t="s">
        <v>261</v>
      </c>
      <c r="E5960">
        <v>5</v>
      </c>
      <c r="F5960">
        <f t="shared" si="93"/>
        <v>31</v>
      </c>
    </row>
    <row r="5961" spans="1:6">
      <c r="A5961" s="25">
        <v>44773</v>
      </c>
      <c r="B5961" t="s">
        <v>305</v>
      </c>
      <c r="C5961" t="s">
        <v>306</v>
      </c>
      <c r="D5961" t="s">
        <v>260</v>
      </c>
      <c r="E5961">
        <v>2</v>
      </c>
      <c r="F5961">
        <f t="shared" si="93"/>
        <v>31</v>
      </c>
    </row>
    <row r="5962" spans="1:6">
      <c r="A5962" s="25">
        <v>44773</v>
      </c>
      <c r="B5962" t="s">
        <v>305</v>
      </c>
      <c r="C5962" t="s">
        <v>300</v>
      </c>
      <c r="D5962" t="s">
        <v>261</v>
      </c>
      <c r="E5962">
        <v>4</v>
      </c>
      <c r="F5962">
        <f t="shared" si="93"/>
        <v>31</v>
      </c>
    </row>
    <row r="5963" spans="1:6">
      <c r="A5963" s="25">
        <v>44773</v>
      </c>
      <c r="B5963" t="s">
        <v>305</v>
      </c>
      <c r="C5963" t="s">
        <v>300</v>
      </c>
      <c r="D5963" t="s">
        <v>260</v>
      </c>
      <c r="E5963">
        <v>3</v>
      </c>
      <c r="F5963">
        <f t="shared" si="93"/>
        <v>31</v>
      </c>
    </row>
    <row r="5964" spans="1:6">
      <c r="A5964" s="25">
        <v>44773</v>
      </c>
      <c r="B5964" t="s">
        <v>305</v>
      </c>
      <c r="C5964" t="s">
        <v>289</v>
      </c>
      <c r="D5964" t="s">
        <v>261</v>
      </c>
      <c r="E5964">
        <v>7</v>
      </c>
      <c r="F5964">
        <f t="shared" si="93"/>
        <v>31</v>
      </c>
    </row>
    <row r="5965" spans="1:6">
      <c r="A5965" s="25">
        <v>44773</v>
      </c>
      <c r="B5965" t="s">
        <v>305</v>
      </c>
      <c r="C5965" t="s">
        <v>289</v>
      </c>
      <c r="D5965" t="s">
        <v>260</v>
      </c>
      <c r="E5965">
        <v>4</v>
      </c>
      <c r="F5965">
        <f t="shared" si="93"/>
        <v>31</v>
      </c>
    </row>
    <row r="5966" spans="1:6">
      <c r="A5966" s="25">
        <v>44773</v>
      </c>
      <c r="B5966" t="s">
        <v>304</v>
      </c>
      <c r="C5966" t="s">
        <v>303</v>
      </c>
      <c r="D5966" t="s">
        <v>261</v>
      </c>
      <c r="E5966">
        <v>4</v>
      </c>
      <c r="F5966">
        <f t="shared" si="93"/>
        <v>31</v>
      </c>
    </row>
    <row r="5967" spans="1:6">
      <c r="A5967" s="25">
        <v>44773</v>
      </c>
      <c r="B5967" t="s">
        <v>304</v>
      </c>
      <c r="C5967" t="s">
        <v>303</v>
      </c>
      <c r="D5967" t="s">
        <v>260</v>
      </c>
      <c r="E5967">
        <v>2</v>
      </c>
      <c r="F5967">
        <f t="shared" si="93"/>
        <v>31</v>
      </c>
    </row>
    <row r="5968" spans="1:6">
      <c r="A5968" s="25">
        <v>44773</v>
      </c>
      <c r="B5968" t="s">
        <v>304</v>
      </c>
      <c r="C5968" t="s">
        <v>292</v>
      </c>
      <c r="D5968" t="s">
        <v>261</v>
      </c>
      <c r="E5968">
        <v>9</v>
      </c>
      <c r="F5968">
        <f t="shared" si="93"/>
        <v>31</v>
      </c>
    </row>
    <row r="5969" spans="1:6">
      <c r="A5969" s="25">
        <v>44773</v>
      </c>
      <c r="B5969" t="s">
        <v>304</v>
      </c>
      <c r="C5969" t="s">
        <v>292</v>
      </c>
      <c r="D5969" t="s">
        <v>260</v>
      </c>
      <c r="E5969">
        <v>4</v>
      </c>
      <c r="F5969">
        <f t="shared" si="93"/>
        <v>31</v>
      </c>
    </row>
    <row r="5970" spans="1:6">
      <c r="A5970" s="25">
        <v>44773</v>
      </c>
      <c r="B5970" t="s">
        <v>304</v>
      </c>
      <c r="C5970" t="s">
        <v>294</v>
      </c>
      <c r="D5970" t="s">
        <v>261</v>
      </c>
      <c r="E5970">
        <v>1</v>
      </c>
      <c r="F5970">
        <f t="shared" si="93"/>
        <v>31</v>
      </c>
    </row>
    <row r="5971" spans="1:6">
      <c r="A5971" s="25">
        <v>44773</v>
      </c>
      <c r="B5971" t="s">
        <v>304</v>
      </c>
      <c r="C5971" t="s">
        <v>294</v>
      </c>
      <c r="D5971" t="s">
        <v>260</v>
      </c>
      <c r="E5971">
        <v>1</v>
      </c>
      <c r="F5971">
        <f t="shared" si="93"/>
        <v>31</v>
      </c>
    </row>
    <row r="5972" spans="1:6">
      <c r="A5972" s="25">
        <v>44773</v>
      </c>
      <c r="B5972" t="s">
        <v>304</v>
      </c>
      <c r="C5972" t="s">
        <v>306</v>
      </c>
      <c r="D5972" t="s">
        <v>261</v>
      </c>
      <c r="E5972">
        <v>2</v>
      </c>
      <c r="F5972">
        <f t="shared" si="93"/>
        <v>31</v>
      </c>
    </row>
    <row r="5973" spans="1:6">
      <c r="A5973" s="25">
        <v>44773</v>
      </c>
      <c r="B5973" t="s">
        <v>304</v>
      </c>
      <c r="C5973" t="s">
        <v>306</v>
      </c>
      <c r="D5973" t="s">
        <v>260</v>
      </c>
      <c r="E5973">
        <v>2</v>
      </c>
      <c r="F5973">
        <f t="shared" si="93"/>
        <v>31</v>
      </c>
    </row>
    <row r="5974" spans="1:6">
      <c r="A5974" s="25">
        <v>44773</v>
      </c>
      <c r="B5974" t="s">
        <v>304</v>
      </c>
      <c r="C5974" t="s">
        <v>300</v>
      </c>
      <c r="D5974" t="s">
        <v>261</v>
      </c>
      <c r="E5974">
        <v>5</v>
      </c>
      <c r="F5974">
        <f t="shared" si="93"/>
        <v>31</v>
      </c>
    </row>
    <row r="5975" spans="1:6">
      <c r="A5975" s="25">
        <v>44773</v>
      </c>
      <c r="B5975" t="s">
        <v>304</v>
      </c>
      <c r="C5975" t="s">
        <v>300</v>
      </c>
      <c r="D5975" t="s">
        <v>260</v>
      </c>
      <c r="E5975">
        <v>3</v>
      </c>
      <c r="F5975">
        <f t="shared" si="93"/>
        <v>31</v>
      </c>
    </row>
    <row r="5976" spans="1:6">
      <c r="A5976" s="25">
        <v>44773</v>
      </c>
      <c r="B5976" t="s">
        <v>304</v>
      </c>
      <c r="C5976" t="s">
        <v>289</v>
      </c>
      <c r="D5976" t="s">
        <v>261</v>
      </c>
      <c r="E5976">
        <v>4</v>
      </c>
      <c r="F5976">
        <f t="shared" si="93"/>
        <v>31</v>
      </c>
    </row>
    <row r="5977" spans="1:6">
      <c r="A5977" s="25">
        <v>44773</v>
      </c>
      <c r="B5977" t="s">
        <v>304</v>
      </c>
      <c r="C5977" t="s">
        <v>289</v>
      </c>
      <c r="D5977" t="s">
        <v>260</v>
      </c>
      <c r="E5977">
        <v>3</v>
      </c>
      <c r="F5977">
        <f t="shared" si="93"/>
        <v>31</v>
      </c>
    </row>
    <row r="5978" spans="1:6">
      <c r="A5978" s="25">
        <v>44780</v>
      </c>
      <c r="B5978" t="s">
        <v>299</v>
      </c>
      <c r="C5978" t="s">
        <v>303</v>
      </c>
      <c r="D5978" t="s">
        <v>261</v>
      </c>
      <c r="E5978">
        <v>2</v>
      </c>
      <c r="F5978">
        <f t="shared" si="93"/>
        <v>7</v>
      </c>
    </row>
    <row r="5979" spans="1:6">
      <c r="A5979" s="25">
        <v>44780</v>
      </c>
      <c r="B5979" t="s">
        <v>299</v>
      </c>
      <c r="C5979" t="s">
        <v>303</v>
      </c>
      <c r="D5979" t="s">
        <v>260</v>
      </c>
      <c r="E5979">
        <v>3</v>
      </c>
      <c r="F5979">
        <f t="shared" si="93"/>
        <v>7</v>
      </c>
    </row>
    <row r="5980" spans="1:6">
      <c r="A5980" s="25">
        <v>44780</v>
      </c>
      <c r="B5980" t="s">
        <v>299</v>
      </c>
      <c r="C5980" t="s">
        <v>292</v>
      </c>
      <c r="D5980" t="s">
        <v>261</v>
      </c>
      <c r="E5980">
        <v>12</v>
      </c>
      <c r="F5980">
        <f t="shared" si="93"/>
        <v>7</v>
      </c>
    </row>
    <row r="5981" spans="1:6">
      <c r="A5981" s="25">
        <v>44780</v>
      </c>
      <c r="B5981" t="s">
        <v>299</v>
      </c>
      <c r="C5981" t="s">
        <v>292</v>
      </c>
      <c r="D5981" t="s">
        <v>260</v>
      </c>
      <c r="E5981">
        <v>6</v>
      </c>
      <c r="F5981">
        <f t="shared" si="93"/>
        <v>7</v>
      </c>
    </row>
    <row r="5982" spans="1:6">
      <c r="A5982" s="25">
        <v>44780</v>
      </c>
      <c r="B5982" t="s">
        <v>299</v>
      </c>
      <c r="C5982" t="s">
        <v>294</v>
      </c>
      <c r="D5982" t="s">
        <v>261</v>
      </c>
      <c r="E5982">
        <v>1</v>
      </c>
      <c r="F5982">
        <f t="shared" si="93"/>
        <v>7</v>
      </c>
    </row>
    <row r="5983" spans="1:6">
      <c r="A5983" s="25">
        <v>44780</v>
      </c>
      <c r="B5983" t="s">
        <v>299</v>
      </c>
      <c r="C5983" t="s">
        <v>294</v>
      </c>
      <c r="D5983" t="s">
        <v>260</v>
      </c>
      <c r="E5983">
        <v>2</v>
      </c>
      <c r="F5983">
        <f t="shared" si="93"/>
        <v>7</v>
      </c>
    </row>
    <row r="5984" spans="1:6">
      <c r="A5984" s="25">
        <v>44780</v>
      </c>
      <c r="B5984" t="s">
        <v>299</v>
      </c>
      <c r="C5984" t="s">
        <v>306</v>
      </c>
      <c r="D5984" t="s">
        <v>261</v>
      </c>
      <c r="E5984">
        <v>6</v>
      </c>
      <c r="F5984">
        <f t="shared" si="93"/>
        <v>7</v>
      </c>
    </row>
    <row r="5985" spans="1:6">
      <c r="A5985" s="25">
        <v>44780</v>
      </c>
      <c r="B5985" t="s">
        <v>299</v>
      </c>
      <c r="C5985" t="s">
        <v>306</v>
      </c>
      <c r="D5985" t="s">
        <v>260</v>
      </c>
      <c r="E5985">
        <v>1</v>
      </c>
      <c r="F5985">
        <f t="shared" si="93"/>
        <v>7</v>
      </c>
    </row>
    <row r="5986" spans="1:6">
      <c r="A5986" s="25">
        <v>44780</v>
      </c>
      <c r="B5986" t="s">
        <v>299</v>
      </c>
      <c r="C5986" t="s">
        <v>300</v>
      </c>
      <c r="D5986" t="s">
        <v>261</v>
      </c>
      <c r="E5986">
        <v>5</v>
      </c>
      <c r="F5986">
        <f t="shared" si="93"/>
        <v>7</v>
      </c>
    </row>
    <row r="5987" spans="1:6">
      <c r="A5987" s="25">
        <v>44780</v>
      </c>
      <c r="B5987" t="s">
        <v>299</v>
      </c>
      <c r="C5987" t="s">
        <v>300</v>
      </c>
      <c r="D5987" t="s">
        <v>260</v>
      </c>
      <c r="E5987">
        <v>1</v>
      </c>
      <c r="F5987">
        <f t="shared" si="93"/>
        <v>7</v>
      </c>
    </row>
    <row r="5988" spans="1:6">
      <c r="A5988" s="25">
        <v>44780</v>
      </c>
      <c r="B5988" t="s">
        <v>299</v>
      </c>
      <c r="C5988" t="s">
        <v>289</v>
      </c>
      <c r="D5988" t="s">
        <v>261</v>
      </c>
      <c r="E5988">
        <v>5</v>
      </c>
      <c r="F5988">
        <f t="shared" si="93"/>
        <v>7</v>
      </c>
    </row>
    <row r="5989" spans="1:6">
      <c r="A5989" s="25">
        <v>44780</v>
      </c>
      <c r="B5989" t="s">
        <v>299</v>
      </c>
      <c r="C5989" t="s">
        <v>289</v>
      </c>
      <c r="D5989" t="s">
        <v>260</v>
      </c>
      <c r="E5989">
        <v>1</v>
      </c>
      <c r="F5989">
        <f t="shared" si="93"/>
        <v>7</v>
      </c>
    </row>
    <row r="5990" spans="1:6">
      <c r="A5990" s="25">
        <v>44780</v>
      </c>
      <c r="B5990" t="s">
        <v>298</v>
      </c>
      <c r="C5990" t="s">
        <v>303</v>
      </c>
      <c r="D5990" t="s">
        <v>261</v>
      </c>
      <c r="E5990">
        <v>5</v>
      </c>
      <c r="F5990">
        <f t="shared" si="93"/>
        <v>7</v>
      </c>
    </row>
    <row r="5991" spans="1:6">
      <c r="A5991" s="25">
        <v>44780</v>
      </c>
      <c r="B5991" t="s">
        <v>298</v>
      </c>
      <c r="C5991" t="s">
        <v>303</v>
      </c>
      <c r="D5991" t="s">
        <v>260</v>
      </c>
      <c r="E5991">
        <v>4</v>
      </c>
      <c r="F5991">
        <f t="shared" si="93"/>
        <v>7</v>
      </c>
    </row>
    <row r="5992" spans="1:6">
      <c r="A5992" s="25">
        <v>44780</v>
      </c>
      <c r="B5992" t="s">
        <v>298</v>
      </c>
      <c r="C5992" t="s">
        <v>292</v>
      </c>
      <c r="D5992" t="s">
        <v>261</v>
      </c>
      <c r="E5992">
        <v>12</v>
      </c>
      <c r="F5992">
        <f t="shared" si="93"/>
        <v>7</v>
      </c>
    </row>
    <row r="5993" spans="1:6">
      <c r="A5993" s="25">
        <v>44780</v>
      </c>
      <c r="B5993" t="s">
        <v>298</v>
      </c>
      <c r="C5993" t="s">
        <v>292</v>
      </c>
      <c r="D5993" t="s">
        <v>260</v>
      </c>
      <c r="E5993">
        <v>2</v>
      </c>
      <c r="F5993">
        <f t="shared" si="93"/>
        <v>7</v>
      </c>
    </row>
    <row r="5994" spans="1:6">
      <c r="A5994" s="25">
        <v>44780</v>
      </c>
      <c r="B5994" t="s">
        <v>298</v>
      </c>
      <c r="C5994" t="s">
        <v>294</v>
      </c>
      <c r="D5994" t="s">
        <v>261</v>
      </c>
      <c r="E5994">
        <v>2</v>
      </c>
      <c r="F5994">
        <f t="shared" si="93"/>
        <v>7</v>
      </c>
    </row>
    <row r="5995" spans="1:6">
      <c r="A5995" s="25">
        <v>44780</v>
      </c>
      <c r="B5995" t="s">
        <v>298</v>
      </c>
      <c r="C5995" t="s">
        <v>294</v>
      </c>
      <c r="D5995" t="s">
        <v>260</v>
      </c>
      <c r="E5995">
        <v>1</v>
      </c>
      <c r="F5995">
        <f t="shared" si="93"/>
        <v>7</v>
      </c>
    </row>
    <row r="5996" spans="1:6">
      <c r="A5996" s="25">
        <v>44780</v>
      </c>
      <c r="B5996" t="s">
        <v>298</v>
      </c>
      <c r="C5996" t="s">
        <v>306</v>
      </c>
      <c r="D5996" t="s">
        <v>261</v>
      </c>
      <c r="E5996">
        <v>5</v>
      </c>
      <c r="F5996">
        <f t="shared" si="93"/>
        <v>7</v>
      </c>
    </row>
    <row r="5997" spans="1:6">
      <c r="A5997" s="25">
        <v>44780</v>
      </c>
      <c r="B5997" t="s">
        <v>298</v>
      </c>
      <c r="C5997" t="s">
        <v>306</v>
      </c>
      <c r="D5997" t="s">
        <v>260</v>
      </c>
      <c r="E5997">
        <v>2</v>
      </c>
      <c r="F5997">
        <f t="shared" si="93"/>
        <v>7</v>
      </c>
    </row>
    <row r="5998" spans="1:6">
      <c r="A5998" s="25">
        <v>44780</v>
      </c>
      <c r="B5998" t="s">
        <v>298</v>
      </c>
      <c r="C5998" t="s">
        <v>300</v>
      </c>
      <c r="D5998" t="s">
        <v>261</v>
      </c>
      <c r="E5998">
        <v>6</v>
      </c>
      <c r="F5998">
        <f t="shared" si="93"/>
        <v>7</v>
      </c>
    </row>
    <row r="5999" spans="1:6">
      <c r="A5999" s="25">
        <v>44780</v>
      </c>
      <c r="B5999" t="s">
        <v>298</v>
      </c>
      <c r="C5999" t="s">
        <v>300</v>
      </c>
      <c r="D5999" t="s">
        <v>260</v>
      </c>
      <c r="E5999">
        <v>3</v>
      </c>
      <c r="F5999">
        <f t="shared" si="93"/>
        <v>7</v>
      </c>
    </row>
    <row r="6000" spans="1:6">
      <c r="A6000" s="25">
        <v>44780</v>
      </c>
      <c r="B6000" t="s">
        <v>298</v>
      </c>
      <c r="C6000" t="s">
        <v>289</v>
      </c>
      <c r="D6000" t="s">
        <v>261</v>
      </c>
      <c r="E6000">
        <v>7</v>
      </c>
      <c r="F6000">
        <f t="shared" si="93"/>
        <v>7</v>
      </c>
    </row>
    <row r="6001" spans="1:6">
      <c r="A6001" s="25">
        <v>44780</v>
      </c>
      <c r="B6001" t="s">
        <v>298</v>
      </c>
      <c r="C6001" t="s">
        <v>289</v>
      </c>
      <c r="D6001" t="s">
        <v>260</v>
      </c>
      <c r="E6001">
        <v>2</v>
      </c>
      <c r="F6001">
        <f t="shared" si="93"/>
        <v>7</v>
      </c>
    </row>
    <row r="6002" spans="1:6">
      <c r="A6002" s="25">
        <v>44780</v>
      </c>
      <c r="B6002" t="s">
        <v>296</v>
      </c>
      <c r="C6002" t="s">
        <v>303</v>
      </c>
      <c r="D6002" t="s">
        <v>261</v>
      </c>
      <c r="E6002">
        <v>1</v>
      </c>
      <c r="F6002">
        <f t="shared" si="93"/>
        <v>7</v>
      </c>
    </row>
    <row r="6003" spans="1:6">
      <c r="A6003" s="25">
        <v>44780</v>
      </c>
      <c r="B6003" t="s">
        <v>296</v>
      </c>
      <c r="C6003" t="s">
        <v>303</v>
      </c>
      <c r="D6003" t="s">
        <v>260</v>
      </c>
      <c r="E6003">
        <v>2</v>
      </c>
      <c r="F6003">
        <f t="shared" si="93"/>
        <v>7</v>
      </c>
    </row>
    <row r="6004" spans="1:6">
      <c r="A6004" s="25">
        <v>44780</v>
      </c>
      <c r="B6004" t="s">
        <v>296</v>
      </c>
      <c r="C6004" t="s">
        <v>292</v>
      </c>
      <c r="D6004" t="s">
        <v>261</v>
      </c>
      <c r="E6004">
        <v>6</v>
      </c>
      <c r="F6004">
        <f t="shared" si="93"/>
        <v>7</v>
      </c>
    </row>
    <row r="6005" spans="1:6">
      <c r="A6005" s="25">
        <v>44780</v>
      </c>
      <c r="B6005" t="s">
        <v>296</v>
      </c>
      <c r="C6005" t="s">
        <v>292</v>
      </c>
      <c r="D6005" t="s">
        <v>260</v>
      </c>
      <c r="E6005">
        <v>3</v>
      </c>
      <c r="F6005">
        <f t="shared" si="93"/>
        <v>7</v>
      </c>
    </row>
    <row r="6006" spans="1:6">
      <c r="A6006" s="25">
        <v>44780</v>
      </c>
      <c r="B6006" t="s">
        <v>296</v>
      </c>
      <c r="C6006" t="s">
        <v>294</v>
      </c>
      <c r="D6006" t="s">
        <v>261</v>
      </c>
      <c r="E6006">
        <v>2</v>
      </c>
      <c r="F6006">
        <f t="shared" si="93"/>
        <v>7</v>
      </c>
    </row>
    <row r="6007" spans="1:6">
      <c r="A6007" s="25">
        <v>44780</v>
      </c>
      <c r="B6007" t="s">
        <v>296</v>
      </c>
      <c r="C6007" t="s">
        <v>294</v>
      </c>
      <c r="D6007" t="s">
        <v>260</v>
      </c>
      <c r="E6007">
        <v>2</v>
      </c>
      <c r="F6007">
        <f t="shared" si="93"/>
        <v>7</v>
      </c>
    </row>
    <row r="6008" spans="1:6">
      <c r="A6008" s="25">
        <v>44780</v>
      </c>
      <c r="B6008" t="s">
        <v>296</v>
      </c>
      <c r="C6008" t="s">
        <v>306</v>
      </c>
      <c r="D6008" t="s">
        <v>261</v>
      </c>
      <c r="E6008">
        <v>4</v>
      </c>
      <c r="F6008">
        <f t="shared" si="93"/>
        <v>7</v>
      </c>
    </row>
    <row r="6009" spans="1:6">
      <c r="A6009" s="25">
        <v>44780</v>
      </c>
      <c r="B6009" t="s">
        <v>296</v>
      </c>
      <c r="C6009" t="s">
        <v>306</v>
      </c>
      <c r="D6009" t="s">
        <v>260</v>
      </c>
      <c r="E6009">
        <v>1</v>
      </c>
      <c r="F6009">
        <f t="shared" si="93"/>
        <v>7</v>
      </c>
    </row>
    <row r="6010" spans="1:6">
      <c r="A6010" s="25">
        <v>44780</v>
      </c>
      <c r="B6010" t="s">
        <v>296</v>
      </c>
      <c r="C6010" t="s">
        <v>300</v>
      </c>
      <c r="D6010" t="s">
        <v>261</v>
      </c>
      <c r="E6010">
        <v>1</v>
      </c>
      <c r="F6010">
        <f t="shared" si="93"/>
        <v>7</v>
      </c>
    </row>
    <row r="6011" spans="1:6">
      <c r="A6011" s="25">
        <v>44780</v>
      </c>
      <c r="B6011" t="s">
        <v>296</v>
      </c>
      <c r="C6011" t="s">
        <v>300</v>
      </c>
      <c r="D6011" t="s">
        <v>260</v>
      </c>
      <c r="E6011">
        <v>2</v>
      </c>
      <c r="F6011">
        <f t="shared" si="93"/>
        <v>7</v>
      </c>
    </row>
    <row r="6012" spans="1:6">
      <c r="A6012" s="25">
        <v>44780</v>
      </c>
      <c r="B6012" t="s">
        <v>296</v>
      </c>
      <c r="C6012" t="s">
        <v>289</v>
      </c>
      <c r="D6012" t="s">
        <v>261</v>
      </c>
      <c r="E6012">
        <v>7</v>
      </c>
      <c r="F6012">
        <f t="shared" si="93"/>
        <v>7</v>
      </c>
    </row>
    <row r="6013" spans="1:6">
      <c r="A6013" s="25">
        <v>44780</v>
      </c>
      <c r="B6013" t="s">
        <v>296</v>
      </c>
      <c r="C6013" t="s">
        <v>289</v>
      </c>
      <c r="D6013" t="s">
        <v>260</v>
      </c>
      <c r="E6013">
        <v>1</v>
      </c>
      <c r="F6013">
        <f t="shared" si="93"/>
        <v>7</v>
      </c>
    </row>
    <row r="6014" spans="1:6">
      <c r="A6014" s="25">
        <v>44780</v>
      </c>
      <c r="B6014" t="s">
        <v>297</v>
      </c>
      <c r="C6014" t="s">
        <v>303</v>
      </c>
      <c r="D6014" t="s">
        <v>261</v>
      </c>
      <c r="E6014">
        <v>5</v>
      </c>
      <c r="F6014">
        <f t="shared" si="93"/>
        <v>7</v>
      </c>
    </row>
    <row r="6015" spans="1:6">
      <c r="A6015" s="25">
        <v>44780</v>
      </c>
      <c r="B6015" t="s">
        <v>297</v>
      </c>
      <c r="C6015" t="s">
        <v>303</v>
      </c>
      <c r="D6015" t="s">
        <v>260</v>
      </c>
      <c r="E6015">
        <v>1</v>
      </c>
      <c r="F6015">
        <f t="shared" si="93"/>
        <v>7</v>
      </c>
    </row>
    <row r="6016" spans="1:6">
      <c r="A6016" s="25">
        <v>44780</v>
      </c>
      <c r="B6016" t="s">
        <v>297</v>
      </c>
      <c r="C6016" t="s">
        <v>292</v>
      </c>
      <c r="D6016" t="s">
        <v>261</v>
      </c>
      <c r="E6016">
        <v>3</v>
      </c>
      <c r="F6016">
        <f t="shared" si="93"/>
        <v>7</v>
      </c>
    </row>
    <row r="6017" spans="1:6">
      <c r="A6017" s="25">
        <v>44780</v>
      </c>
      <c r="B6017" t="s">
        <v>297</v>
      </c>
      <c r="C6017" t="s">
        <v>292</v>
      </c>
      <c r="D6017" t="s">
        <v>260</v>
      </c>
      <c r="E6017">
        <v>3</v>
      </c>
      <c r="F6017">
        <f t="shared" si="93"/>
        <v>7</v>
      </c>
    </row>
    <row r="6018" spans="1:6">
      <c r="A6018" s="25">
        <v>44780</v>
      </c>
      <c r="B6018" t="s">
        <v>297</v>
      </c>
      <c r="C6018" t="s">
        <v>294</v>
      </c>
      <c r="D6018" t="s">
        <v>261</v>
      </c>
      <c r="E6018">
        <v>1</v>
      </c>
      <c r="F6018">
        <f t="shared" ref="F6018:F6081" si="94">DAY(A6018)</f>
        <v>7</v>
      </c>
    </row>
    <row r="6019" spans="1:6">
      <c r="A6019" s="25">
        <v>44780</v>
      </c>
      <c r="B6019" t="s">
        <v>297</v>
      </c>
      <c r="C6019" t="s">
        <v>294</v>
      </c>
      <c r="D6019" t="s">
        <v>260</v>
      </c>
      <c r="E6019">
        <v>2</v>
      </c>
      <c r="F6019">
        <f t="shared" si="94"/>
        <v>7</v>
      </c>
    </row>
    <row r="6020" spans="1:6">
      <c r="A6020" s="25">
        <v>44780</v>
      </c>
      <c r="B6020" t="s">
        <v>297</v>
      </c>
      <c r="C6020" t="s">
        <v>306</v>
      </c>
      <c r="D6020" t="s">
        <v>261</v>
      </c>
      <c r="E6020">
        <v>2</v>
      </c>
      <c r="F6020">
        <f t="shared" si="94"/>
        <v>7</v>
      </c>
    </row>
    <row r="6021" spans="1:6">
      <c r="A6021" s="25">
        <v>44780</v>
      </c>
      <c r="B6021" t="s">
        <v>297</v>
      </c>
      <c r="C6021" t="s">
        <v>306</v>
      </c>
      <c r="D6021" t="s">
        <v>260</v>
      </c>
      <c r="E6021">
        <v>1</v>
      </c>
      <c r="F6021">
        <f t="shared" si="94"/>
        <v>7</v>
      </c>
    </row>
    <row r="6022" spans="1:6">
      <c r="A6022" s="25">
        <v>44780</v>
      </c>
      <c r="B6022" t="s">
        <v>297</v>
      </c>
      <c r="C6022" t="s">
        <v>300</v>
      </c>
      <c r="D6022" t="s">
        <v>261</v>
      </c>
      <c r="E6022">
        <v>3</v>
      </c>
      <c r="F6022">
        <f t="shared" si="94"/>
        <v>7</v>
      </c>
    </row>
    <row r="6023" spans="1:6">
      <c r="A6023" s="25">
        <v>44780</v>
      </c>
      <c r="B6023" t="s">
        <v>297</v>
      </c>
      <c r="C6023" t="s">
        <v>300</v>
      </c>
      <c r="D6023" t="s">
        <v>260</v>
      </c>
      <c r="E6023">
        <v>4</v>
      </c>
      <c r="F6023">
        <f t="shared" si="94"/>
        <v>7</v>
      </c>
    </row>
    <row r="6024" spans="1:6">
      <c r="A6024" s="25">
        <v>44780</v>
      </c>
      <c r="B6024" t="s">
        <v>297</v>
      </c>
      <c r="C6024" t="s">
        <v>289</v>
      </c>
      <c r="D6024" t="s">
        <v>261</v>
      </c>
      <c r="E6024">
        <v>6</v>
      </c>
      <c r="F6024">
        <f t="shared" si="94"/>
        <v>7</v>
      </c>
    </row>
    <row r="6025" spans="1:6">
      <c r="A6025" s="25">
        <v>44780</v>
      </c>
      <c r="B6025" t="s">
        <v>297</v>
      </c>
      <c r="C6025" t="s">
        <v>289</v>
      </c>
      <c r="D6025" t="s">
        <v>260</v>
      </c>
      <c r="E6025">
        <v>4</v>
      </c>
      <c r="F6025">
        <f t="shared" si="94"/>
        <v>7</v>
      </c>
    </row>
    <row r="6026" spans="1:6">
      <c r="A6026" s="25">
        <v>44780</v>
      </c>
      <c r="B6026" t="s">
        <v>305</v>
      </c>
      <c r="C6026" t="s">
        <v>303</v>
      </c>
      <c r="D6026" t="s">
        <v>261</v>
      </c>
      <c r="E6026">
        <v>1</v>
      </c>
      <c r="F6026">
        <f t="shared" si="94"/>
        <v>7</v>
      </c>
    </row>
    <row r="6027" spans="1:6">
      <c r="A6027" s="25">
        <v>44780</v>
      </c>
      <c r="B6027" t="s">
        <v>305</v>
      </c>
      <c r="C6027" t="s">
        <v>303</v>
      </c>
      <c r="D6027" t="s">
        <v>260</v>
      </c>
      <c r="E6027">
        <v>1</v>
      </c>
      <c r="F6027">
        <f t="shared" si="94"/>
        <v>7</v>
      </c>
    </row>
    <row r="6028" spans="1:6">
      <c r="A6028" s="25">
        <v>44780</v>
      </c>
      <c r="B6028" t="s">
        <v>305</v>
      </c>
      <c r="C6028" t="s">
        <v>292</v>
      </c>
      <c r="D6028" t="s">
        <v>261</v>
      </c>
      <c r="E6028">
        <v>7</v>
      </c>
      <c r="F6028">
        <f t="shared" si="94"/>
        <v>7</v>
      </c>
    </row>
    <row r="6029" spans="1:6">
      <c r="A6029" s="25">
        <v>44780</v>
      </c>
      <c r="B6029" t="s">
        <v>305</v>
      </c>
      <c r="C6029" t="s">
        <v>292</v>
      </c>
      <c r="D6029" t="s">
        <v>260</v>
      </c>
      <c r="E6029">
        <v>2</v>
      </c>
      <c r="F6029">
        <f t="shared" si="94"/>
        <v>7</v>
      </c>
    </row>
    <row r="6030" spans="1:6">
      <c r="A6030" s="25">
        <v>44780</v>
      </c>
      <c r="B6030" t="s">
        <v>305</v>
      </c>
      <c r="C6030" t="s">
        <v>294</v>
      </c>
      <c r="D6030" t="s">
        <v>261</v>
      </c>
      <c r="E6030">
        <v>2</v>
      </c>
      <c r="F6030">
        <f t="shared" si="94"/>
        <v>7</v>
      </c>
    </row>
    <row r="6031" spans="1:6">
      <c r="A6031" s="25">
        <v>44780</v>
      </c>
      <c r="B6031" t="s">
        <v>305</v>
      </c>
      <c r="C6031" t="s">
        <v>294</v>
      </c>
      <c r="D6031" t="s">
        <v>260</v>
      </c>
      <c r="E6031">
        <v>3</v>
      </c>
      <c r="F6031">
        <f t="shared" si="94"/>
        <v>7</v>
      </c>
    </row>
    <row r="6032" spans="1:6">
      <c r="A6032" s="25">
        <v>44780</v>
      </c>
      <c r="B6032" t="s">
        <v>305</v>
      </c>
      <c r="C6032" t="s">
        <v>306</v>
      </c>
      <c r="D6032" t="s">
        <v>261</v>
      </c>
      <c r="E6032">
        <v>1</v>
      </c>
      <c r="F6032">
        <f t="shared" si="94"/>
        <v>7</v>
      </c>
    </row>
    <row r="6033" spans="1:6">
      <c r="A6033" s="25">
        <v>44780</v>
      </c>
      <c r="B6033" t="s">
        <v>305</v>
      </c>
      <c r="C6033" t="s">
        <v>306</v>
      </c>
      <c r="D6033" t="s">
        <v>260</v>
      </c>
      <c r="E6033">
        <v>2</v>
      </c>
      <c r="F6033">
        <f t="shared" si="94"/>
        <v>7</v>
      </c>
    </row>
    <row r="6034" spans="1:6">
      <c r="A6034" s="25">
        <v>44780</v>
      </c>
      <c r="B6034" t="s">
        <v>305</v>
      </c>
      <c r="C6034" t="s">
        <v>300</v>
      </c>
      <c r="D6034" t="s">
        <v>261</v>
      </c>
      <c r="E6034">
        <v>3</v>
      </c>
      <c r="F6034">
        <f t="shared" si="94"/>
        <v>7</v>
      </c>
    </row>
    <row r="6035" spans="1:6">
      <c r="A6035" s="25">
        <v>44780</v>
      </c>
      <c r="B6035" t="s">
        <v>305</v>
      </c>
      <c r="C6035" t="s">
        <v>300</v>
      </c>
      <c r="D6035" t="s">
        <v>260</v>
      </c>
      <c r="E6035">
        <v>4</v>
      </c>
      <c r="F6035">
        <f t="shared" si="94"/>
        <v>7</v>
      </c>
    </row>
    <row r="6036" spans="1:6">
      <c r="A6036" s="25">
        <v>44780</v>
      </c>
      <c r="B6036" t="s">
        <v>305</v>
      </c>
      <c r="C6036" t="s">
        <v>289</v>
      </c>
      <c r="D6036" t="s">
        <v>261</v>
      </c>
      <c r="E6036">
        <v>1</v>
      </c>
      <c r="F6036">
        <f t="shared" si="94"/>
        <v>7</v>
      </c>
    </row>
    <row r="6037" spans="1:6">
      <c r="A6037" s="25">
        <v>44780</v>
      </c>
      <c r="B6037" t="s">
        <v>305</v>
      </c>
      <c r="C6037" t="s">
        <v>289</v>
      </c>
      <c r="D6037" t="s">
        <v>260</v>
      </c>
      <c r="E6037">
        <v>2</v>
      </c>
      <c r="F6037">
        <f t="shared" si="94"/>
        <v>7</v>
      </c>
    </row>
    <row r="6038" spans="1:6">
      <c r="A6038" s="25">
        <v>44780</v>
      </c>
      <c r="B6038" t="s">
        <v>304</v>
      </c>
      <c r="C6038" t="s">
        <v>303</v>
      </c>
      <c r="D6038" t="s">
        <v>261</v>
      </c>
      <c r="E6038">
        <v>4</v>
      </c>
      <c r="F6038">
        <f t="shared" si="94"/>
        <v>7</v>
      </c>
    </row>
    <row r="6039" spans="1:6">
      <c r="A6039" s="25">
        <v>44780</v>
      </c>
      <c r="B6039" t="s">
        <v>304</v>
      </c>
      <c r="C6039" t="s">
        <v>303</v>
      </c>
      <c r="D6039" t="s">
        <v>260</v>
      </c>
      <c r="E6039">
        <v>2</v>
      </c>
      <c r="F6039">
        <f t="shared" si="94"/>
        <v>7</v>
      </c>
    </row>
    <row r="6040" spans="1:6">
      <c r="A6040" s="25">
        <v>44780</v>
      </c>
      <c r="B6040" t="s">
        <v>304</v>
      </c>
      <c r="C6040" t="s">
        <v>292</v>
      </c>
      <c r="D6040" t="s">
        <v>261</v>
      </c>
      <c r="E6040">
        <v>4</v>
      </c>
      <c r="F6040">
        <f t="shared" si="94"/>
        <v>7</v>
      </c>
    </row>
    <row r="6041" spans="1:6">
      <c r="A6041" s="25">
        <v>44780</v>
      </c>
      <c r="B6041" t="s">
        <v>304</v>
      </c>
      <c r="C6041" t="s">
        <v>292</v>
      </c>
      <c r="D6041" t="s">
        <v>260</v>
      </c>
      <c r="E6041">
        <v>6</v>
      </c>
      <c r="F6041">
        <f t="shared" si="94"/>
        <v>7</v>
      </c>
    </row>
    <row r="6042" spans="1:6">
      <c r="A6042" s="25">
        <v>44780</v>
      </c>
      <c r="B6042" t="s">
        <v>304</v>
      </c>
      <c r="C6042" t="s">
        <v>294</v>
      </c>
      <c r="D6042" t="s">
        <v>261</v>
      </c>
      <c r="E6042">
        <v>2</v>
      </c>
      <c r="F6042">
        <f t="shared" si="94"/>
        <v>7</v>
      </c>
    </row>
    <row r="6043" spans="1:6">
      <c r="A6043" s="25">
        <v>44780</v>
      </c>
      <c r="B6043" t="s">
        <v>304</v>
      </c>
      <c r="C6043" t="s">
        <v>294</v>
      </c>
      <c r="D6043" t="s">
        <v>260</v>
      </c>
      <c r="E6043">
        <v>3</v>
      </c>
      <c r="F6043">
        <f t="shared" si="94"/>
        <v>7</v>
      </c>
    </row>
    <row r="6044" spans="1:6">
      <c r="A6044" s="25">
        <v>44780</v>
      </c>
      <c r="B6044" t="s">
        <v>304</v>
      </c>
      <c r="C6044" t="s">
        <v>306</v>
      </c>
      <c r="D6044" t="s">
        <v>261</v>
      </c>
      <c r="E6044">
        <v>7</v>
      </c>
      <c r="F6044">
        <f t="shared" si="94"/>
        <v>7</v>
      </c>
    </row>
    <row r="6045" spans="1:6">
      <c r="A6045" s="25">
        <v>44780</v>
      </c>
      <c r="B6045" t="s">
        <v>304</v>
      </c>
      <c r="C6045" t="s">
        <v>306</v>
      </c>
      <c r="D6045" t="s">
        <v>260</v>
      </c>
      <c r="E6045">
        <v>2</v>
      </c>
      <c r="F6045">
        <f t="shared" si="94"/>
        <v>7</v>
      </c>
    </row>
    <row r="6046" spans="1:6">
      <c r="A6046" s="25">
        <v>44780</v>
      </c>
      <c r="B6046" t="s">
        <v>304</v>
      </c>
      <c r="C6046" t="s">
        <v>300</v>
      </c>
      <c r="D6046" t="s">
        <v>261</v>
      </c>
      <c r="E6046">
        <v>3</v>
      </c>
      <c r="F6046">
        <f t="shared" si="94"/>
        <v>7</v>
      </c>
    </row>
    <row r="6047" spans="1:6">
      <c r="A6047" s="25">
        <v>44780</v>
      </c>
      <c r="B6047" t="s">
        <v>304</v>
      </c>
      <c r="C6047" t="s">
        <v>300</v>
      </c>
      <c r="D6047" t="s">
        <v>260</v>
      </c>
      <c r="E6047">
        <v>4</v>
      </c>
      <c r="F6047">
        <f t="shared" si="94"/>
        <v>7</v>
      </c>
    </row>
    <row r="6048" spans="1:6">
      <c r="A6048" s="25">
        <v>44780</v>
      </c>
      <c r="B6048" t="s">
        <v>304</v>
      </c>
      <c r="C6048" t="s">
        <v>289</v>
      </c>
      <c r="D6048" t="s">
        <v>261</v>
      </c>
      <c r="E6048">
        <v>4</v>
      </c>
      <c r="F6048">
        <f t="shared" si="94"/>
        <v>7</v>
      </c>
    </row>
    <row r="6049" spans="1:6">
      <c r="A6049" s="25">
        <v>44780</v>
      </c>
      <c r="B6049" t="s">
        <v>304</v>
      </c>
      <c r="C6049" t="s">
        <v>289</v>
      </c>
      <c r="D6049" t="s">
        <v>260</v>
      </c>
      <c r="E6049">
        <v>1</v>
      </c>
      <c r="F6049">
        <f t="shared" si="94"/>
        <v>7</v>
      </c>
    </row>
    <row r="6050" spans="1:6">
      <c r="A6050" s="25">
        <v>44787</v>
      </c>
      <c r="B6050" t="s">
        <v>299</v>
      </c>
      <c r="C6050" t="s">
        <v>303</v>
      </c>
      <c r="D6050" t="s">
        <v>261</v>
      </c>
      <c r="E6050">
        <v>3</v>
      </c>
      <c r="F6050">
        <f t="shared" si="94"/>
        <v>14</v>
      </c>
    </row>
    <row r="6051" spans="1:6">
      <c r="A6051" s="25">
        <v>44787</v>
      </c>
      <c r="B6051" t="s">
        <v>299</v>
      </c>
      <c r="C6051" t="s">
        <v>303</v>
      </c>
      <c r="D6051" t="s">
        <v>260</v>
      </c>
      <c r="E6051">
        <v>2</v>
      </c>
      <c r="F6051">
        <f t="shared" si="94"/>
        <v>14</v>
      </c>
    </row>
    <row r="6052" spans="1:6">
      <c r="A6052" s="25">
        <v>44787</v>
      </c>
      <c r="B6052" t="s">
        <v>299</v>
      </c>
      <c r="C6052" t="s">
        <v>292</v>
      </c>
      <c r="D6052" t="s">
        <v>261</v>
      </c>
      <c r="E6052">
        <v>1</v>
      </c>
      <c r="F6052">
        <f t="shared" si="94"/>
        <v>14</v>
      </c>
    </row>
    <row r="6053" spans="1:6">
      <c r="A6053" s="25">
        <v>44787</v>
      </c>
      <c r="B6053" t="s">
        <v>299</v>
      </c>
      <c r="C6053" t="s">
        <v>292</v>
      </c>
      <c r="D6053" t="s">
        <v>260</v>
      </c>
      <c r="E6053">
        <v>5</v>
      </c>
      <c r="F6053">
        <f t="shared" si="94"/>
        <v>14</v>
      </c>
    </row>
    <row r="6054" spans="1:6">
      <c r="A6054" s="25">
        <v>44787</v>
      </c>
      <c r="B6054" t="s">
        <v>299</v>
      </c>
      <c r="C6054" t="s">
        <v>294</v>
      </c>
      <c r="D6054" t="s">
        <v>261</v>
      </c>
      <c r="E6054">
        <v>1</v>
      </c>
      <c r="F6054">
        <f t="shared" si="94"/>
        <v>14</v>
      </c>
    </row>
    <row r="6055" spans="1:6">
      <c r="A6055" s="25">
        <v>44787</v>
      </c>
      <c r="B6055" t="s">
        <v>299</v>
      </c>
      <c r="C6055" t="s">
        <v>294</v>
      </c>
      <c r="D6055" t="s">
        <v>260</v>
      </c>
      <c r="E6055">
        <v>2</v>
      </c>
      <c r="F6055">
        <f t="shared" si="94"/>
        <v>14</v>
      </c>
    </row>
    <row r="6056" spans="1:6">
      <c r="A6056" s="25">
        <v>44787</v>
      </c>
      <c r="B6056" t="s">
        <v>299</v>
      </c>
      <c r="C6056" t="s">
        <v>306</v>
      </c>
      <c r="D6056" t="s">
        <v>261</v>
      </c>
      <c r="E6056">
        <v>5</v>
      </c>
      <c r="F6056">
        <f t="shared" si="94"/>
        <v>14</v>
      </c>
    </row>
    <row r="6057" spans="1:6">
      <c r="A6057" s="25">
        <v>44787</v>
      </c>
      <c r="B6057" t="s">
        <v>299</v>
      </c>
      <c r="C6057" t="s">
        <v>306</v>
      </c>
      <c r="D6057" t="s">
        <v>260</v>
      </c>
      <c r="E6057">
        <v>1</v>
      </c>
      <c r="F6057">
        <f t="shared" si="94"/>
        <v>14</v>
      </c>
    </row>
    <row r="6058" spans="1:6">
      <c r="A6058" s="25">
        <v>44787</v>
      </c>
      <c r="B6058" t="s">
        <v>299</v>
      </c>
      <c r="C6058" t="s">
        <v>300</v>
      </c>
      <c r="D6058" t="s">
        <v>261</v>
      </c>
      <c r="E6058">
        <v>6</v>
      </c>
      <c r="F6058">
        <f t="shared" si="94"/>
        <v>14</v>
      </c>
    </row>
    <row r="6059" spans="1:6">
      <c r="A6059" s="25">
        <v>44787</v>
      </c>
      <c r="B6059" t="s">
        <v>299</v>
      </c>
      <c r="C6059" t="s">
        <v>300</v>
      </c>
      <c r="D6059" t="s">
        <v>260</v>
      </c>
      <c r="E6059">
        <v>2</v>
      </c>
      <c r="F6059">
        <f t="shared" si="94"/>
        <v>14</v>
      </c>
    </row>
    <row r="6060" spans="1:6">
      <c r="A6060" s="25">
        <v>44787</v>
      </c>
      <c r="B6060" t="s">
        <v>299</v>
      </c>
      <c r="C6060" t="s">
        <v>289</v>
      </c>
      <c r="D6060" t="s">
        <v>261</v>
      </c>
      <c r="E6060">
        <v>3</v>
      </c>
      <c r="F6060">
        <f t="shared" si="94"/>
        <v>14</v>
      </c>
    </row>
    <row r="6061" spans="1:6">
      <c r="A6061" s="25">
        <v>44787</v>
      </c>
      <c r="B6061" t="s">
        <v>299</v>
      </c>
      <c r="C6061" t="s">
        <v>289</v>
      </c>
      <c r="D6061" t="s">
        <v>260</v>
      </c>
      <c r="E6061">
        <v>4</v>
      </c>
      <c r="F6061">
        <f t="shared" si="94"/>
        <v>14</v>
      </c>
    </row>
    <row r="6062" spans="1:6">
      <c r="A6062" s="25">
        <v>44787</v>
      </c>
      <c r="B6062" t="s">
        <v>298</v>
      </c>
      <c r="C6062" t="s">
        <v>303</v>
      </c>
      <c r="D6062" t="s">
        <v>261</v>
      </c>
      <c r="E6062">
        <v>5</v>
      </c>
      <c r="F6062">
        <f t="shared" si="94"/>
        <v>14</v>
      </c>
    </row>
    <row r="6063" spans="1:6">
      <c r="A6063" s="25">
        <v>44787</v>
      </c>
      <c r="B6063" t="s">
        <v>298</v>
      </c>
      <c r="C6063" t="s">
        <v>303</v>
      </c>
      <c r="D6063" t="s">
        <v>260</v>
      </c>
      <c r="E6063">
        <v>3</v>
      </c>
      <c r="F6063">
        <f t="shared" si="94"/>
        <v>14</v>
      </c>
    </row>
    <row r="6064" spans="1:6">
      <c r="A6064" s="25">
        <v>44787</v>
      </c>
      <c r="B6064" t="s">
        <v>298</v>
      </c>
      <c r="C6064" t="s">
        <v>292</v>
      </c>
      <c r="D6064" t="s">
        <v>261</v>
      </c>
      <c r="E6064">
        <v>9</v>
      </c>
      <c r="F6064">
        <f t="shared" si="94"/>
        <v>14</v>
      </c>
    </row>
    <row r="6065" spans="1:6">
      <c r="A6065" s="25">
        <v>44787</v>
      </c>
      <c r="B6065" t="s">
        <v>298</v>
      </c>
      <c r="C6065" t="s">
        <v>292</v>
      </c>
      <c r="D6065" t="s">
        <v>260</v>
      </c>
      <c r="E6065">
        <v>4</v>
      </c>
      <c r="F6065">
        <f t="shared" si="94"/>
        <v>14</v>
      </c>
    </row>
    <row r="6066" spans="1:6">
      <c r="A6066" s="25">
        <v>44787</v>
      </c>
      <c r="B6066" t="s">
        <v>298</v>
      </c>
      <c r="C6066" t="s">
        <v>294</v>
      </c>
      <c r="D6066" t="s">
        <v>261</v>
      </c>
      <c r="E6066">
        <v>1</v>
      </c>
      <c r="F6066">
        <f t="shared" si="94"/>
        <v>14</v>
      </c>
    </row>
    <row r="6067" spans="1:6">
      <c r="A6067" s="25">
        <v>44787</v>
      </c>
      <c r="B6067" t="s">
        <v>298</v>
      </c>
      <c r="C6067" t="s">
        <v>294</v>
      </c>
      <c r="D6067" t="s">
        <v>260</v>
      </c>
      <c r="E6067">
        <v>3</v>
      </c>
      <c r="F6067">
        <f t="shared" si="94"/>
        <v>14</v>
      </c>
    </row>
    <row r="6068" spans="1:6">
      <c r="A6068" s="25">
        <v>44787</v>
      </c>
      <c r="B6068" t="s">
        <v>298</v>
      </c>
      <c r="C6068" t="s">
        <v>306</v>
      </c>
      <c r="D6068" t="s">
        <v>261</v>
      </c>
      <c r="E6068">
        <v>5</v>
      </c>
      <c r="F6068">
        <f t="shared" si="94"/>
        <v>14</v>
      </c>
    </row>
    <row r="6069" spans="1:6">
      <c r="A6069" s="25">
        <v>44787</v>
      </c>
      <c r="B6069" t="s">
        <v>298</v>
      </c>
      <c r="C6069" t="s">
        <v>306</v>
      </c>
      <c r="D6069" t="s">
        <v>260</v>
      </c>
      <c r="E6069">
        <v>1</v>
      </c>
      <c r="F6069">
        <f t="shared" si="94"/>
        <v>14</v>
      </c>
    </row>
    <row r="6070" spans="1:6">
      <c r="A6070" s="25">
        <v>44787</v>
      </c>
      <c r="B6070" t="s">
        <v>298</v>
      </c>
      <c r="C6070" t="s">
        <v>300</v>
      </c>
      <c r="D6070" t="s">
        <v>261</v>
      </c>
      <c r="E6070">
        <v>5</v>
      </c>
      <c r="F6070">
        <f t="shared" si="94"/>
        <v>14</v>
      </c>
    </row>
    <row r="6071" spans="1:6">
      <c r="A6071" s="25">
        <v>44787</v>
      </c>
      <c r="B6071" t="s">
        <v>298</v>
      </c>
      <c r="C6071" t="s">
        <v>300</v>
      </c>
      <c r="D6071" t="s">
        <v>260</v>
      </c>
      <c r="E6071">
        <v>3</v>
      </c>
      <c r="F6071">
        <f t="shared" si="94"/>
        <v>14</v>
      </c>
    </row>
    <row r="6072" spans="1:6">
      <c r="A6072" s="25">
        <v>44787</v>
      </c>
      <c r="B6072" t="s">
        <v>298</v>
      </c>
      <c r="C6072" t="s">
        <v>289</v>
      </c>
      <c r="D6072" t="s">
        <v>261</v>
      </c>
      <c r="E6072">
        <v>3</v>
      </c>
      <c r="F6072">
        <f t="shared" si="94"/>
        <v>14</v>
      </c>
    </row>
    <row r="6073" spans="1:6">
      <c r="A6073" s="25">
        <v>44787</v>
      </c>
      <c r="B6073" t="s">
        <v>298</v>
      </c>
      <c r="C6073" t="s">
        <v>289</v>
      </c>
      <c r="D6073" t="s">
        <v>260</v>
      </c>
      <c r="E6073">
        <v>1</v>
      </c>
      <c r="F6073">
        <f t="shared" si="94"/>
        <v>14</v>
      </c>
    </row>
    <row r="6074" spans="1:6">
      <c r="A6074" s="25">
        <v>44787</v>
      </c>
      <c r="B6074" t="s">
        <v>296</v>
      </c>
      <c r="C6074" t="s">
        <v>303</v>
      </c>
      <c r="D6074" t="s">
        <v>261</v>
      </c>
      <c r="E6074">
        <v>2</v>
      </c>
      <c r="F6074">
        <f t="shared" si="94"/>
        <v>14</v>
      </c>
    </row>
    <row r="6075" spans="1:6">
      <c r="A6075" s="25">
        <v>44787</v>
      </c>
      <c r="B6075" t="s">
        <v>296</v>
      </c>
      <c r="C6075" t="s">
        <v>303</v>
      </c>
      <c r="D6075" t="s">
        <v>260</v>
      </c>
      <c r="E6075">
        <v>4</v>
      </c>
      <c r="F6075">
        <f t="shared" si="94"/>
        <v>14</v>
      </c>
    </row>
    <row r="6076" spans="1:6">
      <c r="A6076" s="25">
        <v>44787</v>
      </c>
      <c r="B6076" t="s">
        <v>296</v>
      </c>
      <c r="C6076" t="s">
        <v>292</v>
      </c>
      <c r="D6076" t="s">
        <v>261</v>
      </c>
      <c r="E6076">
        <v>2</v>
      </c>
      <c r="F6076">
        <f t="shared" si="94"/>
        <v>14</v>
      </c>
    </row>
    <row r="6077" spans="1:6">
      <c r="A6077" s="25">
        <v>44787</v>
      </c>
      <c r="B6077" t="s">
        <v>296</v>
      </c>
      <c r="C6077" t="s">
        <v>292</v>
      </c>
      <c r="D6077" t="s">
        <v>260</v>
      </c>
      <c r="E6077">
        <v>2</v>
      </c>
      <c r="F6077">
        <f t="shared" si="94"/>
        <v>14</v>
      </c>
    </row>
    <row r="6078" spans="1:6">
      <c r="A6078" s="25">
        <v>44787</v>
      </c>
      <c r="B6078" t="s">
        <v>296</v>
      </c>
      <c r="C6078" t="s">
        <v>294</v>
      </c>
      <c r="D6078" t="s">
        <v>261</v>
      </c>
      <c r="E6078">
        <v>1</v>
      </c>
      <c r="F6078">
        <f t="shared" si="94"/>
        <v>14</v>
      </c>
    </row>
    <row r="6079" spans="1:6">
      <c r="A6079" s="25">
        <v>44787</v>
      </c>
      <c r="B6079" t="s">
        <v>296</v>
      </c>
      <c r="C6079" t="s">
        <v>294</v>
      </c>
      <c r="D6079" t="s">
        <v>260</v>
      </c>
      <c r="E6079">
        <v>3</v>
      </c>
      <c r="F6079">
        <f t="shared" si="94"/>
        <v>14</v>
      </c>
    </row>
    <row r="6080" spans="1:6">
      <c r="A6080" s="25">
        <v>44787</v>
      </c>
      <c r="B6080" t="s">
        <v>296</v>
      </c>
      <c r="C6080" t="s">
        <v>306</v>
      </c>
      <c r="D6080" t="s">
        <v>261</v>
      </c>
      <c r="E6080">
        <v>7</v>
      </c>
      <c r="F6080">
        <f t="shared" si="94"/>
        <v>14</v>
      </c>
    </row>
    <row r="6081" spans="1:6">
      <c r="A6081" s="25">
        <v>44787</v>
      </c>
      <c r="B6081" t="s">
        <v>296</v>
      </c>
      <c r="C6081" t="s">
        <v>306</v>
      </c>
      <c r="D6081" t="s">
        <v>260</v>
      </c>
      <c r="E6081">
        <v>3</v>
      </c>
      <c r="F6081">
        <f t="shared" si="94"/>
        <v>14</v>
      </c>
    </row>
    <row r="6082" spans="1:6">
      <c r="A6082" s="25">
        <v>44787</v>
      </c>
      <c r="B6082" t="s">
        <v>296</v>
      </c>
      <c r="C6082" t="s">
        <v>300</v>
      </c>
      <c r="D6082" t="s">
        <v>261</v>
      </c>
      <c r="E6082">
        <v>5</v>
      </c>
      <c r="F6082">
        <f t="shared" ref="F6082:F6145" si="95">DAY(A6082)</f>
        <v>14</v>
      </c>
    </row>
    <row r="6083" spans="1:6">
      <c r="A6083" s="25">
        <v>44787</v>
      </c>
      <c r="B6083" t="s">
        <v>296</v>
      </c>
      <c r="C6083" t="s">
        <v>300</v>
      </c>
      <c r="D6083" t="s">
        <v>260</v>
      </c>
      <c r="E6083">
        <v>4</v>
      </c>
      <c r="F6083">
        <f t="shared" si="95"/>
        <v>14</v>
      </c>
    </row>
    <row r="6084" spans="1:6">
      <c r="A6084" s="25">
        <v>44787</v>
      </c>
      <c r="B6084" t="s">
        <v>296</v>
      </c>
      <c r="C6084" t="s">
        <v>289</v>
      </c>
      <c r="D6084" t="s">
        <v>261</v>
      </c>
      <c r="E6084">
        <v>6</v>
      </c>
      <c r="F6084">
        <f t="shared" si="95"/>
        <v>14</v>
      </c>
    </row>
    <row r="6085" spans="1:6">
      <c r="A6085" s="25">
        <v>44787</v>
      </c>
      <c r="B6085" t="s">
        <v>296</v>
      </c>
      <c r="C6085" t="s">
        <v>289</v>
      </c>
      <c r="D6085" t="s">
        <v>260</v>
      </c>
      <c r="E6085">
        <v>2</v>
      </c>
      <c r="F6085">
        <f t="shared" si="95"/>
        <v>14</v>
      </c>
    </row>
    <row r="6086" spans="1:6">
      <c r="A6086" s="25">
        <v>44787</v>
      </c>
      <c r="B6086" t="s">
        <v>297</v>
      </c>
      <c r="C6086" t="s">
        <v>303</v>
      </c>
      <c r="D6086" t="s">
        <v>261</v>
      </c>
      <c r="E6086">
        <v>2</v>
      </c>
      <c r="F6086">
        <f t="shared" si="95"/>
        <v>14</v>
      </c>
    </row>
    <row r="6087" spans="1:6">
      <c r="A6087" s="25">
        <v>44787</v>
      </c>
      <c r="B6087" t="s">
        <v>297</v>
      </c>
      <c r="C6087" t="s">
        <v>303</v>
      </c>
      <c r="D6087" t="s">
        <v>260</v>
      </c>
      <c r="E6087">
        <v>1</v>
      </c>
      <c r="F6087">
        <f t="shared" si="95"/>
        <v>14</v>
      </c>
    </row>
    <row r="6088" spans="1:6">
      <c r="A6088" s="25">
        <v>44787</v>
      </c>
      <c r="B6088" t="s">
        <v>297</v>
      </c>
      <c r="C6088" t="s">
        <v>292</v>
      </c>
      <c r="D6088" t="s">
        <v>261</v>
      </c>
      <c r="E6088">
        <v>1</v>
      </c>
      <c r="F6088">
        <f t="shared" si="95"/>
        <v>14</v>
      </c>
    </row>
    <row r="6089" spans="1:6">
      <c r="A6089" s="25">
        <v>44787</v>
      </c>
      <c r="B6089" t="s">
        <v>297</v>
      </c>
      <c r="C6089" t="s">
        <v>292</v>
      </c>
      <c r="D6089" t="s">
        <v>260</v>
      </c>
      <c r="E6089">
        <v>1</v>
      </c>
      <c r="F6089">
        <f t="shared" si="95"/>
        <v>14</v>
      </c>
    </row>
    <row r="6090" spans="1:6">
      <c r="A6090" s="25">
        <v>44787</v>
      </c>
      <c r="B6090" t="s">
        <v>297</v>
      </c>
      <c r="C6090" t="s">
        <v>294</v>
      </c>
      <c r="D6090" t="s">
        <v>261</v>
      </c>
      <c r="E6090">
        <v>1</v>
      </c>
      <c r="F6090">
        <f t="shared" si="95"/>
        <v>14</v>
      </c>
    </row>
    <row r="6091" spans="1:6">
      <c r="A6091" s="25">
        <v>44787</v>
      </c>
      <c r="B6091" t="s">
        <v>297</v>
      </c>
      <c r="C6091" t="s">
        <v>294</v>
      </c>
      <c r="D6091" t="s">
        <v>260</v>
      </c>
      <c r="E6091">
        <v>2</v>
      </c>
      <c r="F6091">
        <f t="shared" si="95"/>
        <v>14</v>
      </c>
    </row>
    <row r="6092" spans="1:6">
      <c r="A6092" s="25">
        <v>44787</v>
      </c>
      <c r="B6092" t="s">
        <v>297</v>
      </c>
      <c r="C6092" t="s">
        <v>306</v>
      </c>
      <c r="D6092" t="s">
        <v>261</v>
      </c>
      <c r="E6092">
        <v>5</v>
      </c>
      <c r="F6092">
        <f t="shared" si="95"/>
        <v>14</v>
      </c>
    </row>
    <row r="6093" spans="1:6">
      <c r="A6093" s="25">
        <v>44787</v>
      </c>
      <c r="B6093" t="s">
        <v>297</v>
      </c>
      <c r="C6093" t="s">
        <v>306</v>
      </c>
      <c r="D6093" t="s">
        <v>260</v>
      </c>
      <c r="E6093">
        <v>2</v>
      </c>
      <c r="F6093">
        <f t="shared" si="95"/>
        <v>14</v>
      </c>
    </row>
    <row r="6094" spans="1:6">
      <c r="A6094" s="25">
        <v>44787</v>
      </c>
      <c r="B6094" t="s">
        <v>297</v>
      </c>
      <c r="C6094" t="s">
        <v>300</v>
      </c>
      <c r="D6094" t="s">
        <v>261</v>
      </c>
      <c r="E6094">
        <v>1</v>
      </c>
      <c r="F6094">
        <f t="shared" si="95"/>
        <v>14</v>
      </c>
    </row>
    <row r="6095" spans="1:6">
      <c r="A6095" s="25">
        <v>44787</v>
      </c>
      <c r="B6095" t="s">
        <v>297</v>
      </c>
      <c r="C6095" t="s">
        <v>300</v>
      </c>
      <c r="D6095" t="s">
        <v>260</v>
      </c>
      <c r="E6095">
        <v>3</v>
      </c>
      <c r="F6095">
        <f t="shared" si="95"/>
        <v>14</v>
      </c>
    </row>
    <row r="6096" spans="1:6">
      <c r="A6096" s="25">
        <v>44787</v>
      </c>
      <c r="B6096" t="s">
        <v>297</v>
      </c>
      <c r="C6096" t="s">
        <v>289</v>
      </c>
      <c r="D6096" t="s">
        <v>261</v>
      </c>
      <c r="E6096">
        <v>5</v>
      </c>
      <c r="F6096">
        <f t="shared" si="95"/>
        <v>14</v>
      </c>
    </row>
    <row r="6097" spans="1:6">
      <c r="A6097" s="25">
        <v>44787</v>
      </c>
      <c r="B6097" t="s">
        <v>297</v>
      </c>
      <c r="C6097" t="s">
        <v>289</v>
      </c>
      <c r="D6097" t="s">
        <v>260</v>
      </c>
      <c r="E6097">
        <v>2</v>
      </c>
      <c r="F6097">
        <f t="shared" si="95"/>
        <v>14</v>
      </c>
    </row>
    <row r="6098" spans="1:6">
      <c r="A6098" s="25">
        <v>44787</v>
      </c>
      <c r="B6098" t="s">
        <v>305</v>
      </c>
      <c r="C6098" t="s">
        <v>303</v>
      </c>
      <c r="D6098" t="s">
        <v>261</v>
      </c>
      <c r="E6098">
        <v>5</v>
      </c>
      <c r="F6098">
        <f t="shared" si="95"/>
        <v>14</v>
      </c>
    </row>
    <row r="6099" spans="1:6">
      <c r="A6099" s="25">
        <v>44787</v>
      </c>
      <c r="B6099" t="s">
        <v>305</v>
      </c>
      <c r="C6099" t="s">
        <v>303</v>
      </c>
      <c r="D6099" t="s">
        <v>260</v>
      </c>
      <c r="E6099">
        <v>4</v>
      </c>
      <c r="F6099">
        <f t="shared" si="95"/>
        <v>14</v>
      </c>
    </row>
    <row r="6100" spans="1:6">
      <c r="A6100" s="25">
        <v>44787</v>
      </c>
      <c r="B6100" t="s">
        <v>305</v>
      </c>
      <c r="C6100" t="s">
        <v>292</v>
      </c>
      <c r="D6100" t="s">
        <v>261</v>
      </c>
      <c r="E6100">
        <v>4</v>
      </c>
      <c r="F6100">
        <f t="shared" si="95"/>
        <v>14</v>
      </c>
    </row>
    <row r="6101" spans="1:6">
      <c r="A6101" s="25">
        <v>44787</v>
      </c>
      <c r="B6101" t="s">
        <v>305</v>
      </c>
      <c r="C6101" t="s">
        <v>292</v>
      </c>
      <c r="D6101" t="s">
        <v>260</v>
      </c>
      <c r="E6101">
        <v>4</v>
      </c>
      <c r="F6101">
        <f t="shared" si="95"/>
        <v>14</v>
      </c>
    </row>
    <row r="6102" spans="1:6">
      <c r="A6102" s="25">
        <v>44787</v>
      </c>
      <c r="B6102" t="s">
        <v>305</v>
      </c>
      <c r="C6102" t="s">
        <v>294</v>
      </c>
      <c r="D6102" t="s">
        <v>261</v>
      </c>
      <c r="E6102">
        <v>2</v>
      </c>
      <c r="F6102">
        <f t="shared" si="95"/>
        <v>14</v>
      </c>
    </row>
    <row r="6103" spans="1:6">
      <c r="A6103" s="25">
        <v>44787</v>
      </c>
      <c r="B6103" t="s">
        <v>305</v>
      </c>
      <c r="C6103" t="s">
        <v>294</v>
      </c>
      <c r="D6103" t="s">
        <v>260</v>
      </c>
      <c r="E6103">
        <v>3</v>
      </c>
      <c r="F6103">
        <f t="shared" si="95"/>
        <v>14</v>
      </c>
    </row>
    <row r="6104" spans="1:6">
      <c r="A6104" s="25">
        <v>44787</v>
      </c>
      <c r="B6104" t="s">
        <v>305</v>
      </c>
      <c r="C6104" t="s">
        <v>306</v>
      </c>
      <c r="D6104" t="s">
        <v>261</v>
      </c>
      <c r="E6104">
        <v>6</v>
      </c>
      <c r="F6104">
        <f t="shared" si="95"/>
        <v>14</v>
      </c>
    </row>
    <row r="6105" spans="1:6">
      <c r="A6105" s="25">
        <v>44787</v>
      </c>
      <c r="B6105" t="s">
        <v>305</v>
      </c>
      <c r="C6105" t="s">
        <v>306</v>
      </c>
      <c r="D6105" t="s">
        <v>260</v>
      </c>
      <c r="E6105">
        <v>2</v>
      </c>
      <c r="F6105">
        <f t="shared" si="95"/>
        <v>14</v>
      </c>
    </row>
    <row r="6106" spans="1:6">
      <c r="A6106" s="25">
        <v>44787</v>
      </c>
      <c r="B6106" t="s">
        <v>305</v>
      </c>
      <c r="C6106" t="s">
        <v>300</v>
      </c>
      <c r="D6106" t="s">
        <v>261</v>
      </c>
      <c r="E6106">
        <v>2</v>
      </c>
      <c r="F6106">
        <f t="shared" si="95"/>
        <v>14</v>
      </c>
    </row>
    <row r="6107" spans="1:6">
      <c r="A6107" s="25">
        <v>44787</v>
      </c>
      <c r="B6107" t="s">
        <v>305</v>
      </c>
      <c r="C6107" t="s">
        <v>300</v>
      </c>
      <c r="D6107" t="s">
        <v>260</v>
      </c>
      <c r="E6107">
        <v>3</v>
      </c>
      <c r="F6107">
        <f t="shared" si="95"/>
        <v>14</v>
      </c>
    </row>
    <row r="6108" spans="1:6">
      <c r="A6108" s="25">
        <v>44787</v>
      </c>
      <c r="B6108" t="s">
        <v>305</v>
      </c>
      <c r="C6108" t="s">
        <v>289</v>
      </c>
      <c r="D6108" t="s">
        <v>261</v>
      </c>
      <c r="E6108">
        <v>5</v>
      </c>
      <c r="F6108">
        <f t="shared" si="95"/>
        <v>14</v>
      </c>
    </row>
    <row r="6109" spans="1:6">
      <c r="A6109" s="25">
        <v>44787</v>
      </c>
      <c r="B6109" t="s">
        <v>305</v>
      </c>
      <c r="C6109" t="s">
        <v>289</v>
      </c>
      <c r="D6109" t="s">
        <v>260</v>
      </c>
      <c r="E6109">
        <v>3</v>
      </c>
      <c r="F6109">
        <f t="shared" si="95"/>
        <v>14</v>
      </c>
    </row>
    <row r="6110" spans="1:6">
      <c r="A6110" s="25">
        <v>44787</v>
      </c>
      <c r="B6110" t="s">
        <v>304</v>
      </c>
      <c r="C6110" t="s">
        <v>303</v>
      </c>
      <c r="D6110" t="s">
        <v>261</v>
      </c>
      <c r="E6110">
        <v>2</v>
      </c>
      <c r="F6110">
        <f t="shared" si="95"/>
        <v>14</v>
      </c>
    </row>
    <row r="6111" spans="1:6">
      <c r="A6111" s="25">
        <v>44787</v>
      </c>
      <c r="B6111" t="s">
        <v>304</v>
      </c>
      <c r="C6111" t="s">
        <v>303</v>
      </c>
      <c r="D6111" t="s">
        <v>260</v>
      </c>
      <c r="E6111">
        <v>3</v>
      </c>
      <c r="F6111">
        <f t="shared" si="95"/>
        <v>14</v>
      </c>
    </row>
    <row r="6112" spans="1:6">
      <c r="A6112" s="25">
        <v>44787</v>
      </c>
      <c r="B6112" t="s">
        <v>304</v>
      </c>
      <c r="C6112" t="s">
        <v>292</v>
      </c>
      <c r="D6112" t="s">
        <v>261</v>
      </c>
      <c r="E6112">
        <v>12</v>
      </c>
      <c r="F6112">
        <f t="shared" si="95"/>
        <v>14</v>
      </c>
    </row>
    <row r="6113" spans="1:6">
      <c r="A6113" s="25">
        <v>44787</v>
      </c>
      <c r="B6113" t="s">
        <v>304</v>
      </c>
      <c r="C6113" t="s">
        <v>292</v>
      </c>
      <c r="D6113" t="s">
        <v>260</v>
      </c>
      <c r="E6113">
        <v>2</v>
      </c>
      <c r="F6113">
        <f t="shared" si="95"/>
        <v>14</v>
      </c>
    </row>
    <row r="6114" spans="1:6">
      <c r="A6114" s="25">
        <v>44787</v>
      </c>
      <c r="B6114" t="s">
        <v>304</v>
      </c>
      <c r="C6114" t="s">
        <v>294</v>
      </c>
      <c r="D6114" t="s">
        <v>261</v>
      </c>
      <c r="E6114">
        <v>1</v>
      </c>
      <c r="F6114">
        <f t="shared" si="95"/>
        <v>14</v>
      </c>
    </row>
    <row r="6115" spans="1:6">
      <c r="A6115" s="25">
        <v>44787</v>
      </c>
      <c r="B6115" t="s">
        <v>304</v>
      </c>
      <c r="C6115" t="s">
        <v>294</v>
      </c>
      <c r="D6115" t="s">
        <v>260</v>
      </c>
      <c r="E6115">
        <v>2</v>
      </c>
      <c r="F6115">
        <f t="shared" si="95"/>
        <v>14</v>
      </c>
    </row>
    <row r="6116" spans="1:6">
      <c r="A6116" s="25">
        <v>44787</v>
      </c>
      <c r="B6116" t="s">
        <v>304</v>
      </c>
      <c r="C6116" t="s">
        <v>306</v>
      </c>
      <c r="D6116" t="s">
        <v>261</v>
      </c>
      <c r="E6116">
        <v>7</v>
      </c>
      <c r="F6116">
        <f t="shared" si="95"/>
        <v>14</v>
      </c>
    </row>
    <row r="6117" spans="1:6">
      <c r="A6117" s="25">
        <v>44787</v>
      </c>
      <c r="B6117" t="s">
        <v>304</v>
      </c>
      <c r="C6117" t="s">
        <v>306</v>
      </c>
      <c r="D6117" t="s">
        <v>260</v>
      </c>
      <c r="E6117">
        <v>3</v>
      </c>
      <c r="F6117">
        <f t="shared" si="95"/>
        <v>14</v>
      </c>
    </row>
    <row r="6118" spans="1:6">
      <c r="A6118" s="25">
        <v>44787</v>
      </c>
      <c r="B6118" t="s">
        <v>304</v>
      </c>
      <c r="C6118" t="s">
        <v>300</v>
      </c>
      <c r="D6118" t="s">
        <v>261</v>
      </c>
      <c r="E6118">
        <v>4</v>
      </c>
      <c r="F6118">
        <f t="shared" si="95"/>
        <v>14</v>
      </c>
    </row>
    <row r="6119" spans="1:6">
      <c r="A6119" s="25">
        <v>44787</v>
      </c>
      <c r="B6119" t="s">
        <v>304</v>
      </c>
      <c r="C6119" t="s">
        <v>300</v>
      </c>
      <c r="D6119" t="s">
        <v>260</v>
      </c>
      <c r="E6119">
        <v>2</v>
      </c>
      <c r="F6119">
        <f t="shared" si="95"/>
        <v>14</v>
      </c>
    </row>
    <row r="6120" spans="1:6">
      <c r="A6120" s="25">
        <v>44787</v>
      </c>
      <c r="B6120" t="s">
        <v>304</v>
      </c>
      <c r="C6120" t="s">
        <v>289</v>
      </c>
      <c r="D6120" t="s">
        <v>261</v>
      </c>
      <c r="E6120">
        <v>1</v>
      </c>
      <c r="F6120">
        <f t="shared" si="95"/>
        <v>14</v>
      </c>
    </row>
    <row r="6121" spans="1:6">
      <c r="A6121" s="25">
        <v>44787</v>
      </c>
      <c r="B6121" t="s">
        <v>304</v>
      </c>
      <c r="C6121" t="s">
        <v>289</v>
      </c>
      <c r="D6121" t="s">
        <v>260</v>
      </c>
      <c r="E6121">
        <v>3</v>
      </c>
      <c r="F6121">
        <f t="shared" si="95"/>
        <v>14</v>
      </c>
    </row>
    <row r="6122" spans="1:6">
      <c r="A6122" s="25">
        <v>44794</v>
      </c>
      <c r="B6122" t="s">
        <v>299</v>
      </c>
      <c r="C6122" t="s">
        <v>303</v>
      </c>
      <c r="D6122" t="s">
        <v>261</v>
      </c>
      <c r="E6122">
        <v>4</v>
      </c>
      <c r="F6122">
        <f t="shared" si="95"/>
        <v>21</v>
      </c>
    </row>
    <row r="6123" spans="1:6">
      <c r="A6123" s="25">
        <v>44794</v>
      </c>
      <c r="B6123" t="s">
        <v>299</v>
      </c>
      <c r="C6123" t="s">
        <v>303</v>
      </c>
      <c r="D6123" t="s">
        <v>260</v>
      </c>
      <c r="E6123">
        <v>4</v>
      </c>
      <c r="F6123">
        <f t="shared" si="95"/>
        <v>21</v>
      </c>
    </row>
    <row r="6124" spans="1:6">
      <c r="A6124" s="25">
        <v>44794</v>
      </c>
      <c r="B6124" t="s">
        <v>299</v>
      </c>
      <c r="C6124" t="s">
        <v>292</v>
      </c>
      <c r="D6124" t="s">
        <v>261</v>
      </c>
      <c r="E6124">
        <v>10</v>
      </c>
      <c r="F6124">
        <f t="shared" si="95"/>
        <v>21</v>
      </c>
    </row>
    <row r="6125" spans="1:6">
      <c r="A6125" s="25">
        <v>44794</v>
      </c>
      <c r="B6125" t="s">
        <v>299</v>
      </c>
      <c r="C6125" t="s">
        <v>292</v>
      </c>
      <c r="D6125" t="s">
        <v>260</v>
      </c>
      <c r="E6125">
        <v>3</v>
      </c>
      <c r="F6125">
        <f t="shared" si="95"/>
        <v>21</v>
      </c>
    </row>
    <row r="6126" spans="1:6">
      <c r="A6126" s="25">
        <v>44794</v>
      </c>
      <c r="B6126" t="s">
        <v>299</v>
      </c>
      <c r="C6126" t="s">
        <v>294</v>
      </c>
      <c r="D6126" t="s">
        <v>261</v>
      </c>
      <c r="E6126">
        <v>1</v>
      </c>
      <c r="F6126">
        <f t="shared" si="95"/>
        <v>21</v>
      </c>
    </row>
    <row r="6127" spans="1:6">
      <c r="A6127" s="25">
        <v>44794</v>
      </c>
      <c r="B6127" t="s">
        <v>299</v>
      </c>
      <c r="C6127" t="s">
        <v>294</v>
      </c>
      <c r="D6127" t="s">
        <v>260</v>
      </c>
      <c r="E6127">
        <v>1</v>
      </c>
      <c r="F6127">
        <f t="shared" si="95"/>
        <v>21</v>
      </c>
    </row>
    <row r="6128" spans="1:6">
      <c r="A6128" s="25">
        <v>44794</v>
      </c>
      <c r="B6128" t="s">
        <v>299</v>
      </c>
      <c r="C6128" t="s">
        <v>306</v>
      </c>
      <c r="D6128" t="s">
        <v>261</v>
      </c>
      <c r="E6128">
        <v>2</v>
      </c>
      <c r="F6128">
        <f t="shared" si="95"/>
        <v>21</v>
      </c>
    </row>
    <row r="6129" spans="1:6">
      <c r="A6129" s="25">
        <v>44794</v>
      </c>
      <c r="B6129" t="s">
        <v>299</v>
      </c>
      <c r="C6129" t="s">
        <v>306</v>
      </c>
      <c r="D6129" t="s">
        <v>260</v>
      </c>
      <c r="E6129">
        <v>3</v>
      </c>
      <c r="F6129">
        <f t="shared" si="95"/>
        <v>21</v>
      </c>
    </row>
    <row r="6130" spans="1:6">
      <c r="A6130" s="25">
        <v>44794</v>
      </c>
      <c r="B6130" t="s">
        <v>299</v>
      </c>
      <c r="C6130" t="s">
        <v>300</v>
      </c>
      <c r="D6130" t="s">
        <v>261</v>
      </c>
      <c r="E6130">
        <v>3</v>
      </c>
      <c r="F6130">
        <f t="shared" si="95"/>
        <v>21</v>
      </c>
    </row>
    <row r="6131" spans="1:6">
      <c r="A6131" s="25">
        <v>44794</v>
      </c>
      <c r="B6131" t="s">
        <v>299</v>
      </c>
      <c r="C6131" t="s">
        <v>300</v>
      </c>
      <c r="D6131" t="s">
        <v>260</v>
      </c>
      <c r="E6131">
        <v>1</v>
      </c>
      <c r="F6131">
        <f t="shared" si="95"/>
        <v>21</v>
      </c>
    </row>
    <row r="6132" spans="1:6">
      <c r="A6132" s="25">
        <v>44794</v>
      </c>
      <c r="B6132" t="s">
        <v>299</v>
      </c>
      <c r="C6132" t="s">
        <v>289</v>
      </c>
      <c r="D6132" t="s">
        <v>261</v>
      </c>
      <c r="E6132">
        <v>1</v>
      </c>
      <c r="F6132">
        <f t="shared" si="95"/>
        <v>21</v>
      </c>
    </row>
    <row r="6133" spans="1:6">
      <c r="A6133" s="25">
        <v>44794</v>
      </c>
      <c r="B6133" t="s">
        <v>299</v>
      </c>
      <c r="C6133" t="s">
        <v>289</v>
      </c>
      <c r="D6133" t="s">
        <v>260</v>
      </c>
      <c r="E6133">
        <v>4</v>
      </c>
      <c r="F6133">
        <f t="shared" si="95"/>
        <v>21</v>
      </c>
    </row>
    <row r="6134" spans="1:6">
      <c r="A6134" s="25">
        <v>44794</v>
      </c>
      <c r="B6134" t="s">
        <v>298</v>
      </c>
      <c r="C6134" t="s">
        <v>303</v>
      </c>
      <c r="D6134" t="s">
        <v>261</v>
      </c>
      <c r="E6134">
        <v>1</v>
      </c>
      <c r="F6134">
        <f t="shared" si="95"/>
        <v>21</v>
      </c>
    </row>
    <row r="6135" spans="1:6">
      <c r="A6135" s="25">
        <v>44794</v>
      </c>
      <c r="B6135" t="s">
        <v>298</v>
      </c>
      <c r="C6135" t="s">
        <v>303</v>
      </c>
      <c r="D6135" t="s">
        <v>260</v>
      </c>
      <c r="E6135">
        <v>2</v>
      </c>
      <c r="F6135">
        <f t="shared" si="95"/>
        <v>21</v>
      </c>
    </row>
    <row r="6136" spans="1:6">
      <c r="A6136" s="25">
        <v>44794</v>
      </c>
      <c r="B6136" t="s">
        <v>298</v>
      </c>
      <c r="C6136" t="s">
        <v>292</v>
      </c>
      <c r="D6136" t="s">
        <v>261</v>
      </c>
      <c r="E6136">
        <v>1</v>
      </c>
      <c r="F6136">
        <f t="shared" si="95"/>
        <v>21</v>
      </c>
    </row>
    <row r="6137" spans="1:6">
      <c r="A6137" s="25">
        <v>44794</v>
      </c>
      <c r="B6137" t="s">
        <v>298</v>
      </c>
      <c r="C6137" t="s">
        <v>292</v>
      </c>
      <c r="D6137" t="s">
        <v>260</v>
      </c>
      <c r="E6137">
        <v>1</v>
      </c>
      <c r="F6137">
        <f t="shared" si="95"/>
        <v>21</v>
      </c>
    </row>
    <row r="6138" spans="1:6">
      <c r="A6138" s="25">
        <v>44794</v>
      </c>
      <c r="B6138" t="s">
        <v>298</v>
      </c>
      <c r="C6138" t="s">
        <v>294</v>
      </c>
      <c r="D6138" t="s">
        <v>261</v>
      </c>
      <c r="E6138">
        <v>1</v>
      </c>
      <c r="F6138">
        <f t="shared" si="95"/>
        <v>21</v>
      </c>
    </row>
    <row r="6139" spans="1:6">
      <c r="A6139" s="25">
        <v>44794</v>
      </c>
      <c r="B6139" t="s">
        <v>298</v>
      </c>
      <c r="C6139" t="s">
        <v>294</v>
      </c>
      <c r="D6139" t="s">
        <v>260</v>
      </c>
      <c r="E6139">
        <v>3</v>
      </c>
      <c r="F6139">
        <f t="shared" si="95"/>
        <v>21</v>
      </c>
    </row>
    <row r="6140" spans="1:6">
      <c r="A6140" s="25">
        <v>44794</v>
      </c>
      <c r="B6140" t="s">
        <v>298</v>
      </c>
      <c r="C6140" t="s">
        <v>306</v>
      </c>
      <c r="D6140" t="s">
        <v>261</v>
      </c>
      <c r="E6140">
        <v>4</v>
      </c>
      <c r="F6140">
        <f t="shared" si="95"/>
        <v>21</v>
      </c>
    </row>
    <row r="6141" spans="1:6">
      <c r="A6141" s="25">
        <v>44794</v>
      </c>
      <c r="B6141" t="s">
        <v>298</v>
      </c>
      <c r="C6141" t="s">
        <v>306</v>
      </c>
      <c r="D6141" t="s">
        <v>260</v>
      </c>
      <c r="E6141">
        <v>3</v>
      </c>
      <c r="F6141">
        <f t="shared" si="95"/>
        <v>21</v>
      </c>
    </row>
    <row r="6142" spans="1:6">
      <c r="A6142" s="25">
        <v>44794</v>
      </c>
      <c r="B6142" t="s">
        <v>298</v>
      </c>
      <c r="C6142" t="s">
        <v>300</v>
      </c>
      <c r="D6142" t="s">
        <v>261</v>
      </c>
      <c r="E6142">
        <v>6</v>
      </c>
      <c r="F6142">
        <f t="shared" si="95"/>
        <v>21</v>
      </c>
    </row>
    <row r="6143" spans="1:6">
      <c r="A6143" s="25">
        <v>44794</v>
      </c>
      <c r="B6143" t="s">
        <v>298</v>
      </c>
      <c r="C6143" t="s">
        <v>300</v>
      </c>
      <c r="D6143" t="s">
        <v>260</v>
      </c>
      <c r="E6143">
        <v>2</v>
      </c>
      <c r="F6143">
        <f t="shared" si="95"/>
        <v>21</v>
      </c>
    </row>
    <row r="6144" spans="1:6">
      <c r="A6144" s="25">
        <v>44794</v>
      </c>
      <c r="B6144" t="s">
        <v>298</v>
      </c>
      <c r="C6144" t="s">
        <v>289</v>
      </c>
      <c r="D6144" t="s">
        <v>261</v>
      </c>
      <c r="E6144">
        <v>6</v>
      </c>
      <c r="F6144">
        <f t="shared" si="95"/>
        <v>21</v>
      </c>
    </row>
    <row r="6145" spans="1:6">
      <c r="A6145" s="25">
        <v>44794</v>
      </c>
      <c r="B6145" t="s">
        <v>298</v>
      </c>
      <c r="C6145" t="s">
        <v>289</v>
      </c>
      <c r="D6145" t="s">
        <v>260</v>
      </c>
      <c r="E6145">
        <v>3</v>
      </c>
      <c r="F6145">
        <f t="shared" si="95"/>
        <v>21</v>
      </c>
    </row>
    <row r="6146" spans="1:6">
      <c r="A6146" s="25">
        <v>44794</v>
      </c>
      <c r="B6146" t="s">
        <v>296</v>
      </c>
      <c r="C6146" t="s">
        <v>303</v>
      </c>
      <c r="D6146" t="s">
        <v>261</v>
      </c>
      <c r="E6146">
        <v>4</v>
      </c>
      <c r="F6146">
        <f t="shared" ref="F6146:F6209" si="96">DAY(A6146)</f>
        <v>21</v>
      </c>
    </row>
    <row r="6147" spans="1:6">
      <c r="A6147" s="25">
        <v>44794</v>
      </c>
      <c r="B6147" t="s">
        <v>296</v>
      </c>
      <c r="C6147" t="s">
        <v>303</v>
      </c>
      <c r="D6147" t="s">
        <v>260</v>
      </c>
      <c r="E6147">
        <v>2</v>
      </c>
      <c r="F6147">
        <f t="shared" si="96"/>
        <v>21</v>
      </c>
    </row>
    <row r="6148" spans="1:6">
      <c r="A6148" s="25">
        <v>44794</v>
      </c>
      <c r="B6148" t="s">
        <v>296</v>
      </c>
      <c r="C6148" t="s">
        <v>292</v>
      </c>
      <c r="D6148" t="s">
        <v>261</v>
      </c>
      <c r="E6148">
        <v>10</v>
      </c>
      <c r="F6148">
        <f t="shared" si="96"/>
        <v>21</v>
      </c>
    </row>
    <row r="6149" spans="1:6">
      <c r="A6149" s="25">
        <v>44794</v>
      </c>
      <c r="B6149" t="s">
        <v>296</v>
      </c>
      <c r="C6149" t="s">
        <v>292</v>
      </c>
      <c r="D6149" t="s">
        <v>260</v>
      </c>
      <c r="E6149">
        <v>1</v>
      </c>
      <c r="F6149">
        <f t="shared" si="96"/>
        <v>21</v>
      </c>
    </row>
    <row r="6150" spans="1:6">
      <c r="A6150" s="25">
        <v>44794</v>
      </c>
      <c r="B6150" t="s">
        <v>296</v>
      </c>
      <c r="C6150" t="s">
        <v>294</v>
      </c>
      <c r="D6150" t="s">
        <v>261</v>
      </c>
      <c r="E6150">
        <v>2</v>
      </c>
      <c r="F6150">
        <f t="shared" si="96"/>
        <v>21</v>
      </c>
    </row>
    <row r="6151" spans="1:6">
      <c r="A6151" s="25">
        <v>44794</v>
      </c>
      <c r="B6151" t="s">
        <v>296</v>
      </c>
      <c r="C6151" t="s">
        <v>294</v>
      </c>
      <c r="D6151" t="s">
        <v>260</v>
      </c>
      <c r="E6151">
        <v>3</v>
      </c>
      <c r="F6151">
        <f t="shared" si="96"/>
        <v>21</v>
      </c>
    </row>
    <row r="6152" spans="1:6">
      <c r="A6152" s="25">
        <v>44794</v>
      </c>
      <c r="B6152" t="s">
        <v>296</v>
      </c>
      <c r="C6152" t="s">
        <v>306</v>
      </c>
      <c r="D6152" t="s">
        <v>261</v>
      </c>
      <c r="E6152">
        <v>3</v>
      </c>
      <c r="F6152">
        <f t="shared" si="96"/>
        <v>21</v>
      </c>
    </row>
    <row r="6153" spans="1:6">
      <c r="A6153" s="25">
        <v>44794</v>
      </c>
      <c r="B6153" t="s">
        <v>296</v>
      </c>
      <c r="C6153" t="s">
        <v>306</v>
      </c>
      <c r="D6153" t="s">
        <v>260</v>
      </c>
      <c r="E6153">
        <v>1</v>
      </c>
      <c r="F6153">
        <f t="shared" si="96"/>
        <v>21</v>
      </c>
    </row>
    <row r="6154" spans="1:6">
      <c r="A6154" s="25">
        <v>44794</v>
      </c>
      <c r="B6154" t="s">
        <v>296</v>
      </c>
      <c r="C6154" t="s">
        <v>300</v>
      </c>
      <c r="D6154" t="s">
        <v>261</v>
      </c>
      <c r="E6154">
        <v>2</v>
      </c>
      <c r="F6154">
        <f t="shared" si="96"/>
        <v>21</v>
      </c>
    </row>
    <row r="6155" spans="1:6">
      <c r="A6155" s="25">
        <v>44794</v>
      </c>
      <c r="B6155" t="s">
        <v>296</v>
      </c>
      <c r="C6155" t="s">
        <v>300</v>
      </c>
      <c r="D6155" t="s">
        <v>260</v>
      </c>
      <c r="E6155">
        <v>1</v>
      </c>
      <c r="F6155">
        <f t="shared" si="96"/>
        <v>21</v>
      </c>
    </row>
    <row r="6156" spans="1:6">
      <c r="A6156" s="25">
        <v>44794</v>
      </c>
      <c r="B6156" t="s">
        <v>296</v>
      </c>
      <c r="C6156" t="s">
        <v>289</v>
      </c>
      <c r="D6156" t="s">
        <v>261</v>
      </c>
      <c r="E6156">
        <v>6</v>
      </c>
      <c r="F6156">
        <f t="shared" si="96"/>
        <v>21</v>
      </c>
    </row>
    <row r="6157" spans="1:6">
      <c r="A6157" s="25">
        <v>44794</v>
      </c>
      <c r="B6157" t="s">
        <v>296</v>
      </c>
      <c r="C6157" t="s">
        <v>289</v>
      </c>
      <c r="D6157" t="s">
        <v>260</v>
      </c>
      <c r="E6157">
        <v>2</v>
      </c>
      <c r="F6157">
        <f t="shared" si="96"/>
        <v>21</v>
      </c>
    </row>
    <row r="6158" spans="1:6">
      <c r="A6158" s="25">
        <v>44794</v>
      </c>
      <c r="B6158" t="s">
        <v>297</v>
      </c>
      <c r="C6158" t="s">
        <v>303</v>
      </c>
      <c r="D6158" t="s">
        <v>261</v>
      </c>
      <c r="E6158">
        <v>5</v>
      </c>
      <c r="F6158">
        <f t="shared" si="96"/>
        <v>21</v>
      </c>
    </row>
    <row r="6159" spans="1:6">
      <c r="A6159" s="25">
        <v>44794</v>
      </c>
      <c r="B6159" t="s">
        <v>297</v>
      </c>
      <c r="C6159" t="s">
        <v>303</v>
      </c>
      <c r="D6159" t="s">
        <v>260</v>
      </c>
      <c r="E6159">
        <v>4</v>
      </c>
      <c r="F6159">
        <f t="shared" si="96"/>
        <v>21</v>
      </c>
    </row>
    <row r="6160" spans="1:6">
      <c r="A6160" s="25">
        <v>44794</v>
      </c>
      <c r="B6160" t="s">
        <v>297</v>
      </c>
      <c r="C6160" t="s">
        <v>292</v>
      </c>
      <c r="D6160" t="s">
        <v>261</v>
      </c>
      <c r="E6160">
        <v>12</v>
      </c>
      <c r="F6160">
        <f t="shared" si="96"/>
        <v>21</v>
      </c>
    </row>
    <row r="6161" spans="1:6">
      <c r="A6161" s="25">
        <v>44794</v>
      </c>
      <c r="B6161" t="s">
        <v>297</v>
      </c>
      <c r="C6161" t="s">
        <v>292</v>
      </c>
      <c r="D6161" t="s">
        <v>260</v>
      </c>
      <c r="E6161">
        <v>7</v>
      </c>
      <c r="F6161">
        <f t="shared" si="96"/>
        <v>21</v>
      </c>
    </row>
    <row r="6162" spans="1:6">
      <c r="A6162" s="25">
        <v>44794</v>
      </c>
      <c r="B6162" t="s">
        <v>297</v>
      </c>
      <c r="C6162" t="s">
        <v>294</v>
      </c>
      <c r="D6162" t="s">
        <v>261</v>
      </c>
      <c r="E6162">
        <v>1</v>
      </c>
      <c r="F6162">
        <f t="shared" si="96"/>
        <v>21</v>
      </c>
    </row>
    <row r="6163" spans="1:6">
      <c r="A6163" s="25">
        <v>44794</v>
      </c>
      <c r="B6163" t="s">
        <v>297</v>
      </c>
      <c r="C6163" t="s">
        <v>294</v>
      </c>
      <c r="D6163" t="s">
        <v>260</v>
      </c>
      <c r="E6163">
        <v>1</v>
      </c>
      <c r="F6163">
        <f t="shared" si="96"/>
        <v>21</v>
      </c>
    </row>
    <row r="6164" spans="1:6">
      <c r="A6164" s="25">
        <v>44794</v>
      </c>
      <c r="B6164" t="s">
        <v>297</v>
      </c>
      <c r="C6164" t="s">
        <v>306</v>
      </c>
      <c r="D6164" t="s">
        <v>261</v>
      </c>
      <c r="E6164">
        <v>6</v>
      </c>
      <c r="F6164">
        <f t="shared" si="96"/>
        <v>21</v>
      </c>
    </row>
    <row r="6165" spans="1:6">
      <c r="A6165" s="25">
        <v>44794</v>
      </c>
      <c r="B6165" t="s">
        <v>297</v>
      </c>
      <c r="C6165" t="s">
        <v>306</v>
      </c>
      <c r="D6165" t="s">
        <v>260</v>
      </c>
      <c r="E6165">
        <v>3</v>
      </c>
      <c r="F6165">
        <f t="shared" si="96"/>
        <v>21</v>
      </c>
    </row>
    <row r="6166" spans="1:6">
      <c r="A6166" s="25">
        <v>44794</v>
      </c>
      <c r="B6166" t="s">
        <v>297</v>
      </c>
      <c r="C6166" t="s">
        <v>300</v>
      </c>
      <c r="D6166" t="s">
        <v>261</v>
      </c>
      <c r="E6166">
        <v>1</v>
      </c>
      <c r="F6166">
        <f t="shared" si="96"/>
        <v>21</v>
      </c>
    </row>
    <row r="6167" spans="1:6">
      <c r="A6167" s="25">
        <v>44794</v>
      </c>
      <c r="B6167" t="s">
        <v>297</v>
      </c>
      <c r="C6167" t="s">
        <v>300</v>
      </c>
      <c r="D6167" t="s">
        <v>260</v>
      </c>
      <c r="E6167">
        <v>3</v>
      </c>
      <c r="F6167">
        <f t="shared" si="96"/>
        <v>21</v>
      </c>
    </row>
    <row r="6168" spans="1:6">
      <c r="A6168" s="25">
        <v>44794</v>
      </c>
      <c r="B6168" t="s">
        <v>297</v>
      </c>
      <c r="C6168" t="s">
        <v>289</v>
      </c>
      <c r="D6168" t="s">
        <v>261</v>
      </c>
      <c r="E6168">
        <v>2</v>
      </c>
      <c r="F6168">
        <f t="shared" si="96"/>
        <v>21</v>
      </c>
    </row>
    <row r="6169" spans="1:6">
      <c r="A6169" s="25">
        <v>44794</v>
      </c>
      <c r="B6169" t="s">
        <v>297</v>
      </c>
      <c r="C6169" t="s">
        <v>289</v>
      </c>
      <c r="D6169" t="s">
        <v>260</v>
      </c>
      <c r="E6169">
        <v>5</v>
      </c>
      <c r="F6169">
        <f t="shared" si="96"/>
        <v>21</v>
      </c>
    </row>
    <row r="6170" spans="1:6">
      <c r="A6170" s="25">
        <v>44794</v>
      </c>
      <c r="B6170" t="s">
        <v>305</v>
      </c>
      <c r="C6170" t="s">
        <v>303</v>
      </c>
      <c r="D6170" t="s">
        <v>261</v>
      </c>
      <c r="E6170">
        <v>5</v>
      </c>
      <c r="F6170">
        <f t="shared" si="96"/>
        <v>21</v>
      </c>
    </row>
    <row r="6171" spans="1:6">
      <c r="A6171" s="25">
        <v>44794</v>
      </c>
      <c r="B6171" t="s">
        <v>305</v>
      </c>
      <c r="C6171" t="s">
        <v>303</v>
      </c>
      <c r="D6171" t="s">
        <v>260</v>
      </c>
      <c r="E6171">
        <v>3</v>
      </c>
      <c r="F6171">
        <f t="shared" si="96"/>
        <v>21</v>
      </c>
    </row>
    <row r="6172" spans="1:6">
      <c r="A6172" s="25">
        <v>44794</v>
      </c>
      <c r="B6172" t="s">
        <v>305</v>
      </c>
      <c r="C6172" t="s">
        <v>292</v>
      </c>
      <c r="D6172" t="s">
        <v>261</v>
      </c>
      <c r="E6172">
        <v>1</v>
      </c>
      <c r="F6172">
        <f t="shared" si="96"/>
        <v>21</v>
      </c>
    </row>
    <row r="6173" spans="1:6">
      <c r="A6173" s="25">
        <v>44794</v>
      </c>
      <c r="B6173" t="s">
        <v>305</v>
      </c>
      <c r="C6173" t="s">
        <v>292</v>
      </c>
      <c r="D6173" t="s">
        <v>260</v>
      </c>
      <c r="E6173">
        <v>1</v>
      </c>
      <c r="F6173">
        <f t="shared" si="96"/>
        <v>21</v>
      </c>
    </row>
    <row r="6174" spans="1:6">
      <c r="A6174" s="25">
        <v>44794</v>
      </c>
      <c r="B6174" t="s">
        <v>305</v>
      </c>
      <c r="C6174" t="s">
        <v>294</v>
      </c>
      <c r="D6174" t="s">
        <v>261</v>
      </c>
      <c r="E6174">
        <v>2</v>
      </c>
      <c r="F6174">
        <f t="shared" si="96"/>
        <v>21</v>
      </c>
    </row>
    <row r="6175" spans="1:6">
      <c r="A6175" s="25">
        <v>44794</v>
      </c>
      <c r="B6175" t="s">
        <v>305</v>
      </c>
      <c r="C6175" t="s">
        <v>294</v>
      </c>
      <c r="D6175" t="s">
        <v>260</v>
      </c>
      <c r="E6175">
        <v>1</v>
      </c>
      <c r="F6175">
        <f t="shared" si="96"/>
        <v>21</v>
      </c>
    </row>
    <row r="6176" spans="1:6">
      <c r="A6176" s="25">
        <v>44794</v>
      </c>
      <c r="B6176" t="s">
        <v>305</v>
      </c>
      <c r="C6176" t="s">
        <v>306</v>
      </c>
      <c r="D6176" t="s">
        <v>261</v>
      </c>
      <c r="E6176">
        <v>3</v>
      </c>
      <c r="F6176">
        <f t="shared" si="96"/>
        <v>21</v>
      </c>
    </row>
    <row r="6177" spans="1:6">
      <c r="A6177" s="25">
        <v>44794</v>
      </c>
      <c r="B6177" t="s">
        <v>305</v>
      </c>
      <c r="C6177" t="s">
        <v>306</v>
      </c>
      <c r="D6177" t="s">
        <v>260</v>
      </c>
      <c r="E6177">
        <v>2</v>
      </c>
      <c r="F6177">
        <f t="shared" si="96"/>
        <v>21</v>
      </c>
    </row>
    <row r="6178" spans="1:6">
      <c r="A6178" s="25">
        <v>44794</v>
      </c>
      <c r="B6178" t="s">
        <v>305</v>
      </c>
      <c r="C6178" t="s">
        <v>300</v>
      </c>
      <c r="D6178" t="s">
        <v>261</v>
      </c>
      <c r="E6178">
        <v>3</v>
      </c>
      <c r="F6178">
        <f t="shared" si="96"/>
        <v>21</v>
      </c>
    </row>
    <row r="6179" spans="1:6">
      <c r="A6179" s="25">
        <v>44794</v>
      </c>
      <c r="B6179" t="s">
        <v>305</v>
      </c>
      <c r="C6179" t="s">
        <v>300</v>
      </c>
      <c r="D6179" t="s">
        <v>260</v>
      </c>
      <c r="E6179">
        <v>4</v>
      </c>
      <c r="F6179">
        <f t="shared" si="96"/>
        <v>21</v>
      </c>
    </row>
    <row r="6180" spans="1:6">
      <c r="A6180" s="25">
        <v>44794</v>
      </c>
      <c r="B6180" t="s">
        <v>305</v>
      </c>
      <c r="C6180" t="s">
        <v>289</v>
      </c>
      <c r="D6180" t="s">
        <v>261</v>
      </c>
      <c r="E6180">
        <v>7</v>
      </c>
      <c r="F6180">
        <f t="shared" si="96"/>
        <v>21</v>
      </c>
    </row>
    <row r="6181" spans="1:6">
      <c r="A6181" s="25">
        <v>44794</v>
      </c>
      <c r="B6181" t="s">
        <v>305</v>
      </c>
      <c r="C6181" t="s">
        <v>289</v>
      </c>
      <c r="D6181" t="s">
        <v>260</v>
      </c>
      <c r="E6181">
        <v>5</v>
      </c>
      <c r="F6181">
        <f t="shared" si="96"/>
        <v>21</v>
      </c>
    </row>
    <row r="6182" spans="1:6">
      <c r="A6182" s="25">
        <v>44794</v>
      </c>
      <c r="B6182" t="s">
        <v>304</v>
      </c>
      <c r="C6182" t="s">
        <v>303</v>
      </c>
      <c r="D6182" t="s">
        <v>261</v>
      </c>
      <c r="E6182">
        <v>2</v>
      </c>
      <c r="F6182">
        <f t="shared" si="96"/>
        <v>21</v>
      </c>
    </row>
    <row r="6183" spans="1:6">
      <c r="A6183" s="25">
        <v>44794</v>
      </c>
      <c r="B6183" t="s">
        <v>304</v>
      </c>
      <c r="C6183" t="s">
        <v>303</v>
      </c>
      <c r="D6183" t="s">
        <v>260</v>
      </c>
      <c r="E6183">
        <v>2</v>
      </c>
      <c r="F6183">
        <f t="shared" si="96"/>
        <v>21</v>
      </c>
    </row>
    <row r="6184" spans="1:6">
      <c r="A6184" s="25">
        <v>44794</v>
      </c>
      <c r="B6184" t="s">
        <v>304</v>
      </c>
      <c r="C6184" t="s">
        <v>292</v>
      </c>
      <c r="D6184" t="s">
        <v>261</v>
      </c>
      <c r="E6184">
        <v>11</v>
      </c>
      <c r="F6184">
        <f t="shared" si="96"/>
        <v>21</v>
      </c>
    </row>
    <row r="6185" spans="1:6">
      <c r="A6185" s="25">
        <v>44794</v>
      </c>
      <c r="B6185" t="s">
        <v>304</v>
      </c>
      <c r="C6185" t="s">
        <v>292</v>
      </c>
      <c r="D6185" t="s">
        <v>260</v>
      </c>
      <c r="E6185">
        <v>3</v>
      </c>
      <c r="F6185">
        <f t="shared" si="96"/>
        <v>21</v>
      </c>
    </row>
    <row r="6186" spans="1:6">
      <c r="A6186" s="25">
        <v>44794</v>
      </c>
      <c r="B6186" t="s">
        <v>304</v>
      </c>
      <c r="C6186" t="s">
        <v>294</v>
      </c>
      <c r="D6186" t="s">
        <v>261</v>
      </c>
      <c r="E6186">
        <v>1</v>
      </c>
      <c r="F6186">
        <f t="shared" si="96"/>
        <v>21</v>
      </c>
    </row>
    <row r="6187" spans="1:6">
      <c r="A6187" s="25">
        <v>44794</v>
      </c>
      <c r="B6187" t="s">
        <v>304</v>
      </c>
      <c r="C6187" t="s">
        <v>294</v>
      </c>
      <c r="D6187" t="s">
        <v>260</v>
      </c>
      <c r="E6187">
        <v>3</v>
      </c>
      <c r="F6187">
        <f t="shared" si="96"/>
        <v>21</v>
      </c>
    </row>
    <row r="6188" spans="1:6">
      <c r="A6188" s="25">
        <v>44794</v>
      </c>
      <c r="B6188" t="s">
        <v>304</v>
      </c>
      <c r="C6188" t="s">
        <v>306</v>
      </c>
      <c r="D6188" t="s">
        <v>261</v>
      </c>
      <c r="E6188">
        <v>2</v>
      </c>
      <c r="F6188">
        <f t="shared" si="96"/>
        <v>21</v>
      </c>
    </row>
    <row r="6189" spans="1:6">
      <c r="A6189" s="25">
        <v>44794</v>
      </c>
      <c r="B6189" t="s">
        <v>304</v>
      </c>
      <c r="C6189" t="s">
        <v>306</v>
      </c>
      <c r="D6189" t="s">
        <v>260</v>
      </c>
      <c r="E6189">
        <v>3</v>
      </c>
      <c r="F6189">
        <f t="shared" si="96"/>
        <v>21</v>
      </c>
    </row>
    <row r="6190" spans="1:6">
      <c r="A6190" s="25">
        <v>44794</v>
      </c>
      <c r="B6190" t="s">
        <v>304</v>
      </c>
      <c r="C6190" t="s">
        <v>300</v>
      </c>
      <c r="D6190" t="s">
        <v>261</v>
      </c>
      <c r="E6190">
        <v>2</v>
      </c>
      <c r="F6190">
        <f t="shared" si="96"/>
        <v>21</v>
      </c>
    </row>
    <row r="6191" spans="1:6">
      <c r="A6191" s="25">
        <v>44794</v>
      </c>
      <c r="B6191" t="s">
        <v>304</v>
      </c>
      <c r="C6191" t="s">
        <v>300</v>
      </c>
      <c r="D6191" t="s">
        <v>260</v>
      </c>
      <c r="E6191">
        <v>1</v>
      </c>
      <c r="F6191">
        <f t="shared" si="96"/>
        <v>21</v>
      </c>
    </row>
    <row r="6192" spans="1:6">
      <c r="A6192" s="25">
        <v>44794</v>
      </c>
      <c r="B6192" t="s">
        <v>304</v>
      </c>
      <c r="C6192" t="s">
        <v>289</v>
      </c>
      <c r="D6192" t="s">
        <v>261</v>
      </c>
      <c r="E6192">
        <v>4</v>
      </c>
      <c r="F6192">
        <f t="shared" si="96"/>
        <v>21</v>
      </c>
    </row>
    <row r="6193" spans="1:6">
      <c r="A6193" s="25">
        <v>44794</v>
      </c>
      <c r="B6193" t="s">
        <v>304</v>
      </c>
      <c r="C6193" t="s">
        <v>289</v>
      </c>
      <c r="D6193" t="s">
        <v>260</v>
      </c>
      <c r="E6193">
        <v>4</v>
      </c>
      <c r="F6193">
        <f t="shared" si="96"/>
        <v>21</v>
      </c>
    </row>
    <row r="6194" spans="1:6">
      <c r="A6194" s="25">
        <v>44801</v>
      </c>
      <c r="B6194" t="s">
        <v>299</v>
      </c>
      <c r="C6194" t="s">
        <v>303</v>
      </c>
      <c r="D6194" t="s">
        <v>261</v>
      </c>
      <c r="E6194">
        <v>2</v>
      </c>
      <c r="F6194">
        <f t="shared" si="96"/>
        <v>28</v>
      </c>
    </row>
    <row r="6195" spans="1:6">
      <c r="A6195" s="25">
        <v>44801</v>
      </c>
      <c r="B6195" t="s">
        <v>299</v>
      </c>
      <c r="C6195" t="s">
        <v>303</v>
      </c>
      <c r="D6195" t="s">
        <v>260</v>
      </c>
      <c r="E6195">
        <v>2</v>
      </c>
      <c r="F6195">
        <f t="shared" si="96"/>
        <v>28</v>
      </c>
    </row>
    <row r="6196" spans="1:6">
      <c r="A6196" s="25">
        <v>44801</v>
      </c>
      <c r="B6196" t="s">
        <v>299</v>
      </c>
      <c r="C6196" t="s">
        <v>292</v>
      </c>
      <c r="D6196" t="s">
        <v>261</v>
      </c>
      <c r="E6196">
        <v>2</v>
      </c>
      <c r="F6196">
        <f t="shared" si="96"/>
        <v>28</v>
      </c>
    </row>
    <row r="6197" spans="1:6">
      <c r="A6197" s="25">
        <v>44801</v>
      </c>
      <c r="B6197" t="s">
        <v>299</v>
      </c>
      <c r="C6197" t="s">
        <v>292</v>
      </c>
      <c r="D6197" t="s">
        <v>260</v>
      </c>
      <c r="E6197">
        <v>2</v>
      </c>
      <c r="F6197">
        <f t="shared" si="96"/>
        <v>28</v>
      </c>
    </row>
    <row r="6198" spans="1:6">
      <c r="A6198" s="25">
        <v>44801</v>
      </c>
      <c r="B6198" t="s">
        <v>299</v>
      </c>
      <c r="C6198" t="s">
        <v>294</v>
      </c>
      <c r="D6198" t="s">
        <v>261</v>
      </c>
      <c r="E6198">
        <v>1</v>
      </c>
      <c r="F6198">
        <f t="shared" si="96"/>
        <v>28</v>
      </c>
    </row>
    <row r="6199" spans="1:6">
      <c r="A6199" s="25">
        <v>44801</v>
      </c>
      <c r="B6199" t="s">
        <v>299</v>
      </c>
      <c r="C6199" t="s">
        <v>294</v>
      </c>
      <c r="D6199" t="s">
        <v>260</v>
      </c>
      <c r="E6199">
        <v>3</v>
      </c>
      <c r="F6199">
        <f t="shared" si="96"/>
        <v>28</v>
      </c>
    </row>
    <row r="6200" spans="1:6">
      <c r="A6200" s="25">
        <v>44801</v>
      </c>
      <c r="B6200" t="s">
        <v>299</v>
      </c>
      <c r="C6200" t="s">
        <v>306</v>
      </c>
      <c r="D6200" t="s">
        <v>261</v>
      </c>
      <c r="E6200">
        <v>7</v>
      </c>
      <c r="F6200">
        <f t="shared" si="96"/>
        <v>28</v>
      </c>
    </row>
    <row r="6201" spans="1:6">
      <c r="A6201" s="25">
        <v>44801</v>
      </c>
      <c r="B6201" t="s">
        <v>299</v>
      </c>
      <c r="C6201" t="s">
        <v>306</v>
      </c>
      <c r="D6201" t="s">
        <v>260</v>
      </c>
      <c r="E6201">
        <v>2</v>
      </c>
      <c r="F6201">
        <f t="shared" si="96"/>
        <v>28</v>
      </c>
    </row>
    <row r="6202" spans="1:6">
      <c r="A6202" s="25">
        <v>44801</v>
      </c>
      <c r="B6202" t="s">
        <v>299</v>
      </c>
      <c r="C6202" t="s">
        <v>300</v>
      </c>
      <c r="D6202" t="s">
        <v>261</v>
      </c>
      <c r="E6202">
        <v>5</v>
      </c>
      <c r="F6202">
        <f t="shared" si="96"/>
        <v>28</v>
      </c>
    </row>
    <row r="6203" spans="1:6">
      <c r="A6203" s="25">
        <v>44801</v>
      </c>
      <c r="B6203" t="s">
        <v>299</v>
      </c>
      <c r="C6203" t="s">
        <v>300</v>
      </c>
      <c r="D6203" t="s">
        <v>260</v>
      </c>
      <c r="E6203">
        <v>1</v>
      </c>
      <c r="F6203">
        <f t="shared" si="96"/>
        <v>28</v>
      </c>
    </row>
    <row r="6204" spans="1:6">
      <c r="A6204" s="25">
        <v>44801</v>
      </c>
      <c r="B6204" t="s">
        <v>299</v>
      </c>
      <c r="C6204" t="s">
        <v>289</v>
      </c>
      <c r="D6204" t="s">
        <v>261</v>
      </c>
      <c r="E6204">
        <v>6</v>
      </c>
      <c r="F6204">
        <f t="shared" si="96"/>
        <v>28</v>
      </c>
    </row>
    <row r="6205" spans="1:6">
      <c r="A6205" s="25">
        <v>44801</v>
      </c>
      <c r="B6205" t="s">
        <v>299</v>
      </c>
      <c r="C6205" t="s">
        <v>289</v>
      </c>
      <c r="D6205" t="s">
        <v>260</v>
      </c>
      <c r="E6205">
        <v>3</v>
      </c>
      <c r="F6205">
        <f t="shared" si="96"/>
        <v>28</v>
      </c>
    </row>
    <row r="6206" spans="1:6">
      <c r="A6206" s="25">
        <v>44801</v>
      </c>
      <c r="B6206" t="s">
        <v>298</v>
      </c>
      <c r="C6206" t="s">
        <v>303</v>
      </c>
      <c r="D6206" t="s">
        <v>261</v>
      </c>
      <c r="E6206">
        <v>5</v>
      </c>
      <c r="F6206">
        <f t="shared" si="96"/>
        <v>28</v>
      </c>
    </row>
    <row r="6207" spans="1:6">
      <c r="A6207" s="25">
        <v>44801</v>
      </c>
      <c r="B6207" t="s">
        <v>298</v>
      </c>
      <c r="C6207" t="s">
        <v>303</v>
      </c>
      <c r="D6207" t="s">
        <v>260</v>
      </c>
      <c r="E6207">
        <v>2</v>
      </c>
      <c r="F6207">
        <f t="shared" si="96"/>
        <v>28</v>
      </c>
    </row>
    <row r="6208" spans="1:6">
      <c r="A6208" s="25">
        <v>44801</v>
      </c>
      <c r="B6208" t="s">
        <v>298</v>
      </c>
      <c r="C6208" t="s">
        <v>292</v>
      </c>
      <c r="D6208" t="s">
        <v>261</v>
      </c>
      <c r="E6208">
        <v>11</v>
      </c>
      <c r="F6208">
        <f t="shared" si="96"/>
        <v>28</v>
      </c>
    </row>
    <row r="6209" spans="1:6">
      <c r="A6209" s="25">
        <v>44801</v>
      </c>
      <c r="B6209" t="s">
        <v>298</v>
      </c>
      <c r="C6209" t="s">
        <v>292</v>
      </c>
      <c r="D6209" t="s">
        <v>260</v>
      </c>
      <c r="E6209">
        <v>5</v>
      </c>
      <c r="F6209">
        <f t="shared" si="96"/>
        <v>28</v>
      </c>
    </row>
    <row r="6210" spans="1:6">
      <c r="A6210" s="25">
        <v>44801</v>
      </c>
      <c r="B6210" t="s">
        <v>298</v>
      </c>
      <c r="C6210" t="s">
        <v>294</v>
      </c>
      <c r="D6210" t="s">
        <v>261</v>
      </c>
      <c r="E6210">
        <v>1</v>
      </c>
      <c r="F6210">
        <f t="shared" ref="F6210:F6273" si="97">DAY(A6210)</f>
        <v>28</v>
      </c>
    </row>
    <row r="6211" spans="1:6">
      <c r="A6211" s="25">
        <v>44801</v>
      </c>
      <c r="B6211" t="s">
        <v>298</v>
      </c>
      <c r="C6211" t="s">
        <v>294</v>
      </c>
      <c r="D6211" t="s">
        <v>260</v>
      </c>
      <c r="E6211">
        <v>2</v>
      </c>
      <c r="F6211">
        <f t="shared" si="97"/>
        <v>28</v>
      </c>
    </row>
    <row r="6212" spans="1:6">
      <c r="A6212" s="25">
        <v>44801</v>
      </c>
      <c r="B6212" t="s">
        <v>298</v>
      </c>
      <c r="C6212" t="s">
        <v>306</v>
      </c>
      <c r="D6212" t="s">
        <v>261</v>
      </c>
      <c r="E6212">
        <v>5</v>
      </c>
      <c r="F6212">
        <f t="shared" si="97"/>
        <v>28</v>
      </c>
    </row>
    <row r="6213" spans="1:6">
      <c r="A6213" s="25">
        <v>44801</v>
      </c>
      <c r="B6213" t="s">
        <v>298</v>
      </c>
      <c r="C6213" t="s">
        <v>306</v>
      </c>
      <c r="D6213" t="s">
        <v>260</v>
      </c>
      <c r="E6213">
        <v>3</v>
      </c>
      <c r="F6213">
        <f t="shared" si="97"/>
        <v>28</v>
      </c>
    </row>
    <row r="6214" spans="1:6">
      <c r="A6214" s="25">
        <v>44801</v>
      </c>
      <c r="B6214" t="s">
        <v>298</v>
      </c>
      <c r="C6214" t="s">
        <v>300</v>
      </c>
      <c r="D6214" t="s">
        <v>261</v>
      </c>
      <c r="E6214">
        <v>3</v>
      </c>
      <c r="F6214">
        <f t="shared" si="97"/>
        <v>28</v>
      </c>
    </row>
    <row r="6215" spans="1:6">
      <c r="A6215" s="25">
        <v>44801</v>
      </c>
      <c r="B6215" t="s">
        <v>298</v>
      </c>
      <c r="C6215" t="s">
        <v>300</v>
      </c>
      <c r="D6215" t="s">
        <v>260</v>
      </c>
      <c r="E6215">
        <v>1</v>
      </c>
      <c r="F6215">
        <f t="shared" si="97"/>
        <v>28</v>
      </c>
    </row>
    <row r="6216" spans="1:6">
      <c r="A6216" s="25">
        <v>44801</v>
      </c>
      <c r="B6216" t="s">
        <v>298</v>
      </c>
      <c r="C6216" t="s">
        <v>289</v>
      </c>
      <c r="D6216" t="s">
        <v>261</v>
      </c>
      <c r="E6216">
        <v>5</v>
      </c>
      <c r="F6216">
        <f t="shared" si="97"/>
        <v>28</v>
      </c>
    </row>
    <row r="6217" spans="1:6">
      <c r="A6217" s="25">
        <v>44801</v>
      </c>
      <c r="B6217" t="s">
        <v>298</v>
      </c>
      <c r="C6217" t="s">
        <v>289</v>
      </c>
      <c r="D6217" t="s">
        <v>260</v>
      </c>
      <c r="E6217">
        <v>2</v>
      </c>
      <c r="F6217">
        <f t="shared" si="97"/>
        <v>28</v>
      </c>
    </row>
    <row r="6218" spans="1:6">
      <c r="A6218" s="25">
        <v>44801</v>
      </c>
      <c r="B6218" t="s">
        <v>296</v>
      </c>
      <c r="C6218" t="s">
        <v>303</v>
      </c>
      <c r="D6218" t="s">
        <v>261</v>
      </c>
      <c r="E6218">
        <v>4</v>
      </c>
      <c r="F6218">
        <f t="shared" si="97"/>
        <v>28</v>
      </c>
    </row>
    <row r="6219" spans="1:6">
      <c r="A6219" s="25">
        <v>44801</v>
      </c>
      <c r="B6219" t="s">
        <v>296</v>
      </c>
      <c r="C6219" t="s">
        <v>303</v>
      </c>
      <c r="D6219" t="s">
        <v>260</v>
      </c>
      <c r="E6219">
        <v>3</v>
      </c>
      <c r="F6219">
        <f t="shared" si="97"/>
        <v>28</v>
      </c>
    </row>
    <row r="6220" spans="1:6">
      <c r="A6220" s="25">
        <v>44801</v>
      </c>
      <c r="B6220" t="s">
        <v>296</v>
      </c>
      <c r="C6220" t="s">
        <v>292</v>
      </c>
      <c r="D6220" t="s">
        <v>261</v>
      </c>
      <c r="E6220">
        <v>12</v>
      </c>
      <c r="F6220">
        <f t="shared" si="97"/>
        <v>28</v>
      </c>
    </row>
    <row r="6221" spans="1:6">
      <c r="A6221" s="25">
        <v>44801</v>
      </c>
      <c r="B6221" t="s">
        <v>296</v>
      </c>
      <c r="C6221" t="s">
        <v>292</v>
      </c>
      <c r="D6221" t="s">
        <v>260</v>
      </c>
      <c r="E6221">
        <v>6</v>
      </c>
      <c r="F6221">
        <f t="shared" si="97"/>
        <v>28</v>
      </c>
    </row>
    <row r="6222" spans="1:6">
      <c r="A6222" s="25">
        <v>44801</v>
      </c>
      <c r="B6222" t="s">
        <v>296</v>
      </c>
      <c r="C6222" t="s">
        <v>294</v>
      </c>
      <c r="D6222" t="s">
        <v>261</v>
      </c>
      <c r="E6222">
        <v>2</v>
      </c>
      <c r="F6222">
        <f t="shared" si="97"/>
        <v>28</v>
      </c>
    </row>
    <row r="6223" spans="1:6">
      <c r="A6223" s="25">
        <v>44801</v>
      </c>
      <c r="B6223" t="s">
        <v>296</v>
      </c>
      <c r="C6223" t="s">
        <v>294</v>
      </c>
      <c r="D6223" t="s">
        <v>260</v>
      </c>
      <c r="E6223">
        <v>2</v>
      </c>
      <c r="F6223">
        <f t="shared" si="97"/>
        <v>28</v>
      </c>
    </row>
    <row r="6224" spans="1:6">
      <c r="A6224" s="25">
        <v>44801</v>
      </c>
      <c r="B6224" t="s">
        <v>296</v>
      </c>
      <c r="C6224" t="s">
        <v>306</v>
      </c>
      <c r="D6224" t="s">
        <v>261</v>
      </c>
      <c r="E6224">
        <v>1</v>
      </c>
      <c r="F6224">
        <f t="shared" si="97"/>
        <v>28</v>
      </c>
    </row>
    <row r="6225" spans="1:6">
      <c r="A6225" s="25">
        <v>44801</v>
      </c>
      <c r="B6225" t="s">
        <v>296</v>
      </c>
      <c r="C6225" t="s">
        <v>306</v>
      </c>
      <c r="D6225" t="s">
        <v>260</v>
      </c>
      <c r="E6225">
        <v>1</v>
      </c>
      <c r="F6225">
        <f t="shared" si="97"/>
        <v>28</v>
      </c>
    </row>
    <row r="6226" spans="1:6">
      <c r="A6226" s="25">
        <v>44801</v>
      </c>
      <c r="B6226" t="s">
        <v>296</v>
      </c>
      <c r="C6226" t="s">
        <v>300</v>
      </c>
      <c r="D6226" t="s">
        <v>261</v>
      </c>
      <c r="E6226">
        <v>5</v>
      </c>
      <c r="F6226">
        <f t="shared" si="97"/>
        <v>28</v>
      </c>
    </row>
    <row r="6227" spans="1:6">
      <c r="A6227" s="25">
        <v>44801</v>
      </c>
      <c r="B6227" t="s">
        <v>296</v>
      </c>
      <c r="C6227" t="s">
        <v>300</v>
      </c>
      <c r="D6227" t="s">
        <v>260</v>
      </c>
      <c r="E6227">
        <v>1</v>
      </c>
      <c r="F6227">
        <f t="shared" si="97"/>
        <v>28</v>
      </c>
    </row>
    <row r="6228" spans="1:6">
      <c r="A6228" s="25">
        <v>44801</v>
      </c>
      <c r="B6228" t="s">
        <v>296</v>
      </c>
      <c r="C6228" t="s">
        <v>289</v>
      </c>
      <c r="D6228" t="s">
        <v>261</v>
      </c>
      <c r="E6228">
        <v>4</v>
      </c>
      <c r="F6228">
        <f t="shared" si="97"/>
        <v>28</v>
      </c>
    </row>
    <row r="6229" spans="1:6">
      <c r="A6229" s="25">
        <v>44801</v>
      </c>
      <c r="B6229" t="s">
        <v>296</v>
      </c>
      <c r="C6229" t="s">
        <v>289</v>
      </c>
      <c r="D6229" t="s">
        <v>260</v>
      </c>
      <c r="E6229">
        <v>3</v>
      </c>
      <c r="F6229">
        <f t="shared" si="97"/>
        <v>28</v>
      </c>
    </row>
    <row r="6230" spans="1:6">
      <c r="A6230" s="25">
        <v>44801</v>
      </c>
      <c r="B6230" t="s">
        <v>297</v>
      </c>
      <c r="C6230" t="s">
        <v>303</v>
      </c>
      <c r="D6230" t="s">
        <v>261</v>
      </c>
      <c r="E6230">
        <v>1</v>
      </c>
      <c r="F6230">
        <f t="shared" si="97"/>
        <v>28</v>
      </c>
    </row>
    <row r="6231" spans="1:6">
      <c r="A6231" s="25">
        <v>44801</v>
      </c>
      <c r="B6231" t="s">
        <v>297</v>
      </c>
      <c r="C6231" t="s">
        <v>303</v>
      </c>
      <c r="D6231" t="s">
        <v>260</v>
      </c>
      <c r="E6231">
        <v>3</v>
      </c>
      <c r="F6231">
        <f t="shared" si="97"/>
        <v>28</v>
      </c>
    </row>
    <row r="6232" spans="1:6">
      <c r="A6232" s="25">
        <v>44801</v>
      </c>
      <c r="B6232" t="s">
        <v>297</v>
      </c>
      <c r="C6232" t="s">
        <v>292</v>
      </c>
      <c r="D6232" t="s">
        <v>261</v>
      </c>
      <c r="E6232">
        <v>5</v>
      </c>
      <c r="F6232">
        <f t="shared" si="97"/>
        <v>28</v>
      </c>
    </row>
    <row r="6233" spans="1:6">
      <c r="A6233" s="25">
        <v>44801</v>
      </c>
      <c r="B6233" t="s">
        <v>297</v>
      </c>
      <c r="C6233" t="s">
        <v>292</v>
      </c>
      <c r="D6233" t="s">
        <v>260</v>
      </c>
      <c r="E6233">
        <v>7</v>
      </c>
      <c r="F6233">
        <f t="shared" si="97"/>
        <v>28</v>
      </c>
    </row>
    <row r="6234" spans="1:6">
      <c r="A6234" s="25">
        <v>44801</v>
      </c>
      <c r="B6234" t="s">
        <v>297</v>
      </c>
      <c r="C6234" t="s">
        <v>294</v>
      </c>
      <c r="D6234" t="s">
        <v>261</v>
      </c>
      <c r="E6234">
        <v>1</v>
      </c>
      <c r="F6234">
        <f t="shared" si="97"/>
        <v>28</v>
      </c>
    </row>
    <row r="6235" spans="1:6">
      <c r="A6235" s="25">
        <v>44801</v>
      </c>
      <c r="B6235" t="s">
        <v>297</v>
      </c>
      <c r="C6235" t="s">
        <v>294</v>
      </c>
      <c r="D6235" t="s">
        <v>260</v>
      </c>
      <c r="E6235">
        <v>2</v>
      </c>
      <c r="F6235">
        <f t="shared" si="97"/>
        <v>28</v>
      </c>
    </row>
    <row r="6236" spans="1:6">
      <c r="A6236" s="25">
        <v>44801</v>
      </c>
      <c r="B6236" t="s">
        <v>297</v>
      </c>
      <c r="C6236" t="s">
        <v>306</v>
      </c>
      <c r="D6236" t="s">
        <v>261</v>
      </c>
      <c r="E6236">
        <v>6</v>
      </c>
      <c r="F6236">
        <f t="shared" si="97"/>
        <v>28</v>
      </c>
    </row>
    <row r="6237" spans="1:6">
      <c r="A6237" s="25">
        <v>44801</v>
      </c>
      <c r="B6237" t="s">
        <v>297</v>
      </c>
      <c r="C6237" t="s">
        <v>306</v>
      </c>
      <c r="D6237" t="s">
        <v>260</v>
      </c>
      <c r="E6237">
        <v>3</v>
      </c>
      <c r="F6237">
        <f t="shared" si="97"/>
        <v>28</v>
      </c>
    </row>
    <row r="6238" spans="1:6">
      <c r="A6238" s="25">
        <v>44801</v>
      </c>
      <c r="B6238" t="s">
        <v>297</v>
      </c>
      <c r="C6238" t="s">
        <v>300</v>
      </c>
      <c r="D6238" t="s">
        <v>261</v>
      </c>
      <c r="E6238">
        <v>2</v>
      </c>
      <c r="F6238">
        <f t="shared" si="97"/>
        <v>28</v>
      </c>
    </row>
    <row r="6239" spans="1:6">
      <c r="A6239" s="25">
        <v>44801</v>
      </c>
      <c r="B6239" t="s">
        <v>297</v>
      </c>
      <c r="C6239" t="s">
        <v>300</v>
      </c>
      <c r="D6239" t="s">
        <v>260</v>
      </c>
      <c r="E6239">
        <v>2</v>
      </c>
      <c r="F6239">
        <f t="shared" si="97"/>
        <v>28</v>
      </c>
    </row>
    <row r="6240" spans="1:6">
      <c r="A6240" s="25">
        <v>44801</v>
      </c>
      <c r="B6240" t="s">
        <v>297</v>
      </c>
      <c r="C6240" t="s">
        <v>289</v>
      </c>
      <c r="D6240" t="s">
        <v>261</v>
      </c>
      <c r="E6240">
        <v>7</v>
      </c>
      <c r="F6240">
        <f t="shared" si="97"/>
        <v>28</v>
      </c>
    </row>
    <row r="6241" spans="1:6">
      <c r="A6241" s="25">
        <v>44801</v>
      </c>
      <c r="B6241" t="s">
        <v>297</v>
      </c>
      <c r="C6241" t="s">
        <v>289</v>
      </c>
      <c r="D6241" t="s">
        <v>260</v>
      </c>
      <c r="E6241">
        <v>1</v>
      </c>
      <c r="F6241">
        <f t="shared" si="97"/>
        <v>28</v>
      </c>
    </row>
    <row r="6242" spans="1:6">
      <c r="A6242" s="25">
        <v>44801</v>
      </c>
      <c r="B6242" t="s">
        <v>305</v>
      </c>
      <c r="C6242" t="s">
        <v>303</v>
      </c>
      <c r="D6242" t="s">
        <v>261</v>
      </c>
      <c r="E6242">
        <v>5</v>
      </c>
      <c r="F6242">
        <f t="shared" si="97"/>
        <v>28</v>
      </c>
    </row>
    <row r="6243" spans="1:6">
      <c r="A6243" s="25">
        <v>44801</v>
      </c>
      <c r="B6243" t="s">
        <v>305</v>
      </c>
      <c r="C6243" t="s">
        <v>303</v>
      </c>
      <c r="D6243" t="s">
        <v>260</v>
      </c>
      <c r="E6243">
        <v>4</v>
      </c>
      <c r="F6243">
        <f t="shared" si="97"/>
        <v>28</v>
      </c>
    </row>
    <row r="6244" spans="1:6">
      <c r="A6244" s="25">
        <v>44801</v>
      </c>
      <c r="B6244" t="s">
        <v>305</v>
      </c>
      <c r="C6244" t="s">
        <v>292</v>
      </c>
      <c r="D6244" t="s">
        <v>261</v>
      </c>
      <c r="E6244">
        <v>10</v>
      </c>
      <c r="F6244">
        <f t="shared" si="97"/>
        <v>28</v>
      </c>
    </row>
    <row r="6245" spans="1:6">
      <c r="A6245" s="25">
        <v>44801</v>
      </c>
      <c r="B6245" t="s">
        <v>305</v>
      </c>
      <c r="C6245" t="s">
        <v>292</v>
      </c>
      <c r="D6245" t="s">
        <v>260</v>
      </c>
      <c r="E6245">
        <v>6</v>
      </c>
      <c r="F6245">
        <f t="shared" si="97"/>
        <v>28</v>
      </c>
    </row>
    <row r="6246" spans="1:6">
      <c r="A6246" s="25">
        <v>44801</v>
      </c>
      <c r="B6246" t="s">
        <v>305</v>
      </c>
      <c r="C6246" t="s">
        <v>294</v>
      </c>
      <c r="D6246" t="s">
        <v>261</v>
      </c>
      <c r="E6246">
        <v>2</v>
      </c>
      <c r="F6246">
        <f t="shared" si="97"/>
        <v>28</v>
      </c>
    </row>
    <row r="6247" spans="1:6">
      <c r="A6247" s="25">
        <v>44801</v>
      </c>
      <c r="B6247" t="s">
        <v>305</v>
      </c>
      <c r="C6247" t="s">
        <v>294</v>
      </c>
      <c r="D6247" t="s">
        <v>260</v>
      </c>
      <c r="E6247">
        <v>3</v>
      </c>
      <c r="F6247">
        <f t="shared" si="97"/>
        <v>28</v>
      </c>
    </row>
    <row r="6248" spans="1:6">
      <c r="A6248" s="25">
        <v>44801</v>
      </c>
      <c r="B6248" t="s">
        <v>305</v>
      </c>
      <c r="C6248" t="s">
        <v>306</v>
      </c>
      <c r="D6248" t="s">
        <v>261</v>
      </c>
      <c r="E6248">
        <v>4</v>
      </c>
      <c r="F6248">
        <f t="shared" si="97"/>
        <v>28</v>
      </c>
    </row>
    <row r="6249" spans="1:6">
      <c r="A6249" s="25">
        <v>44801</v>
      </c>
      <c r="B6249" t="s">
        <v>305</v>
      </c>
      <c r="C6249" t="s">
        <v>306</v>
      </c>
      <c r="D6249" t="s">
        <v>260</v>
      </c>
      <c r="E6249">
        <v>3</v>
      </c>
      <c r="F6249">
        <f t="shared" si="97"/>
        <v>28</v>
      </c>
    </row>
    <row r="6250" spans="1:6">
      <c r="A6250" s="25">
        <v>44801</v>
      </c>
      <c r="B6250" t="s">
        <v>305</v>
      </c>
      <c r="C6250" t="s">
        <v>300</v>
      </c>
      <c r="D6250" t="s">
        <v>261</v>
      </c>
      <c r="E6250">
        <v>2</v>
      </c>
      <c r="F6250">
        <f t="shared" si="97"/>
        <v>28</v>
      </c>
    </row>
    <row r="6251" spans="1:6">
      <c r="A6251" s="25">
        <v>44801</v>
      </c>
      <c r="B6251" t="s">
        <v>305</v>
      </c>
      <c r="C6251" t="s">
        <v>300</v>
      </c>
      <c r="D6251" t="s">
        <v>260</v>
      </c>
      <c r="E6251">
        <v>3</v>
      </c>
      <c r="F6251">
        <f t="shared" si="97"/>
        <v>28</v>
      </c>
    </row>
    <row r="6252" spans="1:6">
      <c r="A6252" s="25">
        <v>44801</v>
      </c>
      <c r="B6252" t="s">
        <v>305</v>
      </c>
      <c r="C6252" t="s">
        <v>289</v>
      </c>
      <c r="D6252" t="s">
        <v>261</v>
      </c>
      <c r="E6252">
        <v>1</v>
      </c>
      <c r="F6252">
        <f t="shared" si="97"/>
        <v>28</v>
      </c>
    </row>
    <row r="6253" spans="1:6">
      <c r="A6253" s="25">
        <v>44801</v>
      </c>
      <c r="B6253" t="s">
        <v>305</v>
      </c>
      <c r="C6253" t="s">
        <v>289</v>
      </c>
      <c r="D6253" t="s">
        <v>260</v>
      </c>
      <c r="E6253">
        <v>3</v>
      </c>
      <c r="F6253">
        <f t="shared" si="97"/>
        <v>28</v>
      </c>
    </row>
    <row r="6254" spans="1:6">
      <c r="A6254" s="25">
        <v>44801</v>
      </c>
      <c r="B6254" t="s">
        <v>304</v>
      </c>
      <c r="C6254" t="s">
        <v>303</v>
      </c>
      <c r="D6254" t="s">
        <v>261</v>
      </c>
      <c r="E6254">
        <v>5</v>
      </c>
      <c r="F6254">
        <f t="shared" si="97"/>
        <v>28</v>
      </c>
    </row>
    <row r="6255" spans="1:6">
      <c r="A6255" s="25">
        <v>44801</v>
      </c>
      <c r="B6255" t="s">
        <v>304</v>
      </c>
      <c r="C6255" t="s">
        <v>303</v>
      </c>
      <c r="D6255" t="s">
        <v>260</v>
      </c>
      <c r="E6255">
        <v>3</v>
      </c>
      <c r="F6255">
        <f t="shared" si="97"/>
        <v>28</v>
      </c>
    </row>
    <row r="6256" spans="1:6">
      <c r="A6256" s="25">
        <v>44801</v>
      </c>
      <c r="B6256" t="s">
        <v>304</v>
      </c>
      <c r="C6256" t="s">
        <v>292</v>
      </c>
      <c r="D6256" t="s">
        <v>261</v>
      </c>
      <c r="E6256">
        <v>4</v>
      </c>
      <c r="F6256">
        <f t="shared" si="97"/>
        <v>28</v>
      </c>
    </row>
    <row r="6257" spans="1:6">
      <c r="A6257" s="25">
        <v>44801</v>
      </c>
      <c r="B6257" t="s">
        <v>304</v>
      </c>
      <c r="C6257" t="s">
        <v>292</v>
      </c>
      <c r="D6257" t="s">
        <v>260</v>
      </c>
      <c r="E6257">
        <v>5</v>
      </c>
      <c r="F6257">
        <f t="shared" si="97"/>
        <v>28</v>
      </c>
    </row>
    <row r="6258" spans="1:6">
      <c r="A6258" s="25">
        <v>44801</v>
      </c>
      <c r="B6258" t="s">
        <v>304</v>
      </c>
      <c r="C6258" t="s">
        <v>294</v>
      </c>
      <c r="D6258" t="s">
        <v>261</v>
      </c>
      <c r="E6258">
        <v>1</v>
      </c>
      <c r="F6258">
        <f t="shared" si="97"/>
        <v>28</v>
      </c>
    </row>
    <row r="6259" spans="1:6">
      <c r="A6259" s="25">
        <v>44801</v>
      </c>
      <c r="B6259" t="s">
        <v>304</v>
      </c>
      <c r="C6259" t="s">
        <v>294</v>
      </c>
      <c r="D6259" t="s">
        <v>260</v>
      </c>
      <c r="E6259">
        <v>2</v>
      </c>
      <c r="F6259">
        <f t="shared" si="97"/>
        <v>28</v>
      </c>
    </row>
    <row r="6260" spans="1:6">
      <c r="A6260" s="25">
        <v>44801</v>
      </c>
      <c r="B6260" t="s">
        <v>304</v>
      </c>
      <c r="C6260" t="s">
        <v>306</v>
      </c>
      <c r="D6260" t="s">
        <v>261</v>
      </c>
      <c r="E6260">
        <v>2</v>
      </c>
      <c r="F6260">
        <f t="shared" si="97"/>
        <v>28</v>
      </c>
    </row>
    <row r="6261" spans="1:6">
      <c r="A6261" s="25">
        <v>44801</v>
      </c>
      <c r="B6261" t="s">
        <v>304</v>
      </c>
      <c r="C6261" t="s">
        <v>306</v>
      </c>
      <c r="D6261" t="s">
        <v>260</v>
      </c>
      <c r="E6261">
        <v>3</v>
      </c>
      <c r="F6261">
        <f t="shared" si="97"/>
        <v>28</v>
      </c>
    </row>
    <row r="6262" spans="1:6">
      <c r="A6262" s="25">
        <v>44801</v>
      </c>
      <c r="B6262" t="s">
        <v>304</v>
      </c>
      <c r="C6262" t="s">
        <v>300</v>
      </c>
      <c r="D6262" t="s">
        <v>261</v>
      </c>
      <c r="E6262">
        <v>1</v>
      </c>
      <c r="F6262">
        <f t="shared" si="97"/>
        <v>28</v>
      </c>
    </row>
    <row r="6263" spans="1:6">
      <c r="A6263" s="25">
        <v>44801</v>
      </c>
      <c r="B6263" t="s">
        <v>304</v>
      </c>
      <c r="C6263" t="s">
        <v>300</v>
      </c>
      <c r="D6263" t="s">
        <v>260</v>
      </c>
      <c r="E6263">
        <v>2</v>
      </c>
      <c r="F6263">
        <f t="shared" si="97"/>
        <v>28</v>
      </c>
    </row>
    <row r="6264" spans="1:6">
      <c r="A6264" s="25">
        <v>44801</v>
      </c>
      <c r="B6264" t="s">
        <v>304</v>
      </c>
      <c r="C6264" t="s">
        <v>289</v>
      </c>
      <c r="D6264" t="s">
        <v>261</v>
      </c>
      <c r="E6264">
        <v>7</v>
      </c>
      <c r="F6264">
        <f t="shared" si="97"/>
        <v>28</v>
      </c>
    </row>
    <row r="6265" spans="1:6">
      <c r="A6265" s="25">
        <v>44801</v>
      </c>
      <c r="B6265" t="s">
        <v>304</v>
      </c>
      <c r="C6265" t="s">
        <v>289</v>
      </c>
      <c r="D6265" t="s">
        <v>260</v>
      </c>
      <c r="E6265">
        <v>4</v>
      </c>
      <c r="F6265">
        <f t="shared" si="97"/>
        <v>28</v>
      </c>
    </row>
    <row r="6266" spans="1:6">
      <c r="A6266" s="25">
        <v>44808</v>
      </c>
      <c r="B6266" t="s">
        <v>299</v>
      </c>
      <c r="C6266" t="s">
        <v>303</v>
      </c>
      <c r="D6266" t="s">
        <v>261</v>
      </c>
      <c r="E6266">
        <v>5</v>
      </c>
      <c r="F6266">
        <f t="shared" si="97"/>
        <v>4</v>
      </c>
    </row>
    <row r="6267" spans="1:6">
      <c r="A6267" s="25">
        <v>44808</v>
      </c>
      <c r="B6267" t="s">
        <v>299</v>
      </c>
      <c r="C6267" t="s">
        <v>303</v>
      </c>
      <c r="D6267" t="s">
        <v>260</v>
      </c>
      <c r="E6267">
        <v>1</v>
      </c>
      <c r="F6267">
        <f t="shared" si="97"/>
        <v>4</v>
      </c>
    </row>
    <row r="6268" spans="1:6">
      <c r="A6268" s="25">
        <v>44808</v>
      </c>
      <c r="B6268" t="s">
        <v>299</v>
      </c>
      <c r="C6268" t="s">
        <v>292</v>
      </c>
      <c r="D6268" t="s">
        <v>261</v>
      </c>
      <c r="E6268">
        <v>1</v>
      </c>
      <c r="F6268">
        <f t="shared" si="97"/>
        <v>4</v>
      </c>
    </row>
    <row r="6269" spans="1:6">
      <c r="A6269" s="25">
        <v>44808</v>
      </c>
      <c r="B6269" t="s">
        <v>299</v>
      </c>
      <c r="C6269" t="s">
        <v>292</v>
      </c>
      <c r="D6269" t="s">
        <v>260</v>
      </c>
      <c r="E6269">
        <v>5</v>
      </c>
      <c r="F6269">
        <f t="shared" si="97"/>
        <v>4</v>
      </c>
    </row>
    <row r="6270" spans="1:6">
      <c r="A6270" s="25">
        <v>44808</v>
      </c>
      <c r="B6270" t="s">
        <v>299</v>
      </c>
      <c r="C6270" t="s">
        <v>294</v>
      </c>
      <c r="D6270" t="s">
        <v>261</v>
      </c>
      <c r="E6270">
        <v>2</v>
      </c>
      <c r="F6270">
        <f t="shared" si="97"/>
        <v>4</v>
      </c>
    </row>
    <row r="6271" spans="1:6">
      <c r="A6271" s="25">
        <v>44808</v>
      </c>
      <c r="B6271" t="s">
        <v>299</v>
      </c>
      <c r="C6271" t="s">
        <v>294</v>
      </c>
      <c r="D6271" t="s">
        <v>260</v>
      </c>
      <c r="E6271">
        <v>2</v>
      </c>
      <c r="F6271">
        <f t="shared" si="97"/>
        <v>4</v>
      </c>
    </row>
    <row r="6272" spans="1:6">
      <c r="A6272" s="25">
        <v>44808</v>
      </c>
      <c r="B6272" t="s">
        <v>299</v>
      </c>
      <c r="C6272" t="s">
        <v>306</v>
      </c>
      <c r="D6272" t="s">
        <v>261</v>
      </c>
      <c r="E6272">
        <v>5</v>
      </c>
      <c r="F6272">
        <f t="shared" si="97"/>
        <v>4</v>
      </c>
    </row>
    <row r="6273" spans="1:6">
      <c r="A6273" s="25">
        <v>44808</v>
      </c>
      <c r="B6273" t="s">
        <v>299</v>
      </c>
      <c r="C6273" t="s">
        <v>306</v>
      </c>
      <c r="D6273" t="s">
        <v>260</v>
      </c>
      <c r="E6273">
        <v>1</v>
      </c>
      <c r="F6273">
        <f t="shared" si="97"/>
        <v>4</v>
      </c>
    </row>
    <row r="6274" spans="1:6">
      <c r="A6274" s="25">
        <v>44808</v>
      </c>
      <c r="B6274" t="s">
        <v>299</v>
      </c>
      <c r="C6274" t="s">
        <v>300</v>
      </c>
      <c r="D6274" t="s">
        <v>261</v>
      </c>
      <c r="E6274">
        <v>6</v>
      </c>
      <c r="F6274">
        <f t="shared" ref="F6274:F6337" si="98">DAY(A6274)</f>
        <v>4</v>
      </c>
    </row>
    <row r="6275" spans="1:6">
      <c r="A6275" s="25">
        <v>44808</v>
      </c>
      <c r="B6275" t="s">
        <v>299</v>
      </c>
      <c r="C6275" t="s">
        <v>300</v>
      </c>
      <c r="D6275" t="s">
        <v>260</v>
      </c>
      <c r="E6275">
        <v>3</v>
      </c>
      <c r="F6275">
        <f t="shared" si="98"/>
        <v>4</v>
      </c>
    </row>
    <row r="6276" spans="1:6">
      <c r="A6276" s="25">
        <v>44808</v>
      </c>
      <c r="B6276" t="s">
        <v>299</v>
      </c>
      <c r="C6276" t="s">
        <v>289</v>
      </c>
      <c r="D6276" t="s">
        <v>261</v>
      </c>
      <c r="E6276">
        <v>7</v>
      </c>
      <c r="F6276">
        <f t="shared" si="98"/>
        <v>4</v>
      </c>
    </row>
    <row r="6277" spans="1:6">
      <c r="A6277" s="25">
        <v>44808</v>
      </c>
      <c r="B6277" t="s">
        <v>299</v>
      </c>
      <c r="C6277" t="s">
        <v>289</v>
      </c>
      <c r="D6277" t="s">
        <v>260</v>
      </c>
      <c r="E6277">
        <v>1</v>
      </c>
      <c r="F6277">
        <f t="shared" si="98"/>
        <v>4</v>
      </c>
    </row>
    <row r="6278" spans="1:6">
      <c r="A6278" s="25">
        <v>44808</v>
      </c>
      <c r="B6278" t="s">
        <v>298</v>
      </c>
      <c r="C6278" t="s">
        <v>303</v>
      </c>
      <c r="D6278" t="s">
        <v>261</v>
      </c>
      <c r="E6278">
        <v>2</v>
      </c>
      <c r="F6278">
        <f t="shared" si="98"/>
        <v>4</v>
      </c>
    </row>
    <row r="6279" spans="1:6">
      <c r="A6279" s="25">
        <v>44808</v>
      </c>
      <c r="B6279" t="s">
        <v>298</v>
      </c>
      <c r="C6279" t="s">
        <v>303</v>
      </c>
      <c r="D6279" t="s">
        <v>260</v>
      </c>
      <c r="E6279">
        <v>1</v>
      </c>
      <c r="F6279">
        <f t="shared" si="98"/>
        <v>4</v>
      </c>
    </row>
    <row r="6280" spans="1:6">
      <c r="A6280" s="25">
        <v>44808</v>
      </c>
      <c r="B6280" t="s">
        <v>298</v>
      </c>
      <c r="C6280" t="s">
        <v>292</v>
      </c>
      <c r="D6280" t="s">
        <v>261</v>
      </c>
      <c r="E6280">
        <v>3</v>
      </c>
      <c r="F6280">
        <f t="shared" si="98"/>
        <v>4</v>
      </c>
    </row>
    <row r="6281" spans="1:6">
      <c r="A6281" s="25">
        <v>44808</v>
      </c>
      <c r="B6281" t="s">
        <v>298</v>
      </c>
      <c r="C6281" t="s">
        <v>292</v>
      </c>
      <c r="D6281" t="s">
        <v>260</v>
      </c>
      <c r="E6281">
        <v>5</v>
      </c>
      <c r="F6281">
        <f t="shared" si="98"/>
        <v>4</v>
      </c>
    </row>
    <row r="6282" spans="1:6">
      <c r="A6282" s="25">
        <v>44808</v>
      </c>
      <c r="B6282" t="s">
        <v>298</v>
      </c>
      <c r="C6282" t="s">
        <v>294</v>
      </c>
      <c r="D6282" t="s">
        <v>261</v>
      </c>
      <c r="E6282">
        <v>1</v>
      </c>
      <c r="F6282">
        <f t="shared" si="98"/>
        <v>4</v>
      </c>
    </row>
    <row r="6283" spans="1:6">
      <c r="A6283" s="25">
        <v>44808</v>
      </c>
      <c r="B6283" t="s">
        <v>298</v>
      </c>
      <c r="C6283" t="s">
        <v>294</v>
      </c>
      <c r="D6283" t="s">
        <v>260</v>
      </c>
      <c r="E6283">
        <v>3</v>
      </c>
      <c r="F6283">
        <f t="shared" si="98"/>
        <v>4</v>
      </c>
    </row>
    <row r="6284" spans="1:6">
      <c r="A6284" s="25">
        <v>44808</v>
      </c>
      <c r="B6284" t="s">
        <v>298</v>
      </c>
      <c r="C6284" t="s">
        <v>306</v>
      </c>
      <c r="D6284" t="s">
        <v>261</v>
      </c>
      <c r="E6284">
        <v>7</v>
      </c>
      <c r="F6284">
        <f t="shared" si="98"/>
        <v>4</v>
      </c>
    </row>
    <row r="6285" spans="1:6">
      <c r="A6285" s="25">
        <v>44808</v>
      </c>
      <c r="B6285" t="s">
        <v>298</v>
      </c>
      <c r="C6285" t="s">
        <v>306</v>
      </c>
      <c r="D6285" t="s">
        <v>260</v>
      </c>
      <c r="E6285">
        <v>1</v>
      </c>
      <c r="F6285">
        <f t="shared" si="98"/>
        <v>4</v>
      </c>
    </row>
    <row r="6286" spans="1:6">
      <c r="A6286" s="25">
        <v>44808</v>
      </c>
      <c r="B6286" t="s">
        <v>298</v>
      </c>
      <c r="C6286" t="s">
        <v>300</v>
      </c>
      <c r="D6286" t="s">
        <v>261</v>
      </c>
      <c r="E6286">
        <v>1</v>
      </c>
      <c r="F6286">
        <f t="shared" si="98"/>
        <v>4</v>
      </c>
    </row>
    <row r="6287" spans="1:6">
      <c r="A6287" s="25">
        <v>44808</v>
      </c>
      <c r="B6287" t="s">
        <v>298</v>
      </c>
      <c r="C6287" t="s">
        <v>300</v>
      </c>
      <c r="D6287" t="s">
        <v>260</v>
      </c>
      <c r="E6287">
        <v>1</v>
      </c>
      <c r="F6287">
        <f t="shared" si="98"/>
        <v>4</v>
      </c>
    </row>
    <row r="6288" spans="1:6">
      <c r="A6288" s="25">
        <v>44808</v>
      </c>
      <c r="B6288" t="s">
        <v>298</v>
      </c>
      <c r="C6288" t="s">
        <v>289</v>
      </c>
      <c r="D6288" t="s">
        <v>261</v>
      </c>
      <c r="E6288">
        <v>2</v>
      </c>
      <c r="F6288">
        <f t="shared" si="98"/>
        <v>4</v>
      </c>
    </row>
    <row r="6289" spans="1:6">
      <c r="A6289" s="25">
        <v>44808</v>
      </c>
      <c r="B6289" t="s">
        <v>298</v>
      </c>
      <c r="C6289" t="s">
        <v>289</v>
      </c>
      <c r="D6289" t="s">
        <v>260</v>
      </c>
      <c r="E6289">
        <v>4</v>
      </c>
      <c r="F6289">
        <f t="shared" si="98"/>
        <v>4</v>
      </c>
    </row>
    <row r="6290" spans="1:6">
      <c r="A6290" s="25">
        <v>44808</v>
      </c>
      <c r="B6290" t="s">
        <v>296</v>
      </c>
      <c r="C6290" t="s">
        <v>303</v>
      </c>
      <c r="D6290" t="s">
        <v>261</v>
      </c>
      <c r="E6290">
        <v>3</v>
      </c>
      <c r="F6290">
        <f t="shared" si="98"/>
        <v>4</v>
      </c>
    </row>
    <row r="6291" spans="1:6">
      <c r="A6291" s="25">
        <v>44808</v>
      </c>
      <c r="B6291" t="s">
        <v>296</v>
      </c>
      <c r="C6291" t="s">
        <v>303</v>
      </c>
      <c r="D6291" t="s">
        <v>260</v>
      </c>
      <c r="E6291">
        <v>1</v>
      </c>
      <c r="F6291">
        <f t="shared" si="98"/>
        <v>4</v>
      </c>
    </row>
    <row r="6292" spans="1:6">
      <c r="A6292" s="25">
        <v>44808</v>
      </c>
      <c r="B6292" t="s">
        <v>296</v>
      </c>
      <c r="C6292" t="s">
        <v>292</v>
      </c>
      <c r="D6292" t="s">
        <v>261</v>
      </c>
      <c r="E6292">
        <v>12</v>
      </c>
      <c r="F6292">
        <f t="shared" si="98"/>
        <v>4</v>
      </c>
    </row>
    <row r="6293" spans="1:6">
      <c r="A6293" s="25">
        <v>44808</v>
      </c>
      <c r="B6293" t="s">
        <v>296</v>
      </c>
      <c r="C6293" t="s">
        <v>292</v>
      </c>
      <c r="D6293" t="s">
        <v>260</v>
      </c>
      <c r="E6293">
        <v>3</v>
      </c>
      <c r="F6293">
        <f t="shared" si="98"/>
        <v>4</v>
      </c>
    </row>
    <row r="6294" spans="1:6">
      <c r="A6294" s="25">
        <v>44808</v>
      </c>
      <c r="B6294" t="s">
        <v>296</v>
      </c>
      <c r="C6294" t="s">
        <v>294</v>
      </c>
      <c r="D6294" t="s">
        <v>261</v>
      </c>
      <c r="E6294">
        <v>2</v>
      </c>
      <c r="F6294">
        <f t="shared" si="98"/>
        <v>4</v>
      </c>
    </row>
    <row r="6295" spans="1:6">
      <c r="A6295" s="25">
        <v>44808</v>
      </c>
      <c r="B6295" t="s">
        <v>296</v>
      </c>
      <c r="C6295" t="s">
        <v>294</v>
      </c>
      <c r="D6295" t="s">
        <v>260</v>
      </c>
      <c r="E6295">
        <v>2</v>
      </c>
      <c r="F6295">
        <f t="shared" si="98"/>
        <v>4</v>
      </c>
    </row>
    <row r="6296" spans="1:6">
      <c r="A6296" s="25">
        <v>44808</v>
      </c>
      <c r="B6296" t="s">
        <v>296</v>
      </c>
      <c r="C6296" t="s">
        <v>306</v>
      </c>
      <c r="D6296" t="s">
        <v>261</v>
      </c>
      <c r="E6296">
        <v>5</v>
      </c>
      <c r="F6296">
        <f t="shared" si="98"/>
        <v>4</v>
      </c>
    </row>
    <row r="6297" spans="1:6">
      <c r="A6297" s="25">
        <v>44808</v>
      </c>
      <c r="B6297" t="s">
        <v>296</v>
      </c>
      <c r="C6297" t="s">
        <v>306</v>
      </c>
      <c r="D6297" t="s">
        <v>260</v>
      </c>
      <c r="E6297">
        <v>2</v>
      </c>
      <c r="F6297">
        <f t="shared" si="98"/>
        <v>4</v>
      </c>
    </row>
    <row r="6298" spans="1:6">
      <c r="A6298" s="25">
        <v>44808</v>
      </c>
      <c r="B6298" t="s">
        <v>296</v>
      </c>
      <c r="C6298" t="s">
        <v>300</v>
      </c>
      <c r="D6298" t="s">
        <v>261</v>
      </c>
      <c r="E6298">
        <v>5</v>
      </c>
      <c r="F6298">
        <f t="shared" si="98"/>
        <v>4</v>
      </c>
    </row>
    <row r="6299" spans="1:6">
      <c r="A6299" s="25">
        <v>44808</v>
      </c>
      <c r="B6299" t="s">
        <v>296</v>
      </c>
      <c r="C6299" t="s">
        <v>300</v>
      </c>
      <c r="D6299" t="s">
        <v>260</v>
      </c>
      <c r="E6299">
        <v>2</v>
      </c>
      <c r="F6299">
        <f t="shared" si="98"/>
        <v>4</v>
      </c>
    </row>
    <row r="6300" spans="1:6">
      <c r="A6300" s="25">
        <v>44808</v>
      </c>
      <c r="B6300" t="s">
        <v>296</v>
      </c>
      <c r="C6300" t="s">
        <v>289</v>
      </c>
      <c r="D6300" t="s">
        <v>261</v>
      </c>
      <c r="E6300">
        <v>2</v>
      </c>
      <c r="F6300">
        <f t="shared" si="98"/>
        <v>4</v>
      </c>
    </row>
    <row r="6301" spans="1:6">
      <c r="A6301" s="25">
        <v>44808</v>
      </c>
      <c r="B6301" t="s">
        <v>296</v>
      </c>
      <c r="C6301" t="s">
        <v>289</v>
      </c>
      <c r="D6301" t="s">
        <v>260</v>
      </c>
      <c r="E6301">
        <v>5</v>
      </c>
      <c r="F6301">
        <f t="shared" si="98"/>
        <v>4</v>
      </c>
    </row>
    <row r="6302" spans="1:6">
      <c r="A6302" s="25">
        <v>44808</v>
      </c>
      <c r="B6302" t="s">
        <v>297</v>
      </c>
      <c r="C6302" t="s">
        <v>303</v>
      </c>
      <c r="D6302" t="s">
        <v>261</v>
      </c>
      <c r="E6302">
        <v>1</v>
      </c>
      <c r="F6302">
        <f t="shared" si="98"/>
        <v>4</v>
      </c>
    </row>
    <row r="6303" spans="1:6">
      <c r="A6303" s="25">
        <v>44808</v>
      </c>
      <c r="B6303" t="s">
        <v>297</v>
      </c>
      <c r="C6303" t="s">
        <v>303</v>
      </c>
      <c r="D6303" t="s">
        <v>260</v>
      </c>
      <c r="E6303">
        <v>4</v>
      </c>
      <c r="F6303">
        <f t="shared" si="98"/>
        <v>4</v>
      </c>
    </row>
    <row r="6304" spans="1:6">
      <c r="A6304" s="25">
        <v>44808</v>
      </c>
      <c r="B6304" t="s">
        <v>297</v>
      </c>
      <c r="C6304" t="s">
        <v>292</v>
      </c>
      <c r="D6304" t="s">
        <v>261</v>
      </c>
      <c r="E6304">
        <v>8</v>
      </c>
      <c r="F6304">
        <f t="shared" si="98"/>
        <v>4</v>
      </c>
    </row>
    <row r="6305" spans="1:6">
      <c r="A6305" s="25">
        <v>44808</v>
      </c>
      <c r="B6305" t="s">
        <v>297</v>
      </c>
      <c r="C6305" t="s">
        <v>292</v>
      </c>
      <c r="D6305" t="s">
        <v>260</v>
      </c>
      <c r="E6305">
        <v>7</v>
      </c>
      <c r="F6305">
        <f t="shared" si="98"/>
        <v>4</v>
      </c>
    </row>
    <row r="6306" spans="1:6">
      <c r="A6306" s="25">
        <v>44808</v>
      </c>
      <c r="B6306" t="s">
        <v>297</v>
      </c>
      <c r="C6306" t="s">
        <v>294</v>
      </c>
      <c r="D6306" t="s">
        <v>261</v>
      </c>
      <c r="E6306">
        <v>2</v>
      </c>
      <c r="F6306">
        <f t="shared" si="98"/>
        <v>4</v>
      </c>
    </row>
    <row r="6307" spans="1:6">
      <c r="A6307" s="25">
        <v>44808</v>
      </c>
      <c r="B6307" t="s">
        <v>297</v>
      </c>
      <c r="C6307" t="s">
        <v>294</v>
      </c>
      <c r="D6307" t="s">
        <v>260</v>
      </c>
      <c r="E6307">
        <v>1</v>
      </c>
      <c r="F6307">
        <f t="shared" si="98"/>
        <v>4</v>
      </c>
    </row>
    <row r="6308" spans="1:6">
      <c r="A6308" s="25">
        <v>44808</v>
      </c>
      <c r="B6308" t="s">
        <v>297</v>
      </c>
      <c r="C6308" t="s">
        <v>306</v>
      </c>
      <c r="D6308" t="s">
        <v>261</v>
      </c>
      <c r="E6308">
        <v>4</v>
      </c>
      <c r="F6308">
        <f t="shared" si="98"/>
        <v>4</v>
      </c>
    </row>
    <row r="6309" spans="1:6">
      <c r="A6309" s="25">
        <v>44808</v>
      </c>
      <c r="B6309" t="s">
        <v>297</v>
      </c>
      <c r="C6309" t="s">
        <v>306</v>
      </c>
      <c r="D6309" t="s">
        <v>260</v>
      </c>
      <c r="E6309">
        <v>3</v>
      </c>
      <c r="F6309">
        <f t="shared" si="98"/>
        <v>4</v>
      </c>
    </row>
    <row r="6310" spans="1:6">
      <c r="A6310" s="25">
        <v>44808</v>
      </c>
      <c r="B6310" t="s">
        <v>297</v>
      </c>
      <c r="C6310" t="s">
        <v>300</v>
      </c>
      <c r="D6310" t="s">
        <v>261</v>
      </c>
      <c r="E6310">
        <v>1</v>
      </c>
      <c r="F6310">
        <f t="shared" si="98"/>
        <v>4</v>
      </c>
    </row>
    <row r="6311" spans="1:6">
      <c r="A6311" s="25">
        <v>44808</v>
      </c>
      <c r="B6311" t="s">
        <v>297</v>
      </c>
      <c r="C6311" t="s">
        <v>300</v>
      </c>
      <c r="D6311" t="s">
        <v>260</v>
      </c>
      <c r="E6311">
        <v>1</v>
      </c>
      <c r="F6311">
        <f t="shared" si="98"/>
        <v>4</v>
      </c>
    </row>
    <row r="6312" spans="1:6">
      <c r="A6312" s="25">
        <v>44808</v>
      </c>
      <c r="B6312" t="s">
        <v>297</v>
      </c>
      <c r="C6312" t="s">
        <v>289</v>
      </c>
      <c r="D6312" t="s">
        <v>261</v>
      </c>
      <c r="E6312">
        <v>5</v>
      </c>
      <c r="F6312">
        <f t="shared" si="98"/>
        <v>4</v>
      </c>
    </row>
    <row r="6313" spans="1:6">
      <c r="A6313" s="25">
        <v>44808</v>
      </c>
      <c r="B6313" t="s">
        <v>297</v>
      </c>
      <c r="C6313" t="s">
        <v>289</v>
      </c>
      <c r="D6313" t="s">
        <v>260</v>
      </c>
      <c r="E6313">
        <v>2</v>
      </c>
      <c r="F6313">
        <f t="shared" si="98"/>
        <v>4</v>
      </c>
    </row>
    <row r="6314" spans="1:6">
      <c r="A6314" s="25">
        <v>44808</v>
      </c>
      <c r="B6314" t="s">
        <v>305</v>
      </c>
      <c r="C6314" t="s">
        <v>303</v>
      </c>
      <c r="D6314" t="s">
        <v>261</v>
      </c>
      <c r="E6314">
        <v>2</v>
      </c>
      <c r="F6314">
        <f t="shared" si="98"/>
        <v>4</v>
      </c>
    </row>
    <row r="6315" spans="1:6">
      <c r="A6315" s="25">
        <v>44808</v>
      </c>
      <c r="B6315" t="s">
        <v>305</v>
      </c>
      <c r="C6315" t="s">
        <v>303</v>
      </c>
      <c r="D6315" t="s">
        <v>260</v>
      </c>
      <c r="E6315">
        <v>3</v>
      </c>
      <c r="F6315">
        <f t="shared" si="98"/>
        <v>4</v>
      </c>
    </row>
    <row r="6316" spans="1:6">
      <c r="A6316" s="25">
        <v>44808</v>
      </c>
      <c r="B6316" t="s">
        <v>305</v>
      </c>
      <c r="C6316" t="s">
        <v>292</v>
      </c>
      <c r="D6316" t="s">
        <v>261</v>
      </c>
      <c r="E6316">
        <v>3</v>
      </c>
      <c r="F6316">
        <f t="shared" si="98"/>
        <v>4</v>
      </c>
    </row>
    <row r="6317" spans="1:6">
      <c r="A6317" s="25">
        <v>44808</v>
      </c>
      <c r="B6317" t="s">
        <v>305</v>
      </c>
      <c r="C6317" t="s">
        <v>292</v>
      </c>
      <c r="D6317" t="s">
        <v>260</v>
      </c>
      <c r="E6317">
        <v>5</v>
      </c>
      <c r="F6317">
        <f t="shared" si="98"/>
        <v>4</v>
      </c>
    </row>
    <row r="6318" spans="1:6">
      <c r="A6318" s="25">
        <v>44808</v>
      </c>
      <c r="B6318" t="s">
        <v>305</v>
      </c>
      <c r="C6318" t="s">
        <v>294</v>
      </c>
      <c r="D6318" t="s">
        <v>261</v>
      </c>
      <c r="E6318">
        <v>1</v>
      </c>
      <c r="F6318">
        <f t="shared" si="98"/>
        <v>4</v>
      </c>
    </row>
    <row r="6319" spans="1:6">
      <c r="A6319" s="25">
        <v>44808</v>
      </c>
      <c r="B6319" t="s">
        <v>305</v>
      </c>
      <c r="C6319" t="s">
        <v>294</v>
      </c>
      <c r="D6319" t="s">
        <v>260</v>
      </c>
      <c r="E6319">
        <v>1</v>
      </c>
      <c r="F6319">
        <f t="shared" si="98"/>
        <v>4</v>
      </c>
    </row>
    <row r="6320" spans="1:6">
      <c r="A6320" s="25">
        <v>44808</v>
      </c>
      <c r="B6320" t="s">
        <v>305</v>
      </c>
      <c r="C6320" t="s">
        <v>306</v>
      </c>
      <c r="D6320" t="s">
        <v>261</v>
      </c>
      <c r="E6320">
        <v>6</v>
      </c>
      <c r="F6320">
        <f t="shared" si="98"/>
        <v>4</v>
      </c>
    </row>
    <row r="6321" spans="1:6">
      <c r="A6321" s="25">
        <v>44808</v>
      </c>
      <c r="B6321" t="s">
        <v>305</v>
      </c>
      <c r="C6321" t="s">
        <v>306</v>
      </c>
      <c r="D6321" t="s">
        <v>260</v>
      </c>
      <c r="E6321">
        <v>3</v>
      </c>
      <c r="F6321">
        <f t="shared" si="98"/>
        <v>4</v>
      </c>
    </row>
    <row r="6322" spans="1:6">
      <c r="A6322" s="25">
        <v>44808</v>
      </c>
      <c r="B6322" t="s">
        <v>305</v>
      </c>
      <c r="C6322" t="s">
        <v>300</v>
      </c>
      <c r="D6322" t="s">
        <v>261</v>
      </c>
      <c r="E6322">
        <v>5</v>
      </c>
      <c r="F6322">
        <f t="shared" si="98"/>
        <v>4</v>
      </c>
    </row>
    <row r="6323" spans="1:6">
      <c r="A6323" s="25">
        <v>44808</v>
      </c>
      <c r="B6323" t="s">
        <v>305</v>
      </c>
      <c r="C6323" t="s">
        <v>300</v>
      </c>
      <c r="D6323" t="s">
        <v>260</v>
      </c>
      <c r="E6323">
        <v>4</v>
      </c>
      <c r="F6323">
        <f t="shared" si="98"/>
        <v>4</v>
      </c>
    </row>
    <row r="6324" spans="1:6">
      <c r="A6324" s="25">
        <v>44808</v>
      </c>
      <c r="B6324" t="s">
        <v>305</v>
      </c>
      <c r="C6324" t="s">
        <v>289</v>
      </c>
      <c r="D6324" t="s">
        <v>261</v>
      </c>
      <c r="E6324">
        <v>6</v>
      </c>
      <c r="F6324">
        <f t="shared" si="98"/>
        <v>4</v>
      </c>
    </row>
    <row r="6325" spans="1:6">
      <c r="A6325" s="25">
        <v>44808</v>
      </c>
      <c r="B6325" t="s">
        <v>305</v>
      </c>
      <c r="C6325" t="s">
        <v>289</v>
      </c>
      <c r="D6325" t="s">
        <v>260</v>
      </c>
      <c r="E6325">
        <v>1</v>
      </c>
      <c r="F6325">
        <f t="shared" si="98"/>
        <v>4</v>
      </c>
    </row>
    <row r="6326" spans="1:6">
      <c r="A6326" s="25">
        <v>44808</v>
      </c>
      <c r="B6326" t="s">
        <v>304</v>
      </c>
      <c r="C6326" t="s">
        <v>303</v>
      </c>
      <c r="D6326" t="s">
        <v>261</v>
      </c>
      <c r="E6326">
        <v>1</v>
      </c>
      <c r="F6326">
        <f t="shared" si="98"/>
        <v>4</v>
      </c>
    </row>
    <row r="6327" spans="1:6">
      <c r="A6327" s="25">
        <v>44808</v>
      </c>
      <c r="B6327" t="s">
        <v>304</v>
      </c>
      <c r="C6327" t="s">
        <v>303</v>
      </c>
      <c r="D6327" t="s">
        <v>260</v>
      </c>
      <c r="E6327">
        <v>1</v>
      </c>
      <c r="F6327">
        <f t="shared" si="98"/>
        <v>4</v>
      </c>
    </row>
    <row r="6328" spans="1:6">
      <c r="A6328" s="25">
        <v>44808</v>
      </c>
      <c r="B6328" t="s">
        <v>304</v>
      </c>
      <c r="C6328" t="s">
        <v>292</v>
      </c>
      <c r="D6328" t="s">
        <v>261</v>
      </c>
      <c r="E6328">
        <v>7</v>
      </c>
      <c r="F6328">
        <f t="shared" si="98"/>
        <v>4</v>
      </c>
    </row>
    <row r="6329" spans="1:6">
      <c r="A6329" s="25">
        <v>44808</v>
      </c>
      <c r="B6329" t="s">
        <v>304</v>
      </c>
      <c r="C6329" t="s">
        <v>292</v>
      </c>
      <c r="D6329" t="s">
        <v>260</v>
      </c>
      <c r="E6329">
        <v>7</v>
      </c>
      <c r="F6329">
        <f t="shared" si="98"/>
        <v>4</v>
      </c>
    </row>
    <row r="6330" spans="1:6">
      <c r="A6330" s="25">
        <v>44808</v>
      </c>
      <c r="B6330" t="s">
        <v>304</v>
      </c>
      <c r="C6330" t="s">
        <v>294</v>
      </c>
      <c r="D6330" t="s">
        <v>261</v>
      </c>
      <c r="E6330">
        <v>2</v>
      </c>
      <c r="F6330">
        <f t="shared" si="98"/>
        <v>4</v>
      </c>
    </row>
    <row r="6331" spans="1:6">
      <c r="A6331" s="25">
        <v>44808</v>
      </c>
      <c r="B6331" t="s">
        <v>304</v>
      </c>
      <c r="C6331" t="s">
        <v>294</v>
      </c>
      <c r="D6331" t="s">
        <v>260</v>
      </c>
      <c r="E6331">
        <v>1</v>
      </c>
      <c r="F6331">
        <f t="shared" si="98"/>
        <v>4</v>
      </c>
    </row>
    <row r="6332" spans="1:6">
      <c r="A6332" s="25">
        <v>44808</v>
      </c>
      <c r="B6332" t="s">
        <v>304</v>
      </c>
      <c r="C6332" t="s">
        <v>306</v>
      </c>
      <c r="D6332" t="s">
        <v>261</v>
      </c>
      <c r="E6332">
        <v>3</v>
      </c>
      <c r="F6332">
        <f t="shared" si="98"/>
        <v>4</v>
      </c>
    </row>
    <row r="6333" spans="1:6">
      <c r="A6333" s="25">
        <v>44808</v>
      </c>
      <c r="B6333" t="s">
        <v>304</v>
      </c>
      <c r="C6333" t="s">
        <v>306</v>
      </c>
      <c r="D6333" t="s">
        <v>260</v>
      </c>
      <c r="E6333">
        <v>2</v>
      </c>
      <c r="F6333">
        <f t="shared" si="98"/>
        <v>4</v>
      </c>
    </row>
    <row r="6334" spans="1:6">
      <c r="A6334" s="25">
        <v>44808</v>
      </c>
      <c r="B6334" t="s">
        <v>304</v>
      </c>
      <c r="C6334" t="s">
        <v>300</v>
      </c>
      <c r="D6334" t="s">
        <v>261</v>
      </c>
      <c r="E6334">
        <v>1</v>
      </c>
      <c r="F6334">
        <f t="shared" si="98"/>
        <v>4</v>
      </c>
    </row>
    <row r="6335" spans="1:6">
      <c r="A6335" s="25">
        <v>44808</v>
      </c>
      <c r="B6335" t="s">
        <v>304</v>
      </c>
      <c r="C6335" t="s">
        <v>300</v>
      </c>
      <c r="D6335" t="s">
        <v>260</v>
      </c>
      <c r="E6335">
        <v>1</v>
      </c>
      <c r="F6335">
        <f t="shared" si="98"/>
        <v>4</v>
      </c>
    </row>
    <row r="6336" spans="1:6">
      <c r="A6336" s="25">
        <v>44808</v>
      </c>
      <c r="B6336" t="s">
        <v>304</v>
      </c>
      <c r="C6336" t="s">
        <v>289</v>
      </c>
      <c r="D6336" t="s">
        <v>261</v>
      </c>
      <c r="E6336">
        <v>1</v>
      </c>
      <c r="F6336">
        <f t="shared" si="98"/>
        <v>4</v>
      </c>
    </row>
    <row r="6337" spans="1:6">
      <c r="A6337" s="25">
        <v>44808</v>
      </c>
      <c r="B6337" t="s">
        <v>304</v>
      </c>
      <c r="C6337" t="s">
        <v>289</v>
      </c>
      <c r="D6337" t="s">
        <v>260</v>
      </c>
      <c r="E6337">
        <v>3</v>
      </c>
      <c r="F6337">
        <f t="shared" si="98"/>
        <v>4</v>
      </c>
    </row>
    <row r="6338" spans="1:6">
      <c r="A6338" s="25">
        <v>44815</v>
      </c>
      <c r="B6338" t="s">
        <v>299</v>
      </c>
      <c r="C6338" t="s">
        <v>303</v>
      </c>
      <c r="D6338" t="s">
        <v>261</v>
      </c>
      <c r="E6338">
        <v>1</v>
      </c>
      <c r="F6338">
        <f t="shared" ref="F6338:F6401" si="99">DAY(A6338)</f>
        <v>11</v>
      </c>
    </row>
    <row r="6339" spans="1:6">
      <c r="A6339" s="25">
        <v>44815</v>
      </c>
      <c r="B6339" t="s">
        <v>299</v>
      </c>
      <c r="C6339" t="s">
        <v>303</v>
      </c>
      <c r="D6339" t="s">
        <v>260</v>
      </c>
      <c r="E6339">
        <v>1</v>
      </c>
      <c r="F6339">
        <f t="shared" si="99"/>
        <v>11</v>
      </c>
    </row>
    <row r="6340" spans="1:6">
      <c r="A6340" s="25">
        <v>44815</v>
      </c>
      <c r="B6340" t="s">
        <v>299</v>
      </c>
      <c r="C6340" t="s">
        <v>292</v>
      </c>
      <c r="D6340" t="s">
        <v>261</v>
      </c>
      <c r="E6340">
        <v>11</v>
      </c>
      <c r="F6340">
        <f t="shared" si="99"/>
        <v>11</v>
      </c>
    </row>
    <row r="6341" spans="1:6">
      <c r="A6341" s="25">
        <v>44815</v>
      </c>
      <c r="B6341" t="s">
        <v>299</v>
      </c>
      <c r="C6341" t="s">
        <v>292</v>
      </c>
      <c r="D6341" t="s">
        <v>260</v>
      </c>
      <c r="E6341">
        <v>3</v>
      </c>
      <c r="F6341">
        <f t="shared" si="99"/>
        <v>11</v>
      </c>
    </row>
    <row r="6342" spans="1:6">
      <c r="A6342" s="25">
        <v>44815</v>
      </c>
      <c r="B6342" t="s">
        <v>299</v>
      </c>
      <c r="C6342" t="s">
        <v>294</v>
      </c>
      <c r="D6342" t="s">
        <v>261</v>
      </c>
      <c r="E6342">
        <v>2</v>
      </c>
      <c r="F6342">
        <f t="shared" si="99"/>
        <v>11</v>
      </c>
    </row>
    <row r="6343" spans="1:6">
      <c r="A6343" s="25">
        <v>44815</v>
      </c>
      <c r="B6343" t="s">
        <v>299</v>
      </c>
      <c r="C6343" t="s">
        <v>294</v>
      </c>
      <c r="D6343" t="s">
        <v>260</v>
      </c>
      <c r="E6343">
        <v>2</v>
      </c>
      <c r="F6343">
        <f t="shared" si="99"/>
        <v>11</v>
      </c>
    </row>
    <row r="6344" spans="1:6">
      <c r="A6344" s="25">
        <v>44815</v>
      </c>
      <c r="B6344" t="s">
        <v>299</v>
      </c>
      <c r="C6344" t="s">
        <v>306</v>
      </c>
      <c r="D6344" t="s">
        <v>261</v>
      </c>
      <c r="E6344">
        <v>5</v>
      </c>
      <c r="F6344">
        <f t="shared" si="99"/>
        <v>11</v>
      </c>
    </row>
    <row r="6345" spans="1:6">
      <c r="A6345" s="25">
        <v>44815</v>
      </c>
      <c r="B6345" t="s">
        <v>299</v>
      </c>
      <c r="C6345" t="s">
        <v>306</v>
      </c>
      <c r="D6345" t="s">
        <v>260</v>
      </c>
      <c r="E6345">
        <v>2</v>
      </c>
      <c r="F6345">
        <f t="shared" si="99"/>
        <v>11</v>
      </c>
    </row>
    <row r="6346" spans="1:6">
      <c r="A6346" s="25">
        <v>44815</v>
      </c>
      <c r="B6346" t="s">
        <v>299</v>
      </c>
      <c r="C6346" t="s">
        <v>300</v>
      </c>
      <c r="D6346" t="s">
        <v>261</v>
      </c>
      <c r="E6346">
        <v>6</v>
      </c>
      <c r="F6346">
        <f t="shared" si="99"/>
        <v>11</v>
      </c>
    </row>
    <row r="6347" spans="1:6">
      <c r="A6347" s="25">
        <v>44815</v>
      </c>
      <c r="B6347" t="s">
        <v>299</v>
      </c>
      <c r="C6347" t="s">
        <v>300</v>
      </c>
      <c r="D6347" t="s">
        <v>260</v>
      </c>
      <c r="E6347">
        <v>4</v>
      </c>
      <c r="F6347">
        <f t="shared" si="99"/>
        <v>11</v>
      </c>
    </row>
    <row r="6348" spans="1:6">
      <c r="A6348" s="25">
        <v>44815</v>
      </c>
      <c r="B6348" t="s">
        <v>299</v>
      </c>
      <c r="C6348" t="s">
        <v>289</v>
      </c>
      <c r="D6348" t="s">
        <v>261</v>
      </c>
      <c r="E6348">
        <v>7</v>
      </c>
      <c r="F6348">
        <f t="shared" si="99"/>
        <v>11</v>
      </c>
    </row>
    <row r="6349" spans="1:6">
      <c r="A6349" s="25">
        <v>44815</v>
      </c>
      <c r="B6349" t="s">
        <v>299</v>
      </c>
      <c r="C6349" t="s">
        <v>289</v>
      </c>
      <c r="D6349" t="s">
        <v>260</v>
      </c>
      <c r="E6349">
        <v>4</v>
      </c>
      <c r="F6349">
        <f t="shared" si="99"/>
        <v>11</v>
      </c>
    </row>
    <row r="6350" spans="1:6">
      <c r="A6350" s="25">
        <v>44815</v>
      </c>
      <c r="B6350" t="s">
        <v>298</v>
      </c>
      <c r="C6350" t="s">
        <v>303</v>
      </c>
      <c r="D6350" t="s">
        <v>261</v>
      </c>
      <c r="E6350">
        <v>4</v>
      </c>
      <c r="F6350">
        <f t="shared" si="99"/>
        <v>11</v>
      </c>
    </row>
    <row r="6351" spans="1:6">
      <c r="A6351" s="25">
        <v>44815</v>
      </c>
      <c r="B6351" t="s">
        <v>298</v>
      </c>
      <c r="C6351" t="s">
        <v>303</v>
      </c>
      <c r="D6351" t="s">
        <v>260</v>
      </c>
      <c r="E6351">
        <v>3</v>
      </c>
      <c r="F6351">
        <f t="shared" si="99"/>
        <v>11</v>
      </c>
    </row>
    <row r="6352" spans="1:6">
      <c r="A6352" s="25">
        <v>44815</v>
      </c>
      <c r="B6352" t="s">
        <v>298</v>
      </c>
      <c r="C6352" t="s">
        <v>292</v>
      </c>
      <c r="D6352" t="s">
        <v>261</v>
      </c>
      <c r="E6352">
        <v>3</v>
      </c>
      <c r="F6352">
        <f t="shared" si="99"/>
        <v>11</v>
      </c>
    </row>
    <row r="6353" spans="1:6">
      <c r="A6353" s="25">
        <v>44815</v>
      </c>
      <c r="B6353" t="s">
        <v>298</v>
      </c>
      <c r="C6353" t="s">
        <v>292</v>
      </c>
      <c r="D6353" t="s">
        <v>260</v>
      </c>
      <c r="E6353">
        <v>3</v>
      </c>
      <c r="F6353">
        <f t="shared" si="99"/>
        <v>11</v>
      </c>
    </row>
    <row r="6354" spans="1:6">
      <c r="A6354" s="25">
        <v>44815</v>
      </c>
      <c r="B6354" t="s">
        <v>298</v>
      </c>
      <c r="C6354" t="s">
        <v>294</v>
      </c>
      <c r="D6354" t="s">
        <v>261</v>
      </c>
      <c r="E6354">
        <v>2</v>
      </c>
      <c r="F6354">
        <f t="shared" si="99"/>
        <v>11</v>
      </c>
    </row>
    <row r="6355" spans="1:6">
      <c r="A6355" s="25">
        <v>44815</v>
      </c>
      <c r="B6355" t="s">
        <v>298</v>
      </c>
      <c r="C6355" t="s">
        <v>294</v>
      </c>
      <c r="D6355" t="s">
        <v>260</v>
      </c>
      <c r="E6355">
        <v>1</v>
      </c>
      <c r="F6355">
        <f t="shared" si="99"/>
        <v>11</v>
      </c>
    </row>
    <row r="6356" spans="1:6">
      <c r="A6356" s="25">
        <v>44815</v>
      </c>
      <c r="B6356" t="s">
        <v>298</v>
      </c>
      <c r="C6356" t="s">
        <v>306</v>
      </c>
      <c r="D6356" t="s">
        <v>261</v>
      </c>
      <c r="E6356">
        <v>6</v>
      </c>
      <c r="F6356">
        <f t="shared" si="99"/>
        <v>11</v>
      </c>
    </row>
    <row r="6357" spans="1:6">
      <c r="A6357" s="25">
        <v>44815</v>
      </c>
      <c r="B6357" t="s">
        <v>298</v>
      </c>
      <c r="C6357" t="s">
        <v>306</v>
      </c>
      <c r="D6357" t="s">
        <v>260</v>
      </c>
      <c r="E6357">
        <v>2</v>
      </c>
      <c r="F6357">
        <f t="shared" si="99"/>
        <v>11</v>
      </c>
    </row>
    <row r="6358" spans="1:6">
      <c r="A6358" s="25">
        <v>44815</v>
      </c>
      <c r="B6358" t="s">
        <v>298</v>
      </c>
      <c r="C6358" t="s">
        <v>300</v>
      </c>
      <c r="D6358" t="s">
        <v>261</v>
      </c>
      <c r="E6358">
        <v>4</v>
      </c>
      <c r="F6358">
        <f t="shared" si="99"/>
        <v>11</v>
      </c>
    </row>
    <row r="6359" spans="1:6">
      <c r="A6359" s="25">
        <v>44815</v>
      </c>
      <c r="B6359" t="s">
        <v>298</v>
      </c>
      <c r="C6359" t="s">
        <v>300</v>
      </c>
      <c r="D6359" t="s">
        <v>260</v>
      </c>
      <c r="E6359">
        <v>3</v>
      </c>
      <c r="F6359">
        <f t="shared" si="99"/>
        <v>11</v>
      </c>
    </row>
    <row r="6360" spans="1:6">
      <c r="A6360" s="25">
        <v>44815</v>
      </c>
      <c r="B6360" t="s">
        <v>298</v>
      </c>
      <c r="C6360" t="s">
        <v>289</v>
      </c>
      <c r="D6360" t="s">
        <v>261</v>
      </c>
      <c r="E6360">
        <v>3</v>
      </c>
      <c r="F6360">
        <f t="shared" si="99"/>
        <v>11</v>
      </c>
    </row>
    <row r="6361" spans="1:6">
      <c r="A6361" s="25">
        <v>44815</v>
      </c>
      <c r="B6361" t="s">
        <v>298</v>
      </c>
      <c r="C6361" t="s">
        <v>289</v>
      </c>
      <c r="D6361" t="s">
        <v>260</v>
      </c>
      <c r="E6361">
        <v>5</v>
      </c>
      <c r="F6361">
        <f t="shared" si="99"/>
        <v>11</v>
      </c>
    </row>
    <row r="6362" spans="1:6">
      <c r="A6362" s="25">
        <v>44815</v>
      </c>
      <c r="B6362" t="s">
        <v>296</v>
      </c>
      <c r="C6362" t="s">
        <v>303</v>
      </c>
      <c r="D6362" t="s">
        <v>261</v>
      </c>
      <c r="E6362">
        <v>1</v>
      </c>
      <c r="F6362">
        <f t="shared" si="99"/>
        <v>11</v>
      </c>
    </row>
    <row r="6363" spans="1:6">
      <c r="A6363" s="25">
        <v>44815</v>
      </c>
      <c r="B6363" t="s">
        <v>296</v>
      </c>
      <c r="C6363" t="s">
        <v>303</v>
      </c>
      <c r="D6363" t="s">
        <v>260</v>
      </c>
      <c r="E6363">
        <v>3</v>
      </c>
      <c r="F6363">
        <f t="shared" si="99"/>
        <v>11</v>
      </c>
    </row>
    <row r="6364" spans="1:6">
      <c r="A6364" s="25">
        <v>44815</v>
      </c>
      <c r="B6364" t="s">
        <v>296</v>
      </c>
      <c r="C6364" t="s">
        <v>292</v>
      </c>
      <c r="D6364" t="s">
        <v>261</v>
      </c>
      <c r="E6364">
        <v>5</v>
      </c>
      <c r="F6364">
        <f t="shared" si="99"/>
        <v>11</v>
      </c>
    </row>
    <row r="6365" spans="1:6">
      <c r="A6365" s="25">
        <v>44815</v>
      </c>
      <c r="B6365" t="s">
        <v>296</v>
      </c>
      <c r="C6365" t="s">
        <v>292</v>
      </c>
      <c r="D6365" t="s">
        <v>260</v>
      </c>
      <c r="E6365">
        <v>3</v>
      </c>
      <c r="F6365">
        <f t="shared" si="99"/>
        <v>11</v>
      </c>
    </row>
    <row r="6366" spans="1:6">
      <c r="A6366" s="25">
        <v>44815</v>
      </c>
      <c r="B6366" t="s">
        <v>296</v>
      </c>
      <c r="C6366" t="s">
        <v>294</v>
      </c>
      <c r="D6366" t="s">
        <v>261</v>
      </c>
      <c r="E6366">
        <v>2</v>
      </c>
      <c r="F6366">
        <f t="shared" si="99"/>
        <v>11</v>
      </c>
    </row>
    <row r="6367" spans="1:6">
      <c r="A6367" s="25">
        <v>44815</v>
      </c>
      <c r="B6367" t="s">
        <v>296</v>
      </c>
      <c r="C6367" t="s">
        <v>294</v>
      </c>
      <c r="D6367" t="s">
        <v>260</v>
      </c>
      <c r="E6367">
        <v>1</v>
      </c>
      <c r="F6367">
        <f t="shared" si="99"/>
        <v>11</v>
      </c>
    </row>
    <row r="6368" spans="1:6">
      <c r="A6368" s="25">
        <v>44815</v>
      </c>
      <c r="B6368" t="s">
        <v>296</v>
      </c>
      <c r="C6368" t="s">
        <v>306</v>
      </c>
      <c r="D6368" t="s">
        <v>261</v>
      </c>
      <c r="E6368">
        <v>5</v>
      </c>
      <c r="F6368">
        <f t="shared" si="99"/>
        <v>11</v>
      </c>
    </row>
    <row r="6369" spans="1:6">
      <c r="A6369" s="25">
        <v>44815</v>
      </c>
      <c r="B6369" t="s">
        <v>296</v>
      </c>
      <c r="C6369" t="s">
        <v>306</v>
      </c>
      <c r="D6369" t="s">
        <v>260</v>
      </c>
      <c r="E6369">
        <v>2</v>
      </c>
      <c r="F6369">
        <f t="shared" si="99"/>
        <v>11</v>
      </c>
    </row>
    <row r="6370" spans="1:6">
      <c r="A6370" s="25">
        <v>44815</v>
      </c>
      <c r="B6370" t="s">
        <v>296</v>
      </c>
      <c r="C6370" t="s">
        <v>300</v>
      </c>
      <c r="D6370" t="s">
        <v>261</v>
      </c>
      <c r="E6370">
        <v>5</v>
      </c>
      <c r="F6370">
        <f t="shared" si="99"/>
        <v>11</v>
      </c>
    </row>
    <row r="6371" spans="1:6">
      <c r="A6371" s="25">
        <v>44815</v>
      </c>
      <c r="B6371" t="s">
        <v>296</v>
      </c>
      <c r="C6371" t="s">
        <v>300</v>
      </c>
      <c r="D6371" t="s">
        <v>260</v>
      </c>
      <c r="E6371">
        <v>1</v>
      </c>
      <c r="F6371">
        <f t="shared" si="99"/>
        <v>11</v>
      </c>
    </row>
    <row r="6372" spans="1:6">
      <c r="A6372" s="25">
        <v>44815</v>
      </c>
      <c r="B6372" t="s">
        <v>296</v>
      </c>
      <c r="C6372" t="s">
        <v>289</v>
      </c>
      <c r="D6372" t="s">
        <v>261</v>
      </c>
      <c r="E6372">
        <v>1</v>
      </c>
      <c r="F6372">
        <f t="shared" si="99"/>
        <v>11</v>
      </c>
    </row>
    <row r="6373" spans="1:6">
      <c r="A6373" s="25">
        <v>44815</v>
      </c>
      <c r="B6373" t="s">
        <v>296</v>
      </c>
      <c r="C6373" t="s">
        <v>289</v>
      </c>
      <c r="D6373" t="s">
        <v>260</v>
      </c>
      <c r="E6373">
        <v>2</v>
      </c>
      <c r="F6373">
        <f t="shared" si="99"/>
        <v>11</v>
      </c>
    </row>
    <row r="6374" spans="1:6">
      <c r="A6374" s="25">
        <v>44815</v>
      </c>
      <c r="B6374" t="s">
        <v>297</v>
      </c>
      <c r="C6374" t="s">
        <v>303</v>
      </c>
      <c r="D6374" t="s">
        <v>261</v>
      </c>
      <c r="E6374">
        <v>2</v>
      </c>
      <c r="F6374">
        <f t="shared" si="99"/>
        <v>11</v>
      </c>
    </row>
    <row r="6375" spans="1:6">
      <c r="A6375" s="25">
        <v>44815</v>
      </c>
      <c r="B6375" t="s">
        <v>297</v>
      </c>
      <c r="C6375" t="s">
        <v>303</v>
      </c>
      <c r="D6375" t="s">
        <v>260</v>
      </c>
      <c r="E6375">
        <v>4</v>
      </c>
      <c r="F6375">
        <f t="shared" si="99"/>
        <v>11</v>
      </c>
    </row>
    <row r="6376" spans="1:6">
      <c r="A6376" s="25">
        <v>44815</v>
      </c>
      <c r="B6376" t="s">
        <v>297</v>
      </c>
      <c r="C6376" t="s">
        <v>292</v>
      </c>
      <c r="D6376" t="s">
        <v>261</v>
      </c>
      <c r="E6376">
        <v>6</v>
      </c>
      <c r="F6376">
        <f t="shared" si="99"/>
        <v>11</v>
      </c>
    </row>
    <row r="6377" spans="1:6">
      <c r="A6377" s="25">
        <v>44815</v>
      </c>
      <c r="B6377" t="s">
        <v>297</v>
      </c>
      <c r="C6377" t="s">
        <v>292</v>
      </c>
      <c r="D6377" t="s">
        <v>260</v>
      </c>
      <c r="E6377">
        <v>1</v>
      </c>
      <c r="F6377">
        <f t="shared" si="99"/>
        <v>11</v>
      </c>
    </row>
    <row r="6378" spans="1:6">
      <c r="A6378" s="25">
        <v>44815</v>
      </c>
      <c r="B6378" t="s">
        <v>297</v>
      </c>
      <c r="C6378" t="s">
        <v>294</v>
      </c>
      <c r="D6378" t="s">
        <v>261</v>
      </c>
      <c r="E6378">
        <v>2</v>
      </c>
      <c r="F6378">
        <f t="shared" si="99"/>
        <v>11</v>
      </c>
    </row>
    <row r="6379" spans="1:6">
      <c r="A6379" s="25">
        <v>44815</v>
      </c>
      <c r="B6379" t="s">
        <v>297</v>
      </c>
      <c r="C6379" t="s">
        <v>294</v>
      </c>
      <c r="D6379" t="s">
        <v>260</v>
      </c>
      <c r="E6379">
        <v>3</v>
      </c>
      <c r="F6379">
        <f t="shared" si="99"/>
        <v>11</v>
      </c>
    </row>
    <row r="6380" spans="1:6">
      <c r="A6380" s="25">
        <v>44815</v>
      </c>
      <c r="B6380" t="s">
        <v>297</v>
      </c>
      <c r="C6380" t="s">
        <v>306</v>
      </c>
      <c r="D6380" t="s">
        <v>261</v>
      </c>
      <c r="E6380">
        <v>3</v>
      </c>
      <c r="F6380">
        <f t="shared" si="99"/>
        <v>11</v>
      </c>
    </row>
    <row r="6381" spans="1:6">
      <c r="A6381" s="25">
        <v>44815</v>
      </c>
      <c r="B6381" t="s">
        <v>297</v>
      </c>
      <c r="C6381" t="s">
        <v>306</v>
      </c>
      <c r="D6381" t="s">
        <v>260</v>
      </c>
      <c r="E6381">
        <v>2</v>
      </c>
      <c r="F6381">
        <f t="shared" si="99"/>
        <v>11</v>
      </c>
    </row>
    <row r="6382" spans="1:6">
      <c r="A6382" s="25">
        <v>44815</v>
      </c>
      <c r="B6382" t="s">
        <v>297</v>
      </c>
      <c r="C6382" t="s">
        <v>300</v>
      </c>
      <c r="D6382" t="s">
        <v>261</v>
      </c>
      <c r="E6382">
        <v>6</v>
      </c>
      <c r="F6382">
        <f t="shared" si="99"/>
        <v>11</v>
      </c>
    </row>
    <row r="6383" spans="1:6">
      <c r="A6383" s="25">
        <v>44815</v>
      </c>
      <c r="B6383" t="s">
        <v>297</v>
      </c>
      <c r="C6383" t="s">
        <v>300</v>
      </c>
      <c r="D6383" t="s">
        <v>260</v>
      </c>
      <c r="E6383">
        <v>3</v>
      </c>
      <c r="F6383">
        <f t="shared" si="99"/>
        <v>11</v>
      </c>
    </row>
    <row r="6384" spans="1:6">
      <c r="A6384" s="25">
        <v>44815</v>
      </c>
      <c r="B6384" t="s">
        <v>297</v>
      </c>
      <c r="C6384" t="s">
        <v>289</v>
      </c>
      <c r="D6384" t="s">
        <v>261</v>
      </c>
      <c r="E6384">
        <v>2</v>
      </c>
      <c r="F6384">
        <f t="shared" si="99"/>
        <v>11</v>
      </c>
    </row>
    <row r="6385" spans="1:6">
      <c r="A6385" s="25">
        <v>44815</v>
      </c>
      <c r="B6385" t="s">
        <v>297</v>
      </c>
      <c r="C6385" t="s">
        <v>289</v>
      </c>
      <c r="D6385" t="s">
        <v>260</v>
      </c>
      <c r="E6385">
        <v>3</v>
      </c>
      <c r="F6385">
        <f t="shared" si="99"/>
        <v>11</v>
      </c>
    </row>
    <row r="6386" spans="1:6">
      <c r="A6386" s="25">
        <v>44815</v>
      </c>
      <c r="B6386" t="s">
        <v>305</v>
      </c>
      <c r="C6386" t="s">
        <v>303</v>
      </c>
      <c r="D6386" t="s">
        <v>261</v>
      </c>
      <c r="E6386">
        <v>3</v>
      </c>
      <c r="F6386">
        <f t="shared" si="99"/>
        <v>11</v>
      </c>
    </row>
    <row r="6387" spans="1:6">
      <c r="A6387" s="25">
        <v>44815</v>
      </c>
      <c r="B6387" t="s">
        <v>305</v>
      </c>
      <c r="C6387" t="s">
        <v>303</v>
      </c>
      <c r="D6387" t="s">
        <v>260</v>
      </c>
      <c r="E6387">
        <v>2</v>
      </c>
      <c r="F6387">
        <f t="shared" si="99"/>
        <v>11</v>
      </c>
    </row>
    <row r="6388" spans="1:6">
      <c r="A6388" s="25">
        <v>44815</v>
      </c>
      <c r="B6388" t="s">
        <v>305</v>
      </c>
      <c r="C6388" t="s">
        <v>292</v>
      </c>
      <c r="D6388" t="s">
        <v>261</v>
      </c>
      <c r="E6388">
        <v>7</v>
      </c>
      <c r="F6388">
        <f t="shared" si="99"/>
        <v>11</v>
      </c>
    </row>
    <row r="6389" spans="1:6">
      <c r="A6389" s="25">
        <v>44815</v>
      </c>
      <c r="B6389" t="s">
        <v>305</v>
      </c>
      <c r="C6389" t="s">
        <v>292</v>
      </c>
      <c r="D6389" t="s">
        <v>260</v>
      </c>
      <c r="E6389">
        <v>1</v>
      </c>
      <c r="F6389">
        <f t="shared" si="99"/>
        <v>11</v>
      </c>
    </row>
    <row r="6390" spans="1:6">
      <c r="A6390" s="25">
        <v>44815</v>
      </c>
      <c r="B6390" t="s">
        <v>305</v>
      </c>
      <c r="C6390" t="s">
        <v>294</v>
      </c>
      <c r="D6390" t="s">
        <v>261</v>
      </c>
      <c r="E6390">
        <v>1</v>
      </c>
      <c r="F6390">
        <f t="shared" si="99"/>
        <v>11</v>
      </c>
    </row>
    <row r="6391" spans="1:6">
      <c r="A6391" s="25">
        <v>44815</v>
      </c>
      <c r="B6391" t="s">
        <v>305</v>
      </c>
      <c r="C6391" t="s">
        <v>294</v>
      </c>
      <c r="D6391" t="s">
        <v>260</v>
      </c>
      <c r="E6391">
        <v>3</v>
      </c>
      <c r="F6391">
        <f t="shared" si="99"/>
        <v>11</v>
      </c>
    </row>
    <row r="6392" spans="1:6">
      <c r="A6392" s="25">
        <v>44815</v>
      </c>
      <c r="B6392" t="s">
        <v>305</v>
      </c>
      <c r="C6392" t="s">
        <v>306</v>
      </c>
      <c r="D6392" t="s">
        <v>261</v>
      </c>
      <c r="E6392">
        <v>6</v>
      </c>
      <c r="F6392">
        <f t="shared" si="99"/>
        <v>11</v>
      </c>
    </row>
    <row r="6393" spans="1:6">
      <c r="A6393" s="25">
        <v>44815</v>
      </c>
      <c r="B6393" t="s">
        <v>305</v>
      </c>
      <c r="C6393" t="s">
        <v>306</v>
      </c>
      <c r="D6393" t="s">
        <v>260</v>
      </c>
      <c r="E6393">
        <v>3</v>
      </c>
      <c r="F6393">
        <f t="shared" si="99"/>
        <v>11</v>
      </c>
    </row>
    <row r="6394" spans="1:6">
      <c r="A6394" s="25">
        <v>44815</v>
      </c>
      <c r="B6394" t="s">
        <v>305</v>
      </c>
      <c r="C6394" t="s">
        <v>300</v>
      </c>
      <c r="D6394" t="s">
        <v>261</v>
      </c>
      <c r="E6394">
        <v>3</v>
      </c>
      <c r="F6394">
        <f t="shared" si="99"/>
        <v>11</v>
      </c>
    </row>
    <row r="6395" spans="1:6">
      <c r="A6395" s="25">
        <v>44815</v>
      </c>
      <c r="B6395" t="s">
        <v>305</v>
      </c>
      <c r="C6395" t="s">
        <v>300</v>
      </c>
      <c r="D6395" t="s">
        <v>260</v>
      </c>
      <c r="E6395">
        <v>2</v>
      </c>
      <c r="F6395">
        <f t="shared" si="99"/>
        <v>11</v>
      </c>
    </row>
    <row r="6396" spans="1:6">
      <c r="A6396" s="25">
        <v>44815</v>
      </c>
      <c r="B6396" t="s">
        <v>305</v>
      </c>
      <c r="C6396" t="s">
        <v>289</v>
      </c>
      <c r="D6396" t="s">
        <v>261</v>
      </c>
      <c r="E6396">
        <v>3</v>
      </c>
      <c r="F6396">
        <f t="shared" si="99"/>
        <v>11</v>
      </c>
    </row>
    <row r="6397" spans="1:6">
      <c r="A6397" s="25">
        <v>44815</v>
      </c>
      <c r="B6397" t="s">
        <v>305</v>
      </c>
      <c r="C6397" t="s">
        <v>289</v>
      </c>
      <c r="D6397" t="s">
        <v>260</v>
      </c>
      <c r="E6397">
        <v>3</v>
      </c>
      <c r="F6397">
        <f t="shared" si="99"/>
        <v>11</v>
      </c>
    </row>
    <row r="6398" spans="1:6">
      <c r="A6398" s="25">
        <v>44815</v>
      </c>
      <c r="B6398" t="s">
        <v>304</v>
      </c>
      <c r="C6398" t="s">
        <v>303</v>
      </c>
      <c r="D6398" t="s">
        <v>261</v>
      </c>
      <c r="E6398">
        <v>3</v>
      </c>
      <c r="F6398">
        <f t="shared" si="99"/>
        <v>11</v>
      </c>
    </row>
    <row r="6399" spans="1:6">
      <c r="A6399" s="25">
        <v>44815</v>
      </c>
      <c r="B6399" t="s">
        <v>304</v>
      </c>
      <c r="C6399" t="s">
        <v>303</v>
      </c>
      <c r="D6399" t="s">
        <v>260</v>
      </c>
      <c r="E6399">
        <v>3</v>
      </c>
      <c r="F6399">
        <f t="shared" si="99"/>
        <v>11</v>
      </c>
    </row>
    <row r="6400" spans="1:6">
      <c r="A6400" s="25">
        <v>44815</v>
      </c>
      <c r="B6400" t="s">
        <v>304</v>
      </c>
      <c r="C6400" t="s">
        <v>292</v>
      </c>
      <c r="D6400" t="s">
        <v>261</v>
      </c>
      <c r="E6400">
        <v>10</v>
      </c>
      <c r="F6400">
        <f t="shared" si="99"/>
        <v>11</v>
      </c>
    </row>
    <row r="6401" spans="1:6">
      <c r="A6401" s="25">
        <v>44815</v>
      </c>
      <c r="B6401" t="s">
        <v>304</v>
      </c>
      <c r="C6401" t="s">
        <v>292</v>
      </c>
      <c r="D6401" t="s">
        <v>260</v>
      </c>
      <c r="E6401">
        <v>5</v>
      </c>
      <c r="F6401">
        <f t="shared" si="99"/>
        <v>11</v>
      </c>
    </row>
    <row r="6402" spans="1:6">
      <c r="A6402" s="25">
        <v>44815</v>
      </c>
      <c r="B6402" t="s">
        <v>304</v>
      </c>
      <c r="C6402" t="s">
        <v>294</v>
      </c>
      <c r="D6402" t="s">
        <v>261</v>
      </c>
      <c r="E6402">
        <v>1</v>
      </c>
      <c r="F6402">
        <f t="shared" ref="F6402:F6465" si="100">DAY(A6402)</f>
        <v>11</v>
      </c>
    </row>
    <row r="6403" spans="1:6">
      <c r="A6403" s="25">
        <v>44815</v>
      </c>
      <c r="B6403" t="s">
        <v>304</v>
      </c>
      <c r="C6403" t="s">
        <v>294</v>
      </c>
      <c r="D6403" t="s">
        <v>260</v>
      </c>
      <c r="E6403">
        <v>2</v>
      </c>
      <c r="F6403">
        <f t="shared" si="100"/>
        <v>11</v>
      </c>
    </row>
    <row r="6404" spans="1:6">
      <c r="A6404" s="25">
        <v>44815</v>
      </c>
      <c r="B6404" t="s">
        <v>304</v>
      </c>
      <c r="C6404" t="s">
        <v>306</v>
      </c>
      <c r="D6404" t="s">
        <v>261</v>
      </c>
      <c r="E6404">
        <v>4</v>
      </c>
      <c r="F6404">
        <f t="shared" si="100"/>
        <v>11</v>
      </c>
    </row>
    <row r="6405" spans="1:6">
      <c r="A6405" s="25">
        <v>44815</v>
      </c>
      <c r="B6405" t="s">
        <v>304</v>
      </c>
      <c r="C6405" t="s">
        <v>306</v>
      </c>
      <c r="D6405" t="s">
        <v>260</v>
      </c>
      <c r="E6405">
        <v>1</v>
      </c>
      <c r="F6405">
        <f t="shared" si="100"/>
        <v>11</v>
      </c>
    </row>
    <row r="6406" spans="1:6">
      <c r="A6406" s="25">
        <v>44815</v>
      </c>
      <c r="B6406" t="s">
        <v>304</v>
      </c>
      <c r="C6406" t="s">
        <v>300</v>
      </c>
      <c r="D6406" t="s">
        <v>261</v>
      </c>
      <c r="E6406">
        <v>5</v>
      </c>
      <c r="F6406">
        <f t="shared" si="100"/>
        <v>11</v>
      </c>
    </row>
    <row r="6407" spans="1:6">
      <c r="A6407" s="25">
        <v>44815</v>
      </c>
      <c r="B6407" t="s">
        <v>304</v>
      </c>
      <c r="C6407" t="s">
        <v>300</v>
      </c>
      <c r="D6407" t="s">
        <v>260</v>
      </c>
      <c r="E6407">
        <v>3</v>
      </c>
      <c r="F6407">
        <f t="shared" si="100"/>
        <v>11</v>
      </c>
    </row>
    <row r="6408" spans="1:6">
      <c r="A6408" s="25">
        <v>44815</v>
      </c>
      <c r="B6408" t="s">
        <v>304</v>
      </c>
      <c r="C6408" t="s">
        <v>289</v>
      </c>
      <c r="D6408" t="s">
        <v>261</v>
      </c>
      <c r="E6408">
        <v>2</v>
      </c>
      <c r="F6408">
        <f t="shared" si="100"/>
        <v>11</v>
      </c>
    </row>
    <row r="6409" spans="1:6">
      <c r="A6409" s="25">
        <v>44815</v>
      </c>
      <c r="B6409" t="s">
        <v>304</v>
      </c>
      <c r="C6409" t="s">
        <v>289</v>
      </c>
      <c r="D6409" t="s">
        <v>260</v>
      </c>
      <c r="E6409">
        <v>4</v>
      </c>
      <c r="F6409">
        <f t="shared" si="100"/>
        <v>11</v>
      </c>
    </row>
    <row r="6410" spans="1:6">
      <c r="A6410" s="25">
        <v>44822</v>
      </c>
      <c r="B6410" t="s">
        <v>299</v>
      </c>
      <c r="C6410" t="s">
        <v>303</v>
      </c>
      <c r="D6410" t="s">
        <v>261</v>
      </c>
      <c r="E6410">
        <v>2</v>
      </c>
      <c r="F6410">
        <f t="shared" si="100"/>
        <v>18</v>
      </c>
    </row>
    <row r="6411" spans="1:6">
      <c r="A6411" s="25">
        <v>44822</v>
      </c>
      <c r="B6411" t="s">
        <v>299</v>
      </c>
      <c r="C6411" t="s">
        <v>303</v>
      </c>
      <c r="D6411" t="s">
        <v>260</v>
      </c>
      <c r="E6411">
        <v>2</v>
      </c>
      <c r="F6411">
        <f t="shared" si="100"/>
        <v>18</v>
      </c>
    </row>
    <row r="6412" spans="1:6">
      <c r="A6412" s="25">
        <v>44822</v>
      </c>
      <c r="B6412" t="s">
        <v>299</v>
      </c>
      <c r="C6412" t="s">
        <v>292</v>
      </c>
      <c r="D6412" t="s">
        <v>261</v>
      </c>
      <c r="E6412">
        <v>9</v>
      </c>
      <c r="F6412">
        <f t="shared" si="100"/>
        <v>18</v>
      </c>
    </row>
    <row r="6413" spans="1:6">
      <c r="A6413" s="25">
        <v>44822</v>
      </c>
      <c r="B6413" t="s">
        <v>299</v>
      </c>
      <c r="C6413" t="s">
        <v>292</v>
      </c>
      <c r="D6413" t="s">
        <v>260</v>
      </c>
      <c r="E6413">
        <v>4</v>
      </c>
      <c r="F6413">
        <f t="shared" si="100"/>
        <v>18</v>
      </c>
    </row>
    <row r="6414" spans="1:6">
      <c r="A6414" s="25">
        <v>44822</v>
      </c>
      <c r="B6414" t="s">
        <v>299</v>
      </c>
      <c r="C6414" t="s">
        <v>294</v>
      </c>
      <c r="D6414" t="s">
        <v>261</v>
      </c>
      <c r="E6414">
        <v>1</v>
      </c>
      <c r="F6414">
        <f t="shared" si="100"/>
        <v>18</v>
      </c>
    </row>
    <row r="6415" spans="1:6">
      <c r="A6415" s="25">
        <v>44822</v>
      </c>
      <c r="B6415" t="s">
        <v>299</v>
      </c>
      <c r="C6415" t="s">
        <v>294</v>
      </c>
      <c r="D6415" t="s">
        <v>260</v>
      </c>
      <c r="E6415">
        <v>2</v>
      </c>
      <c r="F6415">
        <f t="shared" si="100"/>
        <v>18</v>
      </c>
    </row>
    <row r="6416" spans="1:6">
      <c r="A6416" s="25">
        <v>44822</v>
      </c>
      <c r="B6416" t="s">
        <v>299</v>
      </c>
      <c r="C6416" t="s">
        <v>306</v>
      </c>
      <c r="D6416" t="s">
        <v>261</v>
      </c>
      <c r="E6416">
        <v>5</v>
      </c>
      <c r="F6416">
        <f t="shared" si="100"/>
        <v>18</v>
      </c>
    </row>
    <row r="6417" spans="1:6">
      <c r="A6417" s="25">
        <v>44822</v>
      </c>
      <c r="B6417" t="s">
        <v>299</v>
      </c>
      <c r="C6417" t="s">
        <v>306</v>
      </c>
      <c r="D6417" t="s">
        <v>260</v>
      </c>
      <c r="E6417">
        <v>1</v>
      </c>
      <c r="F6417">
        <f t="shared" si="100"/>
        <v>18</v>
      </c>
    </row>
    <row r="6418" spans="1:6">
      <c r="A6418" s="25">
        <v>44822</v>
      </c>
      <c r="B6418" t="s">
        <v>299</v>
      </c>
      <c r="C6418" t="s">
        <v>300</v>
      </c>
      <c r="D6418" t="s">
        <v>261</v>
      </c>
      <c r="E6418">
        <v>4</v>
      </c>
      <c r="F6418">
        <f t="shared" si="100"/>
        <v>18</v>
      </c>
    </row>
    <row r="6419" spans="1:6">
      <c r="A6419" s="25">
        <v>44822</v>
      </c>
      <c r="B6419" t="s">
        <v>299</v>
      </c>
      <c r="C6419" t="s">
        <v>300</v>
      </c>
      <c r="D6419" t="s">
        <v>260</v>
      </c>
      <c r="E6419">
        <v>4</v>
      </c>
      <c r="F6419">
        <f t="shared" si="100"/>
        <v>18</v>
      </c>
    </row>
    <row r="6420" spans="1:6">
      <c r="A6420" s="25">
        <v>44822</v>
      </c>
      <c r="B6420" t="s">
        <v>299</v>
      </c>
      <c r="C6420" t="s">
        <v>289</v>
      </c>
      <c r="D6420" t="s">
        <v>261</v>
      </c>
      <c r="E6420">
        <v>3</v>
      </c>
      <c r="F6420">
        <f t="shared" si="100"/>
        <v>18</v>
      </c>
    </row>
    <row r="6421" spans="1:6">
      <c r="A6421" s="25">
        <v>44822</v>
      </c>
      <c r="B6421" t="s">
        <v>299</v>
      </c>
      <c r="C6421" t="s">
        <v>289</v>
      </c>
      <c r="D6421" t="s">
        <v>260</v>
      </c>
      <c r="E6421">
        <v>3</v>
      </c>
      <c r="F6421">
        <f t="shared" si="100"/>
        <v>18</v>
      </c>
    </row>
    <row r="6422" spans="1:6">
      <c r="A6422" s="25">
        <v>44822</v>
      </c>
      <c r="B6422" t="s">
        <v>298</v>
      </c>
      <c r="C6422" t="s">
        <v>303</v>
      </c>
      <c r="D6422" t="s">
        <v>261</v>
      </c>
      <c r="E6422">
        <v>3</v>
      </c>
      <c r="F6422">
        <f t="shared" si="100"/>
        <v>18</v>
      </c>
    </row>
    <row r="6423" spans="1:6">
      <c r="A6423" s="25">
        <v>44822</v>
      </c>
      <c r="B6423" t="s">
        <v>298</v>
      </c>
      <c r="C6423" t="s">
        <v>303</v>
      </c>
      <c r="D6423" t="s">
        <v>260</v>
      </c>
      <c r="E6423">
        <v>4</v>
      </c>
      <c r="F6423">
        <f t="shared" si="100"/>
        <v>18</v>
      </c>
    </row>
    <row r="6424" spans="1:6">
      <c r="A6424" s="25">
        <v>44822</v>
      </c>
      <c r="B6424" t="s">
        <v>298</v>
      </c>
      <c r="C6424" t="s">
        <v>292</v>
      </c>
      <c r="D6424" t="s">
        <v>261</v>
      </c>
      <c r="E6424">
        <v>2</v>
      </c>
      <c r="F6424">
        <f t="shared" si="100"/>
        <v>18</v>
      </c>
    </row>
    <row r="6425" spans="1:6">
      <c r="A6425" s="25">
        <v>44822</v>
      </c>
      <c r="B6425" t="s">
        <v>298</v>
      </c>
      <c r="C6425" t="s">
        <v>292</v>
      </c>
      <c r="D6425" t="s">
        <v>260</v>
      </c>
      <c r="E6425">
        <v>5</v>
      </c>
      <c r="F6425">
        <f t="shared" si="100"/>
        <v>18</v>
      </c>
    </row>
    <row r="6426" spans="1:6">
      <c r="A6426" s="25">
        <v>44822</v>
      </c>
      <c r="B6426" t="s">
        <v>298</v>
      </c>
      <c r="C6426" t="s">
        <v>294</v>
      </c>
      <c r="D6426" t="s">
        <v>261</v>
      </c>
      <c r="E6426">
        <v>1</v>
      </c>
      <c r="F6426">
        <f t="shared" si="100"/>
        <v>18</v>
      </c>
    </row>
    <row r="6427" spans="1:6">
      <c r="A6427" s="25">
        <v>44822</v>
      </c>
      <c r="B6427" t="s">
        <v>298</v>
      </c>
      <c r="C6427" t="s">
        <v>294</v>
      </c>
      <c r="D6427" t="s">
        <v>260</v>
      </c>
      <c r="E6427">
        <v>2</v>
      </c>
      <c r="F6427">
        <f t="shared" si="100"/>
        <v>18</v>
      </c>
    </row>
    <row r="6428" spans="1:6">
      <c r="A6428" s="25">
        <v>44822</v>
      </c>
      <c r="B6428" t="s">
        <v>298</v>
      </c>
      <c r="C6428" t="s">
        <v>306</v>
      </c>
      <c r="D6428" t="s">
        <v>261</v>
      </c>
      <c r="E6428">
        <v>2</v>
      </c>
      <c r="F6428">
        <f t="shared" si="100"/>
        <v>18</v>
      </c>
    </row>
    <row r="6429" spans="1:6">
      <c r="A6429" s="25">
        <v>44822</v>
      </c>
      <c r="B6429" t="s">
        <v>298</v>
      </c>
      <c r="C6429" t="s">
        <v>306</v>
      </c>
      <c r="D6429" t="s">
        <v>260</v>
      </c>
      <c r="E6429">
        <v>2</v>
      </c>
      <c r="F6429">
        <f t="shared" si="100"/>
        <v>18</v>
      </c>
    </row>
    <row r="6430" spans="1:6">
      <c r="A6430" s="25">
        <v>44822</v>
      </c>
      <c r="B6430" t="s">
        <v>298</v>
      </c>
      <c r="C6430" t="s">
        <v>300</v>
      </c>
      <c r="D6430" t="s">
        <v>261</v>
      </c>
      <c r="E6430">
        <v>4</v>
      </c>
      <c r="F6430">
        <f t="shared" si="100"/>
        <v>18</v>
      </c>
    </row>
    <row r="6431" spans="1:6">
      <c r="A6431" s="25">
        <v>44822</v>
      </c>
      <c r="B6431" t="s">
        <v>298</v>
      </c>
      <c r="C6431" t="s">
        <v>300</v>
      </c>
      <c r="D6431" t="s">
        <v>260</v>
      </c>
      <c r="E6431">
        <v>3</v>
      </c>
      <c r="F6431">
        <f t="shared" si="100"/>
        <v>18</v>
      </c>
    </row>
    <row r="6432" spans="1:6">
      <c r="A6432" s="25">
        <v>44822</v>
      </c>
      <c r="B6432" t="s">
        <v>298</v>
      </c>
      <c r="C6432" t="s">
        <v>289</v>
      </c>
      <c r="D6432" t="s">
        <v>261</v>
      </c>
      <c r="E6432">
        <v>4</v>
      </c>
      <c r="F6432">
        <f t="shared" si="100"/>
        <v>18</v>
      </c>
    </row>
    <row r="6433" spans="1:6">
      <c r="A6433" s="25">
        <v>44822</v>
      </c>
      <c r="B6433" t="s">
        <v>298</v>
      </c>
      <c r="C6433" t="s">
        <v>289</v>
      </c>
      <c r="D6433" t="s">
        <v>260</v>
      </c>
      <c r="E6433">
        <v>5</v>
      </c>
      <c r="F6433">
        <f t="shared" si="100"/>
        <v>18</v>
      </c>
    </row>
    <row r="6434" spans="1:6">
      <c r="A6434" s="25">
        <v>44822</v>
      </c>
      <c r="B6434" t="s">
        <v>296</v>
      </c>
      <c r="C6434" t="s">
        <v>303</v>
      </c>
      <c r="D6434" t="s">
        <v>261</v>
      </c>
      <c r="E6434">
        <v>1</v>
      </c>
      <c r="F6434">
        <f t="shared" si="100"/>
        <v>18</v>
      </c>
    </row>
    <row r="6435" spans="1:6">
      <c r="A6435" s="25">
        <v>44822</v>
      </c>
      <c r="B6435" t="s">
        <v>296</v>
      </c>
      <c r="C6435" t="s">
        <v>303</v>
      </c>
      <c r="D6435" t="s">
        <v>260</v>
      </c>
      <c r="E6435">
        <v>4</v>
      </c>
      <c r="F6435">
        <f t="shared" si="100"/>
        <v>18</v>
      </c>
    </row>
    <row r="6436" spans="1:6">
      <c r="A6436" s="25">
        <v>44822</v>
      </c>
      <c r="B6436" t="s">
        <v>296</v>
      </c>
      <c r="C6436" t="s">
        <v>292</v>
      </c>
      <c r="D6436" t="s">
        <v>261</v>
      </c>
      <c r="E6436">
        <v>5</v>
      </c>
      <c r="F6436">
        <f t="shared" si="100"/>
        <v>18</v>
      </c>
    </row>
    <row r="6437" spans="1:6">
      <c r="A6437" s="25">
        <v>44822</v>
      </c>
      <c r="B6437" t="s">
        <v>296</v>
      </c>
      <c r="C6437" t="s">
        <v>292</v>
      </c>
      <c r="D6437" t="s">
        <v>260</v>
      </c>
      <c r="E6437">
        <v>5</v>
      </c>
      <c r="F6437">
        <f t="shared" si="100"/>
        <v>18</v>
      </c>
    </row>
    <row r="6438" spans="1:6">
      <c r="A6438" s="25">
        <v>44822</v>
      </c>
      <c r="B6438" t="s">
        <v>296</v>
      </c>
      <c r="C6438" t="s">
        <v>294</v>
      </c>
      <c r="D6438" t="s">
        <v>261</v>
      </c>
      <c r="E6438">
        <v>1</v>
      </c>
      <c r="F6438">
        <f t="shared" si="100"/>
        <v>18</v>
      </c>
    </row>
    <row r="6439" spans="1:6">
      <c r="A6439" s="25">
        <v>44822</v>
      </c>
      <c r="B6439" t="s">
        <v>296</v>
      </c>
      <c r="C6439" t="s">
        <v>294</v>
      </c>
      <c r="D6439" t="s">
        <v>260</v>
      </c>
      <c r="E6439">
        <v>1</v>
      </c>
      <c r="F6439">
        <f t="shared" si="100"/>
        <v>18</v>
      </c>
    </row>
    <row r="6440" spans="1:6">
      <c r="A6440" s="25">
        <v>44822</v>
      </c>
      <c r="B6440" t="s">
        <v>296</v>
      </c>
      <c r="C6440" t="s">
        <v>306</v>
      </c>
      <c r="D6440" t="s">
        <v>261</v>
      </c>
      <c r="E6440">
        <v>2</v>
      </c>
      <c r="F6440">
        <f t="shared" si="100"/>
        <v>18</v>
      </c>
    </row>
    <row r="6441" spans="1:6">
      <c r="A6441" s="25">
        <v>44822</v>
      </c>
      <c r="B6441" t="s">
        <v>296</v>
      </c>
      <c r="C6441" t="s">
        <v>306</v>
      </c>
      <c r="D6441" t="s">
        <v>260</v>
      </c>
      <c r="E6441">
        <v>3</v>
      </c>
      <c r="F6441">
        <f t="shared" si="100"/>
        <v>18</v>
      </c>
    </row>
    <row r="6442" spans="1:6">
      <c r="A6442" s="25">
        <v>44822</v>
      </c>
      <c r="B6442" t="s">
        <v>296</v>
      </c>
      <c r="C6442" t="s">
        <v>300</v>
      </c>
      <c r="D6442" t="s">
        <v>261</v>
      </c>
      <c r="E6442">
        <v>4</v>
      </c>
      <c r="F6442">
        <f t="shared" si="100"/>
        <v>18</v>
      </c>
    </row>
    <row r="6443" spans="1:6">
      <c r="A6443" s="25">
        <v>44822</v>
      </c>
      <c r="B6443" t="s">
        <v>296</v>
      </c>
      <c r="C6443" t="s">
        <v>300</v>
      </c>
      <c r="D6443" t="s">
        <v>260</v>
      </c>
      <c r="E6443">
        <v>2</v>
      </c>
      <c r="F6443">
        <f t="shared" si="100"/>
        <v>18</v>
      </c>
    </row>
    <row r="6444" spans="1:6">
      <c r="A6444" s="25">
        <v>44822</v>
      </c>
      <c r="B6444" t="s">
        <v>296</v>
      </c>
      <c r="C6444" t="s">
        <v>289</v>
      </c>
      <c r="D6444" t="s">
        <v>261</v>
      </c>
      <c r="E6444">
        <v>6</v>
      </c>
      <c r="F6444">
        <f t="shared" si="100"/>
        <v>18</v>
      </c>
    </row>
    <row r="6445" spans="1:6">
      <c r="A6445" s="25">
        <v>44822</v>
      </c>
      <c r="B6445" t="s">
        <v>296</v>
      </c>
      <c r="C6445" t="s">
        <v>289</v>
      </c>
      <c r="D6445" t="s">
        <v>260</v>
      </c>
      <c r="E6445">
        <v>3</v>
      </c>
      <c r="F6445">
        <f t="shared" si="100"/>
        <v>18</v>
      </c>
    </row>
    <row r="6446" spans="1:6">
      <c r="A6446" s="25">
        <v>44822</v>
      </c>
      <c r="B6446" t="s">
        <v>297</v>
      </c>
      <c r="C6446" t="s">
        <v>303</v>
      </c>
      <c r="D6446" t="s">
        <v>261</v>
      </c>
      <c r="E6446">
        <v>1</v>
      </c>
      <c r="F6446">
        <f t="shared" si="100"/>
        <v>18</v>
      </c>
    </row>
    <row r="6447" spans="1:6">
      <c r="A6447" s="25">
        <v>44822</v>
      </c>
      <c r="B6447" t="s">
        <v>297</v>
      </c>
      <c r="C6447" t="s">
        <v>303</v>
      </c>
      <c r="D6447" t="s">
        <v>260</v>
      </c>
      <c r="E6447">
        <v>1</v>
      </c>
      <c r="F6447">
        <f t="shared" si="100"/>
        <v>18</v>
      </c>
    </row>
    <row r="6448" spans="1:6">
      <c r="A6448" s="25">
        <v>44822</v>
      </c>
      <c r="B6448" t="s">
        <v>297</v>
      </c>
      <c r="C6448" t="s">
        <v>292</v>
      </c>
      <c r="D6448" t="s">
        <v>261</v>
      </c>
      <c r="E6448">
        <v>3</v>
      </c>
      <c r="F6448">
        <f t="shared" si="100"/>
        <v>18</v>
      </c>
    </row>
    <row r="6449" spans="1:6">
      <c r="A6449" s="25">
        <v>44822</v>
      </c>
      <c r="B6449" t="s">
        <v>297</v>
      </c>
      <c r="C6449" t="s">
        <v>292</v>
      </c>
      <c r="D6449" t="s">
        <v>260</v>
      </c>
      <c r="E6449">
        <v>6</v>
      </c>
      <c r="F6449">
        <f t="shared" si="100"/>
        <v>18</v>
      </c>
    </row>
    <row r="6450" spans="1:6">
      <c r="A6450" s="25">
        <v>44822</v>
      </c>
      <c r="B6450" t="s">
        <v>297</v>
      </c>
      <c r="C6450" t="s">
        <v>294</v>
      </c>
      <c r="D6450" t="s">
        <v>261</v>
      </c>
      <c r="E6450">
        <v>2</v>
      </c>
      <c r="F6450">
        <f t="shared" si="100"/>
        <v>18</v>
      </c>
    </row>
    <row r="6451" spans="1:6">
      <c r="A6451" s="25">
        <v>44822</v>
      </c>
      <c r="B6451" t="s">
        <v>297</v>
      </c>
      <c r="C6451" t="s">
        <v>294</v>
      </c>
      <c r="D6451" t="s">
        <v>260</v>
      </c>
      <c r="E6451">
        <v>1</v>
      </c>
      <c r="F6451">
        <f t="shared" si="100"/>
        <v>18</v>
      </c>
    </row>
    <row r="6452" spans="1:6">
      <c r="A6452" s="25">
        <v>44822</v>
      </c>
      <c r="B6452" t="s">
        <v>297</v>
      </c>
      <c r="C6452" t="s">
        <v>306</v>
      </c>
      <c r="D6452" t="s">
        <v>261</v>
      </c>
      <c r="E6452">
        <v>4</v>
      </c>
      <c r="F6452">
        <f t="shared" si="100"/>
        <v>18</v>
      </c>
    </row>
    <row r="6453" spans="1:6">
      <c r="A6453" s="25">
        <v>44822</v>
      </c>
      <c r="B6453" t="s">
        <v>297</v>
      </c>
      <c r="C6453" t="s">
        <v>306</v>
      </c>
      <c r="D6453" t="s">
        <v>260</v>
      </c>
      <c r="E6453">
        <v>1</v>
      </c>
      <c r="F6453">
        <f t="shared" si="100"/>
        <v>18</v>
      </c>
    </row>
    <row r="6454" spans="1:6">
      <c r="A6454" s="25">
        <v>44822</v>
      </c>
      <c r="B6454" t="s">
        <v>297</v>
      </c>
      <c r="C6454" t="s">
        <v>300</v>
      </c>
      <c r="D6454" t="s">
        <v>261</v>
      </c>
      <c r="E6454">
        <v>3</v>
      </c>
      <c r="F6454">
        <f t="shared" si="100"/>
        <v>18</v>
      </c>
    </row>
    <row r="6455" spans="1:6">
      <c r="A6455" s="25">
        <v>44822</v>
      </c>
      <c r="B6455" t="s">
        <v>297</v>
      </c>
      <c r="C6455" t="s">
        <v>300</v>
      </c>
      <c r="D6455" t="s">
        <v>260</v>
      </c>
      <c r="E6455">
        <v>2</v>
      </c>
      <c r="F6455">
        <f t="shared" si="100"/>
        <v>18</v>
      </c>
    </row>
    <row r="6456" spans="1:6">
      <c r="A6456" s="25">
        <v>44822</v>
      </c>
      <c r="B6456" t="s">
        <v>297</v>
      </c>
      <c r="C6456" t="s">
        <v>289</v>
      </c>
      <c r="D6456" t="s">
        <v>261</v>
      </c>
      <c r="E6456">
        <v>4</v>
      </c>
      <c r="F6456">
        <f t="shared" si="100"/>
        <v>18</v>
      </c>
    </row>
    <row r="6457" spans="1:6">
      <c r="A6457" s="25">
        <v>44822</v>
      </c>
      <c r="B6457" t="s">
        <v>297</v>
      </c>
      <c r="C6457" t="s">
        <v>289</v>
      </c>
      <c r="D6457" t="s">
        <v>260</v>
      </c>
      <c r="E6457">
        <v>2</v>
      </c>
      <c r="F6457">
        <f t="shared" si="100"/>
        <v>18</v>
      </c>
    </row>
    <row r="6458" spans="1:6">
      <c r="A6458" s="25">
        <v>44822</v>
      </c>
      <c r="B6458" t="s">
        <v>305</v>
      </c>
      <c r="C6458" t="s">
        <v>303</v>
      </c>
      <c r="D6458" t="s">
        <v>261</v>
      </c>
      <c r="E6458">
        <v>5</v>
      </c>
      <c r="F6458">
        <f t="shared" si="100"/>
        <v>18</v>
      </c>
    </row>
    <row r="6459" spans="1:6">
      <c r="A6459" s="25">
        <v>44822</v>
      </c>
      <c r="B6459" t="s">
        <v>305</v>
      </c>
      <c r="C6459" t="s">
        <v>303</v>
      </c>
      <c r="D6459" t="s">
        <v>260</v>
      </c>
      <c r="E6459">
        <v>3</v>
      </c>
      <c r="F6459">
        <f t="shared" si="100"/>
        <v>18</v>
      </c>
    </row>
    <row r="6460" spans="1:6">
      <c r="A6460" s="25">
        <v>44822</v>
      </c>
      <c r="B6460" t="s">
        <v>305</v>
      </c>
      <c r="C6460" t="s">
        <v>292</v>
      </c>
      <c r="D6460" t="s">
        <v>261</v>
      </c>
      <c r="E6460">
        <v>1</v>
      </c>
      <c r="F6460">
        <f t="shared" si="100"/>
        <v>18</v>
      </c>
    </row>
    <row r="6461" spans="1:6">
      <c r="A6461" s="25">
        <v>44822</v>
      </c>
      <c r="B6461" t="s">
        <v>305</v>
      </c>
      <c r="C6461" t="s">
        <v>292</v>
      </c>
      <c r="D6461" t="s">
        <v>260</v>
      </c>
      <c r="E6461">
        <v>7</v>
      </c>
      <c r="F6461">
        <f t="shared" si="100"/>
        <v>18</v>
      </c>
    </row>
    <row r="6462" spans="1:6">
      <c r="A6462" s="25">
        <v>44822</v>
      </c>
      <c r="B6462" t="s">
        <v>305</v>
      </c>
      <c r="C6462" t="s">
        <v>294</v>
      </c>
      <c r="D6462" t="s">
        <v>261</v>
      </c>
      <c r="E6462">
        <v>1</v>
      </c>
      <c r="F6462">
        <f t="shared" si="100"/>
        <v>18</v>
      </c>
    </row>
    <row r="6463" spans="1:6">
      <c r="A6463" s="25">
        <v>44822</v>
      </c>
      <c r="B6463" t="s">
        <v>305</v>
      </c>
      <c r="C6463" t="s">
        <v>294</v>
      </c>
      <c r="D6463" t="s">
        <v>260</v>
      </c>
      <c r="E6463">
        <v>2</v>
      </c>
      <c r="F6463">
        <f t="shared" si="100"/>
        <v>18</v>
      </c>
    </row>
    <row r="6464" spans="1:6">
      <c r="A6464" s="25">
        <v>44822</v>
      </c>
      <c r="B6464" t="s">
        <v>305</v>
      </c>
      <c r="C6464" t="s">
        <v>306</v>
      </c>
      <c r="D6464" t="s">
        <v>261</v>
      </c>
      <c r="E6464">
        <v>3</v>
      </c>
      <c r="F6464">
        <f t="shared" si="100"/>
        <v>18</v>
      </c>
    </row>
    <row r="6465" spans="1:6">
      <c r="A6465" s="25">
        <v>44822</v>
      </c>
      <c r="B6465" t="s">
        <v>305</v>
      </c>
      <c r="C6465" t="s">
        <v>306</v>
      </c>
      <c r="D6465" t="s">
        <v>260</v>
      </c>
      <c r="E6465">
        <v>2</v>
      </c>
      <c r="F6465">
        <f t="shared" si="100"/>
        <v>18</v>
      </c>
    </row>
    <row r="6466" spans="1:6">
      <c r="A6466" s="25">
        <v>44822</v>
      </c>
      <c r="B6466" t="s">
        <v>305</v>
      </c>
      <c r="C6466" t="s">
        <v>300</v>
      </c>
      <c r="D6466" t="s">
        <v>261</v>
      </c>
      <c r="E6466">
        <v>3</v>
      </c>
      <c r="F6466">
        <f t="shared" ref="F6466:F6529" si="101">DAY(A6466)</f>
        <v>18</v>
      </c>
    </row>
    <row r="6467" spans="1:6">
      <c r="A6467" s="25">
        <v>44822</v>
      </c>
      <c r="B6467" t="s">
        <v>305</v>
      </c>
      <c r="C6467" t="s">
        <v>300</v>
      </c>
      <c r="D6467" t="s">
        <v>260</v>
      </c>
      <c r="E6467">
        <v>1</v>
      </c>
      <c r="F6467">
        <f t="shared" si="101"/>
        <v>18</v>
      </c>
    </row>
    <row r="6468" spans="1:6">
      <c r="A6468" s="25">
        <v>44822</v>
      </c>
      <c r="B6468" t="s">
        <v>305</v>
      </c>
      <c r="C6468" t="s">
        <v>289</v>
      </c>
      <c r="D6468" t="s">
        <v>261</v>
      </c>
      <c r="E6468">
        <v>6</v>
      </c>
      <c r="F6468">
        <f t="shared" si="101"/>
        <v>18</v>
      </c>
    </row>
    <row r="6469" spans="1:6">
      <c r="A6469" s="25">
        <v>44822</v>
      </c>
      <c r="B6469" t="s">
        <v>305</v>
      </c>
      <c r="C6469" t="s">
        <v>289</v>
      </c>
      <c r="D6469" t="s">
        <v>260</v>
      </c>
      <c r="E6469">
        <v>5</v>
      </c>
      <c r="F6469">
        <f t="shared" si="101"/>
        <v>18</v>
      </c>
    </row>
    <row r="6470" spans="1:6">
      <c r="A6470" s="25">
        <v>44822</v>
      </c>
      <c r="B6470" t="s">
        <v>304</v>
      </c>
      <c r="C6470" t="s">
        <v>303</v>
      </c>
      <c r="D6470" t="s">
        <v>261</v>
      </c>
      <c r="E6470">
        <v>4</v>
      </c>
      <c r="F6470">
        <f t="shared" si="101"/>
        <v>18</v>
      </c>
    </row>
    <row r="6471" spans="1:6">
      <c r="A6471" s="25">
        <v>44822</v>
      </c>
      <c r="B6471" t="s">
        <v>304</v>
      </c>
      <c r="C6471" t="s">
        <v>303</v>
      </c>
      <c r="D6471" t="s">
        <v>260</v>
      </c>
      <c r="E6471">
        <v>4</v>
      </c>
      <c r="F6471">
        <f t="shared" si="101"/>
        <v>18</v>
      </c>
    </row>
    <row r="6472" spans="1:6">
      <c r="A6472" s="25">
        <v>44822</v>
      </c>
      <c r="B6472" t="s">
        <v>304</v>
      </c>
      <c r="C6472" t="s">
        <v>292</v>
      </c>
      <c r="D6472" t="s">
        <v>261</v>
      </c>
      <c r="E6472">
        <v>3</v>
      </c>
      <c r="F6472">
        <f t="shared" si="101"/>
        <v>18</v>
      </c>
    </row>
    <row r="6473" spans="1:6">
      <c r="A6473" s="25">
        <v>44822</v>
      </c>
      <c r="B6473" t="s">
        <v>304</v>
      </c>
      <c r="C6473" t="s">
        <v>292</v>
      </c>
      <c r="D6473" t="s">
        <v>260</v>
      </c>
      <c r="E6473">
        <v>6</v>
      </c>
      <c r="F6473">
        <f t="shared" si="101"/>
        <v>18</v>
      </c>
    </row>
    <row r="6474" spans="1:6">
      <c r="A6474" s="25">
        <v>44822</v>
      </c>
      <c r="B6474" t="s">
        <v>304</v>
      </c>
      <c r="C6474" t="s">
        <v>294</v>
      </c>
      <c r="D6474" t="s">
        <v>261</v>
      </c>
      <c r="E6474">
        <v>1</v>
      </c>
      <c r="F6474">
        <f t="shared" si="101"/>
        <v>18</v>
      </c>
    </row>
    <row r="6475" spans="1:6">
      <c r="A6475" s="25">
        <v>44822</v>
      </c>
      <c r="B6475" t="s">
        <v>304</v>
      </c>
      <c r="C6475" t="s">
        <v>294</v>
      </c>
      <c r="D6475" t="s">
        <v>260</v>
      </c>
      <c r="E6475">
        <v>2</v>
      </c>
      <c r="F6475">
        <f t="shared" si="101"/>
        <v>18</v>
      </c>
    </row>
    <row r="6476" spans="1:6">
      <c r="A6476" s="25">
        <v>44822</v>
      </c>
      <c r="B6476" t="s">
        <v>304</v>
      </c>
      <c r="C6476" t="s">
        <v>306</v>
      </c>
      <c r="D6476" t="s">
        <v>261</v>
      </c>
      <c r="E6476">
        <v>1</v>
      </c>
      <c r="F6476">
        <f t="shared" si="101"/>
        <v>18</v>
      </c>
    </row>
    <row r="6477" spans="1:6">
      <c r="A6477" s="25">
        <v>44822</v>
      </c>
      <c r="B6477" t="s">
        <v>304</v>
      </c>
      <c r="C6477" t="s">
        <v>306</v>
      </c>
      <c r="D6477" t="s">
        <v>260</v>
      </c>
      <c r="E6477">
        <v>2</v>
      </c>
      <c r="F6477">
        <f t="shared" si="101"/>
        <v>18</v>
      </c>
    </row>
    <row r="6478" spans="1:6">
      <c r="A6478" s="25">
        <v>44822</v>
      </c>
      <c r="B6478" t="s">
        <v>304</v>
      </c>
      <c r="C6478" t="s">
        <v>300</v>
      </c>
      <c r="D6478" t="s">
        <v>261</v>
      </c>
      <c r="E6478">
        <v>1</v>
      </c>
      <c r="F6478">
        <f t="shared" si="101"/>
        <v>18</v>
      </c>
    </row>
    <row r="6479" spans="1:6">
      <c r="A6479" s="25">
        <v>44822</v>
      </c>
      <c r="B6479" t="s">
        <v>304</v>
      </c>
      <c r="C6479" t="s">
        <v>300</v>
      </c>
      <c r="D6479" t="s">
        <v>260</v>
      </c>
      <c r="E6479">
        <v>3</v>
      </c>
      <c r="F6479">
        <f t="shared" si="101"/>
        <v>18</v>
      </c>
    </row>
    <row r="6480" spans="1:6">
      <c r="A6480" s="25">
        <v>44822</v>
      </c>
      <c r="B6480" t="s">
        <v>304</v>
      </c>
      <c r="C6480" t="s">
        <v>289</v>
      </c>
      <c r="D6480" t="s">
        <v>261</v>
      </c>
      <c r="E6480">
        <v>1</v>
      </c>
      <c r="F6480">
        <f t="shared" si="101"/>
        <v>18</v>
      </c>
    </row>
    <row r="6481" spans="1:6">
      <c r="A6481" s="25">
        <v>44822</v>
      </c>
      <c r="B6481" t="s">
        <v>304</v>
      </c>
      <c r="C6481" t="s">
        <v>289</v>
      </c>
      <c r="D6481" t="s">
        <v>260</v>
      </c>
      <c r="E6481">
        <v>5</v>
      </c>
      <c r="F6481">
        <f t="shared" si="101"/>
        <v>18</v>
      </c>
    </row>
    <row r="6482" spans="1:6">
      <c r="A6482" s="25">
        <v>44829</v>
      </c>
      <c r="B6482" t="s">
        <v>299</v>
      </c>
      <c r="C6482" t="s">
        <v>303</v>
      </c>
      <c r="D6482" t="s">
        <v>261</v>
      </c>
      <c r="E6482">
        <v>4</v>
      </c>
      <c r="F6482">
        <f t="shared" si="101"/>
        <v>25</v>
      </c>
    </row>
    <row r="6483" spans="1:6">
      <c r="A6483" s="25">
        <v>44829</v>
      </c>
      <c r="B6483" t="s">
        <v>299</v>
      </c>
      <c r="C6483" t="s">
        <v>303</v>
      </c>
      <c r="D6483" t="s">
        <v>260</v>
      </c>
      <c r="E6483">
        <v>2</v>
      </c>
      <c r="F6483">
        <f t="shared" si="101"/>
        <v>25</v>
      </c>
    </row>
    <row r="6484" spans="1:6">
      <c r="A6484" s="25">
        <v>44829</v>
      </c>
      <c r="B6484" t="s">
        <v>299</v>
      </c>
      <c r="C6484" t="s">
        <v>292</v>
      </c>
      <c r="D6484" t="s">
        <v>261</v>
      </c>
      <c r="E6484">
        <v>12</v>
      </c>
      <c r="F6484">
        <f t="shared" si="101"/>
        <v>25</v>
      </c>
    </row>
    <row r="6485" spans="1:6">
      <c r="A6485" s="25">
        <v>44829</v>
      </c>
      <c r="B6485" t="s">
        <v>299</v>
      </c>
      <c r="C6485" t="s">
        <v>292</v>
      </c>
      <c r="D6485" t="s">
        <v>260</v>
      </c>
      <c r="E6485">
        <v>4</v>
      </c>
      <c r="F6485">
        <f t="shared" si="101"/>
        <v>25</v>
      </c>
    </row>
    <row r="6486" spans="1:6">
      <c r="A6486" s="25">
        <v>44829</v>
      </c>
      <c r="B6486" t="s">
        <v>299</v>
      </c>
      <c r="C6486" t="s">
        <v>294</v>
      </c>
      <c r="D6486" t="s">
        <v>261</v>
      </c>
      <c r="E6486">
        <v>1</v>
      </c>
      <c r="F6486">
        <f t="shared" si="101"/>
        <v>25</v>
      </c>
    </row>
    <row r="6487" spans="1:6">
      <c r="A6487" s="25">
        <v>44829</v>
      </c>
      <c r="B6487" t="s">
        <v>299</v>
      </c>
      <c r="C6487" t="s">
        <v>294</v>
      </c>
      <c r="D6487" t="s">
        <v>260</v>
      </c>
      <c r="E6487">
        <v>3</v>
      </c>
      <c r="F6487">
        <f t="shared" si="101"/>
        <v>25</v>
      </c>
    </row>
    <row r="6488" spans="1:6">
      <c r="A6488" s="25">
        <v>44829</v>
      </c>
      <c r="B6488" t="s">
        <v>299</v>
      </c>
      <c r="C6488" t="s">
        <v>306</v>
      </c>
      <c r="D6488" t="s">
        <v>261</v>
      </c>
      <c r="E6488">
        <v>6</v>
      </c>
      <c r="F6488">
        <f t="shared" si="101"/>
        <v>25</v>
      </c>
    </row>
    <row r="6489" spans="1:6">
      <c r="A6489" s="25">
        <v>44829</v>
      </c>
      <c r="B6489" t="s">
        <v>299</v>
      </c>
      <c r="C6489" t="s">
        <v>306</v>
      </c>
      <c r="D6489" t="s">
        <v>260</v>
      </c>
      <c r="E6489">
        <v>2</v>
      </c>
      <c r="F6489">
        <f t="shared" si="101"/>
        <v>25</v>
      </c>
    </row>
    <row r="6490" spans="1:6">
      <c r="A6490" s="25">
        <v>44829</v>
      </c>
      <c r="B6490" t="s">
        <v>299</v>
      </c>
      <c r="C6490" t="s">
        <v>300</v>
      </c>
      <c r="D6490" t="s">
        <v>261</v>
      </c>
      <c r="E6490">
        <v>4</v>
      </c>
      <c r="F6490">
        <f t="shared" si="101"/>
        <v>25</v>
      </c>
    </row>
    <row r="6491" spans="1:6">
      <c r="A6491" s="25">
        <v>44829</v>
      </c>
      <c r="B6491" t="s">
        <v>299</v>
      </c>
      <c r="C6491" t="s">
        <v>300</v>
      </c>
      <c r="D6491" t="s">
        <v>260</v>
      </c>
      <c r="E6491">
        <v>4</v>
      </c>
      <c r="F6491">
        <f t="shared" si="101"/>
        <v>25</v>
      </c>
    </row>
    <row r="6492" spans="1:6">
      <c r="A6492" s="25">
        <v>44829</v>
      </c>
      <c r="B6492" t="s">
        <v>299</v>
      </c>
      <c r="C6492" t="s">
        <v>289</v>
      </c>
      <c r="D6492" t="s">
        <v>261</v>
      </c>
      <c r="E6492">
        <v>4</v>
      </c>
      <c r="F6492">
        <f t="shared" si="101"/>
        <v>25</v>
      </c>
    </row>
    <row r="6493" spans="1:6">
      <c r="A6493" s="25">
        <v>44829</v>
      </c>
      <c r="B6493" t="s">
        <v>299</v>
      </c>
      <c r="C6493" t="s">
        <v>289</v>
      </c>
      <c r="D6493" t="s">
        <v>260</v>
      </c>
      <c r="E6493">
        <v>5</v>
      </c>
      <c r="F6493">
        <f t="shared" si="101"/>
        <v>25</v>
      </c>
    </row>
    <row r="6494" spans="1:6">
      <c r="A6494" s="25">
        <v>44829</v>
      </c>
      <c r="B6494" t="s">
        <v>298</v>
      </c>
      <c r="C6494" t="s">
        <v>303</v>
      </c>
      <c r="D6494" t="s">
        <v>261</v>
      </c>
      <c r="E6494">
        <v>2</v>
      </c>
      <c r="F6494">
        <f t="shared" si="101"/>
        <v>25</v>
      </c>
    </row>
    <row r="6495" spans="1:6">
      <c r="A6495" s="25">
        <v>44829</v>
      </c>
      <c r="B6495" t="s">
        <v>298</v>
      </c>
      <c r="C6495" t="s">
        <v>303</v>
      </c>
      <c r="D6495" t="s">
        <v>260</v>
      </c>
      <c r="E6495">
        <v>3</v>
      </c>
      <c r="F6495">
        <f t="shared" si="101"/>
        <v>25</v>
      </c>
    </row>
    <row r="6496" spans="1:6">
      <c r="A6496" s="25">
        <v>44829</v>
      </c>
      <c r="B6496" t="s">
        <v>298</v>
      </c>
      <c r="C6496" t="s">
        <v>292</v>
      </c>
      <c r="D6496" t="s">
        <v>261</v>
      </c>
      <c r="E6496">
        <v>12</v>
      </c>
      <c r="F6496">
        <f t="shared" si="101"/>
        <v>25</v>
      </c>
    </row>
    <row r="6497" spans="1:6">
      <c r="A6497" s="25">
        <v>44829</v>
      </c>
      <c r="B6497" t="s">
        <v>298</v>
      </c>
      <c r="C6497" t="s">
        <v>292</v>
      </c>
      <c r="D6497" t="s">
        <v>260</v>
      </c>
      <c r="E6497">
        <v>6</v>
      </c>
      <c r="F6497">
        <f t="shared" si="101"/>
        <v>25</v>
      </c>
    </row>
    <row r="6498" spans="1:6">
      <c r="A6498" s="25">
        <v>44829</v>
      </c>
      <c r="B6498" t="s">
        <v>298</v>
      </c>
      <c r="C6498" t="s">
        <v>294</v>
      </c>
      <c r="D6498" t="s">
        <v>261</v>
      </c>
      <c r="E6498">
        <v>2</v>
      </c>
      <c r="F6498">
        <f t="shared" si="101"/>
        <v>25</v>
      </c>
    </row>
    <row r="6499" spans="1:6">
      <c r="A6499" s="25">
        <v>44829</v>
      </c>
      <c r="B6499" t="s">
        <v>298</v>
      </c>
      <c r="C6499" t="s">
        <v>294</v>
      </c>
      <c r="D6499" t="s">
        <v>260</v>
      </c>
      <c r="E6499">
        <v>3</v>
      </c>
      <c r="F6499">
        <f t="shared" si="101"/>
        <v>25</v>
      </c>
    </row>
    <row r="6500" spans="1:6">
      <c r="A6500" s="25">
        <v>44829</v>
      </c>
      <c r="B6500" t="s">
        <v>298</v>
      </c>
      <c r="C6500" t="s">
        <v>306</v>
      </c>
      <c r="D6500" t="s">
        <v>261</v>
      </c>
      <c r="E6500">
        <v>5</v>
      </c>
      <c r="F6500">
        <f t="shared" si="101"/>
        <v>25</v>
      </c>
    </row>
    <row r="6501" spans="1:6">
      <c r="A6501" s="25">
        <v>44829</v>
      </c>
      <c r="B6501" t="s">
        <v>298</v>
      </c>
      <c r="C6501" t="s">
        <v>306</v>
      </c>
      <c r="D6501" t="s">
        <v>260</v>
      </c>
      <c r="E6501">
        <v>2</v>
      </c>
      <c r="F6501">
        <f t="shared" si="101"/>
        <v>25</v>
      </c>
    </row>
    <row r="6502" spans="1:6">
      <c r="A6502" s="25">
        <v>44829</v>
      </c>
      <c r="B6502" t="s">
        <v>298</v>
      </c>
      <c r="C6502" t="s">
        <v>300</v>
      </c>
      <c r="D6502" t="s">
        <v>261</v>
      </c>
      <c r="E6502">
        <v>1</v>
      </c>
      <c r="F6502">
        <f t="shared" si="101"/>
        <v>25</v>
      </c>
    </row>
    <row r="6503" spans="1:6">
      <c r="A6503" s="25">
        <v>44829</v>
      </c>
      <c r="B6503" t="s">
        <v>298</v>
      </c>
      <c r="C6503" t="s">
        <v>300</v>
      </c>
      <c r="D6503" t="s">
        <v>260</v>
      </c>
      <c r="E6503">
        <v>3</v>
      </c>
      <c r="F6503">
        <f t="shared" si="101"/>
        <v>25</v>
      </c>
    </row>
    <row r="6504" spans="1:6">
      <c r="A6504" s="25">
        <v>44829</v>
      </c>
      <c r="B6504" t="s">
        <v>298</v>
      </c>
      <c r="C6504" t="s">
        <v>289</v>
      </c>
      <c r="D6504" t="s">
        <v>261</v>
      </c>
      <c r="E6504">
        <v>1</v>
      </c>
      <c r="F6504">
        <f t="shared" si="101"/>
        <v>25</v>
      </c>
    </row>
    <row r="6505" spans="1:6">
      <c r="A6505" s="25">
        <v>44829</v>
      </c>
      <c r="B6505" t="s">
        <v>298</v>
      </c>
      <c r="C6505" t="s">
        <v>289</v>
      </c>
      <c r="D6505" t="s">
        <v>260</v>
      </c>
      <c r="E6505">
        <v>5</v>
      </c>
      <c r="F6505">
        <f t="shared" si="101"/>
        <v>25</v>
      </c>
    </row>
    <row r="6506" spans="1:6">
      <c r="A6506" s="25">
        <v>44829</v>
      </c>
      <c r="B6506" t="s">
        <v>296</v>
      </c>
      <c r="C6506" t="s">
        <v>303</v>
      </c>
      <c r="D6506" t="s">
        <v>261</v>
      </c>
      <c r="E6506">
        <v>1</v>
      </c>
      <c r="F6506">
        <f t="shared" si="101"/>
        <v>25</v>
      </c>
    </row>
    <row r="6507" spans="1:6">
      <c r="A6507" s="25">
        <v>44829</v>
      </c>
      <c r="B6507" t="s">
        <v>296</v>
      </c>
      <c r="C6507" t="s">
        <v>303</v>
      </c>
      <c r="D6507" t="s">
        <v>260</v>
      </c>
      <c r="E6507">
        <v>1</v>
      </c>
      <c r="F6507">
        <f t="shared" si="101"/>
        <v>25</v>
      </c>
    </row>
    <row r="6508" spans="1:6">
      <c r="A6508" s="25">
        <v>44829</v>
      </c>
      <c r="B6508" t="s">
        <v>296</v>
      </c>
      <c r="C6508" t="s">
        <v>292</v>
      </c>
      <c r="D6508" t="s">
        <v>261</v>
      </c>
      <c r="E6508">
        <v>11</v>
      </c>
      <c r="F6508">
        <f t="shared" si="101"/>
        <v>25</v>
      </c>
    </row>
    <row r="6509" spans="1:6">
      <c r="A6509" s="25">
        <v>44829</v>
      </c>
      <c r="B6509" t="s">
        <v>296</v>
      </c>
      <c r="C6509" t="s">
        <v>292</v>
      </c>
      <c r="D6509" t="s">
        <v>260</v>
      </c>
      <c r="E6509">
        <v>7</v>
      </c>
      <c r="F6509">
        <f t="shared" si="101"/>
        <v>25</v>
      </c>
    </row>
    <row r="6510" spans="1:6">
      <c r="A6510" s="25">
        <v>44829</v>
      </c>
      <c r="B6510" t="s">
        <v>296</v>
      </c>
      <c r="C6510" t="s">
        <v>294</v>
      </c>
      <c r="D6510" t="s">
        <v>261</v>
      </c>
      <c r="E6510">
        <v>2</v>
      </c>
      <c r="F6510">
        <f t="shared" si="101"/>
        <v>25</v>
      </c>
    </row>
    <row r="6511" spans="1:6">
      <c r="A6511" s="25">
        <v>44829</v>
      </c>
      <c r="B6511" t="s">
        <v>296</v>
      </c>
      <c r="C6511" t="s">
        <v>294</v>
      </c>
      <c r="D6511" t="s">
        <v>260</v>
      </c>
      <c r="E6511">
        <v>2</v>
      </c>
      <c r="F6511">
        <f t="shared" si="101"/>
        <v>25</v>
      </c>
    </row>
    <row r="6512" spans="1:6">
      <c r="A6512" s="25">
        <v>44829</v>
      </c>
      <c r="B6512" t="s">
        <v>296</v>
      </c>
      <c r="C6512" t="s">
        <v>306</v>
      </c>
      <c r="D6512" t="s">
        <v>261</v>
      </c>
      <c r="E6512">
        <v>3</v>
      </c>
      <c r="F6512">
        <f t="shared" si="101"/>
        <v>25</v>
      </c>
    </row>
    <row r="6513" spans="1:6">
      <c r="A6513" s="25">
        <v>44829</v>
      </c>
      <c r="B6513" t="s">
        <v>296</v>
      </c>
      <c r="C6513" t="s">
        <v>306</v>
      </c>
      <c r="D6513" t="s">
        <v>260</v>
      </c>
      <c r="E6513">
        <v>3</v>
      </c>
      <c r="F6513">
        <f t="shared" si="101"/>
        <v>25</v>
      </c>
    </row>
    <row r="6514" spans="1:6">
      <c r="A6514" s="25">
        <v>44829</v>
      </c>
      <c r="B6514" t="s">
        <v>296</v>
      </c>
      <c r="C6514" t="s">
        <v>300</v>
      </c>
      <c r="D6514" t="s">
        <v>261</v>
      </c>
      <c r="E6514">
        <v>3</v>
      </c>
      <c r="F6514">
        <f t="shared" si="101"/>
        <v>25</v>
      </c>
    </row>
    <row r="6515" spans="1:6">
      <c r="A6515" s="25">
        <v>44829</v>
      </c>
      <c r="B6515" t="s">
        <v>296</v>
      </c>
      <c r="C6515" t="s">
        <v>300</v>
      </c>
      <c r="D6515" t="s">
        <v>260</v>
      </c>
      <c r="E6515">
        <v>2</v>
      </c>
      <c r="F6515">
        <f t="shared" si="101"/>
        <v>25</v>
      </c>
    </row>
    <row r="6516" spans="1:6">
      <c r="A6516" s="25">
        <v>44829</v>
      </c>
      <c r="B6516" t="s">
        <v>296</v>
      </c>
      <c r="C6516" t="s">
        <v>289</v>
      </c>
      <c r="D6516" t="s">
        <v>261</v>
      </c>
      <c r="E6516">
        <v>5</v>
      </c>
      <c r="F6516">
        <f t="shared" si="101"/>
        <v>25</v>
      </c>
    </row>
    <row r="6517" spans="1:6">
      <c r="A6517" s="25">
        <v>44829</v>
      </c>
      <c r="B6517" t="s">
        <v>296</v>
      </c>
      <c r="C6517" t="s">
        <v>289</v>
      </c>
      <c r="D6517" t="s">
        <v>260</v>
      </c>
      <c r="E6517">
        <v>2</v>
      </c>
      <c r="F6517">
        <f t="shared" si="101"/>
        <v>25</v>
      </c>
    </row>
    <row r="6518" spans="1:6">
      <c r="A6518" s="25">
        <v>44829</v>
      </c>
      <c r="B6518" t="s">
        <v>297</v>
      </c>
      <c r="C6518" t="s">
        <v>303</v>
      </c>
      <c r="D6518" t="s">
        <v>261</v>
      </c>
      <c r="E6518">
        <v>3</v>
      </c>
      <c r="F6518">
        <f t="shared" si="101"/>
        <v>25</v>
      </c>
    </row>
    <row r="6519" spans="1:6">
      <c r="A6519" s="25">
        <v>44829</v>
      </c>
      <c r="B6519" t="s">
        <v>297</v>
      </c>
      <c r="C6519" t="s">
        <v>303</v>
      </c>
      <c r="D6519" t="s">
        <v>260</v>
      </c>
      <c r="E6519">
        <v>3</v>
      </c>
      <c r="F6519">
        <f t="shared" si="101"/>
        <v>25</v>
      </c>
    </row>
    <row r="6520" spans="1:6">
      <c r="A6520" s="25">
        <v>44829</v>
      </c>
      <c r="B6520" t="s">
        <v>297</v>
      </c>
      <c r="C6520" t="s">
        <v>292</v>
      </c>
      <c r="D6520" t="s">
        <v>261</v>
      </c>
      <c r="E6520">
        <v>6</v>
      </c>
      <c r="F6520">
        <f t="shared" si="101"/>
        <v>25</v>
      </c>
    </row>
    <row r="6521" spans="1:6">
      <c r="A6521" s="25">
        <v>44829</v>
      </c>
      <c r="B6521" t="s">
        <v>297</v>
      </c>
      <c r="C6521" t="s">
        <v>292</v>
      </c>
      <c r="D6521" t="s">
        <v>260</v>
      </c>
      <c r="E6521">
        <v>4</v>
      </c>
      <c r="F6521">
        <f t="shared" si="101"/>
        <v>25</v>
      </c>
    </row>
    <row r="6522" spans="1:6">
      <c r="A6522" s="25">
        <v>44829</v>
      </c>
      <c r="B6522" t="s">
        <v>297</v>
      </c>
      <c r="C6522" t="s">
        <v>294</v>
      </c>
      <c r="D6522" t="s">
        <v>261</v>
      </c>
      <c r="E6522">
        <v>1</v>
      </c>
      <c r="F6522">
        <f t="shared" si="101"/>
        <v>25</v>
      </c>
    </row>
    <row r="6523" spans="1:6">
      <c r="A6523" s="25">
        <v>44829</v>
      </c>
      <c r="B6523" t="s">
        <v>297</v>
      </c>
      <c r="C6523" t="s">
        <v>294</v>
      </c>
      <c r="D6523" t="s">
        <v>260</v>
      </c>
      <c r="E6523">
        <v>2</v>
      </c>
      <c r="F6523">
        <f t="shared" si="101"/>
        <v>25</v>
      </c>
    </row>
    <row r="6524" spans="1:6">
      <c r="A6524" s="25">
        <v>44829</v>
      </c>
      <c r="B6524" t="s">
        <v>297</v>
      </c>
      <c r="C6524" t="s">
        <v>306</v>
      </c>
      <c r="D6524" t="s">
        <v>261</v>
      </c>
      <c r="E6524">
        <v>4</v>
      </c>
      <c r="F6524">
        <f t="shared" si="101"/>
        <v>25</v>
      </c>
    </row>
    <row r="6525" spans="1:6">
      <c r="A6525" s="25">
        <v>44829</v>
      </c>
      <c r="B6525" t="s">
        <v>297</v>
      </c>
      <c r="C6525" t="s">
        <v>306</v>
      </c>
      <c r="D6525" t="s">
        <v>260</v>
      </c>
      <c r="E6525">
        <v>3</v>
      </c>
      <c r="F6525">
        <f t="shared" si="101"/>
        <v>25</v>
      </c>
    </row>
    <row r="6526" spans="1:6">
      <c r="A6526" s="25">
        <v>44829</v>
      </c>
      <c r="B6526" t="s">
        <v>297</v>
      </c>
      <c r="C6526" t="s">
        <v>300</v>
      </c>
      <c r="D6526" t="s">
        <v>261</v>
      </c>
      <c r="E6526">
        <v>2</v>
      </c>
      <c r="F6526">
        <f t="shared" si="101"/>
        <v>25</v>
      </c>
    </row>
    <row r="6527" spans="1:6">
      <c r="A6527" s="25">
        <v>44829</v>
      </c>
      <c r="B6527" t="s">
        <v>297</v>
      </c>
      <c r="C6527" t="s">
        <v>300</v>
      </c>
      <c r="D6527" t="s">
        <v>260</v>
      </c>
      <c r="E6527">
        <v>1</v>
      </c>
      <c r="F6527">
        <f t="shared" si="101"/>
        <v>25</v>
      </c>
    </row>
    <row r="6528" spans="1:6">
      <c r="A6528" s="25">
        <v>44829</v>
      </c>
      <c r="B6528" t="s">
        <v>297</v>
      </c>
      <c r="C6528" t="s">
        <v>289</v>
      </c>
      <c r="D6528" t="s">
        <v>261</v>
      </c>
      <c r="E6528">
        <v>3</v>
      </c>
      <c r="F6528">
        <f t="shared" si="101"/>
        <v>25</v>
      </c>
    </row>
    <row r="6529" spans="1:6">
      <c r="A6529" s="25">
        <v>44829</v>
      </c>
      <c r="B6529" t="s">
        <v>297</v>
      </c>
      <c r="C6529" t="s">
        <v>289</v>
      </c>
      <c r="D6529" t="s">
        <v>260</v>
      </c>
      <c r="E6529">
        <v>4</v>
      </c>
      <c r="F6529">
        <f t="shared" si="101"/>
        <v>25</v>
      </c>
    </row>
    <row r="6530" spans="1:6">
      <c r="A6530" s="25">
        <v>44829</v>
      </c>
      <c r="B6530" t="s">
        <v>305</v>
      </c>
      <c r="C6530" t="s">
        <v>303</v>
      </c>
      <c r="D6530" t="s">
        <v>261</v>
      </c>
      <c r="E6530">
        <v>4</v>
      </c>
      <c r="F6530">
        <f t="shared" ref="F6530:F6593" si="102">DAY(A6530)</f>
        <v>25</v>
      </c>
    </row>
    <row r="6531" spans="1:6">
      <c r="A6531" s="25">
        <v>44829</v>
      </c>
      <c r="B6531" t="s">
        <v>305</v>
      </c>
      <c r="C6531" t="s">
        <v>303</v>
      </c>
      <c r="D6531" t="s">
        <v>260</v>
      </c>
      <c r="E6531">
        <v>1</v>
      </c>
      <c r="F6531">
        <f t="shared" si="102"/>
        <v>25</v>
      </c>
    </row>
    <row r="6532" spans="1:6">
      <c r="A6532" s="25">
        <v>44829</v>
      </c>
      <c r="B6532" t="s">
        <v>305</v>
      </c>
      <c r="C6532" t="s">
        <v>292</v>
      </c>
      <c r="D6532" t="s">
        <v>261</v>
      </c>
      <c r="E6532">
        <v>9</v>
      </c>
      <c r="F6532">
        <f t="shared" si="102"/>
        <v>25</v>
      </c>
    </row>
    <row r="6533" spans="1:6">
      <c r="A6533" s="25">
        <v>44829</v>
      </c>
      <c r="B6533" t="s">
        <v>305</v>
      </c>
      <c r="C6533" t="s">
        <v>292</v>
      </c>
      <c r="D6533" t="s">
        <v>260</v>
      </c>
      <c r="E6533">
        <v>7</v>
      </c>
      <c r="F6533">
        <f t="shared" si="102"/>
        <v>25</v>
      </c>
    </row>
    <row r="6534" spans="1:6">
      <c r="A6534" s="25">
        <v>44829</v>
      </c>
      <c r="B6534" t="s">
        <v>305</v>
      </c>
      <c r="C6534" t="s">
        <v>294</v>
      </c>
      <c r="D6534" t="s">
        <v>261</v>
      </c>
      <c r="E6534">
        <v>2</v>
      </c>
      <c r="F6534">
        <f t="shared" si="102"/>
        <v>25</v>
      </c>
    </row>
    <row r="6535" spans="1:6">
      <c r="A6535" s="25">
        <v>44829</v>
      </c>
      <c r="B6535" t="s">
        <v>305</v>
      </c>
      <c r="C6535" t="s">
        <v>294</v>
      </c>
      <c r="D6535" t="s">
        <v>260</v>
      </c>
      <c r="E6535">
        <v>3</v>
      </c>
      <c r="F6535">
        <f t="shared" si="102"/>
        <v>25</v>
      </c>
    </row>
    <row r="6536" spans="1:6">
      <c r="A6536" s="25">
        <v>44829</v>
      </c>
      <c r="B6536" t="s">
        <v>305</v>
      </c>
      <c r="C6536" t="s">
        <v>306</v>
      </c>
      <c r="D6536" t="s">
        <v>261</v>
      </c>
      <c r="E6536">
        <v>6</v>
      </c>
      <c r="F6536">
        <f t="shared" si="102"/>
        <v>25</v>
      </c>
    </row>
    <row r="6537" spans="1:6">
      <c r="A6537" s="25">
        <v>44829</v>
      </c>
      <c r="B6537" t="s">
        <v>305</v>
      </c>
      <c r="C6537" t="s">
        <v>306</v>
      </c>
      <c r="D6537" t="s">
        <v>260</v>
      </c>
      <c r="E6537">
        <v>1</v>
      </c>
      <c r="F6537">
        <f t="shared" si="102"/>
        <v>25</v>
      </c>
    </row>
    <row r="6538" spans="1:6">
      <c r="A6538" s="25">
        <v>44829</v>
      </c>
      <c r="B6538" t="s">
        <v>305</v>
      </c>
      <c r="C6538" t="s">
        <v>300</v>
      </c>
      <c r="D6538" t="s">
        <v>261</v>
      </c>
      <c r="E6538">
        <v>1</v>
      </c>
      <c r="F6538">
        <f t="shared" si="102"/>
        <v>25</v>
      </c>
    </row>
    <row r="6539" spans="1:6">
      <c r="A6539" s="25">
        <v>44829</v>
      </c>
      <c r="B6539" t="s">
        <v>305</v>
      </c>
      <c r="C6539" t="s">
        <v>300</v>
      </c>
      <c r="D6539" t="s">
        <v>260</v>
      </c>
      <c r="E6539">
        <v>3</v>
      </c>
      <c r="F6539">
        <f t="shared" si="102"/>
        <v>25</v>
      </c>
    </row>
    <row r="6540" spans="1:6">
      <c r="A6540" s="25">
        <v>44829</v>
      </c>
      <c r="B6540" t="s">
        <v>305</v>
      </c>
      <c r="C6540" t="s">
        <v>289</v>
      </c>
      <c r="D6540" t="s">
        <v>261</v>
      </c>
      <c r="E6540">
        <v>7</v>
      </c>
      <c r="F6540">
        <f t="shared" si="102"/>
        <v>25</v>
      </c>
    </row>
    <row r="6541" spans="1:6">
      <c r="A6541" s="25">
        <v>44829</v>
      </c>
      <c r="B6541" t="s">
        <v>305</v>
      </c>
      <c r="C6541" t="s">
        <v>289</v>
      </c>
      <c r="D6541" t="s">
        <v>260</v>
      </c>
      <c r="E6541">
        <v>2</v>
      </c>
      <c r="F6541">
        <f t="shared" si="102"/>
        <v>25</v>
      </c>
    </row>
    <row r="6542" spans="1:6">
      <c r="A6542" s="25">
        <v>44829</v>
      </c>
      <c r="B6542" t="s">
        <v>304</v>
      </c>
      <c r="C6542" t="s">
        <v>303</v>
      </c>
      <c r="D6542" t="s">
        <v>261</v>
      </c>
      <c r="E6542">
        <v>2</v>
      </c>
      <c r="F6542">
        <f t="shared" si="102"/>
        <v>25</v>
      </c>
    </row>
    <row r="6543" spans="1:6">
      <c r="A6543" s="25">
        <v>44829</v>
      </c>
      <c r="B6543" t="s">
        <v>304</v>
      </c>
      <c r="C6543" t="s">
        <v>303</v>
      </c>
      <c r="D6543" t="s">
        <v>260</v>
      </c>
      <c r="E6543">
        <v>4</v>
      </c>
      <c r="F6543">
        <f t="shared" si="102"/>
        <v>25</v>
      </c>
    </row>
    <row r="6544" spans="1:6">
      <c r="A6544" s="25">
        <v>44829</v>
      </c>
      <c r="B6544" t="s">
        <v>304</v>
      </c>
      <c r="C6544" t="s">
        <v>292</v>
      </c>
      <c r="D6544" t="s">
        <v>261</v>
      </c>
      <c r="E6544">
        <v>5</v>
      </c>
      <c r="F6544">
        <f t="shared" si="102"/>
        <v>25</v>
      </c>
    </row>
    <row r="6545" spans="1:6">
      <c r="A6545" s="25">
        <v>44829</v>
      </c>
      <c r="B6545" t="s">
        <v>304</v>
      </c>
      <c r="C6545" t="s">
        <v>292</v>
      </c>
      <c r="D6545" t="s">
        <v>260</v>
      </c>
      <c r="E6545">
        <v>5</v>
      </c>
      <c r="F6545">
        <f t="shared" si="102"/>
        <v>25</v>
      </c>
    </row>
    <row r="6546" spans="1:6">
      <c r="A6546" s="25">
        <v>44829</v>
      </c>
      <c r="B6546" t="s">
        <v>304</v>
      </c>
      <c r="C6546" t="s">
        <v>294</v>
      </c>
      <c r="D6546" t="s">
        <v>261</v>
      </c>
      <c r="E6546">
        <v>2</v>
      </c>
      <c r="F6546">
        <f t="shared" si="102"/>
        <v>25</v>
      </c>
    </row>
    <row r="6547" spans="1:6">
      <c r="A6547" s="25">
        <v>44829</v>
      </c>
      <c r="B6547" t="s">
        <v>304</v>
      </c>
      <c r="C6547" t="s">
        <v>294</v>
      </c>
      <c r="D6547" t="s">
        <v>260</v>
      </c>
      <c r="E6547">
        <v>3</v>
      </c>
      <c r="F6547">
        <f t="shared" si="102"/>
        <v>25</v>
      </c>
    </row>
    <row r="6548" spans="1:6">
      <c r="A6548" s="25">
        <v>44829</v>
      </c>
      <c r="B6548" t="s">
        <v>304</v>
      </c>
      <c r="C6548" t="s">
        <v>306</v>
      </c>
      <c r="D6548" t="s">
        <v>261</v>
      </c>
      <c r="E6548">
        <v>6</v>
      </c>
      <c r="F6548">
        <f t="shared" si="102"/>
        <v>25</v>
      </c>
    </row>
    <row r="6549" spans="1:6">
      <c r="A6549" s="25">
        <v>44829</v>
      </c>
      <c r="B6549" t="s">
        <v>304</v>
      </c>
      <c r="C6549" t="s">
        <v>306</v>
      </c>
      <c r="D6549" t="s">
        <v>260</v>
      </c>
      <c r="E6549">
        <v>3</v>
      </c>
      <c r="F6549">
        <f t="shared" si="102"/>
        <v>25</v>
      </c>
    </row>
    <row r="6550" spans="1:6">
      <c r="A6550" s="25">
        <v>44829</v>
      </c>
      <c r="B6550" t="s">
        <v>304</v>
      </c>
      <c r="C6550" t="s">
        <v>300</v>
      </c>
      <c r="D6550" t="s">
        <v>261</v>
      </c>
      <c r="E6550">
        <v>6</v>
      </c>
      <c r="F6550">
        <f t="shared" si="102"/>
        <v>25</v>
      </c>
    </row>
    <row r="6551" spans="1:6">
      <c r="A6551" s="25">
        <v>44829</v>
      </c>
      <c r="B6551" t="s">
        <v>304</v>
      </c>
      <c r="C6551" t="s">
        <v>300</v>
      </c>
      <c r="D6551" t="s">
        <v>260</v>
      </c>
      <c r="E6551">
        <v>1</v>
      </c>
      <c r="F6551">
        <f t="shared" si="102"/>
        <v>25</v>
      </c>
    </row>
    <row r="6552" spans="1:6">
      <c r="A6552" s="25">
        <v>44829</v>
      </c>
      <c r="B6552" t="s">
        <v>304</v>
      </c>
      <c r="C6552" t="s">
        <v>289</v>
      </c>
      <c r="D6552" t="s">
        <v>261</v>
      </c>
      <c r="E6552">
        <v>2</v>
      </c>
      <c r="F6552">
        <f t="shared" si="102"/>
        <v>25</v>
      </c>
    </row>
    <row r="6553" spans="1:6">
      <c r="A6553" s="25">
        <v>44829</v>
      </c>
      <c r="B6553" t="s">
        <v>304</v>
      </c>
      <c r="C6553" t="s">
        <v>289</v>
      </c>
      <c r="D6553" t="s">
        <v>260</v>
      </c>
      <c r="E6553">
        <v>4</v>
      </c>
      <c r="F6553">
        <f t="shared" si="102"/>
        <v>25</v>
      </c>
    </row>
    <row r="6554" spans="1:6">
      <c r="A6554" s="25">
        <v>44836</v>
      </c>
      <c r="B6554" t="s">
        <v>299</v>
      </c>
      <c r="C6554" t="s">
        <v>303</v>
      </c>
      <c r="D6554" t="s">
        <v>261</v>
      </c>
      <c r="E6554">
        <v>4</v>
      </c>
      <c r="F6554">
        <f t="shared" si="102"/>
        <v>2</v>
      </c>
    </row>
    <row r="6555" spans="1:6">
      <c r="A6555" s="25">
        <v>44836</v>
      </c>
      <c r="B6555" t="s">
        <v>299</v>
      </c>
      <c r="C6555" t="s">
        <v>303</v>
      </c>
      <c r="D6555" t="s">
        <v>260</v>
      </c>
      <c r="E6555">
        <v>2</v>
      </c>
      <c r="F6555">
        <f t="shared" si="102"/>
        <v>2</v>
      </c>
    </row>
    <row r="6556" spans="1:6">
      <c r="A6556" s="25">
        <v>44836</v>
      </c>
      <c r="B6556" t="s">
        <v>299</v>
      </c>
      <c r="C6556" t="s">
        <v>292</v>
      </c>
      <c r="D6556" t="s">
        <v>261</v>
      </c>
      <c r="E6556">
        <v>2</v>
      </c>
      <c r="F6556">
        <f t="shared" si="102"/>
        <v>2</v>
      </c>
    </row>
    <row r="6557" spans="1:6">
      <c r="A6557" s="25">
        <v>44836</v>
      </c>
      <c r="B6557" t="s">
        <v>299</v>
      </c>
      <c r="C6557" t="s">
        <v>292</v>
      </c>
      <c r="D6557" t="s">
        <v>260</v>
      </c>
      <c r="E6557">
        <v>5</v>
      </c>
      <c r="F6557">
        <f t="shared" si="102"/>
        <v>2</v>
      </c>
    </row>
    <row r="6558" spans="1:6">
      <c r="A6558" s="25">
        <v>44836</v>
      </c>
      <c r="B6558" t="s">
        <v>299</v>
      </c>
      <c r="C6558" t="s">
        <v>294</v>
      </c>
      <c r="D6558" t="s">
        <v>261</v>
      </c>
      <c r="E6558">
        <v>2</v>
      </c>
      <c r="F6558">
        <f t="shared" si="102"/>
        <v>2</v>
      </c>
    </row>
    <row r="6559" spans="1:6">
      <c r="A6559" s="25">
        <v>44836</v>
      </c>
      <c r="B6559" t="s">
        <v>299</v>
      </c>
      <c r="C6559" t="s">
        <v>294</v>
      </c>
      <c r="D6559" t="s">
        <v>260</v>
      </c>
      <c r="E6559">
        <v>1</v>
      </c>
      <c r="F6559">
        <f t="shared" si="102"/>
        <v>2</v>
      </c>
    </row>
    <row r="6560" spans="1:6">
      <c r="A6560" s="25">
        <v>44836</v>
      </c>
      <c r="B6560" t="s">
        <v>299</v>
      </c>
      <c r="C6560" t="s">
        <v>306</v>
      </c>
      <c r="D6560" t="s">
        <v>261</v>
      </c>
      <c r="E6560">
        <v>3</v>
      </c>
      <c r="F6560">
        <f t="shared" si="102"/>
        <v>2</v>
      </c>
    </row>
    <row r="6561" spans="1:6">
      <c r="A6561" s="25">
        <v>44836</v>
      </c>
      <c r="B6561" t="s">
        <v>299</v>
      </c>
      <c r="C6561" t="s">
        <v>306</v>
      </c>
      <c r="D6561" t="s">
        <v>260</v>
      </c>
      <c r="E6561">
        <v>1</v>
      </c>
      <c r="F6561">
        <f t="shared" si="102"/>
        <v>2</v>
      </c>
    </row>
    <row r="6562" spans="1:6">
      <c r="A6562" s="25">
        <v>44836</v>
      </c>
      <c r="B6562" t="s">
        <v>299</v>
      </c>
      <c r="C6562" t="s">
        <v>300</v>
      </c>
      <c r="D6562" t="s">
        <v>261</v>
      </c>
      <c r="E6562">
        <v>6</v>
      </c>
      <c r="F6562">
        <f t="shared" si="102"/>
        <v>2</v>
      </c>
    </row>
    <row r="6563" spans="1:6">
      <c r="A6563" s="25">
        <v>44836</v>
      </c>
      <c r="B6563" t="s">
        <v>299</v>
      </c>
      <c r="C6563" t="s">
        <v>300</v>
      </c>
      <c r="D6563" t="s">
        <v>260</v>
      </c>
      <c r="E6563">
        <v>4</v>
      </c>
      <c r="F6563">
        <f t="shared" si="102"/>
        <v>2</v>
      </c>
    </row>
    <row r="6564" spans="1:6">
      <c r="A6564" s="25">
        <v>44836</v>
      </c>
      <c r="B6564" t="s">
        <v>299</v>
      </c>
      <c r="C6564" t="s">
        <v>289</v>
      </c>
      <c r="D6564" t="s">
        <v>261</v>
      </c>
      <c r="E6564">
        <v>6</v>
      </c>
      <c r="F6564">
        <f t="shared" si="102"/>
        <v>2</v>
      </c>
    </row>
    <row r="6565" spans="1:6">
      <c r="A6565" s="25">
        <v>44836</v>
      </c>
      <c r="B6565" t="s">
        <v>299</v>
      </c>
      <c r="C6565" t="s">
        <v>289</v>
      </c>
      <c r="D6565" t="s">
        <v>260</v>
      </c>
      <c r="E6565">
        <v>2</v>
      </c>
      <c r="F6565">
        <f t="shared" si="102"/>
        <v>2</v>
      </c>
    </row>
    <row r="6566" spans="1:6">
      <c r="A6566" s="25">
        <v>44836</v>
      </c>
      <c r="B6566" t="s">
        <v>298</v>
      </c>
      <c r="C6566" t="s">
        <v>303</v>
      </c>
      <c r="D6566" t="s">
        <v>261</v>
      </c>
      <c r="E6566">
        <v>1</v>
      </c>
      <c r="F6566">
        <f t="shared" si="102"/>
        <v>2</v>
      </c>
    </row>
    <row r="6567" spans="1:6">
      <c r="A6567" s="25">
        <v>44836</v>
      </c>
      <c r="B6567" t="s">
        <v>298</v>
      </c>
      <c r="C6567" t="s">
        <v>303</v>
      </c>
      <c r="D6567" t="s">
        <v>260</v>
      </c>
      <c r="E6567">
        <v>2</v>
      </c>
      <c r="F6567">
        <f t="shared" si="102"/>
        <v>2</v>
      </c>
    </row>
    <row r="6568" spans="1:6">
      <c r="A6568" s="25">
        <v>44836</v>
      </c>
      <c r="B6568" t="s">
        <v>298</v>
      </c>
      <c r="C6568" t="s">
        <v>292</v>
      </c>
      <c r="D6568" t="s">
        <v>261</v>
      </c>
      <c r="E6568">
        <v>6</v>
      </c>
      <c r="F6568">
        <f t="shared" si="102"/>
        <v>2</v>
      </c>
    </row>
    <row r="6569" spans="1:6">
      <c r="A6569" s="25">
        <v>44836</v>
      </c>
      <c r="B6569" t="s">
        <v>298</v>
      </c>
      <c r="C6569" t="s">
        <v>292</v>
      </c>
      <c r="D6569" t="s">
        <v>260</v>
      </c>
      <c r="E6569">
        <v>6</v>
      </c>
      <c r="F6569">
        <f t="shared" si="102"/>
        <v>2</v>
      </c>
    </row>
    <row r="6570" spans="1:6">
      <c r="A6570" s="25">
        <v>44836</v>
      </c>
      <c r="B6570" t="s">
        <v>298</v>
      </c>
      <c r="C6570" t="s">
        <v>294</v>
      </c>
      <c r="D6570" t="s">
        <v>261</v>
      </c>
      <c r="E6570">
        <v>2</v>
      </c>
      <c r="F6570">
        <f t="shared" si="102"/>
        <v>2</v>
      </c>
    </row>
    <row r="6571" spans="1:6">
      <c r="A6571" s="25">
        <v>44836</v>
      </c>
      <c r="B6571" t="s">
        <v>298</v>
      </c>
      <c r="C6571" t="s">
        <v>294</v>
      </c>
      <c r="D6571" t="s">
        <v>260</v>
      </c>
      <c r="E6571">
        <v>1</v>
      </c>
      <c r="F6571">
        <f t="shared" si="102"/>
        <v>2</v>
      </c>
    </row>
    <row r="6572" spans="1:6">
      <c r="A6572" s="25">
        <v>44836</v>
      </c>
      <c r="B6572" t="s">
        <v>298</v>
      </c>
      <c r="C6572" t="s">
        <v>306</v>
      </c>
      <c r="D6572" t="s">
        <v>261</v>
      </c>
      <c r="E6572">
        <v>4</v>
      </c>
      <c r="F6572">
        <f t="shared" si="102"/>
        <v>2</v>
      </c>
    </row>
    <row r="6573" spans="1:6">
      <c r="A6573" s="25">
        <v>44836</v>
      </c>
      <c r="B6573" t="s">
        <v>298</v>
      </c>
      <c r="C6573" t="s">
        <v>306</v>
      </c>
      <c r="D6573" t="s">
        <v>260</v>
      </c>
      <c r="E6573">
        <v>3</v>
      </c>
      <c r="F6573">
        <f t="shared" si="102"/>
        <v>2</v>
      </c>
    </row>
    <row r="6574" spans="1:6">
      <c r="A6574" s="25">
        <v>44836</v>
      </c>
      <c r="B6574" t="s">
        <v>298</v>
      </c>
      <c r="C6574" t="s">
        <v>300</v>
      </c>
      <c r="D6574" t="s">
        <v>261</v>
      </c>
      <c r="E6574">
        <v>1</v>
      </c>
      <c r="F6574">
        <f t="shared" si="102"/>
        <v>2</v>
      </c>
    </row>
    <row r="6575" spans="1:6">
      <c r="A6575" s="25">
        <v>44836</v>
      </c>
      <c r="B6575" t="s">
        <v>298</v>
      </c>
      <c r="C6575" t="s">
        <v>300</v>
      </c>
      <c r="D6575" t="s">
        <v>260</v>
      </c>
      <c r="E6575">
        <v>3</v>
      </c>
      <c r="F6575">
        <f t="shared" si="102"/>
        <v>2</v>
      </c>
    </row>
    <row r="6576" spans="1:6">
      <c r="A6576" s="25">
        <v>44836</v>
      </c>
      <c r="B6576" t="s">
        <v>298</v>
      </c>
      <c r="C6576" t="s">
        <v>289</v>
      </c>
      <c r="D6576" t="s">
        <v>261</v>
      </c>
      <c r="E6576">
        <v>4</v>
      </c>
      <c r="F6576">
        <f t="shared" si="102"/>
        <v>2</v>
      </c>
    </row>
    <row r="6577" spans="1:6">
      <c r="A6577" s="25">
        <v>44836</v>
      </c>
      <c r="B6577" t="s">
        <v>298</v>
      </c>
      <c r="C6577" t="s">
        <v>289</v>
      </c>
      <c r="D6577" t="s">
        <v>260</v>
      </c>
      <c r="E6577">
        <v>4</v>
      </c>
      <c r="F6577">
        <f t="shared" si="102"/>
        <v>2</v>
      </c>
    </row>
    <row r="6578" spans="1:6">
      <c r="A6578" s="25">
        <v>44836</v>
      </c>
      <c r="B6578" t="s">
        <v>296</v>
      </c>
      <c r="C6578" t="s">
        <v>303</v>
      </c>
      <c r="D6578" t="s">
        <v>261</v>
      </c>
      <c r="E6578">
        <v>4</v>
      </c>
      <c r="F6578">
        <f t="shared" si="102"/>
        <v>2</v>
      </c>
    </row>
    <row r="6579" spans="1:6">
      <c r="A6579" s="25">
        <v>44836</v>
      </c>
      <c r="B6579" t="s">
        <v>296</v>
      </c>
      <c r="C6579" t="s">
        <v>303</v>
      </c>
      <c r="D6579" t="s">
        <v>260</v>
      </c>
      <c r="E6579">
        <v>2</v>
      </c>
      <c r="F6579">
        <f t="shared" si="102"/>
        <v>2</v>
      </c>
    </row>
    <row r="6580" spans="1:6">
      <c r="A6580" s="25">
        <v>44836</v>
      </c>
      <c r="B6580" t="s">
        <v>296</v>
      </c>
      <c r="C6580" t="s">
        <v>292</v>
      </c>
      <c r="D6580" t="s">
        <v>261</v>
      </c>
      <c r="E6580">
        <v>10</v>
      </c>
      <c r="F6580">
        <f t="shared" si="102"/>
        <v>2</v>
      </c>
    </row>
    <row r="6581" spans="1:6">
      <c r="A6581" s="25">
        <v>44836</v>
      </c>
      <c r="B6581" t="s">
        <v>296</v>
      </c>
      <c r="C6581" t="s">
        <v>292</v>
      </c>
      <c r="D6581" t="s">
        <v>260</v>
      </c>
      <c r="E6581">
        <v>2</v>
      </c>
      <c r="F6581">
        <f t="shared" si="102"/>
        <v>2</v>
      </c>
    </row>
    <row r="6582" spans="1:6">
      <c r="A6582" s="25">
        <v>44836</v>
      </c>
      <c r="B6582" t="s">
        <v>296</v>
      </c>
      <c r="C6582" t="s">
        <v>294</v>
      </c>
      <c r="D6582" t="s">
        <v>261</v>
      </c>
      <c r="E6582">
        <v>1</v>
      </c>
      <c r="F6582">
        <f t="shared" si="102"/>
        <v>2</v>
      </c>
    </row>
    <row r="6583" spans="1:6">
      <c r="A6583" s="25">
        <v>44836</v>
      </c>
      <c r="B6583" t="s">
        <v>296</v>
      </c>
      <c r="C6583" t="s">
        <v>294</v>
      </c>
      <c r="D6583" t="s">
        <v>260</v>
      </c>
      <c r="E6583">
        <v>3</v>
      </c>
      <c r="F6583">
        <f t="shared" si="102"/>
        <v>2</v>
      </c>
    </row>
    <row r="6584" spans="1:6">
      <c r="A6584" s="25">
        <v>44836</v>
      </c>
      <c r="B6584" t="s">
        <v>296</v>
      </c>
      <c r="C6584" t="s">
        <v>306</v>
      </c>
      <c r="D6584" t="s">
        <v>261</v>
      </c>
      <c r="E6584">
        <v>1</v>
      </c>
      <c r="F6584">
        <f t="shared" si="102"/>
        <v>2</v>
      </c>
    </row>
    <row r="6585" spans="1:6">
      <c r="A6585" s="25">
        <v>44836</v>
      </c>
      <c r="B6585" t="s">
        <v>296</v>
      </c>
      <c r="C6585" t="s">
        <v>306</v>
      </c>
      <c r="D6585" t="s">
        <v>260</v>
      </c>
      <c r="E6585">
        <v>1</v>
      </c>
      <c r="F6585">
        <f t="shared" si="102"/>
        <v>2</v>
      </c>
    </row>
    <row r="6586" spans="1:6">
      <c r="A6586" s="25">
        <v>44836</v>
      </c>
      <c r="B6586" t="s">
        <v>296</v>
      </c>
      <c r="C6586" t="s">
        <v>300</v>
      </c>
      <c r="D6586" t="s">
        <v>261</v>
      </c>
      <c r="E6586">
        <v>1</v>
      </c>
      <c r="F6586">
        <f t="shared" si="102"/>
        <v>2</v>
      </c>
    </row>
    <row r="6587" spans="1:6">
      <c r="A6587" s="25">
        <v>44836</v>
      </c>
      <c r="B6587" t="s">
        <v>296</v>
      </c>
      <c r="C6587" t="s">
        <v>300</v>
      </c>
      <c r="D6587" t="s">
        <v>260</v>
      </c>
      <c r="E6587">
        <v>1</v>
      </c>
      <c r="F6587">
        <f t="shared" si="102"/>
        <v>2</v>
      </c>
    </row>
    <row r="6588" spans="1:6">
      <c r="A6588" s="25">
        <v>44836</v>
      </c>
      <c r="B6588" t="s">
        <v>296</v>
      </c>
      <c r="C6588" t="s">
        <v>289</v>
      </c>
      <c r="D6588" t="s">
        <v>261</v>
      </c>
      <c r="E6588">
        <v>6</v>
      </c>
      <c r="F6588">
        <f t="shared" si="102"/>
        <v>2</v>
      </c>
    </row>
    <row r="6589" spans="1:6">
      <c r="A6589" s="25">
        <v>44836</v>
      </c>
      <c r="B6589" t="s">
        <v>296</v>
      </c>
      <c r="C6589" t="s">
        <v>289</v>
      </c>
      <c r="D6589" t="s">
        <v>260</v>
      </c>
      <c r="E6589">
        <v>5</v>
      </c>
      <c r="F6589">
        <f t="shared" si="102"/>
        <v>2</v>
      </c>
    </row>
    <row r="6590" spans="1:6">
      <c r="A6590" s="25">
        <v>44836</v>
      </c>
      <c r="B6590" t="s">
        <v>297</v>
      </c>
      <c r="C6590" t="s">
        <v>303</v>
      </c>
      <c r="D6590" t="s">
        <v>261</v>
      </c>
      <c r="E6590">
        <v>2</v>
      </c>
      <c r="F6590">
        <f t="shared" si="102"/>
        <v>2</v>
      </c>
    </row>
    <row r="6591" spans="1:6">
      <c r="A6591" s="25">
        <v>44836</v>
      </c>
      <c r="B6591" t="s">
        <v>297</v>
      </c>
      <c r="C6591" t="s">
        <v>303</v>
      </c>
      <c r="D6591" t="s">
        <v>260</v>
      </c>
      <c r="E6591">
        <v>4</v>
      </c>
      <c r="F6591">
        <f t="shared" si="102"/>
        <v>2</v>
      </c>
    </row>
    <row r="6592" spans="1:6">
      <c r="A6592" s="25">
        <v>44836</v>
      </c>
      <c r="B6592" t="s">
        <v>297</v>
      </c>
      <c r="C6592" t="s">
        <v>292</v>
      </c>
      <c r="D6592" t="s">
        <v>261</v>
      </c>
      <c r="E6592">
        <v>2</v>
      </c>
      <c r="F6592">
        <f t="shared" si="102"/>
        <v>2</v>
      </c>
    </row>
    <row r="6593" spans="1:6">
      <c r="A6593" s="25">
        <v>44836</v>
      </c>
      <c r="B6593" t="s">
        <v>297</v>
      </c>
      <c r="C6593" t="s">
        <v>292</v>
      </c>
      <c r="D6593" t="s">
        <v>260</v>
      </c>
      <c r="E6593">
        <v>2</v>
      </c>
      <c r="F6593">
        <f t="shared" si="102"/>
        <v>2</v>
      </c>
    </row>
    <row r="6594" spans="1:6">
      <c r="A6594" s="25">
        <v>44836</v>
      </c>
      <c r="B6594" t="s">
        <v>297</v>
      </c>
      <c r="C6594" t="s">
        <v>294</v>
      </c>
      <c r="D6594" t="s">
        <v>261</v>
      </c>
      <c r="E6594">
        <v>1</v>
      </c>
      <c r="F6594">
        <f t="shared" ref="F6594:F6657" si="103">DAY(A6594)</f>
        <v>2</v>
      </c>
    </row>
    <row r="6595" spans="1:6">
      <c r="A6595" s="25">
        <v>44836</v>
      </c>
      <c r="B6595" t="s">
        <v>297</v>
      </c>
      <c r="C6595" t="s">
        <v>294</v>
      </c>
      <c r="D6595" t="s">
        <v>260</v>
      </c>
      <c r="E6595">
        <v>2</v>
      </c>
      <c r="F6595">
        <f t="shared" si="103"/>
        <v>2</v>
      </c>
    </row>
    <row r="6596" spans="1:6">
      <c r="A6596" s="25">
        <v>44836</v>
      </c>
      <c r="B6596" t="s">
        <v>297</v>
      </c>
      <c r="C6596" t="s">
        <v>306</v>
      </c>
      <c r="D6596" t="s">
        <v>261</v>
      </c>
      <c r="E6596">
        <v>3</v>
      </c>
      <c r="F6596">
        <f t="shared" si="103"/>
        <v>2</v>
      </c>
    </row>
    <row r="6597" spans="1:6">
      <c r="A6597" s="25">
        <v>44836</v>
      </c>
      <c r="B6597" t="s">
        <v>297</v>
      </c>
      <c r="C6597" t="s">
        <v>306</v>
      </c>
      <c r="D6597" t="s">
        <v>260</v>
      </c>
      <c r="E6597">
        <v>2</v>
      </c>
      <c r="F6597">
        <f t="shared" si="103"/>
        <v>2</v>
      </c>
    </row>
    <row r="6598" spans="1:6">
      <c r="A6598" s="25">
        <v>44836</v>
      </c>
      <c r="B6598" t="s">
        <v>297</v>
      </c>
      <c r="C6598" t="s">
        <v>300</v>
      </c>
      <c r="D6598" t="s">
        <v>261</v>
      </c>
      <c r="E6598">
        <v>6</v>
      </c>
      <c r="F6598">
        <f t="shared" si="103"/>
        <v>2</v>
      </c>
    </row>
    <row r="6599" spans="1:6">
      <c r="A6599" s="25">
        <v>44836</v>
      </c>
      <c r="B6599" t="s">
        <v>297</v>
      </c>
      <c r="C6599" t="s">
        <v>300</v>
      </c>
      <c r="D6599" t="s">
        <v>260</v>
      </c>
      <c r="E6599">
        <v>3</v>
      </c>
      <c r="F6599">
        <f t="shared" si="103"/>
        <v>2</v>
      </c>
    </row>
    <row r="6600" spans="1:6">
      <c r="A6600" s="25">
        <v>44836</v>
      </c>
      <c r="B6600" t="s">
        <v>297</v>
      </c>
      <c r="C6600" t="s">
        <v>289</v>
      </c>
      <c r="D6600" t="s">
        <v>261</v>
      </c>
      <c r="E6600">
        <v>7</v>
      </c>
      <c r="F6600">
        <f t="shared" si="103"/>
        <v>2</v>
      </c>
    </row>
    <row r="6601" spans="1:6">
      <c r="A6601" s="25">
        <v>44836</v>
      </c>
      <c r="B6601" t="s">
        <v>297</v>
      </c>
      <c r="C6601" t="s">
        <v>289</v>
      </c>
      <c r="D6601" t="s">
        <v>260</v>
      </c>
      <c r="E6601">
        <v>4</v>
      </c>
      <c r="F6601">
        <f t="shared" si="103"/>
        <v>2</v>
      </c>
    </row>
    <row r="6602" spans="1:6">
      <c r="A6602" s="25">
        <v>44836</v>
      </c>
      <c r="B6602" t="s">
        <v>305</v>
      </c>
      <c r="C6602" t="s">
        <v>303</v>
      </c>
      <c r="D6602" t="s">
        <v>261</v>
      </c>
      <c r="E6602">
        <v>1</v>
      </c>
      <c r="F6602">
        <f t="shared" si="103"/>
        <v>2</v>
      </c>
    </row>
    <row r="6603" spans="1:6">
      <c r="A6603" s="25">
        <v>44836</v>
      </c>
      <c r="B6603" t="s">
        <v>305</v>
      </c>
      <c r="C6603" t="s">
        <v>303</v>
      </c>
      <c r="D6603" t="s">
        <v>260</v>
      </c>
      <c r="E6603">
        <v>1</v>
      </c>
      <c r="F6603">
        <f t="shared" si="103"/>
        <v>2</v>
      </c>
    </row>
    <row r="6604" spans="1:6">
      <c r="A6604" s="25">
        <v>44836</v>
      </c>
      <c r="B6604" t="s">
        <v>305</v>
      </c>
      <c r="C6604" t="s">
        <v>292</v>
      </c>
      <c r="D6604" t="s">
        <v>261</v>
      </c>
      <c r="E6604">
        <v>7</v>
      </c>
      <c r="F6604">
        <f t="shared" si="103"/>
        <v>2</v>
      </c>
    </row>
    <row r="6605" spans="1:6">
      <c r="A6605" s="25">
        <v>44836</v>
      </c>
      <c r="B6605" t="s">
        <v>305</v>
      </c>
      <c r="C6605" t="s">
        <v>292</v>
      </c>
      <c r="D6605" t="s">
        <v>260</v>
      </c>
      <c r="E6605">
        <v>5</v>
      </c>
      <c r="F6605">
        <f t="shared" si="103"/>
        <v>2</v>
      </c>
    </row>
    <row r="6606" spans="1:6">
      <c r="A6606" s="25">
        <v>44836</v>
      </c>
      <c r="B6606" t="s">
        <v>305</v>
      </c>
      <c r="C6606" t="s">
        <v>294</v>
      </c>
      <c r="D6606" t="s">
        <v>261</v>
      </c>
      <c r="E6606">
        <v>2</v>
      </c>
      <c r="F6606">
        <f t="shared" si="103"/>
        <v>2</v>
      </c>
    </row>
    <row r="6607" spans="1:6">
      <c r="A6607" s="25">
        <v>44836</v>
      </c>
      <c r="B6607" t="s">
        <v>305</v>
      </c>
      <c r="C6607" t="s">
        <v>294</v>
      </c>
      <c r="D6607" t="s">
        <v>260</v>
      </c>
      <c r="E6607">
        <v>1</v>
      </c>
      <c r="F6607">
        <f t="shared" si="103"/>
        <v>2</v>
      </c>
    </row>
    <row r="6608" spans="1:6">
      <c r="A6608" s="25">
        <v>44836</v>
      </c>
      <c r="B6608" t="s">
        <v>305</v>
      </c>
      <c r="C6608" t="s">
        <v>306</v>
      </c>
      <c r="D6608" t="s">
        <v>261</v>
      </c>
      <c r="E6608">
        <v>5</v>
      </c>
      <c r="F6608">
        <f t="shared" si="103"/>
        <v>2</v>
      </c>
    </row>
    <row r="6609" spans="1:6">
      <c r="A6609" s="25">
        <v>44836</v>
      </c>
      <c r="B6609" t="s">
        <v>305</v>
      </c>
      <c r="C6609" t="s">
        <v>306</v>
      </c>
      <c r="D6609" t="s">
        <v>260</v>
      </c>
      <c r="E6609">
        <v>2</v>
      </c>
      <c r="F6609">
        <f t="shared" si="103"/>
        <v>2</v>
      </c>
    </row>
    <row r="6610" spans="1:6">
      <c r="A6610" s="25">
        <v>44836</v>
      </c>
      <c r="B6610" t="s">
        <v>305</v>
      </c>
      <c r="C6610" t="s">
        <v>300</v>
      </c>
      <c r="D6610" t="s">
        <v>261</v>
      </c>
      <c r="E6610">
        <v>2</v>
      </c>
      <c r="F6610">
        <f t="shared" si="103"/>
        <v>2</v>
      </c>
    </row>
    <row r="6611" spans="1:6">
      <c r="A6611" s="25">
        <v>44836</v>
      </c>
      <c r="B6611" t="s">
        <v>305</v>
      </c>
      <c r="C6611" t="s">
        <v>300</v>
      </c>
      <c r="D6611" t="s">
        <v>260</v>
      </c>
      <c r="E6611">
        <v>1</v>
      </c>
      <c r="F6611">
        <f t="shared" si="103"/>
        <v>2</v>
      </c>
    </row>
    <row r="6612" spans="1:6">
      <c r="A6612" s="25">
        <v>44836</v>
      </c>
      <c r="B6612" t="s">
        <v>305</v>
      </c>
      <c r="C6612" t="s">
        <v>289</v>
      </c>
      <c r="D6612" t="s">
        <v>261</v>
      </c>
      <c r="E6612">
        <v>3</v>
      </c>
      <c r="F6612">
        <f t="shared" si="103"/>
        <v>2</v>
      </c>
    </row>
    <row r="6613" spans="1:6">
      <c r="A6613" s="25">
        <v>44836</v>
      </c>
      <c r="B6613" t="s">
        <v>305</v>
      </c>
      <c r="C6613" t="s">
        <v>289</v>
      </c>
      <c r="D6613" t="s">
        <v>260</v>
      </c>
      <c r="E6613">
        <v>1</v>
      </c>
      <c r="F6613">
        <f t="shared" si="103"/>
        <v>2</v>
      </c>
    </row>
    <row r="6614" spans="1:6">
      <c r="A6614" s="25">
        <v>44836</v>
      </c>
      <c r="B6614" t="s">
        <v>304</v>
      </c>
      <c r="C6614" t="s">
        <v>303</v>
      </c>
      <c r="D6614" t="s">
        <v>261</v>
      </c>
      <c r="E6614">
        <v>3</v>
      </c>
      <c r="F6614">
        <f t="shared" si="103"/>
        <v>2</v>
      </c>
    </row>
    <row r="6615" spans="1:6">
      <c r="A6615" s="25">
        <v>44836</v>
      </c>
      <c r="B6615" t="s">
        <v>304</v>
      </c>
      <c r="C6615" t="s">
        <v>303</v>
      </c>
      <c r="D6615" t="s">
        <v>260</v>
      </c>
      <c r="E6615">
        <v>1</v>
      </c>
      <c r="F6615">
        <f t="shared" si="103"/>
        <v>2</v>
      </c>
    </row>
    <row r="6616" spans="1:6">
      <c r="A6616" s="25">
        <v>44836</v>
      </c>
      <c r="B6616" t="s">
        <v>304</v>
      </c>
      <c r="C6616" t="s">
        <v>292</v>
      </c>
      <c r="D6616" t="s">
        <v>261</v>
      </c>
      <c r="E6616">
        <v>5</v>
      </c>
      <c r="F6616">
        <f t="shared" si="103"/>
        <v>2</v>
      </c>
    </row>
    <row r="6617" spans="1:6">
      <c r="A6617" s="25">
        <v>44836</v>
      </c>
      <c r="B6617" t="s">
        <v>304</v>
      </c>
      <c r="C6617" t="s">
        <v>292</v>
      </c>
      <c r="D6617" t="s">
        <v>260</v>
      </c>
      <c r="E6617">
        <v>2</v>
      </c>
      <c r="F6617">
        <f t="shared" si="103"/>
        <v>2</v>
      </c>
    </row>
    <row r="6618" spans="1:6">
      <c r="A6618" s="25">
        <v>44836</v>
      </c>
      <c r="B6618" t="s">
        <v>304</v>
      </c>
      <c r="C6618" t="s">
        <v>294</v>
      </c>
      <c r="D6618" t="s">
        <v>261</v>
      </c>
      <c r="E6618">
        <v>1</v>
      </c>
      <c r="F6618">
        <f t="shared" si="103"/>
        <v>2</v>
      </c>
    </row>
    <row r="6619" spans="1:6">
      <c r="A6619" s="25">
        <v>44836</v>
      </c>
      <c r="B6619" t="s">
        <v>304</v>
      </c>
      <c r="C6619" t="s">
        <v>294</v>
      </c>
      <c r="D6619" t="s">
        <v>260</v>
      </c>
      <c r="E6619">
        <v>1</v>
      </c>
      <c r="F6619">
        <f t="shared" si="103"/>
        <v>2</v>
      </c>
    </row>
    <row r="6620" spans="1:6">
      <c r="A6620" s="25">
        <v>44836</v>
      </c>
      <c r="B6620" t="s">
        <v>304</v>
      </c>
      <c r="C6620" t="s">
        <v>306</v>
      </c>
      <c r="D6620" t="s">
        <v>261</v>
      </c>
      <c r="E6620">
        <v>7</v>
      </c>
      <c r="F6620">
        <f t="shared" si="103"/>
        <v>2</v>
      </c>
    </row>
    <row r="6621" spans="1:6">
      <c r="A6621" s="25">
        <v>44836</v>
      </c>
      <c r="B6621" t="s">
        <v>304</v>
      </c>
      <c r="C6621" t="s">
        <v>306</v>
      </c>
      <c r="D6621" t="s">
        <v>260</v>
      </c>
      <c r="E6621">
        <v>1</v>
      </c>
      <c r="F6621">
        <f t="shared" si="103"/>
        <v>2</v>
      </c>
    </row>
    <row r="6622" spans="1:6">
      <c r="A6622" s="25">
        <v>44836</v>
      </c>
      <c r="B6622" t="s">
        <v>304</v>
      </c>
      <c r="C6622" t="s">
        <v>300</v>
      </c>
      <c r="D6622" t="s">
        <v>261</v>
      </c>
      <c r="E6622">
        <v>4</v>
      </c>
      <c r="F6622">
        <f t="shared" si="103"/>
        <v>2</v>
      </c>
    </row>
    <row r="6623" spans="1:6">
      <c r="A6623" s="25">
        <v>44836</v>
      </c>
      <c r="B6623" t="s">
        <v>304</v>
      </c>
      <c r="C6623" t="s">
        <v>300</v>
      </c>
      <c r="D6623" t="s">
        <v>260</v>
      </c>
      <c r="E6623">
        <v>1</v>
      </c>
      <c r="F6623">
        <f t="shared" si="103"/>
        <v>2</v>
      </c>
    </row>
    <row r="6624" spans="1:6">
      <c r="A6624" s="25">
        <v>44836</v>
      </c>
      <c r="B6624" t="s">
        <v>304</v>
      </c>
      <c r="C6624" t="s">
        <v>289</v>
      </c>
      <c r="D6624" t="s">
        <v>261</v>
      </c>
      <c r="E6624">
        <v>7</v>
      </c>
      <c r="F6624">
        <f t="shared" si="103"/>
        <v>2</v>
      </c>
    </row>
    <row r="6625" spans="1:6">
      <c r="A6625" s="25">
        <v>44836</v>
      </c>
      <c r="B6625" t="s">
        <v>304</v>
      </c>
      <c r="C6625" t="s">
        <v>289</v>
      </c>
      <c r="D6625" t="s">
        <v>260</v>
      </c>
      <c r="E6625">
        <v>5</v>
      </c>
      <c r="F6625">
        <f t="shared" si="103"/>
        <v>2</v>
      </c>
    </row>
    <row r="6626" spans="1:6">
      <c r="A6626" s="25">
        <v>44843</v>
      </c>
      <c r="B6626" t="s">
        <v>299</v>
      </c>
      <c r="C6626" t="s">
        <v>303</v>
      </c>
      <c r="D6626" t="s">
        <v>261</v>
      </c>
      <c r="E6626">
        <v>2</v>
      </c>
      <c r="F6626">
        <f t="shared" si="103"/>
        <v>9</v>
      </c>
    </row>
    <row r="6627" spans="1:6">
      <c r="A6627" s="25">
        <v>44843</v>
      </c>
      <c r="B6627" t="s">
        <v>299</v>
      </c>
      <c r="C6627" t="s">
        <v>303</v>
      </c>
      <c r="D6627" t="s">
        <v>260</v>
      </c>
      <c r="E6627">
        <v>2</v>
      </c>
      <c r="F6627">
        <f t="shared" si="103"/>
        <v>9</v>
      </c>
    </row>
    <row r="6628" spans="1:6">
      <c r="A6628" s="25">
        <v>44843</v>
      </c>
      <c r="B6628" t="s">
        <v>299</v>
      </c>
      <c r="C6628" t="s">
        <v>292</v>
      </c>
      <c r="D6628" t="s">
        <v>261</v>
      </c>
      <c r="E6628">
        <v>6</v>
      </c>
      <c r="F6628">
        <f t="shared" si="103"/>
        <v>9</v>
      </c>
    </row>
    <row r="6629" spans="1:6">
      <c r="A6629" s="25">
        <v>44843</v>
      </c>
      <c r="B6629" t="s">
        <v>299</v>
      </c>
      <c r="C6629" t="s">
        <v>292</v>
      </c>
      <c r="D6629" t="s">
        <v>260</v>
      </c>
      <c r="E6629">
        <v>4</v>
      </c>
      <c r="F6629">
        <f t="shared" si="103"/>
        <v>9</v>
      </c>
    </row>
    <row r="6630" spans="1:6">
      <c r="A6630" s="25">
        <v>44843</v>
      </c>
      <c r="B6630" t="s">
        <v>299</v>
      </c>
      <c r="C6630" t="s">
        <v>294</v>
      </c>
      <c r="D6630" t="s">
        <v>261</v>
      </c>
      <c r="E6630">
        <v>2</v>
      </c>
      <c r="F6630">
        <f t="shared" si="103"/>
        <v>9</v>
      </c>
    </row>
    <row r="6631" spans="1:6">
      <c r="A6631" s="25">
        <v>44843</v>
      </c>
      <c r="B6631" t="s">
        <v>299</v>
      </c>
      <c r="C6631" t="s">
        <v>294</v>
      </c>
      <c r="D6631" t="s">
        <v>260</v>
      </c>
      <c r="E6631">
        <v>1</v>
      </c>
      <c r="F6631">
        <f t="shared" si="103"/>
        <v>9</v>
      </c>
    </row>
    <row r="6632" spans="1:6">
      <c r="A6632" s="25">
        <v>44843</v>
      </c>
      <c r="B6632" t="s">
        <v>299</v>
      </c>
      <c r="C6632" t="s">
        <v>306</v>
      </c>
      <c r="D6632" t="s">
        <v>261</v>
      </c>
      <c r="E6632">
        <v>7</v>
      </c>
      <c r="F6632">
        <f t="shared" si="103"/>
        <v>9</v>
      </c>
    </row>
    <row r="6633" spans="1:6">
      <c r="A6633" s="25">
        <v>44843</v>
      </c>
      <c r="B6633" t="s">
        <v>299</v>
      </c>
      <c r="C6633" t="s">
        <v>306</v>
      </c>
      <c r="D6633" t="s">
        <v>260</v>
      </c>
      <c r="E6633">
        <v>2</v>
      </c>
      <c r="F6633">
        <f t="shared" si="103"/>
        <v>9</v>
      </c>
    </row>
    <row r="6634" spans="1:6">
      <c r="A6634" s="25">
        <v>44843</v>
      </c>
      <c r="B6634" t="s">
        <v>299</v>
      </c>
      <c r="C6634" t="s">
        <v>300</v>
      </c>
      <c r="D6634" t="s">
        <v>261</v>
      </c>
      <c r="E6634">
        <v>5</v>
      </c>
      <c r="F6634">
        <f t="shared" si="103"/>
        <v>9</v>
      </c>
    </row>
    <row r="6635" spans="1:6">
      <c r="A6635" s="25">
        <v>44843</v>
      </c>
      <c r="B6635" t="s">
        <v>299</v>
      </c>
      <c r="C6635" t="s">
        <v>300</v>
      </c>
      <c r="D6635" t="s">
        <v>260</v>
      </c>
      <c r="E6635">
        <v>2</v>
      </c>
      <c r="F6635">
        <f t="shared" si="103"/>
        <v>9</v>
      </c>
    </row>
    <row r="6636" spans="1:6">
      <c r="A6636" s="25">
        <v>44843</v>
      </c>
      <c r="B6636" t="s">
        <v>299</v>
      </c>
      <c r="C6636" t="s">
        <v>289</v>
      </c>
      <c r="D6636" t="s">
        <v>261</v>
      </c>
      <c r="E6636">
        <v>1</v>
      </c>
      <c r="F6636">
        <f t="shared" si="103"/>
        <v>9</v>
      </c>
    </row>
    <row r="6637" spans="1:6">
      <c r="A6637" s="25">
        <v>44843</v>
      </c>
      <c r="B6637" t="s">
        <v>299</v>
      </c>
      <c r="C6637" t="s">
        <v>289</v>
      </c>
      <c r="D6637" t="s">
        <v>260</v>
      </c>
      <c r="E6637">
        <v>3</v>
      </c>
      <c r="F6637">
        <f t="shared" si="103"/>
        <v>9</v>
      </c>
    </row>
    <row r="6638" spans="1:6">
      <c r="A6638" s="25">
        <v>44843</v>
      </c>
      <c r="B6638" t="s">
        <v>298</v>
      </c>
      <c r="C6638" t="s">
        <v>303</v>
      </c>
      <c r="D6638" t="s">
        <v>261</v>
      </c>
      <c r="E6638">
        <v>1</v>
      </c>
      <c r="F6638">
        <f t="shared" si="103"/>
        <v>9</v>
      </c>
    </row>
    <row r="6639" spans="1:6">
      <c r="A6639" s="25">
        <v>44843</v>
      </c>
      <c r="B6639" t="s">
        <v>298</v>
      </c>
      <c r="C6639" t="s">
        <v>303</v>
      </c>
      <c r="D6639" t="s">
        <v>260</v>
      </c>
      <c r="E6639">
        <v>1</v>
      </c>
      <c r="F6639">
        <f t="shared" si="103"/>
        <v>9</v>
      </c>
    </row>
    <row r="6640" spans="1:6">
      <c r="A6640" s="25">
        <v>44843</v>
      </c>
      <c r="B6640" t="s">
        <v>298</v>
      </c>
      <c r="C6640" t="s">
        <v>292</v>
      </c>
      <c r="D6640" t="s">
        <v>261</v>
      </c>
      <c r="E6640">
        <v>8</v>
      </c>
      <c r="F6640">
        <f t="shared" si="103"/>
        <v>9</v>
      </c>
    </row>
    <row r="6641" spans="1:6">
      <c r="A6641" s="25">
        <v>44843</v>
      </c>
      <c r="B6641" t="s">
        <v>298</v>
      </c>
      <c r="C6641" t="s">
        <v>292</v>
      </c>
      <c r="D6641" t="s">
        <v>260</v>
      </c>
      <c r="E6641">
        <v>6</v>
      </c>
      <c r="F6641">
        <f t="shared" si="103"/>
        <v>9</v>
      </c>
    </row>
    <row r="6642" spans="1:6">
      <c r="A6642" s="25">
        <v>44843</v>
      </c>
      <c r="B6642" t="s">
        <v>298</v>
      </c>
      <c r="C6642" t="s">
        <v>294</v>
      </c>
      <c r="D6642" t="s">
        <v>261</v>
      </c>
      <c r="E6642">
        <v>2</v>
      </c>
      <c r="F6642">
        <f t="shared" si="103"/>
        <v>9</v>
      </c>
    </row>
    <row r="6643" spans="1:6">
      <c r="A6643" s="25">
        <v>44843</v>
      </c>
      <c r="B6643" t="s">
        <v>298</v>
      </c>
      <c r="C6643" t="s">
        <v>294</v>
      </c>
      <c r="D6643" t="s">
        <v>260</v>
      </c>
      <c r="E6643">
        <v>1</v>
      </c>
      <c r="F6643">
        <f t="shared" si="103"/>
        <v>9</v>
      </c>
    </row>
    <row r="6644" spans="1:6">
      <c r="A6644" s="25">
        <v>44843</v>
      </c>
      <c r="B6644" t="s">
        <v>298</v>
      </c>
      <c r="C6644" t="s">
        <v>306</v>
      </c>
      <c r="D6644" t="s">
        <v>261</v>
      </c>
      <c r="E6644">
        <v>3</v>
      </c>
      <c r="F6644">
        <f t="shared" si="103"/>
        <v>9</v>
      </c>
    </row>
    <row r="6645" spans="1:6">
      <c r="A6645" s="25">
        <v>44843</v>
      </c>
      <c r="B6645" t="s">
        <v>298</v>
      </c>
      <c r="C6645" t="s">
        <v>306</v>
      </c>
      <c r="D6645" t="s">
        <v>260</v>
      </c>
      <c r="E6645">
        <v>3</v>
      </c>
      <c r="F6645">
        <f t="shared" si="103"/>
        <v>9</v>
      </c>
    </row>
    <row r="6646" spans="1:6">
      <c r="A6646" s="25">
        <v>44843</v>
      </c>
      <c r="B6646" t="s">
        <v>298</v>
      </c>
      <c r="C6646" t="s">
        <v>300</v>
      </c>
      <c r="D6646" t="s">
        <v>261</v>
      </c>
      <c r="E6646">
        <v>6</v>
      </c>
      <c r="F6646">
        <f t="shared" si="103"/>
        <v>9</v>
      </c>
    </row>
    <row r="6647" spans="1:6">
      <c r="A6647" s="25">
        <v>44843</v>
      </c>
      <c r="B6647" t="s">
        <v>298</v>
      </c>
      <c r="C6647" t="s">
        <v>300</v>
      </c>
      <c r="D6647" t="s">
        <v>260</v>
      </c>
      <c r="E6647">
        <v>2</v>
      </c>
      <c r="F6647">
        <f t="shared" si="103"/>
        <v>9</v>
      </c>
    </row>
    <row r="6648" spans="1:6">
      <c r="A6648" s="25">
        <v>44843</v>
      </c>
      <c r="B6648" t="s">
        <v>298</v>
      </c>
      <c r="C6648" t="s">
        <v>289</v>
      </c>
      <c r="D6648" t="s">
        <v>261</v>
      </c>
      <c r="E6648">
        <v>5</v>
      </c>
      <c r="F6648">
        <f t="shared" si="103"/>
        <v>9</v>
      </c>
    </row>
    <row r="6649" spans="1:6">
      <c r="A6649" s="25">
        <v>44843</v>
      </c>
      <c r="B6649" t="s">
        <v>298</v>
      </c>
      <c r="C6649" t="s">
        <v>289</v>
      </c>
      <c r="D6649" t="s">
        <v>260</v>
      </c>
      <c r="E6649">
        <v>2</v>
      </c>
      <c r="F6649">
        <f t="shared" si="103"/>
        <v>9</v>
      </c>
    </row>
    <row r="6650" spans="1:6">
      <c r="A6650" s="25">
        <v>44843</v>
      </c>
      <c r="B6650" t="s">
        <v>296</v>
      </c>
      <c r="C6650" t="s">
        <v>303</v>
      </c>
      <c r="D6650" t="s">
        <v>261</v>
      </c>
      <c r="E6650">
        <v>5</v>
      </c>
      <c r="F6650">
        <f t="shared" si="103"/>
        <v>9</v>
      </c>
    </row>
    <row r="6651" spans="1:6">
      <c r="A6651" s="25">
        <v>44843</v>
      </c>
      <c r="B6651" t="s">
        <v>296</v>
      </c>
      <c r="C6651" t="s">
        <v>303</v>
      </c>
      <c r="D6651" t="s">
        <v>260</v>
      </c>
      <c r="E6651">
        <v>4</v>
      </c>
      <c r="F6651">
        <f t="shared" si="103"/>
        <v>9</v>
      </c>
    </row>
    <row r="6652" spans="1:6">
      <c r="A6652" s="25">
        <v>44843</v>
      </c>
      <c r="B6652" t="s">
        <v>296</v>
      </c>
      <c r="C6652" t="s">
        <v>292</v>
      </c>
      <c r="D6652" t="s">
        <v>261</v>
      </c>
      <c r="E6652">
        <v>10</v>
      </c>
      <c r="F6652">
        <f t="shared" si="103"/>
        <v>9</v>
      </c>
    </row>
    <row r="6653" spans="1:6">
      <c r="A6653" s="25">
        <v>44843</v>
      </c>
      <c r="B6653" t="s">
        <v>296</v>
      </c>
      <c r="C6653" t="s">
        <v>292</v>
      </c>
      <c r="D6653" t="s">
        <v>260</v>
      </c>
      <c r="E6653">
        <v>3</v>
      </c>
      <c r="F6653">
        <f t="shared" si="103"/>
        <v>9</v>
      </c>
    </row>
    <row r="6654" spans="1:6">
      <c r="A6654" s="25">
        <v>44843</v>
      </c>
      <c r="B6654" t="s">
        <v>296</v>
      </c>
      <c r="C6654" t="s">
        <v>294</v>
      </c>
      <c r="D6654" t="s">
        <v>261</v>
      </c>
      <c r="E6654">
        <v>1</v>
      </c>
      <c r="F6654">
        <f t="shared" si="103"/>
        <v>9</v>
      </c>
    </row>
    <row r="6655" spans="1:6">
      <c r="A6655" s="25">
        <v>44843</v>
      </c>
      <c r="B6655" t="s">
        <v>296</v>
      </c>
      <c r="C6655" t="s">
        <v>294</v>
      </c>
      <c r="D6655" t="s">
        <v>260</v>
      </c>
      <c r="E6655">
        <v>1</v>
      </c>
      <c r="F6655">
        <f t="shared" si="103"/>
        <v>9</v>
      </c>
    </row>
    <row r="6656" spans="1:6">
      <c r="A6656" s="25">
        <v>44843</v>
      </c>
      <c r="B6656" t="s">
        <v>296</v>
      </c>
      <c r="C6656" t="s">
        <v>306</v>
      </c>
      <c r="D6656" t="s">
        <v>261</v>
      </c>
      <c r="E6656">
        <v>4</v>
      </c>
      <c r="F6656">
        <f t="shared" si="103"/>
        <v>9</v>
      </c>
    </row>
    <row r="6657" spans="1:6">
      <c r="A6657" s="25">
        <v>44843</v>
      </c>
      <c r="B6657" t="s">
        <v>296</v>
      </c>
      <c r="C6657" t="s">
        <v>306</v>
      </c>
      <c r="D6657" t="s">
        <v>260</v>
      </c>
      <c r="E6657">
        <v>3</v>
      </c>
      <c r="F6657">
        <f t="shared" si="103"/>
        <v>9</v>
      </c>
    </row>
    <row r="6658" spans="1:6">
      <c r="A6658" s="25">
        <v>44843</v>
      </c>
      <c r="B6658" t="s">
        <v>296</v>
      </c>
      <c r="C6658" t="s">
        <v>300</v>
      </c>
      <c r="D6658" t="s">
        <v>261</v>
      </c>
      <c r="E6658">
        <v>1</v>
      </c>
      <c r="F6658">
        <f t="shared" ref="F6658:F6721" si="104">DAY(A6658)</f>
        <v>9</v>
      </c>
    </row>
    <row r="6659" spans="1:6">
      <c r="A6659" s="25">
        <v>44843</v>
      </c>
      <c r="B6659" t="s">
        <v>296</v>
      </c>
      <c r="C6659" t="s">
        <v>300</v>
      </c>
      <c r="D6659" t="s">
        <v>260</v>
      </c>
      <c r="E6659">
        <v>1</v>
      </c>
      <c r="F6659">
        <f t="shared" si="104"/>
        <v>9</v>
      </c>
    </row>
    <row r="6660" spans="1:6">
      <c r="A6660" s="25">
        <v>44843</v>
      </c>
      <c r="B6660" t="s">
        <v>296</v>
      </c>
      <c r="C6660" t="s">
        <v>289</v>
      </c>
      <c r="D6660" t="s">
        <v>261</v>
      </c>
      <c r="E6660">
        <v>6</v>
      </c>
      <c r="F6660">
        <f t="shared" si="104"/>
        <v>9</v>
      </c>
    </row>
    <row r="6661" spans="1:6">
      <c r="A6661" s="25">
        <v>44843</v>
      </c>
      <c r="B6661" t="s">
        <v>296</v>
      </c>
      <c r="C6661" t="s">
        <v>289</v>
      </c>
      <c r="D6661" t="s">
        <v>260</v>
      </c>
      <c r="E6661">
        <v>3</v>
      </c>
      <c r="F6661">
        <f t="shared" si="104"/>
        <v>9</v>
      </c>
    </row>
    <row r="6662" spans="1:6">
      <c r="A6662" s="25">
        <v>44843</v>
      </c>
      <c r="B6662" t="s">
        <v>297</v>
      </c>
      <c r="C6662" t="s">
        <v>303</v>
      </c>
      <c r="D6662" t="s">
        <v>261</v>
      </c>
      <c r="E6662">
        <v>5</v>
      </c>
      <c r="F6662">
        <f t="shared" si="104"/>
        <v>9</v>
      </c>
    </row>
    <row r="6663" spans="1:6">
      <c r="A6663" s="25">
        <v>44843</v>
      </c>
      <c r="B6663" t="s">
        <v>297</v>
      </c>
      <c r="C6663" t="s">
        <v>303</v>
      </c>
      <c r="D6663" t="s">
        <v>260</v>
      </c>
      <c r="E6663">
        <v>4</v>
      </c>
      <c r="F6663">
        <f t="shared" si="104"/>
        <v>9</v>
      </c>
    </row>
    <row r="6664" spans="1:6">
      <c r="A6664" s="25">
        <v>44843</v>
      </c>
      <c r="B6664" t="s">
        <v>297</v>
      </c>
      <c r="C6664" t="s">
        <v>292</v>
      </c>
      <c r="D6664" t="s">
        <v>261</v>
      </c>
      <c r="E6664">
        <v>5</v>
      </c>
      <c r="F6664">
        <f t="shared" si="104"/>
        <v>9</v>
      </c>
    </row>
    <row r="6665" spans="1:6">
      <c r="A6665" s="25">
        <v>44843</v>
      </c>
      <c r="B6665" t="s">
        <v>297</v>
      </c>
      <c r="C6665" t="s">
        <v>292</v>
      </c>
      <c r="D6665" t="s">
        <v>260</v>
      </c>
      <c r="E6665">
        <v>1</v>
      </c>
      <c r="F6665">
        <f t="shared" si="104"/>
        <v>9</v>
      </c>
    </row>
    <row r="6666" spans="1:6">
      <c r="A6666" s="25">
        <v>44843</v>
      </c>
      <c r="B6666" t="s">
        <v>297</v>
      </c>
      <c r="C6666" t="s">
        <v>294</v>
      </c>
      <c r="D6666" t="s">
        <v>261</v>
      </c>
      <c r="E6666">
        <v>2</v>
      </c>
      <c r="F6666">
        <f t="shared" si="104"/>
        <v>9</v>
      </c>
    </row>
    <row r="6667" spans="1:6">
      <c r="A6667" s="25">
        <v>44843</v>
      </c>
      <c r="B6667" t="s">
        <v>297</v>
      </c>
      <c r="C6667" t="s">
        <v>294</v>
      </c>
      <c r="D6667" t="s">
        <v>260</v>
      </c>
      <c r="E6667">
        <v>2</v>
      </c>
      <c r="F6667">
        <f t="shared" si="104"/>
        <v>9</v>
      </c>
    </row>
    <row r="6668" spans="1:6">
      <c r="A6668" s="25">
        <v>44843</v>
      </c>
      <c r="B6668" t="s">
        <v>297</v>
      </c>
      <c r="C6668" t="s">
        <v>306</v>
      </c>
      <c r="D6668" t="s">
        <v>261</v>
      </c>
      <c r="E6668">
        <v>6</v>
      </c>
      <c r="F6668">
        <f t="shared" si="104"/>
        <v>9</v>
      </c>
    </row>
    <row r="6669" spans="1:6">
      <c r="A6669" s="25">
        <v>44843</v>
      </c>
      <c r="B6669" t="s">
        <v>297</v>
      </c>
      <c r="C6669" t="s">
        <v>306</v>
      </c>
      <c r="D6669" t="s">
        <v>260</v>
      </c>
      <c r="E6669">
        <v>1</v>
      </c>
      <c r="F6669">
        <f t="shared" si="104"/>
        <v>9</v>
      </c>
    </row>
    <row r="6670" spans="1:6">
      <c r="A6670" s="25">
        <v>44843</v>
      </c>
      <c r="B6670" t="s">
        <v>297</v>
      </c>
      <c r="C6670" t="s">
        <v>300</v>
      </c>
      <c r="D6670" t="s">
        <v>261</v>
      </c>
      <c r="E6670">
        <v>2</v>
      </c>
      <c r="F6670">
        <f t="shared" si="104"/>
        <v>9</v>
      </c>
    </row>
    <row r="6671" spans="1:6">
      <c r="A6671" s="25">
        <v>44843</v>
      </c>
      <c r="B6671" t="s">
        <v>297</v>
      </c>
      <c r="C6671" t="s">
        <v>300</v>
      </c>
      <c r="D6671" t="s">
        <v>260</v>
      </c>
      <c r="E6671">
        <v>1</v>
      </c>
      <c r="F6671">
        <f t="shared" si="104"/>
        <v>9</v>
      </c>
    </row>
    <row r="6672" spans="1:6">
      <c r="A6672" s="25">
        <v>44843</v>
      </c>
      <c r="B6672" t="s">
        <v>297</v>
      </c>
      <c r="C6672" t="s">
        <v>289</v>
      </c>
      <c r="D6672" t="s">
        <v>261</v>
      </c>
      <c r="E6672">
        <v>6</v>
      </c>
      <c r="F6672">
        <f t="shared" si="104"/>
        <v>9</v>
      </c>
    </row>
    <row r="6673" spans="1:6">
      <c r="A6673" s="25">
        <v>44843</v>
      </c>
      <c r="B6673" t="s">
        <v>297</v>
      </c>
      <c r="C6673" t="s">
        <v>289</v>
      </c>
      <c r="D6673" t="s">
        <v>260</v>
      </c>
      <c r="E6673">
        <v>1</v>
      </c>
      <c r="F6673">
        <f t="shared" si="104"/>
        <v>9</v>
      </c>
    </row>
    <row r="6674" spans="1:6">
      <c r="A6674" s="25">
        <v>44843</v>
      </c>
      <c r="B6674" t="s">
        <v>305</v>
      </c>
      <c r="C6674" t="s">
        <v>303</v>
      </c>
      <c r="D6674" t="s">
        <v>261</v>
      </c>
      <c r="E6674">
        <v>2</v>
      </c>
      <c r="F6674">
        <f t="shared" si="104"/>
        <v>9</v>
      </c>
    </row>
    <row r="6675" spans="1:6">
      <c r="A6675" s="25">
        <v>44843</v>
      </c>
      <c r="B6675" t="s">
        <v>305</v>
      </c>
      <c r="C6675" t="s">
        <v>303</v>
      </c>
      <c r="D6675" t="s">
        <v>260</v>
      </c>
      <c r="E6675">
        <v>1</v>
      </c>
      <c r="F6675">
        <f t="shared" si="104"/>
        <v>9</v>
      </c>
    </row>
    <row r="6676" spans="1:6">
      <c r="A6676" s="25">
        <v>44843</v>
      </c>
      <c r="B6676" t="s">
        <v>305</v>
      </c>
      <c r="C6676" t="s">
        <v>292</v>
      </c>
      <c r="D6676" t="s">
        <v>261</v>
      </c>
      <c r="E6676">
        <v>12</v>
      </c>
      <c r="F6676">
        <f t="shared" si="104"/>
        <v>9</v>
      </c>
    </row>
    <row r="6677" spans="1:6">
      <c r="A6677" s="25">
        <v>44843</v>
      </c>
      <c r="B6677" t="s">
        <v>305</v>
      </c>
      <c r="C6677" t="s">
        <v>292</v>
      </c>
      <c r="D6677" t="s">
        <v>260</v>
      </c>
      <c r="E6677">
        <v>3</v>
      </c>
      <c r="F6677">
        <f t="shared" si="104"/>
        <v>9</v>
      </c>
    </row>
    <row r="6678" spans="1:6">
      <c r="A6678" s="25">
        <v>44843</v>
      </c>
      <c r="B6678" t="s">
        <v>305</v>
      </c>
      <c r="C6678" t="s">
        <v>294</v>
      </c>
      <c r="D6678" t="s">
        <v>261</v>
      </c>
      <c r="E6678">
        <v>2</v>
      </c>
      <c r="F6678">
        <f t="shared" si="104"/>
        <v>9</v>
      </c>
    </row>
    <row r="6679" spans="1:6">
      <c r="A6679" s="25">
        <v>44843</v>
      </c>
      <c r="B6679" t="s">
        <v>305</v>
      </c>
      <c r="C6679" t="s">
        <v>294</v>
      </c>
      <c r="D6679" t="s">
        <v>260</v>
      </c>
      <c r="E6679">
        <v>1</v>
      </c>
      <c r="F6679">
        <f t="shared" si="104"/>
        <v>9</v>
      </c>
    </row>
    <row r="6680" spans="1:6">
      <c r="A6680" s="25">
        <v>44843</v>
      </c>
      <c r="B6680" t="s">
        <v>305</v>
      </c>
      <c r="C6680" t="s">
        <v>306</v>
      </c>
      <c r="D6680" t="s">
        <v>261</v>
      </c>
      <c r="E6680">
        <v>6</v>
      </c>
      <c r="F6680">
        <f t="shared" si="104"/>
        <v>9</v>
      </c>
    </row>
    <row r="6681" spans="1:6">
      <c r="A6681" s="25">
        <v>44843</v>
      </c>
      <c r="B6681" t="s">
        <v>305</v>
      </c>
      <c r="C6681" t="s">
        <v>306</v>
      </c>
      <c r="D6681" t="s">
        <v>260</v>
      </c>
      <c r="E6681">
        <v>3</v>
      </c>
      <c r="F6681">
        <f t="shared" si="104"/>
        <v>9</v>
      </c>
    </row>
    <row r="6682" spans="1:6">
      <c r="A6682" s="25">
        <v>44843</v>
      </c>
      <c r="B6682" t="s">
        <v>305</v>
      </c>
      <c r="C6682" t="s">
        <v>300</v>
      </c>
      <c r="D6682" t="s">
        <v>261</v>
      </c>
      <c r="E6682">
        <v>1</v>
      </c>
      <c r="F6682">
        <f t="shared" si="104"/>
        <v>9</v>
      </c>
    </row>
    <row r="6683" spans="1:6">
      <c r="A6683" s="25">
        <v>44843</v>
      </c>
      <c r="B6683" t="s">
        <v>305</v>
      </c>
      <c r="C6683" t="s">
        <v>300</v>
      </c>
      <c r="D6683" t="s">
        <v>260</v>
      </c>
      <c r="E6683">
        <v>2</v>
      </c>
      <c r="F6683">
        <f t="shared" si="104"/>
        <v>9</v>
      </c>
    </row>
    <row r="6684" spans="1:6">
      <c r="A6684" s="25">
        <v>44843</v>
      </c>
      <c r="B6684" t="s">
        <v>305</v>
      </c>
      <c r="C6684" t="s">
        <v>289</v>
      </c>
      <c r="D6684" t="s">
        <v>261</v>
      </c>
      <c r="E6684">
        <v>6</v>
      </c>
      <c r="F6684">
        <f t="shared" si="104"/>
        <v>9</v>
      </c>
    </row>
    <row r="6685" spans="1:6">
      <c r="A6685" s="25">
        <v>44843</v>
      </c>
      <c r="B6685" t="s">
        <v>305</v>
      </c>
      <c r="C6685" t="s">
        <v>289</v>
      </c>
      <c r="D6685" t="s">
        <v>260</v>
      </c>
      <c r="E6685">
        <v>3</v>
      </c>
      <c r="F6685">
        <f t="shared" si="104"/>
        <v>9</v>
      </c>
    </row>
    <row r="6686" spans="1:6">
      <c r="A6686" s="25">
        <v>44843</v>
      </c>
      <c r="B6686" t="s">
        <v>304</v>
      </c>
      <c r="C6686" t="s">
        <v>303</v>
      </c>
      <c r="D6686" t="s">
        <v>261</v>
      </c>
      <c r="E6686">
        <v>1</v>
      </c>
      <c r="F6686">
        <f t="shared" si="104"/>
        <v>9</v>
      </c>
    </row>
    <row r="6687" spans="1:6">
      <c r="A6687" s="25">
        <v>44843</v>
      </c>
      <c r="B6687" t="s">
        <v>304</v>
      </c>
      <c r="C6687" t="s">
        <v>303</v>
      </c>
      <c r="D6687" t="s">
        <v>260</v>
      </c>
      <c r="E6687">
        <v>1</v>
      </c>
      <c r="F6687">
        <f t="shared" si="104"/>
        <v>9</v>
      </c>
    </row>
    <row r="6688" spans="1:6">
      <c r="A6688" s="25">
        <v>44843</v>
      </c>
      <c r="B6688" t="s">
        <v>304</v>
      </c>
      <c r="C6688" t="s">
        <v>292</v>
      </c>
      <c r="D6688" t="s">
        <v>261</v>
      </c>
      <c r="E6688">
        <v>8</v>
      </c>
      <c r="F6688">
        <f t="shared" si="104"/>
        <v>9</v>
      </c>
    </row>
    <row r="6689" spans="1:6">
      <c r="A6689" s="25">
        <v>44843</v>
      </c>
      <c r="B6689" t="s">
        <v>304</v>
      </c>
      <c r="C6689" t="s">
        <v>292</v>
      </c>
      <c r="D6689" t="s">
        <v>260</v>
      </c>
      <c r="E6689">
        <v>1</v>
      </c>
      <c r="F6689">
        <f t="shared" si="104"/>
        <v>9</v>
      </c>
    </row>
    <row r="6690" spans="1:6">
      <c r="A6690" s="25">
        <v>44843</v>
      </c>
      <c r="B6690" t="s">
        <v>304</v>
      </c>
      <c r="C6690" t="s">
        <v>294</v>
      </c>
      <c r="D6690" t="s">
        <v>261</v>
      </c>
      <c r="E6690">
        <v>2</v>
      </c>
      <c r="F6690">
        <f t="shared" si="104"/>
        <v>9</v>
      </c>
    </row>
    <row r="6691" spans="1:6">
      <c r="A6691" s="25">
        <v>44843</v>
      </c>
      <c r="B6691" t="s">
        <v>304</v>
      </c>
      <c r="C6691" t="s">
        <v>294</v>
      </c>
      <c r="D6691" t="s">
        <v>260</v>
      </c>
      <c r="E6691">
        <v>2</v>
      </c>
      <c r="F6691">
        <f t="shared" si="104"/>
        <v>9</v>
      </c>
    </row>
    <row r="6692" spans="1:6">
      <c r="A6692" s="25">
        <v>44843</v>
      </c>
      <c r="B6692" t="s">
        <v>304</v>
      </c>
      <c r="C6692" t="s">
        <v>306</v>
      </c>
      <c r="D6692" t="s">
        <v>261</v>
      </c>
      <c r="E6692">
        <v>1</v>
      </c>
      <c r="F6692">
        <f t="shared" si="104"/>
        <v>9</v>
      </c>
    </row>
    <row r="6693" spans="1:6">
      <c r="A6693" s="25">
        <v>44843</v>
      </c>
      <c r="B6693" t="s">
        <v>304</v>
      </c>
      <c r="C6693" t="s">
        <v>306</v>
      </c>
      <c r="D6693" t="s">
        <v>260</v>
      </c>
      <c r="E6693">
        <v>3</v>
      </c>
      <c r="F6693">
        <f t="shared" si="104"/>
        <v>9</v>
      </c>
    </row>
    <row r="6694" spans="1:6">
      <c r="A6694" s="25">
        <v>44843</v>
      </c>
      <c r="B6694" t="s">
        <v>304</v>
      </c>
      <c r="C6694" t="s">
        <v>300</v>
      </c>
      <c r="D6694" t="s">
        <v>261</v>
      </c>
      <c r="E6694">
        <v>1</v>
      </c>
      <c r="F6694">
        <f t="shared" si="104"/>
        <v>9</v>
      </c>
    </row>
    <row r="6695" spans="1:6">
      <c r="A6695" s="25">
        <v>44843</v>
      </c>
      <c r="B6695" t="s">
        <v>304</v>
      </c>
      <c r="C6695" t="s">
        <v>300</v>
      </c>
      <c r="D6695" t="s">
        <v>260</v>
      </c>
      <c r="E6695">
        <v>2</v>
      </c>
      <c r="F6695">
        <f t="shared" si="104"/>
        <v>9</v>
      </c>
    </row>
    <row r="6696" spans="1:6">
      <c r="A6696" s="25">
        <v>44843</v>
      </c>
      <c r="B6696" t="s">
        <v>304</v>
      </c>
      <c r="C6696" t="s">
        <v>289</v>
      </c>
      <c r="D6696" t="s">
        <v>261</v>
      </c>
      <c r="E6696">
        <v>7</v>
      </c>
      <c r="F6696">
        <f t="shared" si="104"/>
        <v>9</v>
      </c>
    </row>
    <row r="6697" spans="1:6">
      <c r="A6697" s="25">
        <v>44843</v>
      </c>
      <c r="B6697" t="s">
        <v>304</v>
      </c>
      <c r="C6697" t="s">
        <v>289</v>
      </c>
      <c r="D6697" t="s">
        <v>260</v>
      </c>
      <c r="E6697">
        <v>4</v>
      </c>
      <c r="F6697">
        <f t="shared" si="104"/>
        <v>9</v>
      </c>
    </row>
    <row r="6698" spans="1:6">
      <c r="A6698" s="25">
        <v>44850</v>
      </c>
      <c r="B6698" t="s">
        <v>299</v>
      </c>
      <c r="C6698" t="s">
        <v>303</v>
      </c>
      <c r="D6698" t="s">
        <v>261</v>
      </c>
      <c r="E6698">
        <v>2</v>
      </c>
      <c r="F6698">
        <f t="shared" si="104"/>
        <v>16</v>
      </c>
    </row>
    <row r="6699" spans="1:6">
      <c r="A6699" s="25">
        <v>44850</v>
      </c>
      <c r="B6699" t="s">
        <v>299</v>
      </c>
      <c r="C6699" t="s">
        <v>303</v>
      </c>
      <c r="D6699" t="s">
        <v>260</v>
      </c>
      <c r="E6699">
        <v>1</v>
      </c>
      <c r="F6699">
        <f t="shared" si="104"/>
        <v>16</v>
      </c>
    </row>
    <row r="6700" spans="1:6">
      <c r="A6700" s="25">
        <v>44850</v>
      </c>
      <c r="B6700" t="s">
        <v>299</v>
      </c>
      <c r="C6700" t="s">
        <v>292</v>
      </c>
      <c r="D6700" t="s">
        <v>261</v>
      </c>
      <c r="E6700">
        <v>4</v>
      </c>
      <c r="F6700">
        <f t="shared" si="104"/>
        <v>16</v>
      </c>
    </row>
    <row r="6701" spans="1:6">
      <c r="A6701" s="25">
        <v>44850</v>
      </c>
      <c r="B6701" t="s">
        <v>299</v>
      </c>
      <c r="C6701" t="s">
        <v>292</v>
      </c>
      <c r="D6701" t="s">
        <v>260</v>
      </c>
      <c r="E6701">
        <v>6</v>
      </c>
      <c r="F6701">
        <f t="shared" si="104"/>
        <v>16</v>
      </c>
    </row>
    <row r="6702" spans="1:6">
      <c r="A6702" s="25">
        <v>44850</v>
      </c>
      <c r="B6702" t="s">
        <v>299</v>
      </c>
      <c r="C6702" t="s">
        <v>294</v>
      </c>
      <c r="D6702" t="s">
        <v>261</v>
      </c>
      <c r="E6702">
        <v>1</v>
      </c>
      <c r="F6702">
        <f t="shared" si="104"/>
        <v>16</v>
      </c>
    </row>
    <row r="6703" spans="1:6">
      <c r="A6703" s="25">
        <v>44850</v>
      </c>
      <c r="B6703" t="s">
        <v>299</v>
      </c>
      <c r="C6703" t="s">
        <v>294</v>
      </c>
      <c r="D6703" t="s">
        <v>260</v>
      </c>
      <c r="E6703">
        <v>2</v>
      </c>
      <c r="F6703">
        <f t="shared" si="104"/>
        <v>16</v>
      </c>
    </row>
    <row r="6704" spans="1:6">
      <c r="A6704" s="25">
        <v>44850</v>
      </c>
      <c r="B6704" t="s">
        <v>299</v>
      </c>
      <c r="C6704" t="s">
        <v>306</v>
      </c>
      <c r="D6704" t="s">
        <v>261</v>
      </c>
      <c r="E6704">
        <v>4</v>
      </c>
      <c r="F6704">
        <f t="shared" si="104"/>
        <v>16</v>
      </c>
    </row>
    <row r="6705" spans="1:6">
      <c r="A6705" s="25">
        <v>44850</v>
      </c>
      <c r="B6705" t="s">
        <v>299</v>
      </c>
      <c r="C6705" t="s">
        <v>306</v>
      </c>
      <c r="D6705" t="s">
        <v>260</v>
      </c>
      <c r="E6705">
        <v>2</v>
      </c>
      <c r="F6705">
        <f t="shared" si="104"/>
        <v>16</v>
      </c>
    </row>
    <row r="6706" spans="1:6">
      <c r="A6706" s="25">
        <v>44850</v>
      </c>
      <c r="B6706" t="s">
        <v>299</v>
      </c>
      <c r="C6706" t="s">
        <v>300</v>
      </c>
      <c r="D6706" t="s">
        <v>261</v>
      </c>
      <c r="E6706">
        <v>1</v>
      </c>
      <c r="F6706">
        <f t="shared" si="104"/>
        <v>16</v>
      </c>
    </row>
    <row r="6707" spans="1:6">
      <c r="A6707" s="25">
        <v>44850</v>
      </c>
      <c r="B6707" t="s">
        <v>299</v>
      </c>
      <c r="C6707" t="s">
        <v>300</v>
      </c>
      <c r="D6707" t="s">
        <v>260</v>
      </c>
      <c r="E6707">
        <v>4</v>
      </c>
      <c r="F6707">
        <f t="shared" si="104"/>
        <v>16</v>
      </c>
    </row>
    <row r="6708" spans="1:6">
      <c r="A6708" s="25">
        <v>44850</v>
      </c>
      <c r="B6708" t="s">
        <v>299</v>
      </c>
      <c r="C6708" t="s">
        <v>289</v>
      </c>
      <c r="D6708" t="s">
        <v>261</v>
      </c>
      <c r="E6708">
        <v>2</v>
      </c>
      <c r="F6708">
        <f t="shared" si="104"/>
        <v>16</v>
      </c>
    </row>
    <row r="6709" spans="1:6">
      <c r="A6709" s="25">
        <v>44850</v>
      </c>
      <c r="B6709" t="s">
        <v>299</v>
      </c>
      <c r="C6709" t="s">
        <v>289</v>
      </c>
      <c r="D6709" t="s">
        <v>260</v>
      </c>
      <c r="E6709">
        <v>4</v>
      </c>
      <c r="F6709">
        <f t="shared" si="104"/>
        <v>16</v>
      </c>
    </row>
    <row r="6710" spans="1:6">
      <c r="A6710" s="25">
        <v>44850</v>
      </c>
      <c r="B6710" t="s">
        <v>298</v>
      </c>
      <c r="C6710" t="s">
        <v>303</v>
      </c>
      <c r="D6710" t="s">
        <v>261</v>
      </c>
      <c r="E6710">
        <v>4</v>
      </c>
      <c r="F6710">
        <f t="shared" si="104"/>
        <v>16</v>
      </c>
    </row>
    <row r="6711" spans="1:6">
      <c r="A6711" s="25">
        <v>44850</v>
      </c>
      <c r="B6711" t="s">
        <v>298</v>
      </c>
      <c r="C6711" t="s">
        <v>303</v>
      </c>
      <c r="D6711" t="s">
        <v>260</v>
      </c>
      <c r="E6711">
        <v>2</v>
      </c>
      <c r="F6711">
        <f t="shared" si="104"/>
        <v>16</v>
      </c>
    </row>
    <row r="6712" spans="1:6">
      <c r="A6712" s="25">
        <v>44850</v>
      </c>
      <c r="B6712" t="s">
        <v>298</v>
      </c>
      <c r="C6712" t="s">
        <v>292</v>
      </c>
      <c r="D6712" t="s">
        <v>261</v>
      </c>
      <c r="E6712">
        <v>12</v>
      </c>
      <c r="F6712">
        <f t="shared" si="104"/>
        <v>16</v>
      </c>
    </row>
    <row r="6713" spans="1:6">
      <c r="A6713" s="25">
        <v>44850</v>
      </c>
      <c r="B6713" t="s">
        <v>298</v>
      </c>
      <c r="C6713" t="s">
        <v>292</v>
      </c>
      <c r="D6713" t="s">
        <v>260</v>
      </c>
      <c r="E6713">
        <v>6</v>
      </c>
      <c r="F6713">
        <f t="shared" si="104"/>
        <v>16</v>
      </c>
    </row>
    <row r="6714" spans="1:6">
      <c r="A6714" s="25">
        <v>44850</v>
      </c>
      <c r="B6714" t="s">
        <v>298</v>
      </c>
      <c r="C6714" t="s">
        <v>294</v>
      </c>
      <c r="D6714" t="s">
        <v>261</v>
      </c>
      <c r="E6714">
        <v>1</v>
      </c>
      <c r="F6714">
        <f t="shared" si="104"/>
        <v>16</v>
      </c>
    </row>
    <row r="6715" spans="1:6">
      <c r="A6715" s="25">
        <v>44850</v>
      </c>
      <c r="B6715" t="s">
        <v>298</v>
      </c>
      <c r="C6715" t="s">
        <v>294</v>
      </c>
      <c r="D6715" t="s">
        <v>260</v>
      </c>
      <c r="E6715">
        <v>1</v>
      </c>
      <c r="F6715">
        <f t="shared" si="104"/>
        <v>16</v>
      </c>
    </row>
    <row r="6716" spans="1:6">
      <c r="A6716" s="25">
        <v>44850</v>
      </c>
      <c r="B6716" t="s">
        <v>298</v>
      </c>
      <c r="C6716" t="s">
        <v>306</v>
      </c>
      <c r="D6716" t="s">
        <v>261</v>
      </c>
      <c r="E6716">
        <v>5</v>
      </c>
      <c r="F6716">
        <f t="shared" si="104"/>
        <v>16</v>
      </c>
    </row>
    <row r="6717" spans="1:6">
      <c r="A6717" s="25">
        <v>44850</v>
      </c>
      <c r="B6717" t="s">
        <v>298</v>
      </c>
      <c r="C6717" t="s">
        <v>306</v>
      </c>
      <c r="D6717" t="s">
        <v>260</v>
      </c>
      <c r="E6717">
        <v>1</v>
      </c>
      <c r="F6717">
        <f t="shared" si="104"/>
        <v>16</v>
      </c>
    </row>
    <row r="6718" spans="1:6">
      <c r="A6718" s="25">
        <v>44850</v>
      </c>
      <c r="B6718" t="s">
        <v>298</v>
      </c>
      <c r="C6718" t="s">
        <v>300</v>
      </c>
      <c r="D6718" t="s">
        <v>261</v>
      </c>
      <c r="E6718">
        <v>3</v>
      </c>
      <c r="F6718">
        <f t="shared" si="104"/>
        <v>16</v>
      </c>
    </row>
    <row r="6719" spans="1:6">
      <c r="A6719" s="25">
        <v>44850</v>
      </c>
      <c r="B6719" t="s">
        <v>298</v>
      </c>
      <c r="C6719" t="s">
        <v>300</v>
      </c>
      <c r="D6719" t="s">
        <v>260</v>
      </c>
      <c r="E6719">
        <v>2</v>
      </c>
      <c r="F6719">
        <f t="shared" si="104"/>
        <v>16</v>
      </c>
    </row>
    <row r="6720" spans="1:6">
      <c r="A6720" s="25">
        <v>44850</v>
      </c>
      <c r="B6720" t="s">
        <v>298</v>
      </c>
      <c r="C6720" t="s">
        <v>289</v>
      </c>
      <c r="D6720" t="s">
        <v>261</v>
      </c>
      <c r="E6720">
        <v>3</v>
      </c>
      <c r="F6720">
        <f t="shared" si="104"/>
        <v>16</v>
      </c>
    </row>
    <row r="6721" spans="1:6">
      <c r="A6721" s="25">
        <v>44850</v>
      </c>
      <c r="B6721" t="s">
        <v>298</v>
      </c>
      <c r="C6721" t="s">
        <v>289</v>
      </c>
      <c r="D6721" t="s">
        <v>260</v>
      </c>
      <c r="E6721">
        <v>3</v>
      </c>
      <c r="F6721">
        <f t="shared" si="104"/>
        <v>16</v>
      </c>
    </row>
    <row r="6722" spans="1:6">
      <c r="A6722" s="25">
        <v>44850</v>
      </c>
      <c r="B6722" t="s">
        <v>296</v>
      </c>
      <c r="C6722" t="s">
        <v>303</v>
      </c>
      <c r="D6722" t="s">
        <v>261</v>
      </c>
      <c r="E6722">
        <v>5</v>
      </c>
      <c r="F6722">
        <f t="shared" ref="F6722:F6785" si="105">DAY(A6722)</f>
        <v>16</v>
      </c>
    </row>
    <row r="6723" spans="1:6">
      <c r="A6723" s="25">
        <v>44850</v>
      </c>
      <c r="B6723" t="s">
        <v>296</v>
      </c>
      <c r="C6723" t="s">
        <v>303</v>
      </c>
      <c r="D6723" t="s">
        <v>260</v>
      </c>
      <c r="E6723">
        <v>4</v>
      </c>
      <c r="F6723">
        <f t="shared" si="105"/>
        <v>16</v>
      </c>
    </row>
    <row r="6724" spans="1:6">
      <c r="A6724" s="25">
        <v>44850</v>
      </c>
      <c r="B6724" t="s">
        <v>296</v>
      </c>
      <c r="C6724" t="s">
        <v>292</v>
      </c>
      <c r="D6724" t="s">
        <v>261</v>
      </c>
      <c r="E6724">
        <v>8</v>
      </c>
      <c r="F6724">
        <f t="shared" si="105"/>
        <v>16</v>
      </c>
    </row>
    <row r="6725" spans="1:6">
      <c r="A6725" s="25">
        <v>44850</v>
      </c>
      <c r="B6725" t="s">
        <v>296</v>
      </c>
      <c r="C6725" t="s">
        <v>292</v>
      </c>
      <c r="D6725" t="s">
        <v>260</v>
      </c>
      <c r="E6725">
        <v>6</v>
      </c>
      <c r="F6725">
        <f t="shared" si="105"/>
        <v>16</v>
      </c>
    </row>
    <row r="6726" spans="1:6">
      <c r="A6726" s="25">
        <v>44850</v>
      </c>
      <c r="B6726" t="s">
        <v>296</v>
      </c>
      <c r="C6726" t="s">
        <v>294</v>
      </c>
      <c r="D6726" t="s">
        <v>261</v>
      </c>
      <c r="E6726">
        <v>2</v>
      </c>
      <c r="F6726">
        <f t="shared" si="105"/>
        <v>16</v>
      </c>
    </row>
    <row r="6727" spans="1:6">
      <c r="A6727" s="25">
        <v>44850</v>
      </c>
      <c r="B6727" t="s">
        <v>296</v>
      </c>
      <c r="C6727" t="s">
        <v>294</v>
      </c>
      <c r="D6727" t="s">
        <v>260</v>
      </c>
      <c r="E6727">
        <v>3</v>
      </c>
      <c r="F6727">
        <f t="shared" si="105"/>
        <v>16</v>
      </c>
    </row>
    <row r="6728" spans="1:6">
      <c r="A6728" s="25">
        <v>44850</v>
      </c>
      <c r="B6728" t="s">
        <v>296</v>
      </c>
      <c r="C6728" t="s">
        <v>306</v>
      </c>
      <c r="D6728" t="s">
        <v>261</v>
      </c>
      <c r="E6728">
        <v>5</v>
      </c>
      <c r="F6728">
        <f t="shared" si="105"/>
        <v>16</v>
      </c>
    </row>
    <row r="6729" spans="1:6">
      <c r="A6729" s="25">
        <v>44850</v>
      </c>
      <c r="B6729" t="s">
        <v>296</v>
      </c>
      <c r="C6729" t="s">
        <v>306</v>
      </c>
      <c r="D6729" t="s">
        <v>260</v>
      </c>
      <c r="E6729">
        <v>2</v>
      </c>
      <c r="F6729">
        <f t="shared" si="105"/>
        <v>16</v>
      </c>
    </row>
    <row r="6730" spans="1:6">
      <c r="A6730" s="25">
        <v>44850</v>
      </c>
      <c r="B6730" t="s">
        <v>296</v>
      </c>
      <c r="C6730" t="s">
        <v>300</v>
      </c>
      <c r="D6730" t="s">
        <v>261</v>
      </c>
      <c r="E6730">
        <v>5</v>
      </c>
      <c r="F6730">
        <f t="shared" si="105"/>
        <v>16</v>
      </c>
    </row>
    <row r="6731" spans="1:6">
      <c r="A6731" s="25">
        <v>44850</v>
      </c>
      <c r="B6731" t="s">
        <v>296</v>
      </c>
      <c r="C6731" t="s">
        <v>300</v>
      </c>
      <c r="D6731" t="s">
        <v>260</v>
      </c>
      <c r="E6731">
        <v>4</v>
      </c>
      <c r="F6731">
        <f t="shared" si="105"/>
        <v>16</v>
      </c>
    </row>
    <row r="6732" spans="1:6">
      <c r="A6732" s="25">
        <v>44850</v>
      </c>
      <c r="B6732" t="s">
        <v>296</v>
      </c>
      <c r="C6732" t="s">
        <v>289</v>
      </c>
      <c r="D6732" t="s">
        <v>261</v>
      </c>
      <c r="E6732">
        <v>4</v>
      </c>
      <c r="F6732">
        <f t="shared" si="105"/>
        <v>16</v>
      </c>
    </row>
    <row r="6733" spans="1:6">
      <c r="A6733" s="25">
        <v>44850</v>
      </c>
      <c r="B6733" t="s">
        <v>296</v>
      </c>
      <c r="C6733" t="s">
        <v>289</v>
      </c>
      <c r="D6733" t="s">
        <v>260</v>
      </c>
      <c r="E6733">
        <v>2</v>
      </c>
      <c r="F6733">
        <f t="shared" si="105"/>
        <v>16</v>
      </c>
    </row>
    <row r="6734" spans="1:6">
      <c r="A6734" s="25">
        <v>44850</v>
      </c>
      <c r="B6734" t="s">
        <v>297</v>
      </c>
      <c r="C6734" t="s">
        <v>303</v>
      </c>
      <c r="D6734" t="s">
        <v>261</v>
      </c>
      <c r="E6734">
        <v>2</v>
      </c>
      <c r="F6734">
        <f t="shared" si="105"/>
        <v>16</v>
      </c>
    </row>
    <row r="6735" spans="1:6">
      <c r="A6735" s="25">
        <v>44850</v>
      </c>
      <c r="B6735" t="s">
        <v>297</v>
      </c>
      <c r="C6735" t="s">
        <v>303</v>
      </c>
      <c r="D6735" t="s">
        <v>260</v>
      </c>
      <c r="E6735">
        <v>3</v>
      </c>
      <c r="F6735">
        <f t="shared" si="105"/>
        <v>16</v>
      </c>
    </row>
    <row r="6736" spans="1:6">
      <c r="A6736" s="25">
        <v>44850</v>
      </c>
      <c r="B6736" t="s">
        <v>297</v>
      </c>
      <c r="C6736" t="s">
        <v>292</v>
      </c>
      <c r="D6736" t="s">
        <v>261</v>
      </c>
      <c r="E6736">
        <v>6</v>
      </c>
      <c r="F6736">
        <f t="shared" si="105"/>
        <v>16</v>
      </c>
    </row>
    <row r="6737" spans="1:6">
      <c r="A6737" s="25">
        <v>44850</v>
      </c>
      <c r="B6737" t="s">
        <v>297</v>
      </c>
      <c r="C6737" t="s">
        <v>292</v>
      </c>
      <c r="D6737" t="s">
        <v>260</v>
      </c>
      <c r="E6737">
        <v>1</v>
      </c>
      <c r="F6737">
        <f t="shared" si="105"/>
        <v>16</v>
      </c>
    </row>
    <row r="6738" spans="1:6">
      <c r="A6738" s="25">
        <v>44850</v>
      </c>
      <c r="B6738" t="s">
        <v>297</v>
      </c>
      <c r="C6738" t="s">
        <v>294</v>
      </c>
      <c r="D6738" t="s">
        <v>261</v>
      </c>
      <c r="E6738">
        <v>1</v>
      </c>
      <c r="F6738">
        <f t="shared" si="105"/>
        <v>16</v>
      </c>
    </row>
    <row r="6739" spans="1:6">
      <c r="A6739" s="25">
        <v>44850</v>
      </c>
      <c r="B6739" t="s">
        <v>297</v>
      </c>
      <c r="C6739" t="s">
        <v>294</v>
      </c>
      <c r="D6739" t="s">
        <v>260</v>
      </c>
      <c r="E6739">
        <v>3</v>
      </c>
      <c r="F6739">
        <f t="shared" si="105"/>
        <v>16</v>
      </c>
    </row>
    <row r="6740" spans="1:6">
      <c r="A6740" s="25">
        <v>44850</v>
      </c>
      <c r="B6740" t="s">
        <v>297</v>
      </c>
      <c r="C6740" t="s">
        <v>306</v>
      </c>
      <c r="D6740" t="s">
        <v>261</v>
      </c>
      <c r="E6740">
        <v>2</v>
      </c>
      <c r="F6740">
        <f t="shared" si="105"/>
        <v>16</v>
      </c>
    </row>
    <row r="6741" spans="1:6">
      <c r="A6741" s="25">
        <v>44850</v>
      </c>
      <c r="B6741" t="s">
        <v>297</v>
      </c>
      <c r="C6741" t="s">
        <v>306</v>
      </c>
      <c r="D6741" t="s">
        <v>260</v>
      </c>
      <c r="E6741">
        <v>2</v>
      </c>
      <c r="F6741">
        <f t="shared" si="105"/>
        <v>16</v>
      </c>
    </row>
    <row r="6742" spans="1:6">
      <c r="A6742" s="25">
        <v>44850</v>
      </c>
      <c r="B6742" t="s">
        <v>297</v>
      </c>
      <c r="C6742" t="s">
        <v>300</v>
      </c>
      <c r="D6742" t="s">
        <v>261</v>
      </c>
      <c r="E6742">
        <v>2</v>
      </c>
      <c r="F6742">
        <f t="shared" si="105"/>
        <v>16</v>
      </c>
    </row>
    <row r="6743" spans="1:6">
      <c r="A6743" s="25">
        <v>44850</v>
      </c>
      <c r="B6743" t="s">
        <v>297</v>
      </c>
      <c r="C6743" t="s">
        <v>300</v>
      </c>
      <c r="D6743" t="s">
        <v>260</v>
      </c>
      <c r="E6743">
        <v>4</v>
      </c>
      <c r="F6743">
        <f t="shared" si="105"/>
        <v>16</v>
      </c>
    </row>
    <row r="6744" spans="1:6">
      <c r="A6744" s="25">
        <v>44850</v>
      </c>
      <c r="B6744" t="s">
        <v>297</v>
      </c>
      <c r="C6744" t="s">
        <v>289</v>
      </c>
      <c r="D6744" t="s">
        <v>261</v>
      </c>
      <c r="E6744">
        <v>7</v>
      </c>
      <c r="F6744">
        <f t="shared" si="105"/>
        <v>16</v>
      </c>
    </row>
    <row r="6745" spans="1:6">
      <c r="A6745" s="25">
        <v>44850</v>
      </c>
      <c r="B6745" t="s">
        <v>297</v>
      </c>
      <c r="C6745" t="s">
        <v>289</v>
      </c>
      <c r="D6745" t="s">
        <v>260</v>
      </c>
      <c r="E6745">
        <v>5</v>
      </c>
      <c r="F6745">
        <f t="shared" si="105"/>
        <v>16</v>
      </c>
    </row>
    <row r="6746" spans="1:6">
      <c r="A6746" s="25">
        <v>44850</v>
      </c>
      <c r="B6746" t="s">
        <v>305</v>
      </c>
      <c r="C6746" t="s">
        <v>303</v>
      </c>
      <c r="D6746" t="s">
        <v>261</v>
      </c>
      <c r="E6746">
        <v>3</v>
      </c>
      <c r="F6746">
        <f t="shared" si="105"/>
        <v>16</v>
      </c>
    </row>
    <row r="6747" spans="1:6">
      <c r="A6747" s="25">
        <v>44850</v>
      </c>
      <c r="B6747" t="s">
        <v>305</v>
      </c>
      <c r="C6747" t="s">
        <v>303</v>
      </c>
      <c r="D6747" t="s">
        <v>260</v>
      </c>
      <c r="E6747">
        <v>4</v>
      </c>
      <c r="F6747">
        <f t="shared" si="105"/>
        <v>16</v>
      </c>
    </row>
    <row r="6748" spans="1:6">
      <c r="A6748" s="25">
        <v>44850</v>
      </c>
      <c r="B6748" t="s">
        <v>305</v>
      </c>
      <c r="C6748" t="s">
        <v>292</v>
      </c>
      <c r="D6748" t="s">
        <v>261</v>
      </c>
      <c r="E6748">
        <v>12</v>
      </c>
      <c r="F6748">
        <f t="shared" si="105"/>
        <v>16</v>
      </c>
    </row>
    <row r="6749" spans="1:6">
      <c r="A6749" s="25">
        <v>44850</v>
      </c>
      <c r="B6749" t="s">
        <v>305</v>
      </c>
      <c r="C6749" t="s">
        <v>292</v>
      </c>
      <c r="D6749" t="s">
        <v>260</v>
      </c>
      <c r="E6749">
        <v>6</v>
      </c>
      <c r="F6749">
        <f t="shared" si="105"/>
        <v>16</v>
      </c>
    </row>
    <row r="6750" spans="1:6">
      <c r="A6750" s="25">
        <v>44850</v>
      </c>
      <c r="B6750" t="s">
        <v>305</v>
      </c>
      <c r="C6750" t="s">
        <v>294</v>
      </c>
      <c r="D6750" t="s">
        <v>261</v>
      </c>
      <c r="E6750">
        <v>2</v>
      </c>
      <c r="F6750">
        <f t="shared" si="105"/>
        <v>16</v>
      </c>
    </row>
    <row r="6751" spans="1:6">
      <c r="A6751" s="25">
        <v>44850</v>
      </c>
      <c r="B6751" t="s">
        <v>305</v>
      </c>
      <c r="C6751" t="s">
        <v>294</v>
      </c>
      <c r="D6751" t="s">
        <v>260</v>
      </c>
      <c r="E6751">
        <v>3</v>
      </c>
      <c r="F6751">
        <f t="shared" si="105"/>
        <v>16</v>
      </c>
    </row>
    <row r="6752" spans="1:6">
      <c r="A6752" s="25">
        <v>44850</v>
      </c>
      <c r="B6752" t="s">
        <v>305</v>
      </c>
      <c r="C6752" t="s">
        <v>306</v>
      </c>
      <c r="D6752" t="s">
        <v>261</v>
      </c>
      <c r="E6752">
        <v>2</v>
      </c>
      <c r="F6752">
        <f t="shared" si="105"/>
        <v>16</v>
      </c>
    </row>
    <row r="6753" spans="1:6">
      <c r="A6753" s="25">
        <v>44850</v>
      </c>
      <c r="B6753" t="s">
        <v>305</v>
      </c>
      <c r="C6753" t="s">
        <v>306</v>
      </c>
      <c r="D6753" t="s">
        <v>260</v>
      </c>
      <c r="E6753">
        <v>1</v>
      </c>
      <c r="F6753">
        <f t="shared" si="105"/>
        <v>16</v>
      </c>
    </row>
    <row r="6754" spans="1:6">
      <c r="A6754" s="25">
        <v>44850</v>
      </c>
      <c r="B6754" t="s">
        <v>305</v>
      </c>
      <c r="C6754" t="s">
        <v>300</v>
      </c>
      <c r="D6754" t="s">
        <v>261</v>
      </c>
      <c r="E6754">
        <v>3</v>
      </c>
      <c r="F6754">
        <f t="shared" si="105"/>
        <v>16</v>
      </c>
    </row>
    <row r="6755" spans="1:6">
      <c r="A6755" s="25">
        <v>44850</v>
      </c>
      <c r="B6755" t="s">
        <v>305</v>
      </c>
      <c r="C6755" t="s">
        <v>300</v>
      </c>
      <c r="D6755" t="s">
        <v>260</v>
      </c>
      <c r="E6755">
        <v>2</v>
      </c>
      <c r="F6755">
        <f t="shared" si="105"/>
        <v>16</v>
      </c>
    </row>
    <row r="6756" spans="1:6">
      <c r="A6756" s="25">
        <v>44850</v>
      </c>
      <c r="B6756" t="s">
        <v>305</v>
      </c>
      <c r="C6756" t="s">
        <v>289</v>
      </c>
      <c r="D6756" t="s">
        <v>261</v>
      </c>
      <c r="E6756">
        <v>4</v>
      </c>
      <c r="F6756">
        <f t="shared" si="105"/>
        <v>16</v>
      </c>
    </row>
    <row r="6757" spans="1:6">
      <c r="A6757" s="25">
        <v>44850</v>
      </c>
      <c r="B6757" t="s">
        <v>305</v>
      </c>
      <c r="C6757" t="s">
        <v>289</v>
      </c>
      <c r="D6757" t="s">
        <v>260</v>
      </c>
      <c r="E6757">
        <v>1</v>
      </c>
      <c r="F6757">
        <f t="shared" si="105"/>
        <v>16</v>
      </c>
    </row>
    <row r="6758" spans="1:6">
      <c r="A6758" s="25">
        <v>44850</v>
      </c>
      <c r="B6758" t="s">
        <v>304</v>
      </c>
      <c r="C6758" t="s">
        <v>303</v>
      </c>
      <c r="D6758" t="s">
        <v>261</v>
      </c>
      <c r="E6758">
        <v>2</v>
      </c>
      <c r="F6758">
        <f t="shared" si="105"/>
        <v>16</v>
      </c>
    </row>
    <row r="6759" spans="1:6">
      <c r="A6759" s="25">
        <v>44850</v>
      </c>
      <c r="B6759" t="s">
        <v>304</v>
      </c>
      <c r="C6759" t="s">
        <v>303</v>
      </c>
      <c r="D6759" t="s">
        <v>260</v>
      </c>
      <c r="E6759">
        <v>4</v>
      </c>
      <c r="F6759">
        <f t="shared" si="105"/>
        <v>16</v>
      </c>
    </row>
    <row r="6760" spans="1:6">
      <c r="A6760" s="25">
        <v>44850</v>
      </c>
      <c r="B6760" t="s">
        <v>304</v>
      </c>
      <c r="C6760" t="s">
        <v>292</v>
      </c>
      <c r="D6760" t="s">
        <v>261</v>
      </c>
      <c r="E6760">
        <v>10</v>
      </c>
      <c r="F6760">
        <f t="shared" si="105"/>
        <v>16</v>
      </c>
    </row>
    <row r="6761" spans="1:6">
      <c r="A6761" s="25">
        <v>44850</v>
      </c>
      <c r="B6761" t="s">
        <v>304</v>
      </c>
      <c r="C6761" t="s">
        <v>292</v>
      </c>
      <c r="D6761" t="s">
        <v>260</v>
      </c>
      <c r="E6761">
        <v>5</v>
      </c>
      <c r="F6761">
        <f t="shared" si="105"/>
        <v>16</v>
      </c>
    </row>
    <row r="6762" spans="1:6">
      <c r="A6762" s="25">
        <v>44850</v>
      </c>
      <c r="B6762" t="s">
        <v>304</v>
      </c>
      <c r="C6762" t="s">
        <v>294</v>
      </c>
      <c r="D6762" t="s">
        <v>261</v>
      </c>
      <c r="E6762">
        <v>1</v>
      </c>
      <c r="F6762">
        <f t="shared" si="105"/>
        <v>16</v>
      </c>
    </row>
    <row r="6763" spans="1:6">
      <c r="A6763" s="25">
        <v>44850</v>
      </c>
      <c r="B6763" t="s">
        <v>304</v>
      </c>
      <c r="C6763" t="s">
        <v>294</v>
      </c>
      <c r="D6763" t="s">
        <v>260</v>
      </c>
      <c r="E6763">
        <v>1</v>
      </c>
      <c r="F6763">
        <f t="shared" si="105"/>
        <v>16</v>
      </c>
    </row>
    <row r="6764" spans="1:6">
      <c r="A6764" s="25">
        <v>44850</v>
      </c>
      <c r="B6764" t="s">
        <v>304</v>
      </c>
      <c r="C6764" t="s">
        <v>306</v>
      </c>
      <c r="D6764" t="s">
        <v>261</v>
      </c>
      <c r="E6764">
        <v>5</v>
      </c>
      <c r="F6764">
        <f t="shared" si="105"/>
        <v>16</v>
      </c>
    </row>
    <row r="6765" spans="1:6">
      <c r="A6765" s="25">
        <v>44850</v>
      </c>
      <c r="B6765" t="s">
        <v>304</v>
      </c>
      <c r="C6765" t="s">
        <v>306</v>
      </c>
      <c r="D6765" t="s">
        <v>260</v>
      </c>
      <c r="E6765">
        <v>3</v>
      </c>
      <c r="F6765">
        <f t="shared" si="105"/>
        <v>16</v>
      </c>
    </row>
    <row r="6766" spans="1:6">
      <c r="A6766" s="25">
        <v>44850</v>
      </c>
      <c r="B6766" t="s">
        <v>304</v>
      </c>
      <c r="C6766" t="s">
        <v>300</v>
      </c>
      <c r="D6766" t="s">
        <v>261</v>
      </c>
      <c r="E6766">
        <v>3</v>
      </c>
      <c r="F6766">
        <f t="shared" si="105"/>
        <v>16</v>
      </c>
    </row>
    <row r="6767" spans="1:6">
      <c r="A6767" s="25">
        <v>44850</v>
      </c>
      <c r="B6767" t="s">
        <v>304</v>
      </c>
      <c r="C6767" t="s">
        <v>300</v>
      </c>
      <c r="D6767" t="s">
        <v>260</v>
      </c>
      <c r="E6767">
        <v>1</v>
      </c>
      <c r="F6767">
        <f t="shared" si="105"/>
        <v>16</v>
      </c>
    </row>
    <row r="6768" spans="1:6">
      <c r="A6768" s="25">
        <v>44850</v>
      </c>
      <c r="B6768" t="s">
        <v>304</v>
      </c>
      <c r="C6768" t="s">
        <v>289</v>
      </c>
      <c r="D6768" t="s">
        <v>261</v>
      </c>
      <c r="E6768">
        <v>2</v>
      </c>
      <c r="F6768">
        <f t="shared" si="105"/>
        <v>16</v>
      </c>
    </row>
    <row r="6769" spans="1:6">
      <c r="A6769" s="25">
        <v>44850</v>
      </c>
      <c r="B6769" t="s">
        <v>304</v>
      </c>
      <c r="C6769" t="s">
        <v>289</v>
      </c>
      <c r="D6769" t="s">
        <v>260</v>
      </c>
      <c r="E6769">
        <v>1</v>
      </c>
      <c r="F6769">
        <f t="shared" si="105"/>
        <v>16</v>
      </c>
    </row>
    <row r="6770" spans="1:6">
      <c r="A6770" s="25">
        <v>44857</v>
      </c>
      <c r="B6770" t="s">
        <v>299</v>
      </c>
      <c r="C6770" t="s">
        <v>303</v>
      </c>
      <c r="D6770" t="s">
        <v>261</v>
      </c>
      <c r="E6770">
        <v>4</v>
      </c>
      <c r="F6770">
        <f t="shared" si="105"/>
        <v>23</v>
      </c>
    </row>
    <row r="6771" spans="1:6">
      <c r="A6771" s="25">
        <v>44857</v>
      </c>
      <c r="B6771" t="s">
        <v>299</v>
      </c>
      <c r="C6771" t="s">
        <v>303</v>
      </c>
      <c r="D6771" t="s">
        <v>260</v>
      </c>
      <c r="E6771">
        <v>2</v>
      </c>
      <c r="F6771">
        <f t="shared" si="105"/>
        <v>23</v>
      </c>
    </row>
    <row r="6772" spans="1:6">
      <c r="A6772" s="25">
        <v>44857</v>
      </c>
      <c r="B6772" t="s">
        <v>299</v>
      </c>
      <c r="C6772" t="s">
        <v>292</v>
      </c>
      <c r="D6772" t="s">
        <v>261</v>
      </c>
      <c r="E6772">
        <v>5</v>
      </c>
      <c r="F6772">
        <f t="shared" si="105"/>
        <v>23</v>
      </c>
    </row>
    <row r="6773" spans="1:6">
      <c r="A6773" s="25">
        <v>44857</v>
      </c>
      <c r="B6773" t="s">
        <v>299</v>
      </c>
      <c r="C6773" t="s">
        <v>292</v>
      </c>
      <c r="D6773" t="s">
        <v>260</v>
      </c>
      <c r="E6773">
        <v>3</v>
      </c>
      <c r="F6773">
        <f t="shared" si="105"/>
        <v>23</v>
      </c>
    </row>
    <row r="6774" spans="1:6">
      <c r="A6774" s="25">
        <v>44857</v>
      </c>
      <c r="B6774" t="s">
        <v>299</v>
      </c>
      <c r="C6774" t="s">
        <v>294</v>
      </c>
      <c r="D6774" t="s">
        <v>261</v>
      </c>
      <c r="E6774">
        <v>2</v>
      </c>
      <c r="F6774">
        <f t="shared" si="105"/>
        <v>23</v>
      </c>
    </row>
    <row r="6775" spans="1:6">
      <c r="A6775" s="25">
        <v>44857</v>
      </c>
      <c r="B6775" t="s">
        <v>299</v>
      </c>
      <c r="C6775" t="s">
        <v>294</v>
      </c>
      <c r="D6775" t="s">
        <v>260</v>
      </c>
      <c r="E6775">
        <v>2</v>
      </c>
      <c r="F6775">
        <f t="shared" si="105"/>
        <v>23</v>
      </c>
    </row>
    <row r="6776" spans="1:6">
      <c r="A6776" s="25">
        <v>44857</v>
      </c>
      <c r="B6776" t="s">
        <v>299</v>
      </c>
      <c r="C6776" t="s">
        <v>306</v>
      </c>
      <c r="D6776" t="s">
        <v>261</v>
      </c>
      <c r="E6776">
        <v>6</v>
      </c>
      <c r="F6776">
        <f t="shared" si="105"/>
        <v>23</v>
      </c>
    </row>
    <row r="6777" spans="1:6">
      <c r="A6777" s="25">
        <v>44857</v>
      </c>
      <c r="B6777" t="s">
        <v>299</v>
      </c>
      <c r="C6777" t="s">
        <v>306</v>
      </c>
      <c r="D6777" t="s">
        <v>260</v>
      </c>
      <c r="E6777">
        <v>2</v>
      </c>
      <c r="F6777">
        <f t="shared" si="105"/>
        <v>23</v>
      </c>
    </row>
    <row r="6778" spans="1:6">
      <c r="A6778" s="25">
        <v>44857</v>
      </c>
      <c r="B6778" t="s">
        <v>299</v>
      </c>
      <c r="C6778" t="s">
        <v>300</v>
      </c>
      <c r="D6778" t="s">
        <v>261</v>
      </c>
      <c r="E6778">
        <v>1</v>
      </c>
      <c r="F6778">
        <f t="shared" si="105"/>
        <v>23</v>
      </c>
    </row>
    <row r="6779" spans="1:6">
      <c r="A6779" s="25">
        <v>44857</v>
      </c>
      <c r="B6779" t="s">
        <v>299</v>
      </c>
      <c r="C6779" t="s">
        <v>300</v>
      </c>
      <c r="D6779" t="s">
        <v>260</v>
      </c>
      <c r="E6779">
        <v>3</v>
      </c>
      <c r="F6779">
        <f t="shared" si="105"/>
        <v>23</v>
      </c>
    </row>
    <row r="6780" spans="1:6">
      <c r="A6780" s="25">
        <v>44857</v>
      </c>
      <c r="B6780" t="s">
        <v>299</v>
      </c>
      <c r="C6780" t="s">
        <v>289</v>
      </c>
      <c r="D6780" t="s">
        <v>261</v>
      </c>
      <c r="E6780">
        <v>6</v>
      </c>
      <c r="F6780">
        <f t="shared" si="105"/>
        <v>23</v>
      </c>
    </row>
    <row r="6781" spans="1:6">
      <c r="A6781" s="25">
        <v>44857</v>
      </c>
      <c r="B6781" t="s">
        <v>299</v>
      </c>
      <c r="C6781" t="s">
        <v>289</v>
      </c>
      <c r="D6781" t="s">
        <v>260</v>
      </c>
      <c r="E6781">
        <v>1</v>
      </c>
      <c r="F6781">
        <f t="shared" si="105"/>
        <v>23</v>
      </c>
    </row>
    <row r="6782" spans="1:6">
      <c r="A6782" s="25">
        <v>44857</v>
      </c>
      <c r="B6782" t="s">
        <v>298</v>
      </c>
      <c r="C6782" t="s">
        <v>303</v>
      </c>
      <c r="D6782" t="s">
        <v>261</v>
      </c>
      <c r="E6782">
        <v>2</v>
      </c>
      <c r="F6782">
        <f t="shared" si="105"/>
        <v>23</v>
      </c>
    </row>
    <row r="6783" spans="1:6">
      <c r="A6783" s="25">
        <v>44857</v>
      </c>
      <c r="B6783" t="s">
        <v>298</v>
      </c>
      <c r="C6783" t="s">
        <v>303</v>
      </c>
      <c r="D6783" t="s">
        <v>260</v>
      </c>
      <c r="E6783">
        <v>4</v>
      </c>
      <c r="F6783">
        <f t="shared" si="105"/>
        <v>23</v>
      </c>
    </row>
    <row r="6784" spans="1:6">
      <c r="A6784" s="25">
        <v>44857</v>
      </c>
      <c r="B6784" t="s">
        <v>298</v>
      </c>
      <c r="C6784" t="s">
        <v>292</v>
      </c>
      <c r="D6784" t="s">
        <v>261</v>
      </c>
      <c r="E6784">
        <v>5</v>
      </c>
      <c r="F6784">
        <f t="shared" si="105"/>
        <v>23</v>
      </c>
    </row>
    <row r="6785" spans="1:6">
      <c r="A6785" s="25">
        <v>44857</v>
      </c>
      <c r="B6785" t="s">
        <v>298</v>
      </c>
      <c r="C6785" t="s">
        <v>292</v>
      </c>
      <c r="D6785" t="s">
        <v>260</v>
      </c>
      <c r="E6785">
        <v>3</v>
      </c>
      <c r="F6785">
        <f t="shared" si="105"/>
        <v>23</v>
      </c>
    </row>
    <row r="6786" spans="1:6">
      <c r="A6786" s="25">
        <v>44857</v>
      </c>
      <c r="B6786" t="s">
        <v>298</v>
      </c>
      <c r="C6786" t="s">
        <v>294</v>
      </c>
      <c r="D6786" t="s">
        <v>261</v>
      </c>
      <c r="E6786">
        <v>1</v>
      </c>
      <c r="F6786">
        <f t="shared" ref="F6786:F6849" si="106">DAY(A6786)</f>
        <v>23</v>
      </c>
    </row>
    <row r="6787" spans="1:6">
      <c r="A6787" s="25">
        <v>44857</v>
      </c>
      <c r="B6787" t="s">
        <v>298</v>
      </c>
      <c r="C6787" t="s">
        <v>294</v>
      </c>
      <c r="D6787" t="s">
        <v>260</v>
      </c>
      <c r="E6787">
        <v>1</v>
      </c>
      <c r="F6787">
        <f t="shared" si="106"/>
        <v>23</v>
      </c>
    </row>
    <row r="6788" spans="1:6">
      <c r="A6788" s="25">
        <v>44857</v>
      </c>
      <c r="B6788" t="s">
        <v>298</v>
      </c>
      <c r="C6788" t="s">
        <v>306</v>
      </c>
      <c r="D6788" t="s">
        <v>261</v>
      </c>
      <c r="E6788">
        <v>6</v>
      </c>
      <c r="F6788">
        <f t="shared" si="106"/>
        <v>23</v>
      </c>
    </row>
    <row r="6789" spans="1:6">
      <c r="A6789" s="25">
        <v>44857</v>
      </c>
      <c r="B6789" t="s">
        <v>298</v>
      </c>
      <c r="C6789" t="s">
        <v>306</v>
      </c>
      <c r="D6789" t="s">
        <v>260</v>
      </c>
      <c r="E6789">
        <v>3</v>
      </c>
      <c r="F6789">
        <f t="shared" si="106"/>
        <v>23</v>
      </c>
    </row>
    <row r="6790" spans="1:6">
      <c r="A6790" s="25">
        <v>44857</v>
      </c>
      <c r="B6790" t="s">
        <v>298</v>
      </c>
      <c r="C6790" t="s">
        <v>300</v>
      </c>
      <c r="D6790" t="s">
        <v>261</v>
      </c>
      <c r="E6790">
        <v>4</v>
      </c>
      <c r="F6790">
        <f t="shared" si="106"/>
        <v>23</v>
      </c>
    </row>
    <row r="6791" spans="1:6">
      <c r="A6791" s="25">
        <v>44857</v>
      </c>
      <c r="B6791" t="s">
        <v>298</v>
      </c>
      <c r="C6791" t="s">
        <v>300</v>
      </c>
      <c r="D6791" t="s">
        <v>260</v>
      </c>
      <c r="E6791">
        <v>3</v>
      </c>
      <c r="F6791">
        <f t="shared" si="106"/>
        <v>23</v>
      </c>
    </row>
    <row r="6792" spans="1:6">
      <c r="A6792" s="25">
        <v>44857</v>
      </c>
      <c r="B6792" t="s">
        <v>298</v>
      </c>
      <c r="C6792" t="s">
        <v>289</v>
      </c>
      <c r="D6792" t="s">
        <v>261</v>
      </c>
      <c r="E6792">
        <v>4</v>
      </c>
      <c r="F6792">
        <f t="shared" si="106"/>
        <v>23</v>
      </c>
    </row>
    <row r="6793" spans="1:6">
      <c r="A6793" s="25">
        <v>44857</v>
      </c>
      <c r="B6793" t="s">
        <v>298</v>
      </c>
      <c r="C6793" t="s">
        <v>289</v>
      </c>
      <c r="D6793" t="s">
        <v>260</v>
      </c>
      <c r="E6793">
        <v>2</v>
      </c>
      <c r="F6793">
        <f t="shared" si="106"/>
        <v>23</v>
      </c>
    </row>
    <row r="6794" spans="1:6">
      <c r="A6794" s="25">
        <v>44857</v>
      </c>
      <c r="B6794" t="s">
        <v>296</v>
      </c>
      <c r="C6794" t="s">
        <v>303</v>
      </c>
      <c r="D6794" t="s">
        <v>261</v>
      </c>
      <c r="E6794">
        <v>3</v>
      </c>
      <c r="F6794">
        <f t="shared" si="106"/>
        <v>23</v>
      </c>
    </row>
    <row r="6795" spans="1:6">
      <c r="A6795" s="25">
        <v>44857</v>
      </c>
      <c r="B6795" t="s">
        <v>296</v>
      </c>
      <c r="C6795" t="s">
        <v>303</v>
      </c>
      <c r="D6795" t="s">
        <v>260</v>
      </c>
      <c r="E6795">
        <v>2</v>
      </c>
      <c r="F6795">
        <f t="shared" si="106"/>
        <v>23</v>
      </c>
    </row>
    <row r="6796" spans="1:6">
      <c r="A6796" s="25">
        <v>44857</v>
      </c>
      <c r="B6796" t="s">
        <v>296</v>
      </c>
      <c r="C6796" t="s">
        <v>292</v>
      </c>
      <c r="D6796" t="s">
        <v>261</v>
      </c>
      <c r="E6796">
        <v>5</v>
      </c>
      <c r="F6796">
        <f t="shared" si="106"/>
        <v>23</v>
      </c>
    </row>
    <row r="6797" spans="1:6">
      <c r="A6797" s="25">
        <v>44857</v>
      </c>
      <c r="B6797" t="s">
        <v>296</v>
      </c>
      <c r="C6797" t="s">
        <v>292</v>
      </c>
      <c r="D6797" t="s">
        <v>260</v>
      </c>
      <c r="E6797">
        <v>1</v>
      </c>
      <c r="F6797">
        <f t="shared" si="106"/>
        <v>23</v>
      </c>
    </row>
    <row r="6798" spans="1:6">
      <c r="A6798" s="25">
        <v>44857</v>
      </c>
      <c r="B6798" t="s">
        <v>296</v>
      </c>
      <c r="C6798" t="s">
        <v>294</v>
      </c>
      <c r="D6798" t="s">
        <v>261</v>
      </c>
      <c r="E6798">
        <v>1</v>
      </c>
      <c r="F6798">
        <f t="shared" si="106"/>
        <v>23</v>
      </c>
    </row>
    <row r="6799" spans="1:6">
      <c r="A6799" s="25">
        <v>44857</v>
      </c>
      <c r="B6799" t="s">
        <v>296</v>
      </c>
      <c r="C6799" t="s">
        <v>294</v>
      </c>
      <c r="D6799" t="s">
        <v>260</v>
      </c>
      <c r="E6799">
        <v>1</v>
      </c>
      <c r="F6799">
        <f t="shared" si="106"/>
        <v>23</v>
      </c>
    </row>
    <row r="6800" spans="1:6">
      <c r="A6800" s="25">
        <v>44857</v>
      </c>
      <c r="B6800" t="s">
        <v>296</v>
      </c>
      <c r="C6800" t="s">
        <v>306</v>
      </c>
      <c r="D6800" t="s">
        <v>261</v>
      </c>
      <c r="E6800">
        <v>6</v>
      </c>
      <c r="F6800">
        <f t="shared" si="106"/>
        <v>23</v>
      </c>
    </row>
    <row r="6801" spans="1:6">
      <c r="A6801" s="25">
        <v>44857</v>
      </c>
      <c r="B6801" t="s">
        <v>296</v>
      </c>
      <c r="C6801" t="s">
        <v>306</v>
      </c>
      <c r="D6801" t="s">
        <v>260</v>
      </c>
      <c r="E6801">
        <v>3</v>
      </c>
      <c r="F6801">
        <f t="shared" si="106"/>
        <v>23</v>
      </c>
    </row>
    <row r="6802" spans="1:6">
      <c r="A6802" s="25">
        <v>44857</v>
      </c>
      <c r="B6802" t="s">
        <v>296</v>
      </c>
      <c r="C6802" t="s">
        <v>300</v>
      </c>
      <c r="D6802" t="s">
        <v>261</v>
      </c>
      <c r="E6802">
        <v>1</v>
      </c>
      <c r="F6802">
        <f t="shared" si="106"/>
        <v>23</v>
      </c>
    </row>
    <row r="6803" spans="1:6">
      <c r="A6803" s="25">
        <v>44857</v>
      </c>
      <c r="B6803" t="s">
        <v>296</v>
      </c>
      <c r="C6803" t="s">
        <v>300</v>
      </c>
      <c r="D6803" t="s">
        <v>260</v>
      </c>
      <c r="E6803">
        <v>2</v>
      </c>
      <c r="F6803">
        <f t="shared" si="106"/>
        <v>23</v>
      </c>
    </row>
    <row r="6804" spans="1:6">
      <c r="A6804" s="25">
        <v>44857</v>
      </c>
      <c r="B6804" t="s">
        <v>296</v>
      </c>
      <c r="C6804" t="s">
        <v>289</v>
      </c>
      <c r="D6804" t="s">
        <v>261</v>
      </c>
      <c r="E6804">
        <v>3</v>
      </c>
      <c r="F6804">
        <f t="shared" si="106"/>
        <v>23</v>
      </c>
    </row>
    <row r="6805" spans="1:6">
      <c r="A6805" s="25">
        <v>44857</v>
      </c>
      <c r="B6805" t="s">
        <v>296</v>
      </c>
      <c r="C6805" t="s">
        <v>289</v>
      </c>
      <c r="D6805" t="s">
        <v>260</v>
      </c>
      <c r="E6805">
        <v>5</v>
      </c>
      <c r="F6805">
        <f t="shared" si="106"/>
        <v>23</v>
      </c>
    </row>
    <row r="6806" spans="1:6">
      <c r="A6806" s="25">
        <v>44857</v>
      </c>
      <c r="B6806" t="s">
        <v>297</v>
      </c>
      <c r="C6806" t="s">
        <v>303</v>
      </c>
      <c r="D6806" t="s">
        <v>261</v>
      </c>
      <c r="E6806">
        <v>1</v>
      </c>
      <c r="F6806">
        <f t="shared" si="106"/>
        <v>23</v>
      </c>
    </row>
    <row r="6807" spans="1:6">
      <c r="A6807" s="25">
        <v>44857</v>
      </c>
      <c r="B6807" t="s">
        <v>297</v>
      </c>
      <c r="C6807" t="s">
        <v>303</v>
      </c>
      <c r="D6807" t="s">
        <v>260</v>
      </c>
      <c r="E6807">
        <v>2</v>
      </c>
      <c r="F6807">
        <f t="shared" si="106"/>
        <v>23</v>
      </c>
    </row>
    <row r="6808" spans="1:6">
      <c r="A6808" s="25">
        <v>44857</v>
      </c>
      <c r="B6808" t="s">
        <v>297</v>
      </c>
      <c r="C6808" t="s">
        <v>292</v>
      </c>
      <c r="D6808" t="s">
        <v>261</v>
      </c>
      <c r="E6808">
        <v>10</v>
      </c>
      <c r="F6808">
        <f t="shared" si="106"/>
        <v>23</v>
      </c>
    </row>
    <row r="6809" spans="1:6">
      <c r="A6809" s="25">
        <v>44857</v>
      </c>
      <c r="B6809" t="s">
        <v>297</v>
      </c>
      <c r="C6809" t="s">
        <v>292</v>
      </c>
      <c r="D6809" t="s">
        <v>260</v>
      </c>
      <c r="E6809">
        <v>7</v>
      </c>
      <c r="F6809">
        <f t="shared" si="106"/>
        <v>23</v>
      </c>
    </row>
    <row r="6810" spans="1:6">
      <c r="A6810" s="25">
        <v>44857</v>
      </c>
      <c r="B6810" t="s">
        <v>297</v>
      </c>
      <c r="C6810" t="s">
        <v>294</v>
      </c>
      <c r="D6810" t="s">
        <v>261</v>
      </c>
      <c r="E6810">
        <v>1</v>
      </c>
      <c r="F6810">
        <f t="shared" si="106"/>
        <v>23</v>
      </c>
    </row>
    <row r="6811" spans="1:6">
      <c r="A6811" s="25">
        <v>44857</v>
      </c>
      <c r="B6811" t="s">
        <v>297</v>
      </c>
      <c r="C6811" t="s">
        <v>294</v>
      </c>
      <c r="D6811" t="s">
        <v>260</v>
      </c>
      <c r="E6811">
        <v>3</v>
      </c>
      <c r="F6811">
        <f t="shared" si="106"/>
        <v>23</v>
      </c>
    </row>
    <row r="6812" spans="1:6">
      <c r="A6812" s="25">
        <v>44857</v>
      </c>
      <c r="B6812" t="s">
        <v>297</v>
      </c>
      <c r="C6812" t="s">
        <v>306</v>
      </c>
      <c r="D6812" t="s">
        <v>261</v>
      </c>
      <c r="E6812">
        <v>3</v>
      </c>
      <c r="F6812">
        <f t="shared" si="106"/>
        <v>23</v>
      </c>
    </row>
    <row r="6813" spans="1:6">
      <c r="A6813" s="25">
        <v>44857</v>
      </c>
      <c r="B6813" t="s">
        <v>297</v>
      </c>
      <c r="C6813" t="s">
        <v>306</v>
      </c>
      <c r="D6813" t="s">
        <v>260</v>
      </c>
      <c r="E6813">
        <v>1</v>
      </c>
      <c r="F6813">
        <f t="shared" si="106"/>
        <v>23</v>
      </c>
    </row>
    <row r="6814" spans="1:6">
      <c r="A6814" s="25">
        <v>44857</v>
      </c>
      <c r="B6814" t="s">
        <v>297</v>
      </c>
      <c r="C6814" t="s">
        <v>300</v>
      </c>
      <c r="D6814" t="s">
        <v>261</v>
      </c>
      <c r="E6814">
        <v>6</v>
      </c>
      <c r="F6814">
        <f t="shared" si="106"/>
        <v>23</v>
      </c>
    </row>
    <row r="6815" spans="1:6">
      <c r="A6815" s="25">
        <v>44857</v>
      </c>
      <c r="B6815" t="s">
        <v>297</v>
      </c>
      <c r="C6815" t="s">
        <v>300</v>
      </c>
      <c r="D6815" t="s">
        <v>260</v>
      </c>
      <c r="E6815">
        <v>2</v>
      </c>
      <c r="F6815">
        <f t="shared" si="106"/>
        <v>23</v>
      </c>
    </row>
    <row r="6816" spans="1:6">
      <c r="A6816" s="25">
        <v>44857</v>
      </c>
      <c r="B6816" t="s">
        <v>297</v>
      </c>
      <c r="C6816" t="s">
        <v>289</v>
      </c>
      <c r="D6816" t="s">
        <v>261</v>
      </c>
      <c r="E6816">
        <v>7</v>
      </c>
      <c r="F6816">
        <f t="shared" si="106"/>
        <v>23</v>
      </c>
    </row>
    <row r="6817" spans="1:6">
      <c r="A6817" s="25">
        <v>44857</v>
      </c>
      <c r="B6817" t="s">
        <v>297</v>
      </c>
      <c r="C6817" t="s">
        <v>289</v>
      </c>
      <c r="D6817" t="s">
        <v>260</v>
      </c>
      <c r="E6817">
        <v>2</v>
      </c>
      <c r="F6817">
        <f t="shared" si="106"/>
        <v>23</v>
      </c>
    </row>
    <row r="6818" spans="1:6">
      <c r="A6818" s="25">
        <v>44857</v>
      </c>
      <c r="B6818" t="s">
        <v>305</v>
      </c>
      <c r="C6818" t="s">
        <v>303</v>
      </c>
      <c r="D6818" t="s">
        <v>261</v>
      </c>
      <c r="E6818">
        <v>2</v>
      </c>
      <c r="F6818">
        <f t="shared" si="106"/>
        <v>23</v>
      </c>
    </row>
    <row r="6819" spans="1:6">
      <c r="A6819" s="25">
        <v>44857</v>
      </c>
      <c r="B6819" t="s">
        <v>305</v>
      </c>
      <c r="C6819" t="s">
        <v>303</v>
      </c>
      <c r="D6819" t="s">
        <v>260</v>
      </c>
      <c r="E6819">
        <v>1</v>
      </c>
      <c r="F6819">
        <f t="shared" si="106"/>
        <v>23</v>
      </c>
    </row>
    <row r="6820" spans="1:6">
      <c r="A6820" s="25">
        <v>44857</v>
      </c>
      <c r="B6820" t="s">
        <v>305</v>
      </c>
      <c r="C6820" t="s">
        <v>292</v>
      </c>
      <c r="D6820" t="s">
        <v>261</v>
      </c>
      <c r="E6820">
        <v>10</v>
      </c>
      <c r="F6820">
        <f t="shared" si="106"/>
        <v>23</v>
      </c>
    </row>
    <row r="6821" spans="1:6">
      <c r="A6821" s="25">
        <v>44857</v>
      </c>
      <c r="B6821" t="s">
        <v>305</v>
      </c>
      <c r="C6821" t="s">
        <v>292</v>
      </c>
      <c r="D6821" t="s">
        <v>260</v>
      </c>
      <c r="E6821">
        <v>3</v>
      </c>
      <c r="F6821">
        <f t="shared" si="106"/>
        <v>23</v>
      </c>
    </row>
    <row r="6822" spans="1:6">
      <c r="A6822" s="25">
        <v>44857</v>
      </c>
      <c r="B6822" t="s">
        <v>305</v>
      </c>
      <c r="C6822" t="s">
        <v>294</v>
      </c>
      <c r="D6822" t="s">
        <v>261</v>
      </c>
      <c r="E6822">
        <v>1</v>
      </c>
      <c r="F6822">
        <f t="shared" si="106"/>
        <v>23</v>
      </c>
    </row>
    <row r="6823" spans="1:6">
      <c r="A6823" s="25">
        <v>44857</v>
      </c>
      <c r="B6823" t="s">
        <v>305</v>
      </c>
      <c r="C6823" t="s">
        <v>294</v>
      </c>
      <c r="D6823" t="s">
        <v>260</v>
      </c>
      <c r="E6823">
        <v>2</v>
      </c>
      <c r="F6823">
        <f t="shared" si="106"/>
        <v>23</v>
      </c>
    </row>
    <row r="6824" spans="1:6">
      <c r="A6824" s="25">
        <v>44857</v>
      </c>
      <c r="B6824" t="s">
        <v>305</v>
      </c>
      <c r="C6824" t="s">
        <v>306</v>
      </c>
      <c r="D6824" t="s">
        <v>261</v>
      </c>
      <c r="E6824">
        <v>6</v>
      </c>
      <c r="F6824">
        <f t="shared" si="106"/>
        <v>23</v>
      </c>
    </row>
    <row r="6825" spans="1:6">
      <c r="A6825" s="25">
        <v>44857</v>
      </c>
      <c r="B6825" t="s">
        <v>305</v>
      </c>
      <c r="C6825" t="s">
        <v>306</v>
      </c>
      <c r="D6825" t="s">
        <v>260</v>
      </c>
      <c r="E6825">
        <v>2</v>
      </c>
      <c r="F6825">
        <f t="shared" si="106"/>
        <v>23</v>
      </c>
    </row>
    <row r="6826" spans="1:6">
      <c r="A6826" s="25">
        <v>44857</v>
      </c>
      <c r="B6826" t="s">
        <v>305</v>
      </c>
      <c r="C6826" t="s">
        <v>300</v>
      </c>
      <c r="D6826" t="s">
        <v>261</v>
      </c>
      <c r="E6826">
        <v>6</v>
      </c>
      <c r="F6826">
        <f t="shared" si="106"/>
        <v>23</v>
      </c>
    </row>
    <row r="6827" spans="1:6">
      <c r="A6827" s="25">
        <v>44857</v>
      </c>
      <c r="B6827" t="s">
        <v>305</v>
      </c>
      <c r="C6827" t="s">
        <v>300</v>
      </c>
      <c r="D6827" t="s">
        <v>260</v>
      </c>
      <c r="E6827">
        <v>1</v>
      </c>
      <c r="F6827">
        <f t="shared" si="106"/>
        <v>23</v>
      </c>
    </row>
    <row r="6828" spans="1:6">
      <c r="A6828" s="25">
        <v>44857</v>
      </c>
      <c r="B6828" t="s">
        <v>305</v>
      </c>
      <c r="C6828" t="s">
        <v>289</v>
      </c>
      <c r="D6828" t="s">
        <v>261</v>
      </c>
      <c r="E6828">
        <v>2</v>
      </c>
      <c r="F6828">
        <f t="shared" si="106"/>
        <v>23</v>
      </c>
    </row>
    <row r="6829" spans="1:6">
      <c r="A6829" s="25">
        <v>44857</v>
      </c>
      <c r="B6829" t="s">
        <v>305</v>
      </c>
      <c r="C6829" t="s">
        <v>289</v>
      </c>
      <c r="D6829" t="s">
        <v>260</v>
      </c>
      <c r="E6829">
        <v>2</v>
      </c>
      <c r="F6829">
        <f t="shared" si="106"/>
        <v>23</v>
      </c>
    </row>
    <row r="6830" spans="1:6">
      <c r="A6830" s="25">
        <v>44857</v>
      </c>
      <c r="B6830" t="s">
        <v>304</v>
      </c>
      <c r="C6830" t="s">
        <v>303</v>
      </c>
      <c r="D6830" t="s">
        <v>261</v>
      </c>
      <c r="E6830">
        <v>1</v>
      </c>
      <c r="F6830">
        <f t="shared" si="106"/>
        <v>23</v>
      </c>
    </row>
    <row r="6831" spans="1:6">
      <c r="A6831" s="25">
        <v>44857</v>
      </c>
      <c r="B6831" t="s">
        <v>304</v>
      </c>
      <c r="C6831" t="s">
        <v>303</v>
      </c>
      <c r="D6831" t="s">
        <v>260</v>
      </c>
      <c r="E6831">
        <v>4</v>
      </c>
      <c r="F6831">
        <f t="shared" si="106"/>
        <v>23</v>
      </c>
    </row>
    <row r="6832" spans="1:6">
      <c r="A6832" s="25">
        <v>44857</v>
      </c>
      <c r="B6832" t="s">
        <v>304</v>
      </c>
      <c r="C6832" t="s">
        <v>292</v>
      </c>
      <c r="D6832" t="s">
        <v>261</v>
      </c>
      <c r="E6832">
        <v>8</v>
      </c>
      <c r="F6832">
        <f t="shared" si="106"/>
        <v>23</v>
      </c>
    </row>
    <row r="6833" spans="1:6">
      <c r="A6833" s="25">
        <v>44857</v>
      </c>
      <c r="B6833" t="s">
        <v>304</v>
      </c>
      <c r="C6833" t="s">
        <v>292</v>
      </c>
      <c r="D6833" t="s">
        <v>260</v>
      </c>
      <c r="E6833">
        <v>5</v>
      </c>
      <c r="F6833">
        <f t="shared" si="106"/>
        <v>23</v>
      </c>
    </row>
    <row r="6834" spans="1:6">
      <c r="A6834" s="25">
        <v>44857</v>
      </c>
      <c r="B6834" t="s">
        <v>304</v>
      </c>
      <c r="C6834" t="s">
        <v>294</v>
      </c>
      <c r="D6834" t="s">
        <v>261</v>
      </c>
      <c r="E6834">
        <v>1</v>
      </c>
      <c r="F6834">
        <f t="shared" si="106"/>
        <v>23</v>
      </c>
    </row>
    <row r="6835" spans="1:6">
      <c r="A6835" s="25">
        <v>44857</v>
      </c>
      <c r="B6835" t="s">
        <v>304</v>
      </c>
      <c r="C6835" t="s">
        <v>294</v>
      </c>
      <c r="D6835" t="s">
        <v>260</v>
      </c>
      <c r="E6835">
        <v>1</v>
      </c>
      <c r="F6835">
        <f t="shared" si="106"/>
        <v>23</v>
      </c>
    </row>
    <row r="6836" spans="1:6">
      <c r="A6836" s="25">
        <v>44857</v>
      </c>
      <c r="B6836" t="s">
        <v>304</v>
      </c>
      <c r="C6836" t="s">
        <v>306</v>
      </c>
      <c r="D6836" t="s">
        <v>261</v>
      </c>
      <c r="E6836">
        <v>6</v>
      </c>
      <c r="F6836">
        <f t="shared" si="106"/>
        <v>23</v>
      </c>
    </row>
    <row r="6837" spans="1:6">
      <c r="A6837" s="25">
        <v>44857</v>
      </c>
      <c r="B6837" t="s">
        <v>304</v>
      </c>
      <c r="C6837" t="s">
        <v>306</v>
      </c>
      <c r="D6837" t="s">
        <v>260</v>
      </c>
      <c r="E6837">
        <v>3</v>
      </c>
      <c r="F6837">
        <f t="shared" si="106"/>
        <v>23</v>
      </c>
    </row>
    <row r="6838" spans="1:6">
      <c r="A6838" s="25">
        <v>44857</v>
      </c>
      <c r="B6838" t="s">
        <v>304</v>
      </c>
      <c r="C6838" t="s">
        <v>300</v>
      </c>
      <c r="D6838" t="s">
        <v>261</v>
      </c>
      <c r="E6838">
        <v>2</v>
      </c>
      <c r="F6838">
        <f t="shared" si="106"/>
        <v>23</v>
      </c>
    </row>
    <row r="6839" spans="1:6">
      <c r="A6839" s="25">
        <v>44857</v>
      </c>
      <c r="B6839" t="s">
        <v>304</v>
      </c>
      <c r="C6839" t="s">
        <v>300</v>
      </c>
      <c r="D6839" t="s">
        <v>260</v>
      </c>
      <c r="E6839">
        <v>2</v>
      </c>
      <c r="F6839">
        <f t="shared" si="106"/>
        <v>23</v>
      </c>
    </row>
    <row r="6840" spans="1:6">
      <c r="A6840" s="25">
        <v>44857</v>
      </c>
      <c r="B6840" t="s">
        <v>304</v>
      </c>
      <c r="C6840" t="s">
        <v>289</v>
      </c>
      <c r="D6840" t="s">
        <v>261</v>
      </c>
      <c r="E6840">
        <v>3</v>
      </c>
      <c r="F6840">
        <f t="shared" si="106"/>
        <v>23</v>
      </c>
    </row>
    <row r="6841" spans="1:6">
      <c r="A6841" s="25">
        <v>44857</v>
      </c>
      <c r="B6841" t="s">
        <v>304</v>
      </c>
      <c r="C6841" t="s">
        <v>289</v>
      </c>
      <c r="D6841" t="s">
        <v>260</v>
      </c>
      <c r="E6841">
        <v>1</v>
      </c>
      <c r="F6841">
        <f t="shared" si="106"/>
        <v>23</v>
      </c>
    </row>
    <row r="6842" spans="1:6">
      <c r="A6842" s="25">
        <v>44864</v>
      </c>
      <c r="B6842" t="s">
        <v>299</v>
      </c>
      <c r="C6842" t="s">
        <v>303</v>
      </c>
      <c r="D6842" t="s">
        <v>261</v>
      </c>
      <c r="E6842">
        <v>5</v>
      </c>
      <c r="F6842">
        <f t="shared" si="106"/>
        <v>30</v>
      </c>
    </row>
    <row r="6843" spans="1:6">
      <c r="A6843" s="25">
        <v>44864</v>
      </c>
      <c r="B6843" t="s">
        <v>299</v>
      </c>
      <c r="C6843" t="s">
        <v>303</v>
      </c>
      <c r="D6843" t="s">
        <v>260</v>
      </c>
      <c r="E6843">
        <v>1</v>
      </c>
      <c r="F6843">
        <f t="shared" si="106"/>
        <v>30</v>
      </c>
    </row>
    <row r="6844" spans="1:6">
      <c r="A6844" s="25">
        <v>44864</v>
      </c>
      <c r="B6844" t="s">
        <v>299</v>
      </c>
      <c r="C6844" t="s">
        <v>292</v>
      </c>
      <c r="D6844" t="s">
        <v>261</v>
      </c>
      <c r="E6844">
        <v>6</v>
      </c>
      <c r="F6844">
        <f t="shared" si="106"/>
        <v>30</v>
      </c>
    </row>
    <row r="6845" spans="1:6">
      <c r="A6845" s="25">
        <v>44864</v>
      </c>
      <c r="B6845" t="s">
        <v>299</v>
      </c>
      <c r="C6845" t="s">
        <v>292</v>
      </c>
      <c r="D6845" t="s">
        <v>260</v>
      </c>
      <c r="E6845">
        <v>3</v>
      </c>
      <c r="F6845">
        <f t="shared" si="106"/>
        <v>30</v>
      </c>
    </row>
    <row r="6846" spans="1:6">
      <c r="A6846" s="25">
        <v>44864</v>
      </c>
      <c r="B6846" t="s">
        <v>299</v>
      </c>
      <c r="C6846" t="s">
        <v>294</v>
      </c>
      <c r="D6846" t="s">
        <v>261</v>
      </c>
      <c r="E6846">
        <v>1</v>
      </c>
      <c r="F6846">
        <f t="shared" si="106"/>
        <v>30</v>
      </c>
    </row>
    <row r="6847" spans="1:6">
      <c r="A6847" s="25">
        <v>44864</v>
      </c>
      <c r="B6847" t="s">
        <v>299</v>
      </c>
      <c r="C6847" t="s">
        <v>294</v>
      </c>
      <c r="D6847" t="s">
        <v>260</v>
      </c>
      <c r="E6847">
        <v>2</v>
      </c>
      <c r="F6847">
        <f t="shared" si="106"/>
        <v>30</v>
      </c>
    </row>
    <row r="6848" spans="1:6">
      <c r="A6848" s="25">
        <v>44864</v>
      </c>
      <c r="B6848" t="s">
        <v>299</v>
      </c>
      <c r="C6848" t="s">
        <v>306</v>
      </c>
      <c r="D6848" t="s">
        <v>261</v>
      </c>
      <c r="E6848">
        <v>5</v>
      </c>
      <c r="F6848">
        <f t="shared" si="106"/>
        <v>30</v>
      </c>
    </row>
    <row r="6849" spans="1:6">
      <c r="A6849" s="25">
        <v>44864</v>
      </c>
      <c r="B6849" t="s">
        <v>299</v>
      </c>
      <c r="C6849" t="s">
        <v>306</v>
      </c>
      <c r="D6849" t="s">
        <v>260</v>
      </c>
      <c r="E6849">
        <v>2</v>
      </c>
      <c r="F6849">
        <f t="shared" si="106"/>
        <v>30</v>
      </c>
    </row>
    <row r="6850" spans="1:6">
      <c r="A6850" s="25">
        <v>44864</v>
      </c>
      <c r="B6850" t="s">
        <v>299</v>
      </c>
      <c r="C6850" t="s">
        <v>300</v>
      </c>
      <c r="D6850" t="s">
        <v>261</v>
      </c>
      <c r="E6850">
        <v>6</v>
      </c>
      <c r="F6850">
        <f t="shared" ref="F6850:F6913" si="107">DAY(A6850)</f>
        <v>30</v>
      </c>
    </row>
    <row r="6851" spans="1:6">
      <c r="A6851" s="25">
        <v>44864</v>
      </c>
      <c r="B6851" t="s">
        <v>299</v>
      </c>
      <c r="C6851" t="s">
        <v>300</v>
      </c>
      <c r="D6851" t="s">
        <v>260</v>
      </c>
      <c r="E6851">
        <v>1</v>
      </c>
      <c r="F6851">
        <f t="shared" si="107"/>
        <v>30</v>
      </c>
    </row>
    <row r="6852" spans="1:6">
      <c r="A6852" s="25">
        <v>44864</v>
      </c>
      <c r="B6852" t="s">
        <v>299</v>
      </c>
      <c r="C6852" t="s">
        <v>289</v>
      </c>
      <c r="D6852" t="s">
        <v>261</v>
      </c>
      <c r="E6852">
        <v>7</v>
      </c>
      <c r="F6852">
        <f t="shared" si="107"/>
        <v>30</v>
      </c>
    </row>
    <row r="6853" spans="1:6">
      <c r="A6853" s="25">
        <v>44864</v>
      </c>
      <c r="B6853" t="s">
        <v>299</v>
      </c>
      <c r="C6853" t="s">
        <v>289</v>
      </c>
      <c r="D6853" t="s">
        <v>260</v>
      </c>
      <c r="E6853">
        <v>5</v>
      </c>
      <c r="F6853">
        <f t="shared" si="107"/>
        <v>30</v>
      </c>
    </row>
    <row r="6854" spans="1:6">
      <c r="A6854" s="25">
        <v>44864</v>
      </c>
      <c r="B6854" t="s">
        <v>298</v>
      </c>
      <c r="C6854" t="s">
        <v>303</v>
      </c>
      <c r="D6854" t="s">
        <v>261</v>
      </c>
      <c r="E6854">
        <v>3</v>
      </c>
      <c r="F6854">
        <f t="shared" si="107"/>
        <v>30</v>
      </c>
    </row>
    <row r="6855" spans="1:6">
      <c r="A6855" s="25">
        <v>44864</v>
      </c>
      <c r="B6855" t="s">
        <v>298</v>
      </c>
      <c r="C6855" t="s">
        <v>303</v>
      </c>
      <c r="D6855" t="s">
        <v>260</v>
      </c>
      <c r="E6855">
        <v>4</v>
      </c>
      <c r="F6855">
        <f t="shared" si="107"/>
        <v>30</v>
      </c>
    </row>
    <row r="6856" spans="1:6">
      <c r="A6856" s="25">
        <v>44864</v>
      </c>
      <c r="B6856" t="s">
        <v>298</v>
      </c>
      <c r="C6856" t="s">
        <v>292</v>
      </c>
      <c r="D6856" t="s">
        <v>261</v>
      </c>
      <c r="E6856">
        <v>1</v>
      </c>
      <c r="F6856">
        <f t="shared" si="107"/>
        <v>30</v>
      </c>
    </row>
    <row r="6857" spans="1:6">
      <c r="A6857" s="25">
        <v>44864</v>
      </c>
      <c r="B6857" t="s">
        <v>298</v>
      </c>
      <c r="C6857" t="s">
        <v>292</v>
      </c>
      <c r="D6857" t="s">
        <v>260</v>
      </c>
      <c r="E6857">
        <v>5</v>
      </c>
      <c r="F6857">
        <f t="shared" si="107"/>
        <v>30</v>
      </c>
    </row>
    <row r="6858" spans="1:6">
      <c r="A6858" s="25">
        <v>44864</v>
      </c>
      <c r="B6858" t="s">
        <v>298</v>
      </c>
      <c r="C6858" t="s">
        <v>294</v>
      </c>
      <c r="D6858" t="s">
        <v>261</v>
      </c>
      <c r="E6858">
        <v>2</v>
      </c>
      <c r="F6858">
        <f t="shared" si="107"/>
        <v>30</v>
      </c>
    </row>
    <row r="6859" spans="1:6">
      <c r="A6859" s="25">
        <v>44864</v>
      </c>
      <c r="B6859" t="s">
        <v>298</v>
      </c>
      <c r="C6859" t="s">
        <v>294</v>
      </c>
      <c r="D6859" t="s">
        <v>260</v>
      </c>
      <c r="E6859">
        <v>2</v>
      </c>
      <c r="F6859">
        <f t="shared" si="107"/>
        <v>30</v>
      </c>
    </row>
    <row r="6860" spans="1:6">
      <c r="A6860" s="25">
        <v>44864</v>
      </c>
      <c r="B6860" t="s">
        <v>298</v>
      </c>
      <c r="C6860" t="s">
        <v>306</v>
      </c>
      <c r="D6860" t="s">
        <v>261</v>
      </c>
      <c r="E6860">
        <v>2</v>
      </c>
      <c r="F6860">
        <f t="shared" si="107"/>
        <v>30</v>
      </c>
    </row>
    <row r="6861" spans="1:6">
      <c r="A6861" s="25">
        <v>44864</v>
      </c>
      <c r="B6861" t="s">
        <v>298</v>
      </c>
      <c r="C6861" t="s">
        <v>306</v>
      </c>
      <c r="D6861" t="s">
        <v>260</v>
      </c>
      <c r="E6861">
        <v>1</v>
      </c>
      <c r="F6861">
        <f t="shared" si="107"/>
        <v>30</v>
      </c>
    </row>
    <row r="6862" spans="1:6">
      <c r="A6862" s="25">
        <v>44864</v>
      </c>
      <c r="B6862" t="s">
        <v>298</v>
      </c>
      <c r="C6862" t="s">
        <v>300</v>
      </c>
      <c r="D6862" t="s">
        <v>261</v>
      </c>
      <c r="E6862">
        <v>3</v>
      </c>
      <c r="F6862">
        <f t="shared" si="107"/>
        <v>30</v>
      </c>
    </row>
    <row r="6863" spans="1:6">
      <c r="A6863" s="25">
        <v>44864</v>
      </c>
      <c r="B6863" t="s">
        <v>298</v>
      </c>
      <c r="C6863" t="s">
        <v>300</v>
      </c>
      <c r="D6863" t="s">
        <v>260</v>
      </c>
      <c r="E6863">
        <v>4</v>
      </c>
      <c r="F6863">
        <f t="shared" si="107"/>
        <v>30</v>
      </c>
    </row>
    <row r="6864" spans="1:6">
      <c r="A6864" s="25">
        <v>44864</v>
      </c>
      <c r="B6864" t="s">
        <v>298</v>
      </c>
      <c r="C6864" t="s">
        <v>289</v>
      </c>
      <c r="D6864" t="s">
        <v>261</v>
      </c>
      <c r="E6864">
        <v>2</v>
      </c>
      <c r="F6864">
        <f t="shared" si="107"/>
        <v>30</v>
      </c>
    </row>
    <row r="6865" spans="1:6">
      <c r="A6865" s="25">
        <v>44864</v>
      </c>
      <c r="B6865" t="s">
        <v>298</v>
      </c>
      <c r="C6865" t="s">
        <v>289</v>
      </c>
      <c r="D6865" t="s">
        <v>260</v>
      </c>
      <c r="E6865">
        <v>5</v>
      </c>
      <c r="F6865">
        <f t="shared" si="107"/>
        <v>30</v>
      </c>
    </row>
    <row r="6866" spans="1:6">
      <c r="A6866" s="25">
        <v>44864</v>
      </c>
      <c r="B6866" t="s">
        <v>296</v>
      </c>
      <c r="C6866" t="s">
        <v>303</v>
      </c>
      <c r="D6866" t="s">
        <v>261</v>
      </c>
      <c r="E6866">
        <v>3</v>
      </c>
      <c r="F6866">
        <f t="shared" si="107"/>
        <v>30</v>
      </c>
    </row>
    <row r="6867" spans="1:6">
      <c r="A6867" s="25">
        <v>44864</v>
      </c>
      <c r="B6867" t="s">
        <v>296</v>
      </c>
      <c r="C6867" t="s">
        <v>303</v>
      </c>
      <c r="D6867" t="s">
        <v>260</v>
      </c>
      <c r="E6867">
        <v>2</v>
      </c>
      <c r="F6867">
        <f t="shared" si="107"/>
        <v>30</v>
      </c>
    </row>
    <row r="6868" spans="1:6">
      <c r="A6868" s="25">
        <v>44864</v>
      </c>
      <c r="B6868" t="s">
        <v>296</v>
      </c>
      <c r="C6868" t="s">
        <v>292</v>
      </c>
      <c r="D6868" t="s">
        <v>261</v>
      </c>
      <c r="E6868">
        <v>7</v>
      </c>
      <c r="F6868">
        <f t="shared" si="107"/>
        <v>30</v>
      </c>
    </row>
    <row r="6869" spans="1:6">
      <c r="A6869" s="25">
        <v>44864</v>
      </c>
      <c r="B6869" t="s">
        <v>296</v>
      </c>
      <c r="C6869" t="s">
        <v>292</v>
      </c>
      <c r="D6869" t="s">
        <v>260</v>
      </c>
      <c r="E6869">
        <v>4</v>
      </c>
      <c r="F6869">
        <f t="shared" si="107"/>
        <v>30</v>
      </c>
    </row>
    <row r="6870" spans="1:6">
      <c r="A6870" s="25">
        <v>44864</v>
      </c>
      <c r="B6870" t="s">
        <v>296</v>
      </c>
      <c r="C6870" t="s">
        <v>294</v>
      </c>
      <c r="D6870" t="s">
        <v>261</v>
      </c>
      <c r="E6870">
        <v>2</v>
      </c>
      <c r="F6870">
        <f t="shared" si="107"/>
        <v>30</v>
      </c>
    </row>
    <row r="6871" spans="1:6">
      <c r="A6871" s="25">
        <v>44864</v>
      </c>
      <c r="B6871" t="s">
        <v>296</v>
      </c>
      <c r="C6871" t="s">
        <v>294</v>
      </c>
      <c r="D6871" t="s">
        <v>260</v>
      </c>
      <c r="E6871">
        <v>3</v>
      </c>
      <c r="F6871">
        <f t="shared" si="107"/>
        <v>30</v>
      </c>
    </row>
    <row r="6872" spans="1:6">
      <c r="A6872" s="25">
        <v>44864</v>
      </c>
      <c r="B6872" t="s">
        <v>296</v>
      </c>
      <c r="C6872" t="s">
        <v>306</v>
      </c>
      <c r="D6872" t="s">
        <v>261</v>
      </c>
      <c r="E6872">
        <v>2</v>
      </c>
      <c r="F6872">
        <f t="shared" si="107"/>
        <v>30</v>
      </c>
    </row>
    <row r="6873" spans="1:6">
      <c r="A6873" s="25">
        <v>44864</v>
      </c>
      <c r="B6873" t="s">
        <v>296</v>
      </c>
      <c r="C6873" t="s">
        <v>306</v>
      </c>
      <c r="D6873" t="s">
        <v>260</v>
      </c>
      <c r="E6873">
        <v>2</v>
      </c>
      <c r="F6873">
        <f t="shared" si="107"/>
        <v>30</v>
      </c>
    </row>
    <row r="6874" spans="1:6">
      <c r="A6874" s="25">
        <v>44864</v>
      </c>
      <c r="B6874" t="s">
        <v>296</v>
      </c>
      <c r="C6874" t="s">
        <v>300</v>
      </c>
      <c r="D6874" t="s">
        <v>261</v>
      </c>
      <c r="E6874">
        <v>4</v>
      </c>
      <c r="F6874">
        <f t="shared" si="107"/>
        <v>30</v>
      </c>
    </row>
    <row r="6875" spans="1:6">
      <c r="A6875" s="25">
        <v>44864</v>
      </c>
      <c r="B6875" t="s">
        <v>296</v>
      </c>
      <c r="C6875" t="s">
        <v>300</v>
      </c>
      <c r="D6875" t="s">
        <v>260</v>
      </c>
      <c r="E6875">
        <v>2</v>
      </c>
      <c r="F6875">
        <f t="shared" si="107"/>
        <v>30</v>
      </c>
    </row>
    <row r="6876" spans="1:6">
      <c r="A6876" s="25">
        <v>44864</v>
      </c>
      <c r="B6876" t="s">
        <v>296</v>
      </c>
      <c r="C6876" t="s">
        <v>289</v>
      </c>
      <c r="D6876" t="s">
        <v>261</v>
      </c>
      <c r="E6876">
        <v>4</v>
      </c>
      <c r="F6876">
        <f t="shared" si="107"/>
        <v>30</v>
      </c>
    </row>
    <row r="6877" spans="1:6">
      <c r="A6877" s="25">
        <v>44864</v>
      </c>
      <c r="B6877" t="s">
        <v>296</v>
      </c>
      <c r="C6877" t="s">
        <v>289</v>
      </c>
      <c r="D6877" t="s">
        <v>260</v>
      </c>
      <c r="E6877">
        <v>1</v>
      </c>
      <c r="F6877">
        <f t="shared" si="107"/>
        <v>30</v>
      </c>
    </row>
    <row r="6878" spans="1:6">
      <c r="A6878" s="25">
        <v>44864</v>
      </c>
      <c r="B6878" t="s">
        <v>297</v>
      </c>
      <c r="C6878" t="s">
        <v>303</v>
      </c>
      <c r="D6878" t="s">
        <v>261</v>
      </c>
      <c r="E6878">
        <v>4</v>
      </c>
      <c r="F6878">
        <f t="shared" si="107"/>
        <v>30</v>
      </c>
    </row>
    <row r="6879" spans="1:6">
      <c r="A6879" s="25">
        <v>44864</v>
      </c>
      <c r="B6879" t="s">
        <v>297</v>
      </c>
      <c r="C6879" t="s">
        <v>303</v>
      </c>
      <c r="D6879" t="s">
        <v>260</v>
      </c>
      <c r="E6879">
        <v>3</v>
      </c>
      <c r="F6879">
        <f t="shared" si="107"/>
        <v>30</v>
      </c>
    </row>
    <row r="6880" spans="1:6">
      <c r="A6880" s="25">
        <v>44864</v>
      </c>
      <c r="B6880" t="s">
        <v>297</v>
      </c>
      <c r="C6880" t="s">
        <v>292</v>
      </c>
      <c r="D6880" t="s">
        <v>261</v>
      </c>
      <c r="E6880">
        <v>6</v>
      </c>
      <c r="F6880">
        <f t="shared" si="107"/>
        <v>30</v>
      </c>
    </row>
    <row r="6881" spans="1:6">
      <c r="A6881" s="25">
        <v>44864</v>
      </c>
      <c r="B6881" t="s">
        <v>297</v>
      </c>
      <c r="C6881" t="s">
        <v>292</v>
      </c>
      <c r="D6881" t="s">
        <v>260</v>
      </c>
      <c r="E6881">
        <v>7</v>
      </c>
      <c r="F6881">
        <f t="shared" si="107"/>
        <v>30</v>
      </c>
    </row>
    <row r="6882" spans="1:6">
      <c r="A6882" s="25">
        <v>44864</v>
      </c>
      <c r="B6882" t="s">
        <v>297</v>
      </c>
      <c r="C6882" t="s">
        <v>294</v>
      </c>
      <c r="D6882" t="s">
        <v>261</v>
      </c>
      <c r="E6882">
        <v>2</v>
      </c>
      <c r="F6882">
        <f t="shared" si="107"/>
        <v>30</v>
      </c>
    </row>
    <row r="6883" spans="1:6">
      <c r="A6883" s="25">
        <v>44864</v>
      </c>
      <c r="B6883" t="s">
        <v>297</v>
      </c>
      <c r="C6883" t="s">
        <v>294</v>
      </c>
      <c r="D6883" t="s">
        <v>260</v>
      </c>
      <c r="E6883">
        <v>2</v>
      </c>
      <c r="F6883">
        <f t="shared" si="107"/>
        <v>30</v>
      </c>
    </row>
    <row r="6884" spans="1:6">
      <c r="A6884" s="25">
        <v>44864</v>
      </c>
      <c r="B6884" t="s">
        <v>297</v>
      </c>
      <c r="C6884" t="s">
        <v>306</v>
      </c>
      <c r="D6884" t="s">
        <v>261</v>
      </c>
      <c r="E6884">
        <v>2</v>
      </c>
      <c r="F6884">
        <f t="shared" si="107"/>
        <v>30</v>
      </c>
    </row>
    <row r="6885" spans="1:6">
      <c r="A6885" s="25">
        <v>44864</v>
      </c>
      <c r="B6885" t="s">
        <v>297</v>
      </c>
      <c r="C6885" t="s">
        <v>306</v>
      </c>
      <c r="D6885" t="s">
        <v>260</v>
      </c>
      <c r="E6885">
        <v>2</v>
      </c>
      <c r="F6885">
        <f t="shared" si="107"/>
        <v>30</v>
      </c>
    </row>
    <row r="6886" spans="1:6">
      <c r="A6886" s="25">
        <v>44864</v>
      </c>
      <c r="B6886" t="s">
        <v>297</v>
      </c>
      <c r="C6886" t="s">
        <v>300</v>
      </c>
      <c r="D6886" t="s">
        <v>261</v>
      </c>
      <c r="E6886">
        <v>2</v>
      </c>
      <c r="F6886">
        <f t="shared" si="107"/>
        <v>30</v>
      </c>
    </row>
    <row r="6887" spans="1:6">
      <c r="A6887" s="25">
        <v>44864</v>
      </c>
      <c r="B6887" t="s">
        <v>297</v>
      </c>
      <c r="C6887" t="s">
        <v>300</v>
      </c>
      <c r="D6887" t="s">
        <v>260</v>
      </c>
      <c r="E6887">
        <v>4</v>
      </c>
      <c r="F6887">
        <f t="shared" si="107"/>
        <v>30</v>
      </c>
    </row>
    <row r="6888" spans="1:6">
      <c r="A6888" s="25">
        <v>44864</v>
      </c>
      <c r="B6888" t="s">
        <v>297</v>
      </c>
      <c r="C6888" t="s">
        <v>289</v>
      </c>
      <c r="D6888" t="s">
        <v>261</v>
      </c>
      <c r="E6888">
        <v>1</v>
      </c>
      <c r="F6888">
        <f t="shared" si="107"/>
        <v>30</v>
      </c>
    </row>
    <row r="6889" spans="1:6">
      <c r="A6889" s="25">
        <v>44864</v>
      </c>
      <c r="B6889" t="s">
        <v>297</v>
      </c>
      <c r="C6889" t="s">
        <v>289</v>
      </c>
      <c r="D6889" t="s">
        <v>260</v>
      </c>
      <c r="E6889">
        <v>3</v>
      </c>
      <c r="F6889">
        <f t="shared" si="107"/>
        <v>30</v>
      </c>
    </row>
    <row r="6890" spans="1:6">
      <c r="A6890" s="25">
        <v>44864</v>
      </c>
      <c r="B6890" t="s">
        <v>305</v>
      </c>
      <c r="C6890" t="s">
        <v>303</v>
      </c>
      <c r="D6890" t="s">
        <v>261</v>
      </c>
      <c r="E6890">
        <v>1</v>
      </c>
      <c r="F6890">
        <f t="shared" si="107"/>
        <v>30</v>
      </c>
    </row>
    <row r="6891" spans="1:6">
      <c r="A6891" s="25">
        <v>44864</v>
      </c>
      <c r="B6891" t="s">
        <v>305</v>
      </c>
      <c r="C6891" t="s">
        <v>303</v>
      </c>
      <c r="D6891" t="s">
        <v>260</v>
      </c>
      <c r="E6891">
        <v>4</v>
      </c>
      <c r="F6891">
        <f t="shared" si="107"/>
        <v>30</v>
      </c>
    </row>
    <row r="6892" spans="1:6">
      <c r="A6892" s="25">
        <v>44864</v>
      </c>
      <c r="B6892" t="s">
        <v>305</v>
      </c>
      <c r="C6892" t="s">
        <v>292</v>
      </c>
      <c r="D6892" t="s">
        <v>261</v>
      </c>
      <c r="E6892">
        <v>7</v>
      </c>
      <c r="F6892">
        <f t="shared" si="107"/>
        <v>30</v>
      </c>
    </row>
    <row r="6893" spans="1:6">
      <c r="A6893" s="25">
        <v>44864</v>
      </c>
      <c r="B6893" t="s">
        <v>305</v>
      </c>
      <c r="C6893" t="s">
        <v>292</v>
      </c>
      <c r="D6893" t="s">
        <v>260</v>
      </c>
      <c r="E6893">
        <v>2</v>
      </c>
      <c r="F6893">
        <f t="shared" si="107"/>
        <v>30</v>
      </c>
    </row>
    <row r="6894" spans="1:6">
      <c r="A6894" s="25">
        <v>44864</v>
      </c>
      <c r="B6894" t="s">
        <v>305</v>
      </c>
      <c r="C6894" t="s">
        <v>294</v>
      </c>
      <c r="D6894" t="s">
        <v>261</v>
      </c>
      <c r="E6894">
        <v>2</v>
      </c>
      <c r="F6894">
        <f t="shared" si="107"/>
        <v>30</v>
      </c>
    </row>
    <row r="6895" spans="1:6">
      <c r="A6895" s="25">
        <v>44864</v>
      </c>
      <c r="B6895" t="s">
        <v>305</v>
      </c>
      <c r="C6895" t="s">
        <v>294</v>
      </c>
      <c r="D6895" t="s">
        <v>260</v>
      </c>
      <c r="E6895">
        <v>2</v>
      </c>
      <c r="F6895">
        <f t="shared" si="107"/>
        <v>30</v>
      </c>
    </row>
    <row r="6896" spans="1:6">
      <c r="A6896" s="25">
        <v>44864</v>
      </c>
      <c r="B6896" t="s">
        <v>305</v>
      </c>
      <c r="C6896" t="s">
        <v>306</v>
      </c>
      <c r="D6896" t="s">
        <v>261</v>
      </c>
      <c r="E6896">
        <v>7</v>
      </c>
      <c r="F6896">
        <f t="shared" si="107"/>
        <v>30</v>
      </c>
    </row>
    <row r="6897" spans="1:6">
      <c r="A6897" s="25">
        <v>44864</v>
      </c>
      <c r="B6897" t="s">
        <v>305</v>
      </c>
      <c r="C6897" t="s">
        <v>306</v>
      </c>
      <c r="D6897" t="s">
        <v>260</v>
      </c>
      <c r="E6897">
        <v>1</v>
      </c>
      <c r="F6897">
        <f t="shared" si="107"/>
        <v>30</v>
      </c>
    </row>
    <row r="6898" spans="1:6">
      <c r="A6898" s="25">
        <v>44864</v>
      </c>
      <c r="B6898" t="s">
        <v>305</v>
      </c>
      <c r="C6898" t="s">
        <v>300</v>
      </c>
      <c r="D6898" t="s">
        <v>261</v>
      </c>
      <c r="E6898">
        <v>2</v>
      </c>
      <c r="F6898">
        <f t="shared" si="107"/>
        <v>30</v>
      </c>
    </row>
    <row r="6899" spans="1:6">
      <c r="A6899" s="25">
        <v>44864</v>
      </c>
      <c r="B6899" t="s">
        <v>305</v>
      </c>
      <c r="C6899" t="s">
        <v>300</v>
      </c>
      <c r="D6899" t="s">
        <v>260</v>
      </c>
      <c r="E6899">
        <v>3</v>
      </c>
      <c r="F6899">
        <f t="shared" si="107"/>
        <v>30</v>
      </c>
    </row>
    <row r="6900" spans="1:6">
      <c r="A6900" s="25">
        <v>44864</v>
      </c>
      <c r="B6900" t="s">
        <v>305</v>
      </c>
      <c r="C6900" t="s">
        <v>289</v>
      </c>
      <c r="D6900" t="s">
        <v>261</v>
      </c>
      <c r="E6900">
        <v>5</v>
      </c>
      <c r="F6900">
        <f t="shared" si="107"/>
        <v>30</v>
      </c>
    </row>
    <row r="6901" spans="1:6">
      <c r="A6901" s="25">
        <v>44864</v>
      </c>
      <c r="B6901" t="s">
        <v>305</v>
      </c>
      <c r="C6901" t="s">
        <v>289</v>
      </c>
      <c r="D6901" t="s">
        <v>260</v>
      </c>
      <c r="E6901">
        <v>1</v>
      </c>
      <c r="F6901">
        <f t="shared" si="107"/>
        <v>30</v>
      </c>
    </row>
    <row r="6902" spans="1:6">
      <c r="A6902" s="25">
        <v>44864</v>
      </c>
      <c r="B6902" t="s">
        <v>304</v>
      </c>
      <c r="C6902" t="s">
        <v>303</v>
      </c>
      <c r="D6902" t="s">
        <v>261</v>
      </c>
      <c r="E6902">
        <v>2</v>
      </c>
      <c r="F6902">
        <f t="shared" si="107"/>
        <v>30</v>
      </c>
    </row>
    <row r="6903" spans="1:6">
      <c r="A6903" s="25">
        <v>44864</v>
      </c>
      <c r="B6903" t="s">
        <v>304</v>
      </c>
      <c r="C6903" t="s">
        <v>303</v>
      </c>
      <c r="D6903" t="s">
        <v>260</v>
      </c>
      <c r="E6903">
        <v>3</v>
      </c>
      <c r="F6903">
        <f t="shared" si="107"/>
        <v>30</v>
      </c>
    </row>
    <row r="6904" spans="1:6">
      <c r="A6904" s="25">
        <v>44864</v>
      </c>
      <c r="B6904" t="s">
        <v>304</v>
      </c>
      <c r="C6904" t="s">
        <v>292</v>
      </c>
      <c r="D6904" t="s">
        <v>261</v>
      </c>
      <c r="E6904">
        <v>4</v>
      </c>
      <c r="F6904">
        <f t="shared" si="107"/>
        <v>30</v>
      </c>
    </row>
    <row r="6905" spans="1:6">
      <c r="A6905" s="25">
        <v>44864</v>
      </c>
      <c r="B6905" t="s">
        <v>304</v>
      </c>
      <c r="C6905" t="s">
        <v>292</v>
      </c>
      <c r="D6905" t="s">
        <v>260</v>
      </c>
      <c r="E6905">
        <v>2</v>
      </c>
      <c r="F6905">
        <f t="shared" si="107"/>
        <v>30</v>
      </c>
    </row>
    <row r="6906" spans="1:6">
      <c r="A6906" s="25">
        <v>44864</v>
      </c>
      <c r="B6906" t="s">
        <v>304</v>
      </c>
      <c r="C6906" t="s">
        <v>294</v>
      </c>
      <c r="D6906" t="s">
        <v>261</v>
      </c>
      <c r="E6906">
        <v>1</v>
      </c>
      <c r="F6906">
        <f t="shared" si="107"/>
        <v>30</v>
      </c>
    </row>
    <row r="6907" spans="1:6">
      <c r="A6907" s="25">
        <v>44864</v>
      </c>
      <c r="B6907" t="s">
        <v>304</v>
      </c>
      <c r="C6907" t="s">
        <v>294</v>
      </c>
      <c r="D6907" t="s">
        <v>260</v>
      </c>
      <c r="E6907">
        <v>2</v>
      </c>
      <c r="F6907">
        <f t="shared" si="107"/>
        <v>30</v>
      </c>
    </row>
    <row r="6908" spans="1:6">
      <c r="A6908" s="25">
        <v>44864</v>
      </c>
      <c r="B6908" t="s">
        <v>304</v>
      </c>
      <c r="C6908" t="s">
        <v>306</v>
      </c>
      <c r="D6908" t="s">
        <v>261</v>
      </c>
      <c r="E6908">
        <v>5</v>
      </c>
      <c r="F6908">
        <f t="shared" si="107"/>
        <v>30</v>
      </c>
    </row>
    <row r="6909" spans="1:6">
      <c r="A6909" s="25">
        <v>44864</v>
      </c>
      <c r="B6909" t="s">
        <v>304</v>
      </c>
      <c r="C6909" t="s">
        <v>306</v>
      </c>
      <c r="D6909" t="s">
        <v>260</v>
      </c>
      <c r="E6909">
        <v>1</v>
      </c>
      <c r="F6909">
        <f t="shared" si="107"/>
        <v>30</v>
      </c>
    </row>
    <row r="6910" spans="1:6">
      <c r="A6910" s="25">
        <v>44864</v>
      </c>
      <c r="B6910" t="s">
        <v>304</v>
      </c>
      <c r="C6910" t="s">
        <v>300</v>
      </c>
      <c r="D6910" t="s">
        <v>261</v>
      </c>
      <c r="E6910">
        <v>2</v>
      </c>
      <c r="F6910">
        <f t="shared" si="107"/>
        <v>30</v>
      </c>
    </row>
    <row r="6911" spans="1:6">
      <c r="A6911" s="25">
        <v>44864</v>
      </c>
      <c r="B6911" t="s">
        <v>304</v>
      </c>
      <c r="C6911" t="s">
        <v>300</v>
      </c>
      <c r="D6911" t="s">
        <v>260</v>
      </c>
      <c r="E6911">
        <v>3</v>
      </c>
      <c r="F6911">
        <f t="shared" si="107"/>
        <v>30</v>
      </c>
    </row>
    <row r="6912" spans="1:6">
      <c r="A6912" s="25">
        <v>44864</v>
      </c>
      <c r="B6912" t="s">
        <v>304</v>
      </c>
      <c r="C6912" t="s">
        <v>289</v>
      </c>
      <c r="D6912" t="s">
        <v>261</v>
      </c>
      <c r="E6912">
        <v>5</v>
      </c>
      <c r="F6912">
        <f t="shared" si="107"/>
        <v>30</v>
      </c>
    </row>
    <row r="6913" spans="1:6">
      <c r="A6913" s="25">
        <v>44864</v>
      </c>
      <c r="B6913" t="s">
        <v>304</v>
      </c>
      <c r="C6913" t="s">
        <v>289</v>
      </c>
      <c r="D6913" t="s">
        <v>260</v>
      </c>
      <c r="E6913">
        <v>4</v>
      </c>
      <c r="F6913">
        <f t="shared" si="107"/>
        <v>30</v>
      </c>
    </row>
    <row r="6914" spans="1:6">
      <c r="A6914" s="25">
        <v>44871</v>
      </c>
      <c r="B6914" t="s">
        <v>299</v>
      </c>
      <c r="C6914" t="s">
        <v>303</v>
      </c>
      <c r="D6914" t="s">
        <v>261</v>
      </c>
      <c r="E6914">
        <v>4</v>
      </c>
      <c r="F6914">
        <f t="shared" ref="F6914:F6977" si="108">DAY(A6914)</f>
        <v>6</v>
      </c>
    </row>
    <row r="6915" spans="1:6">
      <c r="A6915" s="25">
        <v>44871</v>
      </c>
      <c r="B6915" t="s">
        <v>299</v>
      </c>
      <c r="C6915" t="s">
        <v>303</v>
      </c>
      <c r="D6915" t="s">
        <v>260</v>
      </c>
      <c r="E6915">
        <v>3</v>
      </c>
      <c r="F6915">
        <f t="shared" si="108"/>
        <v>6</v>
      </c>
    </row>
    <row r="6916" spans="1:6">
      <c r="A6916" s="25">
        <v>44871</v>
      </c>
      <c r="B6916" t="s">
        <v>299</v>
      </c>
      <c r="C6916" t="s">
        <v>292</v>
      </c>
      <c r="D6916" t="s">
        <v>261</v>
      </c>
      <c r="E6916">
        <v>11</v>
      </c>
      <c r="F6916">
        <f t="shared" si="108"/>
        <v>6</v>
      </c>
    </row>
    <row r="6917" spans="1:6">
      <c r="A6917" s="25">
        <v>44871</v>
      </c>
      <c r="B6917" t="s">
        <v>299</v>
      </c>
      <c r="C6917" t="s">
        <v>292</v>
      </c>
      <c r="D6917" t="s">
        <v>260</v>
      </c>
      <c r="E6917">
        <v>7</v>
      </c>
      <c r="F6917">
        <f t="shared" si="108"/>
        <v>6</v>
      </c>
    </row>
    <row r="6918" spans="1:6">
      <c r="A6918" s="25">
        <v>44871</v>
      </c>
      <c r="B6918" t="s">
        <v>299</v>
      </c>
      <c r="C6918" t="s">
        <v>294</v>
      </c>
      <c r="D6918" t="s">
        <v>261</v>
      </c>
      <c r="E6918">
        <v>1</v>
      </c>
      <c r="F6918">
        <f t="shared" si="108"/>
        <v>6</v>
      </c>
    </row>
    <row r="6919" spans="1:6">
      <c r="A6919" s="25">
        <v>44871</v>
      </c>
      <c r="B6919" t="s">
        <v>299</v>
      </c>
      <c r="C6919" t="s">
        <v>294</v>
      </c>
      <c r="D6919" t="s">
        <v>260</v>
      </c>
      <c r="E6919">
        <v>3</v>
      </c>
      <c r="F6919">
        <f t="shared" si="108"/>
        <v>6</v>
      </c>
    </row>
    <row r="6920" spans="1:6">
      <c r="A6920" s="25">
        <v>44871</v>
      </c>
      <c r="B6920" t="s">
        <v>299</v>
      </c>
      <c r="C6920" t="s">
        <v>306</v>
      </c>
      <c r="D6920" t="s">
        <v>261</v>
      </c>
      <c r="E6920">
        <v>6</v>
      </c>
      <c r="F6920">
        <f t="shared" si="108"/>
        <v>6</v>
      </c>
    </row>
    <row r="6921" spans="1:6">
      <c r="A6921" s="25">
        <v>44871</v>
      </c>
      <c r="B6921" t="s">
        <v>299</v>
      </c>
      <c r="C6921" t="s">
        <v>306</v>
      </c>
      <c r="D6921" t="s">
        <v>260</v>
      </c>
      <c r="E6921">
        <v>1</v>
      </c>
      <c r="F6921">
        <f t="shared" si="108"/>
        <v>6</v>
      </c>
    </row>
    <row r="6922" spans="1:6">
      <c r="A6922" s="25">
        <v>44871</v>
      </c>
      <c r="B6922" t="s">
        <v>299</v>
      </c>
      <c r="C6922" t="s">
        <v>300</v>
      </c>
      <c r="D6922" t="s">
        <v>261</v>
      </c>
      <c r="E6922">
        <v>5</v>
      </c>
      <c r="F6922">
        <f t="shared" si="108"/>
        <v>6</v>
      </c>
    </row>
    <row r="6923" spans="1:6">
      <c r="A6923" s="25">
        <v>44871</v>
      </c>
      <c r="B6923" t="s">
        <v>299</v>
      </c>
      <c r="C6923" t="s">
        <v>300</v>
      </c>
      <c r="D6923" t="s">
        <v>260</v>
      </c>
      <c r="E6923">
        <v>4</v>
      </c>
      <c r="F6923">
        <f t="shared" si="108"/>
        <v>6</v>
      </c>
    </row>
    <row r="6924" spans="1:6">
      <c r="A6924" s="25">
        <v>44871</v>
      </c>
      <c r="B6924" t="s">
        <v>299</v>
      </c>
      <c r="C6924" t="s">
        <v>289</v>
      </c>
      <c r="D6924" t="s">
        <v>261</v>
      </c>
      <c r="E6924">
        <v>2</v>
      </c>
      <c r="F6924">
        <f t="shared" si="108"/>
        <v>6</v>
      </c>
    </row>
    <row r="6925" spans="1:6">
      <c r="A6925" s="25">
        <v>44871</v>
      </c>
      <c r="B6925" t="s">
        <v>299</v>
      </c>
      <c r="C6925" t="s">
        <v>289</v>
      </c>
      <c r="D6925" t="s">
        <v>260</v>
      </c>
      <c r="E6925">
        <v>1</v>
      </c>
      <c r="F6925">
        <f t="shared" si="108"/>
        <v>6</v>
      </c>
    </row>
    <row r="6926" spans="1:6">
      <c r="A6926" s="25">
        <v>44871</v>
      </c>
      <c r="B6926" t="s">
        <v>298</v>
      </c>
      <c r="C6926" t="s">
        <v>303</v>
      </c>
      <c r="D6926" t="s">
        <v>261</v>
      </c>
      <c r="E6926">
        <v>2</v>
      </c>
      <c r="F6926">
        <f t="shared" si="108"/>
        <v>6</v>
      </c>
    </row>
    <row r="6927" spans="1:6">
      <c r="A6927" s="25">
        <v>44871</v>
      </c>
      <c r="B6927" t="s">
        <v>298</v>
      </c>
      <c r="C6927" t="s">
        <v>303</v>
      </c>
      <c r="D6927" t="s">
        <v>260</v>
      </c>
      <c r="E6927">
        <v>3</v>
      </c>
      <c r="F6927">
        <f t="shared" si="108"/>
        <v>6</v>
      </c>
    </row>
    <row r="6928" spans="1:6">
      <c r="A6928" s="25">
        <v>44871</v>
      </c>
      <c r="B6928" t="s">
        <v>298</v>
      </c>
      <c r="C6928" t="s">
        <v>292</v>
      </c>
      <c r="D6928" t="s">
        <v>261</v>
      </c>
      <c r="E6928">
        <v>6</v>
      </c>
      <c r="F6928">
        <f t="shared" si="108"/>
        <v>6</v>
      </c>
    </row>
    <row r="6929" spans="1:6">
      <c r="A6929" s="25">
        <v>44871</v>
      </c>
      <c r="B6929" t="s">
        <v>298</v>
      </c>
      <c r="C6929" t="s">
        <v>292</v>
      </c>
      <c r="D6929" t="s">
        <v>260</v>
      </c>
      <c r="E6929">
        <v>6</v>
      </c>
      <c r="F6929">
        <f t="shared" si="108"/>
        <v>6</v>
      </c>
    </row>
    <row r="6930" spans="1:6">
      <c r="A6930" s="25">
        <v>44871</v>
      </c>
      <c r="B6930" t="s">
        <v>298</v>
      </c>
      <c r="C6930" t="s">
        <v>294</v>
      </c>
      <c r="D6930" t="s">
        <v>261</v>
      </c>
      <c r="E6930">
        <v>1</v>
      </c>
      <c r="F6930">
        <f t="shared" si="108"/>
        <v>6</v>
      </c>
    </row>
    <row r="6931" spans="1:6">
      <c r="A6931" s="25">
        <v>44871</v>
      </c>
      <c r="B6931" t="s">
        <v>298</v>
      </c>
      <c r="C6931" t="s">
        <v>294</v>
      </c>
      <c r="D6931" t="s">
        <v>260</v>
      </c>
      <c r="E6931">
        <v>2</v>
      </c>
      <c r="F6931">
        <f t="shared" si="108"/>
        <v>6</v>
      </c>
    </row>
    <row r="6932" spans="1:6">
      <c r="A6932" s="25">
        <v>44871</v>
      </c>
      <c r="B6932" t="s">
        <v>298</v>
      </c>
      <c r="C6932" t="s">
        <v>306</v>
      </c>
      <c r="D6932" t="s">
        <v>261</v>
      </c>
      <c r="E6932">
        <v>7</v>
      </c>
      <c r="F6932">
        <f t="shared" si="108"/>
        <v>6</v>
      </c>
    </row>
    <row r="6933" spans="1:6">
      <c r="A6933" s="25">
        <v>44871</v>
      </c>
      <c r="B6933" t="s">
        <v>298</v>
      </c>
      <c r="C6933" t="s">
        <v>306</v>
      </c>
      <c r="D6933" t="s">
        <v>260</v>
      </c>
      <c r="E6933">
        <v>2</v>
      </c>
      <c r="F6933">
        <f t="shared" si="108"/>
        <v>6</v>
      </c>
    </row>
    <row r="6934" spans="1:6">
      <c r="A6934" s="25">
        <v>44871</v>
      </c>
      <c r="B6934" t="s">
        <v>298</v>
      </c>
      <c r="C6934" t="s">
        <v>300</v>
      </c>
      <c r="D6934" t="s">
        <v>261</v>
      </c>
      <c r="E6934">
        <v>5</v>
      </c>
      <c r="F6934">
        <f t="shared" si="108"/>
        <v>6</v>
      </c>
    </row>
    <row r="6935" spans="1:6">
      <c r="A6935" s="25">
        <v>44871</v>
      </c>
      <c r="B6935" t="s">
        <v>298</v>
      </c>
      <c r="C6935" t="s">
        <v>300</v>
      </c>
      <c r="D6935" t="s">
        <v>260</v>
      </c>
      <c r="E6935">
        <v>4</v>
      </c>
      <c r="F6935">
        <f t="shared" si="108"/>
        <v>6</v>
      </c>
    </row>
    <row r="6936" spans="1:6">
      <c r="A6936" s="25">
        <v>44871</v>
      </c>
      <c r="B6936" t="s">
        <v>298</v>
      </c>
      <c r="C6936" t="s">
        <v>289</v>
      </c>
      <c r="D6936" t="s">
        <v>261</v>
      </c>
      <c r="E6936">
        <v>3</v>
      </c>
      <c r="F6936">
        <f t="shared" si="108"/>
        <v>6</v>
      </c>
    </row>
    <row r="6937" spans="1:6">
      <c r="A6937" s="25">
        <v>44871</v>
      </c>
      <c r="B6937" t="s">
        <v>298</v>
      </c>
      <c r="C6937" t="s">
        <v>289</v>
      </c>
      <c r="D6937" t="s">
        <v>260</v>
      </c>
      <c r="E6937">
        <v>4</v>
      </c>
      <c r="F6937">
        <f t="shared" si="108"/>
        <v>6</v>
      </c>
    </row>
    <row r="6938" spans="1:6">
      <c r="A6938" s="25">
        <v>44871</v>
      </c>
      <c r="B6938" t="s">
        <v>296</v>
      </c>
      <c r="C6938" t="s">
        <v>303</v>
      </c>
      <c r="D6938" t="s">
        <v>261</v>
      </c>
      <c r="E6938">
        <v>1</v>
      </c>
      <c r="F6938">
        <f t="shared" si="108"/>
        <v>6</v>
      </c>
    </row>
    <row r="6939" spans="1:6">
      <c r="A6939" s="25">
        <v>44871</v>
      </c>
      <c r="B6939" t="s">
        <v>296</v>
      </c>
      <c r="C6939" t="s">
        <v>303</v>
      </c>
      <c r="D6939" t="s">
        <v>260</v>
      </c>
      <c r="E6939">
        <v>2</v>
      </c>
      <c r="F6939">
        <f t="shared" si="108"/>
        <v>6</v>
      </c>
    </row>
    <row r="6940" spans="1:6">
      <c r="A6940" s="25">
        <v>44871</v>
      </c>
      <c r="B6940" t="s">
        <v>296</v>
      </c>
      <c r="C6940" t="s">
        <v>292</v>
      </c>
      <c r="D6940" t="s">
        <v>261</v>
      </c>
      <c r="E6940">
        <v>10</v>
      </c>
      <c r="F6940">
        <f t="shared" si="108"/>
        <v>6</v>
      </c>
    </row>
    <row r="6941" spans="1:6">
      <c r="A6941" s="25">
        <v>44871</v>
      </c>
      <c r="B6941" t="s">
        <v>296</v>
      </c>
      <c r="C6941" t="s">
        <v>292</v>
      </c>
      <c r="D6941" t="s">
        <v>260</v>
      </c>
      <c r="E6941">
        <v>7</v>
      </c>
      <c r="F6941">
        <f t="shared" si="108"/>
        <v>6</v>
      </c>
    </row>
    <row r="6942" spans="1:6">
      <c r="A6942" s="25">
        <v>44871</v>
      </c>
      <c r="B6942" t="s">
        <v>296</v>
      </c>
      <c r="C6942" t="s">
        <v>294</v>
      </c>
      <c r="D6942" t="s">
        <v>261</v>
      </c>
      <c r="E6942">
        <v>2</v>
      </c>
      <c r="F6942">
        <f t="shared" si="108"/>
        <v>6</v>
      </c>
    </row>
    <row r="6943" spans="1:6">
      <c r="A6943" s="25">
        <v>44871</v>
      </c>
      <c r="B6943" t="s">
        <v>296</v>
      </c>
      <c r="C6943" t="s">
        <v>294</v>
      </c>
      <c r="D6943" t="s">
        <v>260</v>
      </c>
      <c r="E6943">
        <v>2</v>
      </c>
      <c r="F6943">
        <f t="shared" si="108"/>
        <v>6</v>
      </c>
    </row>
    <row r="6944" spans="1:6">
      <c r="A6944" s="25">
        <v>44871</v>
      </c>
      <c r="B6944" t="s">
        <v>296</v>
      </c>
      <c r="C6944" t="s">
        <v>306</v>
      </c>
      <c r="D6944" t="s">
        <v>261</v>
      </c>
      <c r="E6944">
        <v>7</v>
      </c>
      <c r="F6944">
        <f t="shared" si="108"/>
        <v>6</v>
      </c>
    </row>
    <row r="6945" spans="1:6">
      <c r="A6945" s="25">
        <v>44871</v>
      </c>
      <c r="B6945" t="s">
        <v>296</v>
      </c>
      <c r="C6945" t="s">
        <v>306</v>
      </c>
      <c r="D6945" t="s">
        <v>260</v>
      </c>
      <c r="E6945">
        <v>1</v>
      </c>
      <c r="F6945">
        <f t="shared" si="108"/>
        <v>6</v>
      </c>
    </row>
    <row r="6946" spans="1:6">
      <c r="A6946" s="25">
        <v>44871</v>
      </c>
      <c r="B6946" t="s">
        <v>296</v>
      </c>
      <c r="C6946" t="s">
        <v>300</v>
      </c>
      <c r="D6946" t="s">
        <v>261</v>
      </c>
      <c r="E6946">
        <v>5</v>
      </c>
      <c r="F6946">
        <f t="shared" si="108"/>
        <v>6</v>
      </c>
    </row>
    <row r="6947" spans="1:6">
      <c r="A6947" s="25">
        <v>44871</v>
      </c>
      <c r="B6947" t="s">
        <v>296</v>
      </c>
      <c r="C6947" t="s">
        <v>300</v>
      </c>
      <c r="D6947" t="s">
        <v>260</v>
      </c>
      <c r="E6947">
        <v>4</v>
      </c>
      <c r="F6947">
        <f t="shared" si="108"/>
        <v>6</v>
      </c>
    </row>
    <row r="6948" spans="1:6">
      <c r="A6948" s="25">
        <v>44871</v>
      </c>
      <c r="B6948" t="s">
        <v>296</v>
      </c>
      <c r="C6948" t="s">
        <v>289</v>
      </c>
      <c r="D6948" t="s">
        <v>261</v>
      </c>
      <c r="E6948">
        <v>1</v>
      </c>
      <c r="F6948">
        <f t="shared" si="108"/>
        <v>6</v>
      </c>
    </row>
    <row r="6949" spans="1:6">
      <c r="A6949" s="25">
        <v>44871</v>
      </c>
      <c r="B6949" t="s">
        <v>296</v>
      </c>
      <c r="C6949" t="s">
        <v>289</v>
      </c>
      <c r="D6949" t="s">
        <v>260</v>
      </c>
      <c r="E6949">
        <v>1</v>
      </c>
      <c r="F6949">
        <f t="shared" si="108"/>
        <v>6</v>
      </c>
    </row>
    <row r="6950" spans="1:6">
      <c r="A6950" s="25">
        <v>44871</v>
      </c>
      <c r="B6950" t="s">
        <v>297</v>
      </c>
      <c r="C6950" t="s">
        <v>303</v>
      </c>
      <c r="D6950" t="s">
        <v>261</v>
      </c>
      <c r="E6950">
        <v>2</v>
      </c>
      <c r="F6950">
        <f t="shared" si="108"/>
        <v>6</v>
      </c>
    </row>
    <row r="6951" spans="1:6">
      <c r="A6951" s="25">
        <v>44871</v>
      </c>
      <c r="B6951" t="s">
        <v>297</v>
      </c>
      <c r="C6951" t="s">
        <v>303</v>
      </c>
      <c r="D6951" t="s">
        <v>260</v>
      </c>
      <c r="E6951">
        <v>1</v>
      </c>
      <c r="F6951">
        <f t="shared" si="108"/>
        <v>6</v>
      </c>
    </row>
    <row r="6952" spans="1:6">
      <c r="A6952" s="25">
        <v>44871</v>
      </c>
      <c r="B6952" t="s">
        <v>297</v>
      </c>
      <c r="C6952" t="s">
        <v>292</v>
      </c>
      <c r="D6952" t="s">
        <v>261</v>
      </c>
      <c r="E6952">
        <v>1</v>
      </c>
      <c r="F6952">
        <f t="shared" si="108"/>
        <v>6</v>
      </c>
    </row>
    <row r="6953" spans="1:6">
      <c r="A6953" s="25">
        <v>44871</v>
      </c>
      <c r="B6953" t="s">
        <v>297</v>
      </c>
      <c r="C6953" t="s">
        <v>292</v>
      </c>
      <c r="D6953" t="s">
        <v>260</v>
      </c>
      <c r="E6953">
        <v>1</v>
      </c>
      <c r="F6953">
        <f t="shared" si="108"/>
        <v>6</v>
      </c>
    </row>
    <row r="6954" spans="1:6">
      <c r="A6954" s="25">
        <v>44871</v>
      </c>
      <c r="B6954" t="s">
        <v>297</v>
      </c>
      <c r="C6954" t="s">
        <v>294</v>
      </c>
      <c r="D6954" t="s">
        <v>261</v>
      </c>
      <c r="E6954">
        <v>2</v>
      </c>
      <c r="F6954">
        <f t="shared" si="108"/>
        <v>6</v>
      </c>
    </row>
    <row r="6955" spans="1:6">
      <c r="A6955" s="25">
        <v>44871</v>
      </c>
      <c r="B6955" t="s">
        <v>297</v>
      </c>
      <c r="C6955" t="s">
        <v>294</v>
      </c>
      <c r="D6955" t="s">
        <v>260</v>
      </c>
      <c r="E6955">
        <v>1</v>
      </c>
      <c r="F6955">
        <f t="shared" si="108"/>
        <v>6</v>
      </c>
    </row>
    <row r="6956" spans="1:6">
      <c r="A6956" s="25">
        <v>44871</v>
      </c>
      <c r="B6956" t="s">
        <v>297</v>
      </c>
      <c r="C6956" t="s">
        <v>306</v>
      </c>
      <c r="D6956" t="s">
        <v>261</v>
      </c>
      <c r="E6956">
        <v>6</v>
      </c>
      <c r="F6956">
        <f t="shared" si="108"/>
        <v>6</v>
      </c>
    </row>
    <row r="6957" spans="1:6">
      <c r="A6957" s="25">
        <v>44871</v>
      </c>
      <c r="B6957" t="s">
        <v>297</v>
      </c>
      <c r="C6957" t="s">
        <v>306</v>
      </c>
      <c r="D6957" t="s">
        <v>260</v>
      </c>
      <c r="E6957">
        <v>1</v>
      </c>
      <c r="F6957">
        <f t="shared" si="108"/>
        <v>6</v>
      </c>
    </row>
    <row r="6958" spans="1:6">
      <c r="A6958" s="25">
        <v>44871</v>
      </c>
      <c r="B6958" t="s">
        <v>297</v>
      </c>
      <c r="C6958" t="s">
        <v>300</v>
      </c>
      <c r="D6958" t="s">
        <v>261</v>
      </c>
      <c r="E6958">
        <v>3</v>
      </c>
      <c r="F6958">
        <f t="shared" si="108"/>
        <v>6</v>
      </c>
    </row>
    <row r="6959" spans="1:6">
      <c r="A6959" s="25">
        <v>44871</v>
      </c>
      <c r="B6959" t="s">
        <v>297</v>
      </c>
      <c r="C6959" t="s">
        <v>300</v>
      </c>
      <c r="D6959" t="s">
        <v>260</v>
      </c>
      <c r="E6959">
        <v>1</v>
      </c>
      <c r="F6959">
        <f t="shared" si="108"/>
        <v>6</v>
      </c>
    </row>
    <row r="6960" spans="1:6">
      <c r="A6960" s="25">
        <v>44871</v>
      </c>
      <c r="B6960" t="s">
        <v>297</v>
      </c>
      <c r="C6960" t="s">
        <v>289</v>
      </c>
      <c r="D6960" t="s">
        <v>261</v>
      </c>
      <c r="E6960">
        <v>6</v>
      </c>
      <c r="F6960">
        <f t="shared" si="108"/>
        <v>6</v>
      </c>
    </row>
    <row r="6961" spans="1:6">
      <c r="A6961" s="25">
        <v>44871</v>
      </c>
      <c r="B6961" t="s">
        <v>297</v>
      </c>
      <c r="C6961" t="s">
        <v>289</v>
      </c>
      <c r="D6961" t="s">
        <v>260</v>
      </c>
      <c r="E6961">
        <v>2</v>
      </c>
      <c r="F6961">
        <f t="shared" si="108"/>
        <v>6</v>
      </c>
    </row>
    <row r="6962" spans="1:6">
      <c r="A6962" s="25">
        <v>44871</v>
      </c>
      <c r="B6962" t="s">
        <v>305</v>
      </c>
      <c r="C6962" t="s">
        <v>303</v>
      </c>
      <c r="D6962" t="s">
        <v>261</v>
      </c>
      <c r="E6962">
        <v>5</v>
      </c>
      <c r="F6962">
        <f t="shared" si="108"/>
        <v>6</v>
      </c>
    </row>
    <row r="6963" spans="1:6">
      <c r="A6963" s="25">
        <v>44871</v>
      </c>
      <c r="B6963" t="s">
        <v>305</v>
      </c>
      <c r="C6963" t="s">
        <v>303</v>
      </c>
      <c r="D6963" t="s">
        <v>260</v>
      </c>
      <c r="E6963">
        <v>3</v>
      </c>
      <c r="F6963">
        <f t="shared" si="108"/>
        <v>6</v>
      </c>
    </row>
    <row r="6964" spans="1:6">
      <c r="A6964" s="25">
        <v>44871</v>
      </c>
      <c r="B6964" t="s">
        <v>305</v>
      </c>
      <c r="C6964" t="s">
        <v>292</v>
      </c>
      <c r="D6964" t="s">
        <v>261</v>
      </c>
      <c r="E6964">
        <v>8</v>
      </c>
      <c r="F6964">
        <f t="shared" si="108"/>
        <v>6</v>
      </c>
    </row>
    <row r="6965" spans="1:6">
      <c r="A6965" s="25">
        <v>44871</v>
      </c>
      <c r="B6965" t="s">
        <v>305</v>
      </c>
      <c r="C6965" t="s">
        <v>292</v>
      </c>
      <c r="D6965" t="s">
        <v>260</v>
      </c>
      <c r="E6965">
        <v>1</v>
      </c>
      <c r="F6965">
        <f t="shared" si="108"/>
        <v>6</v>
      </c>
    </row>
    <row r="6966" spans="1:6">
      <c r="A6966" s="25">
        <v>44871</v>
      </c>
      <c r="B6966" t="s">
        <v>305</v>
      </c>
      <c r="C6966" t="s">
        <v>294</v>
      </c>
      <c r="D6966" t="s">
        <v>261</v>
      </c>
      <c r="E6966">
        <v>2</v>
      </c>
      <c r="F6966">
        <f t="shared" si="108"/>
        <v>6</v>
      </c>
    </row>
    <row r="6967" spans="1:6">
      <c r="A6967" s="25">
        <v>44871</v>
      </c>
      <c r="B6967" t="s">
        <v>305</v>
      </c>
      <c r="C6967" t="s">
        <v>294</v>
      </c>
      <c r="D6967" t="s">
        <v>260</v>
      </c>
      <c r="E6967">
        <v>2</v>
      </c>
      <c r="F6967">
        <f t="shared" si="108"/>
        <v>6</v>
      </c>
    </row>
    <row r="6968" spans="1:6">
      <c r="A6968" s="25">
        <v>44871</v>
      </c>
      <c r="B6968" t="s">
        <v>305</v>
      </c>
      <c r="C6968" t="s">
        <v>306</v>
      </c>
      <c r="D6968" t="s">
        <v>261</v>
      </c>
      <c r="E6968">
        <v>7</v>
      </c>
      <c r="F6968">
        <f t="shared" si="108"/>
        <v>6</v>
      </c>
    </row>
    <row r="6969" spans="1:6">
      <c r="A6969" s="25">
        <v>44871</v>
      </c>
      <c r="B6969" t="s">
        <v>305</v>
      </c>
      <c r="C6969" t="s">
        <v>306</v>
      </c>
      <c r="D6969" t="s">
        <v>260</v>
      </c>
      <c r="E6969">
        <v>1</v>
      </c>
      <c r="F6969">
        <f t="shared" si="108"/>
        <v>6</v>
      </c>
    </row>
    <row r="6970" spans="1:6">
      <c r="A6970" s="25">
        <v>44871</v>
      </c>
      <c r="B6970" t="s">
        <v>305</v>
      </c>
      <c r="C6970" t="s">
        <v>300</v>
      </c>
      <c r="D6970" t="s">
        <v>261</v>
      </c>
      <c r="E6970">
        <v>5</v>
      </c>
      <c r="F6970">
        <f t="shared" si="108"/>
        <v>6</v>
      </c>
    </row>
    <row r="6971" spans="1:6">
      <c r="A6971" s="25">
        <v>44871</v>
      </c>
      <c r="B6971" t="s">
        <v>305</v>
      </c>
      <c r="C6971" t="s">
        <v>300</v>
      </c>
      <c r="D6971" t="s">
        <v>260</v>
      </c>
      <c r="E6971">
        <v>3</v>
      </c>
      <c r="F6971">
        <f t="shared" si="108"/>
        <v>6</v>
      </c>
    </row>
    <row r="6972" spans="1:6">
      <c r="A6972" s="25">
        <v>44871</v>
      </c>
      <c r="B6972" t="s">
        <v>305</v>
      </c>
      <c r="C6972" t="s">
        <v>289</v>
      </c>
      <c r="D6972" t="s">
        <v>261</v>
      </c>
      <c r="E6972">
        <v>4</v>
      </c>
      <c r="F6972">
        <f t="shared" si="108"/>
        <v>6</v>
      </c>
    </row>
    <row r="6973" spans="1:6">
      <c r="A6973" s="25">
        <v>44871</v>
      </c>
      <c r="B6973" t="s">
        <v>305</v>
      </c>
      <c r="C6973" t="s">
        <v>289</v>
      </c>
      <c r="D6973" t="s">
        <v>260</v>
      </c>
      <c r="E6973">
        <v>2</v>
      </c>
      <c r="F6973">
        <f t="shared" si="108"/>
        <v>6</v>
      </c>
    </row>
    <row r="6974" spans="1:6">
      <c r="A6974" s="25">
        <v>44871</v>
      </c>
      <c r="B6974" t="s">
        <v>304</v>
      </c>
      <c r="C6974" t="s">
        <v>303</v>
      </c>
      <c r="D6974" t="s">
        <v>261</v>
      </c>
      <c r="E6974">
        <v>5</v>
      </c>
      <c r="F6974">
        <f t="shared" si="108"/>
        <v>6</v>
      </c>
    </row>
    <row r="6975" spans="1:6">
      <c r="A6975" s="25">
        <v>44871</v>
      </c>
      <c r="B6975" t="s">
        <v>304</v>
      </c>
      <c r="C6975" t="s">
        <v>303</v>
      </c>
      <c r="D6975" t="s">
        <v>260</v>
      </c>
      <c r="E6975">
        <v>1</v>
      </c>
      <c r="F6975">
        <f t="shared" si="108"/>
        <v>6</v>
      </c>
    </row>
    <row r="6976" spans="1:6">
      <c r="A6976" s="25">
        <v>44871</v>
      </c>
      <c r="B6976" t="s">
        <v>304</v>
      </c>
      <c r="C6976" t="s">
        <v>292</v>
      </c>
      <c r="D6976" t="s">
        <v>261</v>
      </c>
      <c r="E6976">
        <v>8</v>
      </c>
      <c r="F6976">
        <f t="shared" si="108"/>
        <v>6</v>
      </c>
    </row>
    <row r="6977" spans="1:6">
      <c r="A6977" s="25">
        <v>44871</v>
      </c>
      <c r="B6977" t="s">
        <v>304</v>
      </c>
      <c r="C6977" t="s">
        <v>292</v>
      </c>
      <c r="D6977" t="s">
        <v>260</v>
      </c>
      <c r="E6977">
        <v>2</v>
      </c>
      <c r="F6977">
        <f t="shared" si="108"/>
        <v>6</v>
      </c>
    </row>
    <row r="6978" spans="1:6">
      <c r="A6978" s="25">
        <v>44871</v>
      </c>
      <c r="B6978" t="s">
        <v>304</v>
      </c>
      <c r="C6978" t="s">
        <v>294</v>
      </c>
      <c r="D6978" t="s">
        <v>261</v>
      </c>
      <c r="E6978">
        <v>2</v>
      </c>
      <c r="F6978">
        <f t="shared" ref="F6978:F7041" si="109">DAY(A6978)</f>
        <v>6</v>
      </c>
    </row>
    <row r="6979" spans="1:6">
      <c r="A6979" s="25">
        <v>44871</v>
      </c>
      <c r="B6979" t="s">
        <v>304</v>
      </c>
      <c r="C6979" t="s">
        <v>294</v>
      </c>
      <c r="D6979" t="s">
        <v>260</v>
      </c>
      <c r="E6979">
        <v>1</v>
      </c>
      <c r="F6979">
        <f t="shared" si="109"/>
        <v>6</v>
      </c>
    </row>
    <row r="6980" spans="1:6">
      <c r="A6980" s="25">
        <v>44871</v>
      </c>
      <c r="B6980" t="s">
        <v>304</v>
      </c>
      <c r="C6980" t="s">
        <v>306</v>
      </c>
      <c r="D6980" t="s">
        <v>261</v>
      </c>
      <c r="E6980">
        <v>3</v>
      </c>
      <c r="F6980">
        <f t="shared" si="109"/>
        <v>6</v>
      </c>
    </row>
    <row r="6981" spans="1:6">
      <c r="A6981" s="25">
        <v>44871</v>
      </c>
      <c r="B6981" t="s">
        <v>304</v>
      </c>
      <c r="C6981" t="s">
        <v>306</v>
      </c>
      <c r="D6981" t="s">
        <v>260</v>
      </c>
      <c r="E6981">
        <v>2</v>
      </c>
      <c r="F6981">
        <f t="shared" si="109"/>
        <v>6</v>
      </c>
    </row>
    <row r="6982" spans="1:6">
      <c r="A6982" s="25">
        <v>44871</v>
      </c>
      <c r="B6982" t="s">
        <v>304</v>
      </c>
      <c r="C6982" t="s">
        <v>300</v>
      </c>
      <c r="D6982" t="s">
        <v>261</v>
      </c>
      <c r="E6982">
        <v>1</v>
      </c>
      <c r="F6982">
        <f t="shared" si="109"/>
        <v>6</v>
      </c>
    </row>
    <row r="6983" spans="1:6">
      <c r="A6983" s="25">
        <v>44871</v>
      </c>
      <c r="B6983" t="s">
        <v>304</v>
      </c>
      <c r="C6983" t="s">
        <v>300</v>
      </c>
      <c r="D6983" t="s">
        <v>260</v>
      </c>
      <c r="E6983">
        <v>1</v>
      </c>
      <c r="F6983">
        <f t="shared" si="109"/>
        <v>6</v>
      </c>
    </row>
    <row r="6984" spans="1:6">
      <c r="A6984" s="25">
        <v>44871</v>
      </c>
      <c r="B6984" t="s">
        <v>304</v>
      </c>
      <c r="C6984" t="s">
        <v>289</v>
      </c>
      <c r="D6984" t="s">
        <v>261</v>
      </c>
      <c r="E6984">
        <v>1</v>
      </c>
      <c r="F6984">
        <f t="shared" si="109"/>
        <v>6</v>
      </c>
    </row>
    <row r="6985" spans="1:6">
      <c r="A6985" s="25">
        <v>44871</v>
      </c>
      <c r="B6985" t="s">
        <v>304</v>
      </c>
      <c r="C6985" t="s">
        <v>289</v>
      </c>
      <c r="D6985" t="s">
        <v>260</v>
      </c>
      <c r="E6985">
        <v>1</v>
      </c>
      <c r="F6985">
        <f t="shared" si="109"/>
        <v>6</v>
      </c>
    </row>
    <row r="6986" spans="1:6">
      <c r="A6986" s="25">
        <v>44878</v>
      </c>
      <c r="B6986" t="s">
        <v>299</v>
      </c>
      <c r="C6986" t="s">
        <v>303</v>
      </c>
      <c r="D6986" t="s">
        <v>261</v>
      </c>
      <c r="E6986">
        <v>1</v>
      </c>
      <c r="F6986">
        <f t="shared" si="109"/>
        <v>13</v>
      </c>
    </row>
    <row r="6987" spans="1:6">
      <c r="A6987" s="25">
        <v>44878</v>
      </c>
      <c r="B6987" t="s">
        <v>299</v>
      </c>
      <c r="C6987" t="s">
        <v>303</v>
      </c>
      <c r="D6987" t="s">
        <v>260</v>
      </c>
      <c r="E6987">
        <v>1</v>
      </c>
      <c r="F6987">
        <f t="shared" si="109"/>
        <v>13</v>
      </c>
    </row>
    <row r="6988" spans="1:6">
      <c r="A6988" s="25">
        <v>44878</v>
      </c>
      <c r="B6988" t="s">
        <v>299</v>
      </c>
      <c r="C6988" t="s">
        <v>292</v>
      </c>
      <c r="D6988" t="s">
        <v>261</v>
      </c>
      <c r="E6988">
        <v>3</v>
      </c>
      <c r="F6988">
        <f t="shared" si="109"/>
        <v>13</v>
      </c>
    </row>
    <row r="6989" spans="1:6">
      <c r="A6989" s="25">
        <v>44878</v>
      </c>
      <c r="B6989" t="s">
        <v>299</v>
      </c>
      <c r="C6989" t="s">
        <v>292</v>
      </c>
      <c r="D6989" t="s">
        <v>260</v>
      </c>
      <c r="E6989">
        <v>3</v>
      </c>
      <c r="F6989">
        <f t="shared" si="109"/>
        <v>13</v>
      </c>
    </row>
    <row r="6990" spans="1:6">
      <c r="A6990" s="25">
        <v>44878</v>
      </c>
      <c r="B6990" t="s">
        <v>299</v>
      </c>
      <c r="C6990" t="s">
        <v>294</v>
      </c>
      <c r="D6990" t="s">
        <v>261</v>
      </c>
      <c r="E6990">
        <v>1</v>
      </c>
      <c r="F6990">
        <f t="shared" si="109"/>
        <v>13</v>
      </c>
    </row>
    <row r="6991" spans="1:6">
      <c r="A6991" s="25">
        <v>44878</v>
      </c>
      <c r="B6991" t="s">
        <v>299</v>
      </c>
      <c r="C6991" t="s">
        <v>294</v>
      </c>
      <c r="D6991" t="s">
        <v>260</v>
      </c>
      <c r="E6991">
        <v>1</v>
      </c>
      <c r="F6991">
        <f t="shared" si="109"/>
        <v>13</v>
      </c>
    </row>
    <row r="6992" spans="1:6">
      <c r="A6992" s="25">
        <v>44878</v>
      </c>
      <c r="B6992" t="s">
        <v>299</v>
      </c>
      <c r="C6992" t="s">
        <v>306</v>
      </c>
      <c r="D6992" t="s">
        <v>261</v>
      </c>
      <c r="E6992">
        <v>3</v>
      </c>
      <c r="F6992">
        <f t="shared" si="109"/>
        <v>13</v>
      </c>
    </row>
    <row r="6993" spans="1:6">
      <c r="A6993" s="25">
        <v>44878</v>
      </c>
      <c r="B6993" t="s">
        <v>299</v>
      </c>
      <c r="C6993" t="s">
        <v>306</v>
      </c>
      <c r="D6993" t="s">
        <v>260</v>
      </c>
      <c r="E6993">
        <v>2</v>
      </c>
      <c r="F6993">
        <f t="shared" si="109"/>
        <v>13</v>
      </c>
    </row>
    <row r="6994" spans="1:6">
      <c r="A6994" s="25">
        <v>44878</v>
      </c>
      <c r="B6994" t="s">
        <v>299</v>
      </c>
      <c r="C6994" t="s">
        <v>300</v>
      </c>
      <c r="D6994" t="s">
        <v>261</v>
      </c>
      <c r="E6994">
        <v>4</v>
      </c>
      <c r="F6994">
        <f t="shared" si="109"/>
        <v>13</v>
      </c>
    </row>
    <row r="6995" spans="1:6">
      <c r="A6995" s="25">
        <v>44878</v>
      </c>
      <c r="B6995" t="s">
        <v>299</v>
      </c>
      <c r="C6995" t="s">
        <v>300</v>
      </c>
      <c r="D6995" t="s">
        <v>260</v>
      </c>
      <c r="E6995">
        <v>3</v>
      </c>
      <c r="F6995">
        <f t="shared" si="109"/>
        <v>13</v>
      </c>
    </row>
    <row r="6996" spans="1:6">
      <c r="A6996" s="25">
        <v>44878</v>
      </c>
      <c r="B6996" t="s">
        <v>299</v>
      </c>
      <c r="C6996" t="s">
        <v>289</v>
      </c>
      <c r="D6996" t="s">
        <v>261</v>
      </c>
      <c r="E6996">
        <v>2</v>
      </c>
      <c r="F6996">
        <f t="shared" si="109"/>
        <v>13</v>
      </c>
    </row>
    <row r="6997" spans="1:6">
      <c r="A6997" s="25">
        <v>44878</v>
      </c>
      <c r="B6997" t="s">
        <v>299</v>
      </c>
      <c r="C6997" t="s">
        <v>289</v>
      </c>
      <c r="D6997" t="s">
        <v>260</v>
      </c>
      <c r="E6997">
        <v>4</v>
      </c>
      <c r="F6997">
        <f t="shared" si="109"/>
        <v>13</v>
      </c>
    </row>
    <row r="6998" spans="1:6">
      <c r="A6998" s="25">
        <v>44878</v>
      </c>
      <c r="B6998" t="s">
        <v>298</v>
      </c>
      <c r="C6998" t="s">
        <v>303</v>
      </c>
      <c r="D6998" t="s">
        <v>261</v>
      </c>
      <c r="E6998">
        <v>1</v>
      </c>
      <c r="F6998">
        <f t="shared" si="109"/>
        <v>13</v>
      </c>
    </row>
    <row r="6999" spans="1:6">
      <c r="A6999" s="25">
        <v>44878</v>
      </c>
      <c r="B6999" t="s">
        <v>298</v>
      </c>
      <c r="C6999" t="s">
        <v>303</v>
      </c>
      <c r="D6999" t="s">
        <v>260</v>
      </c>
      <c r="E6999">
        <v>1</v>
      </c>
      <c r="F6999">
        <f t="shared" si="109"/>
        <v>13</v>
      </c>
    </row>
    <row r="7000" spans="1:6">
      <c r="A7000" s="25">
        <v>44878</v>
      </c>
      <c r="B7000" t="s">
        <v>298</v>
      </c>
      <c r="C7000" t="s">
        <v>292</v>
      </c>
      <c r="D7000" t="s">
        <v>261</v>
      </c>
      <c r="E7000">
        <v>8</v>
      </c>
      <c r="F7000">
        <f t="shared" si="109"/>
        <v>13</v>
      </c>
    </row>
    <row r="7001" spans="1:6">
      <c r="A7001" s="25">
        <v>44878</v>
      </c>
      <c r="B7001" t="s">
        <v>298</v>
      </c>
      <c r="C7001" t="s">
        <v>292</v>
      </c>
      <c r="D7001" t="s">
        <v>260</v>
      </c>
      <c r="E7001">
        <v>4</v>
      </c>
      <c r="F7001">
        <f t="shared" si="109"/>
        <v>13</v>
      </c>
    </row>
    <row r="7002" spans="1:6">
      <c r="A7002" s="25">
        <v>44878</v>
      </c>
      <c r="B7002" t="s">
        <v>298</v>
      </c>
      <c r="C7002" t="s">
        <v>294</v>
      </c>
      <c r="D7002" t="s">
        <v>261</v>
      </c>
      <c r="E7002">
        <v>2</v>
      </c>
      <c r="F7002">
        <f t="shared" si="109"/>
        <v>13</v>
      </c>
    </row>
    <row r="7003" spans="1:6">
      <c r="A7003" s="25">
        <v>44878</v>
      </c>
      <c r="B7003" t="s">
        <v>298</v>
      </c>
      <c r="C7003" t="s">
        <v>294</v>
      </c>
      <c r="D7003" t="s">
        <v>260</v>
      </c>
      <c r="E7003">
        <v>3</v>
      </c>
      <c r="F7003">
        <f t="shared" si="109"/>
        <v>13</v>
      </c>
    </row>
    <row r="7004" spans="1:6">
      <c r="A7004" s="25">
        <v>44878</v>
      </c>
      <c r="B7004" t="s">
        <v>298</v>
      </c>
      <c r="C7004" t="s">
        <v>306</v>
      </c>
      <c r="D7004" t="s">
        <v>261</v>
      </c>
      <c r="E7004">
        <v>7</v>
      </c>
      <c r="F7004">
        <f t="shared" si="109"/>
        <v>13</v>
      </c>
    </row>
    <row r="7005" spans="1:6">
      <c r="A7005" s="25">
        <v>44878</v>
      </c>
      <c r="B7005" t="s">
        <v>298</v>
      </c>
      <c r="C7005" t="s">
        <v>306</v>
      </c>
      <c r="D7005" t="s">
        <v>260</v>
      </c>
      <c r="E7005">
        <v>2</v>
      </c>
      <c r="F7005">
        <f t="shared" si="109"/>
        <v>13</v>
      </c>
    </row>
    <row r="7006" spans="1:6">
      <c r="A7006" s="25">
        <v>44878</v>
      </c>
      <c r="B7006" t="s">
        <v>298</v>
      </c>
      <c r="C7006" t="s">
        <v>300</v>
      </c>
      <c r="D7006" t="s">
        <v>261</v>
      </c>
      <c r="E7006">
        <v>6</v>
      </c>
      <c r="F7006">
        <f t="shared" si="109"/>
        <v>13</v>
      </c>
    </row>
    <row r="7007" spans="1:6">
      <c r="A7007" s="25">
        <v>44878</v>
      </c>
      <c r="B7007" t="s">
        <v>298</v>
      </c>
      <c r="C7007" t="s">
        <v>300</v>
      </c>
      <c r="D7007" t="s">
        <v>260</v>
      </c>
      <c r="E7007">
        <v>2</v>
      </c>
      <c r="F7007">
        <f t="shared" si="109"/>
        <v>13</v>
      </c>
    </row>
    <row r="7008" spans="1:6">
      <c r="A7008" s="25">
        <v>44878</v>
      </c>
      <c r="B7008" t="s">
        <v>298</v>
      </c>
      <c r="C7008" t="s">
        <v>289</v>
      </c>
      <c r="D7008" t="s">
        <v>261</v>
      </c>
      <c r="E7008">
        <v>3</v>
      </c>
      <c r="F7008">
        <f t="shared" si="109"/>
        <v>13</v>
      </c>
    </row>
    <row r="7009" spans="1:6">
      <c r="A7009" s="25">
        <v>44878</v>
      </c>
      <c r="B7009" t="s">
        <v>298</v>
      </c>
      <c r="C7009" t="s">
        <v>289</v>
      </c>
      <c r="D7009" t="s">
        <v>260</v>
      </c>
      <c r="E7009">
        <v>2</v>
      </c>
      <c r="F7009">
        <f t="shared" si="109"/>
        <v>13</v>
      </c>
    </row>
    <row r="7010" spans="1:6">
      <c r="A7010" s="25">
        <v>44878</v>
      </c>
      <c r="B7010" t="s">
        <v>296</v>
      </c>
      <c r="C7010" t="s">
        <v>303</v>
      </c>
      <c r="D7010" t="s">
        <v>261</v>
      </c>
      <c r="E7010">
        <v>4</v>
      </c>
      <c r="F7010">
        <f t="shared" si="109"/>
        <v>13</v>
      </c>
    </row>
    <row r="7011" spans="1:6">
      <c r="A7011" s="25">
        <v>44878</v>
      </c>
      <c r="B7011" t="s">
        <v>296</v>
      </c>
      <c r="C7011" t="s">
        <v>303</v>
      </c>
      <c r="D7011" t="s">
        <v>260</v>
      </c>
      <c r="E7011">
        <v>4</v>
      </c>
      <c r="F7011">
        <f t="shared" si="109"/>
        <v>13</v>
      </c>
    </row>
    <row r="7012" spans="1:6">
      <c r="A7012" s="25">
        <v>44878</v>
      </c>
      <c r="B7012" t="s">
        <v>296</v>
      </c>
      <c r="C7012" t="s">
        <v>292</v>
      </c>
      <c r="D7012" t="s">
        <v>261</v>
      </c>
      <c r="E7012">
        <v>10</v>
      </c>
      <c r="F7012">
        <f t="shared" si="109"/>
        <v>13</v>
      </c>
    </row>
    <row r="7013" spans="1:6">
      <c r="A7013" s="25">
        <v>44878</v>
      </c>
      <c r="B7013" t="s">
        <v>296</v>
      </c>
      <c r="C7013" t="s">
        <v>292</v>
      </c>
      <c r="D7013" t="s">
        <v>260</v>
      </c>
      <c r="E7013">
        <v>4</v>
      </c>
      <c r="F7013">
        <f t="shared" si="109"/>
        <v>13</v>
      </c>
    </row>
    <row r="7014" spans="1:6">
      <c r="A7014" s="25">
        <v>44878</v>
      </c>
      <c r="B7014" t="s">
        <v>296</v>
      </c>
      <c r="C7014" t="s">
        <v>294</v>
      </c>
      <c r="D7014" t="s">
        <v>261</v>
      </c>
      <c r="E7014">
        <v>2</v>
      </c>
      <c r="F7014">
        <f t="shared" si="109"/>
        <v>13</v>
      </c>
    </row>
    <row r="7015" spans="1:6">
      <c r="A7015" s="25">
        <v>44878</v>
      </c>
      <c r="B7015" t="s">
        <v>296</v>
      </c>
      <c r="C7015" t="s">
        <v>294</v>
      </c>
      <c r="D7015" t="s">
        <v>260</v>
      </c>
      <c r="E7015">
        <v>3</v>
      </c>
      <c r="F7015">
        <f t="shared" si="109"/>
        <v>13</v>
      </c>
    </row>
    <row r="7016" spans="1:6">
      <c r="A7016" s="25">
        <v>44878</v>
      </c>
      <c r="B7016" t="s">
        <v>296</v>
      </c>
      <c r="C7016" t="s">
        <v>306</v>
      </c>
      <c r="D7016" t="s">
        <v>261</v>
      </c>
      <c r="E7016">
        <v>1</v>
      </c>
      <c r="F7016">
        <f t="shared" si="109"/>
        <v>13</v>
      </c>
    </row>
    <row r="7017" spans="1:6">
      <c r="A7017" s="25">
        <v>44878</v>
      </c>
      <c r="B7017" t="s">
        <v>296</v>
      </c>
      <c r="C7017" t="s">
        <v>306</v>
      </c>
      <c r="D7017" t="s">
        <v>260</v>
      </c>
      <c r="E7017">
        <v>1</v>
      </c>
      <c r="F7017">
        <f t="shared" si="109"/>
        <v>13</v>
      </c>
    </row>
    <row r="7018" spans="1:6">
      <c r="A7018" s="25">
        <v>44878</v>
      </c>
      <c r="B7018" t="s">
        <v>296</v>
      </c>
      <c r="C7018" t="s">
        <v>300</v>
      </c>
      <c r="D7018" t="s">
        <v>261</v>
      </c>
      <c r="E7018">
        <v>1</v>
      </c>
      <c r="F7018">
        <f t="shared" si="109"/>
        <v>13</v>
      </c>
    </row>
    <row r="7019" spans="1:6">
      <c r="A7019" s="25">
        <v>44878</v>
      </c>
      <c r="B7019" t="s">
        <v>296</v>
      </c>
      <c r="C7019" t="s">
        <v>300</v>
      </c>
      <c r="D7019" t="s">
        <v>260</v>
      </c>
      <c r="E7019">
        <v>3</v>
      </c>
      <c r="F7019">
        <f t="shared" si="109"/>
        <v>13</v>
      </c>
    </row>
    <row r="7020" spans="1:6">
      <c r="A7020" s="25">
        <v>44878</v>
      </c>
      <c r="B7020" t="s">
        <v>296</v>
      </c>
      <c r="C7020" t="s">
        <v>289</v>
      </c>
      <c r="D7020" t="s">
        <v>261</v>
      </c>
      <c r="E7020">
        <v>2</v>
      </c>
      <c r="F7020">
        <f t="shared" si="109"/>
        <v>13</v>
      </c>
    </row>
    <row r="7021" spans="1:6">
      <c r="A7021" s="25">
        <v>44878</v>
      </c>
      <c r="B7021" t="s">
        <v>296</v>
      </c>
      <c r="C7021" t="s">
        <v>289</v>
      </c>
      <c r="D7021" t="s">
        <v>260</v>
      </c>
      <c r="E7021">
        <v>5</v>
      </c>
      <c r="F7021">
        <f t="shared" si="109"/>
        <v>13</v>
      </c>
    </row>
    <row r="7022" spans="1:6">
      <c r="A7022" s="25">
        <v>44878</v>
      </c>
      <c r="B7022" t="s">
        <v>297</v>
      </c>
      <c r="C7022" t="s">
        <v>303</v>
      </c>
      <c r="D7022" t="s">
        <v>261</v>
      </c>
      <c r="E7022">
        <v>3</v>
      </c>
      <c r="F7022">
        <f t="shared" si="109"/>
        <v>13</v>
      </c>
    </row>
    <row r="7023" spans="1:6">
      <c r="A7023" s="25">
        <v>44878</v>
      </c>
      <c r="B7023" t="s">
        <v>297</v>
      </c>
      <c r="C7023" t="s">
        <v>303</v>
      </c>
      <c r="D7023" t="s">
        <v>260</v>
      </c>
      <c r="E7023">
        <v>1</v>
      </c>
      <c r="F7023">
        <f t="shared" si="109"/>
        <v>13</v>
      </c>
    </row>
    <row r="7024" spans="1:6">
      <c r="A7024" s="25">
        <v>44878</v>
      </c>
      <c r="B7024" t="s">
        <v>297</v>
      </c>
      <c r="C7024" t="s">
        <v>292</v>
      </c>
      <c r="D7024" t="s">
        <v>261</v>
      </c>
      <c r="E7024">
        <v>11</v>
      </c>
      <c r="F7024">
        <f t="shared" si="109"/>
        <v>13</v>
      </c>
    </row>
    <row r="7025" spans="1:6">
      <c r="A7025" s="25">
        <v>44878</v>
      </c>
      <c r="B7025" t="s">
        <v>297</v>
      </c>
      <c r="C7025" t="s">
        <v>292</v>
      </c>
      <c r="D7025" t="s">
        <v>260</v>
      </c>
      <c r="E7025">
        <v>7</v>
      </c>
      <c r="F7025">
        <f t="shared" si="109"/>
        <v>13</v>
      </c>
    </row>
    <row r="7026" spans="1:6">
      <c r="A7026" s="25">
        <v>44878</v>
      </c>
      <c r="B7026" t="s">
        <v>297</v>
      </c>
      <c r="C7026" t="s">
        <v>294</v>
      </c>
      <c r="D7026" t="s">
        <v>261</v>
      </c>
      <c r="E7026">
        <v>2</v>
      </c>
      <c r="F7026">
        <f t="shared" si="109"/>
        <v>13</v>
      </c>
    </row>
    <row r="7027" spans="1:6">
      <c r="A7027" s="25">
        <v>44878</v>
      </c>
      <c r="B7027" t="s">
        <v>297</v>
      </c>
      <c r="C7027" t="s">
        <v>294</v>
      </c>
      <c r="D7027" t="s">
        <v>260</v>
      </c>
      <c r="E7027">
        <v>1</v>
      </c>
      <c r="F7027">
        <f t="shared" si="109"/>
        <v>13</v>
      </c>
    </row>
    <row r="7028" spans="1:6">
      <c r="A7028" s="25">
        <v>44878</v>
      </c>
      <c r="B7028" t="s">
        <v>297</v>
      </c>
      <c r="C7028" t="s">
        <v>306</v>
      </c>
      <c r="D7028" t="s">
        <v>261</v>
      </c>
      <c r="E7028">
        <v>5</v>
      </c>
      <c r="F7028">
        <f t="shared" si="109"/>
        <v>13</v>
      </c>
    </row>
    <row r="7029" spans="1:6">
      <c r="A7029" s="25">
        <v>44878</v>
      </c>
      <c r="B7029" t="s">
        <v>297</v>
      </c>
      <c r="C7029" t="s">
        <v>306</v>
      </c>
      <c r="D7029" t="s">
        <v>260</v>
      </c>
      <c r="E7029">
        <v>3</v>
      </c>
      <c r="F7029">
        <f t="shared" si="109"/>
        <v>13</v>
      </c>
    </row>
    <row r="7030" spans="1:6">
      <c r="A7030" s="25">
        <v>44878</v>
      </c>
      <c r="B7030" t="s">
        <v>297</v>
      </c>
      <c r="C7030" t="s">
        <v>300</v>
      </c>
      <c r="D7030" t="s">
        <v>261</v>
      </c>
      <c r="E7030">
        <v>2</v>
      </c>
      <c r="F7030">
        <f t="shared" si="109"/>
        <v>13</v>
      </c>
    </row>
    <row r="7031" spans="1:6">
      <c r="A7031" s="25">
        <v>44878</v>
      </c>
      <c r="B7031" t="s">
        <v>297</v>
      </c>
      <c r="C7031" t="s">
        <v>300</v>
      </c>
      <c r="D7031" t="s">
        <v>260</v>
      </c>
      <c r="E7031">
        <v>1</v>
      </c>
      <c r="F7031">
        <f t="shared" si="109"/>
        <v>13</v>
      </c>
    </row>
    <row r="7032" spans="1:6">
      <c r="A7032" s="25">
        <v>44878</v>
      </c>
      <c r="B7032" t="s">
        <v>297</v>
      </c>
      <c r="C7032" t="s">
        <v>289</v>
      </c>
      <c r="D7032" t="s">
        <v>261</v>
      </c>
      <c r="E7032">
        <v>4</v>
      </c>
      <c r="F7032">
        <f t="shared" si="109"/>
        <v>13</v>
      </c>
    </row>
    <row r="7033" spans="1:6">
      <c r="A7033" s="25">
        <v>44878</v>
      </c>
      <c r="B7033" t="s">
        <v>297</v>
      </c>
      <c r="C7033" t="s">
        <v>289</v>
      </c>
      <c r="D7033" t="s">
        <v>260</v>
      </c>
      <c r="E7033">
        <v>5</v>
      </c>
      <c r="F7033">
        <f t="shared" si="109"/>
        <v>13</v>
      </c>
    </row>
    <row r="7034" spans="1:6">
      <c r="A7034" s="25">
        <v>44878</v>
      </c>
      <c r="B7034" t="s">
        <v>305</v>
      </c>
      <c r="C7034" t="s">
        <v>303</v>
      </c>
      <c r="D7034" t="s">
        <v>261</v>
      </c>
      <c r="E7034">
        <v>2</v>
      </c>
      <c r="F7034">
        <f t="shared" si="109"/>
        <v>13</v>
      </c>
    </row>
    <row r="7035" spans="1:6">
      <c r="A7035" s="25">
        <v>44878</v>
      </c>
      <c r="B7035" t="s">
        <v>305</v>
      </c>
      <c r="C7035" t="s">
        <v>303</v>
      </c>
      <c r="D7035" t="s">
        <v>260</v>
      </c>
      <c r="E7035">
        <v>1</v>
      </c>
      <c r="F7035">
        <f t="shared" si="109"/>
        <v>13</v>
      </c>
    </row>
    <row r="7036" spans="1:6">
      <c r="A7036" s="25">
        <v>44878</v>
      </c>
      <c r="B7036" t="s">
        <v>305</v>
      </c>
      <c r="C7036" t="s">
        <v>292</v>
      </c>
      <c r="D7036" t="s">
        <v>261</v>
      </c>
      <c r="E7036">
        <v>7</v>
      </c>
      <c r="F7036">
        <f t="shared" si="109"/>
        <v>13</v>
      </c>
    </row>
    <row r="7037" spans="1:6">
      <c r="A7037" s="25">
        <v>44878</v>
      </c>
      <c r="B7037" t="s">
        <v>305</v>
      </c>
      <c r="C7037" t="s">
        <v>292</v>
      </c>
      <c r="D7037" t="s">
        <v>260</v>
      </c>
      <c r="E7037">
        <v>5</v>
      </c>
      <c r="F7037">
        <f t="shared" si="109"/>
        <v>13</v>
      </c>
    </row>
    <row r="7038" spans="1:6">
      <c r="A7038" s="25">
        <v>44878</v>
      </c>
      <c r="B7038" t="s">
        <v>305</v>
      </c>
      <c r="C7038" t="s">
        <v>294</v>
      </c>
      <c r="D7038" t="s">
        <v>261</v>
      </c>
      <c r="E7038">
        <v>1</v>
      </c>
      <c r="F7038">
        <f t="shared" si="109"/>
        <v>13</v>
      </c>
    </row>
    <row r="7039" spans="1:6">
      <c r="A7039" s="25">
        <v>44878</v>
      </c>
      <c r="B7039" t="s">
        <v>305</v>
      </c>
      <c r="C7039" t="s">
        <v>294</v>
      </c>
      <c r="D7039" t="s">
        <v>260</v>
      </c>
      <c r="E7039">
        <v>3</v>
      </c>
      <c r="F7039">
        <f t="shared" si="109"/>
        <v>13</v>
      </c>
    </row>
    <row r="7040" spans="1:6">
      <c r="A7040" s="25">
        <v>44878</v>
      </c>
      <c r="B7040" t="s">
        <v>305</v>
      </c>
      <c r="C7040" t="s">
        <v>306</v>
      </c>
      <c r="D7040" t="s">
        <v>261</v>
      </c>
      <c r="E7040">
        <v>4</v>
      </c>
      <c r="F7040">
        <f t="shared" si="109"/>
        <v>13</v>
      </c>
    </row>
    <row r="7041" spans="1:6">
      <c r="A7041" s="25">
        <v>44878</v>
      </c>
      <c r="B7041" t="s">
        <v>305</v>
      </c>
      <c r="C7041" t="s">
        <v>306</v>
      </c>
      <c r="D7041" t="s">
        <v>260</v>
      </c>
      <c r="E7041">
        <v>1</v>
      </c>
      <c r="F7041">
        <f t="shared" si="109"/>
        <v>13</v>
      </c>
    </row>
    <row r="7042" spans="1:6">
      <c r="A7042" s="25">
        <v>44878</v>
      </c>
      <c r="B7042" t="s">
        <v>305</v>
      </c>
      <c r="C7042" t="s">
        <v>300</v>
      </c>
      <c r="D7042" t="s">
        <v>261</v>
      </c>
      <c r="E7042">
        <v>3</v>
      </c>
      <c r="F7042">
        <f t="shared" ref="F7042:F7105" si="110">DAY(A7042)</f>
        <v>13</v>
      </c>
    </row>
    <row r="7043" spans="1:6">
      <c r="A7043" s="25">
        <v>44878</v>
      </c>
      <c r="B7043" t="s">
        <v>305</v>
      </c>
      <c r="C7043" t="s">
        <v>300</v>
      </c>
      <c r="D7043" t="s">
        <v>260</v>
      </c>
      <c r="E7043">
        <v>3</v>
      </c>
      <c r="F7043">
        <f t="shared" si="110"/>
        <v>13</v>
      </c>
    </row>
    <row r="7044" spans="1:6">
      <c r="A7044" s="25">
        <v>44878</v>
      </c>
      <c r="B7044" t="s">
        <v>305</v>
      </c>
      <c r="C7044" t="s">
        <v>289</v>
      </c>
      <c r="D7044" t="s">
        <v>261</v>
      </c>
      <c r="E7044">
        <v>7</v>
      </c>
      <c r="F7044">
        <f t="shared" si="110"/>
        <v>13</v>
      </c>
    </row>
    <row r="7045" spans="1:6">
      <c r="A7045" s="25">
        <v>44878</v>
      </c>
      <c r="B7045" t="s">
        <v>305</v>
      </c>
      <c r="C7045" t="s">
        <v>289</v>
      </c>
      <c r="D7045" t="s">
        <v>260</v>
      </c>
      <c r="E7045">
        <v>5</v>
      </c>
      <c r="F7045">
        <f t="shared" si="110"/>
        <v>13</v>
      </c>
    </row>
    <row r="7046" spans="1:6">
      <c r="A7046" s="25">
        <v>44878</v>
      </c>
      <c r="B7046" t="s">
        <v>304</v>
      </c>
      <c r="C7046" t="s">
        <v>303</v>
      </c>
      <c r="D7046" t="s">
        <v>261</v>
      </c>
      <c r="E7046">
        <v>4</v>
      </c>
      <c r="F7046">
        <f t="shared" si="110"/>
        <v>13</v>
      </c>
    </row>
    <row r="7047" spans="1:6">
      <c r="A7047" s="25">
        <v>44878</v>
      </c>
      <c r="B7047" t="s">
        <v>304</v>
      </c>
      <c r="C7047" t="s">
        <v>303</v>
      </c>
      <c r="D7047" t="s">
        <v>260</v>
      </c>
      <c r="E7047">
        <v>2</v>
      </c>
      <c r="F7047">
        <f t="shared" si="110"/>
        <v>13</v>
      </c>
    </row>
    <row r="7048" spans="1:6">
      <c r="A7048" s="25">
        <v>44878</v>
      </c>
      <c r="B7048" t="s">
        <v>304</v>
      </c>
      <c r="C7048" t="s">
        <v>292</v>
      </c>
      <c r="D7048" t="s">
        <v>261</v>
      </c>
      <c r="E7048">
        <v>6</v>
      </c>
      <c r="F7048">
        <f t="shared" si="110"/>
        <v>13</v>
      </c>
    </row>
    <row r="7049" spans="1:6">
      <c r="A7049" s="25">
        <v>44878</v>
      </c>
      <c r="B7049" t="s">
        <v>304</v>
      </c>
      <c r="C7049" t="s">
        <v>292</v>
      </c>
      <c r="D7049" t="s">
        <v>260</v>
      </c>
      <c r="E7049">
        <v>2</v>
      </c>
      <c r="F7049">
        <f t="shared" si="110"/>
        <v>13</v>
      </c>
    </row>
    <row r="7050" spans="1:6">
      <c r="A7050" s="25">
        <v>44878</v>
      </c>
      <c r="B7050" t="s">
        <v>304</v>
      </c>
      <c r="C7050" t="s">
        <v>294</v>
      </c>
      <c r="D7050" t="s">
        <v>261</v>
      </c>
      <c r="E7050">
        <v>1</v>
      </c>
      <c r="F7050">
        <f t="shared" si="110"/>
        <v>13</v>
      </c>
    </row>
    <row r="7051" spans="1:6">
      <c r="A7051" s="25">
        <v>44878</v>
      </c>
      <c r="B7051" t="s">
        <v>304</v>
      </c>
      <c r="C7051" t="s">
        <v>294</v>
      </c>
      <c r="D7051" t="s">
        <v>260</v>
      </c>
      <c r="E7051">
        <v>3</v>
      </c>
      <c r="F7051">
        <f t="shared" si="110"/>
        <v>13</v>
      </c>
    </row>
    <row r="7052" spans="1:6">
      <c r="A7052" s="25">
        <v>44878</v>
      </c>
      <c r="B7052" t="s">
        <v>304</v>
      </c>
      <c r="C7052" t="s">
        <v>306</v>
      </c>
      <c r="D7052" t="s">
        <v>261</v>
      </c>
      <c r="E7052">
        <v>1</v>
      </c>
      <c r="F7052">
        <f t="shared" si="110"/>
        <v>13</v>
      </c>
    </row>
    <row r="7053" spans="1:6">
      <c r="A7053" s="25">
        <v>44878</v>
      </c>
      <c r="B7053" t="s">
        <v>304</v>
      </c>
      <c r="C7053" t="s">
        <v>306</v>
      </c>
      <c r="D7053" t="s">
        <v>260</v>
      </c>
      <c r="E7053">
        <v>2</v>
      </c>
      <c r="F7053">
        <f t="shared" si="110"/>
        <v>13</v>
      </c>
    </row>
    <row r="7054" spans="1:6">
      <c r="A7054" s="25">
        <v>44878</v>
      </c>
      <c r="B7054" t="s">
        <v>304</v>
      </c>
      <c r="C7054" t="s">
        <v>300</v>
      </c>
      <c r="D7054" t="s">
        <v>261</v>
      </c>
      <c r="E7054">
        <v>2</v>
      </c>
      <c r="F7054">
        <f t="shared" si="110"/>
        <v>13</v>
      </c>
    </row>
    <row r="7055" spans="1:6">
      <c r="A7055" s="25">
        <v>44878</v>
      </c>
      <c r="B7055" t="s">
        <v>304</v>
      </c>
      <c r="C7055" t="s">
        <v>300</v>
      </c>
      <c r="D7055" t="s">
        <v>260</v>
      </c>
      <c r="E7055">
        <v>3</v>
      </c>
      <c r="F7055">
        <f t="shared" si="110"/>
        <v>13</v>
      </c>
    </row>
    <row r="7056" spans="1:6">
      <c r="A7056" s="25">
        <v>44878</v>
      </c>
      <c r="B7056" t="s">
        <v>304</v>
      </c>
      <c r="C7056" t="s">
        <v>289</v>
      </c>
      <c r="D7056" t="s">
        <v>261</v>
      </c>
      <c r="E7056">
        <v>3</v>
      </c>
      <c r="F7056">
        <f t="shared" si="110"/>
        <v>13</v>
      </c>
    </row>
    <row r="7057" spans="1:6">
      <c r="A7057" s="25">
        <v>44878</v>
      </c>
      <c r="B7057" t="s">
        <v>304</v>
      </c>
      <c r="C7057" t="s">
        <v>289</v>
      </c>
      <c r="D7057" t="s">
        <v>260</v>
      </c>
      <c r="E7057">
        <v>4</v>
      </c>
      <c r="F7057">
        <f t="shared" si="110"/>
        <v>13</v>
      </c>
    </row>
    <row r="7058" spans="1:6">
      <c r="A7058" s="25">
        <v>44885</v>
      </c>
      <c r="B7058" t="s">
        <v>299</v>
      </c>
      <c r="C7058" t="s">
        <v>303</v>
      </c>
      <c r="D7058" t="s">
        <v>261</v>
      </c>
      <c r="E7058">
        <v>1</v>
      </c>
      <c r="F7058">
        <f t="shared" si="110"/>
        <v>20</v>
      </c>
    </row>
    <row r="7059" spans="1:6">
      <c r="A7059" s="25">
        <v>44885</v>
      </c>
      <c r="B7059" t="s">
        <v>299</v>
      </c>
      <c r="C7059" t="s">
        <v>303</v>
      </c>
      <c r="D7059" t="s">
        <v>260</v>
      </c>
      <c r="E7059">
        <v>2</v>
      </c>
      <c r="F7059">
        <f t="shared" si="110"/>
        <v>20</v>
      </c>
    </row>
    <row r="7060" spans="1:6">
      <c r="A7060" s="25">
        <v>44885</v>
      </c>
      <c r="B7060" t="s">
        <v>299</v>
      </c>
      <c r="C7060" t="s">
        <v>292</v>
      </c>
      <c r="D7060" t="s">
        <v>261</v>
      </c>
      <c r="E7060">
        <v>3</v>
      </c>
      <c r="F7060">
        <f t="shared" si="110"/>
        <v>20</v>
      </c>
    </row>
    <row r="7061" spans="1:6">
      <c r="A7061" s="25">
        <v>44885</v>
      </c>
      <c r="B7061" t="s">
        <v>299</v>
      </c>
      <c r="C7061" t="s">
        <v>292</v>
      </c>
      <c r="D7061" t="s">
        <v>260</v>
      </c>
      <c r="E7061">
        <v>7</v>
      </c>
      <c r="F7061">
        <f t="shared" si="110"/>
        <v>20</v>
      </c>
    </row>
    <row r="7062" spans="1:6">
      <c r="A7062" s="25">
        <v>44885</v>
      </c>
      <c r="B7062" t="s">
        <v>299</v>
      </c>
      <c r="C7062" t="s">
        <v>294</v>
      </c>
      <c r="D7062" t="s">
        <v>261</v>
      </c>
      <c r="E7062">
        <v>2</v>
      </c>
      <c r="F7062">
        <f t="shared" si="110"/>
        <v>20</v>
      </c>
    </row>
    <row r="7063" spans="1:6">
      <c r="A7063" s="25">
        <v>44885</v>
      </c>
      <c r="B7063" t="s">
        <v>299</v>
      </c>
      <c r="C7063" t="s">
        <v>294</v>
      </c>
      <c r="D7063" t="s">
        <v>260</v>
      </c>
      <c r="E7063">
        <v>1</v>
      </c>
      <c r="F7063">
        <f t="shared" si="110"/>
        <v>20</v>
      </c>
    </row>
    <row r="7064" spans="1:6">
      <c r="A7064" s="25">
        <v>44885</v>
      </c>
      <c r="B7064" t="s">
        <v>299</v>
      </c>
      <c r="C7064" t="s">
        <v>306</v>
      </c>
      <c r="D7064" t="s">
        <v>261</v>
      </c>
      <c r="E7064">
        <v>1</v>
      </c>
      <c r="F7064">
        <f t="shared" si="110"/>
        <v>20</v>
      </c>
    </row>
    <row r="7065" spans="1:6">
      <c r="A7065" s="25">
        <v>44885</v>
      </c>
      <c r="B7065" t="s">
        <v>299</v>
      </c>
      <c r="C7065" t="s">
        <v>306</v>
      </c>
      <c r="D7065" t="s">
        <v>260</v>
      </c>
      <c r="E7065">
        <v>2</v>
      </c>
      <c r="F7065">
        <f t="shared" si="110"/>
        <v>20</v>
      </c>
    </row>
    <row r="7066" spans="1:6">
      <c r="A7066" s="25">
        <v>44885</v>
      </c>
      <c r="B7066" t="s">
        <v>299</v>
      </c>
      <c r="C7066" t="s">
        <v>300</v>
      </c>
      <c r="D7066" t="s">
        <v>261</v>
      </c>
      <c r="E7066">
        <v>4</v>
      </c>
      <c r="F7066">
        <f t="shared" si="110"/>
        <v>20</v>
      </c>
    </row>
    <row r="7067" spans="1:6">
      <c r="A7067" s="25">
        <v>44885</v>
      </c>
      <c r="B7067" t="s">
        <v>299</v>
      </c>
      <c r="C7067" t="s">
        <v>300</v>
      </c>
      <c r="D7067" t="s">
        <v>260</v>
      </c>
      <c r="E7067">
        <v>3</v>
      </c>
      <c r="F7067">
        <f t="shared" si="110"/>
        <v>20</v>
      </c>
    </row>
    <row r="7068" spans="1:6">
      <c r="A7068" s="25">
        <v>44885</v>
      </c>
      <c r="B7068" t="s">
        <v>299</v>
      </c>
      <c r="C7068" t="s">
        <v>289</v>
      </c>
      <c r="D7068" t="s">
        <v>261</v>
      </c>
      <c r="E7068">
        <v>3</v>
      </c>
      <c r="F7068">
        <f t="shared" si="110"/>
        <v>20</v>
      </c>
    </row>
    <row r="7069" spans="1:6">
      <c r="A7069" s="25">
        <v>44885</v>
      </c>
      <c r="B7069" t="s">
        <v>299</v>
      </c>
      <c r="C7069" t="s">
        <v>289</v>
      </c>
      <c r="D7069" t="s">
        <v>260</v>
      </c>
      <c r="E7069">
        <v>1</v>
      </c>
      <c r="F7069">
        <f t="shared" si="110"/>
        <v>20</v>
      </c>
    </row>
    <row r="7070" spans="1:6">
      <c r="A7070" s="25">
        <v>44885</v>
      </c>
      <c r="B7070" t="s">
        <v>298</v>
      </c>
      <c r="C7070" t="s">
        <v>303</v>
      </c>
      <c r="D7070" t="s">
        <v>261</v>
      </c>
      <c r="E7070">
        <v>4</v>
      </c>
      <c r="F7070">
        <f t="shared" si="110"/>
        <v>20</v>
      </c>
    </row>
    <row r="7071" spans="1:6">
      <c r="A7071" s="25">
        <v>44885</v>
      </c>
      <c r="B7071" t="s">
        <v>298</v>
      </c>
      <c r="C7071" t="s">
        <v>303</v>
      </c>
      <c r="D7071" t="s">
        <v>260</v>
      </c>
      <c r="E7071">
        <v>3</v>
      </c>
      <c r="F7071">
        <f t="shared" si="110"/>
        <v>20</v>
      </c>
    </row>
    <row r="7072" spans="1:6">
      <c r="A7072" s="25">
        <v>44885</v>
      </c>
      <c r="B7072" t="s">
        <v>298</v>
      </c>
      <c r="C7072" t="s">
        <v>292</v>
      </c>
      <c r="D7072" t="s">
        <v>261</v>
      </c>
      <c r="E7072">
        <v>6</v>
      </c>
      <c r="F7072">
        <f t="shared" si="110"/>
        <v>20</v>
      </c>
    </row>
    <row r="7073" spans="1:6">
      <c r="A7073" s="25">
        <v>44885</v>
      </c>
      <c r="B7073" t="s">
        <v>298</v>
      </c>
      <c r="C7073" t="s">
        <v>292</v>
      </c>
      <c r="D7073" t="s">
        <v>260</v>
      </c>
      <c r="E7073">
        <v>7</v>
      </c>
      <c r="F7073">
        <f t="shared" si="110"/>
        <v>20</v>
      </c>
    </row>
    <row r="7074" spans="1:6">
      <c r="A7074" s="25">
        <v>44885</v>
      </c>
      <c r="B7074" t="s">
        <v>298</v>
      </c>
      <c r="C7074" t="s">
        <v>294</v>
      </c>
      <c r="D7074" t="s">
        <v>261</v>
      </c>
      <c r="E7074">
        <v>2</v>
      </c>
      <c r="F7074">
        <f t="shared" si="110"/>
        <v>20</v>
      </c>
    </row>
    <row r="7075" spans="1:6">
      <c r="A7075" s="25">
        <v>44885</v>
      </c>
      <c r="B7075" t="s">
        <v>298</v>
      </c>
      <c r="C7075" t="s">
        <v>294</v>
      </c>
      <c r="D7075" t="s">
        <v>260</v>
      </c>
      <c r="E7075">
        <v>3</v>
      </c>
      <c r="F7075">
        <f t="shared" si="110"/>
        <v>20</v>
      </c>
    </row>
    <row r="7076" spans="1:6">
      <c r="A7076" s="25">
        <v>44885</v>
      </c>
      <c r="B7076" t="s">
        <v>298</v>
      </c>
      <c r="C7076" t="s">
        <v>306</v>
      </c>
      <c r="D7076" t="s">
        <v>261</v>
      </c>
      <c r="E7076">
        <v>2</v>
      </c>
      <c r="F7076">
        <f t="shared" si="110"/>
        <v>20</v>
      </c>
    </row>
    <row r="7077" spans="1:6">
      <c r="A7077" s="25">
        <v>44885</v>
      </c>
      <c r="B7077" t="s">
        <v>298</v>
      </c>
      <c r="C7077" t="s">
        <v>306</v>
      </c>
      <c r="D7077" t="s">
        <v>260</v>
      </c>
      <c r="E7077">
        <v>1</v>
      </c>
      <c r="F7077">
        <f t="shared" si="110"/>
        <v>20</v>
      </c>
    </row>
    <row r="7078" spans="1:6">
      <c r="A7078" s="25">
        <v>44885</v>
      </c>
      <c r="B7078" t="s">
        <v>298</v>
      </c>
      <c r="C7078" t="s">
        <v>300</v>
      </c>
      <c r="D7078" t="s">
        <v>261</v>
      </c>
      <c r="E7078">
        <v>6</v>
      </c>
      <c r="F7078">
        <f t="shared" si="110"/>
        <v>20</v>
      </c>
    </row>
    <row r="7079" spans="1:6">
      <c r="A7079" s="25">
        <v>44885</v>
      </c>
      <c r="B7079" t="s">
        <v>298</v>
      </c>
      <c r="C7079" t="s">
        <v>300</v>
      </c>
      <c r="D7079" t="s">
        <v>260</v>
      </c>
      <c r="E7079">
        <v>3</v>
      </c>
      <c r="F7079">
        <f t="shared" si="110"/>
        <v>20</v>
      </c>
    </row>
    <row r="7080" spans="1:6">
      <c r="A7080" s="25">
        <v>44885</v>
      </c>
      <c r="B7080" t="s">
        <v>298</v>
      </c>
      <c r="C7080" t="s">
        <v>289</v>
      </c>
      <c r="D7080" t="s">
        <v>261</v>
      </c>
      <c r="E7080">
        <v>2</v>
      </c>
      <c r="F7080">
        <f t="shared" si="110"/>
        <v>20</v>
      </c>
    </row>
    <row r="7081" spans="1:6">
      <c r="A7081" s="25">
        <v>44885</v>
      </c>
      <c r="B7081" t="s">
        <v>298</v>
      </c>
      <c r="C7081" t="s">
        <v>289</v>
      </c>
      <c r="D7081" t="s">
        <v>260</v>
      </c>
      <c r="E7081">
        <v>4</v>
      </c>
      <c r="F7081">
        <f t="shared" si="110"/>
        <v>20</v>
      </c>
    </row>
    <row r="7082" spans="1:6">
      <c r="A7082" s="25">
        <v>44885</v>
      </c>
      <c r="B7082" t="s">
        <v>296</v>
      </c>
      <c r="C7082" t="s">
        <v>303</v>
      </c>
      <c r="D7082" t="s">
        <v>261</v>
      </c>
      <c r="E7082">
        <v>1</v>
      </c>
      <c r="F7082">
        <f t="shared" si="110"/>
        <v>20</v>
      </c>
    </row>
    <row r="7083" spans="1:6">
      <c r="A7083" s="25">
        <v>44885</v>
      </c>
      <c r="B7083" t="s">
        <v>296</v>
      </c>
      <c r="C7083" t="s">
        <v>303</v>
      </c>
      <c r="D7083" t="s">
        <v>260</v>
      </c>
      <c r="E7083">
        <v>3</v>
      </c>
      <c r="F7083">
        <f t="shared" si="110"/>
        <v>20</v>
      </c>
    </row>
    <row r="7084" spans="1:6">
      <c r="A7084" s="25">
        <v>44885</v>
      </c>
      <c r="B7084" t="s">
        <v>296</v>
      </c>
      <c r="C7084" t="s">
        <v>292</v>
      </c>
      <c r="D7084" t="s">
        <v>261</v>
      </c>
      <c r="E7084">
        <v>1</v>
      </c>
      <c r="F7084">
        <f t="shared" si="110"/>
        <v>20</v>
      </c>
    </row>
    <row r="7085" spans="1:6">
      <c r="A7085" s="25">
        <v>44885</v>
      </c>
      <c r="B7085" t="s">
        <v>296</v>
      </c>
      <c r="C7085" t="s">
        <v>292</v>
      </c>
      <c r="D7085" t="s">
        <v>260</v>
      </c>
      <c r="E7085">
        <v>6</v>
      </c>
      <c r="F7085">
        <f t="shared" si="110"/>
        <v>20</v>
      </c>
    </row>
    <row r="7086" spans="1:6">
      <c r="A7086" s="25">
        <v>44885</v>
      </c>
      <c r="B7086" t="s">
        <v>296</v>
      </c>
      <c r="C7086" t="s">
        <v>294</v>
      </c>
      <c r="D7086" t="s">
        <v>261</v>
      </c>
      <c r="E7086">
        <v>2</v>
      </c>
      <c r="F7086">
        <f t="shared" si="110"/>
        <v>20</v>
      </c>
    </row>
    <row r="7087" spans="1:6">
      <c r="A7087" s="25">
        <v>44885</v>
      </c>
      <c r="B7087" t="s">
        <v>296</v>
      </c>
      <c r="C7087" t="s">
        <v>294</v>
      </c>
      <c r="D7087" t="s">
        <v>260</v>
      </c>
      <c r="E7087">
        <v>2</v>
      </c>
      <c r="F7087">
        <f t="shared" si="110"/>
        <v>20</v>
      </c>
    </row>
    <row r="7088" spans="1:6">
      <c r="A7088" s="25">
        <v>44885</v>
      </c>
      <c r="B7088" t="s">
        <v>296</v>
      </c>
      <c r="C7088" t="s">
        <v>306</v>
      </c>
      <c r="D7088" t="s">
        <v>261</v>
      </c>
      <c r="E7088">
        <v>7</v>
      </c>
      <c r="F7088">
        <f t="shared" si="110"/>
        <v>20</v>
      </c>
    </row>
    <row r="7089" spans="1:6">
      <c r="A7089" s="25">
        <v>44885</v>
      </c>
      <c r="B7089" t="s">
        <v>296</v>
      </c>
      <c r="C7089" t="s">
        <v>306</v>
      </c>
      <c r="D7089" t="s">
        <v>260</v>
      </c>
      <c r="E7089">
        <v>2</v>
      </c>
      <c r="F7089">
        <f t="shared" si="110"/>
        <v>20</v>
      </c>
    </row>
    <row r="7090" spans="1:6">
      <c r="A7090" s="25">
        <v>44885</v>
      </c>
      <c r="B7090" t="s">
        <v>296</v>
      </c>
      <c r="C7090" t="s">
        <v>300</v>
      </c>
      <c r="D7090" t="s">
        <v>261</v>
      </c>
      <c r="E7090">
        <v>2</v>
      </c>
      <c r="F7090">
        <f t="shared" si="110"/>
        <v>20</v>
      </c>
    </row>
    <row r="7091" spans="1:6">
      <c r="A7091" s="25">
        <v>44885</v>
      </c>
      <c r="B7091" t="s">
        <v>296</v>
      </c>
      <c r="C7091" t="s">
        <v>300</v>
      </c>
      <c r="D7091" t="s">
        <v>260</v>
      </c>
      <c r="E7091">
        <v>2</v>
      </c>
      <c r="F7091">
        <f t="shared" si="110"/>
        <v>20</v>
      </c>
    </row>
    <row r="7092" spans="1:6">
      <c r="A7092" s="25">
        <v>44885</v>
      </c>
      <c r="B7092" t="s">
        <v>296</v>
      </c>
      <c r="C7092" t="s">
        <v>289</v>
      </c>
      <c r="D7092" t="s">
        <v>261</v>
      </c>
      <c r="E7092">
        <v>1</v>
      </c>
      <c r="F7092">
        <f t="shared" si="110"/>
        <v>20</v>
      </c>
    </row>
    <row r="7093" spans="1:6">
      <c r="A7093" s="25">
        <v>44885</v>
      </c>
      <c r="B7093" t="s">
        <v>296</v>
      </c>
      <c r="C7093" t="s">
        <v>289</v>
      </c>
      <c r="D7093" t="s">
        <v>260</v>
      </c>
      <c r="E7093">
        <v>2</v>
      </c>
      <c r="F7093">
        <f t="shared" si="110"/>
        <v>20</v>
      </c>
    </row>
    <row r="7094" spans="1:6">
      <c r="A7094" s="25">
        <v>44885</v>
      </c>
      <c r="B7094" t="s">
        <v>297</v>
      </c>
      <c r="C7094" t="s">
        <v>303</v>
      </c>
      <c r="D7094" t="s">
        <v>261</v>
      </c>
      <c r="E7094">
        <v>5</v>
      </c>
      <c r="F7094">
        <f t="shared" si="110"/>
        <v>20</v>
      </c>
    </row>
    <row r="7095" spans="1:6">
      <c r="A7095" s="25">
        <v>44885</v>
      </c>
      <c r="B7095" t="s">
        <v>297</v>
      </c>
      <c r="C7095" t="s">
        <v>303</v>
      </c>
      <c r="D7095" t="s">
        <v>260</v>
      </c>
      <c r="E7095">
        <v>2</v>
      </c>
      <c r="F7095">
        <f t="shared" si="110"/>
        <v>20</v>
      </c>
    </row>
    <row r="7096" spans="1:6">
      <c r="A7096" s="25">
        <v>44885</v>
      </c>
      <c r="B7096" t="s">
        <v>297</v>
      </c>
      <c r="C7096" t="s">
        <v>292</v>
      </c>
      <c r="D7096" t="s">
        <v>261</v>
      </c>
      <c r="E7096">
        <v>6</v>
      </c>
      <c r="F7096">
        <f t="shared" si="110"/>
        <v>20</v>
      </c>
    </row>
    <row r="7097" spans="1:6">
      <c r="A7097" s="25">
        <v>44885</v>
      </c>
      <c r="B7097" t="s">
        <v>297</v>
      </c>
      <c r="C7097" t="s">
        <v>292</v>
      </c>
      <c r="D7097" t="s">
        <v>260</v>
      </c>
      <c r="E7097">
        <v>3</v>
      </c>
      <c r="F7097">
        <f t="shared" si="110"/>
        <v>20</v>
      </c>
    </row>
    <row r="7098" spans="1:6">
      <c r="A7098" s="25">
        <v>44885</v>
      </c>
      <c r="B7098" t="s">
        <v>297</v>
      </c>
      <c r="C7098" t="s">
        <v>294</v>
      </c>
      <c r="D7098" t="s">
        <v>261</v>
      </c>
      <c r="E7098">
        <v>1</v>
      </c>
      <c r="F7098">
        <f t="shared" si="110"/>
        <v>20</v>
      </c>
    </row>
    <row r="7099" spans="1:6">
      <c r="A7099" s="25">
        <v>44885</v>
      </c>
      <c r="B7099" t="s">
        <v>297</v>
      </c>
      <c r="C7099" t="s">
        <v>294</v>
      </c>
      <c r="D7099" t="s">
        <v>260</v>
      </c>
      <c r="E7099">
        <v>2</v>
      </c>
      <c r="F7099">
        <f t="shared" si="110"/>
        <v>20</v>
      </c>
    </row>
    <row r="7100" spans="1:6">
      <c r="A7100" s="25">
        <v>44885</v>
      </c>
      <c r="B7100" t="s">
        <v>297</v>
      </c>
      <c r="C7100" t="s">
        <v>306</v>
      </c>
      <c r="D7100" t="s">
        <v>261</v>
      </c>
      <c r="E7100">
        <v>5</v>
      </c>
      <c r="F7100">
        <f t="shared" si="110"/>
        <v>20</v>
      </c>
    </row>
    <row r="7101" spans="1:6">
      <c r="A7101" s="25">
        <v>44885</v>
      </c>
      <c r="B7101" t="s">
        <v>297</v>
      </c>
      <c r="C7101" t="s">
        <v>306</v>
      </c>
      <c r="D7101" t="s">
        <v>260</v>
      </c>
      <c r="E7101">
        <v>3</v>
      </c>
      <c r="F7101">
        <f t="shared" si="110"/>
        <v>20</v>
      </c>
    </row>
    <row r="7102" spans="1:6">
      <c r="A7102" s="25">
        <v>44885</v>
      </c>
      <c r="B7102" t="s">
        <v>297</v>
      </c>
      <c r="C7102" t="s">
        <v>300</v>
      </c>
      <c r="D7102" t="s">
        <v>261</v>
      </c>
      <c r="E7102">
        <v>2</v>
      </c>
      <c r="F7102">
        <f t="shared" si="110"/>
        <v>20</v>
      </c>
    </row>
    <row r="7103" spans="1:6">
      <c r="A7103" s="25">
        <v>44885</v>
      </c>
      <c r="B7103" t="s">
        <v>297</v>
      </c>
      <c r="C7103" t="s">
        <v>300</v>
      </c>
      <c r="D7103" t="s">
        <v>260</v>
      </c>
      <c r="E7103">
        <v>2</v>
      </c>
      <c r="F7103">
        <f t="shared" si="110"/>
        <v>20</v>
      </c>
    </row>
    <row r="7104" spans="1:6">
      <c r="A7104" s="25">
        <v>44885</v>
      </c>
      <c r="B7104" t="s">
        <v>297</v>
      </c>
      <c r="C7104" t="s">
        <v>289</v>
      </c>
      <c r="D7104" t="s">
        <v>261</v>
      </c>
      <c r="E7104">
        <v>5</v>
      </c>
      <c r="F7104">
        <f t="shared" si="110"/>
        <v>20</v>
      </c>
    </row>
    <row r="7105" spans="1:6">
      <c r="A7105" s="25">
        <v>44885</v>
      </c>
      <c r="B7105" t="s">
        <v>297</v>
      </c>
      <c r="C7105" t="s">
        <v>289</v>
      </c>
      <c r="D7105" t="s">
        <v>260</v>
      </c>
      <c r="E7105">
        <v>2</v>
      </c>
      <c r="F7105">
        <f t="shared" si="110"/>
        <v>20</v>
      </c>
    </row>
    <row r="7106" spans="1:6">
      <c r="A7106" s="25">
        <v>44885</v>
      </c>
      <c r="B7106" t="s">
        <v>305</v>
      </c>
      <c r="C7106" t="s">
        <v>303</v>
      </c>
      <c r="D7106" t="s">
        <v>261</v>
      </c>
      <c r="E7106">
        <v>2</v>
      </c>
      <c r="F7106">
        <f t="shared" ref="F7106:F7169" si="111">DAY(A7106)</f>
        <v>20</v>
      </c>
    </row>
    <row r="7107" spans="1:6">
      <c r="A7107" s="25">
        <v>44885</v>
      </c>
      <c r="B7107" t="s">
        <v>305</v>
      </c>
      <c r="C7107" t="s">
        <v>303</v>
      </c>
      <c r="D7107" t="s">
        <v>260</v>
      </c>
      <c r="E7107">
        <v>1</v>
      </c>
      <c r="F7107">
        <f t="shared" si="111"/>
        <v>20</v>
      </c>
    </row>
    <row r="7108" spans="1:6">
      <c r="A7108" s="25">
        <v>44885</v>
      </c>
      <c r="B7108" t="s">
        <v>305</v>
      </c>
      <c r="C7108" t="s">
        <v>292</v>
      </c>
      <c r="D7108" t="s">
        <v>261</v>
      </c>
      <c r="E7108">
        <v>7</v>
      </c>
      <c r="F7108">
        <f t="shared" si="111"/>
        <v>20</v>
      </c>
    </row>
    <row r="7109" spans="1:6">
      <c r="A7109" s="25">
        <v>44885</v>
      </c>
      <c r="B7109" t="s">
        <v>305</v>
      </c>
      <c r="C7109" t="s">
        <v>292</v>
      </c>
      <c r="D7109" t="s">
        <v>260</v>
      </c>
      <c r="E7109">
        <v>7</v>
      </c>
      <c r="F7109">
        <f t="shared" si="111"/>
        <v>20</v>
      </c>
    </row>
    <row r="7110" spans="1:6">
      <c r="A7110" s="25">
        <v>44885</v>
      </c>
      <c r="B7110" t="s">
        <v>305</v>
      </c>
      <c r="C7110" t="s">
        <v>294</v>
      </c>
      <c r="D7110" t="s">
        <v>261</v>
      </c>
      <c r="E7110">
        <v>1</v>
      </c>
      <c r="F7110">
        <f t="shared" si="111"/>
        <v>20</v>
      </c>
    </row>
    <row r="7111" spans="1:6">
      <c r="A7111" s="25">
        <v>44885</v>
      </c>
      <c r="B7111" t="s">
        <v>305</v>
      </c>
      <c r="C7111" t="s">
        <v>294</v>
      </c>
      <c r="D7111" t="s">
        <v>260</v>
      </c>
      <c r="E7111">
        <v>2</v>
      </c>
      <c r="F7111">
        <f t="shared" si="111"/>
        <v>20</v>
      </c>
    </row>
    <row r="7112" spans="1:6">
      <c r="A7112" s="25">
        <v>44885</v>
      </c>
      <c r="B7112" t="s">
        <v>305</v>
      </c>
      <c r="C7112" t="s">
        <v>306</v>
      </c>
      <c r="D7112" t="s">
        <v>261</v>
      </c>
      <c r="E7112">
        <v>2</v>
      </c>
      <c r="F7112">
        <f t="shared" si="111"/>
        <v>20</v>
      </c>
    </row>
    <row r="7113" spans="1:6">
      <c r="A7113" s="25">
        <v>44885</v>
      </c>
      <c r="B7113" t="s">
        <v>305</v>
      </c>
      <c r="C7113" t="s">
        <v>306</v>
      </c>
      <c r="D7113" t="s">
        <v>260</v>
      </c>
      <c r="E7113">
        <v>2</v>
      </c>
      <c r="F7113">
        <f t="shared" si="111"/>
        <v>20</v>
      </c>
    </row>
    <row r="7114" spans="1:6">
      <c r="A7114" s="25">
        <v>44885</v>
      </c>
      <c r="B7114" t="s">
        <v>305</v>
      </c>
      <c r="C7114" t="s">
        <v>300</v>
      </c>
      <c r="D7114" t="s">
        <v>261</v>
      </c>
      <c r="E7114">
        <v>1</v>
      </c>
      <c r="F7114">
        <f t="shared" si="111"/>
        <v>20</v>
      </c>
    </row>
    <row r="7115" spans="1:6">
      <c r="A7115" s="25">
        <v>44885</v>
      </c>
      <c r="B7115" t="s">
        <v>305</v>
      </c>
      <c r="C7115" t="s">
        <v>300</v>
      </c>
      <c r="D7115" t="s">
        <v>260</v>
      </c>
      <c r="E7115">
        <v>1</v>
      </c>
      <c r="F7115">
        <f t="shared" si="111"/>
        <v>20</v>
      </c>
    </row>
    <row r="7116" spans="1:6">
      <c r="A7116" s="25">
        <v>44885</v>
      </c>
      <c r="B7116" t="s">
        <v>305</v>
      </c>
      <c r="C7116" t="s">
        <v>289</v>
      </c>
      <c r="D7116" t="s">
        <v>261</v>
      </c>
      <c r="E7116">
        <v>2</v>
      </c>
      <c r="F7116">
        <f t="shared" si="111"/>
        <v>20</v>
      </c>
    </row>
    <row r="7117" spans="1:6">
      <c r="A7117" s="25">
        <v>44885</v>
      </c>
      <c r="B7117" t="s">
        <v>305</v>
      </c>
      <c r="C7117" t="s">
        <v>289</v>
      </c>
      <c r="D7117" t="s">
        <v>260</v>
      </c>
      <c r="E7117">
        <v>2</v>
      </c>
      <c r="F7117">
        <f t="shared" si="111"/>
        <v>20</v>
      </c>
    </row>
    <row r="7118" spans="1:6">
      <c r="A7118" s="25">
        <v>44885</v>
      </c>
      <c r="B7118" t="s">
        <v>304</v>
      </c>
      <c r="C7118" t="s">
        <v>303</v>
      </c>
      <c r="D7118" t="s">
        <v>261</v>
      </c>
      <c r="E7118">
        <v>5</v>
      </c>
      <c r="F7118">
        <f t="shared" si="111"/>
        <v>20</v>
      </c>
    </row>
    <row r="7119" spans="1:6">
      <c r="A7119" s="25">
        <v>44885</v>
      </c>
      <c r="B7119" t="s">
        <v>304</v>
      </c>
      <c r="C7119" t="s">
        <v>303</v>
      </c>
      <c r="D7119" t="s">
        <v>260</v>
      </c>
      <c r="E7119">
        <v>3</v>
      </c>
      <c r="F7119">
        <f t="shared" si="111"/>
        <v>20</v>
      </c>
    </row>
    <row r="7120" spans="1:6">
      <c r="A7120" s="25">
        <v>44885</v>
      </c>
      <c r="B7120" t="s">
        <v>304</v>
      </c>
      <c r="C7120" t="s">
        <v>292</v>
      </c>
      <c r="D7120" t="s">
        <v>261</v>
      </c>
      <c r="E7120">
        <v>12</v>
      </c>
      <c r="F7120">
        <f t="shared" si="111"/>
        <v>20</v>
      </c>
    </row>
    <row r="7121" spans="1:6">
      <c r="A7121" s="25">
        <v>44885</v>
      </c>
      <c r="B7121" t="s">
        <v>304</v>
      </c>
      <c r="C7121" t="s">
        <v>292</v>
      </c>
      <c r="D7121" t="s">
        <v>260</v>
      </c>
      <c r="E7121">
        <v>4</v>
      </c>
      <c r="F7121">
        <f t="shared" si="111"/>
        <v>20</v>
      </c>
    </row>
    <row r="7122" spans="1:6">
      <c r="A7122" s="25">
        <v>44885</v>
      </c>
      <c r="B7122" t="s">
        <v>304</v>
      </c>
      <c r="C7122" t="s">
        <v>294</v>
      </c>
      <c r="D7122" t="s">
        <v>261</v>
      </c>
      <c r="E7122">
        <v>2</v>
      </c>
      <c r="F7122">
        <f t="shared" si="111"/>
        <v>20</v>
      </c>
    </row>
    <row r="7123" spans="1:6">
      <c r="A7123" s="25">
        <v>44885</v>
      </c>
      <c r="B7123" t="s">
        <v>304</v>
      </c>
      <c r="C7123" t="s">
        <v>294</v>
      </c>
      <c r="D7123" t="s">
        <v>260</v>
      </c>
      <c r="E7123">
        <v>2</v>
      </c>
      <c r="F7123">
        <f t="shared" si="111"/>
        <v>20</v>
      </c>
    </row>
    <row r="7124" spans="1:6">
      <c r="A7124" s="25">
        <v>44885</v>
      </c>
      <c r="B7124" t="s">
        <v>304</v>
      </c>
      <c r="C7124" t="s">
        <v>306</v>
      </c>
      <c r="D7124" t="s">
        <v>261</v>
      </c>
      <c r="E7124">
        <v>2</v>
      </c>
      <c r="F7124">
        <f t="shared" si="111"/>
        <v>20</v>
      </c>
    </row>
    <row r="7125" spans="1:6">
      <c r="A7125" s="25">
        <v>44885</v>
      </c>
      <c r="B7125" t="s">
        <v>304</v>
      </c>
      <c r="C7125" t="s">
        <v>306</v>
      </c>
      <c r="D7125" t="s">
        <v>260</v>
      </c>
      <c r="E7125">
        <v>3</v>
      </c>
      <c r="F7125">
        <f t="shared" si="111"/>
        <v>20</v>
      </c>
    </row>
    <row r="7126" spans="1:6">
      <c r="A7126" s="25">
        <v>44885</v>
      </c>
      <c r="B7126" t="s">
        <v>304</v>
      </c>
      <c r="C7126" t="s">
        <v>300</v>
      </c>
      <c r="D7126" t="s">
        <v>261</v>
      </c>
      <c r="E7126">
        <v>3</v>
      </c>
      <c r="F7126">
        <f t="shared" si="111"/>
        <v>20</v>
      </c>
    </row>
    <row r="7127" spans="1:6">
      <c r="A7127" s="25">
        <v>44885</v>
      </c>
      <c r="B7127" t="s">
        <v>304</v>
      </c>
      <c r="C7127" t="s">
        <v>300</v>
      </c>
      <c r="D7127" t="s">
        <v>260</v>
      </c>
      <c r="E7127">
        <v>2</v>
      </c>
      <c r="F7127">
        <f t="shared" si="111"/>
        <v>20</v>
      </c>
    </row>
    <row r="7128" spans="1:6">
      <c r="A7128" s="25">
        <v>44885</v>
      </c>
      <c r="B7128" t="s">
        <v>304</v>
      </c>
      <c r="C7128" t="s">
        <v>289</v>
      </c>
      <c r="D7128" t="s">
        <v>261</v>
      </c>
      <c r="E7128">
        <v>7</v>
      </c>
      <c r="F7128">
        <f t="shared" si="111"/>
        <v>20</v>
      </c>
    </row>
    <row r="7129" spans="1:6">
      <c r="A7129" s="25">
        <v>44885</v>
      </c>
      <c r="B7129" t="s">
        <v>304</v>
      </c>
      <c r="C7129" t="s">
        <v>289</v>
      </c>
      <c r="D7129" t="s">
        <v>260</v>
      </c>
      <c r="E7129">
        <v>1</v>
      </c>
      <c r="F7129">
        <f t="shared" si="111"/>
        <v>20</v>
      </c>
    </row>
    <row r="7130" spans="1:6">
      <c r="A7130" s="25">
        <v>44892</v>
      </c>
      <c r="B7130" t="s">
        <v>299</v>
      </c>
      <c r="C7130" t="s">
        <v>303</v>
      </c>
      <c r="D7130" t="s">
        <v>261</v>
      </c>
      <c r="E7130">
        <v>3</v>
      </c>
      <c r="F7130">
        <f t="shared" si="111"/>
        <v>27</v>
      </c>
    </row>
    <row r="7131" spans="1:6">
      <c r="A7131" s="25">
        <v>44892</v>
      </c>
      <c r="B7131" t="s">
        <v>299</v>
      </c>
      <c r="C7131" t="s">
        <v>303</v>
      </c>
      <c r="D7131" t="s">
        <v>260</v>
      </c>
      <c r="E7131">
        <v>1</v>
      </c>
      <c r="F7131">
        <f t="shared" si="111"/>
        <v>27</v>
      </c>
    </row>
    <row r="7132" spans="1:6">
      <c r="A7132" s="25">
        <v>44892</v>
      </c>
      <c r="B7132" t="s">
        <v>299</v>
      </c>
      <c r="C7132" t="s">
        <v>292</v>
      </c>
      <c r="D7132" t="s">
        <v>261</v>
      </c>
      <c r="E7132">
        <v>4</v>
      </c>
      <c r="F7132">
        <f t="shared" si="111"/>
        <v>27</v>
      </c>
    </row>
    <row r="7133" spans="1:6">
      <c r="A7133" s="25">
        <v>44892</v>
      </c>
      <c r="B7133" t="s">
        <v>299</v>
      </c>
      <c r="C7133" t="s">
        <v>292</v>
      </c>
      <c r="D7133" t="s">
        <v>260</v>
      </c>
      <c r="E7133">
        <v>6</v>
      </c>
      <c r="F7133">
        <f t="shared" si="111"/>
        <v>27</v>
      </c>
    </row>
    <row r="7134" spans="1:6">
      <c r="A7134" s="25">
        <v>44892</v>
      </c>
      <c r="B7134" t="s">
        <v>299</v>
      </c>
      <c r="C7134" t="s">
        <v>294</v>
      </c>
      <c r="D7134" t="s">
        <v>261</v>
      </c>
      <c r="E7134">
        <v>2</v>
      </c>
      <c r="F7134">
        <f t="shared" si="111"/>
        <v>27</v>
      </c>
    </row>
    <row r="7135" spans="1:6">
      <c r="A7135" s="25">
        <v>44892</v>
      </c>
      <c r="B7135" t="s">
        <v>299</v>
      </c>
      <c r="C7135" t="s">
        <v>294</v>
      </c>
      <c r="D7135" t="s">
        <v>260</v>
      </c>
      <c r="E7135">
        <v>2</v>
      </c>
      <c r="F7135">
        <f t="shared" si="111"/>
        <v>27</v>
      </c>
    </row>
    <row r="7136" spans="1:6">
      <c r="A7136" s="25">
        <v>44892</v>
      </c>
      <c r="B7136" t="s">
        <v>299</v>
      </c>
      <c r="C7136" t="s">
        <v>306</v>
      </c>
      <c r="D7136" t="s">
        <v>261</v>
      </c>
      <c r="E7136">
        <v>4</v>
      </c>
      <c r="F7136">
        <f t="shared" si="111"/>
        <v>27</v>
      </c>
    </row>
    <row r="7137" spans="1:6">
      <c r="A7137" s="25">
        <v>44892</v>
      </c>
      <c r="B7137" t="s">
        <v>299</v>
      </c>
      <c r="C7137" t="s">
        <v>306</v>
      </c>
      <c r="D7137" t="s">
        <v>260</v>
      </c>
      <c r="E7137">
        <v>2</v>
      </c>
      <c r="F7137">
        <f t="shared" si="111"/>
        <v>27</v>
      </c>
    </row>
    <row r="7138" spans="1:6">
      <c r="A7138" s="25">
        <v>44892</v>
      </c>
      <c r="B7138" t="s">
        <v>299</v>
      </c>
      <c r="C7138" t="s">
        <v>300</v>
      </c>
      <c r="D7138" t="s">
        <v>261</v>
      </c>
      <c r="E7138">
        <v>6</v>
      </c>
      <c r="F7138">
        <f t="shared" si="111"/>
        <v>27</v>
      </c>
    </row>
    <row r="7139" spans="1:6">
      <c r="A7139" s="25">
        <v>44892</v>
      </c>
      <c r="B7139" t="s">
        <v>299</v>
      </c>
      <c r="C7139" t="s">
        <v>300</v>
      </c>
      <c r="D7139" t="s">
        <v>260</v>
      </c>
      <c r="E7139">
        <v>3</v>
      </c>
      <c r="F7139">
        <f t="shared" si="111"/>
        <v>27</v>
      </c>
    </row>
    <row r="7140" spans="1:6">
      <c r="A7140" s="25">
        <v>44892</v>
      </c>
      <c r="B7140" t="s">
        <v>299</v>
      </c>
      <c r="C7140" t="s">
        <v>289</v>
      </c>
      <c r="D7140" t="s">
        <v>261</v>
      </c>
      <c r="E7140">
        <v>6</v>
      </c>
      <c r="F7140">
        <f t="shared" si="111"/>
        <v>27</v>
      </c>
    </row>
    <row r="7141" spans="1:6">
      <c r="A7141" s="25">
        <v>44892</v>
      </c>
      <c r="B7141" t="s">
        <v>299</v>
      </c>
      <c r="C7141" t="s">
        <v>289</v>
      </c>
      <c r="D7141" t="s">
        <v>260</v>
      </c>
      <c r="E7141">
        <v>4</v>
      </c>
      <c r="F7141">
        <f t="shared" si="111"/>
        <v>27</v>
      </c>
    </row>
    <row r="7142" spans="1:6">
      <c r="A7142" s="25">
        <v>44892</v>
      </c>
      <c r="B7142" t="s">
        <v>298</v>
      </c>
      <c r="C7142" t="s">
        <v>303</v>
      </c>
      <c r="D7142" t="s">
        <v>261</v>
      </c>
      <c r="E7142">
        <v>5</v>
      </c>
      <c r="F7142">
        <f t="shared" si="111"/>
        <v>27</v>
      </c>
    </row>
    <row r="7143" spans="1:6">
      <c r="A7143" s="25">
        <v>44892</v>
      </c>
      <c r="B7143" t="s">
        <v>298</v>
      </c>
      <c r="C7143" t="s">
        <v>303</v>
      </c>
      <c r="D7143" t="s">
        <v>260</v>
      </c>
      <c r="E7143">
        <v>3</v>
      </c>
      <c r="F7143">
        <f t="shared" si="111"/>
        <v>27</v>
      </c>
    </row>
    <row r="7144" spans="1:6">
      <c r="A7144" s="25">
        <v>44892</v>
      </c>
      <c r="B7144" t="s">
        <v>298</v>
      </c>
      <c r="C7144" t="s">
        <v>292</v>
      </c>
      <c r="D7144" t="s">
        <v>261</v>
      </c>
      <c r="E7144">
        <v>10</v>
      </c>
      <c r="F7144">
        <f t="shared" si="111"/>
        <v>27</v>
      </c>
    </row>
    <row r="7145" spans="1:6">
      <c r="A7145" s="25">
        <v>44892</v>
      </c>
      <c r="B7145" t="s">
        <v>298</v>
      </c>
      <c r="C7145" t="s">
        <v>292</v>
      </c>
      <c r="D7145" t="s">
        <v>260</v>
      </c>
      <c r="E7145">
        <v>5</v>
      </c>
      <c r="F7145">
        <f t="shared" si="111"/>
        <v>27</v>
      </c>
    </row>
    <row r="7146" spans="1:6">
      <c r="A7146" s="25">
        <v>44892</v>
      </c>
      <c r="B7146" t="s">
        <v>298</v>
      </c>
      <c r="C7146" t="s">
        <v>294</v>
      </c>
      <c r="D7146" t="s">
        <v>261</v>
      </c>
      <c r="E7146">
        <v>1</v>
      </c>
      <c r="F7146">
        <f t="shared" si="111"/>
        <v>27</v>
      </c>
    </row>
    <row r="7147" spans="1:6">
      <c r="A7147" s="25">
        <v>44892</v>
      </c>
      <c r="B7147" t="s">
        <v>298</v>
      </c>
      <c r="C7147" t="s">
        <v>294</v>
      </c>
      <c r="D7147" t="s">
        <v>260</v>
      </c>
      <c r="E7147">
        <v>1</v>
      </c>
      <c r="F7147">
        <f t="shared" si="111"/>
        <v>27</v>
      </c>
    </row>
    <row r="7148" spans="1:6">
      <c r="A7148" s="25">
        <v>44892</v>
      </c>
      <c r="B7148" t="s">
        <v>298</v>
      </c>
      <c r="C7148" t="s">
        <v>306</v>
      </c>
      <c r="D7148" t="s">
        <v>261</v>
      </c>
      <c r="E7148">
        <v>1</v>
      </c>
      <c r="F7148">
        <f t="shared" si="111"/>
        <v>27</v>
      </c>
    </row>
    <row r="7149" spans="1:6">
      <c r="A7149" s="25">
        <v>44892</v>
      </c>
      <c r="B7149" t="s">
        <v>298</v>
      </c>
      <c r="C7149" t="s">
        <v>306</v>
      </c>
      <c r="D7149" t="s">
        <v>260</v>
      </c>
      <c r="E7149">
        <v>1</v>
      </c>
      <c r="F7149">
        <f t="shared" si="111"/>
        <v>27</v>
      </c>
    </row>
    <row r="7150" spans="1:6">
      <c r="A7150" s="25">
        <v>44892</v>
      </c>
      <c r="B7150" t="s">
        <v>298</v>
      </c>
      <c r="C7150" t="s">
        <v>300</v>
      </c>
      <c r="D7150" t="s">
        <v>261</v>
      </c>
      <c r="E7150">
        <v>5</v>
      </c>
      <c r="F7150">
        <f t="shared" si="111"/>
        <v>27</v>
      </c>
    </row>
    <row r="7151" spans="1:6">
      <c r="A7151" s="25">
        <v>44892</v>
      </c>
      <c r="B7151" t="s">
        <v>298</v>
      </c>
      <c r="C7151" t="s">
        <v>300</v>
      </c>
      <c r="D7151" t="s">
        <v>260</v>
      </c>
      <c r="E7151">
        <v>1</v>
      </c>
      <c r="F7151">
        <f t="shared" si="111"/>
        <v>27</v>
      </c>
    </row>
    <row r="7152" spans="1:6">
      <c r="A7152" s="25">
        <v>44892</v>
      </c>
      <c r="B7152" t="s">
        <v>298</v>
      </c>
      <c r="C7152" t="s">
        <v>289</v>
      </c>
      <c r="D7152" t="s">
        <v>261</v>
      </c>
      <c r="E7152">
        <v>5</v>
      </c>
      <c r="F7152">
        <f t="shared" si="111"/>
        <v>27</v>
      </c>
    </row>
    <row r="7153" spans="1:6">
      <c r="A7153" s="25">
        <v>44892</v>
      </c>
      <c r="B7153" t="s">
        <v>298</v>
      </c>
      <c r="C7153" t="s">
        <v>289</v>
      </c>
      <c r="D7153" t="s">
        <v>260</v>
      </c>
      <c r="E7153">
        <v>3</v>
      </c>
      <c r="F7153">
        <f t="shared" si="111"/>
        <v>27</v>
      </c>
    </row>
    <row r="7154" spans="1:6">
      <c r="A7154" s="25">
        <v>44892</v>
      </c>
      <c r="B7154" t="s">
        <v>296</v>
      </c>
      <c r="C7154" t="s">
        <v>303</v>
      </c>
      <c r="D7154" t="s">
        <v>261</v>
      </c>
      <c r="E7154">
        <v>1</v>
      </c>
      <c r="F7154">
        <f t="shared" si="111"/>
        <v>27</v>
      </c>
    </row>
    <row r="7155" spans="1:6">
      <c r="A7155" s="25">
        <v>44892</v>
      </c>
      <c r="B7155" t="s">
        <v>296</v>
      </c>
      <c r="C7155" t="s">
        <v>303</v>
      </c>
      <c r="D7155" t="s">
        <v>260</v>
      </c>
      <c r="E7155">
        <v>3</v>
      </c>
      <c r="F7155">
        <f t="shared" si="111"/>
        <v>27</v>
      </c>
    </row>
    <row r="7156" spans="1:6">
      <c r="A7156" s="25">
        <v>44892</v>
      </c>
      <c r="B7156" t="s">
        <v>296</v>
      </c>
      <c r="C7156" t="s">
        <v>292</v>
      </c>
      <c r="D7156" t="s">
        <v>261</v>
      </c>
      <c r="E7156">
        <v>3</v>
      </c>
      <c r="F7156">
        <f t="shared" si="111"/>
        <v>27</v>
      </c>
    </row>
    <row r="7157" spans="1:6">
      <c r="A7157" s="25">
        <v>44892</v>
      </c>
      <c r="B7157" t="s">
        <v>296</v>
      </c>
      <c r="C7157" t="s">
        <v>292</v>
      </c>
      <c r="D7157" t="s">
        <v>260</v>
      </c>
      <c r="E7157">
        <v>3</v>
      </c>
      <c r="F7157">
        <f t="shared" si="111"/>
        <v>27</v>
      </c>
    </row>
    <row r="7158" spans="1:6">
      <c r="A7158" s="25">
        <v>44892</v>
      </c>
      <c r="B7158" t="s">
        <v>296</v>
      </c>
      <c r="C7158" t="s">
        <v>294</v>
      </c>
      <c r="D7158" t="s">
        <v>261</v>
      </c>
      <c r="E7158">
        <v>1</v>
      </c>
      <c r="F7158">
        <f t="shared" si="111"/>
        <v>27</v>
      </c>
    </row>
    <row r="7159" spans="1:6">
      <c r="A7159" s="25">
        <v>44892</v>
      </c>
      <c r="B7159" t="s">
        <v>296</v>
      </c>
      <c r="C7159" t="s">
        <v>294</v>
      </c>
      <c r="D7159" t="s">
        <v>260</v>
      </c>
      <c r="E7159">
        <v>2</v>
      </c>
      <c r="F7159">
        <f t="shared" si="111"/>
        <v>27</v>
      </c>
    </row>
    <row r="7160" spans="1:6">
      <c r="A7160" s="25">
        <v>44892</v>
      </c>
      <c r="B7160" t="s">
        <v>296</v>
      </c>
      <c r="C7160" t="s">
        <v>306</v>
      </c>
      <c r="D7160" t="s">
        <v>261</v>
      </c>
      <c r="E7160">
        <v>3</v>
      </c>
      <c r="F7160">
        <f t="shared" si="111"/>
        <v>27</v>
      </c>
    </row>
    <row r="7161" spans="1:6">
      <c r="A7161" s="25">
        <v>44892</v>
      </c>
      <c r="B7161" t="s">
        <v>296</v>
      </c>
      <c r="C7161" t="s">
        <v>306</v>
      </c>
      <c r="D7161" t="s">
        <v>260</v>
      </c>
      <c r="E7161">
        <v>3</v>
      </c>
      <c r="F7161">
        <f t="shared" si="111"/>
        <v>27</v>
      </c>
    </row>
    <row r="7162" spans="1:6">
      <c r="A7162" s="25">
        <v>44892</v>
      </c>
      <c r="B7162" t="s">
        <v>296</v>
      </c>
      <c r="C7162" t="s">
        <v>300</v>
      </c>
      <c r="D7162" t="s">
        <v>261</v>
      </c>
      <c r="E7162">
        <v>4</v>
      </c>
      <c r="F7162">
        <f t="shared" si="111"/>
        <v>27</v>
      </c>
    </row>
    <row r="7163" spans="1:6">
      <c r="A7163" s="25">
        <v>44892</v>
      </c>
      <c r="B7163" t="s">
        <v>296</v>
      </c>
      <c r="C7163" t="s">
        <v>300</v>
      </c>
      <c r="D7163" t="s">
        <v>260</v>
      </c>
      <c r="E7163">
        <v>1</v>
      </c>
      <c r="F7163">
        <f t="shared" si="111"/>
        <v>27</v>
      </c>
    </row>
    <row r="7164" spans="1:6">
      <c r="A7164" s="25">
        <v>44892</v>
      </c>
      <c r="B7164" t="s">
        <v>296</v>
      </c>
      <c r="C7164" t="s">
        <v>289</v>
      </c>
      <c r="D7164" t="s">
        <v>261</v>
      </c>
      <c r="E7164">
        <v>6</v>
      </c>
      <c r="F7164">
        <f t="shared" si="111"/>
        <v>27</v>
      </c>
    </row>
    <row r="7165" spans="1:6">
      <c r="A7165" s="25">
        <v>44892</v>
      </c>
      <c r="B7165" t="s">
        <v>296</v>
      </c>
      <c r="C7165" t="s">
        <v>289</v>
      </c>
      <c r="D7165" t="s">
        <v>260</v>
      </c>
      <c r="E7165">
        <v>4</v>
      </c>
      <c r="F7165">
        <f t="shared" si="111"/>
        <v>27</v>
      </c>
    </row>
    <row r="7166" spans="1:6">
      <c r="A7166" s="25">
        <v>44892</v>
      </c>
      <c r="B7166" t="s">
        <v>297</v>
      </c>
      <c r="C7166" t="s">
        <v>303</v>
      </c>
      <c r="D7166" t="s">
        <v>261</v>
      </c>
      <c r="E7166">
        <v>5</v>
      </c>
      <c r="F7166">
        <f t="shared" si="111"/>
        <v>27</v>
      </c>
    </row>
    <row r="7167" spans="1:6">
      <c r="A7167" s="25">
        <v>44892</v>
      </c>
      <c r="B7167" t="s">
        <v>297</v>
      </c>
      <c r="C7167" t="s">
        <v>303</v>
      </c>
      <c r="D7167" t="s">
        <v>260</v>
      </c>
      <c r="E7167">
        <v>1</v>
      </c>
      <c r="F7167">
        <f t="shared" si="111"/>
        <v>27</v>
      </c>
    </row>
    <row r="7168" spans="1:6">
      <c r="A7168" s="25">
        <v>44892</v>
      </c>
      <c r="B7168" t="s">
        <v>297</v>
      </c>
      <c r="C7168" t="s">
        <v>292</v>
      </c>
      <c r="D7168" t="s">
        <v>261</v>
      </c>
      <c r="E7168">
        <v>6</v>
      </c>
      <c r="F7168">
        <f t="shared" si="111"/>
        <v>27</v>
      </c>
    </row>
    <row r="7169" spans="1:6">
      <c r="A7169" s="25">
        <v>44892</v>
      </c>
      <c r="B7169" t="s">
        <v>297</v>
      </c>
      <c r="C7169" t="s">
        <v>292</v>
      </c>
      <c r="D7169" t="s">
        <v>260</v>
      </c>
      <c r="E7169">
        <v>1</v>
      </c>
      <c r="F7169">
        <f t="shared" si="111"/>
        <v>27</v>
      </c>
    </row>
    <row r="7170" spans="1:6">
      <c r="A7170" s="25">
        <v>44892</v>
      </c>
      <c r="B7170" t="s">
        <v>297</v>
      </c>
      <c r="C7170" t="s">
        <v>294</v>
      </c>
      <c r="D7170" t="s">
        <v>261</v>
      </c>
      <c r="E7170">
        <v>2</v>
      </c>
      <c r="F7170">
        <f t="shared" ref="F7170:F7233" si="112">DAY(A7170)</f>
        <v>27</v>
      </c>
    </row>
    <row r="7171" spans="1:6">
      <c r="A7171" s="25">
        <v>44892</v>
      </c>
      <c r="B7171" t="s">
        <v>297</v>
      </c>
      <c r="C7171" t="s">
        <v>294</v>
      </c>
      <c r="D7171" t="s">
        <v>260</v>
      </c>
      <c r="E7171">
        <v>2</v>
      </c>
      <c r="F7171">
        <f t="shared" si="112"/>
        <v>27</v>
      </c>
    </row>
    <row r="7172" spans="1:6">
      <c r="A7172" s="25">
        <v>44892</v>
      </c>
      <c r="B7172" t="s">
        <v>297</v>
      </c>
      <c r="C7172" t="s">
        <v>306</v>
      </c>
      <c r="D7172" t="s">
        <v>261</v>
      </c>
      <c r="E7172">
        <v>6</v>
      </c>
      <c r="F7172">
        <f t="shared" si="112"/>
        <v>27</v>
      </c>
    </row>
    <row r="7173" spans="1:6">
      <c r="A7173" s="25">
        <v>44892</v>
      </c>
      <c r="B7173" t="s">
        <v>297</v>
      </c>
      <c r="C7173" t="s">
        <v>306</v>
      </c>
      <c r="D7173" t="s">
        <v>260</v>
      </c>
      <c r="E7173">
        <v>3</v>
      </c>
      <c r="F7173">
        <f t="shared" si="112"/>
        <v>27</v>
      </c>
    </row>
    <row r="7174" spans="1:6">
      <c r="A7174" s="25">
        <v>44892</v>
      </c>
      <c r="B7174" t="s">
        <v>297</v>
      </c>
      <c r="C7174" t="s">
        <v>300</v>
      </c>
      <c r="D7174" t="s">
        <v>261</v>
      </c>
      <c r="E7174">
        <v>2</v>
      </c>
      <c r="F7174">
        <f t="shared" si="112"/>
        <v>27</v>
      </c>
    </row>
    <row r="7175" spans="1:6">
      <c r="A7175" s="25">
        <v>44892</v>
      </c>
      <c r="B7175" t="s">
        <v>297</v>
      </c>
      <c r="C7175" t="s">
        <v>300</v>
      </c>
      <c r="D7175" t="s">
        <v>260</v>
      </c>
      <c r="E7175">
        <v>4</v>
      </c>
      <c r="F7175">
        <f t="shared" si="112"/>
        <v>27</v>
      </c>
    </row>
    <row r="7176" spans="1:6">
      <c r="A7176" s="25">
        <v>44892</v>
      </c>
      <c r="B7176" t="s">
        <v>297</v>
      </c>
      <c r="C7176" t="s">
        <v>289</v>
      </c>
      <c r="D7176" t="s">
        <v>261</v>
      </c>
      <c r="E7176">
        <v>4</v>
      </c>
      <c r="F7176">
        <f t="shared" si="112"/>
        <v>27</v>
      </c>
    </row>
    <row r="7177" spans="1:6">
      <c r="A7177" s="25">
        <v>44892</v>
      </c>
      <c r="B7177" t="s">
        <v>297</v>
      </c>
      <c r="C7177" t="s">
        <v>289</v>
      </c>
      <c r="D7177" t="s">
        <v>260</v>
      </c>
      <c r="E7177">
        <v>3</v>
      </c>
      <c r="F7177">
        <f t="shared" si="112"/>
        <v>27</v>
      </c>
    </row>
    <row r="7178" spans="1:6">
      <c r="A7178" s="25">
        <v>44892</v>
      </c>
      <c r="B7178" t="s">
        <v>305</v>
      </c>
      <c r="C7178" t="s">
        <v>303</v>
      </c>
      <c r="D7178" t="s">
        <v>261</v>
      </c>
      <c r="E7178">
        <v>5</v>
      </c>
      <c r="F7178">
        <f t="shared" si="112"/>
        <v>27</v>
      </c>
    </row>
    <row r="7179" spans="1:6">
      <c r="A7179" s="25">
        <v>44892</v>
      </c>
      <c r="B7179" t="s">
        <v>305</v>
      </c>
      <c r="C7179" t="s">
        <v>303</v>
      </c>
      <c r="D7179" t="s">
        <v>260</v>
      </c>
      <c r="E7179">
        <v>3</v>
      </c>
      <c r="F7179">
        <f t="shared" si="112"/>
        <v>27</v>
      </c>
    </row>
    <row r="7180" spans="1:6">
      <c r="A7180" s="25">
        <v>44892</v>
      </c>
      <c r="B7180" t="s">
        <v>305</v>
      </c>
      <c r="C7180" t="s">
        <v>292</v>
      </c>
      <c r="D7180" t="s">
        <v>261</v>
      </c>
      <c r="E7180">
        <v>11</v>
      </c>
      <c r="F7180">
        <f t="shared" si="112"/>
        <v>27</v>
      </c>
    </row>
    <row r="7181" spans="1:6">
      <c r="A7181" s="25">
        <v>44892</v>
      </c>
      <c r="B7181" t="s">
        <v>305</v>
      </c>
      <c r="C7181" t="s">
        <v>292</v>
      </c>
      <c r="D7181" t="s">
        <v>260</v>
      </c>
      <c r="E7181">
        <v>2</v>
      </c>
      <c r="F7181">
        <f t="shared" si="112"/>
        <v>27</v>
      </c>
    </row>
    <row r="7182" spans="1:6">
      <c r="A7182" s="25">
        <v>44892</v>
      </c>
      <c r="B7182" t="s">
        <v>305</v>
      </c>
      <c r="C7182" t="s">
        <v>294</v>
      </c>
      <c r="D7182" t="s">
        <v>261</v>
      </c>
      <c r="E7182">
        <v>1</v>
      </c>
      <c r="F7182">
        <f t="shared" si="112"/>
        <v>27</v>
      </c>
    </row>
    <row r="7183" spans="1:6">
      <c r="A7183" s="25">
        <v>44892</v>
      </c>
      <c r="B7183" t="s">
        <v>305</v>
      </c>
      <c r="C7183" t="s">
        <v>294</v>
      </c>
      <c r="D7183" t="s">
        <v>260</v>
      </c>
      <c r="E7183">
        <v>2</v>
      </c>
      <c r="F7183">
        <f t="shared" si="112"/>
        <v>27</v>
      </c>
    </row>
    <row r="7184" spans="1:6">
      <c r="A7184" s="25">
        <v>44892</v>
      </c>
      <c r="B7184" t="s">
        <v>305</v>
      </c>
      <c r="C7184" t="s">
        <v>306</v>
      </c>
      <c r="D7184" t="s">
        <v>261</v>
      </c>
      <c r="E7184">
        <v>5</v>
      </c>
      <c r="F7184">
        <f t="shared" si="112"/>
        <v>27</v>
      </c>
    </row>
    <row r="7185" spans="1:6">
      <c r="A7185" s="25">
        <v>44892</v>
      </c>
      <c r="B7185" t="s">
        <v>305</v>
      </c>
      <c r="C7185" t="s">
        <v>306</v>
      </c>
      <c r="D7185" t="s">
        <v>260</v>
      </c>
      <c r="E7185">
        <v>1</v>
      </c>
      <c r="F7185">
        <f t="shared" si="112"/>
        <v>27</v>
      </c>
    </row>
    <row r="7186" spans="1:6">
      <c r="A7186" s="25">
        <v>44892</v>
      </c>
      <c r="B7186" t="s">
        <v>305</v>
      </c>
      <c r="C7186" t="s">
        <v>300</v>
      </c>
      <c r="D7186" t="s">
        <v>261</v>
      </c>
      <c r="E7186">
        <v>1</v>
      </c>
      <c r="F7186">
        <f t="shared" si="112"/>
        <v>27</v>
      </c>
    </row>
    <row r="7187" spans="1:6">
      <c r="A7187" s="25">
        <v>44892</v>
      </c>
      <c r="B7187" t="s">
        <v>305</v>
      </c>
      <c r="C7187" t="s">
        <v>300</v>
      </c>
      <c r="D7187" t="s">
        <v>260</v>
      </c>
      <c r="E7187">
        <v>1</v>
      </c>
      <c r="F7187">
        <f t="shared" si="112"/>
        <v>27</v>
      </c>
    </row>
    <row r="7188" spans="1:6">
      <c r="A7188" s="25">
        <v>44892</v>
      </c>
      <c r="B7188" t="s">
        <v>305</v>
      </c>
      <c r="C7188" t="s">
        <v>289</v>
      </c>
      <c r="D7188" t="s">
        <v>261</v>
      </c>
      <c r="E7188">
        <v>3</v>
      </c>
      <c r="F7188">
        <f t="shared" si="112"/>
        <v>27</v>
      </c>
    </row>
    <row r="7189" spans="1:6">
      <c r="A7189" s="25">
        <v>44892</v>
      </c>
      <c r="B7189" t="s">
        <v>305</v>
      </c>
      <c r="C7189" t="s">
        <v>289</v>
      </c>
      <c r="D7189" t="s">
        <v>260</v>
      </c>
      <c r="E7189">
        <v>5</v>
      </c>
      <c r="F7189">
        <f t="shared" si="112"/>
        <v>27</v>
      </c>
    </row>
    <row r="7190" spans="1:6">
      <c r="A7190" s="25">
        <v>44892</v>
      </c>
      <c r="B7190" t="s">
        <v>304</v>
      </c>
      <c r="C7190" t="s">
        <v>303</v>
      </c>
      <c r="D7190" t="s">
        <v>261</v>
      </c>
      <c r="E7190">
        <v>4</v>
      </c>
      <c r="F7190">
        <f t="shared" si="112"/>
        <v>27</v>
      </c>
    </row>
    <row r="7191" spans="1:6">
      <c r="A7191" s="25">
        <v>44892</v>
      </c>
      <c r="B7191" t="s">
        <v>304</v>
      </c>
      <c r="C7191" t="s">
        <v>303</v>
      </c>
      <c r="D7191" t="s">
        <v>260</v>
      </c>
      <c r="E7191">
        <v>2</v>
      </c>
      <c r="F7191">
        <f t="shared" si="112"/>
        <v>27</v>
      </c>
    </row>
    <row r="7192" spans="1:6">
      <c r="A7192" s="25">
        <v>44892</v>
      </c>
      <c r="B7192" t="s">
        <v>304</v>
      </c>
      <c r="C7192" t="s">
        <v>292</v>
      </c>
      <c r="D7192" t="s">
        <v>261</v>
      </c>
      <c r="E7192">
        <v>9</v>
      </c>
      <c r="F7192">
        <f t="shared" si="112"/>
        <v>27</v>
      </c>
    </row>
    <row r="7193" spans="1:6">
      <c r="A7193" s="25">
        <v>44892</v>
      </c>
      <c r="B7193" t="s">
        <v>304</v>
      </c>
      <c r="C7193" t="s">
        <v>292</v>
      </c>
      <c r="D7193" t="s">
        <v>260</v>
      </c>
      <c r="E7193">
        <v>3</v>
      </c>
      <c r="F7193">
        <f t="shared" si="112"/>
        <v>27</v>
      </c>
    </row>
    <row r="7194" spans="1:6">
      <c r="A7194" s="25">
        <v>44892</v>
      </c>
      <c r="B7194" t="s">
        <v>304</v>
      </c>
      <c r="C7194" t="s">
        <v>294</v>
      </c>
      <c r="D7194" t="s">
        <v>261</v>
      </c>
      <c r="E7194">
        <v>2</v>
      </c>
      <c r="F7194">
        <f t="shared" si="112"/>
        <v>27</v>
      </c>
    </row>
    <row r="7195" spans="1:6">
      <c r="A7195" s="25">
        <v>44892</v>
      </c>
      <c r="B7195" t="s">
        <v>304</v>
      </c>
      <c r="C7195" t="s">
        <v>294</v>
      </c>
      <c r="D7195" t="s">
        <v>260</v>
      </c>
      <c r="E7195">
        <v>3</v>
      </c>
      <c r="F7195">
        <f t="shared" si="112"/>
        <v>27</v>
      </c>
    </row>
    <row r="7196" spans="1:6">
      <c r="A7196" s="25">
        <v>44892</v>
      </c>
      <c r="B7196" t="s">
        <v>304</v>
      </c>
      <c r="C7196" t="s">
        <v>306</v>
      </c>
      <c r="D7196" t="s">
        <v>261</v>
      </c>
      <c r="E7196">
        <v>2</v>
      </c>
      <c r="F7196">
        <f t="shared" si="112"/>
        <v>27</v>
      </c>
    </row>
    <row r="7197" spans="1:6">
      <c r="A7197" s="25">
        <v>44892</v>
      </c>
      <c r="B7197" t="s">
        <v>304</v>
      </c>
      <c r="C7197" t="s">
        <v>306</v>
      </c>
      <c r="D7197" t="s">
        <v>260</v>
      </c>
      <c r="E7197">
        <v>1</v>
      </c>
      <c r="F7197">
        <f t="shared" si="112"/>
        <v>27</v>
      </c>
    </row>
    <row r="7198" spans="1:6">
      <c r="A7198" s="25">
        <v>44892</v>
      </c>
      <c r="B7198" t="s">
        <v>304</v>
      </c>
      <c r="C7198" t="s">
        <v>300</v>
      </c>
      <c r="D7198" t="s">
        <v>261</v>
      </c>
      <c r="E7198">
        <v>6</v>
      </c>
      <c r="F7198">
        <f t="shared" si="112"/>
        <v>27</v>
      </c>
    </row>
    <row r="7199" spans="1:6">
      <c r="A7199" s="25">
        <v>44892</v>
      </c>
      <c r="B7199" t="s">
        <v>304</v>
      </c>
      <c r="C7199" t="s">
        <v>300</v>
      </c>
      <c r="D7199" t="s">
        <v>260</v>
      </c>
      <c r="E7199">
        <v>1</v>
      </c>
      <c r="F7199">
        <f t="shared" si="112"/>
        <v>27</v>
      </c>
    </row>
    <row r="7200" spans="1:6">
      <c r="A7200" s="25">
        <v>44892</v>
      </c>
      <c r="B7200" t="s">
        <v>304</v>
      </c>
      <c r="C7200" t="s">
        <v>289</v>
      </c>
      <c r="D7200" t="s">
        <v>261</v>
      </c>
      <c r="E7200">
        <v>3</v>
      </c>
      <c r="F7200">
        <f t="shared" si="112"/>
        <v>27</v>
      </c>
    </row>
    <row r="7201" spans="1:6">
      <c r="A7201" s="25">
        <v>44892</v>
      </c>
      <c r="B7201" t="s">
        <v>304</v>
      </c>
      <c r="C7201" t="s">
        <v>289</v>
      </c>
      <c r="D7201" t="s">
        <v>260</v>
      </c>
      <c r="E7201">
        <v>4</v>
      </c>
      <c r="F7201">
        <f t="shared" si="112"/>
        <v>27</v>
      </c>
    </row>
    <row r="7202" spans="1:6">
      <c r="A7202" s="25">
        <v>44899</v>
      </c>
      <c r="B7202" t="s">
        <v>299</v>
      </c>
      <c r="C7202" t="s">
        <v>303</v>
      </c>
      <c r="D7202" t="s">
        <v>261</v>
      </c>
      <c r="E7202">
        <v>1</v>
      </c>
      <c r="F7202">
        <f t="shared" si="112"/>
        <v>4</v>
      </c>
    </row>
    <row r="7203" spans="1:6">
      <c r="A7203" s="25">
        <v>44899</v>
      </c>
      <c r="B7203" t="s">
        <v>299</v>
      </c>
      <c r="C7203" t="s">
        <v>303</v>
      </c>
      <c r="D7203" t="s">
        <v>260</v>
      </c>
      <c r="E7203">
        <v>4</v>
      </c>
      <c r="F7203">
        <f t="shared" si="112"/>
        <v>4</v>
      </c>
    </row>
    <row r="7204" spans="1:6">
      <c r="A7204" s="25">
        <v>44899</v>
      </c>
      <c r="B7204" t="s">
        <v>299</v>
      </c>
      <c r="C7204" t="s">
        <v>292</v>
      </c>
      <c r="D7204" t="s">
        <v>261</v>
      </c>
      <c r="E7204">
        <v>6</v>
      </c>
      <c r="F7204">
        <f t="shared" si="112"/>
        <v>4</v>
      </c>
    </row>
    <row r="7205" spans="1:6">
      <c r="A7205" s="25">
        <v>44899</v>
      </c>
      <c r="B7205" t="s">
        <v>299</v>
      </c>
      <c r="C7205" t="s">
        <v>292</v>
      </c>
      <c r="D7205" t="s">
        <v>260</v>
      </c>
      <c r="E7205">
        <v>4</v>
      </c>
      <c r="F7205">
        <f t="shared" si="112"/>
        <v>4</v>
      </c>
    </row>
    <row r="7206" spans="1:6">
      <c r="A7206" s="25">
        <v>44899</v>
      </c>
      <c r="B7206" t="s">
        <v>299</v>
      </c>
      <c r="C7206" t="s">
        <v>294</v>
      </c>
      <c r="D7206" t="s">
        <v>261</v>
      </c>
      <c r="E7206">
        <v>2</v>
      </c>
      <c r="F7206">
        <f t="shared" si="112"/>
        <v>4</v>
      </c>
    </row>
    <row r="7207" spans="1:6">
      <c r="A7207" s="25">
        <v>44899</v>
      </c>
      <c r="B7207" t="s">
        <v>299</v>
      </c>
      <c r="C7207" t="s">
        <v>294</v>
      </c>
      <c r="D7207" t="s">
        <v>260</v>
      </c>
      <c r="E7207">
        <v>1</v>
      </c>
      <c r="F7207">
        <f t="shared" si="112"/>
        <v>4</v>
      </c>
    </row>
    <row r="7208" spans="1:6">
      <c r="A7208" s="25">
        <v>44899</v>
      </c>
      <c r="B7208" t="s">
        <v>299</v>
      </c>
      <c r="C7208" t="s">
        <v>306</v>
      </c>
      <c r="D7208" t="s">
        <v>261</v>
      </c>
      <c r="E7208">
        <v>7</v>
      </c>
      <c r="F7208">
        <f t="shared" si="112"/>
        <v>4</v>
      </c>
    </row>
    <row r="7209" spans="1:6">
      <c r="A7209" s="25">
        <v>44899</v>
      </c>
      <c r="B7209" t="s">
        <v>299</v>
      </c>
      <c r="C7209" t="s">
        <v>306</v>
      </c>
      <c r="D7209" t="s">
        <v>260</v>
      </c>
      <c r="E7209">
        <v>1</v>
      </c>
      <c r="F7209">
        <f t="shared" si="112"/>
        <v>4</v>
      </c>
    </row>
    <row r="7210" spans="1:6">
      <c r="A7210" s="25">
        <v>44899</v>
      </c>
      <c r="B7210" t="s">
        <v>299</v>
      </c>
      <c r="C7210" t="s">
        <v>300</v>
      </c>
      <c r="D7210" t="s">
        <v>261</v>
      </c>
      <c r="E7210">
        <v>1</v>
      </c>
      <c r="F7210">
        <f t="shared" si="112"/>
        <v>4</v>
      </c>
    </row>
    <row r="7211" spans="1:6">
      <c r="A7211" s="25">
        <v>44899</v>
      </c>
      <c r="B7211" t="s">
        <v>299</v>
      </c>
      <c r="C7211" t="s">
        <v>300</v>
      </c>
      <c r="D7211" t="s">
        <v>260</v>
      </c>
      <c r="E7211">
        <v>4</v>
      </c>
      <c r="F7211">
        <f t="shared" si="112"/>
        <v>4</v>
      </c>
    </row>
    <row r="7212" spans="1:6">
      <c r="A7212" s="25">
        <v>44899</v>
      </c>
      <c r="B7212" t="s">
        <v>299</v>
      </c>
      <c r="C7212" t="s">
        <v>289</v>
      </c>
      <c r="D7212" t="s">
        <v>261</v>
      </c>
      <c r="E7212">
        <v>3</v>
      </c>
      <c r="F7212">
        <f t="shared" si="112"/>
        <v>4</v>
      </c>
    </row>
    <row r="7213" spans="1:6">
      <c r="A7213" s="25">
        <v>44899</v>
      </c>
      <c r="B7213" t="s">
        <v>299</v>
      </c>
      <c r="C7213" t="s">
        <v>289</v>
      </c>
      <c r="D7213" t="s">
        <v>260</v>
      </c>
      <c r="E7213">
        <v>5</v>
      </c>
      <c r="F7213">
        <f t="shared" si="112"/>
        <v>4</v>
      </c>
    </row>
    <row r="7214" spans="1:6">
      <c r="A7214" s="25">
        <v>44899</v>
      </c>
      <c r="B7214" t="s">
        <v>298</v>
      </c>
      <c r="C7214" t="s">
        <v>303</v>
      </c>
      <c r="D7214" t="s">
        <v>261</v>
      </c>
      <c r="E7214">
        <v>1</v>
      </c>
      <c r="F7214">
        <f t="shared" si="112"/>
        <v>4</v>
      </c>
    </row>
    <row r="7215" spans="1:6">
      <c r="A7215" s="25">
        <v>44899</v>
      </c>
      <c r="B7215" t="s">
        <v>298</v>
      </c>
      <c r="C7215" t="s">
        <v>303</v>
      </c>
      <c r="D7215" t="s">
        <v>260</v>
      </c>
      <c r="E7215">
        <v>4</v>
      </c>
      <c r="F7215">
        <f t="shared" si="112"/>
        <v>4</v>
      </c>
    </row>
    <row r="7216" spans="1:6">
      <c r="A7216" s="25">
        <v>44899</v>
      </c>
      <c r="B7216" t="s">
        <v>298</v>
      </c>
      <c r="C7216" t="s">
        <v>292</v>
      </c>
      <c r="D7216" t="s">
        <v>261</v>
      </c>
      <c r="E7216">
        <v>8</v>
      </c>
      <c r="F7216">
        <f t="shared" si="112"/>
        <v>4</v>
      </c>
    </row>
    <row r="7217" spans="1:6">
      <c r="A7217" s="25">
        <v>44899</v>
      </c>
      <c r="B7217" t="s">
        <v>298</v>
      </c>
      <c r="C7217" t="s">
        <v>292</v>
      </c>
      <c r="D7217" t="s">
        <v>260</v>
      </c>
      <c r="E7217">
        <v>7</v>
      </c>
      <c r="F7217">
        <f t="shared" si="112"/>
        <v>4</v>
      </c>
    </row>
    <row r="7218" spans="1:6">
      <c r="A7218" s="25">
        <v>44899</v>
      </c>
      <c r="B7218" t="s">
        <v>298</v>
      </c>
      <c r="C7218" t="s">
        <v>294</v>
      </c>
      <c r="D7218" t="s">
        <v>261</v>
      </c>
      <c r="E7218">
        <v>2</v>
      </c>
      <c r="F7218">
        <f t="shared" si="112"/>
        <v>4</v>
      </c>
    </row>
    <row r="7219" spans="1:6">
      <c r="A7219" s="25">
        <v>44899</v>
      </c>
      <c r="B7219" t="s">
        <v>298</v>
      </c>
      <c r="C7219" t="s">
        <v>294</v>
      </c>
      <c r="D7219" t="s">
        <v>260</v>
      </c>
      <c r="E7219">
        <v>3</v>
      </c>
      <c r="F7219">
        <f t="shared" si="112"/>
        <v>4</v>
      </c>
    </row>
    <row r="7220" spans="1:6">
      <c r="A7220" s="25">
        <v>44899</v>
      </c>
      <c r="B7220" t="s">
        <v>298</v>
      </c>
      <c r="C7220" t="s">
        <v>306</v>
      </c>
      <c r="D7220" t="s">
        <v>261</v>
      </c>
      <c r="E7220">
        <v>2</v>
      </c>
      <c r="F7220">
        <f t="shared" si="112"/>
        <v>4</v>
      </c>
    </row>
    <row r="7221" spans="1:6">
      <c r="A7221" s="25">
        <v>44899</v>
      </c>
      <c r="B7221" t="s">
        <v>298</v>
      </c>
      <c r="C7221" t="s">
        <v>306</v>
      </c>
      <c r="D7221" t="s">
        <v>260</v>
      </c>
      <c r="E7221">
        <v>2</v>
      </c>
      <c r="F7221">
        <f t="shared" si="112"/>
        <v>4</v>
      </c>
    </row>
    <row r="7222" spans="1:6">
      <c r="A7222" s="25">
        <v>44899</v>
      </c>
      <c r="B7222" t="s">
        <v>298</v>
      </c>
      <c r="C7222" t="s">
        <v>300</v>
      </c>
      <c r="D7222" t="s">
        <v>261</v>
      </c>
      <c r="E7222">
        <v>5</v>
      </c>
      <c r="F7222">
        <f t="shared" si="112"/>
        <v>4</v>
      </c>
    </row>
    <row r="7223" spans="1:6">
      <c r="A7223" s="25">
        <v>44899</v>
      </c>
      <c r="B7223" t="s">
        <v>298</v>
      </c>
      <c r="C7223" t="s">
        <v>300</v>
      </c>
      <c r="D7223" t="s">
        <v>260</v>
      </c>
      <c r="E7223">
        <v>4</v>
      </c>
      <c r="F7223">
        <f t="shared" si="112"/>
        <v>4</v>
      </c>
    </row>
    <row r="7224" spans="1:6">
      <c r="A7224" s="25">
        <v>44899</v>
      </c>
      <c r="B7224" t="s">
        <v>298</v>
      </c>
      <c r="C7224" t="s">
        <v>289</v>
      </c>
      <c r="D7224" t="s">
        <v>261</v>
      </c>
      <c r="E7224">
        <v>7</v>
      </c>
      <c r="F7224">
        <f t="shared" si="112"/>
        <v>4</v>
      </c>
    </row>
    <row r="7225" spans="1:6">
      <c r="A7225" s="25">
        <v>44899</v>
      </c>
      <c r="B7225" t="s">
        <v>298</v>
      </c>
      <c r="C7225" t="s">
        <v>289</v>
      </c>
      <c r="D7225" t="s">
        <v>260</v>
      </c>
      <c r="E7225">
        <v>4</v>
      </c>
      <c r="F7225">
        <f t="shared" si="112"/>
        <v>4</v>
      </c>
    </row>
    <row r="7226" spans="1:6">
      <c r="A7226" s="25">
        <v>44899</v>
      </c>
      <c r="B7226" t="s">
        <v>296</v>
      </c>
      <c r="C7226" t="s">
        <v>303</v>
      </c>
      <c r="D7226" t="s">
        <v>261</v>
      </c>
      <c r="E7226">
        <v>1</v>
      </c>
      <c r="F7226">
        <f t="shared" si="112"/>
        <v>4</v>
      </c>
    </row>
    <row r="7227" spans="1:6">
      <c r="A7227" s="25">
        <v>44899</v>
      </c>
      <c r="B7227" t="s">
        <v>296</v>
      </c>
      <c r="C7227" t="s">
        <v>303</v>
      </c>
      <c r="D7227" t="s">
        <v>260</v>
      </c>
      <c r="E7227">
        <v>2</v>
      </c>
      <c r="F7227">
        <f t="shared" si="112"/>
        <v>4</v>
      </c>
    </row>
    <row r="7228" spans="1:6">
      <c r="A7228" s="25">
        <v>44899</v>
      </c>
      <c r="B7228" t="s">
        <v>296</v>
      </c>
      <c r="C7228" t="s">
        <v>292</v>
      </c>
      <c r="D7228" t="s">
        <v>261</v>
      </c>
      <c r="E7228">
        <v>12</v>
      </c>
      <c r="F7228">
        <f t="shared" si="112"/>
        <v>4</v>
      </c>
    </row>
    <row r="7229" spans="1:6">
      <c r="A7229" s="25">
        <v>44899</v>
      </c>
      <c r="B7229" t="s">
        <v>296</v>
      </c>
      <c r="C7229" t="s">
        <v>292</v>
      </c>
      <c r="D7229" t="s">
        <v>260</v>
      </c>
      <c r="E7229">
        <v>7</v>
      </c>
      <c r="F7229">
        <f t="shared" si="112"/>
        <v>4</v>
      </c>
    </row>
    <row r="7230" spans="1:6">
      <c r="A7230" s="25">
        <v>44899</v>
      </c>
      <c r="B7230" t="s">
        <v>296</v>
      </c>
      <c r="C7230" t="s">
        <v>294</v>
      </c>
      <c r="D7230" t="s">
        <v>261</v>
      </c>
      <c r="E7230">
        <v>2</v>
      </c>
      <c r="F7230">
        <f t="shared" si="112"/>
        <v>4</v>
      </c>
    </row>
    <row r="7231" spans="1:6">
      <c r="A7231" s="25">
        <v>44899</v>
      </c>
      <c r="B7231" t="s">
        <v>296</v>
      </c>
      <c r="C7231" t="s">
        <v>294</v>
      </c>
      <c r="D7231" t="s">
        <v>260</v>
      </c>
      <c r="E7231">
        <v>2</v>
      </c>
      <c r="F7231">
        <f t="shared" si="112"/>
        <v>4</v>
      </c>
    </row>
    <row r="7232" spans="1:6">
      <c r="A7232" s="25">
        <v>44899</v>
      </c>
      <c r="B7232" t="s">
        <v>296</v>
      </c>
      <c r="C7232" t="s">
        <v>306</v>
      </c>
      <c r="D7232" t="s">
        <v>261</v>
      </c>
      <c r="E7232">
        <v>1</v>
      </c>
      <c r="F7232">
        <f t="shared" si="112"/>
        <v>4</v>
      </c>
    </row>
    <row r="7233" spans="1:6">
      <c r="A7233" s="25">
        <v>44899</v>
      </c>
      <c r="B7233" t="s">
        <v>296</v>
      </c>
      <c r="C7233" t="s">
        <v>306</v>
      </c>
      <c r="D7233" t="s">
        <v>260</v>
      </c>
      <c r="E7233">
        <v>3</v>
      </c>
      <c r="F7233">
        <f t="shared" si="112"/>
        <v>4</v>
      </c>
    </row>
    <row r="7234" spans="1:6">
      <c r="A7234" s="25">
        <v>44899</v>
      </c>
      <c r="B7234" t="s">
        <v>296</v>
      </c>
      <c r="C7234" t="s">
        <v>300</v>
      </c>
      <c r="D7234" t="s">
        <v>261</v>
      </c>
      <c r="E7234">
        <v>5</v>
      </c>
      <c r="F7234">
        <f t="shared" ref="F7234:F7297" si="113">DAY(A7234)</f>
        <v>4</v>
      </c>
    </row>
    <row r="7235" spans="1:6">
      <c r="A7235" s="25">
        <v>44899</v>
      </c>
      <c r="B7235" t="s">
        <v>296</v>
      </c>
      <c r="C7235" t="s">
        <v>300</v>
      </c>
      <c r="D7235" t="s">
        <v>260</v>
      </c>
      <c r="E7235">
        <v>2</v>
      </c>
      <c r="F7235">
        <f t="shared" si="113"/>
        <v>4</v>
      </c>
    </row>
    <row r="7236" spans="1:6">
      <c r="A7236" s="25">
        <v>44899</v>
      </c>
      <c r="B7236" t="s">
        <v>296</v>
      </c>
      <c r="C7236" t="s">
        <v>289</v>
      </c>
      <c r="D7236" t="s">
        <v>261</v>
      </c>
      <c r="E7236">
        <v>3</v>
      </c>
      <c r="F7236">
        <f t="shared" si="113"/>
        <v>4</v>
      </c>
    </row>
    <row r="7237" spans="1:6">
      <c r="A7237" s="25">
        <v>44899</v>
      </c>
      <c r="B7237" t="s">
        <v>296</v>
      </c>
      <c r="C7237" t="s">
        <v>289</v>
      </c>
      <c r="D7237" t="s">
        <v>260</v>
      </c>
      <c r="E7237">
        <v>4</v>
      </c>
      <c r="F7237">
        <f t="shared" si="113"/>
        <v>4</v>
      </c>
    </row>
    <row r="7238" spans="1:6">
      <c r="A7238" s="25">
        <v>44899</v>
      </c>
      <c r="B7238" t="s">
        <v>297</v>
      </c>
      <c r="C7238" t="s">
        <v>303</v>
      </c>
      <c r="D7238" t="s">
        <v>261</v>
      </c>
      <c r="E7238">
        <v>1</v>
      </c>
      <c r="F7238">
        <f t="shared" si="113"/>
        <v>4</v>
      </c>
    </row>
    <row r="7239" spans="1:6">
      <c r="A7239" s="25">
        <v>44899</v>
      </c>
      <c r="B7239" t="s">
        <v>297</v>
      </c>
      <c r="C7239" t="s">
        <v>303</v>
      </c>
      <c r="D7239" t="s">
        <v>260</v>
      </c>
      <c r="E7239">
        <v>2</v>
      </c>
      <c r="F7239">
        <f t="shared" si="113"/>
        <v>4</v>
      </c>
    </row>
    <row r="7240" spans="1:6">
      <c r="A7240" s="25">
        <v>44899</v>
      </c>
      <c r="B7240" t="s">
        <v>297</v>
      </c>
      <c r="C7240" t="s">
        <v>292</v>
      </c>
      <c r="D7240" t="s">
        <v>261</v>
      </c>
      <c r="E7240">
        <v>12</v>
      </c>
      <c r="F7240">
        <f t="shared" si="113"/>
        <v>4</v>
      </c>
    </row>
    <row r="7241" spans="1:6">
      <c r="A7241" s="25">
        <v>44899</v>
      </c>
      <c r="B7241" t="s">
        <v>297</v>
      </c>
      <c r="C7241" t="s">
        <v>292</v>
      </c>
      <c r="D7241" t="s">
        <v>260</v>
      </c>
      <c r="E7241">
        <v>3</v>
      </c>
      <c r="F7241">
        <f t="shared" si="113"/>
        <v>4</v>
      </c>
    </row>
    <row r="7242" spans="1:6">
      <c r="A7242" s="25">
        <v>44899</v>
      </c>
      <c r="B7242" t="s">
        <v>297</v>
      </c>
      <c r="C7242" t="s">
        <v>294</v>
      </c>
      <c r="D7242" t="s">
        <v>261</v>
      </c>
      <c r="E7242">
        <v>2</v>
      </c>
      <c r="F7242">
        <f t="shared" si="113"/>
        <v>4</v>
      </c>
    </row>
    <row r="7243" spans="1:6">
      <c r="A7243" s="25">
        <v>44899</v>
      </c>
      <c r="B7243" t="s">
        <v>297</v>
      </c>
      <c r="C7243" t="s">
        <v>294</v>
      </c>
      <c r="D7243" t="s">
        <v>260</v>
      </c>
      <c r="E7243">
        <v>2</v>
      </c>
      <c r="F7243">
        <f t="shared" si="113"/>
        <v>4</v>
      </c>
    </row>
    <row r="7244" spans="1:6">
      <c r="A7244" s="25">
        <v>44899</v>
      </c>
      <c r="B7244" t="s">
        <v>297</v>
      </c>
      <c r="C7244" t="s">
        <v>306</v>
      </c>
      <c r="D7244" t="s">
        <v>261</v>
      </c>
      <c r="E7244">
        <v>5</v>
      </c>
      <c r="F7244">
        <f t="shared" si="113"/>
        <v>4</v>
      </c>
    </row>
    <row r="7245" spans="1:6">
      <c r="A7245" s="25">
        <v>44899</v>
      </c>
      <c r="B7245" t="s">
        <v>297</v>
      </c>
      <c r="C7245" t="s">
        <v>306</v>
      </c>
      <c r="D7245" t="s">
        <v>260</v>
      </c>
      <c r="E7245">
        <v>3</v>
      </c>
      <c r="F7245">
        <f t="shared" si="113"/>
        <v>4</v>
      </c>
    </row>
    <row r="7246" spans="1:6">
      <c r="A7246" s="25">
        <v>44899</v>
      </c>
      <c r="B7246" t="s">
        <v>297</v>
      </c>
      <c r="C7246" t="s">
        <v>300</v>
      </c>
      <c r="D7246" t="s">
        <v>261</v>
      </c>
      <c r="E7246">
        <v>3</v>
      </c>
      <c r="F7246">
        <f t="shared" si="113"/>
        <v>4</v>
      </c>
    </row>
    <row r="7247" spans="1:6">
      <c r="A7247" s="25">
        <v>44899</v>
      </c>
      <c r="B7247" t="s">
        <v>297</v>
      </c>
      <c r="C7247" t="s">
        <v>300</v>
      </c>
      <c r="D7247" t="s">
        <v>260</v>
      </c>
      <c r="E7247">
        <v>3</v>
      </c>
      <c r="F7247">
        <f t="shared" si="113"/>
        <v>4</v>
      </c>
    </row>
    <row r="7248" spans="1:6">
      <c r="A7248" s="25">
        <v>44899</v>
      </c>
      <c r="B7248" t="s">
        <v>297</v>
      </c>
      <c r="C7248" t="s">
        <v>289</v>
      </c>
      <c r="D7248" t="s">
        <v>261</v>
      </c>
      <c r="E7248">
        <v>2</v>
      </c>
      <c r="F7248">
        <f t="shared" si="113"/>
        <v>4</v>
      </c>
    </row>
    <row r="7249" spans="1:6">
      <c r="A7249" s="25">
        <v>44899</v>
      </c>
      <c r="B7249" t="s">
        <v>297</v>
      </c>
      <c r="C7249" t="s">
        <v>289</v>
      </c>
      <c r="D7249" t="s">
        <v>260</v>
      </c>
      <c r="E7249">
        <v>4</v>
      </c>
      <c r="F7249">
        <f t="shared" si="113"/>
        <v>4</v>
      </c>
    </row>
    <row r="7250" spans="1:6">
      <c r="A7250" s="25">
        <v>44899</v>
      </c>
      <c r="B7250" t="s">
        <v>305</v>
      </c>
      <c r="C7250" t="s">
        <v>303</v>
      </c>
      <c r="D7250" t="s">
        <v>261</v>
      </c>
      <c r="E7250">
        <v>4</v>
      </c>
      <c r="F7250">
        <f t="shared" si="113"/>
        <v>4</v>
      </c>
    </row>
    <row r="7251" spans="1:6">
      <c r="A7251" s="25">
        <v>44899</v>
      </c>
      <c r="B7251" t="s">
        <v>305</v>
      </c>
      <c r="C7251" t="s">
        <v>303</v>
      </c>
      <c r="D7251" t="s">
        <v>260</v>
      </c>
      <c r="E7251">
        <v>1</v>
      </c>
      <c r="F7251">
        <f t="shared" si="113"/>
        <v>4</v>
      </c>
    </row>
    <row r="7252" spans="1:6">
      <c r="A7252" s="25">
        <v>44899</v>
      </c>
      <c r="B7252" t="s">
        <v>305</v>
      </c>
      <c r="C7252" t="s">
        <v>292</v>
      </c>
      <c r="D7252" t="s">
        <v>261</v>
      </c>
      <c r="E7252">
        <v>6</v>
      </c>
      <c r="F7252">
        <f t="shared" si="113"/>
        <v>4</v>
      </c>
    </row>
    <row r="7253" spans="1:6">
      <c r="A7253" s="25">
        <v>44899</v>
      </c>
      <c r="B7253" t="s">
        <v>305</v>
      </c>
      <c r="C7253" t="s">
        <v>292</v>
      </c>
      <c r="D7253" t="s">
        <v>260</v>
      </c>
      <c r="E7253">
        <v>5</v>
      </c>
      <c r="F7253">
        <f t="shared" si="113"/>
        <v>4</v>
      </c>
    </row>
    <row r="7254" spans="1:6">
      <c r="A7254" s="25">
        <v>44899</v>
      </c>
      <c r="B7254" t="s">
        <v>305</v>
      </c>
      <c r="C7254" t="s">
        <v>294</v>
      </c>
      <c r="D7254" t="s">
        <v>261</v>
      </c>
      <c r="E7254">
        <v>1</v>
      </c>
      <c r="F7254">
        <f t="shared" si="113"/>
        <v>4</v>
      </c>
    </row>
    <row r="7255" spans="1:6">
      <c r="A7255" s="25">
        <v>44899</v>
      </c>
      <c r="B7255" t="s">
        <v>305</v>
      </c>
      <c r="C7255" t="s">
        <v>294</v>
      </c>
      <c r="D7255" t="s">
        <v>260</v>
      </c>
      <c r="E7255">
        <v>3</v>
      </c>
      <c r="F7255">
        <f t="shared" si="113"/>
        <v>4</v>
      </c>
    </row>
    <row r="7256" spans="1:6">
      <c r="A7256" s="25">
        <v>44899</v>
      </c>
      <c r="B7256" t="s">
        <v>305</v>
      </c>
      <c r="C7256" t="s">
        <v>306</v>
      </c>
      <c r="D7256" t="s">
        <v>261</v>
      </c>
      <c r="E7256">
        <v>7</v>
      </c>
      <c r="F7256">
        <f t="shared" si="113"/>
        <v>4</v>
      </c>
    </row>
    <row r="7257" spans="1:6">
      <c r="A7257" s="25">
        <v>44899</v>
      </c>
      <c r="B7257" t="s">
        <v>305</v>
      </c>
      <c r="C7257" t="s">
        <v>306</v>
      </c>
      <c r="D7257" t="s">
        <v>260</v>
      </c>
      <c r="E7257">
        <v>2</v>
      </c>
      <c r="F7257">
        <f t="shared" si="113"/>
        <v>4</v>
      </c>
    </row>
    <row r="7258" spans="1:6">
      <c r="A7258" s="25">
        <v>44899</v>
      </c>
      <c r="B7258" t="s">
        <v>305</v>
      </c>
      <c r="C7258" t="s">
        <v>300</v>
      </c>
      <c r="D7258" t="s">
        <v>261</v>
      </c>
      <c r="E7258">
        <v>2</v>
      </c>
      <c r="F7258">
        <f t="shared" si="113"/>
        <v>4</v>
      </c>
    </row>
    <row r="7259" spans="1:6">
      <c r="A7259" s="25">
        <v>44899</v>
      </c>
      <c r="B7259" t="s">
        <v>305</v>
      </c>
      <c r="C7259" t="s">
        <v>300</v>
      </c>
      <c r="D7259" t="s">
        <v>260</v>
      </c>
      <c r="E7259">
        <v>3</v>
      </c>
      <c r="F7259">
        <f t="shared" si="113"/>
        <v>4</v>
      </c>
    </row>
    <row r="7260" spans="1:6">
      <c r="A7260" s="25">
        <v>44899</v>
      </c>
      <c r="B7260" t="s">
        <v>305</v>
      </c>
      <c r="C7260" t="s">
        <v>289</v>
      </c>
      <c r="D7260" t="s">
        <v>261</v>
      </c>
      <c r="E7260">
        <v>5</v>
      </c>
      <c r="F7260">
        <f t="shared" si="113"/>
        <v>4</v>
      </c>
    </row>
    <row r="7261" spans="1:6">
      <c r="A7261" s="25">
        <v>44899</v>
      </c>
      <c r="B7261" t="s">
        <v>305</v>
      </c>
      <c r="C7261" t="s">
        <v>289</v>
      </c>
      <c r="D7261" t="s">
        <v>260</v>
      </c>
      <c r="E7261">
        <v>4</v>
      </c>
      <c r="F7261">
        <f t="shared" si="113"/>
        <v>4</v>
      </c>
    </row>
    <row r="7262" spans="1:6">
      <c r="A7262" s="25">
        <v>44899</v>
      </c>
      <c r="B7262" t="s">
        <v>304</v>
      </c>
      <c r="C7262" t="s">
        <v>303</v>
      </c>
      <c r="D7262" t="s">
        <v>261</v>
      </c>
      <c r="E7262">
        <v>2</v>
      </c>
      <c r="F7262">
        <f t="shared" si="113"/>
        <v>4</v>
      </c>
    </row>
    <row r="7263" spans="1:6">
      <c r="A7263" s="25">
        <v>44899</v>
      </c>
      <c r="B7263" t="s">
        <v>304</v>
      </c>
      <c r="C7263" t="s">
        <v>303</v>
      </c>
      <c r="D7263" t="s">
        <v>260</v>
      </c>
      <c r="E7263">
        <v>2</v>
      </c>
      <c r="F7263">
        <f t="shared" si="113"/>
        <v>4</v>
      </c>
    </row>
    <row r="7264" spans="1:6">
      <c r="A7264" s="25">
        <v>44899</v>
      </c>
      <c r="B7264" t="s">
        <v>304</v>
      </c>
      <c r="C7264" t="s">
        <v>292</v>
      </c>
      <c r="D7264" t="s">
        <v>261</v>
      </c>
      <c r="E7264">
        <v>8</v>
      </c>
      <c r="F7264">
        <f t="shared" si="113"/>
        <v>4</v>
      </c>
    </row>
    <row r="7265" spans="1:6">
      <c r="A7265" s="25">
        <v>44899</v>
      </c>
      <c r="B7265" t="s">
        <v>304</v>
      </c>
      <c r="C7265" t="s">
        <v>292</v>
      </c>
      <c r="D7265" t="s">
        <v>260</v>
      </c>
      <c r="E7265">
        <v>3</v>
      </c>
      <c r="F7265">
        <f t="shared" si="113"/>
        <v>4</v>
      </c>
    </row>
    <row r="7266" spans="1:6">
      <c r="A7266" s="25">
        <v>44899</v>
      </c>
      <c r="B7266" t="s">
        <v>304</v>
      </c>
      <c r="C7266" t="s">
        <v>294</v>
      </c>
      <c r="D7266" t="s">
        <v>261</v>
      </c>
      <c r="E7266">
        <v>2</v>
      </c>
      <c r="F7266">
        <f t="shared" si="113"/>
        <v>4</v>
      </c>
    </row>
    <row r="7267" spans="1:6">
      <c r="A7267" s="25">
        <v>44899</v>
      </c>
      <c r="B7267" t="s">
        <v>304</v>
      </c>
      <c r="C7267" t="s">
        <v>294</v>
      </c>
      <c r="D7267" t="s">
        <v>260</v>
      </c>
      <c r="E7267">
        <v>1</v>
      </c>
      <c r="F7267">
        <f t="shared" si="113"/>
        <v>4</v>
      </c>
    </row>
    <row r="7268" spans="1:6">
      <c r="A7268" s="25">
        <v>44899</v>
      </c>
      <c r="B7268" t="s">
        <v>304</v>
      </c>
      <c r="C7268" t="s">
        <v>306</v>
      </c>
      <c r="D7268" t="s">
        <v>261</v>
      </c>
      <c r="E7268">
        <v>1</v>
      </c>
      <c r="F7268">
        <f t="shared" si="113"/>
        <v>4</v>
      </c>
    </row>
    <row r="7269" spans="1:6">
      <c r="A7269" s="25">
        <v>44899</v>
      </c>
      <c r="B7269" t="s">
        <v>304</v>
      </c>
      <c r="C7269" t="s">
        <v>306</v>
      </c>
      <c r="D7269" t="s">
        <v>260</v>
      </c>
      <c r="E7269">
        <v>3</v>
      </c>
      <c r="F7269">
        <f t="shared" si="113"/>
        <v>4</v>
      </c>
    </row>
    <row r="7270" spans="1:6">
      <c r="A7270" s="25">
        <v>44899</v>
      </c>
      <c r="B7270" t="s">
        <v>304</v>
      </c>
      <c r="C7270" t="s">
        <v>300</v>
      </c>
      <c r="D7270" t="s">
        <v>261</v>
      </c>
      <c r="E7270">
        <v>2</v>
      </c>
      <c r="F7270">
        <f t="shared" si="113"/>
        <v>4</v>
      </c>
    </row>
    <row r="7271" spans="1:6">
      <c r="A7271" s="25">
        <v>44899</v>
      </c>
      <c r="B7271" t="s">
        <v>304</v>
      </c>
      <c r="C7271" t="s">
        <v>300</v>
      </c>
      <c r="D7271" t="s">
        <v>260</v>
      </c>
      <c r="E7271">
        <v>2</v>
      </c>
      <c r="F7271">
        <f t="shared" si="113"/>
        <v>4</v>
      </c>
    </row>
    <row r="7272" spans="1:6">
      <c r="A7272" s="25">
        <v>44899</v>
      </c>
      <c r="B7272" t="s">
        <v>304</v>
      </c>
      <c r="C7272" t="s">
        <v>289</v>
      </c>
      <c r="D7272" t="s">
        <v>261</v>
      </c>
      <c r="E7272">
        <v>2</v>
      </c>
      <c r="F7272">
        <f t="shared" si="113"/>
        <v>4</v>
      </c>
    </row>
    <row r="7273" spans="1:6">
      <c r="A7273" s="25">
        <v>44899</v>
      </c>
      <c r="B7273" t="s">
        <v>304</v>
      </c>
      <c r="C7273" t="s">
        <v>289</v>
      </c>
      <c r="D7273" t="s">
        <v>260</v>
      </c>
      <c r="E7273">
        <v>4</v>
      </c>
      <c r="F7273">
        <f t="shared" si="113"/>
        <v>4</v>
      </c>
    </row>
    <row r="7274" spans="1:6">
      <c r="A7274" s="25">
        <v>44906</v>
      </c>
      <c r="B7274" t="s">
        <v>299</v>
      </c>
      <c r="C7274" t="s">
        <v>303</v>
      </c>
      <c r="D7274" t="s">
        <v>261</v>
      </c>
      <c r="E7274">
        <v>2</v>
      </c>
      <c r="F7274">
        <f t="shared" si="113"/>
        <v>11</v>
      </c>
    </row>
    <row r="7275" spans="1:6">
      <c r="A7275" s="25">
        <v>44906</v>
      </c>
      <c r="B7275" t="s">
        <v>299</v>
      </c>
      <c r="C7275" t="s">
        <v>303</v>
      </c>
      <c r="D7275" t="s">
        <v>260</v>
      </c>
      <c r="E7275">
        <v>4</v>
      </c>
      <c r="F7275">
        <f t="shared" si="113"/>
        <v>11</v>
      </c>
    </row>
    <row r="7276" spans="1:6">
      <c r="A7276" s="25">
        <v>44906</v>
      </c>
      <c r="B7276" t="s">
        <v>299</v>
      </c>
      <c r="C7276" t="s">
        <v>292</v>
      </c>
      <c r="D7276" t="s">
        <v>261</v>
      </c>
      <c r="E7276">
        <v>4</v>
      </c>
      <c r="F7276">
        <f t="shared" si="113"/>
        <v>11</v>
      </c>
    </row>
    <row r="7277" spans="1:6">
      <c r="A7277" s="25">
        <v>44906</v>
      </c>
      <c r="B7277" t="s">
        <v>299</v>
      </c>
      <c r="C7277" t="s">
        <v>292</v>
      </c>
      <c r="D7277" t="s">
        <v>260</v>
      </c>
      <c r="E7277">
        <v>5</v>
      </c>
      <c r="F7277">
        <f t="shared" si="113"/>
        <v>11</v>
      </c>
    </row>
    <row r="7278" spans="1:6">
      <c r="A7278" s="25">
        <v>44906</v>
      </c>
      <c r="B7278" t="s">
        <v>299</v>
      </c>
      <c r="C7278" t="s">
        <v>294</v>
      </c>
      <c r="D7278" t="s">
        <v>261</v>
      </c>
      <c r="E7278">
        <v>2</v>
      </c>
      <c r="F7278">
        <f t="shared" si="113"/>
        <v>11</v>
      </c>
    </row>
    <row r="7279" spans="1:6">
      <c r="A7279" s="25">
        <v>44906</v>
      </c>
      <c r="B7279" t="s">
        <v>299</v>
      </c>
      <c r="C7279" t="s">
        <v>294</v>
      </c>
      <c r="D7279" t="s">
        <v>260</v>
      </c>
      <c r="E7279">
        <v>2</v>
      </c>
      <c r="F7279">
        <f t="shared" si="113"/>
        <v>11</v>
      </c>
    </row>
    <row r="7280" spans="1:6">
      <c r="A7280" s="25">
        <v>44906</v>
      </c>
      <c r="B7280" t="s">
        <v>299</v>
      </c>
      <c r="C7280" t="s">
        <v>306</v>
      </c>
      <c r="D7280" t="s">
        <v>261</v>
      </c>
      <c r="E7280">
        <v>2</v>
      </c>
      <c r="F7280">
        <f t="shared" si="113"/>
        <v>11</v>
      </c>
    </row>
    <row r="7281" spans="1:6">
      <c r="A7281" s="25">
        <v>44906</v>
      </c>
      <c r="B7281" t="s">
        <v>299</v>
      </c>
      <c r="C7281" t="s">
        <v>306</v>
      </c>
      <c r="D7281" t="s">
        <v>260</v>
      </c>
      <c r="E7281">
        <v>3</v>
      </c>
      <c r="F7281">
        <f t="shared" si="113"/>
        <v>11</v>
      </c>
    </row>
    <row r="7282" spans="1:6">
      <c r="A7282" s="25">
        <v>44906</v>
      </c>
      <c r="B7282" t="s">
        <v>299</v>
      </c>
      <c r="C7282" t="s">
        <v>300</v>
      </c>
      <c r="D7282" t="s">
        <v>261</v>
      </c>
      <c r="E7282">
        <v>6</v>
      </c>
      <c r="F7282">
        <f t="shared" si="113"/>
        <v>11</v>
      </c>
    </row>
    <row r="7283" spans="1:6">
      <c r="A7283" s="25">
        <v>44906</v>
      </c>
      <c r="B7283" t="s">
        <v>299</v>
      </c>
      <c r="C7283" t="s">
        <v>300</v>
      </c>
      <c r="D7283" t="s">
        <v>260</v>
      </c>
      <c r="E7283">
        <v>3</v>
      </c>
      <c r="F7283">
        <f t="shared" si="113"/>
        <v>11</v>
      </c>
    </row>
    <row r="7284" spans="1:6">
      <c r="A7284" s="25">
        <v>44906</v>
      </c>
      <c r="B7284" t="s">
        <v>299</v>
      </c>
      <c r="C7284" t="s">
        <v>289</v>
      </c>
      <c r="D7284" t="s">
        <v>261</v>
      </c>
      <c r="E7284">
        <v>3</v>
      </c>
      <c r="F7284">
        <f t="shared" si="113"/>
        <v>11</v>
      </c>
    </row>
    <row r="7285" spans="1:6">
      <c r="A7285" s="25">
        <v>44906</v>
      </c>
      <c r="B7285" t="s">
        <v>299</v>
      </c>
      <c r="C7285" t="s">
        <v>289</v>
      </c>
      <c r="D7285" t="s">
        <v>260</v>
      </c>
      <c r="E7285">
        <v>5</v>
      </c>
      <c r="F7285">
        <f t="shared" si="113"/>
        <v>11</v>
      </c>
    </row>
    <row r="7286" spans="1:6">
      <c r="A7286" s="25">
        <v>44906</v>
      </c>
      <c r="B7286" t="s">
        <v>298</v>
      </c>
      <c r="C7286" t="s">
        <v>303</v>
      </c>
      <c r="D7286" t="s">
        <v>261</v>
      </c>
      <c r="E7286">
        <v>3</v>
      </c>
      <c r="F7286">
        <f t="shared" si="113"/>
        <v>11</v>
      </c>
    </row>
    <row r="7287" spans="1:6">
      <c r="A7287" s="25">
        <v>44906</v>
      </c>
      <c r="B7287" t="s">
        <v>298</v>
      </c>
      <c r="C7287" t="s">
        <v>303</v>
      </c>
      <c r="D7287" t="s">
        <v>260</v>
      </c>
      <c r="E7287">
        <v>4</v>
      </c>
      <c r="F7287">
        <f t="shared" si="113"/>
        <v>11</v>
      </c>
    </row>
    <row r="7288" spans="1:6">
      <c r="A7288" s="25">
        <v>44906</v>
      </c>
      <c r="B7288" t="s">
        <v>298</v>
      </c>
      <c r="C7288" t="s">
        <v>292</v>
      </c>
      <c r="D7288" t="s">
        <v>261</v>
      </c>
      <c r="E7288">
        <v>5</v>
      </c>
      <c r="F7288">
        <f t="shared" si="113"/>
        <v>11</v>
      </c>
    </row>
    <row r="7289" spans="1:6">
      <c r="A7289" s="25">
        <v>44906</v>
      </c>
      <c r="B7289" t="s">
        <v>298</v>
      </c>
      <c r="C7289" t="s">
        <v>292</v>
      </c>
      <c r="D7289" t="s">
        <v>260</v>
      </c>
      <c r="E7289">
        <v>7</v>
      </c>
      <c r="F7289">
        <f t="shared" si="113"/>
        <v>11</v>
      </c>
    </row>
    <row r="7290" spans="1:6">
      <c r="A7290" s="25">
        <v>44906</v>
      </c>
      <c r="B7290" t="s">
        <v>298</v>
      </c>
      <c r="C7290" t="s">
        <v>294</v>
      </c>
      <c r="D7290" t="s">
        <v>261</v>
      </c>
      <c r="E7290">
        <v>1</v>
      </c>
      <c r="F7290">
        <f t="shared" si="113"/>
        <v>11</v>
      </c>
    </row>
    <row r="7291" spans="1:6">
      <c r="A7291" s="25">
        <v>44906</v>
      </c>
      <c r="B7291" t="s">
        <v>298</v>
      </c>
      <c r="C7291" t="s">
        <v>294</v>
      </c>
      <c r="D7291" t="s">
        <v>260</v>
      </c>
      <c r="E7291">
        <v>1</v>
      </c>
      <c r="F7291">
        <f t="shared" si="113"/>
        <v>11</v>
      </c>
    </row>
    <row r="7292" spans="1:6">
      <c r="A7292" s="25">
        <v>44906</v>
      </c>
      <c r="B7292" t="s">
        <v>298</v>
      </c>
      <c r="C7292" t="s">
        <v>306</v>
      </c>
      <c r="D7292" t="s">
        <v>261</v>
      </c>
      <c r="E7292">
        <v>2</v>
      </c>
      <c r="F7292">
        <f t="shared" si="113"/>
        <v>11</v>
      </c>
    </row>
    <row r="7293" spans="1:6">
      <c r="A7293" s="25">
        <v>44906</v>
      </c>
      <c r="B7293" t="s">
        <v>298</v>
      </c>
      <c r="C7293" t="s">
        <v>306</v>
      </c>
      <c r="D7293" t="s">
        <v>260</v>
      </c>
      <c r="E7293">
        <v>3</v>
      </c>
      <c r="F7293">
        <f t="shared" si="113"/>
        <v>11</v>
      </c>
    </row>
    <row r="7294" spans="1:6">
      <c r="A7294" s="25">
        <v>44906</v>
      </c>
      <c r="B7294" t="s">
        <v>298</v>
      </c>
      <c r="C7294" t="s">
        <v>300</v>
      </c>
      <c r="D7294" t="s">
        <v>261</v>
      </c>
      <c r="E7294">
        <v>5</v>
      </c>
      <c r="F7294">
        <f t="shared" si="113"/>
        <v>11</v>
      </c>
    </row>
    <row r="7295" spans="1:6">
      <c r="A7295" s="25">
        <v>44906</v>
      </c>
      <c r="B7295" t="s">
        <v>298</v>
      </c>
      <c r="C7295" t="s">
        <v>300</v>
      </c>
      <c r="D7295" t="s">
        <v>260</v>
      </c>
      <c r="E7295">
        <v>3</v>
      </c>
      <c r="F7295">
        <f t="shared" si="113"/>
        <v>11</v>
      </c>
    </row>
    <row r="7296" spans="1:6">
      <c r="A7296" s="25">
        <v>44906</v>
      </c>
      <c r="B7296" t="s">
        <v>298</v>
      </c>
      <c r="C7296" t="s">
        <v>289</v>
      </c>
      <c r="D7296" t="s">
        <v>261</v>
      </c>
      <c r="E7296">
        <v>7</v>
      </c>
      <c r="F7296">
        <f t="shared" si="113"/>
        <v>11</v>
      </c>
    </row>
    <row r="7297" spans="1:6">
      <c r="A7297" s="25">
        <v>44906</v>
      </c>
      <c r="B7297" t="s">
        <v>298</v>
      </c>
      <c r="C7297" t="s">
        <v>289</v>
      </c>
      <c r="D7297" t="s">
        <v>260</v>
      </c>
      <c r="E7297">
        <v>4</v>
      </c>
      <c r="F7297">
        <f t="shared" si="113"/>
        <v>11</v>
      </c>
    </row>
    <row r="7298" spans="1:6">
      <c r="A7298" s="25">
        <v>44906</v>
      </c>
      <c r="B7298" t="s">
        <v>296</v>
      </c>
      <c r="C7298" t="s">
        <v>303</v>
      </c>
      <c r="D7298" t="s">
        <v>261</v>
      </c>
      <c r="E7298">
        <v>2</v>
      </c>
      <c r="F7298">
        <f t="shared" ref="F7298:F7361" si="114">DAY(A7298)</f>
        <v>11</v>
      </c>
    </row>
    <row r="7299" spans="1:6">
      <c r="A7299" s="25">
        <v>44906</v>
      </c>
      <c r="B7299" t="s">
        <v>296</v>
      </c>
      <c r="C7299" t="s">
        <v>303</v>
      </c>
      <c r="D7299" t="s">
        <v>260</v>
      </c>
      <c r="E7299">
        <v>2</v>
      </c>
      <c r="F7299">
        <f t="shared" si="114"/>
        <v>11</v>
      </c>
    </row>
    <row r="7300" spans="1:6">
      <c r="A7300" s="25">
        <v>44906</v>
      </c>
      <c r="B7300" t="s">
        <v>296</v>
      </c>
      <c r="C7300" t="s">
        <v>292</v>
      </c>
      <c r="D7300" t="s">
        <v>261</v>
      </c>
      <c r="E7300">
        <v>9</v>
      </c>
      <c r="F7300">
        <f t="shared" si="114"/>
        <v>11</v>
      </c>
    </row>
    <row r="7301" spans="1:6">
      <c r="A7301" s="25">
        <v>44906</v>
      </c>
      <c r="B7301" t="s">
        <v>296</v>
      </c>
      <c r="C7301" t="s">
        <v>292</v>
      </c>
      <c r="D7301" t="s">
        <v>260</v>
      </c>
      <c r="E7301">
        <v>7</v>
      </c>
      <c r="F7301">
        <f t="shared" si="114"/>
        <v>11</v>
      </c>
    </row>
    <row r="7302" spans="1:6">
      <c r="A7302" s="25">
        <v>44906</v>
      </c>
      <c r="B7302" t="s">
        <v>296</v>
      </c>
      <c r="C7302" t="s">
        <v>294</v>
      </c>
      <c r="D7302" t="s">
        <v>261</v>
      </c>
      <c r="E7302">
        <v>1</v>
      </c>
      <c r="F7302">
        <f t="shared" si="114"/>
        <v>11</v>
      </c>
    </row>
    <row r="7303" spans="1:6">
      <c r="A7303" s="25">
        <v>44906</v>
      </c>
      <c r="B7303" t="s">
        <v>296</v>
      </c>
      <c r="C7303" t="s">
        <v>294</v>
      </c>
      <c r="D7303" t="s">
        <v>260</v>
      </c>
      <c r="E7303">
        <v>3</v>
      </c>
      <c r="F7303">
        <f t="shared" si="114"/>
        <v>11</v>
      </c>
    </row>
    <row r="7304" spans="1:6">
      <c r="A7304" s="25">
        <v>44906</v>
      </c>
      <c r="B7304" t="s">
        <v>296</v>
      </c>
      <c r="C7304" t="s">
        <v>306</v>
      </c>
      <c r="D7304" t="s">
        <v>261</v>
      </c>
      <c r="E7304">
        <v>7</v>
      </c>
      <c r="F7304">
        <f t="shared" si="114"/>
        <v>11</v>
      </c>
    </row>
    <row r="7305" spans="1:6">
      <c r="A7305" s="25">
        <v>44906</v>
      </c>
      <c r="B7305" t="s">
        <v>296</v>
      </c>
      <c r="C7305" t="s">
        <v>306</v>
      </c>
      <c r="D7305" t="s">
        <v>260</v>
      </c>
      <c r="E7305">
        <v>3</v>
      </c>
      <c r="F7305">
        <f t="shared" si="114"/>
        <v>11</v>
      </c>
    </row>
    <row r="7306" spans="1:6">
      <c r="A7306" s="25">
        <v>44906</v>
      </c>
      <c r="B7306" t="s">
        <v>296</v>
      </c>
      <c r="C7306" t="s">
        <v>300</v>
      </c>
      <c r="D7306" t="s">
        <v>261</v>
      </c>
      <c r="E7306">
        <v>1</v>
      </c>
      <c r="F7306">
        <f t="shared" si="114"/>
        <v>11</v>
      </c>
    </row>
    <row r="7307" spans="1:6">
      <c r="A7307" s="25">
        <v>44906</v>
      </c>
      <c r="B7307" t="s">
        <v>296</v>
      </c>
      <c r="C7307" t="s">
        <v>300</v>
      </c>
      <c r="D7307" t="s">
        <v>260</v>
      </c>
      <c r="E7307">
        <v>2</v>
      </c>
      <c r="F7307">
        <f t="shared" si="114"/>
        <v>11</v>
      </c>
    </row>
    <row r="7308" spans="1:6">
      <c r="A7308" s="25">
        <v>44906</v>
      </c>
      <c r="B7308" t="s">
        <v>296</v>
      </c>
      <c r="C7308" t="s">
        <v>289</v>
      </c>
      <c r="D7308" t="s">
        <v>261</v>
      </c>
      <c r="E7308">
        <v>5</v>
      </c>
      <c r="F7308">
        <f t="shared" si="114"/>
        <v>11</v>
      </c>
    </row>
    <row r="7309" spans="1:6">
      <c r="A7309" s="25">
        <v>44906</v>
      </c>
      <c r="B7309" t="s">
        <v>296</v>
      </c>
      <c r="C7309" t="s">
        <v>289</v>
      </c>
      <c r="D7309" t="s">
        <v>260</v>
      </c>
      <c r="E7309">
        <v>4</v>
      </c>
      <c r="F7309">
        <f t="shared" si="114"/>
        <v>11</v>
      </c>
    </row>
    <row r="7310" spans="1:6">
      <c r="A7310" s="25">
        <v>44906</v>
      </c>
      <c r="B7310" t="s">
        <v>297</v>
      </c>
      <c r="C7310" t="s">
        <v>303</v>
      </c>
      <c r="D7310" t="s">
        <v>261</v>
      </c>
      <c r="E7310">
        <v>4</v>
      </c>
      <c r="F7310">
        <f t="shared" si="114"/>
        <v>11</v>
      </c>
    </row>
    <row r="7311" spans="1:6">
      <c r="A7311" s="25">
        <v>44906</v>
      </c>
      <c r="B7311" t="s">
        <v>297</v>
      </c>
      <c r="C7311" t="s">
        <v>303</v>
      </c>
      <c r="D7311" t="s">
        <v>260</v>
      </c>
      <c r="E7311">
        <v>1</v>
      </c>
      <c r="F7311">
        <f t="shared" si="114"/>
        <v>11</v>
      </c>
    </row>
    <row r="7312" spans="1:6">
      <c r="A7312" s="25">
        <v>44906</v>
      </c>
      <c r="B7312" t="s">
        <v>297</v>
      </c>
      <c r="C7312" t="s">
        <v>292</v>
      </c>
      <c r="D7312" t="s">
        <v>261</v>
      </c>
      <c r="E7312">
        <v>5</v>
      </c>
      <c r="F7312">
        <f t="shared" si="114"/>
        <v>11</v>
      </c>
    </row>
    <row r="7313" spans="1:6">
      <c r="A7313" s="25">
        <v>44906</v>
      </c>
      <c r="B7313" t="s">
        <v>297</v>
      </c>
      <c r="C7313" t="s">
        <v>292</v>
      </c>
      <c r="D7313" t="s">
        <v>260</v>
      </c>
      <c r="E7313">
        <v>7</v>
      </c>
      <c r="F7313">
        <f t="shared" si="114"/>
        <v>11</v>
      </c>
    </row>
    <row r="7314" spans="1:6">
      <c r="A7314" s="25">
        <v>44906</v>
      </c>
      <c r="B7314" t="s">
        <v>297</v>
      </c>
      <c r="C7314" t="s">
        <v>294</v>
      </c>
      <c r="D7314" t="s">
        <v>261</v>
      </c>
      <c r="E7314">
        <v>1</v>
      </c>
      <c r="F7314">
        <f t="shared" si="114"/>
        <v>11</v>
      </c>
    </row>
    <row r="7315" spans="1:6">
      <c r="A7315" s="25">
        <v>44906</v>
      </c>
      <c r="B7315" t="s">
        <v>297</v>
      </c>
      <c r="C7315" t="s">
        <v>294</v>
      </c>
      <c r="D7315" t="s">
        <v>260</v>
      </c>
      <c r="E7315">
        <v>2</v>
      </c>
      <c r="F7315">
        <f t="shared" si="114"/>
        <v>11</v>
      </c>
    </row>
    <row r="7316" spans="1:6">
      <c r="A7316" s="25">
        <v>44906</v>
      </c>
      <c r="B7316" t="s">
        <v>297</v>
      </c>
      <c r="C7316" t="s">
        <v>306</v>
      </c>
      <c r="D7316" t="s">
        <v>261</v>
      </c>
      <c r="E7316">
        <v>5</v>
      </c>
      <c r="F7316">
        <f t="shared" si="114"/>
        <v>11</v>
      </c>
    </row>
    <row r="7317" spans="1:6">
      <c r="A7317" s="25">
        <v>44906</v>
      </c>
      <c r="B7317" t="s">
        <v>297</v>
      </c>
      <c r="C7317" t="s">
        <v>306</v>
      </c>
      <c r="D7317" t="s">
        <v>260</v>
      </c>
      <c r="E7317">
        <v>3</v>
      </c>
      <c r="F7317">
        <f t="shared" si="114"/>
        <v>11</v>
      </c>
    </row>
    <row r="7318" spans="1:6">
      <c r="A7318" s="25">
        <v>44906</v>
      </c>
      <c r="B7318" t="s">
        <v>297</v>
      </c>
      <c r="C7318" t="s">
        <v>300</v>
      </c>
      <c r="D7318" t="s">
        <v>261</v>
      </c>
      <c r="E7318">
        <v>2</v>
      </c>
      <c r="F7318">
        <f t="shared" si="114"/>
        <v>11</v>
      </c>
    </row>
    <row r="7319" spans="1:6">
      <c r="A7319" s="25">
        <v>44906</v>
      </c>
      <c r="B7319" t="s">
        <v>297</v>
      </c>
      <c r="C7319" t="s">
        <v>300</v>
      </c>
      <c r="D7319" t="s">
        <v>260</v>
      </c>
      <c r="E7319">
        <v>3</v>
      </c>
      <c r="F7319">
        <f t="shared" si="114"/>
        <v>11</v>
      </c>
    </row>
    <row r="7320" spans="1:6">
      <c r="A7320" s="25">
        <v>44906</v>
      </c>
      <c r="B7320" t="s">
        <v>297</v>
      </c>
      <c r="C7320" t="s">
        <v>289</v>
      </c>
      <c r="D7320" t="s">
        <v>261</v>
      </c>
      <c r="E7320">
        <v>3</v>
      </c>
      <c r="F7320">
        <f t="shared" si="114"/>
        <v>11</v>
      </c>
    </row>
    <row r="7321" spans="1:6">
      <c r="A7321" s="25">
        <v>44906</v>
      </c>
      <c r="B7321" t="s">
        <v>297</v>
      </c>
      <c r="C7321" t="s">
        <v>289</v>
      </c>
      <c r="D7321" t="s">
        <v>260</v>
      </c>
      <c r="E7321">
        <v>1</v>
      </c>
      <c r="F7321">
        <f t="shared" si="114"/>
        <v>11</v>
      </c>
    </row>
    <row r="7322" spans="1:6">
      <c r="A7322" s="25">
        <v>44906</v>
      </c>
      <c r="B7322" t="s">
        <v>305</v>
      </c>
      <c r="C7322" t="s">
        <v>303</v>
      </c>
      <c r="D7322" t="s">
        <v>261</v>
      </c>
      <c r="E7322">
        <v>2</v>
      </c>
      <c r="F7322">
        <f t="shared" si="114"/>
        <v>11</v>
      </c>
    </row>
    <row r="7323" spans="1:6">
      <c r="A7323" s="25">
        <v>44906</v>
      </c>
      <c r="B7323" t="s">
        <v>305</v>
      </c>
      <c r="C7323" t="s">
        <v>303</v>
      </c>
      <c r="D7323" t="s">
        <v>260</v>
      </c>
      <c r="E7323">
        <v>1</v>
      </c>
      <c r="F7323">
        <f t="shared" si="114"/>
        <v>11</v>
      </c>
    </row>
    <row r="7324" spans="1:6">
      <c r="A7324" s="25">
        <v>44906</v>
      </c>
      <c r="B7324" t="s">
        <v>305</v>
      </c>
      <c r="C7324" t="s">
        <v>292</v>
      </c>
      <c r="D7324" t="s">
        <v>261</v>
      </c>
      <c r="E7324">
        <v>5</v>
      </c>
      <c r="F7324">
        <f t="shared" si="114"/>
        <v>11</v>
      </c>
    </row>
    <row r="7325" spans="1:6">
      <c r="A7325" s="25">
        <v>44906</v>
      </c>
      <c r="B7325" t="s">
        <v>305</v>
      </c>
      <c r="C7325" t="s">
        <v>292</v>
      </c>
      <c r="D7325" t="s">
        <v>260</v>
      </c>
      <c r="E7325">
        <v>3</v>
      </c>
      <c r="F7325">
        <f t="shared" si="114"/>
        <v>11</v>
      </c>
    </row>
    <row r="7326" spans="1:6">
      <c r="A7326" s="25">
        <v>44906</v>
      </c>
      <c r="B7326" t="s">
        <v>305</v>
      </c>
      <c r="C7326" t="s">
        <v>294</v>
      </c>
      <c r="D7326" t="s">
        <v>261</v>
      </c>
      <c r="E7326">
        <v>2</v>
      </c>
      <c r="F7326">
        <f t="shared" si="114"/>
        <v>11</v>
      </c>
    </row>
    <row r="7327" spans="1:6">
      <c r="A7327" s="25">
        <v>44906</v>
      </c>
      <c r="B7327" t="s">
        <v>305</v>
      </c>
      <c r="C7327" t="s">
        <v>294</v>
      </c>
      <c r="D7327" t="s">
        <v>260</v>
      </c>
      <c r="E7327">
        <v>1</v>
      </c>
      <c r="F7327">
        <f t="shared" si="114"/>
        <v>11</v>
      </c>
    </row>
    <row r="7328" spans="1:6">
      <c r="A7328" s="25">
        <v>44906</v>
      </c>
      <c r="B7328" t="s">
        <v>305</v>
      </c>
      <c r="C7328" t="s">
        <v>306</v>
      </c>
      <c r="D7328" t="s">
        <v>261</v>
      </c>
      <c r="E7328">
        <v>5</v>
      </c>
      <c r="F7328">
        <f t="shared" si="114"/>
        <v>11</v>
      </c>
    </row>
    <row r="7329" spans="1:6">
      <c r="A7329" s="25">
        <v>44906</v>
      </c>
      <c r="B7329" t="s">
        <v>305</v>
      </c>
      <c r="C7329" t="s">
        <v>306</v>
      </c>
      <c r="D7329" t="s">
        <v>260</v>
      </c>
      <c r="E7329">
        <v>1</v>
      </c>
      <c r="F7329">
        <f t="shared" si="114"/>
        <v>11</v>
      </c>
    </row>
    <row r="7330" spans="1:6">
      <c r="A7330" s="25">
        <v>44906</v>
      </c>
      <c r="B7330" t="s">
        <v>305</v>
      </c>
      <c r="C7330" t="s">
        <v>300</v>
      </c>
      <c r="D7330" t="s">
        <v>261</v>
      </c>
      <c r="E7330">
        <v>5</v>
      </c>
      <c r="F7330">
        <f t="shared" si="114"/>
        <v>11</v>
      </c>
    </row>
    <row r="7331" spans="1:6">
      <c r="A7331" s="25">
        <v>44906</v>
      </c>
      <c r="B7331" t="s">
        <v>305</v>
      </c>
      <c r="C7331" t="s">
        <v>300</v>
      </c>
      <c r="D7331" t="s">
        <v>260</v>
      </c>
      <c r="E7331">
        <v>4</v>
      </c>
      <c r="F7331">
        <f t="shared" si="114"/>
        <v>11</v>
      </c>
    </row>
    <row r="7332" spans="1:6">
      <c r="A7332" s="25">
        <v>44906</v>
      </c>
      <c r="B7332" t="s">
        <v>305</v>
      </c>
      <c r="C7332" t="s">
        <v>289</v>
      </c>
      <c r="D7332" t="s">
        <v>261</v>
      </c>
      <c r="E7332">
        <v>2</v>
      </c>
      <c r="F7332">
        <f t="shared" si="114"/>
        <v>11</v>
      </c>
    </row>
    <row r="7333" spans="1:6">
      <c r="A7333" s="25">
        <v>44906</v>
      </c>
      <c r="B7333" t="s">
        <v>305</v>
      </c>
      <c r="C7333" t="s">
        <v>289</v>
      </c>
      <c r="D7333" t="s">
        <v>260</v>
      </c>
      <c r="E7333">
        <v>4</v>
      </c>
      <c r="F7333">
        <f t="shared" si="114"/>
        <v>11</v>
      </c>
    </row>
    <row r="7334" spans="1:6">
      <c r="A7334" s="25">
        <v>44906</v>
      </c>
      <c r="B7334" t="s">
        <v>304</v>
      </c>
      <c r="C7334" t="s">
        <v>303</v>
      </c>
      <c r="D7334" t="s">
        <v>261</v>
      </c>
      <c r="E7334">
        <v>4</v>
      </c>
      <c r="F7334">
        <f t="shared" si="114"/>
        <v>11</v>
      </c>
    </row>
    <row r="7335" spans="1:6">
      <c r="A7335" s="25">
        <v>44906</v>
      </c>
      <c r="B7335" t="s">
        <v>304</v>
      </c>
      <c r="C7335" t="s">
        <v>303</v>
      </c>
      <c r="D7335" t="s">
        <v>260</v>
      </c>
      <c r="E7335">
        <v>2</v>
      </c>
      <c r="F7335">
        <f t="shared" si="114"/>
        <v>11</v>
      </c>
    </row>
    <row r="7336" spans="1:6">
      <c r="A7336" s="25">
        <v>44906</v>
      </c>
      <c r="B7336" t="s">
        <v>304</v>
      </c>
      <c r="C7336" t="s">
        <v>292</v>
      </c>
      <c r="D7336" t="s">
        <v>261</v>
      </c>
      <c r="E7336">
        <v>9</v>
      </c>
      <c r="F7336">
        <f t="shared" si="114"/>
        <v>11</v>
      </c>
    </row>
    <row r="7337" spans="1:6">
      <c r="A7337" s="25">
        <v>44906</v>
      </c>
      <c r="B7337" t="s">
        <v>304</v>
      </c>
      <c r="C7337" t="s">
        <v>292</v>
      </c>
      <c r="D7337" t="s">
        <v>260</v>
      </c>
      <c r="E7337">
        <v>5</v>
      </c>
      <c r="F7337">
        <f t="shared" si="114"/>
        <v>11</v>
      </c>
    </row>
    <row r="7338" spans="1:6">
      <c r="A7338" s="25">
        <v>44906</v>
      </c>
      <c r="B7338" t="s">
        <v>304</v>
      </c>
      <c r="C7338" t="s">
        <v>294</v>
      </c>
      <c r="D7338" t="s">
        <v>261</v>
      </c>
      <c r="E7338">
        <v>1</v>
      </c>
      <c r="F7338">
        <f t="shared" si="114"/>
        <v>11</v>
      </c>
    </row>
    <row r="7339" spans="1:6">
      <c r="A7339" s="25">
        <v>44906</v>
      </c>
      <c r="B7339" t="s">
        <v>304</v>
      </c>
      <c r="C7339" t="s">
        <v>294</v>
      </c>
      <c r="D7339" t="s">
        <v>260</v>
      </c>
      <c r="E7339">
        <v>3</v>
      </c>
      <c r="F7339">
        <f t="shared" si="114"/>
        <v>11</v>
      </c>
    </row>
    <row r="7340" spans="1:6">
      <c r="A7340" s="25">
        <v>44906</v>
      </c>
      <c r="B7340" t="s">
        <v>304</v>
      </c>
      <c r="C7340" t="s">
        <v>306</v>
      </c>
      <c r="D7340" t="s">
        <v>261</v>
      </c>
      <c r="E7340">
        <v>4</v>
      </c>
      <c r="F7340">
        <f t="shared" si="114"/>
        <v>11</v>
      </c>
    </row>
    <row r="7341" spans="1:6">
      <c r="A7341" s="25">
        <v>44906</v>
      </c>
      <c r="B7341" t="s">
        <v>304</v>
      </c>
      <c r="C7341" t="s">
        <v>306</v>
      </c>
      <c r="D7341" t="s">
        <v>260</v>
      </c>
      <c r="E7341">
        <v>3</v>
      </c>
      <c r="F7341">
        <f t="shared" si="114"/>
        <v>11</v>
      </c>
    </row>
    <row r="7342" spans="1:6">
      <c r="A7342" s="25">
        <v>44906</v>
      </c>
      <c r="B7342" t="s">
        <v>304</v>
      </c>
      <c r="C7342" t="s">
        <v>300</v>
      </c>
      <c r="D7342" t="s">
        <v>261</v>
      </c>
      <c r="E7342">
        <v>2</v>
      </c>
      <c r="F7342">
        <f t="shared" si="114"/>
        <v>11</v>
      </c>
    </row>
    <row r="7343" spans="1:6">
      <c r="A7343" s="25">
        <v>44906</v>
      </c>
      <c r="B7343" t="s">
        <v>304</v>
      </c>
      <c r="C7343" t="s">
        <v>300</v>
      </c>
      <c r="D7343" t="s">
        <v>260</v>
      </c>
      <c r="E7343">
        <v>2</v>
      </c>
      <c r="F7343">
        <f t="shared" si="114"/>
        <v>11</v>
      </c>
    </row>
    <row r="7344" spans="1:6">
      <c r="A7344" s="25">
        <v>44906</v>
      </c>
      <c r="B7344" t="s">
        <v>304</v>
      </c>
      <c r="C7344" t="s">
        <v>289</v>
      </c>
      <c r="D7344" t="s">
        <v>261</v>
      </c>
      <c r="E7344">
        <v>3</v>
      </c>
      <c r="F7344">
        <f t="shared" si="114"/>
        <v>11</v>
      </c>
    </row>
    <row r="7345" spans="1:6">
      <c r="A7345" s="25">
        <v>44906</v>
      </c>
      <c r="B7345" t="s">
        <v>304</v>
      </c>
      <c r="C7345" t="s">
        <v>289</v>
      </c>
      <c r="D7345" t="s">
        <v>260</v>
      </c>
      <c r="E7345">
        <v>3</v>
      </c>
      <c r="F7345">
        <f t="shared" si="114"/>
        <v>11</v>
      </c>
    </row>
    <row r="7346" spans="1:6">
      <c r="A7346" s="25">
        <v>44913</v>
      </c>
      <c r="B7346" t="s">
        <v>299</v>
      </c>
      <c r="C7346" t="s">
        <v>303</v>
      </c>
      <c r="D7346" t="s">
        <v>261</v>
      </c>
      <c r="E7346">
        <v>5</v>
      </c>
      <c r="F7346">
        <f t="shared" si="114"/>
        <v>18</v>
      </c>
    </row>
    <row r="7347" spans="1:6">
      <c r="A7347" s="25">
        <v>44913</v>
      </c>
      <c r="B7347" t="s">
        <v>299</v>
      </c>
      <c r="C7347" t="s">
        <v>303</v>
      </c>
      <c r="D7347" t="s">
        <v>260</v>
      </c>
      <c r="E7347">
        <v>4</v>
      </c>
      <c r="F7347">
        <f t="shared" si="114"/>
        <v>18</v>
      </c>
    </row>
    <row r="7348" spans="1:6">
      <c r="A7348" s="25">
        <v>44913</v>
      </c>
      <c r="B7348" t="s">
        <v>299</v>
      </c>
      <c r="C7348" t="s">
        <v>292</v>
      </c>
      <c r="D7348" t="s">
        <v>261</v>
      </c>
      <c r="E7348">
        <v>11</v>
      </c>
      <c r="F7348">
        <f t="shared" si="114"/>
        <v>18</v>
      </c>
    </row>
    <row r="7349" spans="1:6">
      <c r="A7349" s="25">
        <v>44913</v>
      </c>
      <c r="B7349" t="s">
        <v>299</v>
      </c>
      <c r="C7349" t="s">
        <v>292</v>
      </c>
      <c r="D7349" t="s">
        <v>260</v>
      </c>
      <c r="E7349">
        <v>5</v>
      </c>
      <c r="F7349">
        <f t="shared" si="114"/>
        <v>18</v>
      </c>
    </row>
    <row r="7350" spans="1:6">
      <c r="A7350" s="25">
        <v>44913</v>
      </c>
      <c r="B7350" t="s">
        <v>299</v>
      </c>
      <c r="C7350" t="s">
        <v>294</v>
      </c>
      <c r="D7350" t="s">
        <v>261</v>
      </c>
      <c r="E7350">
        <v>2</v>
      </c>
      <c r="F7350">
        <f t="shared" si="114"/>
        <v>18</v>
      </c>
    </row>
    <row r="7351" spans="1:6">
      <c r="A7351" s="25">
        <v>44913</v>
      </c>
      <c r="B7351" t="s">
        <v>299</v>
      </c>
      <c r="C7351" t="s">
        <v>294</v>
      </c>
      <c r="D7351" t="s">
        <v>260</v>
      </c>
      <c r="E7351">
        <v>1</v>
      </c>
      <c r="F7351">
        <f t="shared" si="114"/>
        <v>18</v>
      </c>
    </row>
    <row r="7352" spans="1:6">
      <c r="A7352" s="25">
        <v>44913</v>
      </c>
      <c r="B7352" t="s">
        <v>299</v>
      </c>
      <c r="C7352" t="s">
        <v>306</v>
      </c>
      <c r="D7352" t="s">
        <v>261</v>
      </c>
      <c r="E7352">
        <v>4</v>
      </c>
      <c r="F7352">
        <f t="shared" si="114"/>
        <v>18</v>
      </c>
    </row>
    <row r="7353" spans="1:6">
      <c r="A7353" s="25">
        <v>44913</v>
      </c>
      <c r="B7353" t="s">
        <v>299</v>
      </c>
      <c r="C7353" t="s">
        <v>306</v>
      </c>
      <c r="D7353" t="s">
        <v>260</v>
      </c>
      <c r="E7353">
        <v>1</v>
      </c>
      <c r="F7353">
        <f t="shared" si="114"/>
        <v>18</v>
      </c>
    </row>
    <row r="7354" spans="1:6">
      <c r="A7354" s="25">
        <v>44913</v>
      </c>
      <c r="B7354" t="s">
        <v>299</v>
      </c>
      <c r="C7354" t="s">
        <v>300</v>
      </c>
      <c r="D7354" t="s">
        <v>261</v>
      </c>
      <c r="E7354">
        <v>2</v>
      </c>
      <c r="F7354">
        <f t="shared" si="114"/>
        <v>18</v>
      </c>
    </row>
    <row r="7355" spans="1:6">
      <c r="A7355" s="25">
        <v>44913</v>
      </c>
      <c r="B7355" t="s">
        <v>299</v>
      </c>
      <c r="C7355" t="s">
        <v>300</v>
      </c>
      <c r="D7355" t="s">
        <v>260</v>
      </c>
      <c r="E7355">
        <v>2</v>
      </c>
      <c r="F7355">
        <f t="shared" si="114"/>
        <v>18</v>
      </c>
    </row>
    <row r="7356" spans="1:6">
      <c r="A7356" s="25">
        <v>44913</v>
      </c>
      <c r="B7356" t="s">
        <v>299</v>
      </c>
      <c r="C7356" t="s">
        <v>289</v>
      </c>
      <c r="D7356" t="s">
        <v>261</v>
      </c>
      <c r="E7356">
        <v>7</v>
      </c>
      <c r="F7356">
        <f t="shared" si="114"/>
        <v>18</v>
      </c>
    </row>
    <row r="7357" spans="1:6">
      <c r="A7357" s="25">
        <v>44913</v>
      </c>
      <c r="B7357" t="s">
        <v>299</v>
      </c>
      <c r="C7357" t="s">
        <v>289</v>
      </c>
      <c r="D7357" t="s">
        <v>260</v>
      </c>
      <c r="E7357">
        <v>3</v>
      </c>
      <c r="F7357">
        <f t="shared" si="114"/>
        <v>18</v>
      </c>
    </row>
    <row r="7358" spans="1:6">
      <c r="A7358" s="25">
        <v>44913</v>
      </c>
      <c r="B7358" t="s">
        <v>298</v>
      </c>
      <c r="C7358" t="s">
        <v>303</v>
      </c>
      <c r="D7358" t="s">
        <v>261</v>
      </c>
      <c r="E7358">
        <v>2</v>
      </c>
      <c r="F7358">
        <f t="shared" si="114"/>
        <v>18</v>
      </c>
    </row>
    <row r="7359" spans="1:6">
      <c r="A7359" s="25">
        <v>44913</v>
      </c>
      <c r="B7359" t="s">
        <v>298</v>
      </c>
      <c r="C7359" t="s">
        <v>303</v>
      </c>
      <c r="D7359" t="s">
        <v>260</v>
      </c>
      <c r="E7359">
        <v>3</v>
      </c>
      <c r="F7359">
        <f t="shared" si="114"/>
        <v>18</v>
      </c>
    </row>
    <row r="7360" spans="1:6">
      <c r="A7360" s="25">
        <v>44913</v>
      </c>
      <c r="B7360" t="s">
        <v>298</v>
      </c>
      <c r="C7360" t="s">
        <v>292</v>
      </c>
      <c r="D7360" t="s">
        <v>261</v>
      </c>
      <c r="E7360">
        <v>7</v>
      </c>
      <c r="F7360">
        <f t="shared" si="114"/>
        <v>18</v>
      </c>
    </row>
    <row r="7361" spans="1:6">
      <c r="A7361" s="25">
        <v>44913</v>
      </c>
      <c r="B7361" t="s">
        <v>298</v>
      </c>
      <c r="C7361" t="s">
        <v>292</v>
      </c>
      <c r="D7361" t="s">
        <v>260</v>
      </c>
      <c r="E7361">
        <v>1</v>
      </c>
      <c r="F7361">
        <f t="shared" si="114"/>
        <v>18</v>
      </c>
    </row>
    <row r="7362" spans="1:6">
      <c r="A7362" s="25">
        <v>44913</v>
      </c>
      <c r="B7362" t="s">
        <v>298</v>
      </c>
      <c r="C7362" t="s">
        <v>294</v>
      </c>
      <c r="D7362" t="s">
        <v>261</v>
      </c>
      <c r="E7362">
        <v>2</v>
      </c>
      <c r="F7362">
        <f t="shared" ref="F7362:F7425" si="115">DAY(A7362)</f>
        <v>18</v>
      </c>
    </row>
    <row r="7363" spans="1:6">
      <c r="A7363" s="25">
        <v>44913</v>
      </c>
      <c r="B7363" t="s">
        <v>298</v>
      </c>
      <c r="C7363" t="s">
        <v>294</v>
      </c>
      <c r="D7363" t="s">
        <v>260</v>
      </c>
      <c r="E7363">
        <v>2</v>
      </c>
      <c r="F7363">
        <f t="shared" si="115"/>
        <v>18</v>
      </c>
    </row>
    <row r="7364" spans="1:6">
      <c r="A7364" s="25">
        <v>44913</v>
      </c>
      <c r="B7364" t="s">
        <v>298</v>
      </c>
      <c r="C7364" t="s">
        <v>306</v>
      </c>
      <c r="D7364" t="s">
        <v>261</v>
      </c>
      <c r="E7364">
        <v>2</v>
      </c>
      <c r="F7364">
        <f t="shared" si="115"/>
        <v>18</v>
      </c>
    </row>
    <row r="7365" spans="1:6">
      <c r="A7365" s="25">
        <v>44913</v>
      </c>
      <c r="B7365" t="s">
        <v>298</v>
      </c>
      <c r="C7365" t="s">
        <v>306</v>
      </c>
      <c r="D7365" t="s">
        <v>260</v>
      </c>
      <c r="E7365">
        <v>3</v>
      </c>
      <c r="F7365">
        <f t="shared" si="115"/>
        <v>18</v>
      </c>
    </row>
    <row r="7366" spans="1:6">
      <c r="A7366" s="25">
        <v>44913</v>
      </c>
      <c r="B7366" t="s">
        <v>298</v>
      </c>
      <c r="C7366" t="s">
        <v>300</v>
      </c>
      <c r="D7366" t="s">
        <v>261</v>
      </c>
      <c r="E7366">
        <v>5</v>
      </c>
      <c r="F7366">
        <f t="shared" si="115"/>
        <v>18</v>
      </c>
    </row>
    <row r="7367" spans="1:6">
      <c r="A7367" s="25">
        <v>44913</v>
      </c>
      <c r="B7367" t="s">
        <v>298</v>
      </c>
      <c r="C7367" t="s">
        <v>300</v>
      </c>
      <c r="D7367" t="s">
        <v>260</v>
      </c>
      <c r="E7367">
        <v>4</v>
      </c>
      <c r="F7367">
        <f t="shared" si="115"/>
        <v>18</v>
      </c>
    </row>
    <row r="7368" spans="1:6">
      <c r="A7368" s="25">
        <v>44913</v>
      </c>
      <c r="B7368" t="s">
        <v>298</v>
      </c>
      <c r="C7368" t="s">
        <v>289</v>
      </c>
      <c r="D7368" t="s">
        <v>261</v>
      </c>
      <c r="E7368">
        <v>2</v>
      </c>
      <c r="F7368">
        <f t="shared" si="115"/>
        <v>18</v>
      </c>
    </row>
    <row r="7369" spans="1:6">
      <c r="A7369" s="25">
        <v>44913</v>
      </c>
      <c r="B7369" t="s">
        <v>298</v>
      </c>
      <c r="C7369" t="s">
        <v>289</v>
      </c>
      <c r="D7369" t="s">
        <v>260</v>
      </c>
      <c r="E7369">
        <v>4</v>
      </c>
      <c r="F7369">
        <f t="shared" si="115"/>
        <v>18</v>
      </c>
    </row>
    <row r="7370" spans="1:6">
      <c r="A7370" s="25">
        <v>44913</v>
      </c>
      <c r="B7370" t="s">
        <v>296</v>
      </c>
      <c r="C7370" t="s">
        <v>303</v>
      </c>
      <c r="D7370" t="s">
        <v>261</v>
      </c>
      <c r="E7370">
        <v>4</v>
      </c>
      <c r="F7370">
        <f t="shared" si="115"/>
        <v>18</v>
      </c>
    </row>
    <row r="7371" spans="1:6">
      <c r="A7371" s="25">
        <v>44913</v>
      </c>
      <c r="B7371" t="s">
        <v>296</v>
      </c>
      <c r="C7371" t="s">
        <v>303</v>
      </c>
      <c r="D7371" t="s">
        <v>260</v>
      </c>
      <c r="E7371">
        <v>3</v>
      </c>
      <c r="F7371">
        <f t="shared" si="115"/>
        <v>18</v>
      </c>
    </row>
    <row r="7372" spans="1:6">
      <c r="A7372" s="25">
        <v>44913</v>
      </c>
      <c r="B7372" t="s">
        <v>296</v>
      </c>
      <c r="C7372" t="s">
        <v>292</v>
      </c>
      <c r="D7372" t="s">
        <v>261</v>
      </c>
      <c r="E7372">
        <v>10</v>
      </c>
      <c r="F7372">
        <f t="shared" si="115"/>
        <v>18</v>
      </c>
    </row>
    <row r="7373" spans="1:6">
      <c r="A7373" s="25">
        <v>44913</v>
      </c>
      <c r="B7373" t="s">
        <v>296</v>
      </c>
      <c r="C7373" t="s">
        <v>292</v>
      </c>
      <c r="D7373" t="s">
        <v>260</v>
      </c>
      <c r="E7373">
        <v>7</v>
      </c>
      <c r="F7373">
        <f t="shared" si="115"/>
        <v>18</v>
      </c>
    </row>
    <row r="7374" spans="1:6">
      <c r="A7374" s="25">
        <v>44913</v>
      </c>
      <c r="B7374" t="s">
        <v>296</v>
      </c>
      <c r="C7374" t="s">
        <v>294</v>
      </c>
      <c r="D7374" t="s">
        <v>261</v>
      </c>
      <c r="E7374">
        <v>1</v>
      </c>
      <c r="F7374">
        <f t="shared" si="115"/>
        <v>18</v>
      </c>
    </row>
    <row r="7375" spans="1:6">
      <c r="A7375" s="25">
        <v>44913</v>
      </c>
      <c r="B7375" t="s">
        <v>296</v>
      </c>
      <c r="C7375" t="s">
        <v>294</v>
      </c>
      <c r="D7375" t="s">
        <v>260</v>
      </c>
      <c r="E7375">
        <v>1</v>
      </c>
      <c r="F7375">
        <f t="shared" si="115"/>
        <v>18</v>
      </c>
    </row>
    <row r="7376" spans="1:6">
      <c r="A7376" s="25">
        <v>44913</v>
      </c>
      <c r="B7376" t="s">
        <v>296</v>
      </c>
      <c r="C7376" t="s">
        <v>306</v>
      </c>
      <c r="D7376" t="s">
        <v>261</v>
      </c>
      <c r="E7376">
        <v>2</v>
      </c>
      <c r="F7376">
        <f t="shared" si="115"/>
        <v>18</v>
      </c>
    </row>
    <row r="7377" spans="1:6">
      <c r="A7377" s="25">
        <v>44913</v>
      </c>
      <c r="B7377" t="s">
        <v>296</v>
      </c>
      <c r="C7377" t="s">
        <v>306</v>
      </c>
      <c r="D7377" t="s">
        <v>260</v>
      </c>
      <c r="E7377">
        <v>1</v>
      </c>
      <c r="F7377">
        <f t="shared" si="115"/>
        <v>18</v>
      </c>
    </row>
    <row r="7378" spans="1:6">
      <c r="A7378" s="25">
        <v>44913</v>
      </c>
      <c r="B7378" t="s">
        <v>296</v>
      </c>
      <c r="C7378" t="s">
        <v>300</v>
      </c>
      <c r="D7378" t="s">
        <v>261</v>
      </c>
      <c r="E7378">
        <v>3</v>
      </c>
      <c r="F7378">
        <f t="shared" si="115"/>
        <v>18</v>
      </c>
    </row>
    <row r="7379" spans="1:6">
      <c r="A7379" s="25">
        <v>44913</v>
      </c>
      <c r="B7379" t="s">
        <v>296</v>
      </c>
      <c r="C7379" t="s">
        <v>300</v>
      </c>
      <c r="D7379" t="s">
        <v>260</v>
      </c>
      <c r="E7379">
        <v>2</v>
      </c>
      <c r="F7379">
        <f t="shared" si="115"/>
        <v>18</v>
      </c>
    </row>
    <row r="7380" spans="1:6">
      <c r="A7380" s="25">
        <v>44913</v>
      </c>
      <c r="B7380" t="s">
        <v>296</v>
      </c>
      <c r="C7380" t="s">
        <v>289</v>
      </c>
      <c r="D7380" t="s">
        <v>261</v>
      </c>
      <c r="E7380">
        <v>4</v>
      </c>
      <c r="F7380">
        <f t="shared" si="115"/>
        <v>18</v>
      </c>
    </row>
    <row r="7381" spans="1:6">
      <c r="A7381" s="25">
        <v>44913</v>
      </c>
      <c r="B7381" t="s">
        <v>296</v>
      </c>
      <c r="C7381" t="s">
        <v>289</v>
      </c>
      <c r="D7381" t="s">
        <v>260</v>
      </c>
      <c r="E7381">
        <v>5</v>
      </c>
      <c r="F7381">
        <f t="shared" si="115"/>
        <v>18</v>
      </c>
    </row>
    <row r="7382" spans="1:6">
      <c r="A7382" s="25">
        <v>44913</v>
      </c>
      <c r="B7382" t="s">
        <v>297</v>
      </c>
      <c r="C7382" t="s">
        <v>303</v>
      </c>
      <c r="D7382" t="s">
        <v>261</v>
      </c>
      <c r="E7382">
        <v>1</v>
      </c>
      <c r="F7382">
        <f t="shared" si="115"/>
        <v>18</v>
      </c>
    </row>
    <row r="7383" spans="1:6">
      <c r="A7383" s="25">
        <v>44913</v>
      </c>
      <c r="B7383" t="s">
        <v>297</v>
      </c>
      <c r="C7383" t="s">
        <v>303</v>
      </c>
      <c r="D7383" t="s">
        <v>260</v>
      </c>
      <c r="E7383">
        <v>4</v>
      </c>
      <c r="F7383">
        <f t="shared" si="115"/>
        <v>18</v>
      </c>
    </row>
    <row r="7384" spans="1:6">
      <c r="A7384" s="25">
        <v>44913</v>
      </c>
      <c r="B7384" t="s">
        <v>297</v>
      </c>
      <c r="C7384" t="s">
        <v>292</v>
      </c>
      <c r="D7384" t="s">
        <v>261</v>
      </c>
      <c r="E7384">
        <v>7</v>
      </c>
      <c r="F7384">
        <f t="shared" si="115"/>
        <v>18</v>
      </c>
    </row>
    <row r="7385" spans="1:6">
      <c r="A7385" s="25">
        <v>44913</v>
      </c>
      <c r="B7385" t="s">
        <v>297</v>
      </c>
      <c r="C7385" t="s">
        <v>292</v>
      </c>
      <c r="D7385" t="s">
        <v>260</v>
      </c>
      <c r="E7385">
        <v>5</v>
      </c>
      <c r="F7385">
        <f t="shared" si="115"/>
        <v>18</v>
      </c>
    </row>
    <row r="7386" spans="1:6">
      <c r="A7386" s="25">
        <v>44913</v>
      </c>
      <c r="B7386" t="s">
        <v>297</v>
      </c>
      <c r="C7386" t="s">
        <v>294</v>
      </c>
      <c r="D7386" t="s">
        <v>261</v>
      </c>
      <c r="E7386">
        <v>1</v>
      </c>
      <c r="F7386">
        <f t="shared" si="115"/>
        <v>18</v>
      </c>
    </row>
    <row r="7387" spans="1:6">
      <c r="A7387" s="25">
        <v>44913</v>
      </c>
      <c r="B7387" t="s">
        <v>297</v>
      </c>
      <c r="C7387" t="s">
        <v>294</v>
      </c>
      <c r="D7387" t="s">
        <v>260</v>
      </c>
      <c r="E7387">
        <v>3</v>
      </c>
      <c r="F7387">
        <f t="shared" si="115"/>
        <v>18</v>
      </c>
    </row>
    <row r="7388" spans="1:6">
      <c r="A7388" s="25">
        <v>44913</v>
      </c>
      <c r="B7388" t="s">
        <v>297</v>
      </c>
      <c r="C7388" t="s">
        <v>306</v>
      </c>
      <c r="D7388" t="s">
        <v>261</v>
      </c>
      <c r="E7388">
        <v>2</v>
      </c>
      <c r="F7388">
        <f t="shared" si="115"/>
        <v>18</v>
      </c>
    </row>
    <row r="7389" spans="1:6">
      <c r="A7389" s="25">
        <v>44913</v>
      </c>
      <c r="B7389" t="s">
        <v>297</v>
      </c>
      <c r="C7389" t="s">
        <v>306</v>
      </c>
      <c r="D7389" t="s">
        <v>260</v>
      </c>
      <c r="E7389">
        <v>1</v>
      </c>
      <c r="F7389">
        <f t="shared" si="115"/>
        <v>18</v>
      </c>
    </row>
    <row r="7390" spans="1:6">
      <c r="A7390" s="25">
        <v>44913</v>
      </c>
      <c r="B7390" t="s">
        <v>297</v>
      </c>
      <c r="C7390" t="s">
        <v>300</v>
      </c>
      <c r="D7390" t="s">
        <v>261</v>
      </c>
      <c r="E7390">
        <v>1</v>
      </c>
      <c r="F7390">
        <f t="shared" si="115"/>
        <v>18</v>
      </c>
    </row>
    <row r="7391" spans="1:6">
      <c r="A7391" s="25">
        <v>44913</v>
      </c>
      <c r="B7391" t="s">
        <v>297</v>
      </c>
      <c r="C7391" t="s">
        <v>300</v>
      </c>
      <c r="D7391" t="s">
        <v>260</v>
      </c>
      <c r="E7391">
        <v>2</v>
      </c>
      <c r="F7391">
        <f t="shared" si="115"/>
        <v>18</v>
      </c>
    </row>
    <row r="7392" spans="1:6">
      <c r="A7392" s="25">
        <v>44913</v>
      </c>
      <c r="B7392" t="s">
        <v>297</v>
      </c>
      <c r="C7392" t="s">
        <v>289</v>
      </c>
      <c r="D7392" t="s">
        <v>261</v>
      </c>
      <c r="E7392">
        <v>7</v>
      </c>
      <c r="F7392">
        <f t="shared" si="115"/>
        <v>18</v>
      </c>
    </row>
    <row r="7393" spans="1:6">
      <c r="A7393" s="25">
        <v>44913</v>
      </c>
      <c r="B7393" t="s">
        <v>297</v>
      </c>
      <c r="C7393" t="s">
        <v>289</v>
      </c>
      <c r="D7393" t="s">
        <v>260</v>
      </c>
      <c r="E7393">
        <v>3</v>
      </c>
      <c r="F7393">
        <f t="shared" si="115"/>
        <v>18</v>
      </c>
    </row>
    <row r="7394" spans="1:6">
      <c r="A7394" s="25">
        <v>44913</v>
      </c>
      <c r="B7394" t="s">
        <v>305</v>
      </c>
      <c r="C7394" t="s">
        <v>303</v>
      </c>
      <c r="D7394" t="s">
        <v>261</v>
      </c>
      <c r="E7394">
        <v>2</v>
      </c>
      <c r="F7394">
        <f t="shared" si="115"/>
        <v>18</v>
      </c>
    </row>
    <row r="7395" spans="1:6">
      <c r="A7395" s="25">
        <v>44913</v>
      </c>
      <c r="B7395" t="s">
        <v>305</v>
      </c>
      <c r="C7395" t="s">
        <v>303</v>
      </c>
      <c r="D7395" t="s">
        <v>260</v>
      </c>
      <c r="E7395">
        <v>2</v>
      </c>
      <c r="F7395">
        <f t="shared" si="115"/>
        <v>18</v>
      </c>
    </row>
    <row r="7396" spans="1:6">
      <c r="A7396" s="25">
        <v>44913</v>
      </c>
      <c r="B7396" t="s">
        <v>305</v>
      </c>
      <c r="C7396" t="s">
        <v>292</v>
      </c>
      <c r="D7396" t="s">
        <v>261</v>
      </c>
      <c r="E7396">
        <v>12</v>
      </c>
      <c r="F7396">
        <f t="shared" si="115"/>
        <v>18</v>
      </c>
    </row>
    <row r="7397" spans="1:6">
      <c r="A7397" s="25">
        <v>44913</v>
      </c>
      <c r="B7397" t="s">
        <v>305</v>
      </c>
      <c r="C7397" t="s">
        <v>292</v>
      </c>
      <c r="D7397" t="s">
        <v>260</v>
      </c>
      <c r="E7397">
        <v>5</v>
      </c>
      <c r="F7397">
        <f t="shared" si="115"/>
        <v>18</v>
      </c>
    </row>
    <row r="7398" spans="1:6">
      <c r="A7398" s="25">
        <v>44913</v>
      </c>
      <c r="B7398" t="s">
        <v>305</v>
      </c>
      <c r="C7398" t="s">
        <v>294</v>
      </c>
      <c r="D7398" t="s">
        <v>261</v>
      </c>
      <c r="E7398">
        <v>2</v>
      </c>
      <c r="F7398">
        <f t="shared" si="115"/>
        <v>18</v>
      </c>
    </row>
    <row r="7399" spans="1:6">
      <c r="A7399" s="25">
        <v>44913</v>
      </c>
      <c r="B7399" t="s">
        <v>305</v>
      </c>
      <c r="C7399" t="s">
        <v>294</v>
      </c>
      <c r="D7399" t="s">
        <v>260</v>
      </c>
      <c r="E7399">
        <v>1</v>
      </c>
      <c r="F7399">
        <f t="shared" si="115"/>
        <v>18</v>
      </c>
    </row>
    <row r="7400" spans="1:6">
      <c r="A7400" s="25">
        <v>44913</v>
      </c>
      <c r="B7400" t="s">
        <v>305</v>
      </c>
      <c r="C7400" t="s">
        <v>306</v>
      </c>
      <c r="D7400" t="s">
        <v>261</v>
      </c>
      <c r="E7400">
        <v>5</v>
      </c>
      <c r="F7400">
        <f t="shared" si="115"/>
        <v>18</v>
      </c>
    </row>
    <row r="7401" spans="1:6">
      <c r="A7401" s="25">
        <v>44913</v>
      </c>
      <c r="B7401" t="s">
        <v>305</v>
      </c>
      <c r="C7401" t="s">
        <v>306</v>
      </c>
      <c r="D7401" t="s">
        <v>260</v>
      </c>
      <c r="E7401">
        <v>3</v>
      </c>
      <c r="F7401">
        <f t="shared" si="115"/>
        <v>18</v>
      </c>
    </row>
    <row r="7402" spans="1:6">
      <c r="A7402" s="25">
        <v>44913</v>
      </c>
      <c r="B7402" t="s">
        <v>305</v>
      </c>
      <c r="C7402" t="s">
        <v>300</v>
      </c>
      <c r="D7402" t="s">
        <v>261</v>
      </c>
      <c r="E7402">
        <v>4</v>
      </c>
      <c r="F7402">
        <f t="shared" si="115"/>
        <v>18</v>
      </c>
    </row>
    <row r="7403" spans="1:6">
      <c r="A7403" s="25">
        <v>44913</v>
      </c>
      <c r="B7403" t="s">
        <v>305</v>
      </c>
      <c r="C7403" t="s">
        <v>300</v>
      </c>
      <c r="D7403" t="s">
        <v>260</v>
      </c>
      <c r="E7403">
        <v>4</v>
      </c>
      <c r="F7403">
        <f t="shared" si="115"/>
        <v>18</v>
      </c>
    </row>
    <row r="7404" spans="1:6">
      <c r="A7404" s="25">
        <v>44913</v>
      </c>
      <c r="B7404" t="s">
        <v>305</v>
      </c>
      <c r="C7404" t="s">
        <v>289</v>
      </c>
      <c r="D7404" t="s">
        <v>261</v>
      </c>
      <c r="E7404">
        <v>5</v>
      </c>
      <c r="F7404">
        <f t="shared" si="115"/>
        <v>18</v>
      </c>
    </row>
    <row r="7405" spans="1:6">
      <c r="A7405" s="25">
        <v>44913</v>
      </c>
      <c r="B7405" t="s">
        <v>305</v>
      </c>
      <c r="C7405" t="s">
        <v>289</v>
      </c>
      <c r="D7405" t="s">
        <v>260</v>
      </c>
      <c r="E7405">
        <v>3</v>
      </c>
      <c r="F7405">
        <f t="shared" si="115"/>
        <v>18</v>
      </c>
    </row>
    <row r="7406" spans="1:6">
      <c r="A7406" s="25">
        <v>44913</v>
      </c>
      <c r="B7406" t="s">
        <v>304</v>
      </c>
      <c r="C7406" t="s">
        <v>303</v>
      </c>
      <c r="D7406" t="s">
        <v>261</v>
      </c>
      <c r="E7406">
        <v>4</v>
      </c>
      <c r="F7406">
        <f t="shared" si="115"/>
        <v>18</v>
      </c>
    </row>
    <row r="7407" spans="1:6">
      <c r="A7407" s="25">
        <v>44913</v>
      </c>
      <c r="B7407" t="s">
        <v>304</v>
      </c>
      <c r="C7407" t="s">
        <v>303</v>
      </c>
      <c r="D7407" t="s">
        <v>260</v>
      </c>
      <c r="E7407">
        <v>4</v>
      </c>
      <c r="F7407">
        <f t="shared" si="115"/>
        <v>18</v>
      </c>
    </row>
    <row r="7408" spans="1:6">
      <c r="A7408" s="25">
        <v>44913</v>
      </c>
      <c r="B7408" t="s">
        <v>304</v>
      </c>
      <c r="C7408" t="s">
        <v>292</v>
      </c>
      <c r="D7408" t="s">
        <v>261</v>
      </c>
      <c r="E7408">
        <v>6</v>
      </c>
      <c r="F7408">
        <f t="shared" si="115"/>
        <v>18</v>
      </c>
    </row>
    <row r="7409" spans="1:6">
      <c r="A7409" s="25">
        <v>44913</v>
      </c>
      <c r="B7409" t="s">
        <v>304</v>
      </c>
      <c r="C7409" t="s">
        <v>292</v>
      </c>
      <c r="D7409" t="s">
        <v>260</v>
      </c>
      <c r="E7409">
        <v>2</v>
      </c>
      <c r="F7409">
        <f t="shared" si="115"/>
        <v>18</v>
      </c>
    </row>
    <row r="7410" spans="1:6">
      <c r="A7410" s="25">
        <v>44913</v>
      </c>
      <c r="B7410" t="s">
        <v>304</v>
      </c>
      <c r="C7410" t="s">
        <v>294</v>
      </c>
      <c r="D7410" t="s">
        <v>261</v>
      </c>
      <c r="E7410">
        <v>1</v>
      </c>
      <c r="F7410">
        <f t="shared" si="115"/>
        <v>18</v>
      </c>
    </row>
    <row r="7411" spans="1:6">
      <c r="A7411" s="25">
        <v>44913</v>
      </c>
      <c r="B7411" t="s">
        <v>304</v>
      </c>
      <c r="C7411" t="s">
        <v>294</v>
      </c>
      <c r="D7411" t="s">
        <v>260</v>
      </c>
      <c r="E7411">
        <v>3</v>
      </c>
      <c r="F7411">
        <f t="shared" si="115"/>
        <v>18</v>
      </c>
    </row>
    <row r="7412" spans="1:6">
      <c r="A7412" s="25">
        <v>44913</v>
      </c>
      <c r="B7412" t="s">
        <v>304</v>
      </c>
      <c r="C7412" t="s">
        <v>306</v>
      </c>
      <c r="D7412" t="s">
        <v>261</v>
      </c>
      <c r="E7412">
        <v>6</v>
      </c>
      <c r="F7412">
        <f t="shared" si="115"/>
        <v>18</v>
      </c>
    </row>
    <row r="7413" spans="1:6">
      <c r="A7413" s="25">
        <v>44913</v>
      </c>
      <c r="B7413" t="s">
        <v>304</v>
      </c>
      <c r="C7413" t="s">
        <v>306</v>
      </c>
      <c r="D7413" t="s">
        <v>260</v>
      </c>
      <c r="E7413">
        <v>3</v>
      </c>
      <c r="F7413">
        <f t="shared" si="115"/>
        <v>18</v>
      </c>
    </row>
    <row r="7414" spans="1:6">
      <c r="A7414" s="25">
        <v>44913</v>
      </c>
      <c r="B7414" t="s">
        <v>304</v>
      </c>
      <c r="C7414" t="s">
        <v>300</v>
      </c>
      <c r="D7414" t="s">
        <v>261</v>
      </c>
      <c r="E7414">
        <v>3</v>
      </c>
      <c r="F7414">
        <f t="shared" si="115"/>
        <v>18</v>
      </c>
    </row>
    <row r="7415" spans="1:6">
      <c r="A7415" s="25">
        <v>44913</v>
      </c>
      <c r="B7415" t="s">
        <v>304</v>
      </c>
      <c r="C7415" t="s">
        <v>300</v>
      </c>
      <c r="D7415" t="s">
        <v>260</v>
      </c>
      <c r="E7415">
        <v>4</v>
      </c>
      <c r="F7415">
        <f t="shared" si="115"/>
        <v>18</v>
      </c>
    </row>
    <row r="7416" spans="1:6">
      <c r="A7416" s="25">
        <v>44913</v>
      </c>
      <c r="B7416" t="s">
        <v>304</v>
      </c>
      <c r="C7416" t="s">
        <v>289</v>
      </c>
      <c r="D7416" t="s">
        <v>261</v>
      </c>
      <c r="E7416">
        <v>6</v>
      </c>
      <c r="F7416">
        <f t="shared" si="115"/>
        <v>18</v>
      </c>
    </row>
    <row r="7417" spans="1:6">
      <c r="A7417" s="25">
        <v>44913</v>
      </c>
      <c r="B7417" t="s">
        <v>304</v>
      </c>
      <c r="C7417" t="s">
        <v>289</v>
      </c>
      <c r="D7417" t="s">
        <v>260</v>
      </c>
      <c r="E7417">
        <v>5</v>
      </c>
      <c r="F7417">
        <f t="shared" si="115"/>
        <v>18</v>
      </c>
    </row>
    <row r="7418" spans="1:6">
      <c r="A7418" s="25">
        <v>44920</v>
      </c>
      <c r="B7418" t="s">
        <v>299</v>
      </c>
      <c r="C7418" t="s">
        <v>303</v>
      </c>
      <c r="D7418" t="s">
        <v>261</v>
      </c>
      <c r="E7418">
        <v>4</v>
      </c>
      <c r="F7418">
        <f t="shared" si="115"/>
        <v>25</v>
      </c>
    </row>
    <row r="7419" spans="1:6">
      <c r="A7419" s="25">
        <v>44920</v>
      </c>
      <c r="B7419" t="s">
        <v>299</v>
      </c>
      <c r="C7419" t="s">
        <v>303</v>
      </c>
      <c r="D7419" t="s">
        <v>260</v>
      </c>
      <c r="E7419">
        <v>2</v>
      </c>
      <c r="F7419">
        <f t="shared" si="115"/>
        <v>25</v>
      </c>
    </row>
    <row r="7420" spans="1:6">
      <c r="A7420" s="25">
        <v>44920</v>
      </c>
      <c r="B7420" t="s">
        <v>299</v>
      </c>
      <c r="C7420" t="s">
        <v>292</v>
      </c>
      <c r="D7420" t="s">
        <v>261</v>
      </c>
      <c r="E7420">
        <v>6</v>
      </c>
      <c r="F7420">
        <f t="shared" si="115"/>
        <v>25</v>
      </c>
    </row>
    <row r="7421" spans="1:6">
      <c r="A7421" s="25">
        <v>44920</v>
      </c>
      <c r="B7421" t="s">
        <v>299</v>
      </c>
      <c r="C7421" t="s">
        <v>292</v>
      </c>
      <c r="D7421" t="s">
        <v>260</v>
      </c>
      <c r="E7421">
        <v>4</v>
      </c>
      <c r="F7421">
        <f t="shared" si="115"/>
        <v>25</v>
      </c>
    </row>
    <row r="7422" spans="1:6">
      <c r="A7422" s="25">
        <v>44920</v>
      </c>
      <c r="B7422" t="s">
        <v>299</v>
      </c>
      <c r="C7422" t="s">
        <v>294</v>
      </c>
      <c r="D7422" t="s">
        <v>261</v>
      </c>
      <c r="E7422">
        <v>2</v>
      </c>
      <c r="F7422">
        <f t="shared" si="115"/>
        <v>25</v>
      </c>
    </row>
    <row r="7423" spans="1:6">
      <c r="A7423" s="25">
        <v>44920</v>
      </c>
      <c r="B7423" t="s">
        <v>299</v>
      </c>
      <c r="C7423" t="s">
        <v>294</v>
      </c>
      <c r="D7423" t="s">
        <v>260</v>
      </c>
      <c r="E7423">
        <v>3</v>
      </c>
      <c r="F7423">
        <f t="shared" si="115"/>
        <v>25</v>
      </c>
    </row>
    <row r="7424" spans="1:6">
      <c r="A7424" s="25">
        <v>44920</v>
      </c>
      <c r="B7424" t="s">
        <v>299</v>
      </c>
      <c r="C7424" t="s">
        <v>306</v>
      </c>
      <c r="D7424" t="s">
        <v>261</v>
      </c>
      <c r="E7424">
        <v>6</v>
      </c>
      <c r="F7424">
        <f t="shared" si="115"/>
        <v>25</v>
      </c>
    </row>
    <row r="7425" spans="1:6">
      <c r="A7425" s="25">
        <v>44920</v>
      </c>
      <c r="B7425" t="s">
        <v>299</v>
      </c>
      <c r="C7425" t="s">
        <v>306</v>
      </c>
      <c r="D7425" t="s">
        <v>260</v>
      </c>
      <c r="E7425">
        <v>2</v>
      </c>
      <c r="F7425">
        <f t="shared" si="115"/>
        <v>25</v>
      </c>
    </row>
    <row r="7426" spans="1:6">
      <c r="A7426" s="25">
        <v>44920</v>
      </c>
      <c r="B7426" t="s">
        <v>299</v>
      </c>
      <c r="C7426" t="s">
        <v>300</v>
      </c>
      <c r="D7426" t="s">
        <v>261</v>
      </c>
      <c r="E7426">
        <v>6</v>
      </c>
      <c r="F7426">
        <f t="shared" ref="F7426:F7489" si="116">DAY(A7426)</f>
        <v>25</v>
      </c>
    </row>
    <row r="7427" spans="1:6">
      <c r="A7427" s="25">
        <v>44920</v>
      </c>
      <c r="B7427" t="s">
        <v>299</v>
      </c>
      <c r="C7427" t="s">
        <v>300</v>
      </c>
      <c r="D7427" t="s">
        <v>260</v>
      </c>
      <c r="E7427">
        <v>3</v>
      </c>
      <c r="F7427">
        <f t="shared" si="116"/>
        <v>25</v>
      </c>
    </row>
    <row r="7428" spans="1:6">
      <c r="A7428" s="25">
        <v>44920</v>
      </c>
      <c r="B7428" t="s">
        <v>299</v>
      </c>
      <c r="C7428" t="s">
        <v>289</v>
      </c>
      <c r="D7428" t="s">
        <v>261</v>
      </c>
      <c r="E7428">
        <v>7</v>
      </c>
      <c r="F7428">
        <f t="shared" si="116"/>
        <v>25</v>
      </c>
    </row>
    <row r="7429" spans="1:6">
      <c r="A7429" s="25">
        <v>44920</v>
      </c>
      <c r="B7429" t="s">
        <v>299</v>
      </c>
      <c r="C7429" t="s">
        <v>289</v>
      </c>
      <c r="D7429" t="s">
        <v>260</v>
      </c>
      <c r="E7429">
        <v>3</v>
      </c>
      <c r="F7429">
        <f t="shared" si="116"/>
        <v>25</v>
      </c>
    </row>
    <row r="7430" spans="1:6">
      <c r="A7430" s="25">
        <v>44920</v>
      </c>
      <c r="B7430" t="s">
        <v>298</v>
      </c>
      <c r="C7430" t="s">
        <v>303</v>
      </c>
      <c r="D7430" t="s">
        <v>261</v>
      </c>
      <c r="E7430">
        <v>2</v>
      </c>
      <c r="F7430">
        <f t="shared" si="116"/>
        <v>25</v>
      </c>
    </row>
    <row r="7431" spans="1:6">
      <c r="A7431" s="25">
        <v>44920</v>
      </c>
      <c r="B7431" t="s">
        <v>298</v>
      </c>
      <c r="C7431" t="s">
        <v>303</v>
      </c>
      <c r="D7431" t="s">
        <v>260</v>
      </c>
      <c r="E7431">
        <v>4</v>
      </c>
      <c r="F7431">
        <f t="shared" si="116"/>
        <v>25</v>
      </c>
    </row>
    <row r="7432" spans="1:6">
      <c r="A7432" s="25">
        <v>44920</v>
      </c>
      <c r="B7432" t="s">
        <v>298</v>
      </c>
      <c r="C7432" t="s">
        <v>292</v>
      </c>
      <c r="D7432" t="s">
        <v>261</v>
      </c>
      <c r="E7432">
        <v>10</v>
      </c>
      <c r="F7432">
        <f t="shared" si="116"/>
        <v>25</v>
      </c>
    </row>
    <row r="7433" spans="1:6">
      <c r="A7433" s="25">
        <v>44920</v>
      </c>
      <c r="B7433" t="s">
        <v>298</v>
      </c>
      <c r="C7433" t="s">
        <v>292</v>
      </c>
      <c r="D7433" t="s">
        <v>260</v>
      </c>
      <c r="E7433">
        <v>7</v>
      </c>
      <c r="F7433">
        <f t="shared" si="116"/>
        <v>25</v>
      </c>
    </row>
    <row r="7434" spans="1:6">
      <c r="A7434" s="25">
        <v>44920</v>
      </c>
      <c r="B7434" t="s">
        <v>298</v>
      </c>
      <c r="C7434" t="s">
        <v>294</v>
      </c>
      <c r="D7434" t="s">
        <v>261</v>
      </c>
      <c r="E7434">
        <v>1</v>
      </c>
      <c r="F7434">
        <f t="shared" si="116"/>
        <v>25</v>
      </c>
    </row>
    <row r="7435" spans="1:6">
      <c r="A7435" s="25">
        <v>44920</v>
      </c>
      <c r="B7435" t="s">
        <v>298</v>
      </c>
      <c r="C7435" t="s">
        <v>294</v>
      </c>
      <c r="D7435" t="s">
        <v>260</v>
      </c>
      <c r="E7435">
        <v>2</v>
      </c>
      <c r="F7435">
        <f t="shared" si="116"/>
        <v>25</v>
      </c>
    </row>
    <row r="7436" spans="1:6">
      <c r="A7436" s="25">
        <v>44920</v>
      </c>
      <c r="B7436" t="s">
        <v>298</v>
      </c>
      <c r="C7436" t="s">
        <v>306</v>
      </c>
      <c r="D7436" t="s">
        <v>261</v>
      </c>
      <c r="E7436">
        <v>3</v>
      </c>
      <c r="F7436">
        <f t="shared" si="116"/>
        <v>25</v>
      </c>
    </row>
    <row r="7437" spans="1:6">
      <c r="A7437" s="25">
        <v>44920</v>
      </c>
      <c r="B7437" t="s">
        <v>298</v>
      </c>
      <c r="C7437" t="s">
        <v>306</v>
      </c>
      <c r="D7437" t="s">
        <v>260</v>
      </c>
      <c r="E7437">
        <v>2</v>
      </c>
      <c r="F7437">
        <f t="shared" si="116"/>
        <v>25</v>
      </c>
    </row>
    <row r="7438" spans="1:6">
      <c r="A7438" s="25">
        <v>44920</v>
      </c>
      <c r="B7438" t="s">
        <v>298</v>
      </c>
      <c r="C7438" t="s">
        <v>300</v>
      </c>
      <c r="D7438" t="s">
        <v>261</v>
      </c>
      <c r="E7438">
        <v>4</v>
      </c>
      <c r="F7438">
        <f t="shared" si="116"/>
        <v>25</v>
      </c>
    </row>
    <row r="7439" spans="1:6">
      <c r="A7439" s="25">
        <v>44920</v>
      </c>
      <c r="B7439" t="s">
        <v>298</v>
      </c>
      <c r="C7439" t="s">
        <v>300</v>
      </c>
      <c r="D7439" t="s">
        <v>260</v>
      </c>
      <c r="E7439">
        <v>1</v>
      </c>
      <c r="F7439">
        <f t="shared" si="116"/>
        <v>25</v>
      </c>
    </row>
    <row r="7440" spans="1:6">
      <c r="A7440" s="25">
        <v>44920</v>
      </c>
      <c r="B7440" t="s">
        <v>298</v>
      </c>
      <c r="C7440" t="s">
        <v>289</v>
      </c>
      <c r="D7440" t="s">
        <v>261</v>
      </c>
      <c r="E7440">
        <v>2</v>
      </c>
      <c r="F7440">
        <f t="shared" si="116"/>
        <v>25</v>
      </c>
    </row>
    <row r="7441" spans="1:6">
      <c r="A7441" s="25">
        <v>44920</v>
      </c>
      <c r="B7441" t="s">
        <v>298</v>
      </c>
      <c r="C7441" t="s">
        <v>289</v>
      </c>
      <c r="D7441" t="s">
        <v>260</v>
      </c>
      <c r="E7441">
        <v>1</v>
      </c>
      <c r="F7441">
        <f t="shared" si="116"/>
        <v>25</v>
      </c>
    </row>
    <row r="7442" spans="1:6">
      <c r="A7442" s="25">
        <v>44920</v>
      </c>
      <c r="B7442" t="s">
        <v>296</v>
      </c>
      <c r="C7442" t="s">
        <v>303</v>
      </c>
      <c r="D7442" t="s">
        <v>261</v>
      </c>
      <c r="E7442">
        <v>2</v>
      </c>
      <c r="F7442">
        <f t="shared" si="116"/>
        <v>25</v>
      </c>
    </row>
    <row r="7443" spans="1:6">
      <c r="A7443" s="25">
        <v>44920</v>
      </c>
      <c r="B7443" t="s">
        <v>296</v>
      </c>
      <c r="C7443" t="s">
        <v>303</v>
      </c>
      <c r="D7443" t="s">
        <v>260</v>
      </c>
      <c r="E7443">
        <v>1</v>
      </c>
      <c r="F7443">
        <f t="shared" si="116"/>
        <v>25</v>
      </c>
    </row>
    <row r="7444" spans="1:6">
      <c r="A7444" s="25">
        <v>44920</v>
      </c>
      <c r="B7444" t="s">
        <v>296</v>
      </c>
      <c r="C7444" t="s">
        <v>292</v>
      </c>
      <c r="D7444" t="s">
        <v>261</v>
      </c>
      <c r="E7444">
        <v>3</v>
      </c>
      <c r="F7444">
        <f t="shared" si="116"/>
        <v>25</v>
      </c>
    </row>
    <row r="7445" spans="1:6">
      <c r="A7445" s="25">
        <v>44920</v>
      </c>
      <c r="B7445" t="s">
        <v>296</v>
      </c>
      <c r="C7445" t="s">
        <v>292</v>
      </c>
      <c r="D7445" t="s">
        <v>260</v>
      </c>
      <c r="E7445">
        <v>3</v>
      </c>
      <c r="F7445">
        <f t="shared" si="116"/>
        <v>25</v>
      </c>
    </row>
    <row r="7446" spans="1:6">
      <c r="A7446" s="25">
        <v>44920</v>
      </c>
      <c r="B7446" t="s">
        <v>296</v>
      </c>
      <c r="C7446" t="s">
        <v>294</v>
      </c>
      <c r="D7446" t="s">
        <v>261</v>
      </c>
      <c r="E7446">
        <v>1</v>
      </c>
      <c r="F7446">
        <f t="shared" si="116"/>
        <v>25</v>
      </c>
    </row>
    <row r="7447" spans="1:6">
      <c r="A7447" s="25">
        <v>44920</v>
      </c>
      <c r="B7447" t="s">
        <v>296</v>
      </c>
      <c r="C7447" t="s">
        <v>294</v>
      </c>
      <c r="D7447" t="s">
        <v>260</v>
      </c>
      <c r="E7447">
        <v>3</v>
      </c>
      <c r="F7447">
        <f t="shared" si="116"/>
        <v>25</v>
      </c>
    </row>
    <row r="7448" spans="1:6">
      <c r="A7448" s="25">
        <v>44920</v>
      </c>
      <c r="B7448" t="s">
        <v>296</v>
      </c>
      <c r="C7448" t="s">
        <v>306</v>
      </c>
      <c r="D7448" t="s">
        <v>261</v>
      </c>
      <c r="E7448">
        <v>7</v>
      </c>
      <c r="F7448">
        <f t="shared" si="116"/>
        <v>25</v>
      </c>
    </row>
    <row r="7449" spans="1:6">
      <c r="A7449" s="25">
        <v>44920</v>
      </c>
      <c r="B7449" t="s">
        <v>296</v>
      </c>
      <c r="C7449" t="s">
        <v>306</v>
      </c>
      <c r="D7449" t="s">
        <v>260</v>
      </c>
      <c r="E7449">
        <v>2</v>
      </c>
      <c r="F7449">
        <f t="shared" si="116"/>
        <v>25</v>
      </c>
    </row>
    <row r="7450" spans="1:6">
      <c r="A7450" s="25">
        <v>44920</v>
      </c>
      <c r="B7450" t="s">
        <v>296</v>
      </c>
      <c r="C7450" t="s">
        <v>300</v>
      </c>
      <c r="D7450" t="s">
        <v>261</v>
      </c>
      <c r="E7450">
        <v>2</v>
      </c>
      <c r="F7450">
        <f t="shared" si="116"/>
        <v>25</v>
      </c>
    </row>
    <row r="7451" spans="1:6">
      <c r="A7451" s="25">
        <v>44920</v>
      </c>
      <c r="B7451" t="s">
        <v>296</v>
      </c>
      <c r="C7451" t="s">
        <v>300</v>
      </c>
      <c r="D7451" t="s">
        <v>260</v>
      </c>
      <c r="E7451">
        <v>3</v>
      </c>
      <c r="F7451">
        <f t="shared" si="116"/>
        <v>25</v>
      </c>
    </row>
    <row r="7452" spans="1:6">
      <c r="A7452" s="25">
        <v>44920</v>
      </c>
      <c r="B7452" t="s">
        <v>296</v>
      </c>
      <c r="C7452" t="s">
        <v>289</v>
      </c>
      <c r="D7452" t="s">
        <v>261</v>
      </c>
      <c r="E7452">
        <v>7</v>
      </c>
      <c r="F7452">
        <f t="shared" si="116"/>
        <v>25</v>
      </c>
    </row>
    <row r="7453" spans="1:6">
      <c r="A7453" s="25">
        <v>44920</v>
      </c>
      <c r="B7453" t="s">
        <v>296</v>
      </c>
      <c r="C7453" t="s">
        <v>289</v>
      </c>
      <c r="D7453" t="s">
        <v>260</v>
      </c>
      <c r="E7453">
        <v>1</v>
      </c>
      <c r="F7453">
        <f t="shared" si="116"/>
        <v>25</v>
      </c>
    </row>
    <row r="7454" spans="1:6">
      <c r="A7454" s="25">
        <v>44920</v>
      </c>
      <c r="B7454" t="s">
        <v>297</v>
      </c>
      <c r="C7454" t="s">
        <v>303</v>
      </c>
      <c r="D7454" t="s">
        <v>261</v>
      </c>
      <c r="E7454">
        <v>5</v>
      </c>
      <c r="F7454">
        <f t="shared" si="116"/>
        <v>25</v>
      </c>
    </row>
    <row r="7455" spans="1:6">
      <c r="A7455" s="25">
        <v>44920</v>
      </c>
      <c r="B7455" t="s">
        <v>297</v>
      </c>
      <c r="C7455" t="s">
        <v>303</v>
      </c>
      <c r="D7455" t="s">
        <v>260</v>
      </c>
      <c r="E7455">
        <v>1</v>
      </c>
      <c r="F7455">
        <f t="shared" si="116"/>
        <v>25</v>
      </c>
    </row>
    <row r="7456" spans="1:6">
      <c r="A7456" s="25">
        <v>44920</v>
      </c>
      <c r="B7456" t="s">
        <v>297</v>
      </c>
      <c r="C7456" t="s">
        <v>292</v>
      </c>
      <c r="D7456" t="s">
        <v>261</v>
      </c>
      <c r="E7456">
        <v>4</v>
      </c>
      <c r="F7456">
        <f t="shared" si="116"/>
        <v>25</v>
      </c>
    </row>
    <row r="7457" spans="1:6">
      <c r="A7457" s="25">
        <v>44920</v>
      </c>
      <c r="B7457" t="s">
        <v>297</v>
      </c>
      <c r="C7457" t="s">
        <v>292</v>
      </c>
      <c r="D7457" t="s">
        <v>260</v>
      </c>
      <c r="E7457">
        <v>7</v>
      </c>
      <c r="F7457">
        <f t="shared" si="116"/>
        <v>25</v>
      </c>
    </row>
    <row r="7458" spans="1:6">
      <c r="A7458" s="25">
        <v>44920</v>
      </c>
      <c r="B7458" t="s">
        <v>297</v>
      </c>
      <c r="C7458" t="s">
        <v>294</v>
      </c>
      <c r="D7458" t="s">
        <v>261</v>
      </c>
      <c r="E7458">
        <v>2</v>
      </c>
      <c r="F7458">
        <f t="shared" si="116"/>
        <v>25</v>
      </c>
    </row>
    <row r="7459" spans="1:6">
      <c r="A7459" s="25">
        <v>44920</v>
      </c>
      <c r="B7459" t="s">
        <v>297</v>
      </c>
      <c r="C7459" t="s">
        <v>294</v>
      </c>
      <c r="D7459" t="s">
        <v>260</v>
      </c>
      <c r="E7459">
        <v>1</v>
      </c>
      <c r="F7459">
        <f t="shared" si="116"/>
        <v>25</v>
      </c>
    </row>
    <row r="7460" spans="1:6">
      <c r="A7460" s="25">
        <v>44920</v>
      </c>
      <c r="B7460" t="s">
        <v>297</v>
      </c>
      <c r="C7460" t="s">
        <v>306</v>
      </c>
      <c r="D7460" t="s">
        <v>261</v>
      </c>
      <c r="E7460">
        <v>4</v>
      </c>
      <c r="F7460">
        <f t="shared" si="116"/>
        <v>25</v>
      </c>
    </row>
    <row r="7461" spans="1:6">
      <c r="A7461" s="25">
        <v>44920</v>
      </c>
      <c r="B7461" t="s">
        <v>297</v>
      </c>
      <c r="C7461" t="s">
        <v>306</v>
      </c>
      <c r="D7461" t="s">
        <v>260</v>
      </c>
      <c r="E7461">
        <v>2</v>
      </c>
      <c r="F7461">
        <f t="shared" si="116"/>
        <v>25</v>
      </c>
    </row>
    <row r="7462" spans="1:6">
      <c r="A7462" s="25">
        <v>44920</v>
      </c>
      <c r="B7462" t="s">
        <v>297</v>
      </c>
      <c r="C7462" t="s">
        <v>300</v>
      </c>
      <c r="D7462" t="s">
        <v>261</v>
      </c>
      <c r="E7462">
        <v>1</v>
      </c>
      <c r="F7462">
        <f t="shared" si="116"/>
        <v>25</v>
      </c>
    </row>
    <row r="7463" spans="1:6">
      <c r="A7463" s="25">
        <v>44920</v>
      </c>
      <c r="B7463" t="s">
        <v>297</v>
      </c>
      <c r="C7463" t="s">
        <v>300</v>
      </c>
      <c r="D7463" t="s">
        <v>260</v>
      </c>
      <c r="E7463">
        <v>1</v>
      </c>
      <c r="F7463">
        <f t="shared" si="116"/>
        <v>25</v>
      </c>
    </row>
    <row r="7464" spans="1:6">
      <c r="A7464" s="25">
        <v>44920</v>
      </c>
      <c r="B7464" t="s">
        <v>297</v>
      </c>
      <c r="C7464" t="s">
        <v>289</v>
      </c>
      <c r="D7464" t="s">
        <v>261</v>
      </c>
      <c r="E7464">
        <v>2</v>
      </c>
      <c r="F7464">
        <f t="shared" si="116"/>
        <v>25</v>
      </c>
    </row>
    <row r="7465" spans="1:6">
      <c r="A7465" s="25">
        <v>44920</v>
      </c>
      <c r="B7465" t="s">
        <v>297</v>
      </c>
      <c r="C7465" t="s">
        <v>289</v>
      </c>
      <c r="D7465" t="s">
        <v>260</v>
      </c>
      <c r="E7465">
        <v>1</v>
      </c>
      <c r="F7465">
        <f t="shared" si="116"/>
        <v>25</v>
      </c>
    </row>
    <row r="7466" spans="1:6">
      <c r="A7466" s="25">
        <v>44920</v>
      </c>
      <c r="B7466" t="s">
        <v>305</v>
      </c>
      <c r="C7466" t="s">
        <v>303</v>
      </c>
      <c r="D7466" t="s">
        <v>261</v>
      </c>
      <c r="E7466">
        <v>5</v>
      </c>
      <c r="F7466">
        <f t="shared" si="116"/>
        <v>25</v>
      </c>
    </row>
    <row r="7467" spans="1:6">
      <c r="A7467" s="25">
        <v>44920</v>
      </c>
      <c r="B7467" t="s">
        <v>305</v>
      </c>
      <c r="C7467" t="s">
        <v>303</v>
      </c>
      <c r="D7467" t="s">
        <v>260</v>
      </c>
      <c r="E7467">
        <v>1</v>
      </c>
      <c r="F7467">
        <f t="shared" si="116"/>
        <v>25</v>
      </c>
    </row>
    <row r="7468" spans="1:6">
      <c r="A7468" s="25">
        <v>44920</v>
      </c>
      <c r="B7468" t="s">
        <v>305</v>
      </c>
      <c r="C7468" t="s">
        <v>292</v>
      </c>
      <c r="D7468" t="s">
        <v>261</v>
      </c>
      <c r="E7468">
        <v>11</v>
      </c>
      <c r="F7468">
        <f t="shared" si="116"/>
        <v>25</v>
      </c>
    </row>
    <row r="7469" spans="1:6">
      <c r="A7469" s="25">
        <v>44920</v>
      </c>
      <c r="B7469" t="s">
        <v>305</v>
      </c>
      <c r="C7469" t="s">
        <v>292</v>
      </c>
      <c r="D7469" t="s">
        <v>260</v>
      </c>
      <c r="E7469">
        <v>4</v>
      </c>
      <c r="F7469">
        <f t="shared" si="116"/>
        <v>25</v>
      </c>
    </row>
    <row r="7470" spans="1:6">
      <c r="A7470" s="25">
        <v>44920</v>
      </c>
      <c r="B7470" t="s">
        <v>305</v>
      </c>
      <c r="C7470" t="s">
        <v>294</v>
      </c>
      <c r="D7470" t="s">
        <v>261</v>
      </c>
      <c r="E7470">
        <v>1</v>
      </c>
      <c r="F7470">
        <f t="shared" si="116"/>
        <v>25</v>
      </c>
    </row>
    <row r="7471" spans="1:6">
      <c r="A7471" s="25">
        <v>44920</v>
      </c>
      <c r="B7471" t="s">
        <v>305</v>
      </c>
      <c r="C7471" t="s">
        <v>294</v>
      </c>
      <c r="D7471" t="s">
        <v>260</v>
      </c>
      <c r="E7471">
        <v>2</v>
      </c>
      <c r="F7471">
        <f t="shared" si="116"/>
        <v>25</v>
      </c>
    </row>
    <row r="7472" spans="1:6">
      <c r="A7472" s="25">
        <v>44920</v>
      </c>
      <c r="B7472" t="s">
        <v>305</v>
      </c>
      <c r="C7472" t="s">
        <v>306</v>
      </c>
      <c r="D7472" t="s">
        <v>261</v>
      </c>
      <c r="E7472">
        <v>3</v>
      </c>
      <c r="F7472">
        <f t="shared" si="116"/>
        <v>25</v>
      </c>
    </row>
    <row r="7473" spans="1:6">
      <c r="A7473" s="25">
        <v>44920</v>
      </c>
      <c r="B7473" t="s">
        <v>305</v>
      </c>
      <c r="C7473" t="s">
        <v>306</v>
      </c>
      <c r="D7473" t="s">
        <v>260</v>
      </c>
      <c r="E7473">
        <v>2</v>
      </c>
      <c r="F7473">
        <f t="shared" si="116"/>
        <v>25</v>
      </c>
    </row>
    <row r="7474" spans="1:6">
      <c r="A7474" s="25">
        <v>44920</v>
      </c>
      <c r="B7474" t="s">
        <v>305</v>
      </c>
      <c r="C7474" t="s">
        <v>300</v>
      </c>
      <c r="D7474" t="s">
        <v>261</v>
      </c>
      <c r="E7474">
        <v>5</v>
      </c>
      <c r="F7474">
        <f t="shared" si="116"/>
        <v>25</v>
      </c>
    </row>
    <row r="7475" spans="1:6">
      <c r="A7475" s="25">
        <v>44920</v>
      </c>
      <c r="B7475" t="s">
        <v>305</v>
      </c>
      <c r="C7475" t="s">
        <v>300</v>
      </c>
      <c r="D7475" t="s">
        <v>260</v>
      </c>
      <c r="E7475">
        <v>4</v>
      </c>
      <c r="F7475">
        <f t="shared" si="116"/>
        <v>25</v>
      </c>
    </row>
    <row r="7476" spans="1:6">
      <c r="A7476" s="25">
        <v>44920</v>
      </c>
      <c r="B7476" t="s">
        <v>305</v>
      </c>
      <c r="C7476" t="s">
        <v>289</v>
      </c>
      <c r="D7476" t="s">
        <v>261</v>
      </c>
      <c r="E7476">
        <v>5</v>
      </c>
      <c r="F7476">
        <f t="shared" si="116"/>
        <v>25</v>
      </c>
    </row>
    <row r="7477" spans="1:6">
      <c r="A7477" s="25">
        <v>44920</v>
      </c>
      <c r="B7477" t="s">
        <v>305</v>
      </c>
      <c r="C7477" t="s">
        <v>289</v>
      </c>
      <c r="D7477" t="s">
        <v>260</v>
      </c>
      <c r="E7477">
        <v>1</v>
      </c>
      <c r="F7477">
        <f t="shared" si="116"/>
        <v>25</v>
      </c>
    </row>
    <row r="7478" spans="1:6">
      <c r="A7478" s="25">
        <v>44920</v>
      </c>
      <c r="B7478" t="s">
        <v>304</v>
      </c>
      <c r="C7478" t="s">
        <v>303</v>
      </c>
      <c r="D7478" t="s">
        <v>261</v>
      </c>
      <c r="E7478">
        <v>2</v>
      </c>
      <c r="F7478">
        <f t="shared" si="116"/>
        <v>25</v>
      </c>
    </row>
    <row r="7479" spans="1:6">
      <c r="A7479" s="25">
        <v>44920</v>
      </c>
      <c r="B7479" t="s">
        <v>304</v>
      </c>
      <c r="C7479" t="s">
        <v>303</v>
      </c>
      <c r="D7479" t="s">
        <v>260</v>
      </c>
      <c r="E7479">
        <v>2</v>
      </c>
      <c r="F7479">
        <f t="shared" si="116"/>
        <v>25</v>
      </c>
    </row>
    <row r="7480" spans="1:6">
      <c r="A7480" s="25">
        <v>44920</v>
      </c>
      <c r="B7480" t="s">
        <v>304</v>
      </c>
      <c r="C7480" t="s">
        <v>292</v>
      </c>
      <c r="D7480" t="s">
        <v>261</v>
      </c>
      <c r="E7480">
        <v>9</v>
      </c>
      <c r="F7480">
        <f t="shared" si="116"/>
        <v>25</v>
      </c>
    </row>
    <row r="7481" spans="1:6">
      <c r="A7481" s="25">
        <v>44920</v>
      </c>
      <c r="B7481" t="s">
        <v>304</v>
      </c>
      <c r="C7481" t="s">
        <v>292</v>
      </c>
      <c r="D7481" t="s">
        <v>260</v>
      </c>
      <c r="E7481">
        <v>2</v>
      </c>
      <c r="F7481">
        <f t="shared" si="116"/>
        <v>25</v>
      </c>
    </row>
    <row r="7482" spans="1:6">
      <c r="A7482" s="25">
        <v>44920</v>
      </c>
      <c r="B7482" t="s">
        <v>304</v>
      </c>
      <c r="C7482" t="s">
        <v>294</v>
      </c>
      <c r="D7482" t="s">
        <v>261</v>
      </c>
      <c r="E7482">
        <v>1</v>
      </c>
      <c r="F7482">
        <f t="shared" si="116"/>
        <v>25</v>
      </c>
    </row>
    <row r="7483" spans="1:6">
      <c r="A7483" s="25">
        <v>44920</v>
      </c>
      <c r="B7483" t="s">
        <v>304</v>
      </c>
      <c r="C7483" t="s">
        <v>294</v>
      </c>
      <c r="D7483" t="s">
        <v>260</v>
      </c>
      <c r="E7483">
        <v>1</v>
      </c>
      <c r="F7483">
        <f t="shared" si="116"/>
        <v>25</v>
      </c>
    </row>
    <row r="7484" spans="1:6">
      <c r="A7484" s="25">
        <v>44920</v>
      </c>
      <c r="B7484" t="s">
        <v>304</v>
      </c>
      <c r="C7484" t="s">
        <v>306</v>
      </c>
      <c r="D7484" t="s">
        <v>261</v>
      </c>
      <c r="E7484">
        <v>1</v>
      </c>
      <c r="F7484">
        <f t="shared" si="116"/>
        <v>25</v>
      </c>
    </row>
    <row r="7485" spans="1:6">
      <c r="A7485" s="25">
        <v>44920</v>
      </c>
      <c r="B7485" t="s">
        <v>304</v>
      </c>
      <c r="C7485" t="s">
        <v>306</v>
      </c>
      <c r="D7485" t="s">
        <v>260</v>
      </c>
      <c r="E7485">
        <v>3</v>
      </c>
      <c r="F7485">
        <f t="shared" si="116"/>
        <v>25</v>
      </c>
    </row>
    <row r="7486" spans="1:6">
      <c r="A7486" s="25">
        <v>44920</v>
      </c>
      <c r="B7486" t="s">
        <v>304</v>
      </c>
      <c r="C7486" t="s">
        <v>300</v>
      </c>
      <c r="D7486" t="s">
        <v>261</v>
      </c>
      <c r="E7486">
        <v>3</v>
      </c>
      <c r="F7486">
        <f t="shared" si="116"/>
        <v>25</v>
      </c>
    </row>
    <row r="7487" spans="1:6">
      <c r="A7487" s="25">
        <v>44920</v>
      </c>
      <c r="B7487" t="s">
        <v>304</v>
      </c>
      <c r="C7487" t="s">
        <v>300</v>
      </c>
      <c r="D7487" t="s">
        <v>260</v>
      </c>
      <c r="E7487">
        <v>4</v>
      </c>
      <c r="F7487">
        <f t="shared" si="116"/>
        <v>25</v>
      </c>
    </row>
    <row r="7488" spans="1:6">
      <c r="A7488" s="25">
        <v>44920</v>
      </c>
      <c r="B7488" t="s">
        <v>304</v>
      </c>
      <c r="C7488" t="s">
        <v>289</v>
      </c>
      <c r="D7488" t="s">
        <v>261</v>
      </c>
      <c r="E7488">
        <v>2</v>
      </c>
      <c r="F7488">
        <f t="shared" si="116"/>
        <v>25</v>
      </c>
    </row>
    <row r="7489" spans="1:6">
      <c r="A7489" s="25">
        <v>44920</v>
      </c>
      <c r="B7489" t="s">
        <v>304</v>
      </c>
      <c r="C7489" t="s">
        <v>289</v>
      </c>
      <c r="D7489" t="s">
        <v>260</v>
      </c>
      <c r="E7489">
        <v>4</v>
      </c>
      <c r="F7489">
        <f t="shared" si="116"/>
        <v>25</v>
      </c>
    </row>
    <row r="7490" spans="1:6">
      <c r="A7490" s="25">
        <v>44927</v>
      </c>
      <c r="B7490" t="s">
        <v>299</v>
      </c>
      <c r="C7490" t="s">
        <v>303</v>
      </c>
      <c r="D7490" t="s">
        <v>261</v>
      </c>
      <c r="E7490">
        <v>4</v>
      </c>
      <c r="F7490">
        <f t="shared" ref="F7490:F7553" si="117">DAY(A7490)</f>
        <v>1</v>
      </c>
    </row>
    <row r="7491" spans="1:6">
      <c r="A7491" s="25">
        <v>44927</v>
      </c>
      <c r="B7491" t="s">
        <v>299</v>
      </c>
      <c r="C7491" t="s">
        <v>303</v>
      </c>
      <c r="D7491" t="s">
        <v>260</v>
      </c>
      <c r="E7491">
        <v>4</v>
      </c>
      <c r="F7491">
        <f t="shared" si="117"/>
        <v>1</v>
      </c>
    </row>
    <row r="7492" spans="1:6">
      <c r="A7492" s="25">
        <v>44927</v>
      </c>
      <c r="B7492" t="s">
        <v>299</v>
      </c>
      <c r="C7492" t="s">
        <v>292</v>
      </c>
      <c r="D7492" t="s">
        <v>261</v>
      </c>
      <c r="E7492">
        <v>9</v>
      </c>
      <c r="F7492">
        <f t="shared" si="117"/>
        <v>1</v>
      </c>
    </row>
    <row r="7493" spans="1:6">
      <c r="A7493" s="25">
        <v>44927</v>
      </c>
      <c r="B7493" t="s">
        <v>299</v>
      </c>
      <c r="C7493" t="s">
        <v>292</v>
      </c>
      <c r="D7493" t="s">
        <v>260</v>
      </c>
      <c r="E7493">
        <v>5</v>
      </c>
      <c r="F7493">
        <f t="shared" si="117"/>
        <v>1</v>
      </c>
    </row>
    <row r="7494" spans="1:6">
      <c r="A7494" s="25">
        <v>44927</v>
      </c>
      <c r="B7494" t="s">
        <v>299</v>
      </c>
      <c r="C7494" t="s">
        <v>294</v>
      </c>
      <c r="D7494" t="s">
        <v>261</v>
      </c>
      <c r="E7494">
        <v>2</v>
      </c>
      <c r="F7494">
        <f t="shared" si="117"/>
        <v>1</v>
      </c>
    </row>
    <row r="7495" spans="1:6">
      <c r="A7495" s="25">
        <v>44927</v>
      </c>
      <c r="B7495" t="s">
        <v>299</v>
      </c>
      <c r="C7495" t="s">
        <v>294</v>
      </c>
      <c r="D7495" t="s">
        <v>260</v>
      </c>
      <c r="E7495">
        <v>2</v>
      </c>
      <c r="F7495">
        <f t="shared" si="117"/>
        <v>1</v>
      </c>
    </row>
    <row r="7496" spans="1:6">
      <c r="A7496" s="25">
        <v>44927</v>
      </c>
      <c r="B7496" t="s">
        <v>299</v>
      </c>
      <c r="C7496" t="s">
        <v>306</v>
      </c>
      <c r="D7496" t="s">
        <v>261</v>
      </c>
      <c r="E7496">
        <v>5</v>
      </c>
      <c r="F7496">
        <f t="shared" si="117"/>
        <v>1</v>
      </c>
    </row>
    <row r="7497" spans="1:6">
      <c r="A7497" s="25">
        <v>44927</v>
      </c>
      <c r="B7497" t="s">
        <v>299</v>
      </c>
      <c r="C7497" t="s">
        <v>306</v>
      </c>
      <c r="D7497" t="s">
        <v>260</v>
      </c>
      <c r="E7497">
        <v>1</v>
      </c>
      <c r="F7497">
        <f t="shared" si="117"/>
        <v>1</v>
      </c>
    </row>
    <row r="7498" spans="1:6">
      <c r="A7498" s="25">
        <v>44927</v>
      </c>
      <c r="B7498" t="s">
        <v>299</v>
      </c>
      <c r="C7498" t="s">
        <v>300</v>
      </c>
      <c r="D7498" t="s">
        <v>261</v>
      </c>
      <c r="E7498">
        <v>3</v>
      </c>
      <c r="F7498">
        <f t="shared" si="117"/>
        <v>1</v>
      </c>
    </row>
    <row r="7499" spans="1:6">
      <c r="A7499" s="25">
        <v>44927</v>
      </c>
      <c r="B7499" t="s">
        <v>299</v>
      </c>
      <c r="C7499" t="s">
        <v>300</v>
      </c>
      <c r="D7499" t="s">
        <v>260</v>
      </c>
      <c r="E7499">
        <v>2</v>
      </c>
      <c r="F7499">
        <f t="shared" si="117"/>
        <v>1</v>
      </c>
    </row>
    <row r="7500" spans="1:6">
      <c r="A7500" s="25">
        <v>44927</v>
      </c>
      <c r="B7500" t="s">
        <v>299</v>
      </c>
      <c r="C7500" t="s">
        <v>289</v>
      </c>
      <c r="D7500" t="s">
        <v>261</v>
      </c>
      <c r="E7500">
        <v>3</v>
      </c>
      <c r="F7500">
        <f t="shared" si="117"/>
        <v>1</v>
      </c>
    </row>
    <row r="7501" spans="1:6">
      <c r="A7501" s="25">
        <v>44927</v>
      </c>
      <c r="B7501" t="s">
        <v>299</v>
      </c>
      <c r="C7501" t="s">
        <v>289</v>
      </c>
      <c r="D7501" t="s">
        <v>260</v>
      </c>
      <c r="E7501">
        <v>1</v>
      </c>
      <c r="F7501">
        <f t="shared" si="117"/>
        <v>1</v>
      </c>
    </row>
    <row r="7502" spans="1:6">
      <c r="A7502" s="25">
        <v>44927</v>
      </c>
      <c r="B7502" t="s">
        <v>298</v>
      </c>
      <c r="C7502" t="s">
        <v>303</v>
      </c>
      <c r="D7502" t="s">
        <v>261</v>
      </c>
      <c r="E7502">
        <v>4</v>
      </c>
      <c r="F7502">
        <f t="shared" si="117"/>
        <v>1</v>
      </c>
    </row>
    <row r="7503" spans="1:6">
      <c r="A7503" s="25">
        <v>44927</v>
      </c>
      <c r="B7503" t="s">
        <v>298</v>
      </c>
      <c r="C7503" t="s">
        <v>303</v>
      </c>
      <c r="D7503" t="s">
        <v>260</v>
      </c>
      <c r="E7503">
        <v>1</v>
      </c>
      <c r="F7503">
        <f t="shared" si="117"/>
        <v>1</v>
      </c>
    </row>
    <row r="7504" spans="1:6">
      <c r="A7504" s="25">
        <v>44927</v>
      </c>
      <c r="B7504" t="s">
        <v>298</v>
      </c>
      <c r="C7504" t="s">
        <v>292</v>
      </c>
      <c r="D7504" t="s">
        <v>261</v>
      </c>
      <c r="E7504">
        <v>11</v>
      </c>
      <c r="F7504">
        <f t="shared" si="117"/>
        <v>1</v>
      </c>
    </row>
    <row r="7505" spans="1:6">
      <c r="A7505" s="25">
        <v>44927</v>
      </c>
      <c r="B7505" t="s">
        <v>298</v>
      </c>
      <c r="C7505" t="s">
        <v>292</v>
      </c>
      <c r="D7505" t="s">
        <v>260</v>
      </c>
      <c r="E7505">
        <v>4</v>
      </c>
      <c r="F7505">
        <f t="shared" si="117"/>
        <v>1</v>
      </c>
    </row>
    <row r="7506" spans="1:6">
      <c r="A7506" s="25">
        <v>44927</v>
      </c>
      <c r="B7506" t="s">
        <v>298</v>
      </c>
      <c r="C7506" t="s">
        <v>294</v>
      </c>
      <c r="D7506" t="s">
        <v>261</v>
      </c>
      <c r="E7506">
        <v>2</v>
      </c>
      <c r="F7506">
        <f t="shared" si="117"/>
        <v>1</v>
      </c>
    </row>
    <row r="7507" spans="1:6">
      <c r="A7507" s="25">
        <v>44927</v>
      </c>
      <c r="B7507" t="s">
        <v>298</v>
      </c>
      <c r="C7507" t="s">
        <v>294</v>
      </c>
      <c r="D7507" t="s">
        <v>260</v>
      </c>
      <c r="E7507">
        <v>2</v>
      </c>
      <c r="F7507">
        <f t="shared" si="117"/>
        <v>1</v>
      </c>
    </row>
    <row r="7508" spans="1:6">
      <c r="A7508" s="25">
        <v>44927</v>
      </c>
      <c r="B7508" t="s">
        <v>298</v>
      </c>
      <c r="C7508" t="s">
        <v>306</v>
      </c>
      <c r="D7508" t="s">
        <v>261</v>
      </c>
      <c r="E7508">
        <v>1</v>
      </c>
      <c r="F7508">
        <f t="shared" si="117"/>
        <v>1</v>
      </c>
    </row>
    <row r="7509" spans="1:6">
      <c r="A7509" s="25">
        <v>44927</v>
      </c>
      <c r="B7509" t="s">
        <v>298</v>
      </c>
      <c r="C7509" t="s">
        <v>306</v>
      </c>
      <c r="D7509" t="s">
        <v>260</v>
      </c>
      <c r="E7509">
        <v>2</v>
      </c>
      <c r="F7509">
        <f t="shared" si="117"/>
        <v>1</v>
      </c>
    </row>
    <row r="7510" spans="1:6">
      <c r="A7510" s="25">
        <v>44927</v>
      </c>
      <c r="B7510" t="s">
        <v>298</v>
      </c>
      <c r="C7510" t="s">
        <v>300</v>
      </c>
      <c r="D7510" t="s">
        <v>261</v>
      </c>
      <c r="E7510">
        <v>2</v>
      </c>
      <c r="F7510">
        <f t="shared" si="117"/>
        <v>1</v>
      </c>
    </row>
    <row r="7511" spans="1:6">
      <c r="A7511" s="25">
        <v>44927</v>
      </c>
      <c r="B7511" t="s">
        <v>298</v>
      </c>
      <c r="C7511" t="s">
        <v>300</v>
      </c>
      <c r="D7511" t="s">
        <v>260</v>
      </c>
      <c r="E7511">
        <v>1</v>
      </c>
      <c r="F7511">
        <f t="shared" si="117"/>
        <v>1</v>
      </c>
    </row>
    <row r="7512" spans="1:6">
      <c r="A7512" s="25">
        <v>44927</v>
      </c>
      <c r="B7512" t="s">
        <v>298</v>
      </c>
      <c r="C7512" t="s">
        <v>289</v>
      </c>
      <c r="D7512" t="s">
        <v>261</v>
      </c>
      <c r="E7512">
        <v>4</v>
      </c>
      <c r="F7512">
        <f t="shared" si="117"/>
        <v>1</v>
      </c>
    </row>
    <row r="7513" spans="1:6">
      <c r="A7513" s="25">
        <v>44927</v>
      </c>
      <c r="B7513" t="s">
        <v>298</v>
      </c>
      <c r="C7513" t="s">
        <v>289</v>
      </c>
      <c r="D7513" t="s">
        <v>260</v>
      </c>
      <c r="E7513">
        <v>3</v>
      </c>
      <c r="F7513">
        <f t="shared" si="117"/>
        <v>1</v>
      </c>
    </row>
    <row r="7514" spans="1:6">
      <c r="A7514" s="25">
        <v>44927</v>
      </c>
      <c r="B7514" t="s">
        <v>296</v>
      </c>
      <c r="C7514" t="s">
        <v>303</v>
      </c>
      <c r="D7514" t="s">
        <v>261</v>
      </c>
      <c r="E7514">
        <v>3</v>
      </c>
      <c r="F7514">
        <f t="shared" si="117"/>
        <v>1</v>
      </c>
    </row>
    <row r="7515" spans="1:6">
      <c r="A7515" s="25">
        <v>44927</v>
      </c>
      <c r="B7515" t="s">
        <v>296</v>
      </c>
      <c r="C7515" t="s">
        <v>303</v>
      </c>
      <c r="D7515" t="s">
        <v>260</v>
      </c>
      <c r="E7515">
        <v>4</v>
      </c>
      <c r="F7515">
        <f t="shared" si="117"/>
        <v>1</v>
      </c>
    </row>
    <row r="7516" spans="1:6">
      <c r="A7516" s="25">
        <v>44927</v>
      </c>
      <c r="B7516" t="s">
        <v>296</v>
      </c>
      <c r="C7516" t="s">
        <v>292</v>
      </c>
      <c r="D7516" t="s">
        <v>261</v>
      </c>
      <c r="E7516">
        <v>3</v>
      </c>
      <c r="F7516">
        <f t="shared" si="117"/>
        <v>1</v>
      </c>
    </row>
    <row r="7517" spans="1:6">
      <c r="A7517" s="25">
        <v>44927</v>
      </c>
      <c r="B7517" t="s">
        <v>296</v>
      </c>
      <c r="C7517" t="s">
        <v>292</v>
      </c>
      <c r="D7517" t="s">
        <v>260</v>
      </c>
      <c r="E7517">
        <v>7</v>
      </c>
      <c r="F7517">
        <f t="shared" si="117"/>
        <v>1</v>
      </c>
    </row>
    <row r="7518" spans="1:6">
      <c r="A7518" s="25">
        <v>44927</v>
      </c>
      <c r="B7518" t="s">
        <v>296</v>
      </c>
      <c r="C7518" t="s">
        <v>294</v>
      </c>
      <c r="D7518" t="s">
        <v>261</v>
      </c>
      <c r="E7518">
        <v>1</v>
      </c>
      <c r="F7518">
        <f t="shared" si="117"/>
        <v>1</v>
      </c>
    </row>
    <row r="7519" spans="1:6">
      <c r="A7519" s="25">
        <v>44927</v>
      </c>
      <c r="B7519" t="s">
        <v>296</v>
      </c>
      <c r="C7519" t="s">
        <v>294</v>
      </c>
      <c r="D7519" t="s">
        <v>260</v>
      </c>
      <c r="E7519">
        <v>3</v>
      </c>
      <c r="F7519">
        <f t="shared" si="117"/>
        <v>1</v>
      </c>
    </row>
    <row r="7520" spans="1:6">
      <c r="A7520" s="25">
        <v>44927</v>
      </c>
      <c r="B7520" t="s">
        <v>296</v>
      </c>
      <c r="C7520" t="s">
        <v>306</v>
      </c>
      <c r="D7520" t="s">
        <v>261</v>
      </c>
      <c r="E7520">
        <v>7</v>
      </c>
      <c r="F7520">
        <f t="shared" si="117"/>
        <v>1</v>
      </c>
    </row>
    <row r="7521" spans="1:6">
      <c r="A7521" s="25">
        <v>44927</v>
      </c>
      <c r="B7521" t="s">
        <v>296</v>
      </c>
      <c r="C7521" t="s">
        <v>306</v>
      </c>
      <c r="D7521" t="s">
        <v>260</v>
      </c>
      <c r="E7521">
        <v>2</v>
      </c>
      <c r="F7521">
        <f t="shared" si="117"/>
        <v>1</v>
      </c>
    </row>
    <row r="7522" spans="1:6">
      <c r="A7522" s="25">
        <v>44927</v>
      </c>
      <c r="B7522" t="s">
        <v>296</v>
      </c>
      <c r="C7522" t="s">
        <v>300</v>
      </c>
      <c r="D7522" t="s">
        <v>261</v>
      </c>
      <c r="E7522">
        <v>4</v>
      </c>
      <c r="F7522">
        <f t="shared" si="117"/>
        <v>1</v>
      </c>
    </row>
    <row r="7523" spans="1:6">
      <c r="A7523" s="25">
        <v>44927</v>
      </c>
      <c r="B7523" t="s">
        <v>296</v>
      </c>
      <c r="C7523" t="s">
        <v>300</v>
      </c>
      <c r="D7523" t="s">
        <v>260</v>
      </c>
      <c r="E7523">
        <v>4</v>
      </c>
      <c r="F7523">
        <f t="shared" si="117"/>
        <v>1</v>
      </c>
    </row>
    <row r="7524" spans="1:6">
      <c r="A7524" s="25">
        <v>44927</v>
      </c>
      <c r="B7524" t="s">
        <v>296</v>
      </c>
      <c r="C7524" t="s">
        <v>289</v>
      </c>
      <c r="D7524" t="s">
        <v>261</v>
      </c>
      <c r="E7524">
        <v>5</v>
      </c>
      <c r="F7524">
        <f t="shared" si="117"/>
        <v>1</v>
      </c>
    </row>
    <row r="7525" spans="1:6">
      <c r="A7525" s="25">
        <v>44927</v>
      </c>
      <c r="B7525" t="s">
        <v>296</v>
      </c>
      <c r="C7525" t="s">
        <v>289</v>
      </c>
      <c r="D7525" t="s">
        <v>260</v>
      </c>
      <c r="E7525">
        <v>4</v>
      </c>
      <c r="F7525">
        <f t="shared" si="117"/>
        <v>1</v>
      </c>
    </row>
    <row r="7526" spans="1:6">
      <c r="A7526" s="25">
        <v>44927</v>
      </c>
      <c r="B7526" t="s">
        <v>297</v>
      </c>
      <c r="C7526" t="s">
        <v>303</v>
      </c>
      <c r="D7526" t="s">
        <v>261</v>
      </c>
      <c r="E7526">
        <v>4</v>
      </c>
      <c r="F7526">
        <f t="shared" si="117"/>
        <v>1</v>
      </c>
    </row>
    <row r="7527" spans="1:6">
      <c r="A7527" s="25">
        <v>44927</v>
      </c>
      <c r="B7527" t="s">
        <v>297</v>
      </c>
      <c r="C7527" t="s">
        <v>303</v>
      </c>
      <c r="D7527" t="s">
        <v>260</v>
      </c>
      <c r="E7527">
        <v>2</v>
      </c>
      <c r="F7527">
        <f t="shared" si="117"/>
        <v>1</v>
      </c>
    </row>
    <row r="7528" spans="1:6">
      <c r="A7528" s="25">
        <v>44927</v>
      </c>
      <c r="B7528" t="s">
        <v>297</v>
      </c>
      <c r="C7528" t="s">
        <v>292</v>
      </c>
      <c r="D7528" t="s">
        <v>261</v>
      </c>
      <c r="E7528">
        <v>3</v>
      </c>
      <c r="F7528">
        <f t="shared" si="117"/>
        <v>1</v>
      </c>
    </row>
    <row r="7529" spans="1:6">
      <c r="A7529" s="25">
        <v>44927</v>
      </c>
      <c r="B7529" t="s">
        <v>297</v>
      </c>
      <c r="C7529" t="s">
        <v>292</v>
      </c>
      <c r="D7529" t="s">
        <v>260</v>
      </c>
      <c r="E7529">
        <v>6</v>
      </c>
      <c r="F7529">
        <f t="shared" si="117"/>
        <v>1</v>
      </c>
    </row>
    <row r="7530" spans="1:6">
      <c r="A7530" s="25">
        <v>44927</v>
      </c>
      <c r="B7530" t="s">
        <v>297</v>
      </c>
      <c r="C7530" t="s">
        <v>294</v>
      </c>
      <c r="D7530" t="s">
        <v>261</v>
      </c>
      <c r="E7530">
        <v>2</v>
      </c>
      <c r="F7530">
        <f t="shared" si="117"/>
        <v>1</v>
      </c>
    </row>
    <row r="7531" spans="1:6">
      <c r="A7531" s="25">
        <v>44927</v>
      </c>
      <c r="B7531" t="s">
        <v>297</v>
      </c>
      <c r="C7531" t="s">
        <v>294</v>
      </c>
      <c r="D7531" t="s">
        <v>260</v>
      </c>
      <c r="E7531">
        <v>1</v>
      </c>
      <c r="F7531">
        <f t="shared" si="117"/>
        <v>1</v>
      </c>
    </row>
    <row r="7532" spans="1:6">
      <c r="A7532" s="25">
        <v>44927</v>
      </c>
      <c r="B7532" t="s">
        <v>297</v>
      </c>
      <c r="C7532" t="s">
        <v>306</v>
      </c>
      <c r="D7532" t="s">
        <v>261</v>
      </c>
      <c r="E7532">
        <v>4</v>
      </c>
      <c r="F7532">
        <f t="shared" si="117"/>
        <v>1</v>
      </c>
    </row>
    <row r="7533" spans="1:6">
      <c r="A7533" s="25">
        <v>44927</v>
      </c>
      <c r="B7533" t="s">
        <v>297</v>
      </c>
      <c r="C7533" t="s">
        <v>306</v>
      </c>
      <c r="D7533" t="s">
        <v>260</v>
      </c>
      <c r="E7533">
        <v>3</v>
      </c>
      <c r="F7533">
        <f t="shared" si="117"/>
        <v>1</v>
      </c>
    </row>
    <row r="7534" spans="1:6">
      <c r="A7534" s="25">
        <v>44927</v>
      </c>
      <c r="B7534" t="s">
        <v>297</v>
      </c>
      <c r="C7534" t="s">
        <v>300</v>
      </c>
      <c r="D7534" t="s">
        <v>261</v>
      </c>
      <c r="E7534">
        <v>6</v>
      </c>
      <c r="F7534">
        <f t="shared" si="117"/>
        <v>1</v>
      </c>
    </row>
    <row r="7535" spans="1:6">
      <c r="A7535" s="25">
        <v>44927</v>
      </c>
      <c r="B7535" t="s">
        <v>297</v>
      </c>
      <c r="C7535" t="s">
        <v>300</v>
      </c>
      <c r="D7535" t="s">
        <v>260</v>
      </c>
      <c r="E7535">
        <v>2</v>
      </c>
      <c r="F7535">
        <f t="shared" si="117"/>
        <v>1</v>
      </c>
    </row>
    <row r="7536" spans="1:6">
      <c r="A7536" s="25">
        <v>44927</v>
      </c>
      <c r="B7536" t="s">
        <v>297</v>
      </c>
      <c r="C7536" t="s">
        <v>289</v>
      </c>
      <c r="D7536" t="s">
        <v>261</v>
      </c>
      <c r="E7536">
        <v>7</v>
      </c>
      <c r="F7536">
        <f t="shared" si="117"/>
        <v>1</v>
      </c>
    </row>
    <row r="7537" spans="1:6">
      <c r="A7537" s="25">
        <v>44927</v>
      </c>
      <c r="B7537" t="s">
        <v>297</v>
      </c>
      <c r="C7537" t="s">
        <v>289</v>
      </c>
      <c r="D7537" t="s">
        <v>260</v>
      </c>
      <c r="E7537">
        <v>1</v>
      </c>
      <c r="F7537">
        <f t="shared" si="117"/>
        <v>1</v>
      </c>
    </row>
    <row r="7538" spans="1:6">
      <c r="A7538" s="25">
        <v>44927</v>
      </c>
      <c r="B7538" t="s">
        <v>305</v>
      </c>
      <c r="C7538" t="s">
        <v>303</v>
      </c>
      <c r="D7538" t="s">
        <v>261</v>
      </c>
      <c r="E7538">
        <v>4</v>
      </c>
      <c r="F7538">
        <f t="shared" si="117"/>
        <v>1</v>
      </c>
    </row>
    <row r="7539" spans="1:6">
      <c r="A7539" s="25">
        <v>44927</v>
      </c>
      <c r="B7539" t="s">
        <v>305</v>
      </c>
      <c r="C7539" t="s">
        <v>303</v>
      </c>
      <c r="D7539" t="s">
        <v>260</v>
      </c>
      <c r="E7539">
        <v>1</v>
      </c>
      <c r="F7539">
        <f t="shared" si="117"/>
        <v>1</v>
      </c>
    </row>
    <row r="7540" spans="1:6">
      <c r="A7540" s="25">
        <v>44927</v>
      </c>
      <c r="B7540" t="s">
        <v>305</v>
      </c>
      <c r="C7540" t="s">
        <v>292</v>
      </c>
      <c r="D7540" t="s">
        <v>261</v>
      </c>
      <c r="E7540">
        <v>6</v>
      </c>
      <c r="F7540">
        <f t="shared" si="117"/>
        <v>1</v>
      </c>
    </row>
    <row r="7541" spans="1:6">
      <c r="A7541" s="25">
        <v>44927</v>
      </c>
      <c r="B7541" t="s">
        <v>305</v>
      </c>
      <c r="C7541" t="s">
        <v>292</v>
      </c>
      <c r="D7541" t="s">
        <v>260</v>
      </c>
      <c r="E7541">
        <v>5</v>
      </c>
      <c r="F7541">
        <f t="shared" si="117"/>
        <v>1</v>
      </c>
    </row>
    <row r="7542" spans="1:6">
      <c r="A7542" s="25">
        <v>44927</v>
      </c>
      <c r="B7542" t="s">
        <v>305</v>
      </c>
      <c r="C7542" t="s">
        <v>294</v>
      </c>
      <c r="D7542" t="s">
        <v>261</v>
      </c>
      <c r="E7542">
        <v>1</v>
      </c>
      <c r="F7542">
        <f t="shared" si="117"/>
        <v>1</v>
      </c>
    </row>
    <row r="7543" spans="1:6">
      <c r="A7543" s="25">
        <v>44927</v>
      </c>
      <c r="B7543" t="s">
        <v>305</v>
      </c>
      <c r="C7543" t="s">
        <v>294</v>
      </c>
      <c r="D7543" t="s">
        <v>260</v>
      </c>
      <c r="E7543">
        <v>3</v>
      </c>
      <c r="F7543">
        <f t="shared" si="117"/>
        <v>1</v>
      </c>
    </row>
    <row r="7544" spans="1:6">
      <c r="A7544" s="25">
        <v>44927</v>
      </c>
      <c r="B7544" t="s">
        <v>305</v>
      </c>
      <c r="C7544" t="s">
        <v>306</v>
      </c>
      <c r="D7544" t="s">
        <v>261</v>
      </c>
      <c r="E7544">
        <v>4</v>
      </c>
      <c r="F7544">
        <f t="shared" si="117"/>
        <v>1</v>
      </c>
    </row>
    <row r="7545" spans="1:6">
      <c r="A7545" s="25">
        <v>44927</v>
      </c>
      <c r="B7545" t="s">
        <v>305</v>
      </c>
      <c r="C7545" t="s">
        <v>306</v>
      </c>
      <c r="D7545" t="s">
        <v>260</v>
      </c>
      <c r="E7545">
        <v>2</v>
      </c>
      <c r="F7545">
        <f t="shared" si="117"/>
        <v>1</v>
      </c>
    </row>
    <row r="7546" spans="1:6">
      <c r="A7546" s="25">
        <v>44927</v>
      </c>
      <c r="B7546" t="s">
        <v>305</v>
      </c>
      <c r="C7546" t="s">
        <v>300</v>
      </c>
      <c r="D7546" t="s">
        <v>261</v>
      </c>
      <c r="E7546">
        <v>4</v>
      </c>
      <c r="F7546">
        <f t="shared" si="117"/>
        <v>1</v>
      </c>
    </row>
    <row r="7547" spans="1:6">
      <c r="A7547" s="25">
        <v>44927</v>
      </c>
      <c r="B7547" t="s">
        <v>305</v>
      </c>
      <c r="C7547" t="s">
        <v>300</v>
      </c>
      <c r="D7547" t="s">
        <v>260</v>
      </c>
      <c r="E7547">
        <v>1</v>
      </c>
      <c r="F7547">
        <f t="shared" si="117"/>
        <v>1</v>
      </c>
    </row>
    <row r="7548" spans="1:6">
      <c r="A7548" s="25">
        <v>44927</v>
      </c>
      <c r="B7548" t="s">
        <v>305</v>
      </c>
      <c r="C7548" t="s">
        <v>289</v>
      </c>
      <c r="D7548" t="s">
        <v>261</v>
      </c>
      <c r="E7548">
        <v>2</v>
      </c>
      <c r="F7548">
        <f t="shared" si="117"/>
        <v>1</v>
      </c>
    </row>
    <row r="7549" spans="1:6">
      <c r="A7549" s="25">
        <v>44927</v>
      </c>
      <c r="B7549" t="s">
        <v>305</v>
      </c>
      <c r="C7549" t="s">
        <v>289</v>
      </c>
      <c r="D7549" t="s">
        <v>260</v>
      </c>
      <c r="E7549">
        <v>1</v>
      </c>
      <c r="F7549">
        <f t="shared" si="117"/>
        <v>1</v>
      </c>
    </row>
    <row r="7550" spans="1:6">
      <c r="A7550" s="25">
        <v>44927</v>
      </c>
      <c r="B7550" t="s">
        <v>304</v>
      </c>
      <c r="C7550" t="s">
        <v>303</v>
      </c>
      <c r="D7550" t="s">
        <v>261</v>
      </c>
      <c r="E7550">
        <v>2</v>
      </c>
      <c r="F7550">
        <f t="shared" si="117"/>
        <v>1</v>
      </c>
    </row>
    <row r="7551" spans="1:6">
      <c r="A7551" s="25">
        <v>44927</v>
      </c>
      <c r="B7551" t="s">
        <v>304</v>
      </c>
      <c r="C7551" t="s">
        <v>303</v>
      </c>
      <c r="D7551" t="s">
        <v>260</v>
      </c>
      <c r="E7551">
        <v>1</v>
      </c>
      <c r="F7551">
        <f t="shared" si="117"/>
        <v>1</v>
      </c>
    </row>
    <row r="7552" spans="1:6">
      <c r="A7552" s="25">
        <v>44927</v>
      </c>
      <c r="B7552" t="s">
        <v>304</v>
      </c>
      <c r="C7552" t="s">
        <v>292</v>
      </c>
      <c r="D7552" t="s">
        <v>261</v>
      </c>
      <c r="E7552">
        <v>5</v>
      </c>
      <c r="F7552">
        <f t="shared" si="117"/>
        <v>1</v>
      </c>
    </row>
    <row r="7553" spans="1:6">
      <c r="A7553" s="25">
        <v>44927</v>
      </c>
      <c r="B7553" t="s">
        <v>304</v>
      </c>
      <c r="C7553" t="s">
        <v>292</v>
      </c>
      <c r="D7553" t="s">
        <v>260</v>
      </c>
      <c r="E7553">
        <v>3</v>
      </c>
      <c r="F7553">
        <f t="shared" si="117"/>
        <v>1</v>
      </c>
    </row>
    <row r="7554" spans="1:6">
      <c r="A7554" s="25">
        <v>44927</v>
      </c>
      <c r="B7554" t="s">
        <v>304</v>
      </c>
      <c r="C7554" t="s">
        <v>294</v>
      </c>
      <c r="D7554" t="s">
        <v>261</v>
      </c>
      <c r="E7554">
        <v>2</v>
      </c>
      <c r="F7554">
        <f t="shared" ref="F7554:F7617" si="118">DAY(A7554)</f>
        <v>1</v>
      </c>
    </row>
    <row r="7555" spans="1:6">
      <c r="A7555" s="25">
        <v>44927</v>
      </c>
      <c r="B7555" t="s">
        <v>304</v>
      </c>
      <c r="C7555" t="s">
        <v>294</v>
      </c>
      <c r="D7555" t="s">
        <v>260</v>
      </c>
      <c r="E7555">
        <v>3</v>
      </c>
      <c r="F7555">
        <f t="shared" si="118"/>
        <v>1</v>
      </c>
    </row>
    <row r="7556" spans="1:6">
      <c r="A7556" s="25">
        <v>44927</v>
      </c>
      <c r="B7556" t="s">
        <v>304</v>
      </c>
      <c r="C7556" t="s">
        <v>306</v>
      </c>
      <c r="D7556" t="s">
        <v>261</v>
      </c>
      <c r="E7556">
        <v>3</v>
      </c>
      <c r="F7556">
        <f t="shared" si="118"/>
        <v>1</v>
      </c>
    </row>
    <row r="7557" spans="1:6">
      <c r="A7557" s="25">
        <v>44927</v>
      </c>
      <c r="B7557" t="s">
        <v>304</v>
      </c>
      <c r="C7557" t="s">
        <v>306</v>
      </c>
      <c r="D7557" t="s">
        <v>260</v>
      </c>
      <c r="E7557">
        <v>1</v>
      </c>
      <c r="F7557">
        <f t="shared" si="118"/>
        <v>1</v>
      </c>
    </row>
    <row r="7558" spans="1:6">
      <c r="A7558" s="25">
        <v>44927</v>
      </c>
      <c r="B7558" t="s">
        <v>304</v>
      </c>
      <c r="C7558" t="s">
        <v>300</v>
      </c>
      <c r="D7558" t="s">
        <v>261</v>
      </c>
      <c r="E7558">
        <v>4</v>
      </c>
      <c r="F7558">
        <f t="shared" si="118"/>
        <v>1</v>
      </c>
    </row>
    <row r="7559" spans="1:6">
      <c r="A7559" s="25">
        <v>44927</v>
      </c>
      <c r="B7559" t="s">
        <v>304</v>
      </c>
      <c r="C7559" t="s">
        <v>300</v>
      </c>
      <c r="D7559" t="s">
        <v>260</v>
      </c>
      <c r="E7559">
        <v>4</v>
      </c>
      <c r="F7559">
        <f t="shared" si="118"/>
        <v>1</v>
      </c>
    </row>
    <row r="7560" spans="1:6">
      <c r="A7560" s="25">
        <v>44927</v>
      </c>
      <c r="B7560" t="s">
        <v>304</v>
      </c>
      <c r="C7560" t="s">
        <v>289</v>
      </c>
      <c r="D7560" t="s">
        <v>261</v>
      </c>
      <c r="E7560">
        <v>4</v>
      </c>
      <c r="F7560">
        <f t="shared" si="118"/>
        <v>1</v>
      </c>
    </row>
    <row r="7561" spans="1:6">
      <c r="A7561" s="25">
        <v>44927</v>
      </c>
      <c r="B7561" t="s">
        <v>304</v>
      </c>
      <c r="C7561" t="s">
        <v>289</v>
      </c>
      <c r="D7561" t="s">
        <v>260</v>
      </c>
      <c r="E7561">
        <v>1</v>
      </c>
      <c r="F7561">
        <f t="shared" si="118"/>
        <v>1</v>
      </c>
    </row>
    <row r="7562" spans="1:6">
      <c r="A7562" s="25">
        <v>44934</v>
      </c>
      <c r="B7562" t="s">
        <v>299</v>
      </c>
      <c r="C7562" t="s">
        <v>303</v>
      </c>
      <c r="D7562" t="s">
        <v>261</v>
      </c>
      <c r="E7562">
        <v>2</v>
      </c>
      <c r="F7562">
        <f t="shared" si="118"/>
        <v>8</v>
      </c>
    </row>
    <row r="7563" spans="1:6">
      <c r="A7563" s="25">
        <v>44934</v>
      </c>
      <c r="B7563" t="s">
        <v>299</v>
      </c>
      <c r="C7563" t="s">
        <v>303</v>
      </c>
      <c r="D7563" t="s">
        <v>260</v>
      </c>
      <c r="E7563">
        <v>2</v>
      </c>
      <c r="F7563">
        <f t="shared" si="118"/>
        <v>8</v>
      </c>
    </row>
    <row r="7564" spans="1:6">
      <c r="A7564" s="25">
        <v>44934</v>
      </c>
      <c r="B7564" t="s">
        <v>299</v>
      </c>
      <c r="C7564" t="s">
        <v>292</v>
      </c>
      <c r="D7564" t="s">
        <v>261</v>
      </c>
      <c r="E7564">
        <v>9</v>
      </c>
      <c r="F7564">
        <f t="shared" si="118"/>
        <v>8</v>
      </c>
    </row>
    <row r="7565" spans="1:6">
      <c r="A7565" s="25">
        <v>44934</v>
      </c>
      <c r="B7565" t="s">
        <v>299</v>
      </c>
      <c r="C7565" t="s">
        <v>292</v>
      </c>
      <c r="D7565" t="s">
        <v>260</v>
      </c>
      <c r="E7565">
        <v>5</v>
      </c>
      <c r="F7565">
        <f t="shared" si="118"/>
        <v>8</v>
      </c>
    </row>
    <row r="7566" spans="1:6">
      <c r="A7566" s="25">
        <v>44934</v>
      </c>
      <c r="B7566" t="s">
        <v>299</v>
      </c>
      <c r="C7566" t="s">
        <v>294</v>
      </c>
      <c r="D7566" t="s">
        <v>261</v>
      </c>
      <c r="E7566">
        <v>2</v>
      </c>
      <c r="F7566">
        <f t="shared" si="118"/>
        <v>8</v>
      </c>
    </row>
    <row r="7567" spans="1:6">
      <c r="A7567" s="25">
        <v>44934</v>
      </c>
      <c r="B7567" t="s">
        <v>299</v>
      </c>
      <c r="C7567" t="s">
        <v>294</v>
      </c>
      <c r="D7567" t="s">
        <v>260</v>
      </c>
      <c r="E7567">
        <v>1</v>
      </c>
      <c r="F7567">
        <f t="shared" si="118"/>
        <v>8</v>
      </c>
    </row>
    <row r="7568" spans="1:6">
      <c r="A7568" s="25">
        <v>44934</v>
      </c>
      <c r="B7568" t="s">
        <v>299</v>
      </c>
      <c r="C7568" t="s">
        <v>306</v>
      </c>
      <c r="D7568" t="s">
        <v>261</v>
      </c>
      <c r="E7568">
        <v>5</v>
      </c>
      <c r="F7568">
        <f t="shared" si="118"/>
        <v>8</v>
      </c>
    </row>
    <row r="7569" spans="1:6">
      <c r="A7569" s="25">
        <v>44934</v>
      </c>
      <c r="B7569" t="s">
        <v>299</v>
      </c>
      <c r="C7569" t="s">
        <v>306</v>
      </c>
      <c r="D7569" t="s">
        <v>260</v>
      </c>
      <c r="E7569">
        <v>2</v>
      </c>
      <c r="F7569">
        <f t="shared" si="118"/>
        <v>8</v>
      </c>
    </row>
    <row r="7570" spans="1:6">
      <c r="A7570" s="25">
        <v>44934</v>
      </c>
      <c r="B7570" t="s">
        <v>299</v>
      </c>
      <c r="C7570" t="s">
        <v>300</v>
      </c>
      <c r="D7570" t="s">
        <v>261</v>
      </c>
      <c r="E7570">
        <v>1</v>
      </c>
      <c r="F7570">
        <f t="shared" si="118"/>
        <v>8</v>
      </c>
    </row>
    <row r="7571" spans="1:6">
      <c r="A7571" s="25">
        <v>44934</v>
      </c>
      <c r="B7571" t="s">
        <v>299</v>
      </c>
      <c r="C7571" t="s">
        <v>300</v>
      </c>
      <c r="D7571" t="s">
        <v>260</v>
      </c>
      <c r="E7571">
        <v>2</v>
      </c>
      <c r="F7571">
        <f t="shared" si="118"/>
        <v>8</v>
      </c>
    </row>
    <row r="7572" spans="1:6">
      <c r="A7572" s="25">
        <v>44934</v>
      </c>
      <c r="B7572" t="s">
        <v>299</v>
      </c>
      <c r="C7572" t="s">
        <v>289</v>
      </c>
      <c r="D7572" t="s">
        <v>261</v>
      </c>
      <c r="E7572">
        <v>1</v>
      </c>
      <c r="F7572">
        <f t="shared" si="118"/>
        <v>8</v>
      </c>
    </row>
    <row r="7573" spans="1:6">
      <c r="A7573" s="25">
        <v>44934</v>
      </c>
      <c r="B7573" t="s">
        <v>299</v>
      </c>
      <c r="C7573" t="s">
        <v>289</v>
      </c>
      <c r="D7573" t="s">
        <v>260</v>
      </c>
      <c r="E7573">
        <v>4</v>
      </c>
      <c r="F7573">
        <f t="shared" si="118"/>
        <v>8</v>
      </c>
    </row>
    <row r="7574" spans="1:6">
      <c r="A7574" s="25">
        <v>44934</v>
      </c>
      <c r="B7574" t="s">
        <v>298</v>
      </c>
      <c r="C7574" t="s">
        <v>303</v>
      </c>
      <c r="D7574" t="s">
        <v>261</v>
      </c>
      <c r="E7574">
        <v>2</v>
      </c>
      <c r="F7574">
        <f t="shared" si="118"/>
        <v>8</v>
      </c>
    </row>
    <row r="7575" spans="1:6">
      <c r="A7575" s="25">
        <v>44934</v>
      </c>
      <c r="B7575" t="s">
        <v>298</v>
      </c>
      <c r="C7575" t="s">
        <v>303</v>
      </c>
      <c r="D7575" t="s">
        <v>260</v>
      </c>
      <c r="E7575">
        <v>2</v>
      </c>
      <c r="F7575">
        <f t="shared" si="118"/>
        <v>8</v>
      </c>
    </row>
    <row r="7576" spans="1:6">
      <c r="A7576" s="25">
        <v>44934</v>
      </c>
      <c r="B7576" t="s">
        <v>298</v>
      </c>
      <c r="C7576" t="s">
        <v>292</v>
      </c>
      <c r="D7576" t="s">
        <v>261</v>
      </c>
      <c r="E7576">
        <v>11</v>
      </c>
      <c r="F7576">
        <f t="shared" si="118"/>
        <v>8</v>
      </c>
    </row>
    <row r="7577" spans="1:6">
      <c r="A7577" s="25">
        <v>44934</v>
      </c>
      <c r="B7577" t="s">
        <v>298</v>
      </c>
      <c r="C7577" t="s">
        <v>292</v>
      </c>
      <c r="D7577" t="s">
        <v>260</v>
      </c>
      <c r="E7577">
        <v>1</v>
      </c>
      <c r="F7577">
        <f t="shared" si="118"/>
        <v>8</v>
      </c>
    </row>
    <row r="7578" spans="1:6">
      <c r="A7578" s="25">
        <v>44934</v>
      </c>
      <c r="B7578" t="s">
        <v>298</v>
      </c>
      <c r="C7578" t="s">
        <v>294</v>
      </c>
      <c r="D7578" t="s">
        <v>261</v>
      </c>
      <c r="E7578">
        <v>1</v>
      </c>
      <c r="F7578">
        <f t="shared" si="118"/>
        <v>8</v>
      </c>
    </row>
    <row r="7579" spans="1:6">
      <c r="A7579" s="25">
        <v>44934</v>
      </c>
      <c r="B7579" t="s">
        <v>298</v>
      </c>
      <c r="C7579" t="s">
        <v>294</v>
      </c>
      <c r="D7579" t="s">
        <v>260</v>
      </c>
      <c r="E7579">
        <v>2</v>
      </c>
      <c r="F7579">
        <f t="shared" si="118"/>
        <v>8</v>
      </c>
    </row>
    <row r="7580" spans="1:6">
      <c r="A7580" s="25">
        <v>44934</v>
      </c>
      <c r="B7580" t="s">
        <v>298</v>
      </c>
      <c r="C7580" t="s">
        <v>306</v>
      </c>
      <c r="D7580" t="s">
        <v>261</v>
      </c>
      <c r="E7580">
        <v>4</v>
      </c>
      <c r="F7580">
        <f t="shared" si="118"/>
        <v>8</v>
      </c>
    </row>
    <row r="7581" spans="1:6">
      <c r="A7581" s="25">
        <v>44934</v>
      </c>
      <c r="B7581" t="s">
        <v>298</v>
      </c>
      <c r="C7581" t="s">
        <v>306</v>
      </c>
      <c r="D7581" t="s">
        <v>260</v>
      </c>
      <c r="E7581">
        <v>2</v>
      </c>
      <c r="F7581">
        <f t="shared" si="118"/>
        <v>8</v>
      </c>
    </row>
    <row r="7582" spans="1:6">
      <c r="A7582" s="25">
        <v>44934</v>
      </c>
      <c r="B7582" t="s">
        <v>298</v>
      </c>
      <c r="C7582" t="s">
        <v>300</v>
      </c>
      <c r="D7582" t="s">
        <v>261</v>
      </c>
      <c r="E7582">
        <v>1</v>
      </c>
      <c r="F7582">
        <f t="shared" si="118"/>
        <v>8</v>
      </c>
    </row>
    <row r="7583" spans="1:6">
      <c r="A7583" s="25">
        <v>44934</v>
      </c>
      <c r="B7583" t="s">
        <v>298</v>
      </c>
      <c r="C7583" t="s">
        <v>300</v>
      </c>
      <c r="D7583" t="s">
        <v>260</v>
      </c>
      <c r="E7583">
        <v>3</v>
      </c>
      <c r="F7583">
        <f t="shared" si="118"/>
        <v>8</v>
      </c>
    </row>
    <row r="7584" spans="1:6">
      <c r="A7584" s="25">
        <v>44934</v>
      </c>
      <c r="B7584" t="s">
        <v>298</v>
      </c>
      <c r="C7584" t="s">
        <v>289</v>
      </c>
      <c r="D7584" t="s">
        <v>261</v>
      </c>
      <c r="E7584">
        <v>1</v>
      </c>
      <c r="F7584">
        <f t="shared" si="118"/>
        <v>8</v>
      </c>
    </row>
    <row r="7585" spans="1:6">
      <c r="A7585" s="25">
        <v>44934</v>
      </c>
      <c r="B7585" t="s">
        <v>298</v>
      </c>
      <c r="C7585" t="s">
        <v>289</v>
      </c>
      <c r="D7585" t="s">
        <v>260</v>
      </c>
      <c r="E7585">
        <v>5</v>
      </c>
      <c r="F7585">
        <f t="shared" si="118"/>
        <v>8</v>
      </c>
    </row>
    <row r="7586" spans="1:6">
      <c r="A7586" s="25">
        <v>44934</v>
      </c>
      <c r="B7586" t="s">
        <v>296</v>
      </c>
      <c r="C7586" t="s">
        <v>303</v>
      </c>
      <c r="D7586" t="s">
        <v>261</v>
      </c>
      <c r="E7586">
        <v>3</v>
      </c>
      <c r="F7586">
        <f t="shared" si="118"/>
        <v>8</v>
      </c>
    </row>
    <row r="7587" spans="1:6">
      <c r="A7587" s="25">
        <v>44934</v>
      </c>
      <c r="B7587" t="s">
        <v>296</v>
      </c>
      <c r="C7587" t="s">
        <v>303</v>
      </c>
      <c r="D7587" t="s">
        <v>260</v>
      </c>
      <c r="E7587">
        <v>4</v>
      </c>
      <c r="F7587">
        <f t="shared" si="118"/>
        <v>8</v>
      </c>
    </row>
    <row r="7588" spans="1:6">
      <c r="A7588" s="25">
        <v>44934</v>
      </c>
      <c r="B7588" t="s">
        <v>296</v>
      </c>
      <c r="C7588" t="s">
        <v>292</v>
      </c>
      <c r="D7588" t="s">
        <v>261</v>
      </c>
      <c r="E7588">
        <v>9</v>
      </c>
      <c r="F7588">
        <f t="shared" si="118"/>
        <v>8</v>
      </c>
    </row>
    <row r="7589" spans="1:6">
      <c r="A7589" s="25">
        <v>44934</v>
      </c>
      <c r="B7589" t="s">
        <v>296</v>
      </c>
      <c r="C7589" t="s">
        <v>292</v>
      </c>
      <c r="D7589" t="s">
        <v>260</v>
      </c>
      <c r="E7589">
        <v>3</v>
      </c>
      <c r="F7589">
        <f t="shared" si="118"/>
        <v>8</v>
      </c>
    </row>
    <row r="7590" spans="1:6">
      <c r="A7590" s="25">
        <v>44934</v>
      </c>
      <c r="B7590" t="s">
        <v>296</v>
      </c>
      <c r="C7590" t="s">
        <v>294</v>
      </c>
      <c r="D7590" t="s">
        <v>261</v>
      </c>
      <c r="E7590">
        <v>1</v>
      </c>
      <c r="F7590">
        <f t="shared" si="118"/>
        <v>8</v>
      </c>
    </row>
    <row r="7591" spans="1:6">
      <c r="A7591" s="25">
        <v>44934</v>
      </c>
      <c r="B7591" t="s">
        <v>296</v>
      </c>
      <c r="C7591" t="s">
        <v>294</v>
      </c>
      <c r="D7591" t="s">
        <v>260</v>
      </c>
      <c r="E7591">
        <v>3</v>
      </c>
      <c r="F7591">
        <f t="shared" si="118"/>
        <v>8</v>
      </c>
    </row>
    <row r="7592" spans="1:6">
      <c r="A7592" s="25">
        <v>44934</v>
      </c>
      <c r="B7592" t="s">
        <v>296</v>
      </c>
      <c r="C7592" t="s">
        <v>306</v>
      </c>
      <c r="D7592" t="s">
        <v>261</v>
      </c>
      <c r="E7592">
        <v>5</v>
      </c>
      <c r="F7592">
        <f t="shared" si="118"/>
        <v>8</v>
      </c>
    </row>
    <row r="7593" spans="1:6">
      <c r="A7593" s="25">
        <v>44934</v>
      </c>
      <c r="B7593" t="s">
        <v>296</v>
      </c>
      <c r="C7593" t="s">
        <v>306</v>
      </c>
      <c r="D7593" t="s">
        <v>260</v>
      </c>
      <c r="E7593">
        <v>3</v>
      </c>
      <c r="F7593">
        <f t="shared" si="118"/>
        <v>8</v>
      </c>
    </row>
    <row r="7594" spans="1:6">
      <c r="A7594" s="25">
        <v>44934</v>
      </c>
      <c r="B7594" t="s">
        <v>296</v>
      </c>
      <c r="C7594" t="s">
        <v>300</v>
      </c>
      <c r="D7594" t="s">
        <v>261</v>
      </c>
      <c r="E7594">
        <v>3</v>
      </c>
      <c r="F7594">
        <f t="shared" si="118"/>
        <v>8</v>
      </c>
    </row>
    <row r="7595" spans="1:6">
      <c r="A7595" s="25">
        <v>44934</v>
      </c>
      <c r="B7595" t="s">
        <v>296</v>
      </c>
      <c r="C7595" t="s">
        <v>300</v>
      </c>
      <c r="D7595" t="s">
        <v>260</v>
      </c>
      <c r="E7595">
        <v>4</v>
      </c>
      <c r="F7595">
        <f t="shared" si="118"/>
        <v>8</v>
      </c>
    </row>
    <row r="7596" spans="1:6">
      <c r="A7596" s="25">
        <v>44934</v>
      </c>
      <c r="B7596" t="s">
        <v>296</v>
      </c>
      <c r="C7596" t="s">
        <v>289</v>
      </c>
      <c r="D7596" t="s">
        <v>261</v>
      </c>
      <c r="E7596">
        <v>5</v>
      </c>
      <c r="F7596">
        <f t="shared" si="118"/>
        <v>8</v>
      </c>
    </row>
    <row r="7597" spans="1:6">
      <c r="A7597" s="25">
        <v>44934</v>
      </c>
      <c r="B7597" t="s">
        <v>296</v>
      </c>
      <c r="C7597" t="s">
        <v>289</v>
      </c>
      <c r="D7597" t="s">
        <v>260</v>
      </c>
      <c r="E7597">
        <v>3</v>
      </c>
      <c r="F7597">
        <f t="shared" si="118"/>
        <v>8</v>
      </c>
    </row>
    <row r="7598" spans="1:6">
      <c r="A7598" s="25">
        <v>44934</v>
      </c>
      <c r="B7598" t="s">
        <v>297</v>
      </c>
      <c r="C7598" t="s">
        <v>303</v>
      </c>
      <c r="D7598" t="s">
        <v>261</v>
      </c>
      <c r="E7598">
        <v>5</v>
      </c>
      <c r="F7598">
        <f t="shared" si="118"/>
        <v>8</v>
      </c>
    </row>
    <row r="7599" spans="1:6">
      <c r="A7599" s="25">
        <v>44934</v>
      </c>
      <c r="B7599" t="s">
        <v>297</v>
      </c>
      <c r="C7599" t="s">
        <v>303</v>
      </c>
      <c r="D7599" t="s">
        <v>260</v>
      </c>
      <c r="E7599">
        <v>1</v>
      </c>
      <c r="F7599">
        <f t="shared" si="118"/>
        <v>8</v>
      </c>
    </row>
    <row r="7600" spans="1:6">
      <c r="A7600" s="25">
        <v>44934</v>
      </c>
      <c r="B7600" t="s">
        <v>297</v>
      </c>
      <c r="C7600" t="s">
        <v>292</v>
      </c>
      <c r="D7600" t="s">
        <v>261</v>
      </c>
      <c r="E7600">
        <v>7</v>
      </c>
      <c r="F7600">
        <f t="shared" si="118"/>
        <v>8</v>
      </c>
    </row>
    <row r="7601" spans="1:6">
      <c r="A7601" s="25">
        <v>44934</v>
      </c>
      <c r="B7601" t="s">
        <v>297</v>
      </c>
      <c r="C7601" t="s">
        <v>292</v>
      </c>
      <c r="D7601" t="s">
        <v>260</v>
      </c>
      <c r="E7601">
        <v>5</v>
      </c>
      <c r="F7601">
        <f t="shared" si="118"/>
        <v>8</v>
      </c>
    </row>
    <row r="7602" spans="1:6">
      <c r="A7602" s="25">
        <v>44934</v>
      </c>
      <c r="B7602" t="s">
        <v>297</v>
      </c>
      <c r="C7602" t="s">
        <v>294</v>
      </c>
      <c r="D7602" t="s">
        <v>261</v>
      </c>
      <c r="E7602">
        <v>1</v>
      </c>
      <c r="F7602">
        <f t="shared" si="118"/>
        <v>8</v>
      </c>
    </row>
    <row r="7603" spans="1:6">
      <c r="A7603" s="25">
        <v>44934</v>
      </c>
      <c r="B7603" t="s">
        <v>297</v>
      </c>
      <c r="C7603" t="s">
        <v>294</v>
      </c>
      <c r="D7603" t="s">
        <v>260</v>
      </c>
      <c r="E7603">
        <v>1</v>
      </c>
      <c r="F7603">
        <f t="shared" si="118"/>
        <v>8</v>
      </c>
    </row>
    <row r="7604" spans="1:6">
      <c r="A7604" s="25">
        <v>44934</v>
      </c>
      <c r="B7604" t="s">
        <v>297</v>
      </c>
      <c r="C7604" t="s">
        <v>306</v>
      </c>
      <c r="D7604" t="s">
        <v>261</v>
      </c>
      <c r="E7604">
        <v>5</v>
      </c>
      <c r="F7604">
        <f t="shared" si="118"/>
        <v>8</v>
      </c>
    </row>
    <row r="7605" spans="1:6">
      <c r="A7605" s="25">
        <v>44934</v>
      </c>
      <c r="B7605" t="s">
        <v>297</v>
      </c>
      <c r="C7605" t="s">
        <v>306</v>
      </c>
      <c r="D7605" t="s">
        <v>260</v>
      </c>
      <c r="E7605">
        <v>3</v>
      </c>
      <c r="F7605">
        <f t="shared" si="118"/>
        <v>8</v>
      </c>
    </row>
    <row r="7606" spans="1:6">
      <c r="A7606" s="25">
        <v>44934</v>
      </c>
      <c r="B7606" t="s">
        <v>297</v>
      </c>
      <c r="C7606" t="s">
        <v>300</v>
      </c>
      <c r="D7606" t="s">
        <v>261</v>
      </c>
      <c r="E7606">
        <v>5</v>
      </c>
      <c r="F7606">
        <f t="shared" si="118"/>
        <v>8</v>
      </c>
    </row>
    <row r="7607" spans="1:6">
      <c r="A7607" s="25">
        <v>44934</v>
      </c>
      <c r="B7607" t="s">
        <v>297</v>
      </c>
      <c r="C7607" t="s">
        <v>300</v>
      </c>
      <c r="D7607" t="s">
        <v>260</v>
      </c>
      <c r="E7607">
        <v>4</v>
      </c>
      <c r="F7607">
        <f t="shared" si="118"/>
        <v>8</v>
      </c>
    </row>
    <row r="7608" spans="1:6">
      <c r="A7608" s="25">
        <v>44934</v>
      </c>
      <c r="B7608" t="s">
        <v>297</v>
      </c>
      <c r="C7608" t="s">
        <v>289</v>
      </c>
      <c r="D7608" t="s">
        <v>261</v>
      </c>
      <c r="E7608">
        <v>6</v>
      </c>
      <c r="F7608">
        <f t="shared" si="118"/>
        <v>8</v>
      </c>
    </row>
    <row r="7609" spans="1:6">
      <c r="A7609" s="25">
        <v>44934</v>
      </c>
      <c r="B7609" t="s">
        <v>297</v>
      </c>
      <c r="C7609" t="s">
        <v>289</v>
      </c>
      <c r="D7609" t="s">
        <v>260</v>
      </c>
      <c r="E7609">
        <v>3</v>
      </c>
      <c r="F7609">
        <f t="shared" si="118"/>
        <v>8</v>
      </c>
    </row>
    <row r="7610" spans="1:6">
      <c r="A7610" s="25">
        <v>44934</v>
      </c>
      <c r="B7610" t="s">
        <v>305</v>
      </c>
      <c r="C7610" t="s">
        <v>303</v>
      </c>
      <c r="D7610" t="s">
        <v>261</v>
      </c>
      <c r="E7610">
        <v>3</v>
      </c>
      <c r="F7610">
        <f t="shared" si="118"/>
        <v>8</v>
      </c>
    </row>
    <row r="7611" spans="1:6">
      <c r="A7611" s="25">
        <v>44934</v>
      </c>
      <c r="B7611" t="s">
        <v>305</v>
      </c>
      <c r="C7611" t="s">
        <v>303</v>
      </c>
      <c r="D7611" t="s">
        <v>260</v>
      </c>
      <c r="E7611">
        <v>2</v>
      </c>
      <c r="F7611">
        <f t="shared" si="118"/>
        <v>8</v>
      </c>
    </row>
    <row r="7612" spans="1:6">
      <c r="A7612" s="25">
        <v>44934</v>
      </c>
      <c r="B7612" t="s">
        <v>305</v>
      </c>
      <c r="C7612" t="s">
        <v>292</v>
      </c>
      <c r="D7612" t="s">
        <v>261</v>
      </c>
      <c r="E7612">
        <v>9</v>
      </c>
      <c r="F7612">
        <f t="shared" si="118"/>
        <v>8</v>
      </c>
    </row>
    <row r="7613" spans="1:6">
      <c r="A7613" s="25">
        <v>44934</v>
      </c>
      <c r="B7613" t="s">
        <v>305</v>
      </c>
      <c r="C7613" t="s">
        <v>292</v>
      </c>
      <c r="D7613" t="s">
        <v>260</v>
      </c>
      <c r="E7613">
        <v>2</v>
      </c>
      <c r="F7613">
        <f t="shared" si="118"/>
        <v>8</v>
      </c>
    </row>
    <row r="7614" spans="1:6">
      <c r="A7614" s="25">
        <v>44934</v>
      </c>
      <c r="B7614" t="s">
        <v>305</v>
      </c>
      <c r="C7614" t="s">
        <v>294</v>
      </c>
      <c r="D7614" t="s">
        <v>261</v>
      </c>
      <c r="E7614">
        <v>1</v>
      </c>
      <c r="F7614">
        <f t="shared" si="118"/>
        <v>8</v>
      </c>
    </row>
    <row r="7615" spans="1:6">
      <c r="A7615" s="25">
        <v>44934</v>
      </c>
      <c r="B7615" t="s">
        <v>305</v>
      </c>
      <c r="C7615" t="s">
        <v>294</v>
      </c>
      <c r="D7615" t="s">
        <v>260</v>
      </c>
      <c r="E7615">
        <v>1</v>
      </c>
      <c r="F7615">
        <f t="shared" si="118"/>
        <v>8</v>
      </c>
    </row>
    <row r="7616" spans="1:6">
      <c r="A7616" s="25">
        <v>44934</v>
      </c>
      <c r="B7616" t="s">
        <v>305</v>
      </c>
      <c r="C7616" t="s">
        <v>306</v>
      </c>
      <c r="D7616" t="s">
        <v>261</v>
      </c>
      <c r="E7616">
        <v>3</v>
      </c>
      <c r="F7616">
        <f t="shared" si="118"/>
        <v>8</v>
      </c>
    </row>
    <row r="7617" spans="1:6">
      <c r="A7617" s="25">
        <v>44934</v>
      </c>
      <c r="B7617" t="s">
        <v>305</v>
      </c>
      <c r="C7617" t="s">
        <v>306</v>
      </c>
      <c r="D7617" t="s">
        <v>260</v>
      </c>
      <c r="E7617">
        <v>1</v>
      </c>
      <c r="F7617">
        <f t="shared" si="118"/>
        <v>8</v>
      </c>
    </row>
    <row r="7618" spans="1:6">
      <c r="A7618" s="25">
        <v>44934</v>
      </c>
      <c r="B7618" t="s">
        <v>305</v>
      </c>
      <c r="C7618" t="s">
        <v>300</v>
      </c>
      <c r="D7618" t="s">
        <v>261</v>
      </c>
      <c r="E7618">
        <v>1</v>
      </c>
      <c r="F7618">
        <f t="shared" ref="F7618:F7681" si="119">DAY(A7618)</f>
        <v>8</v>
      </c>
    </row>
    <row r="7619" spans="1:6">
      <c r="A7619" s="25">
        <v>44934</v>
      </c>
      <c r="B7619" t="s">
        <v>305</v>
      </c>
      <c r="C7619" t="s">
        <v>300</v>
      </c>
      <c r="D7619" t="s">
        <v>260</v>
      </c>
      <c r="E7619">
        <v>4</v>
      </c>
      <c r="F7619">
        <f t="shared" si="119"/>
        <v>8</v>
      </c>
    </row>
    <row r="7620" spans="1:6">
      <c r="A7620" s="25">
        <v>44934</v>
      </c>
      <c r="B7620" t="s">
        <v>305</v>
      </c>
      <c r="C7620" t="s">
        <v>289</v>
      </c>
      <c r="D7620" t="s">
        <v>261</v>
      </c>
      <c r="E7620">
        <v>2</v>
      </c>
      <c r="F7620">
        <f t="shared" si="119"/>
        <v>8</v>
      </c>
    </row>
    <row r="7621" spans="1:6">
      <c r="A7621" s="25">
        <v>44934</v>
      </c>
      <c r="B7621" t="s">
        <v>305</v>
      </c>
      <c r="C7621" t="s">
        <v>289</v>
      </c>
      <c r="D7621" t="s">
        <v>260</v>
      </c>
      <c r="E7621">
        <v>3</v>
      </c>
      <c r="F7621">
        <f t="shared" si="119"/>
        <v>8</v>
      </c>
    </row>
    <row r="7622" spans="1:6">
      <c r="A7622" s="25">
        <v>44934</v>
      </c>
      <c r="B7622" t="s">
        <v>304</v>
      </c>
      <c r="C7622" t="s">
        <v>303</v>
      </c>
      <c r="D7622" t="s">
        <v>261</v>
      </c>
      <c r="E7622">
        <v>5</v>
      </c>
      <c r="F7622">
        <f t="shared" si="119"/>
        <v>8</v>
      </c>
    </row>
    <row r="7623" spans="1:6">
      <c r="A7623" s="25">
        <v>44934</v>
      </c>
      <c r="B7623" t="s">
        <v>304</v>
      </c>
      <c r="C7623" t="s">
        <v>303</v>
      </c>
      <c r="D7623" t="s">
        <v>260</v>
      </c>
      <c r="E7623">
        <v>4</v>
      </c>
      <c r="F7623">
        <f t="shared" si="119"/>
        <v>8</v>
      </c>
    </row>
    <row r="7624" spans="1:6">
      <c r="A7624" s="25">
        <v>44934</v>
      </c>
      <c r="B7624" t="s">
        <v>304</v>
      </c>
      <c r="C7624" t="s">
        <v>292</v>
      </c>
      <c r="D7624" t="s">
        <v>261</v>
      </c>
      <c r="E7624">
        <v>2</v>
      </c>
      <c r="F7624">
        <f t="shared" si="119"/>
        <v>8</v>
      </c>
    </row>
    <row r="7625" spans="1:6">
      <c r="A7625" s="25">
        <v>44934</v>
      </c>
      <c r="B7625" t="s">
        <v>304</v>
      </c>
      <c r="C7625" t="s">
        <v>292</v>
      </c>
      <c r="D7625" t="s">
        <v>260</v>
      </c>
      <c r="E7625">
        <v>7</v>
      </c>
      <c r="F7625">
        <f t="shared" si="119"/>
        <v>8</v>
      </c>
    </row>
    <row r="7626" spans="1:6">
      <c r="A7626" s="25">
        <v>44934</v>
      </c>
      <c r="B7626" t="s">
        <v>304</v>
      </c>
      <c r="C7626" t="s">
        <v>294</v>
      </c>
      <c r="D7626" t="s">
        <v>261</v>
      </c>
      <c r="E7626">
        <v>1</v>
      </c>
      <c r="F7626">
        <f t="shared" si="119"/>
        <v>8</v>
      </c>
    </row>
    <row r="7627" spans="1:6">
      <c r="A7627" s="25">
        <v>44934</v>
      </c>
      <c r="B7627" t="s">
        <v>304</v>
      </c>
      <c r="C7627" t="s">
        <v>294</v>
      </c>
      <c r="D7627" t="s">
        <v>260</v>
      </c>
      <c r="E7627">
        <v>1</v>
      </c>
      <c r="F7627">
        <f t="shared" si="119"/>
        <v>8</v>
      </c>
    </row>
    <row r="7628" spans="1:6">
      <c r="A7628" s="25">
        <v>44934</v>
      </c>
      <c r="B7628" t="s">
        <v>304</v>
      </c>
      <c r="C7628" t="s">
        <v>306</v>
      </c>
      <c r="D7628" t="s">
        <v>261</v>
      </c>
      <c r="E7628">
        <v>3</v>
      </c>
      <c r="F7628">
        <f t="shared" si="119"/>
        <v>8</v>
      </c>
    </row>
    <row r="7629" spans="1:6">
      <c r="A7629" s="25">
        <v>44934</v>
      </c>
      <c r="B7629" t="s">
        <v>304</v>
      </c>
      <c r="C7629" t="s">
        <v>306</v>
      </c>
      <c r="D7629" t="s">
        <v>260</v>
      </c>
      <c r="E7629">
        <v>1</v>
      </c>
      <c r="F7629">
        <f t="shared" si="119"/>
        <v>8</v>
      </c>
    </row>
    <row r="7630" spans="1:6">
      <c r="A7630" s="25">
        <v>44934</v>
      </c>
      <c r="B7630" t="s">
        <v>304</v>
      </c>
      <c r="C7630" t="s">
        <v>300</v>
      </c>
      <c r="D7630" t="s">
        <v>261</v>
      </c>
      <c r="E7630">
        <v>3</v>
      </c>
      <c r="F7630">
        <f t="shared" si="119"/>
        <v>8</v>
      </c>
    </row>
    <row r="7631" spans="1:6">
      <c r="A7631" s="25">
        <v>44934</v>
      </c>
      <c r="B7631" t="s">
        <v>304</v>
      </c>
      <c r="C7631" t="s">
        <v>300</v>
      </c>
      <c r="D7631" t="s">
        <v>260</v>
      </c>
      <c r="E7631">
        <v>2</v>
      </c>
      <c r="F7631">
        <f t="shared" si="119"/>
        <v>8</v>
      </c>
    </row>
    <row r="7632" spans="1:6">
      <c r="A7632" s="25">
        <v>44934</v>
      </c>
      <c r="B7632" t="s">
        <v>304</v>
      </c>
      <c r="C7632" t="s">
        <v>289</v>
      </c>
      <c r="D7632" t="s">
        <v>261</v>
      </c>
      <c r="E7632">
        <v>2</v>
      </c>
      <c r="F7632">
        <f t="shared" si="119"/>
        <v>8</v>
      </c>
    </row>
    <row r="7633" spans="1:6">
      <c r="A7633" s="25">
        <v>44934</v>
      </c>
      <c r="B7633" t="s">
        <v>304</v>
      </c>
      <c r="C7633" t="s">
        <v>289</v>
      </c>
      <c r="D7633" t="s">
        <v>260</v>
      </c>
      <c r="E7633">
        <v>1</v>
      </c>
      <c r="F7633">
        <f t="shared" si="119"/>
        <v>8</v>
      </c>
    </row>
    <row r="7634" spans="1:6">
      <c r="A7634" s="25">
        <v>44941</v>
      </c>
      <c r="B7634" t="s">
        <v>299</v>
      </c>
      <c r="C7634" t="s">
        <v>303</v>
      </c>
      <c r="D7634" t="s">
        <v>261</v>
      </c>
      <c r="E7634">
        <v>5</v>
      </c>
      <c r="F7634">
        <f t="shared" si="119"/>
        <v>15</v>
      </c>
    </row>
    <row r="7635" spans="1:6">
      <c r="A7635" s="25">
        <v>44941</v>
      </c>
      <c r="B7635" t="s">
        <v>299</v>
      </c>
      <c r="C7635" t="s">
        <v>303</v>
      </c>
      <c r="D7635" t="s">
        <v>260</v>
      </c>
      <c r="E7635">
        <v>3</v>
      </c>
      <c r="F7635">
        <f t="shared" si="119"/>
        <v>15</v>
      </c>
    </row>
    <row r="7636" spans="1:6">
      <c r="A7636" s="25">
        <v>44941</v>
      </c>
      <c r="B7636" t="s">
        <v>299</v>
      </c>
      <c r="C7636" t="s">
        <v>292</v>
      </c>
      <c r="D7636" t="s">
        <v>261</v>
      </c>
      <c r="E7636">
        <v>1</v>
      </c>
      <c r="F7636">
        <f t="shared" si="119"/>
        <v>15</v>
      </c>
    </row>
    <row r="7637" spans="1:6">
      <c r="A7637" s="25">
        <v>44941</v>
      </c>
      <c r="B7637" t="s">
        <v>299</v>
      </c>
      <c r="C7637" t="s">
        <v>292</v>
      </c>
      <c r="D7637" t="s">
        <v>260</v>
      </c>
      <c r="E7637">
        <v>5</v>
      </c>
      <c r="F7637">
        <f t="shared" si="119"/>
        <v>15</v>
      </c>
    </row>
    <row r="7638" spans="1:6">
      <c r="A7638" s="25">
        <v>44941</v>
      </c>
      <c r="B7638" t="s">
        <v>299</v>
      </c>
      <c r="C7638" t="s">
        <v>294</v>
      </c>
      <c r="D7638" t="s">
        <v>261</v>
      </c>
      <c r="E7638">
        <v>1</v>
      </c>
      <c r="F7638">
        <f t="shared" si="119"/>
        <v>15</v>
      </c>
    </row>
    <row r="7639" spans="1:6">
      <c r="A7639" s="25">
        <v>44941</v>
      </c>
      <c r="B7639" t="s">
        <v>299</v>
      </c>
      <c r="C7639" t="s">
        <v>294</v>
      </c>
      <c r="D7639" t="s">
        <v>260</v>
      </c>
      <c r="E7639">
        <v>3</v>
      </c>
      <c r="F7639">
        <f t="shared" si="119"/>
        <v>15</v>
      </c>
    </row>
    <row r="7640" spans="1:6">
      <c r="A7640" s="25">
        <v>44941</v>
      </c>
      <c r="B7640" t="s">
        <v>299</v>
      </c>
      <c r="C7640" t="s">
        <v>306</v>
      </c>
      <c r="D7640" t="s">
        <v>261</v>
      </c>
      <c r="E7640">
        <v>5</v>
      </c>
      <c r="F7640">
        <f t="shared" si="119"/>
        <v>15</v>
      </c>
    </row>
    <row r="7641" spans="1:6">
      <c r="A7641" s="25">
        <v>44941</v>
      </c>
      <c r="B7641" t="s">
        <v>299</v>
      </c>
      <c r="C7641" t="s">
        <v>306</v>
      </c>
      <c r="D7641" t="s">
        <v>260</v>
      </c>
      <c r="E7641">
        <v>1</v>
      </c>
      <c r="F7641">
        <f t="shared" si="119"/>
        <v>15</v>
      </c>
    </row>
    <row r="7642" spans="1:6">
      <c r="A7642" s="25">
        <v>44941</v>
      </c>
      <c r="B7642" t="s">
        <v>299</v>
      </c>
      <c r="C7642" t="s">
        <v>300</v>
      </c>
      <c r="D7642" t="s">
        <v>261</v>
      </c>
      <c r="E7642">
        <v>3</v>
      </c>
      <c r="F7642">
        <f t="shared" si="119"/>
        <v>15</v>
      </c>
    </row>
    <row r="7643" spans="1:6">
      <c r="A7643" s="25">
        <v>44941</v>
      </c>
      <c r="B7643" t="s">
        <v>299</v>
      </c>
      <c r="C7643" t="s">
        <v>300</v>
      </c>
      <c r="D7643" t="s">
        <v>260</v>
      </c>
      <c r="E7643">
        <v>3</v>
      </c>
      <c r="F7643">
        <f t="shared" si="119"/>
        <v>15</v>
      </c>
    </row>
    <row r="7644" spans="1:6">
      <c r="A7644" s="25">
        <v>44941</v>
      </c>
      <c r="B7644" t="s">
        <v>299</v>
      </c>
      <c r="C7644" t="s">
        <v>289</v>
      </c>
      <c r="D7644" t="s">
        <v>261</v>
      </c>
      <c r="E7644">
        <v>7</v>
      </c>
      <c r="F7644">
        <f t="shared" si="119"/>
        <v>15</v>
      </c>
    </row>
    <row r="7645" spans="1:6">
      <c r="A7645" s="25">
        <v>44941</v>
      </c>
      <c r="B7645" t="s">
        <v>299</v>
      </c>
      <c r="C7645" t="s">
        <v>289</v>
      </c>
      <c r="D7645" t="s">
        <v>260</v>
      </c>
      <c r="E7645">
        <v>3</v>
      </c>
      <c r="F7645">
        <f t="shared" si="119"/>
        <v>15</v>
      </c>
    </row>
    <row r="7646" spans="1:6">
      <c r="A7646" s="25">
        <v>44941</v>
      </c>
      <c r="B7646" t="s">
        <v>298</v>
      </c>
      <c r="C7646" t="s">
        <v>303</v>
      </c>
      <c r="D7646" t="s">
        <v>261</v>
      </c>
      <c r="E7646">
        <v>2</v>
      </c>
      <c r="F7646">
        <f t="shared" si="119"/>
        <v>15</v>
      </c>
    </row>
    <row r="7647" spans="1:6">
      <c r="A7647" s="25">
        <v>44941</v>
      </c>
      <c r="B7647" t="s">
        <v>298</v>
      </c>
      <c r="C7647" t="s">
        <v>303</v>
      </c>
      <c r="D7647" t="s">
        <v>260</v>
      </c>
      <c r="E7647">
        <v>1</v>
      </c>
      <c r="F7647">
        <f t="shared" si="119"/>
        <v>15</v>
      </c>
    </row>
    <row r="7648" spans="1:6">
      <c r="A7648" s="25">
        <v>44941</v>
      </c>
      <c r="B7648" t="s">
        <v>298</v>
      </c>
      <c r="C7648" t="s">
        <v>292</v>
      </c>
      <c r="D7648" t="s">
        <v>261</v>
      </c>
      <c r="E7648">
        <v>6</v>
      </c>
      <c r="F7648">
        <f t="shared" si="119"/>
        <v>15</v>
      </c>
    </row>
    <row r="7649" spans="1:6">
      <c r="A7649" s="25">
        <v>44941</v>
      </c>
      <c r="B7649" t="s">
        <v>298</v>
      </c>
      <c r="C7649" t="s">
        <v>292</v>
      </c>
      <c r="D7649" t="s">
        <v>260</v>
      </c>
      <c r="E7649">
        <v>3</v>
      </c>
      <c r="F7649">
        <f t="shared" si="119"/>
        <v>15</v>
      </c>
    </row>
    <row r="7650" spans="1:6">
      <c r="A7650" s="25">
        <v>44941</v>
      </c>
      <c r="B7650" t="s">
        <v>298</v>
      </c>
      <c r="C7650" t="s">
        <v>294</v>
      </c>
      <c r="D7650" t="s">
        <v>261</v>
      </c>
      <c r="E7650">
        <v>2</v>
      </c>
      <c r="F7650">
        <f t="shared" si="119"/>
        <v>15</v>
      </c>
    </row>
    <row r="7651" spans="1:6">
      <c r="A7651" s="25">
        <v>44941</v>
      </c>
      <c r="B7651" t="s">
        <v>298</v>
      </c>
      <c r="C7651" t="s">
        <v>294</v>
      </c>
      <c r="D7651" t="s">
        <v>260</v>
      </c>
      <c r="E7651">
        <v>3</v>
      </c>
      <c r="F7651">
        <f t="shared" si="119"/>
        <v>15</v>
      </c>
    </row>
    <row r="7652" spans="1:6">
      <c r="A7652" s="25">
        <v>44941</v>
      </c>
      <c r="B7652" t="s">
        <v>298</v>
      </c>
      <c r="C7652" t="s">
        <v>306</v>
      </c>
      <c r="D7652" t="s">
        <v>261</v>
      </c>
      <c r="E7652">
        <v>5</v>
      </c>
      <c r="F7652">
        <f t="shared" si="119"/>
        <v>15</v>
      </c>
    </row>
    <row r="7653" spans="1:6">
      <c r="A7653" s="25">
        <v>44941</v>
      </c>
      <c r="B7653" t="s">
        <v>298</v>
      </c>
      <c r="C7653" t="s">
        <v>306</v>
      </c>
      <c r="D7653" t="s">
        <v>260</v>
      </c>
      <c r="E7653">
        <v>1</v>
      </c>
      <c r="F7653">
        <f t="shared" si="119"/>
        <v>15</v>
      </c>
    </row>
    <row r="7654" spans="1:6">
      <c r="A7654" s="25">
        <v>44941</v>
      </c>
      <c r="B7654" t="s">
        <v>298</v>
      </c>
      <c r="C7654" t="s">
        <v>300</v>
      </c>
      <c r="D7654" t="s">
        <v>261</v>
      </c>
      <c r="E7654">
        <v>6</v>
      </c>
      <c r="F7654">
        <f t="shared" si="119"/>
        <v>15</v>
      </c>
    </row>
    <row r="7655" spans="1:6">
      <c r="A7655" s="25">
        <v>44941</v>
      </c>
      <c r="B7655" t="s">
        <v>298</v>
      </c>
      <c r="C7655" t="s">
        <v>300</v>
      </c>
      <c r="D7655" t="s">
        <v>260</v>
      </c>
      <c r="E7655">
        <v>1</v>
      </c>
      <c r="F7655">
        <f t="shared" si="119"/>
        <v>15</v>
      </c>
    </row>
    <row r="7656" spans="1:6">
      <c r="A7656" s="25">
        <v>44941</v>
      </c>
      <c r="B7656" t="s">
        <v>298</v>
      </c>
      <c r="C7656" t="s">
        <v>289</v>
      </c>
      <c r="D7656" t="s">
        <v>261</v>
      </c>
      <c r="E7656">
        <v>7</v>
      </c>
      <c r="F7656">
        <f t="shared" si="119"/>
        <v>15</v>
      </c>
    </row>
    <row r="7657" spans="1:6">
      <c r="A7657" s="25">
        <v>44941</v>
      </c>
      <c r="B7657" t="s">
        <v>298</v>
      </c>
      <c r="C7657" t="s">
        <v>289</v>
      </c>
      <c r="D7657" t="s">
        <v>260</v>
      </c>
      <c r="E7657">
        <v>2</v>
      </c>
      <c r="F7657">
        <f t="shared" si="119"/>
        <v>15</v>
      </c>
    </row>
    <row r="7658" spans="1:6">
      <c r="A7658" s="25">
        <v>44941</v>
      </c>
      <c r="B7658" t="s">
        <v>296</v>
      </c>
      <c r="C7658" t="s">
        <v>303</v>
      </c>
      <c r="D7658" t="s">
        <v>261</v>
      </c>
      <c r="E7658">
        <v>2</v>
      </c>
      <c r="F7658">
        <f t="shared" si="119"/>
        <v>15</v>
      </c>
    </row>
    <row r="7659" spans="1:6">
      <c r="A7659" s="25">
        <v>44941</v>
      </c>
      <c r="B7659" t="s">
        <v>296</v>
      </c>
      <c r="C7659" t="s">
        <v>303</v>
      </c>
      <c r="D7659" t="s">
        <v>260</v>
      </c>
      <c r="E7659">
        <v>4</v>
      </c>
      <c r="F7659">
        <f t="shared" si="119"/>
        <v>15</v>
      </c>
    </row>
    <row r="7660" spans="1:6">
      <c r="A7660" s="25">
        <v>44941</v>
      </c>
      <c r="B7660" t="s">
        <v>296</v>
      </c>
      <c r="C7660" t="s">
        <v>292</v>
      </c>
      <c r="D7660" t="s">
        <v>261</v>
      </c>
      <c r="E7660">
        <v>6</v>
      </c>
      <c r="F7660">
        <f t="shared" si="119"/>
        <v>15</v>
      </c>
    </row>
    <row r="7661" spans="1:6">
      <c r="A7661" s="25">
        <v>44941</v>
      </c>
      <c r="B7661" t="s">
        <v>296</v>
      </c>
      <c r="C7661" t="s">
        <v>292</v>
      </c>
      <c r="D7661" t="s">
        <v>260</v>
      </c>
      <c r="E7661">
        <v>1</v>
      </c>
      <c r="F7661">
        <f t="shared" si="119"/>
        <v>15</v>
      </c>
    </row>
    <row r="7662" spans="1:6">
      <c r="A7662" s="25">
        <v>44941</v>
      </c>
      <c r="B7662" t="s">
        <v>296</v>
      </c>
      <c r="C7662" t="s">
        <v>294</v>
      </c>
      <c r="D7662" t="s">
        <v>261</v>
      </c>
      <c r="E7662">
        <v>2</v>
      </c>
      <c r="F7662">
        <f t="shared" si="119"/>
        <v>15</v>
      </c>
    </row>
    <row r="7663" spans="1:6">
      <c r="A7663" s="25">
        <v>44941</v>
      </c>
      <c r="B7663" t="s">
        <v>296</v>
      </c>
      <c r="C7663" t="s">
        <v>294</v>
      </c>
      <c r="D7663" t="s">
        <v>260</v>
      </c>
      <c r="E7663">
        <v>3</v>
      </c>
      <c r="F7663">
        <f t="shared" si="119"/>
        <v>15</v>
      </c>
    </row>
    <row r="7664" spans="1:6">
      <c r="A7664" s="25">
        <v>44941</v>
      </c>
      <c r="B7664" t="s">
        <v>296</v>
      </c>
      <c r="C7664" t="s">
        <v>306</v>
      </c>
      <c r="D7664" t="s">
        <v>261</v>
      </c>
      <c r="E7664">
        <v>1</v>
      </c>
      <c r="F7664">
        <f t="shared" si="119"/>
        <v>15</v>
      </c>
    </row>
    <row r="7665" spans="1:6">
      <c r="A7665" s="25">
        <v>44941</v>
      </c>
      <c r="B7665" t="s">
        <v>296</v>
      </c>
      <c r="C7665" t="s">
        <v>306</v>
      </c>
      <c r="D7665" t="s">
        <v>260</v>
      </c>
      <c r="E7665">
        <v>3</v>
      </c>
      <c r="F7665">
        <f t="shared" si="119"/>
        <v>15</v>
      </c>
    </row>
    <row r="7666" spans="1:6">
      <c r="A7666" s="25">
        <v>44941</v>
      </c>
      <c r="B7666" t="s">
        <v>296</v>
      </c>
      <c r="C7666" t="s">
        <v>300</v>
      </c>
      <c r="D7666" t="s">
        <v>261</v>
      </c>
      <c r="E7666">
        <v>6</v>
      </c>
      <c r="F7666">
        <f t="shared" si="119"/>
        <v>15</v>
      </c>
    </row>
    <row r="7667" spans="1:6">
      <c r="A7667" s="25">
        <v>44941</v>
      </c>
      <c r="B7667" t="s">
        <v>296</v>
      </c>
      <c r="C7667" t="s">
        <v>300</v>
      </c>
      <c r="D7667" t="s">
        <v>260</v>
      </c>
      <c r="E7667">
        <v>3</v>
      </c>
      <c r="F7667">
        <f t="shared" si="119"/>
        <v>15</v>
      </c>
    </row>
    <row r="7668" spans="1:6">
      <c r="A7668" s="25">
        <v>44941</v>
      </c>
      <c r="B7668" t="s">
        <v>296</v>
      </c>
      <c r="C7668" t="s">
        <v>289</v>
      </c>
      <c r="D7668" t="s">
        <v>261</v>
      </c>
      <c r="E7668">
        <v>6</v>
      </c>
      <c r="F7668">
        <f t="shared" si="119"/>
        <v>15</v>
      </c>
    </row>
    <row r="7669" spans="1:6">
      <c r="A7669" s="25">
        <v>44941</v>
      </c>
      <c r="B7669" t="s">
        <v>296</v>
      </c>
      <c r="C7669" t="s">
        <v>289</v>
      </c>
      <c r="D7669" t="s">
        <v>260</v>
      </c>
      <c r="E7669">
        <v>4</v>
      </c>
      <c r="F7669">
        <f t="shared" si="119"/>
        <v>15</v>
      </c>
    </row>
    <row r="7670" spans="1:6">
      <c r="A7670" s="25">
        <v>44941</v>
      </c>
      <c r="B7670" t="s">
        <v>297</v>
      </c>
      <c r="C7670" t="s">
        <v>303</v>
      </c>
      <c r="D7670" t="s">
        <v>261</v>
      </c>
      <c r="E7670">
        <v>5</v>
      </c>
      <c r="F7670">
        <f t="shared" si="119"/>
        <v>15</v>
      </c>
    </row>
    <row r="7671" spans="1:6">
      <c r="A7671" s="25">
        <v>44941</v>
      </c>
      <c r="B7671" t="s">
        <v>297</v>
      </c>
      <c r="C7671" t="s">
        <v>303</v>
      </c>
      <c r="D7671" t="s">
        <v>260</v>
      </c>
      <c r="E7671">
        <v>4</v>
      </c>
      <c r="F7671">
        <f t="shared" si="119"/>
        <v>15</v>
      </c>
    </row>
    <row r="7672" spans="1:6">
      <c r="A7672" s="25">
        <v>44941</v>
      </c>
      <c r="B7672" t="s">
        <v>297</v>
      </c>
      <c r="C7672" t="s">
        <v>292</v>
      </c>
      <c r="D7672" t="s">
        <v>261</v>
      </c>
      <c r="E7672">
        <v>12</v>
      </c>
      <c r="F7672">
        <f t="shared" si="119"/>
        <v>15</v>
      </c>
    </row>
    <row r="7673" spans="1:6">
      <c r="A7673" s="25">
        <v>44941</v>
      </c>
      <c r="B7673" t="s">
        <v>297</v>
      </c>
      <c r="C7673" t="s">
        <v>292</v>
      </c>
      <c r="D7673" t="s">
        <v>260</v>
      </c>
      <c r="E7673">
        <v>3</v>
      </c>
      <c r="F7673">
        <f t="shared" si="119"/>
        <v>15</v>
      </c>
    </row>
    <row r="7674" spans="1:6">
      <c r="A7674" s="25">
        <v>44941</v>
      </c>
      <c r="B7674" t="s">
        <v>297</v>
      </c>
      <c r="C7674" t="s">
        <v>294</v>
      </c>
      <c r="D7674" t="s">
        <v>261</v>
      </c>
      <c r="E7674">
        <v>2</v>
      </c>
      <c r="F7674">
        <f t="shared" si="119"/>
        <v>15</v>
      </c>
    </row>
    <row r="7675" spans="1:6">
      <c r="A7675" s="25">
        <v>44941</v>
      </c>
      <c r="B7675" t="s">
        <v>297</v>
      </c>
      <c r="C7675" t="s">
        <v>294</v>
      </c>
      <c r="D7675" t="s">
        <v>260</v>
      </c>
      <c r="E7675">
        <v>3</v>
      </c>
      <c r="F7675">
        <f t="shared" si="119"/>
        <v>15</v>
      </c>
    </row>
    <row r="7676" spans="1:6">
      <c r="A7676" s="25">
        <v>44941</v>
      </c>
      <c r="B7676" t="s">
        <v>297</v>
      </c>
      <c r="C7676" t="s">
        <v>306</v>
      </c>
      <c r="D7676" t="s">
        <v>261</v>
      </c>
      <c r="E7676">
        <v>5</v>
      </c>
      <c r="F7676">
        <f t="shared" si="119"/>
        <v>15</v>
      </c>
    </row>
    <row r="7677" spans="1:6">
      <c r="A7677" s="25">
        <v>44941</v>
      </c>
      <c r="B7677" t="s">
        <v>297</v>
      </c>
      <c r="C7677" t="s">
        <v>306</v>
      </c>
      <c r="D7677" t="s">
        <v>260</v>
      </c>
      <c r="E7677">
        <v>2</v>
      </c>
      <c r="F7677">
        <f t="shared" si="119"/>
        <v>15</v>
      </c>
    </row>
    <row r="7678" spans="1:6">
      <c r="A7678" s="25">
        <v>44941</v>
      </c>
      <c r="B7678" t="s">
        <v>297</v>
      </c>
      <c r="C7678" t="s">
        <v>300</v>
      </c>
      <c r="D7678" t="s">
        <v>261</v>
      </c>
      <c r="E7678">
        <v>5</v>
      </c>
      <c r="F7678">
        <f t="shared" si="119"/>
        <v>15</v>
      </c>
    </row>
    <row r="7679" spans="1:6">
      <c r="A7679" s="25">
        <v>44941</v>
      </c>
      <c r="B7679" t="s">
        <v>297</v>
      </c>
      <c r="C7679" t="s">
        <v>300</v>
      </c>
      <c r="D7679" t="s">
        <v>260</v>
      </c>
      <c r="E7679">
        <v>1</v>
      </c>
      <c r="F7679">
        <f t="shared" si="119"/>
        <v>15</v>
      </c>
    </row>
    <row r="7680" spans="1:6">
      <c r="A7680" s="25">
        <v>44941</v>
      </c>
      <c r="B7680" t="s">
        <v>297</v>
      </c>
      <c r="C7680" t="s">
        <v>289</v>
      </c>
      <c r="D7680" t="s">
        <v>261</v>
      </c>
      <c r="E7680">
        <v>6</v>
      </c>
      <c r="F7680">
        <f t="shared" si="119"/>
        <v>15</v>
      </c>
    </row>
    <row r="7681" spans="1:6">
      <c r="A7681" s="25">
        <v>44941</v>
      </c>
      <c r="B7681" t="s">
        <v>297</v>
      </c>
      <c r="C7681" t="s">
        <v>289</v>
      </c>
      <c r="D7681" t="s">
        <v>260</v>
      </c>
      <c r="E7681">
        <v>5</v>
      </c>
      <c r="F7681">
        <f t="shared" si="119"/>
        <v>15</v>
      </c>
    </row>
    <row r="7682" spans="1:6">
      <c r="A7682" s="25">
        <v>44941</v>
      </c>
      <c r="B7682" t="s">
        <v>305</v>
      </c>
      <c r="C7682" t="s">
        <v>303</v>
      </c>
      <c r="D7682" t="s">
        <v>261</v>
      </c>
      <c r="E7682">
        <v>2</v>
      </c>
      <c r="F7682">
        <f t="shared" ref="F7682:F7745" si="120">DAY(A7682)</f>
        <v>15</v>
      </c>
    </row>
    <row r="7683" spans="1:6">
      <c r="A7683" s="25">
        <v>44941</v>
      </c>
      <c r="B7683" t="s">
        <v>305</v>
      </c>
      <c r="C7683" t="s">
        <v>303</v>
      </c>
      <c r="D7683" t="s">
        <v>260</v>
      </c>
      <c r="E7683">
        <v>1</v>
      </c>
      <c r="F7683">
        <f t="shared" si="120"/>
        <v>15</v>
      </c>
    </row>
    <row r="7684" spans="1:6">
      <c r="A7684" s="25">
        <v>44941</v>
      </c>
      <c r="B7684" t="s">
        <v>305</v>
      </c>
      <c r="C7684" t="s">
        <v>292</v>
      </c>
      <c r="D7684" t="s">
        <v>261</v>
      </c>
      <c r="E7684">
        <v>8</v>
      </c>
      <c r="F7684">
        <f t="shared" si="120"/>
        <v>15</v>
      </c>
    </row>
    <row r="7685" spans="1:6">
      <c r="A7685" s="25">
        <v>44941</v>
      </c>
      <c r="B7685" t="s">
        <v>305</v>
      </c>
      <c r="C7685" t="s">
        <v>292</v>
      </c>
      <c r="D7685" t="s">
        <v>260</v>
      </c>
      <c r="E7685">
        <v>3</v>
      </c>
      <c r="F7685">
        <f t="shared" si="120"/>
        <v>15</v>
      </c>
    </row>
    <row r="7686" spans="1:6">
      <c r="A7686" s="25">
        <v>44941</v>
      </c>
      <c r="B7686" t="s">
        <v>305</v>
      </c>
      <c r="C7686" t="s">
        <v>294</v>
      </c>
      <c r="D7686" t="s">
        <v>261</v>
      </c>
      <c r="E7686">
        <v>1</v>
      </c>
      <c r="F7686">
        <f t="shared" si="120"/>
        <v>15</v>
      </c>
    </row>
    <row r="7687" spans="1:6">
      <c r="A7687" s="25">
        <v>44941</v>
      </c>
      <c r="B7687" t="s">
        <v>305</v>
      </c>
      <c r="C7687" t="s">
        <v>294</v>
      </c>
      <c r="D7687" t="s">
        <v>260</v>
      </c>
      <c r="E7687">
        <v>3</v>
      </c>
      <c r="F7687">
        <f t="shared" si="120"/>
        <v>15</v>
      </c>
    </row>
    <row r="7688" spans="1:6">
      <c r="A7688" s="25">
        <v>44941</v>
      </c>
      <c r="B7688" t="s">
        <v>305</v>
      </c>
      <c r="C7688" t="s">
        <v>306</v>
      </c>
      <c r="D7688" t="s">
        <v>261</v>
      </c>
      <c r="E7688">
        <v>3</v>
      </c>
      <c r="F7688">
        <f t="shared" si="120"/>
        <v>15</v>
      </c>
    </row>
    <row r="7689" spans="1:6">
      <c r="A7689" s="25">
        <v>44941</v>
      </c>
      <c r="B7689" t="s">
        <v>305</v>
      </c>
      <c r="C7689" t="s">
        <v>306</v>
      </c>
      <c r="D7689" t="s">
        <v>260</v>
      </c>
      <c r="E7689">
        <v>3</v>
      </c>
      <c r="F7689">
        <f t="shared" si="120"/>
        <v>15</v>
      </c>
    </row>
    <row r="7690" spans="1:6">
      <c r="A7690" s="25">
        <v>44941</v>
      </c>
      <c r="B7690" t="s">
        <v>305</v>
      </c>
      <c r="C7690" t="s">
        <v>300</v>
      </c>
      <c r="D7690" t="s">
        <v>261</v>
      </c>
      <c r="E7690">
        <v>4</v>
      </c>
      <c r="F7690">
        <f t="shared" si="120"/>
        <v>15</v>
      </c>
    </row>
    <row r="7691" spans="1:6">
      <c r="A7691" s="25">
        <v>44941</v>
      </c>
      <c r="B7691" t="s">
        <v>305</v>
      </c>
      <c r="C7691" t="s">
        <v>300</v>
      </c>
      <c r="D7691" t="s">
        <v>260</v>
      </c>
      <c r="E7691">
        <v>3</v>
      </c>
      <c r="F7691">
        <f t="shared" si="120"/>
        <v>15</v>
      </c>
    </row>
    <row r="7692" spans="1:6">
      <c r="A7692" s="25">
        <v>44941</v>
      </c>
      <c r="B7692" t="s">
        <v>305</v>
      </c>
      <c r="C7692" t="s">
        <v>289</v>
      </c>
      <c r="D7692" t="s">
        <v>261</v>
      </c>
      <c r="E7692">
        <v>2</v>
      </c>
      <c r="F7692">
        <f t="shared" si="120"/>
        <v>15</v>
      </c>
    </row>
    <row r="7693" spans="1:6">
      <c r="A7693" s="25">
        <v>44941</v>
      </c>
      <c r="B7693" t="s">
        <v>305</v>
      </c>
      <c r="C7693" t="s">
        <v>289</v>
      </c>
      <c r="D7693" t="s">
        <v>260</v>
      </c>
      <c r="E7693">
        <v>5</v>
      </c>
      <c r="F7693">
        <f t="shared" si="120"/>
        <v>15</v>
      </c>
    </row>
    <row r="7694" spans="1:6">
      <c r="A7694" s="25">
        <v>44941</v>
      </c>
      <c r="B7694" t="s">
        <v>304</v>
      </c>
      <c r="C7694" t="s">
        <v>303</v>
      </c>
      <c r="D7694" t="s">
        <v>261</v>
      </c>
      <c r="E7694">
        <v>2</v>
      </c>
      <c r="F7694">
        <f t="shared" si="120"/>
        <v>15</v>
      </c>
    </row>
    <row r="7695" spans="1:6">
      <c r="A7695" s="25">
        <v>44941</v>
      </c>
      <c r="B7695" t="s">
        <v>304</v>
      </c>
      <c r="C7695" t="s">
        <v>303</v>
      </c>
      <c r="D7695" t="s">
        <v>260</v>
      </c>
      <c r="E7695">
        <v>4</v>
      </c>
      <c r="F7695">
        <f t="shared" si="120"/>
        <v>15</v>
      </c>
    </row>
    <row r="7696" spans="1:6">
      <c r="A7696" s="25">
        <v>44941</v>
      </c>
      <c r="B7696" t="s">
        <v>304</v>
      </c>
      <c r="C7696" t="s">
        <v>292</v>
      </c>
      <c r="D7696" t="s">
        <v>261</v>
      </c>
      <c r="E7696">
        <v>8</v>
      </c>
      <c r="F7696">
        <f t="shared" si="120"/>
        <v>15</v>
      </c>
    </row>
    <row r="7697" spans="1:6">
      <c r="A7697" s="25">
        <v>44941</v>
      </c>
      <c r="B7697" t="s">
        <v>304</v>
      </c>
      <c r="C7697" t="s">
        <v>292</v>
      </c>
      <c r="D7697" t="s">
        <v>260</v>
      </c>
      <c r="E7697">
        <v>5</v>
      </c>
      <c r="F7697">
        <f t="shared" si="120"/>
        <v>15</v>
      </c>
    </row>
    <row r="7698" spans="1:6">
      <c r="A7698" s="25">
        <v>44941</v>
      </c>
      <c r="B7698" t="s">
        <v>304</v>
      </c>
      <c r="C7698" t="s">
        <v>294</v>
      </c>
      <c r="D7698" t="s">
        <v>261</v>
      </c>
      <c r="E7698">
        <v>2</v>
      </c>
      <c r="F7698">
        <f t="shared" si="120"/>
        <v>15</v>
      </c>
    </row>
    <row r="7699" spans="1:6">
      <c r="A7699" s="25">
        <v>44941</v>
      </c>
      <c r="B7699" t="s">
        <v>304</v>
      </c>
      <c r="C7699" t="s">
        <v>294</v>
      </c>
      <c r="D7699" t="s">
        <v>260</v>
      </c>
      <c r="E7699">
        <v>3</v>
      </c>
      <c r="F7699">
        <f t="shared" si="120"/>
        <v>15</v>
      </c>
    </row>
    <row r="7700" spans="1:6">
      <c r="A7700" s="25">
        <v>44941</v>
      </c>
      <c r="B7700" t="s">
        <v>304</v>
      </c>
      <c r="C7700" t="s">
        <v>306</v>
      </c>
      <c r="D7700" t="s">
        <v>261</v>
      </c>
      <c r="E7700">
        <v>5</v>
      </c>
      <c r="F7700">
        <f t="shared" si="120"/>
        <v>15</v>
      </c>
    </row>
    <row r="7701" spans="1:6">
      <c r="A7701" s="25">
        <v>44941</v>
      </c>
      <c r="B7701" t="s">
        <v>304</v>
      </c>
      <c r="C7701" t="s">
        <v>306</v>
      </c>
      <c r="D7701" t="s">
        <v>260</v>
      </c>
      <c r="E7701">
        <v>3</v>
      </c>
      <c r="F7701">
        <f t="shared" si="120"/>
        <v>15</v>
      </c>
    </row>
    <row r="7702" spans="1:6">
      <c r="A7702" s="25">
        <v>44941</v>
      </c>
      <c r="B7702" t="s">
        <v>304</v>
      </c>
      <c r="C7702" t="s">
        <v>300</v>
      </c>
      <c r="D7702" t="s">
        <v>261</v>
      </c>
      <c r="E7702">
        <v>2</v>
      </c>
      <c r="F7702">
        <f t="shared" si="120"/>
        <v>15</v>
      </c>
    </row>
    <row r="7703" spans="1:6">
      <c r="A7703" s="25">
        <v>44941</v>
      </c>
      <c r="B7703" t="s">
        <v>304</v>
      </c>
      <c r="C7703" t="s">
        <v>300</v>
      </c>
      <c r="D7703" t="s">
        <v>260</v>
      </c>
      <c r="E7703">
        <v>1</v>
      </c>
      <c r="F7703">
        <f t="shared" si="120"/>
        <v>15</v>
      </c>
    </row>
    <row r="7704" spans="1:6">
      <c r="A7704" s="25">
        <v>44941</v>
      </c>
      <c r="B7704" t="s">
        <v>304</v>
      </c>
      <c r="C7704" t="s">
        <v>289</v>
      </c>
      <c r="D7704" t="s">
        <v>261</v>
      </c>
      <c r="E7704">
        <v>6</v>
      </c>
      <c r="F7704">
        <f t="shared" si="120"/>
        <v>15</v>
      </c>
    </row>
    <row r="7705" spans="1:6">
      <c r="A7705" s="25">
        <v>44941</v>
      </c>
      <c r="B7705" t="s">
        <v>304</v>
      </c>
      <c r="C7705" t="s">
        <v>289</v>
      </c>
      <c r="D7705" t="s">
        <v>260</v>
      </c>
      <c r="E7705">
        <v>4</v>
      </c>
      <c r="F7705">
        <f t="shared" si="120"/>
        <v>15</v>
      </c>
    </row>
    <row r="7706" spans="1:6">
      <c r="A7706" s="25">
        <v>44948</v>
      </c>
      <c r="B7706" t="s">
        <v>299</v>
      </c>
      <c r="C7706" t="s">
        <v>303</v>
      </c>
      <c r="D7706" t="s">
        <v>261</v>
      </c>
      <c r="E7706">
        <v>5</v>
      </c>
      <c r="F7706">
        <f t="shared" si="120"/>
        <v>22</v>
      </c>
    </row>
    <row r="7707" spans="1:6">
      <c r="A7707" s="25">
        <v>44948</v>
      </c>
      <c r="B7707" t="s">
        <v>299</v>
      </c>
      <c r="C7707" t="s">
        <v>303</v>
      </c>
      <c r="D7707" t="s">
        <v>260</v>
      </c>
      <c r="E7707">
        <v>3</v>
      </c>
      <c r="F7707">
        <f t="shared" si="120"/>
        <v>22</v>
      </c>
    </row>
    <row r="7708" spans="1:6">
      <c r="A7708" s="25">
        <v>44948</v>
      </c>
      <c r="B7708" t="s">
        <v>299</v>
      </c>
      <c r="C7708" t="s">
        <v>292</v>
      </c>
      <c r="D7708" t="s">
        <v>261</v>
      </c>
      <c r="E7708">
        <v>12</v>
      </c>
      <c r="F7708">
        <f t="shared" si="120"/>
        <v>22</v>
      </c>
    </row>
    <row r="7709" spans="1:6">
      <c r="A7709" s="25">
        <v>44948</v>
      </c>
      <c r="B7709" t="s">
        <v>299</v>
      </c>
      <c r="C7709" t="s">
        <v>292</v>
      </c>
      <c r="D7709" t="s">
        <v>260</v>
      </c>
      <c r="E7709">
        <v>1</v>
      </c>
      <c r="F7709">
        <f t="shared" si="120"/>
        <v>22</v>
      </c>
    </row>
    <row r="7710" spans="1:6">
      <c r="A7710" s="25">
        <v>44948</v>
      </c>
      <c r="B7710" t="s">
        <v>299</v>
      </c>
      <c r="C7710" t="s">
        <v>294</v>
      </c>
      <c r="D7710" t="s">
        <v>261</v>
      </c>
      <c r="E7710">
        <v>1</v>
      </c>
      <c r="F7710">
        <f t="shared" si="120"/>
        <v>22</v>
      </c>
    </row>
    <row r="7711" spans="1:6">
      <c r="A7711" s="25">
        <v>44948</v>
      </c>
      <c r="B7711" t="s">
        <v>299</v>
      </c>
      <c r="C7711" t="s">
        <v>294</v>
      </c>
      <c r="D7711" t="s">
        <v>260</v>
      </c>
      <c r="E7711">
        <v>1</v>
      </c>
      <c r="F7711">
        <f t="shared" si="120"/>
        <v>22</v>
      </c>
    </row>
    <row r="7712" spans="1:6">
      <c r="A7712" s="25">
        <v>44948</v>
      </c>
      <c r="B7712" t="s">
        <v>299</v>
      </c>
      <c r="C7712" t="s">
        <v>306</v>
      </c>
      <c r="D7712" t="s">
        <v>261</v>
      </c>
      <c r="E7712">
        <v>4</v>
      </c>
      <c r="F7712">
        <f t="shared" si="120"/>
        <v>22</v>
      </c>
    </row>
    <row r="7713" spans="1:6">
      <c r="A7713" s="25">
        <v>44948</v>
      </c>
      <c r="B7713" t="s">
        <v>299</v>
      </c>
      <c r="C7713" t="s">
        <v>306</v>
      </c>
      <c r="D7713" t="s">
        <v>260</v>
      </c>
      <c r="E7713">
        <v>3</v>
      </c>
      <c r="F7713">
        <f t="shared" si="120"/>
        <v>22</v>
      </c>
    </row>
    <row r="7714" spans="1:6">
      <c r="A7714" s="25">
        <v>44948</v>
      </c>
      <c r="B7714" t="s">
        <v>299</v>
      </c>
      <c r="C7714" t="s">
        <v>300</v>
      </c>
      <c r="D7714" t="s">
        <v>261</v>
      </c>
      <c r="E7714">
        <v>3</v>
      </c>
      <c r="F7714">
        <f t="shared" si="120"/>
        <v>22</v>
      </c>
    </row>
    <row r="7715" spans="1:6">
      <c r="A7715" s="25">
        <v>44948</v>
      </c>
      <c r="B7715" t="s">
        <v>299</v>
      </c>
      <c r="C7715" t="s">
        <v>300</v>
      </c>
      <c r="D7715" t="s">
        <v>260</v>
      </c>
      <c r="E7715">
        <v>2</v>
      </c>
      <c r="F7715">
        <f t="shared" si="120"/>
        <v>22</v>
      </c>
    </row>
    <row r="7716" spans="1:6">
      <c r="A7716" s="25">
        <v>44948</v>
      </c>
      <c r="B7716" t="s">
        <v>299</v>
      </c>
      <c r="C7716" t="s">
        <v>289</v>
      </c>
      <c r="D7716" t="s">
        <v>261</v>
      </c>
      <c r="E7716">
        <v>6</v>
      </c>
      <c r="F7716">
        <f t="shared" si="120"/>
        <v>22</v>
      </c>
    </row>
    <row r="7717" spans="1:6">
      <c r="A7717" s="25">
        <v>44948</v>
      </c>
      <c r="B7717" t="s">
        <v>299</v>
      </c>
      <c r="C7717" t="s">
        <v>289</v>
      </c>
      <c r="D7717" t="s">
        <v>260</v>
      </c>
      <c r="E7717">
        <v>1</v>
      </c>
      <c r="F7717">
        <f t="shared" si="120"/>
        <v>22</v>
      </c>
    </row>
    <row r="7718" spans="1:6">
      <c r="A7718" s="25">
        <v>44948</v>
      </c>
      <c r="B7718" t="s">
        <v>298</v>
      </c>
      <c r="C7718" t="s">
        <v>303</v>
      </c>
      <c r="D7718" t="s">
        <v>261</v>
      </c>
      <c r="E7718">
        <v>4</v>
      </c>
      <c r="F7718">
        <f t="shared" si="120"/>
        <v>22</v>
      </c>
    </row>
    <row r="7719" spans="1:6">
      <c r="A7719" s="25">
        <v>44948</v>
      </c>
      <c r="B7719" t="s">
        <v>298</v>
      </c>
      <c r="C7719" t="s">
        <v>303</v>
      </c>
      <c r="D7719" t="s">
        <v>260</v>
      </c>
      <c r="E7719">
        <v>2</v>
      </c>
      <c r="F7719">
        <f t="shared" si="120"/>
        <v>22</v>
      </c>
    </row>
    <row r="7720" spans="1:6">
      <c r="A7720" s="25">
        <v>44948</v>
      </c>
      <c r="B7720" t="s">
        <v>298</v>
      </c>
      <c r="C7720" t="s">
        <v>292</v>
      </c>
      <c r="D7720" t="s">
        <v>261</v>
      </c>
      <c r="E7720">
        <v>11</v>
      </c>
      <c r="F7720">
        <f t="shared" si="120"/>
        <v>22</v>
      </c>
    </row>
    <row r="7721" spans="1:6">
      <c r="A7721" s="25">
        <v>44948</v>
      </c>
      <c r="B7721" t="s">
        <v>298</v>
      </c>
      <c r="C7721" t="s">
        <v>292</v>
      </c>
      <c r="D7721" t="s">
        <v>260</v>
      </c>
      <c r="E7721">
        <v>7</v>
      </c>
      <c r="F7721">
        <f t="shared" si="120"/>
        <v>22</v>
      </c>
    </row>
    <row r="7722" spans="1:6">
      <c r="A7722" s="25">
        <v>44948</v>
      </c>
      <c r="B7722" t="s">
        <v>298</v>
      </c>
      <c r="C7722" t="s">
        <v>294</v>
      </c>
      <c r="D7722" t="s">
        <v>261</v>
      </c>
      <c r="E7722">
        <v>2</v>
      </c>
      <c r="F7722">
        <f t="shared" si="120"/>
        <v>22</v>
      </c>
    </row>
    <row r="7723" spans="1:6">
      <c r="A7723" s="25">
        <v>44948</v>
      </c>
      <c r="B7723" t="s">
        <v>298</v>
      </c>
      <c r="C7723" t="s">
        <v>294</v>
      </c>
      <c r="D7723" t="s">
        <v>260</v>
      </c>
      <c r="E7723">
        <v>1</v>
      </c>
      <c r="F7723">
        <f t="shared" si="120"/>
        <v>22</v>
      </c>
    </row>
    <row r="7724" spans="1:6">
      <c r="A7724" s="25">
        <v>44948</v>
      </c>
      <c r="B7724" t="s">
        <v>298</v>
      </c>
      <c r="C7724" t="s">
        <v>306</v>
      </c>
      <c r="D7724" t="s">
        <v>261</v>
      </c>
      <c r="E7724">
        <v>4</v>
      </c>
      <c r="F7724">
        <f t="shared" si="120"/>
        <v>22</v>
      </c>
    </row>
    <row r="7725" spans="1:6">
      <c r="A7725" s="25">
        <v>44948</v>
      </c>
      <c r="B7725" t="s">
        <v>298</v>
      </c>
      <c r="C7725" t="s">
        <v>306</v>
      </c>
      <c r="D7725" t="s">
        <v>260</v>
      </c>
      <c r="E7725">
        <v>1</v>
      </c>
      <c r="F7725">
        <f t="shared" si="120"/>
        <v>22</v>
      </c>
    </row>
    <row r="7726" spans="1:6">
      <c r="A7726" s="25">
        <v>44948</v>
      </c>
      <c r="B7726" t="s">
        <v>298</v>
      </c>
      <c r="C7726" t="s">
        <v>300</v>
      </c>
      <c r="D7726" t="s">
        <v>261</v>
      </c>
      <c r="E7726">
        <v>3</v>
      </c>
      <c r="F7726">
        <f t="shared" si="120"/>
        <v>22</v>
      </c>
    </row>
    <row r="7727" spans="1:6">
      <c r="A7727" s="25">
        <v>44948</v>
      </c>
      <c r="B7727" t="s">
        <v>298</v>
      </c>
      <c r="C7727" t="s">
        <v>300</v>
      </c>
      <c r="D7727" t="s">
        <v>260</v>
      </c>
      <c r="E7727">
        <v>1</v>
      </c>
      <c r="F7727">
        <f t="shared" si="120"/>
        <v>22</v>
      </c>
    </row>
    <row r="7728" spans="1:6">
      <c r="A7728" s="25">
        <v>44948</v>
      </c>
      <c r="B7728" t="s">
        <v>298</v>
      </c>
      <c r="C7728" t="s">
        <v>289</v>
      </c>
      <c r="D7728" t="s">
        <v>261</v>
      </c>
      <c r="E7728">
        <v>2</v>
      </c>
      <c r="F7728">
        <f t="shared" si="120"/>
        <v>22</v>
      </c>
    </row>
    <row r="7729" spans="1:6">
      <c r="A7729" s="25">
        <v>44948</v>
      </c>
      <c r="B7729" t="s">
        <v>298</v>
      </c>
      <c r="C7729" t="s">
        <v>289</v>
      </c>
      <c r="D7729" t="s">
        <v>260</v>
      </c>
      <c r="E7729">
        <v>1</v>
      </c>
      <c r="F7729">
        <f t="shared" si="120"/>
        <v>22</v>
      </c>
    </row>
    <row r="7730" spans="1:6">
      <c r="A7730" s="25">
        <v>44948</v>
      </c>
      <c r="B7730" t="s">
        <v>296</v>
      </c>
      <c r="C7730" t="s">
        <v>303</v>
      </c>
      <c r="D7730" t="s">
        <v>261</v>
      </c>
      <c r="E7730">
        <v>3</v>
      </c>
      <c r="F7730">
        <f t="shared" si="120"/>
        <v>22</v>
      </c>
    </row>
    <row r="7731" spans="1:6">
      <c r="A7731" s="25">
        <v>44948</v>
      </c>
      <c r="B7731" t="s">
        <v>296</v>
      </c>
      <c r="C7731" t="s">
        <v>303</v>
      </c>
      <c r="D7731" t="s">
        <v>260</v>
      </c>
      <c r="E7731">
        <v>1</v>
      </c>
      <c r="F7731">
        <f t="shared" si="120"/>
        <v>22</v>
      </c>
    </row>
    <row r="7732" spans="1:6">
      <c r="A7732" s="25">
        <v>44948</v>
      </c>
      <c r="B7732" t="s">
        <v>296</v>
      </c>
      <c r="C7732" t="s">
        <v>292</v>
      </c>
      <c r="D7732" t="s">
        <v>261</v>
      </c>
      <c r="E7732">
        <v>10</v>
      </c>
      <c r="F7732">
        <f t="shared" si="120"/>
        <v>22</v>
      </c>
    </row>
    <row r="7733" spans="1:6">
      <c r="A7733" s="25">
        <v>44948</v>
      </c>
      <c r="B7733" t="s">
        <v>296</v>
      </c>
      <c r="C7733" t="s">
        <v>292</v>
      </c>
      <c r="D7733" t="s">
        <v>260</v>
      </c>
      <c r="E7733">
        <v>1</v>
      </c>
      <c r="F7733">
        <f t="shared" si="120"/>
        <v>22</v>
      </c>
    </row>
    <row r="7734" spans="1:6">
      <c r="A7734" s="25">
        <v>44948</v>
      </c>
      <c r="B7734" t="s">
        <v>296</v>
      </c>
      <c r="C7734" t="s">
        <v>294</v>
      </c>
      <c r="D7734" t="s">
        <v>261</v>
      </c>
      <c r="E7734">
        <v>2</v>
      </c>
      <c r="F7734">
        <f t="shared" si="120"/>
        <v>22</v>
      </c>
    </row>
    <row r="7735" spans="1:6">
      <c r="A7735" s="25">
        <v>44948</v>
      </c>
      <c r="B7735" t="s">
        <v>296</v>
      </c>
      <c r="C7735" t="s">
        <v>294</v>
      </c>
      <c r="D7735" t="s">
        <v>260</v>
      </c>
      <c r="E7735">
        <v>2</v>
      </c>
      <c r="F7735">
        <f t="shared" si="120"/>
        <v>22</v>
      </c>
    </row>
    <row r="7736" spans="1:6">
      <c r="A7736" s="25">
        <v>44948</v>
      </c>
      <c r="B7736" t="s">
        <v>296</v>
      </c>
      <c r="C7736" t="s">
        <v>306</v>
      </c>
      <c r="D7736" t="s">
        <v>261</v>
      </c>
      <c r="E7736">
        <v>2</v>
      </c>
      <c r="F7736">
        <f t="shared" si="120"/>
        <v>22</v>
      </c>
    </row>
    <row r="7737" spans="1:6">
      <c r="A7737" s="25">
        <v>44948</v>
      </c>
      <c r="B7737" t="s">
        <v>296</v>
      </c>
      <c r="C7737" t="s">
        <v>306</v>
      </c>
      <c r="D7737" t="s">
        <v>260</v>
      </c>
      <c r="E7737">
        <v>2</v>
      </c>
      <c r="F7737">
        <f t="shared" si="120"/>
        <v>22</v>
      </c>
    </row>
    <row r="7738" spans="1:6">
      <c r="A7738" s="25">
        <v>44948</v>
      </c>
      <c r="B7738" t="s">
        <v>296</v>
      </c>
      <c r="C7738" t="s">
        <v>300</v>
      </c>
      <c r="D7738" t="s">
        <v>261</v>
      </c>
      <c r="E7738">
        <v>6</v>
      </c>
      <c r="F7738">
        <f t="shared" si="120"/>
        <v>22</v>
      </c>
    </row>
    <row r="7739" spans="1:6">
      <c r="A7739" s="25">
        <v>44948</v>
      </c>
      <c r="B7739" t="s">
        <v>296</v>
      </c>
      <c r="C7739" t="s">
        <v>300</v>
      </c>
      <c r="D7739" t="s">
        <v>260</v>
      </c>
      <c r="E7739">
        <v>4</v>
      </c>
      <c r="F7739">
        <f t="shared" si="120"/>
        <v>22</v>
      </c>
    </row>
    <row r="7740" spans="1:6">
      <c r="A7740" s="25">
        <v>44948</v>
      </c>
      <c r="B7740" t="s">
        <v>296</v>
      </c>
      <c r="C7740" t="s">
        <v>289</v>
      </c>
      <c r="D7740" t="s">
        <v>261</v>
      </c>
      <c r="E7740">
        <v>6</v>
      </c>
      <c r="F7740">
        <f t="shared" si="120"/>
        <v>22</v>
      </c>
    </row>
    <row r="7741" spans="1:6">
      <c r="A7741" s="25">
        <v>44948</v>
      </c>
      <c r="B7741" t="s">
        <v>296</v>
      </c>
      <c r="C7741" t="s">
        <v>289</v>
      </c>
      <c r="D7741" t="s">
        <v>260</v>
      </c>
      <c r="E7741">
        <v>5</v>
      </c>
      <c r="F7741">
        <f t="shared" si="120"/>
        <v>22</v>
      </c>
    </row>
    <row r="7742" spans="1:6">
      <c r="A7742" s="25">
        <v>44948</v>
      </c>
      <c r="B7742" t="s">
        <v>297</v>
      </c>
      <c r="C7742" t="s">
        <v>303</v>
      </c>
      <c r="D7742" t="s">
        <v>261</v>
      </c>
      <c r="E7742">
        <v>4</v>
      </c>
      <c r="F7742">
        <f t="shared" si="120"/>
        <v>22</v>
      </c>
    </row>
    <row r="7743" spans="1:6">
      <c r="A7743" s="25">
        <v>44948</v>
      </c>
      <c r="B7743" t="s">
        <v>297</v>
      </c>
      <c r="C7743" t="s">
        <v>303</v>
      </c>
      <c r="D7743" t="s">
        <v>260</v>
      </c>
      <c r="E7743">
        <v>1</v>
      </c>
      <c r="F7743">
        <f t="shared" si="120"/>
        <v>22</v>
      </c>
    </row>
    <row r="7744" spans="1:6">
      <c r="A7744" s="25">
        <v>44948</v>
      </c>
      <c r="B7744" t="s">
        <v>297</v>
      </c>
      <c r="C7744" t="s">
        <v>292</v>
      </c>
      <c r="D7744" t="s">
        <v>261</v>
      </c>
      <c r="E7744">
        <v>5</v>
      </c>
      <c r="F7744">
        <f t="shared" si="120"/>
        <v>22</v>
      </c>
    </row>
    <row r="7745" spans="1:6">
      <c r="A7745" s="25">
        <v>44948</v>
      </c>
      <c r="B7745" t="s">
        <v>297</v>
      </c>
      <c r="C7745" t="s">
        <v>292</v>
      </c>
      <c r="D7745" t="s">
        <v>260</v>
      </c>
      <c r="E7745">
        <v>3</v>
      </c>
      <c r="F7745">
        <f t="shared" si="120"/>
        <v>22</v>
      </c>
    </row>
    <row r="7746" spans="1:6">
      <c r="A7746" s="25">
        <v>44948</v>
      </c>
      <c r="B7746" t="s">
        <v>297</v>
      </c>
      <c r="C7746" t="s">
        <v>294</v>
      </c>
      <c r="D7746" t="s">
        <v>261</v>
      </c>
      <c r="E7746">
        <v>1</v>
      </c>
      <c r="F7746">
        <f t="shared" ref="F7746:F7809" si="121">DAY(A7746)</f>
        <v>22</v>
      </c>
    </row>
    <row r="7747" spans="1:6">
      <c r="A7747" s="25">
        <v>44948</v>
      </c>
      <c r="B7747" t="s">
        <v>297</v>
      </c>
      <c r="C7747" t="s">
        <v>294</v>
      </c>
      <c r="D7747" t="s">
        <v>260</v>
      </c>
      <c r="E7747">
        <v>2</v>
      </c>
      <c r="F7747">
        <f t="shared" si="121"/>
        <v>22</v>
      </c>
    </row>
    <row r="7748" spans="1:6">
      <c r="A7748" s="25">
        <v>44948</v>
      </c>
      <c r="B7748" t="s">
        <v>297</v>
      </c>
      <c r="C7748" t="s">
        <v>306</v>
      </c>
      <c r="D7748" t="s">
        <v>261</v>
      </c>
      <c r="E7748">
        <v>2</v>
      </c>
      <c r="F7748">
        <f t="shared" si="121"/>
        <v>22</v>
      </c>
    </row>
    <row r="7749" spans="1:6">
      <c r="A7749" s="25">
        <v>44948</v>
      </c>
      <c r="B7749" t="s">
        <v>297</v>
      </c>
      <c r="C7749" t="s">
        <v>306</v>
      </c>
      <c r="D7749" t="s">
        <v>260</v>
      </c>
      <c r="E7749">
        <v>3</v>
      </c>
      <c r="F7749">
        <f t="shared" si="121"/>
        <v>22</v>
      </c>
    </row>
    <row r="7750" spans="1:6">
      <c r="A7750" s="25">
        <v>44948</v>
      </c>
      <c r="B7750" t="s">
        <v>297</v>
      </c>
      <c r="C7750" t="s">
        <v>300</v>
      </c>
      <c r="D7750" t="s">
        <v>261</v>
      </c>
      <c r="E7750">
        <v>4</v>
      </c>
      <c r="F7750">
        <f t="shared" si="121"/>
        <v>22</v>
      </c>
    </row>
    <row r="7751" spans="1:6">
      <c r="A7751" s="25">
        <v>44948</v>
      </c>
      <c r="B7751" t="s">
        <v>297</v>
      </c>
      <c r="C7751" t="s">
        <v>300</v>
      </c>
      <c r="D7751" t="s">
        <v>260</v>
      </c>
      <c r="E7751">
        <v>3</v>
      </c>
      <c r="F7751">
        <f t="shared" si="121"/>
        <v>22</v>
      </c>
    </row>
    <row r="7752" spans="1:6">
      <c r="A7752" s="25">
        <v>44948</v>
      </c>
      <c r="B7752" t="s">
        <v>297</v>
      </c>
      <c r="C7752" t="s">
        <v>289</v>
      </c>
      <c r="D7752" t="s">
        <v>261</v>
      </c>
      <c r="E7752">
        <v>4</v>
      </c>
      <c r="F7752">
        <f t="shared" si="121"/>
        <v>22</v>
      </c>
    </row>
    <row r="7753" spans="1:6">
      <c r="A7753" s="25">
        <v>44948</v>
      </c>
      <c r="B7753" t="s">
        <v>297</v>
      </c>
      <c r="C7753" t="s">
        <v>289</v>
      </c>
      <c r="D7753" t="s">
        <v>260</v>
      </c>
      <c r="E7753">
        <v>4</v>
      </c>
      <c r="F7753">
        <f t="shared" si="121"/>
        <v>22</v>
      </c>
    </row>
    <row r="7754" spans="1:6">
      <c r="A7754" s="25">
        <v>44948</v>
      </c>
      <c r="B7754" t="s">
        <v>305</v>
      </c>
      <c r="C7754" t="s">
        <v>303</v>
      </c>
      <c r="D7754" t="s">
        <v>261</v>
      </c>
      <c r="E7754">
        <v>3</v>
      </c>
      <c r="F7754">
        <f t="shared" si="121"/>
        <v>22</v>
      </c>
    </row>
    <row r="7755" spans="1:6">
      <c r="A7755" s="25">
        <v>44948</v>
      </c>
      <c r="B7755" t="s">
        <v>305</v>
      </c>
      <c r="C7755" t="s">
        <v>303</v>
      </c>
      <c r="D7755" t="s">
        <v>260</v>
      </c>
      <c r="E7755">
        <v>1</v>
      </c>
      <c r="F7755">
        <f t="shared" si="121"/>
        <v>22</v>
      </c>
    </row>
    <row r="7756" spans="1:6">
      <c r="A7756" s="25">
        <v>44948</v>
      </c>
      <c r="B7756" t="s">
        <v>305</v>
      </c>
      <c r="C7756" t="s">
        <v>292</v>
      </c>
      <c r="D7756" t="s">
        <v>261</v>
      </c>
      <c r="E7756">
        <v>7</v>
      </c>
      <c r="F7756">
        <f t="shared" si="121"/>
        <v>22</v>
      </c>
    </row>
    <row r="7757" spans="1:6">
      <c r="A7757" s="25">
        <v>44948</v>
      </c>
      <c r="B7757" t="s">
        <v>305</v>
      </c>
      <c r="C7757" t="s">
        <v>292</v>
      </c>
      <c r="D7757" t="s">
        <v>260</v>
      </c>
      <c r="E7757">
        <v>6</v>
      </c>
      <c r="F7757">
        <f t="shared" si="121"/>
        <v>22</v>
      </c>
    </row>
    <row r="7758" spans="1:6">
      <c r="A7758" s="25">
        <v>44948</v>
      </c>
      <c r="B7758" t="s">
        <v>305</v>
      </c>
      <c r="C7758" t="s">
        <v>294</v>
      </c>
      <c r="D7758" t="s">
        <v>261</v>
      </c>
      <c r="E7758">
        <v>2</v>
      </c>
      <c r="F7758">
        <f t="shared" si="121"/>
        <v>22</v>
      </c>
    </row>
    <row r="7759" spans="1:6">
      <c r="A7759" s="25">
        <v>44948</v>
      </c>
      <c r="B7759" t="s">
        <v>305</v>
      </c>
      <c r="C7759" t="s">
        <v>294</v>
      </c>
      <c r="D7759" t="s">
        <v>260</v>
      </c>
      <c r="E7759">
        <v>2</v>
      </c>
      <c r="F7759">
        <f t="shared" si="121"/>
        <v>22</v>
      </c>
    </row>
    <row r="7760" spans="1:6">
      <c r="A7760" s="25">
        <v>44948</v>
      </c>
      <c r="B7760" t="s">
        <v>305</v>
      </c>
      <c r="C7760" t="s">
        <v>306</v>
      </c>
      <c r="D7760" t="s">
        <v>261</v>
      </c>
      <c r="E7760">
        <v>4</v>
      </c>
      <c r="F7760">
        <f t="shared" si="121"/>
        <v>22</v>
      </c>
    </row>
    <row r="7761" spans="1:6">
      <c r="A7761" s="25">
        <v>44948</v>
      </c>
      <c r="B7761" t="s">
        <v>305</v>
      </c>
      <c r="C7761" t="s">
        <v>306</v>
      </c>
      <c r="D7761" t="s">
        <v>260</v>
      </c>
      <c r="E7761">
        <v>2</v>
      </c>
      <c r="F7761">
        <f t="shared" si="121"/>
        <v>22</v>
      </c>
    </row>
    <row r="7762" spans="1:6">
      <c r="A7762" s="25">
        <v>44948</v>
      </c>
      <c r="B7762" t="s">
        <v>305</v>
      </c>
      <c r="C7762" t="s">
        <v>300</v>
      </c>
      <c r="D7762" t="s">
        <v>261</v>
      </c>
      <c r="E7762">
        <v>3</v>
      </c>
      <c r="F7762">
        <f t="shared" si="121"/>
        <v>22</v>
      </c>
    </row>
    <row r="7763" spans="1:6">
      <c r="A7763" s="25">
        <v>44948</v>
      </c>
      <c r="B7763" t="s">
        <v>305</v>
      </c>
      <c r="C7763" t="s">
        <v>300</v>
      </c>
      <c r="D7763" t="s">
        <v>260</v>
      </c>
      <c r="E7763">
        <v>1</v>
      </c>
      <c r="F7763">
        <f t="shared" si="121"/>
        <v>22</v>
      </c>
    </row>
    <row r="7764" spans="1:6">
      <c r="A7764" s="25">
        <v>44948</v>
      </c>
      <c r="B7764" t="s">
        <v>305</v>
      </c>
      <c r="C7764" t="s">
        <v>289</v>
      </c>
      <c r="D7764" t="s">
        <v>261</v>
      </c>
      <c r="E7764">
        <v>4</v>
      </c>
      <c r="F7764">
        <f t="shared" si="121"/>
        <v>22</v>
      </c>
    </row>
    <row r="7765" spans="1:6">
      <c r="A7765" s="25">
        <v>44948</v>
      </c>
      <c r="B7765" t="s">
        <v>305</v>
      </c>
      <c r="C7765" t="s">
        <v>289</v>
      </c>
      <c r="D7765" t="s">
        <v>260</v>
      </c>
      <c r="E7765">
        <v>5</v>
      </c>
      <c r="F7765">
        <f t="shared" si="121"/>
        <v>22</v>
      </c>
    </row>
    <row r="7766" spans="1:6">
      <c r="A7766" s="25">
        <v>44948</v>
      </c>
      <c r="B7766" t="s">
        <v>304</v>
      </c>
      <c r="C7766" t="s">
        <v>303</v>
      </c>
      <c r="D7766" t="s">
        <v>261</v>
      </c>
      <c r="E7766">
        <v>2</v>
      </c>
      <c r="F7766">
        <f t="shared" si="121"/>
        <v>22</v>
      </c>
    </row>
    <row r="7767" spans="1:6">
      <c r="A7767" s="25">
        <v>44948</v>
      </c>
      <c r="B7767" t="s">
        <v>304</v>
      </c>
      <c r="C7767" t="s">
        <v>303</v>
      </c>
      <c r="D7767" t="s">
        <v>260</v>
      </c>
      <c r="E7767">
        <v>2</v>
      </c>
      <c r="F7767">
        <f t="shared" si="121"/>
        <v>22</v>
      </c>
    </row>
    <row r="7768" spans="1:6">
      <c r="A7768" s="25">
        <v>44948</v>
      </c>
      <c r="B7768" t="s">
        <v>304</v>
      </c>
      <c r="C7768" t="s">
        <v>292</v>
      </c>
      <c r="D7768" t="s">
        <v>261</v>
      </c>
      <c r="E7768">
        <v>10</v>
      </c>
      <c r="F7768">
        <f t="shared" si="121"/>
        <v>22</v>
      </c>
    </row>
    <row r="7769" spans="1:6">
      <c r="A7769" s="25">
        <v>44948</v>
      </c>
      <c r="B7769" t="s">
        <v>304</v>
      </c>
      <c r="C7769" t="s">
        <v>292</v>
      </c>
      <c r="D7769" t="s">
        <v>260</v>
      </c>
      <c r="E7769">
        <v>1</v>
      </c>
      <c r="F7769">
        <f t="shared" si="121"/>
        <v>22</v>
      </c>
    </row>
    <row r="7770" spans="1:6">
      <c r="A7770" s="25">
        <v>44948</v>
      </c>
      <c r="B7770" t="s">
        <v>304</v>
      </c>
      <c r="C7770" t="s">
        <v>294</v>
      </c>
      <c r="D7770" t="s">
        <v>261</v>
      </c>
      <c r="E7770">
        <v>2</v>
      </c>
      <c r="F7770">
        <f t="shared" si="121"/>
        <v>22</v>
      </c>
    </row>
    <row r="7771" spans="1:6">
      <c r="A7771" s="25">
        <v>44948</v>
      </c>
      <c r="B7771" t="s">
        <v>304</v>
      </c>
      <c r="C7771" t="s">
        <v>294</v>
      </c>
      <c r="D7771" t="s">
        <v>260</v>
      </c>
      <c r="E7771">
        <v>3</v>
      </c>
      <c r="F7771">
        <f t="shared" si="121"/>
        <v>22</v>
      </c>
    </row>
    <row r="7772" spans="1:6">
      <c r="A7772" s="25">
        <v>44948</v>
      </c>
      <c r="B7772" t="s">
        <v>304</v>
      </c>
      <c r="C7772" t="s">
        <v>306</v>
      </c>
      <c r="D7772" t="s">
        <v>261</v>
      </c>
      <c r="E7772">
        <v>6</v>
      </c>
      <c r="F7772">
        <f t="shared" si="121"/>
        <v>22</v>
      </c>
    </row>
    <row r="7773" spans="1:6">
      <c r="A7773" s="25">
        <v>44948</v>
      </c>
      <c r="B7773" t="s">
        <v>304</v>
      </c>
      <c r="C7773" t="s">
        <v>306</v>
      </c>
      <c r="D7773" t="s">
        <v>260</v>
      </c>
      <c r="E7773">
        <v>2</v>
      </c>
      <c r="F7773">
        <f t="shared" si="121"/>
        <v>22</v>
      </c>
    </row>
    <row r="7774" spans="1:6">
      <c r="A7774" s="25">
        <v>44948</v>
      </c>
      <c r="B7774" t="s">
        <v>304</v>
      </c>
      <c r="C7774" t="s">
        <v>300</v>
      </c>
      <c r="D7774" t="s">
        <v>261</v>
      </c>
      <c r="E7774">
        <v>1</v>
      </c>
      <c r="F7774">
        <f t="shared" si="121"/>
        <v>22</v>
      </c>
    </row>
    <row r="7775" spans="1:6">
      <c r="A7775" s="25">
        <v>44948</v>
      </c>
      <c r="B7775" t="s">
        <v>304</v>
      </c>
      <c r="C7775" t="s">
        <v>300</v>
      </c>
      <c r="D7775" t="s">
        <v>260</v>
      </c>
      <c r="E7775">
        <v>3</v>
      </c>
      <c r="F7775">
        <f t="shared" si="121"/>
        <v>22</v>
      </c>
    </row>
    <row r="7776" spans="1:6">
      <c r="A7776" s="25">
        <v>44948</v>
      </c>
      <c r="B7776" t="s">
        <v>304</v>
      </c>
      <c r="C7776" t="s">
        <v>289</v>
      </c>
      <c r="D7776" t="s">
        <v>261</v>
      </c>
      <c r="E7776">
        <v>1</v>
      </c>
      <c r="F7776">
        <f t="shared" si="121"/>
        <v>22</v>
      </c>
    </row>
    <row r="7777" spans="1:6">
      <c r="A7777" s="25">
        <v>44948</v>
      </c>
      <c r="B7777" t="s">
        <v>304</v>
      </c>
      <c r="C7777" t="s">
        <v>289</v>
      </c>
      <c r="D7777" t="s">
        <v>260</v>
      </c>
      <c r="E7777">
        <v>4</v>
      </c>
      <c r="F7777">
        <f t="shared" si="121"/>
        <v>22</v>
      </c>
    </row>
    <row r="7778" spans="1:6">
      <c r="A7778" s="25">
        <v>44955</v>
      </c>
      <c r="B7778" t="s">
        <v>299</v>
      </c>
      <c r="C7778" t="s">
        <v>303</v>
      </c>
      <c r="D7778" t="s">
        <v>261</v>
      </c>
      <c r="E7778">
        <v>1</v>
      </c>
      <c r="F7778">
        <f t="shared" si="121"/>
        <v>29</v>
      </c>
    </row>
    <row r="7779" spans="1:6">
      <c r="A7779" s="25">
        <v>44955</v>
      </c>
      <c r="B7779" t="s">
        <v>299</v>
      </c>
      <c r="C7779" t="s">
        <v>303</v>
      </c>
      <c r="D7779" t="s">
        <v>260</v>
      </c>
      <c r="E7779">
        <v>3</v>
      </c>
      <c r="F7779">
        <f t="shared" si="121"/>
        <v>29</v>
      </c>
    </row>
    <row r="7780" spans="1:6">
      <c r="A7780" s="25">
        <v>44955</v>
      </c>
      <c r="B7780" t="s">
        <v>299</v>
      </c>
      <c r="C7780" t="s">
        <v>292</v>
      </c>
      <c r="D7780" t="s">
        <v>261</v>
      </c>
      <c r="E7780">
        <v>12</v>
      </c>
      <c r="F7780">
        <f t="shared" si="121"/>
        <v>29</v>
      </c>
    </row>
    <row r="7781" spans="1:6">
      <c r="A7781" s="25">
        <v>44955</v>
      </c>
      <c r="B7781" t="s">
        <v>299</v>
      </c>
      <c r="C7781" t="s">
        <v>292</v>
      </c>
      <c r="D7781" t="s">
        <v>260</v>
      </c>
      <c r="E7781">
        <v>1</v>
      </c>
      <c r="F7781">
        <f t="shared" si="121"/>
        <v>29</v>
      </c>
    </row>
    <row r="7782" spans="1:6">
      <c r="A7782" s="25">
        <v>44955</v>
      </c>
      <c r="B7782" t="s">
        <v>299</v>
      </c>
      <c r="C7782" t="s">
        <v>294</v>
      </c>
      <c r="D7782" t="s">
        <v>261</v>
      </c>
      <c r="E7782">
        <v>1</v>
      </c>
      <c r="F7782">
        <f t="shared" si="121"/>
        <v>29</v>
      </c>
    </row>
    <row r="7783" spans="1:6">
      <c r="A7783" s="25">
        <v>44955</v>
      </c>
      <c r="B7783" t="s">
        <v>299</v>
      </c>
      <c r="C7783" t="s">
        <v>294</v>
      </c>
      <c r="D7783" t="s">
        <v>260</v>
      </c>
      <c r="E7783">
        <v>3</v>
      </c>
      <c r="F7783">
        <f t="shared" si="121"/>
        <v>29</v>
      </c>
    </row>
    <row r="7784" spans="1:6">
      <c r="A7784" s="25">
        <v>44955</v>
      </c>
      <c r="B7784" t="s">
        <v>299</v>
      </c>
      <c r="C7784" t="s">
        <v>306</v>
      </c>
      <c r="D7784" t="s">
        <v>261</v>
      </c>
      <c r="E7784">
        <v>5</v>
      </c>
      <c r="F7784">
        <f t="shared" si="121"/>
        <v>29</v>
      </c>
    </row>
    <row r="7785" spans="1:6">
      <c r="A7785" s="25">
        <v>44955</v>
      </c>
      <c r="B7785" t="s">
        <v>299</v>
      </c>
      <c r="C7785" t="s">
        <v>306</v>
      </c>
      <c r="D7785" t="s">
        <v>260</v>
      </c>
      <c r="E7785">
        <v>3</v>
      </c>
      <c r="F7785">
        <f t="shared" si="121"/>
        <v>29</v>
      </c>
    </row>
    <row r="7786" spans="1:6">
      <c r="A7786" s="25">
        <v>44955</v>
      </c>
      <c r="B7786" t="s">
        <v>299</v>
      </c>
      <c r="C7786" t="s">
        <v>300</v>
      </c>
      <c r="D7786" t="s">
        <v>261</v>
      </c>
      <c r="E7786">
        <v>5</v>
      </c>
      <c r="F7786">
        <f t="shared" si="121"/>
        <v>29</v>
      </c>
    </row>
    <row r="7787" spans="1:6">
      <c r="A7787" s="25">
        <v>44955</v>
      </c>
      <c r="B7787" t="s">
        <v>299</v>
      </c>
      <c r="C7787" t="s">
        <v>300</v>
      </c>
      <c r="D7787" t="s">
        <v>260</v>
      </c>
      <c r="E7787">
        <v>3</v>
      </c>
      <c r="F7787">
        <f t="shared" si="121"/>
        <v>29</v>
      </c>
    </row>
    <row r="7788" spans="1:6">
      <c r="A7788" s="25">
        <v>44955</v>
      </c>
      <c r="B7788" t="s">
        <v>299</v>
      </c>
      <c r="C7788" t="s">
        <v>289</v>
      </c>
      <c r="D7788" t="s">
        <v>261</v>
      </c>
      <c r="E7788">
        <v>3</v>
      </c>
      <c r="F7788">
        <f t="shared" si="121"/>
        <v>29</v>
      </c>
    </row>
    <row r="7789" spans="1:6">
      <c r="A7789" s="25">
        <v>44955</v>
      </c>
      <c r="B7789" t="s">
        <v>299</v>
      </c>
      <c r="C7789" t="s">
        <v>289</v>
      </c>
      <c r="D7789" t="s">
        <v>260</v>
      </c>
      <c r="E7789">
        <v>3</v>
      </c>
      <c r="F7789">
        <f t="shared" si="121"/>
        <v>29</v>
      </c>
    </row>
    <row r="7790" spans="1:6">
      <c r="A7790" s="25">
        <v>44955</v>
      </c>
      <c r="B7790" t="s">
        <v>298</v>
      </c>
      <c r="C7790" t="s">
        <v>303</v>
      </c>
      <c r="D7790" t="s">
        <v>261</v>
      </c>
      <c r="E7790">
        <v>5</v>
      </c>
      <c r="F7790">
        <f t="shared" si="121"/>
        <v>29</v>
      </c>
    </row>
    <row r="7791" spans="1:6">
      <c r="A7791" s="25">
        <v>44955</v>
      </c>
      <c r="B7791" t="s">
        <v>298</v>
      </c>
      <c r="C7791" t="s">
        <v>303</v>
      </c>
      <c r="D7791" t="s">
        <v>260</v>
      </c>
      <c r="E7791">
        <v>2</v>
      </c>
      <c r="F7791">
        <f t="shared" si="121"/>
        <v>29</v>
      </c>
    </row>
    <row r="7792" spans="1:6">
      <c r="A7792" s="25">
        <v>44955</v>
      </c>
      <c r="B7792" t="s">
        <v>298</v>
      </c>
      <c r="C7792" t="s">
        <v>292</v>
      </c>
      <c r="D7792" t="s">
        <v>261</v>
      </c>
      <c r="E7792">
        <v>2</v>
      </c>
      <c r="F7792">
        <f t="shared" si="121"/>
        <v>29</v>
      </c>
    </row>
    <row r="7793" spans="1:6">
      <c r="A7793" s="25">
        <v>44955</v>
      </c>
      <c r="B7793" t="s">
        <v>298</v>
      </c>
      <c r="C7793" t="s">
        <v>292</v>
      </c>
      <c r="D7793" t="s">
        <v>260</v>
      </c>
      <c r="E7793">
        <v>4</v>
      </c>
      <c r="F7793">
        <f t="shared" si="121"/>
        <v>29</v>
      </c>
    </row>
    <row r="7794" spans="1:6">
      <c r="A7794" s="25">
        <v>44955</v>
      </c>
      <c r="B7794" t="s">
        <v>298</v>
      </c>
      <c r="C7794" t="s">
        <v>294</v>
      </c>
      <c r="D7794" t="s">
        <v>261</v>
      </c>
      <c r="E7794">
        <v>1</v>
      </c>
      <c r="F7794">
        <f t="shared" si="121"/>
        <v>29</v>
      </c>
    </row>
    <row r="7795" spans="1:6">
      <c r="A7795" s="25">
        <v>44955</v>
      </c>
      <c r="B7795" t="s">
        <v>298</v>
      </c>
      <c r="C7795" t="s">
        <v>294</v>
      </c>
      <c r="D7795" t="s">
        <v>260</v>
      </c>
      <c r="E7795">
        <v>1</v>
      </c>
      <c r="F7795">
        <f t="shared" si="121"/>
        <v>29</v>
      </c>
    </row>
    <row r="7796" spans="1:6">
      <c r="A7796" s="25">
        <v>44955</v>
      </c>
      <c r="B7796" t="s">
        <v>298</v>
      </c>
      <c r="C7796" t="s">
        <v>306</v>
      </c>
      <c r="D7796" t="s">
        <v>261</v>
      </c>
      <c r="E7796">
        <v>3</v>
      </c>
      <c r="F7796">
        <f t="shared" si="121"/>
        <v>29</v>
      </c>
    </row>
    <row r="7797" spans="1:6">
      <c r="A7797" s="25">
        <v>44955</v>
      </c>
      <c r="B7797" t="s">
        <v>298</v>
      </c>
      <c r="C7797" t="s">
        <v>306</v>
      </c>
      <c r="D7797" t="s">
        <v>260</v>
      </c>
      <c r="E7797">
        <v>3</v>
      </c>
      <c r="F7797">
        <f t="shared" si="121"/>
        <v>29</v>
      </c>
    </row>
    <row r="7798" spans="1:6">
      <c r="A7798" s="25">
        <v>44955</v>
      </c>
      <c r="B7798" t="s">
        <v>298</v>
      </c>
      <c r="C7798" t="s">
        <v>300</v>
      </c>
      <c r="D7798" t="s">
        <v>261</v>
      </c>
      <c r="E7798">
        <v>4</v>
      </c>
      <c r="F7798">
        <f t="shared" si="121"/>
        <v>29</v>
      </c>
    </row>
    <row r="7799" spans="1:6">
      <c r="A7799" s="25">
        <v>44955</v>
      </c>
      <c r="B7799" t="s">
        <v>298</v>
      </c>
      <c r="C7799" t="s">
        <v>300</v>
      </c>
      <c r="D7799" t="s">
        <v>260</v>
      </c>
      <c r="E7799">
        <v>3</v>
      </c>
      <c r="F7799">
        <f t="shared" si="121"/>
        <v>29</v>
      </c>
    </row>
    <row r="7800" spans="1:6">
      <c r="A7800" s="25">
        <v>44955</v>
      </c>
      <c r="B7800" t="s">
        <v>298</v>
      </c>
      <c r="C7800" t="s">
        <v>289</v>
      </c>
      <c r="D7800" t="s">
        <v>261</v>
      </c>
      <c r="E7800">
        <v>6</v>
      </c>
      <c r="F7800">
        <f t="shared" si="121"/>
        <v>29</v>
      </c>
    </row>
    <row r="7801" spans="1:6">
      <c r="A7801" s="25">
        <v>44955</v>
      </c>
      <c r="B7801" t="s">
        <v>298</v>
      </c>
      <c r="C7801" t="s">
        <v>289</v>
      </c>
      <c r="D7801" t="s">
        <v>260</v>
      </c>
      <c r="E7801">
        <v>2</v>
      </c>
      <c r="F7801">
        <f t="shared" si="121"/>
        <v>29</v>
      </c>
    </row>
    <row r="7802" spans="1:6">
      <c r="A7802" s="25">
        <v>44955</v>
      </c>
      <c r="B7802" t="s">
        <v>296</v>
      </c>
      <c r="C7802" t="s">
        <v>303</v>
      </c>
      <c r="D7802" t="s">
        <v>261</v>
      </c>
      <c r="E7802">
        <v>1</v>
      </c>
      <c r="F7802">
        <f t="shared" si="121"/>
        <v>29</v>
      </c>
    </row>
    <row r="7803" spans="1:6">
      <c r="A7803" s="25">
        <v>44955</v>
      </c>
      <c r="B7803" t="s">
        <v>296</v>
      </c>
      <c r="C7803" t="s">
        <v>303</v>
      </c>
      <c r="D7803" t="s">
        <v>260</v>
      </c>
      <c r="E7803">
        <v>4</v>
      </c>
      <c r="F7803">
        <f t="shared" si="121"/>
        <v>29</v>
      </c>
    </row>
    <row r="7804" spans="1:6">
      <c r="A7804" s="25">
        <v>44955</v>
      </c>
      <c r="B7804" t="s">
        <v>296</v>
      </c>
      <c r="C7804" t="s">
        <v>292</v>
      </c>
      <c r="D7804" t="s">
        <v>261</v>
      </c>
      <c r="E7804">
        <v>1</v>
      </c>
      <c r="F7804">
        <f t="shared" si="121"/>
        <v>29</v>
      </c>
    </row>
    <row r="7805" spans="1:6">
      <c r="A7805" s="25">
        <v>44955</v>
      </c>
      <c r="B7805" t="s">
        <v>296</v>
      </c>
      <c r="C7805" t="s">
        <v>292</v>
      </c>
      <c r="D7805" t="s">
        <v>260</v>
      </c>
      <c r="E7805">
        <v>5</v>
      </c>
      <c r="F7805">
        <f t="shared" si="121"/>
        <v>29</v>
      </c>
    </row>
    <row r="7806" spans="1:6">
      <c r="A7806" s="25">
        <v>44955</v>
      </c>
      <c r="B7806" t="s">
        <v>296</v>
      </c>
      <c r="C7806" t="s">
        <v>294</v>
      </c>
      <c r="D7806" t="s">
        <v>261</v>
      </c>
      <c r="E7806">
        <v>1</v>
      </c>
      <c r="F7806">
        <f t="shared" si="121"/>
        <v>29</v>
      </c>
    </row>
    <row r="7807" spans="1:6">
      <c r="A7807" s="25">
        <v>44955</v>
      </c>
      <c r="B7807" t="s">
        <v>296</v>
      </c>
      <c r="C7807" t="s">
        <v>294</v>
      </c>
      <c r="D7807" t="s">
        <v>260</v>
      </c>
      <c r="E7807">
        <v>1</v>
      </c>
      <c r="F7807">
        <f t="shared" si="121"/>
        <v>29</v>
      </c>
    </row>
    <row r="7808" spans="1:6">
      <c r="A7808" s="25">
        <v>44955</v>
      </c>
      <c r="B7808" t="s">
        <v>296</v>
      </c>
      <c r="C7808" t="s">
        <v>306</v>
      </c>
      <c r="D7808" t="s">
        <v>261</v>
      </c>
      <c r="E7808">
        <v>3</v>
      </c>
      <c r="F7808">
        <f t="shared" si="121"/>
        <v>29</v>
      </c>
    </row>
    <row r="7809" spans="1:6">
      <c r="A7809" s="25">
        <v>44955</v>
      </c>
      <c r="B7809" t="s">
        <v>296</v>
      </c>
      <c r="C7809" t="s">
        <v>306</v>
      </c>
      <c r="D7809" t="s">
        <v>260</v>
      </c>
      <c r="E7809">
        <v>3</v>
      </c>
      <c r="F7809">
        <f t="shared" si="121"/>
        <v>29</v>
      </c>
    </row>
    <row r="7810" spans="1:6">
      <c r="A7810" s="25">
        <v>44955</v>
      </c>
      <c r="B7810" t="s">
        <v>296</v>
      </c>
      <c r="C7810" t="s">
        <v>300</v>
      </c>
      <c r="D7810" t="s">
        <v>261</v>
      </c>
      <c r="E7810">
        <v>6</v>
      </c>
      <c r="F7810">
        <f t="shared" ref="F7810:F7873" si="122">DAY(A7810)</f>
        <v>29</v>
      </c>
    </row>
    <row r="7811" spans="1:6">
      <c r="A7811" s="25">
        <v>44955</v>
      </c>
      <c r="B7811" t="s">
        <v>296</v>
      </c>
      <c r="C7811" t="s">
        <v>300</v>
      </c>
      <c r="D7811" t="s">
        <v>260</v>
      </c>
      <c r="E7811">
        <v>2</v>
      </c>
      <c r="F7811">
        <f t="shared" si="122"/>
        <v>29</v>
      </c>
    </row>
    <row r="7812" spans="1:6">
      <c r="A7812" s="25">
        <v>44955</v>
      </c>
      <c r="B7812" t="s">
        <v>296</v>
      </c>
      <c r="C7812" t="s">
        <v>289</v>
      </c>
      <c r="D7812" t="s">
        <v>261</v>
      </c>
      <c r="E7812">
        <v>1</v>
      </c>
      <c r="F7812">
        <f t="shared" si="122"/>
        <v>29</v>
      </c>
    </row>
    <row r="7813" spans="1:6">
      <c r="A7813" s="25">
        <v>44955</v>
      </c>
      <c r="B7813" t="s">
        <v>296</v>
      </c>
      <c r="C7813" t="s">
        <v>289</v>
      </c>
      <c r="D7813" t="s">
        <v>260</v>
      </c>
      <c r="E7813">
        <v>3</v>
      </c>
      <c r="F7813">
        <f t="shared" si="122"/>
        <v>29</v>
      </c>
    </row>
    <row r="7814" spans="1:6">
      <c r="A7814" s="25">
        <v>44955</v>
      </c>
      <c r="B7814" t="s">
        <v>297</v>
      </c>
      <c r="C7814" t="s">
        <v>303</v>
      </c>
      <c r="D7814" t="s">
        <v>261</v>
      </c>
      <c r="E7814">
        <v>4</v>
      </c>
      <c r="F7814">
        <f t="shared" si="122"/>
        <v>29</v>
      </c>
    </row>
    <row r="7815" spans="1:6">
      <c r="A7815" s="25">
        <v>44955</v>
      </c>
      <c r="B7815" t="s">
        <v>297</v>
      </c>
      <c r="C7815" t="s">
        <v>303</v>
      </c>
      <c r="D7815" t="s">
        <v>260</v>
      </c>
      <c r="E7815">
        <v>2</v>
      </c>
      <c r="F7815">
        <f t="shared" si="122"/>
        <v>29</v>
      </c>
    </row>
    <row r="7816" spans="1:6">
      <c r="A7816" s="25">
        <v>44955</v>
      </c>
      <c r="B7816" t="s">
        <v>297</v>
      </c>
      <c r="C7816" t="s">
        <v>292</v>
      </c>
      <c r="D7816" t="s">
        <v>261</v>
      </c>
      <c r="E7816">
        <v>7</v>
      </c>
      <c r="F7816">
        <f t="shared" si="122"/>
        <v>29</v>
      </c>
    </row>
    <row r="7817" spans="1:6">
      <c r="A7817" s="25">
        <v>44955</v>
      </c>
      <c r="B7817" t="s">
        <v>297</v>
      </c>
      <c r="C7817" t="s">
        <v>292</v>
      </c>
      <c r="D7817" t="s">
        <v>260</v>
      </c>
      <c r="E7817">
        <v>6</v>
      </c>
      <c r="F7817">
        <f t="shared" si="122"/>
        <v>29</v>
      </c>
    </row>
    <row r="7818" spans="1:6">
      <c r="A7818" s="25">
        <v>44955</v>
      </c>
      <c r="B7818" t="s">
        <v>297</v>
      </c>
      <c r="C7818" t="s">
        <v>294</v>
      </c>
      <c r="D7818" t="s">
        <v>261</v>
      </c>
      <c r="E7818">
        <v>1</v>
      </c>
      <c r="F7818">
        <f t="shared" si="122"/>
        <v>29</v>
      </c>
    </row>
    <row r="7819" spans="1:6">
      <c r="A7819" s="25">
        <v>44955</v>
      </c>
      <c r="B7819" t="s">
        <v>297</v>
      </c>
      <c r="C7819" t="s">
        <v>294</v>
      </c>
      <c r="D7819" t="s">
        <v>260</v>
      </c>
      <c r="E7819">
        <v>2</v>
      </c>
      <c r="F7819">
        <f t="shared" si="122"/>
        <v>29</v>
      </c>
    </row>
    <row r="7820" spans="1:6">
      <c r="A7820" s="25">
        <v>44955</v>
      </c>
      <c r="B7820" t="s">
        <v>297</v>
      </c>
      <c r="C7820" t="s">
        <v>306</v>
      </c>
      <c r="D7820" t="s">
        <v>261</v>
      </c>
      <c r="E7820">
        <v>1</v>
      </c>
      <c r="F7820">
        <f t="shared" si="122"/>
        <v>29</v>
      </c>
    </row>
    <row r="7821" spans="1:6">
      <c r="A7821" s="25">
        <v>44955</v>
      </c>
      <c r="B7821" t="s">
        <v>297</v>
      </c>
      <c r="C7821" t="s">
        <v>306</v>
      </c>
      <c r="D7821" t="s">
        <v>260</v>
      </c>
      <c r="E7821">
        <v>3</v>
      </c>
      <c r="F7821">
        <f t="shared" si="122"/>
        <v>29</v>
      </c>
    </row>
    <row r="7822" spans="1:6">
      <c r="A7822" s="25">
        <v>44955</v>
      </c>
      <c r="B7822" t="s">
        <v>297</v>
      </c>
      <c r="C7822" t="s">
        <v>300</v>
      </c>
      <c r="D7822" t="s">
        <v>261</v>
      </c>
      <c r="E7822">
        <v>5</v>
      </c>
      <c r="F7822">
        <f t="shared" si="122"/>
        <v>29</v>
      </c>
    </row>
    <row r="7823" spans="1:6">
      <c r="A7823" s="25">
        <v>44955</v>
      </c>
      <c r="B7823" t="s">
        <v>297</v>
      </c>
      <c r="C7823" t="s">
        <v>300</v>
      </c>
      <c r="D7823" t="s">
        <v>260</v>
      </c>
      <c r="E7823">
        <v>3</v>
      </c>
      <c r="F7823">
        <f t="shared" si="122"/>
        <v>29</v>
      </c>
    </row>
    <row r="7824" spans="1:6">
      <c r="A7824" s="25">
        <v>44955</v>
      </c>
      <c r="B7824" t="s">
        <v>297</v>
      </c>
      <c r="C7824" t="s">
        <v>289</v>
      </c>
      <c r="D7824" t="s">
        <v>261</v>
      </c>
      <c r="E7824">
        <v>5</v>
      </c>
      <c r="F7824">
        <f t="shared" si="122"/>
        <v>29</v>
      </c>
    </row>
    <row r="7825" spans="1:6">
      <c r="A7825" s="25">
        <v>44955</v>
      </c>
      <c r="B7825" t="s">
        <v>297</v>
      </c>
      <c r="C7825" t="s">
        <v>289</v>
      </c>
      <c r="D7825" t="s">
        <v>260</v>
      </c>
      <c r="E7825">
        <v>1</v>
      </c>
      <c r="F7825">
        <f t="shared" si="122"/>
        <v>29</v>
      </c>
    </row>
    <row r="7826" spans="1:6">
      <c r="A7826" s="25">
        <v>44955</v>
      </c>
      <c r="B7826" t="s">
        <v>305</v>
      </c>
      <c r="C7826" t="s">
        <v>303</v>
      </c>
      <c r="D7826" t="s">
        <v>261</v>
      </c>
      <c r="E7826">
        <v>1</v>
      </c>
      <c r="F7826">
        <f t="shared" si="122"/>
        <v>29</v>
      </c>
    </row>
    <row r="7827" spans="1:6">
      <c r="A7827" s="25">
        <v>44955</v>
      </c>
      <c r="B7827" t="s">
        <v>305</v>
      </c>
      <c r="C7827" t="s">
        <v>303</v>
      </c>
      <c r="D7827" t="s">
        <v>260</v>
      </c>
      <c r="E7827">
        <v>2</v>
      </c>
      <c r="F7827">
        <f t="shared" si="122"/>
        <v>29</v>
      </c>
    </row>
    <row r="7828" spans="1:6">
      <c r="A7828" s="25">
        <v>44955</v>
      </c>
      <c r="B7828" t="s">
        <v>305</v>
      </c>
      <c r="C7828" t="s">
        <v>292</v>
      </c>
      <c r="D7828" t="s">
        <v>261</v>
      </c>
      <c r="E7828">
        <v>12</v>
      </c>
      <c r="F7828">
        <f t="shared" si="122"/>
        <v>29</v>
      </c>
    </row>
    <row r="7829" spans="1:6">
      <c r="A7829" s="25">
        <v>44955</v>
      </c>
      <c r="B7829" t="s">
        <v>305</v>
      </c>
      <c r="C7829" t="s">
        <v>292</v>
      </c>
      <c r="D7829" t="s">
        <v>260</v>
      </c>
      <c r="E7829">
        <v>4</v>
      </c>
      <c r="F7829">
        <f t="shared" si="122"/>
        <v>29</v>
      </c>
    </row>
    <row r="7830" spans="1:6">
      <c r="A7830" s="25">
        <v>44955</v>
      </c>
      <c r="B7830" t="s">
        <v>305</v>
      </c>
      <c r="C7830" t="s">
        <v>294</v>
      </c>
      <c r="D7830" t="s">
        <v>261</v>
      </c>
      <c r="E7830">
        <v>2</v>
      </c>
      <c r="F7830">
        <f t="shared" si="122"/>
        <v>29</v>
      </c>
    </row>
    <row r="7831" spans="1:6">
      <c r="A7831" s="25">
        <v>44955</v>
      </c>
      <c r="B7831" t="s">
        <v>305</v>
      </c>
      <c r="C7831" t="s">
        <v>294</v>
      </c>
      <c r="D7831" t="s">
        <v>260</v>
      </c>
      <c r="E7831">
        <v>3</v>
      </c>
      <c r="F7831">
        <f t="shared" si="122"/>
        <v>29</v>
      </c>
    </row>
    <row r="7832" spans="1:6">
      <c r="A7832" s="25">
        <v>44955</v>
      </c>
      <c r="B7832" t="s">
        <v>305</v>
      </c>
      <c r="C7832" t="s">
        <v>306</v>
      </c>
      <c r="D7832" t="s">
        <v>261</v>
      </c>
      <c r="E7832">
        <v>1</v>
      </c>
      <c r="F7832">
        <f t="shared" si="122"/>
        <v>29</v>
      </c>
    </row>
    <row r="7833" spans="1:6">
      <c r="A7833" s="25">
        <v>44955</v>
      </c>
      <c r="B7833" t="s">
        <v>305</v>
      </c>
      <c r="C7833" t="s">
        <v>306</v>
      </c>
      <c r="D7833" t="s">
        <v>260</v>
      </c>
      <c r="E7833">
        <v>1</v>
      </c>
      <c r="F7833">
        <f t="shared" si="122"/>
        <v>29</v>
      </c>
    </row>
    <row r="7834" spans="1:6">
      <c r="A7834" s="25">
        <v>44955</v>
      </c>
      <c r="B7834" t="s">
        <v>305</v>
      </c>
      <c r="C7834" t="s">
        <v>300</v>
      </c>
      <c r="D7834" t="s">
        <v>261</v>
      </c>
      <c r="E7834">
        <v>5</v>
      </c>
      <c r="F7834">
        <f t="shared" si="122"/>
        <v>29</v>
      </c>
    </row>
    <row r="7835" spans="1:6">
      <c r="A7835" s="25">
        <v>44955</v>
      </c>
      <c r="B7835" t="s">
        <v>305</v>
      </c>
      <c r="C7835" t="s">
        <v>300</v>
      </c>
      <c r="D7835" t="s">
        <v>260</v>
      </c>
      <c r="E7835">
        <v>4</v>
      </c>
      <c r="F7835">
        <f t="shared" si="122"/>
        <v>29</v>
      </c>
    </row>
    <row r="7836" spans="1:6">
      <c r="A7836" s="25">
        <v>44955</v>
      </c>
      <c r="B7836" t="s">
        <v>305</v>
      </c>
      <c r="C7836" t="s">
        <v>289</v>
      </c>
      <c r="D7836" t="s">
        <v>261</v>
      </c>
      <c r="E7836">
        <v>6</v>
      </c>
      <c r="F7836">
        <f t="shared" si="122"/>
        <v>29</v>
      </c>
    </row>
    <row r="7837" spans="1:6">
      <c r="A7837" s="25">
        <v>44955</v>
      </c>
      <c r="B7837" t="s">
        <v>305</v>
      </c>
      <c r="C7837" t="s">
        <v>289</v>
      </c>
      <c r="D7837" t="s">
        <v>260</v>
      </c>
      <c r="E7837">
        <v>1</v>
      </c>
      <c r="F7837">
        <f t="shared" si="122"/>
        <v>29</v>
      </c>
    </row>
    <row r="7838" spans="1:6">
      <c r="A7838" s="25">
        <v>44955</v>
      </c>
      <c r="B7838" t="s">
        <v>304</v>
      </c>
      <c r="C7838" t="s">
        <v>303</v>
      </c>
      <c r="D7838" t="s">
        <v>261</v>
      </c>
      <c r="E7838">
        <v>3</v>
      </c>
      <c r="F7838">
        <f t="shared" si="122"/>
        <v>29</v>
      </c>
    </row>
    <row r="7839" spans="1:6">
      <c r="A7839" s="25">
        <v>44955</v>
      </c>
      <c r="B7839" t="s">
        <v>304</v>
      </c>
      <c r="C7839" t="s">
        <v>303</v>
      </c>
      <c r="D7839" t="s">
        <v>260</v>
      </c>
      <c r="E7839">
        <v>3</v>
      </c>
      <c r="F7839">
        <f t="shared" si="122"/>
        <v>29</v>
      </c>
    </row>
    <row r="7840" spans="1:6">
      <c r="A7840" s="25">
        <v>44955</v>
      </c>
      <c r="B7840" t="s">
        <v>304</v>
      </c>
      <c r="C7840" t="s">
        <v>292</v>
      </c>
      <c r="D7840" t="s">
        <v>261</v>
      </c>
      <c r="E7840">
        <v>10</v>
      </c>
      <c r="F7840">
        <f t="shared" si="122"/>
        <v>29</v>
      </c>
    </row>
    <row r="7841" spans="1:6">
      <c r="A7841" s="25">
        <v>44955</v>
      </c>
      <c r="B7841" t="s">
        <v>304</v>
      </c>
      <c r="C7841" t="s">
        <v>292</v>
      </c>
      <c r="D7841" t="s">
        <v>260</v>
      </c>
      <c r="E7841">
        <v>3</v>
      </c>
      <c r="F7841">
        <f t="shared" si="122"/>
        <v>29</v>
      </c>
    </row>
    <row r="7842" spans="1:6">
      <c r="A7842" s="25">
        <v>44955</v>
      </c>
      <c r="B7842" t="s">
        <v>304</v>
      </c>
      <c r="C7842" t="s">
        <v>294</v>
      </c>
      <c r="D7842" t="s">
        <v>261</v>
      </c>
      <c r="E7842">
        <v>1</v>
      </c>
      <c r="F7842">
        <f t="shared" si="122"/>
        <v>29</v>
      </c>
    </row>
    <row r="7843" spans="1:6">
      <c r="A7843" s="25">
        <v>44955</v>
      </c>
      <c r="B7843" t="s">
        <v>304</v>
      </c>
      <c r="C7843" t="s">
        <v>294</v>
      </c>
      <c r="D7843" t="s">
        <v>260</v>
      </c>
      <c r="E7843">
        <v>1</v>
      </c>
      <c r="F7843">
        <f t="shared" si="122"/>
        <v>29</v>
      </c>
    </row>
    <row r="7844" spans="1:6">
      <c r="A7844" s="25">
        <v>44955</v>
      </c>
      <c r="B7844" t="s">
        <v>304</v>
      </c>
      <c r="C7844" t="s">
        <v>306</v>
      </c>
      <c r="D7844" t="s">
        <v>261</v>
      </c>
      <c r="E7844">
        <v>4</v>
      </c>
      <c r="F7844">
        <f t="shared" si="122"/>
        <v>29</v>
      </c>
    </row>
    <row r="7845" spans="1:6">
      <c r="A7845" s="25">
        <v>44955</v>
      </c>
      <c r="B7845" t="s">
        <v>304</v>
      </c>
      <c r="C7845" t="s">
        <v>306</v>
      </c>
      <c r="D7845" t="s">
        <v>260</v>
      </c>
      <c r="E7845">
        <v>2</v>
      </c>
      <c r="F7845">
        <f t="shared" si="122"/>
        <v>29</v>
      </c>
    </row>
    <row r="7846" spans="1:6">
      <c r="A7846" s="25">
        <v>44955</v>
      </c>
      <c r="B7846" t="s">
        <v>304</v>
      </c>
      <c r="C7846" t="s">
        <v>300</v>
      </c>
      <c r="D7846" t="s">
        <v>261</v>
      </c>
      <c r="E7846">
        <v>2</v>
      </c>
      <c r="F7846">
        <f t="shared" si="122"/>
        <v>29</v>
      </c>
    </row>
    <row r="7847" spans="1:6">
      <c r="A7847" s="25">
        <v>44955</v>
      </c>
      <c r="B7847" t="s">
        <v>304</v>
      </c>
      <c r="C7847" t="s">
        <v>300</v>
      </c>
      <c r="D7847" t="s">
        <v>260</v>
      </c>
      <c r="E7847">
        <v>4</v>
      </c>
      <c r="F7847">
        <f t="shared" si="122"/>
        <v>29</v>
      </c>
    </row>
    <row r="7848" spans="1:6">
      <c r="A7848" s="25">
        <v>44955</v>
      </c>
      <c r="B7848" t="s">
        <v>304</v>
      </c>
      <c r="C7848" t="s">
        <v>289</v>
      </c>
      <c r="D7848" t="s">
        <v>261</v>
      </c>
      <c r="E7848">
        <v>7</v>
      </c>
      <c r="F7848">
        <f t="shared" si="122"/>
        <v>29</v>
      </c>
    </row>
    <row r="7849" spans="1:6">
      <c r="A7849" s="25">
        <v>44955</v>
      </c>
      <c r="B7849" t="s">
        <v>304</v>
      </c>
      <c r="C7849" t="s">
        <v>289</v>
      </c>
      <c r="D7849" t="s">
        <v>260</v>
      </c>
      <c r="E7849">
        <v>1</v>
      </c>
      <c r="F7849">
        <f t="shared" si="122"/>
        <v>29</v>
      </c>
    </row>
    <row r="7850" spans="1:6">
      <c r="A7850" s="25">
        <v>44962</v>
      </c>
      <c r="B7850" t="s">
        <v>299</v>
      </c>
      <c r="C7850" t="s">
        <v>303</v>
      </c>
      <c r="D7850" t="s">
        <v>261</v>
      </c>
      <c r="E7850">
        <v>5</v>
      </c>
      <c r="F7850">
        <f t="shared" si="122"/>
        <v>5</v>
      </c>
    </row>
    <row r="7851" spans="1:6">
      <c r="A7851" s="25">
        <v>44962</v>
      </c>
      <c r="B7851" t="s">
        <v>299</v>
      </c>
      <c r="C7851" t="s">
        <v>303</v>
      </c>
      <c r="D7851" t="s">
        <v>260</v>
      </c>
      <c r="E7851">
        <v>1</v>
      </c>
      <c r="F7851">
        <f t="shared" si="122"/>
        <v>5</v>
      </c>
    </row>
    <row r="7852" spans="1:6">
      <c r="A7852" s="25">
        <v>44962</v>
      </c>
      <c r="B7852" t="s">
        <v>299</v>
      </c>
      <c r="C7852" t="s">
        <v>292</v>
      </c>
      <c r="D7852" t="s">
        <v>261</v>
      </c>
      <c r="E7852">
        <v>9</v>
      </c>
      <c r="F7852">
        <f t="shared" si="122"/>
        <v>5</v>
      </c>
    </row>
    <row r="7853" spans="1:6">
      <c r="A7853" s="25">
        <v>44962</v>
      </c>
      <c r="B7853" t="s">
        <v>299</v>
      </c>
      <c r="C7853" t="s">
        <v>292</v>
      </c>
      <c r="D7853" t="s">
        <v>260</v>
      </c>
      <c r="E7853">
        <v>4</v>
      </c>
      <c r="F7853">
        <f t="shared" si="122"/>
        <v>5</v>
      </c>
    </row>
    <row r="7854" spans="1:6">
      <c r="A7854" s="25">
        <v>44962</v>
      </c>
      <c r="B7854" t="s">
        <v>299</v>
      </c>
      <c r="C7854" t="s">
        <v>294</v>
      </c>
      <c r="D7854" t="s">
        <v>261</v>
      </c>
      <c r="E7854">
        <v>1</v>
      </c>
      <c r="F7854">
        <f t="shared" si="122"/>
        <v>5</v>
      </c>
    </row>
    <row r="7855" spans="1:6">
      <c r="A7855" s="25">
        <v>44962</v>
      </c>
      <c r="B7855" t="s">
        <v>299</v>
      </c>
      <c r="C7855" t="s">
        <v>294</v>
      </c>
      <c r="D7855" t="s">
        <v>260</v>
      </c>
      <c r="E7855">
        <v>1</v>
      </c>
      <c r="F7855">
        <f t="shared" si="122"/>
        <v>5</v>
      </c>
    </row>
    <row r="7856" spans="1:6">
      <c r="A7856" s="25">
        <v>44962</v>
      </c>
      <c r="B7856" t="s">
        <v>299</v>
      </c>
      <c r="C7856" t="s">
        <v>306</v>
      </c>
      <c r="D7856" t="s">
        <v>261</v>
      </c>
      <c r="E7856">
        <v>1</v>
      </c>
      <c r="F7856">
        <f t="shared" si="122"/>
        <v>5</v>
      </c>
    </row>
    <row r="7857" spans="1:6">
      <c r="A7857" s="25">
        <v>44962</v>
      </c>
      <c r="B7857" t="s">
        <v>299</v>
      </c>
      <c r="C7857" t="s">
        <v>306</v>
      </c>
      <c r="D7857" t="s">
        <v>260</v>
      </c>
      <c r="E7857">
        <v>2</v>
      </c>
      <c r="F7857">
        <f t="shared" si="122"/>
        <v>5</v>
      </c>
    </row>
    <row r="7858" spans="1:6">
      <c r="A7858" s="25">
        <v>44962</v>
      </c>
      <c r="B7858" t="s">
        <v>299</v>
      </c>
      <c r="C7858" t="s">
        <v>300</v>
      </c>
      <c r="D7858" t="s">
        <v>261</v>
      </c>
      <c r="E7858">
        <v>6</v>
      </c>
      <c r="F7858">
        <f t="shared" si="122"/>
        <v>5</v>
      </c>
    </row>
    <row r="7859" spans="1:6">
      <c r="A7859" s="25">
        <v>44962</v>
      </c>
      <c r="B7859" t="s">
        <v>299</v>
      </c>
      <c r="C7859" t="s">
        <v>300</v>
      </c>
      <c r="D7859" t="s">
        <v>260</v>
      </c>
      <c r="E7859">
        <v>3</v>
      </c>
      <c r="F7859">
        <f t="shared" si="122"/>
        <v>5</v>
      </c>
    </row>
    <row r="7860" spans="1:6">
      <c r="A7860" s="25">
        <v>44962</v>
      </c>
      <c r="B7860" t="s">
        <v>299</v>
      </c>
      <c r="C7860" t="s">
        <v>289</v>
      </c>
      <c r="D7860" t="s">
        <v>261</v>
      </c>
      <c r="E7860">
        <v>2</v>
      </c>
      <c r="F7860">
        <f t="shared" si="122"/>
        <v>5</v>
      </c>
    </row>
    <row r="7861" spans="1:6">
      <c r="A7861" s="25">
        <v>44962</v>
      </c>
      <c r="B7861" t="s">
        <v>299</v>
      </c>
      <c r="C7861" t="s">
        <v>289</v>
      </c>
      <c r="D7861" t="s">
        <v>260</v>
      </c>
      <c r="E7861">
        <v>2</v>
      </c>
      <c r="F7861">
        <f t="shared" si="122"/>
        <v>5</v>
      </c>
    </row>
    <row r="7862" spans="1:6">
      <c r="A7862" s="25">
        <v>44962</v>
      </c>
      <c r="B7862" t="s">
        <v>298</v>
      </c>
      <c r="C7862" t="s">
        <v>303</v>
      </c>
      <c r="D7862" t="s">
        <v>261</v>
      </c>
      <c r="E7862">
        <v>4</v>
      </c>
      <c r="F7862">
        <f t="shared" si="122"/>
        <v>5</v>
      </c>
    </row>
    <row r="7863" spans="1:6">
      <c r="A7863" s="25">
        <v>44962</v>
      </c>
      <c r="B7863" t="s">
        <v>298</v>
      </c>
      <c r="C7863" t="s">
        <v>303</v>
      </c>
      <c r="D7863" t="s">
        <v>260</v>
      </c>
      <c r="E7863">
        <v>4</v>
      </c>
      <c r="F7863">
        <f t="shared" si="122"/>
        <v>5</v>
      </c>
    </row>
    <row r="7864" spans="1:6">
      <c r="A7864" s="25">
        <v>44962</v>
      </c>
      <c r="B7864" t="s">
        <v>298</v>
      </c>
      <c r="C7864" t="s">
        <v>292</v>
      </c>
      <c r="D7864" t="s">
        <v>261</v>
      </c>
      <c r="E7864">
        <v>11</v>
      </c>
      <c r="F7864">
        <f t="shared" si="122"/>
        <v>5</v>
      </c>
    </row>
    <row r="7865" spans="1:6">
      <c r="A7865" s="25">
        <v>44962</v>
      </c>
      <c r="B7865" t="s">
        <v>298</v>
      </c>
      <c r="C7865" t="s">
        <v>292</v>
      </c>
      <c r="D7865" t="s">
        <v>260</v>
      </c>
      <c r="E7865">
        <v>7</v>
      </c>
      <c r="F7865">
        <f t="shared" si="122"/>
        <v>5</v>
      </c>
    </row>
    <row r="7866" spans="1:6">
      <c r="A7866" s="25">
        <v>44962</v>
      </c>
      <c r="B7866" t="s">
        <v>298</v>
      </c>
      <c r="C7866" t="s">
        <v>294</v>
      </c>
      <c r="D7866" t="s">
        <v>261</v>
      </c>
      <c r="E7866">
        <v>1</v>
      </c>
      <c r="F7866">
        <f t="shared" si="122"/>
        <v>5</v>
      </c>
    </row>
    <row r="7867" spans="1:6">
      <c r="A7867" s="25">
        <v>44962</v>
      </c>
      <c r="B7867" t="s">
        <v>298</v>
      </c>
      <c r="C7867" t="s">
        <v>294</v>
      </c>
      <c r="D7867" t="s">
        <v>260</v>
      </c>
      <c r="E7867">
        <v>2</v>
      </c>
      <c r="F7867">
        <f t="shared" si="122"/>
        <v>5</v>
      </c>
    </row>
    <row r="7868" spans="1:6">
      <c r="A7868" s="25">
        <v>44962</v>
      </c>
      <c r="B7868" t="s">
        <v>298</v>
      </c>
      <c r="C7868" t="s">
        <v>306</v>
      </c>
      <c r="D7868" t="s">
        <v>261</v>
      </c>
      <c r="E7868">
        <v>2</v>
      </c>
      <c r="F7868">
        <f t="shared" si="122"/>
        <v>5</v>
      </c>
    </row>
    <row r="7869" spans="1:6">
      <c r="A7869" s="25">
        <v>44962</v>
      </c>
      <c r="B7869" t="s">
        <v>298</v>
      </c>
      <c r="C7869" t="s">
        <v>306</v>
      </c>
      <c r="D7869" t="s">
        <v>260</v>
      </c>
      <c r="E7869">
        <v>1</v>
      </c>
      <c r="F7869">
        <f t="shared" si="122"/>
        <v>5</v>
      </c>
    </row>
    <row r="7870" spans="1:6">
      <c r="A7870" s="25">
        <v>44962</v>
      </c>
      <c r="B7870" t="s">
        <v>298</v>
      </c>
      <c r="C7870" t="s">
        <v>300</v>
      </c>
      <c r="D7870" t="s">
        <v>261</v>
      </c>
      <c r="E7870">
        <v>2</v>
      </c>
      <c r="F7870">
        <f t="shared" si="122"/>
        <v>5</v>
      </c>
    </row>
    <row r="7871" spans="1:6">
      <c r="A7871" s="25">
        <v>44962</v>
      </c>
      <c r="B7871" t="s">
        <v>298</v>
      </c>
      <c r="C7871" t="s">
        <v>300</v>
      </c>
      <c r="D7871" t="s">
        <v>260</v>
      </c>
      <c r="E7871">
        <v>2</v>
      </c>
      <c r="F7871">
        <f t="shared" si="122"/>
        <v>5</v>
      </c>
    </row>
    <row r="7872" spans="1:6">
      <c r="A7872" s="25">
        <v>44962</v>
      </c>
      <c r="B7872" t="s">
        <v>298</v>
      </c>
      <c r="C7872" t="s">
        <v>289</v>
      </c>
      <c r="D7872" t="s">
        <v>261</v>
      </c>
      <c r="E7872">
        <v>4</v>
      </c>
      <c r="F7872">
        <f t="shared" si="122"/>
        <v>5</v>
      </c>
    </row>
    <row r="7873" spans="1:6">
      <c r="A7873" s="25">
        <v>44962</v>
      </c>
      <c r="B7873" t="s">
        <v>298</v>
      </c>
      <c r="C7873" t="s">
        <v>289</v>
      </c>
      <c r="D7873" t="s">
        <v>260</v>
      </c>
      <c r="E7873">
        <v>4</v>
      </c>
      <c r="F7873">
        <f t="shared" si="122"/>
        <v>5</v>
      </c>
    </row>
    <row r="7874" spans="1:6">
      <c r="A7874" s="25">
        <v>44962</v>
      </c>
      <c r="B7874" t="s">
        <v>296</v>
      </c>
      <c r="C7874" t="s">
        <v>303</v>
      </c>
      <c r="D7874" t="s">
        <v>261</v>
      </c>
      <c r="E7874">
        <v>3</v>
      </c>
      <c r="F7874">
        <f t="shared" ref="F7874:F7937" si="123">DAY(A7874)</f>
        <v>5</v>
      </c>
    </row>
    <row r="7875" spans="1:6">
      <c r="A7875" s="25">
        <v>44962</v>
      </c>
      <c r="B7875" t="s">
        <v>296</v>
      </c>
      <c r="C7875" t="s">
        <v>303</v>
      </c>
      <c r="D7875" t="s">
        <v>260</v>
      </c>
      <c r="E7875">
        <v>2</v>
      </c>
      <c r="F7875">
        <f t="shared" si="123"/>
        <v>5</v>
      </c>
    </row>
    <row r="7876" spans="1:6">
      <c r="A7876" s="25">
        <v>44962</v>
      </c>
      <c r="B7876" t="s">
        <v>296</v>
      </c>
      <c r="C7876" t="s">
        <v>292</v>
      </c>
      <c r="D7876" t="s">
        <v>261</v>
      </c>
      <c r="E7876">
        <v>4</v>
      </c>
      <c r="F7876">
        <f t="shared" si="123"/>
        <v>5</v>
      </c>
    </row>
    <row r="7877" spans="1:6">
      <c r="A7877" s="25">
        <v>44962</v>
      </c>
      <c r="B7877" t="s">
        <v>296</v>
      </c>
      <c r="C7877" t="s">
        <v>292</v>
      </c>
      <c r="D7877" t="s">
        <v>260</v>
      </c>
      <c r="E7877">
        <v>5</v>
      </c>
      <c r="F7877">
        <f t="shared" si="123"/>
        <v>5</v>
      </c>
    </row>
    <row r="7878" spans="1:6">
      <c r="A7878" s="25">
        <v>44962</v>
      </c>
      <c r="B7878" t="s">
        <v>296</v>
      </c>
      <c r="C7878" t="s">
        <v>294</v>
      </c>
      <c r="D7878" t="s">
        <v>261</v>
      </c>
      <c r="E7878">
        <v>2</v>
      </c>
      <c r="F7878">
        <f t="shared" si="123"/>
        <v>5</v>
      </c>
    </row>
    <row r="7879" spans="1:6">
      <c r="A7879" s="25">
        <v>44962</v>
      </c>
      <c r="B7879" t="s">
        <v>296</v>
      </c>
      <c r="C7879" t="s">
        <v>294</v>
      </c>
      <c r="D7879" t="s">
        <v>260</v>
      </c>
      <c r="E7879">
        <v>1</v>
      </c>
      <c r="F7879">
        <f t="shared" si="123"/>
        <v>5</v>
      </c>
    </row>
    <row r="7880" spans="1:6">
      <c r="A7880" s="25">
        <v>44962</v>
      </c>
      <c r="B7880" t="s">
        <v>296</v>
      </c>
      <c r="C7880" t="s">
        <v>306</v>
      </c>
      <c r="D7880" t="s">
        <v>261</v>
      </c>
      <c r="E7880">
        <v>5</v>
      </c>
      <c r="F7880">
        <f t="shared" si="123"/>
        <v>5</v>
      </c>
    </row>
    <row r="7881" spans="1:6">
      <c r="A7881" s="25">
        <v>44962</v>
      </c>
      <c r="B7881" t="s">
        <v>296</v>
      </c>
      <c r="C7881" t="s">
        <v>306</v>
      </c>
      <c r="D7881" t="s">
        <v>260</v>
      </c>
      <c r="E7881">
        <v>3</v>
      </c>
      <c r="F7881">
        <f t="shared" si="123"/>
        <v>5</v>
      </c>
    </row>
    <row r="7882" spans="1:6">
      <c r="A7882" s="25">
        <v>44962</v>
      </c>
      <c r="B7882" t="s">
        <v>296</v>
      </c>
      <c r="C7882" t="s">
        <v>300</v>
      </c>
      <c r="D7882" t="s">
        <v>261</v>
      </c>
      <c r="E7882">
        <v>5</v>
      </c>
      <c r="F7882">
        <f t="shared" si="123"/>
        <v>5</v>
      </c>
    </row>
    <row r="7883" spans="1:6">
      <c r="A7883" s="25">
        <v>44962</v>
      </c>
      <c r="B7883" t="s">
        <v>296</v>
      </c>
      <c r="C7883" t="s">
        <v>300</v>
      </c>
      <c r="D7883" t="s">
        <v>260</v>
      </c>
      <c r="E7883">
        <v>1</v>
      </c>
      <c r="F7883">
        <f t="shared" si="123"/>
        <v>5</v>
      </c>
    </row>
    <row r="7884" spans="1:6">
      <c r="A7884" s="25">
        <v>44962</v>
      </c>
      <c r="B7884" t="s">
        <v>296</v>
      </c>
      <c r="C7884" t="s">
        <v>289</v>
      </c>
      <c r="D7884" t="s">
        <v>261</v>
      </c>
      <c r="E7884">
        <v>6</v>
      </c>
      <c r="F7884">
        <f t="shared" si="123"/>
        <v>5</v>
      </c>
    </row>
    <row r="7885" spans="1:6">
      <c r="A7885" s="25">
        <v>44962</v>
      </c>
      <c r="B7885" t="s">
        <v>296</v>
      </c>
      <c r="C7885" t="s">
        <v>289</v>
      </c>
      <c r="D7885" t="s">
        <v>260</v>
      </c>
      <c r="E7885">
        <v>3</v>
      </c>
      <c r="F7885">
        <f t="shared" si="123"/>
        <v>5</v>
      </c>
    </row>
    <row r="7886" spans="1:6">
      <c r="A7886" s="25">
        <v>44962</v>
      </c>
      <c r="B7886" t="s">
        <v>297</v>
      </c>
      <c r="C7886" t="s">
        <v>303</v>
      </c>
      <c r="D7886" t="s">
        <v>261</v>
      </c>
      <c r="E7886">
        <v>3</v>
      </c>
      <c r="F7886">
        <f t="shared" si="123"/>
        <v>5</v>
      </c>
    </row>
    <row r="7887" spans="1:6">
      <c r="A7887" s="25">
        <v>44962</v>
      </c>
      <c r="B7887" t="s">
        <v>297</v>
      </c>
      <c r="C7887" t="s">
        <v>303</v>
      </c>
      <c r="D7887" t="s">
        <v>260</v>
      </c>
      <c r="E7887">
        <v>2</v>
      </c>
      <c r="F7887">
        <f t="shared" si="123"/>
        <v>5</v>
      </c>
    </row>
    <row r="7888" spans="1:6">
      <c r="A7888" s="25">
        <v>44962</v>
      </c>
      <c r="B7888" t="s">
        <v>297</v>
      </c>
      <c r="C7888" t="s">
        <v>292</v>
      </c>
      <c r="D7888" t="s">
        <v>261</v>
      </c>
      <c r="E7888">
        <v>9</v>
      </c>
      <c r="F7888">
        <f t="shared" si="123"/>
        <v>5</v>
      </c>
    </row>
    <row r="7889" spans="1:6">
      <c r="A7889" s="25">
        <v>44962</v>
      </c>
      <c r="B7889" t="s">
        <v>297</v>
      </c>
      <c r="C7889" t="s">
        <v>292</v>
      </c>
      <c r="D7889" t="s">
        <v>260</v>
      </c>
      <c r="E7889">
        <v>7</v>
      </c>
      <c r="F7889">
        <f t="shared" si="123"/>
        <v>5</v>
      </c>
    </row>
    <row r="7890" spans="1:6">
      <c r="A7890" s="25">
        <v>44962</v>
      </c>
      <c r="B7890" t="s">
        <v>297</v>
      </c>
      <c r="C7890" t="s">
        <v>294</v>
      </c>
      <c r="D7890" t="s">
        <v>261</v>
      </c>
      <c r="E7890">
        <v>2</v>
      </c>
      <c r="F7890">
        <f t="shared" si="123"/>
        <v>5</v>
      </c>
    </row>
    <row r="7891" spans="1:6">
      <c r="A7891" s="25">
        <v>44962</v>
      </c>
      <c r="B7891" t="s">
        <v>297</v>
      </c>
      <c r="C7891" t="s">
        <v>294</v>
      </c>
      <c r="D7891" t="s">
        <v>260</v>
      </c>
      <c r="E7891">
        <v>2</v>
      </c>
      <c r="F7891">
        <f t="shared" si="123"/>
        <v>5</v>
      </c>
    </row>
    <row r="7892" spans="1:6">
      <c r="A7892" s="25">
        <v>44962</v>
      </c>
      <c r="B7892" t="s">
        <v>297</v>
      </c>
      <c r="C7892" t="s">
        <v>306</v>
      </c>
      <c r="D7892" t="s">
        <v>261</v>
      </c>
      <c r="E7892">
        <v>5</v>
      </c>
      <c r="F7892">
        <f t="shared" si="123"/>
        <v>5</v>
      </c>
    </row>
    <row r="7893" spans="1:6">
      <c r="A7893" s="25">
        <v>44962</v>
      </c>
      <c r="B7893" t="s">
        <v>297</v>
      </c>
      <c r="C7893" t="s">
        <v>306</v>
      </c>
      <c r="D7893" t="s">
        <v>260</v>
      </c>
      <c r="E7893">
        <v>2</v>
      </c>
      <c r="F7893">
        <f t="shared" si="123"/>
        <v>5</v>
      </c>
    </row>
    <row r="7894" spans="1:6">
      <c r="A7894" s="25">
        <v>44962</v>
      </c>
      <c r="B7894" t="s">
        <v>297</v>
      </c>
      <c r="C7894" t="s">
        <v>300</v>
      </c>
      <c r="D7894" t="s">
        <v>261</v>
      </c>
      <c r="E7894">
        <v>5</v>
      </c>
      <c r="F7894">
        <f t="shared" si="123"/>
        <v>5</v>
      </c>
    </row>
    <row r="7895" spans="1:6">
      <c r="A7895" s="25">
        <v>44962</v>
      </c>
      <c r="B7895" t="s">
        <v>297</v>
      </c>
      <c r="C7895" t="s">
        <v>300</v>
      </c>
      <c r="D7895" t="s">
        <v>260</v>
      </c>
      <c r="E7895">
        <v>4</v>
      </c>
      <c r="F7895">
        <f t="shared" si="123"/>
        <v>5</v>
      </c>
    </row>
    <row r="7896" spans="1:6">
      <c r="A7896" s="25">
        <v>44962</v>
      </c>
      <c r="B7896" t="s">
        <v>297</v>
      </c>
      <c r="C7896" t="s">
        <v>289</v>
      </c>
      <c r="D7896" t="s">
        <v>261</v>
      </c>
      <c r="E7896">
        <v>2</v>
      </c>
      <c r="F7896">
        <f t="shared" si="123"/>
        <v>5</v>
      </c>
    </row>
    <row r="7897" spans="1:6">
      <c r="A7897" s="25">
        <v>44962</v>
      </c>
      <c r="B7897" t="s">
        <v>297</v>
      </c>
      <c r="C7897" t="s">
        <v>289</v>
      </c>
      <c r="D7897" t="s">
        <v>260</v>
      </c>
      <c r="E7897">
        <v>2</v>
      </c>
      <c r="F7897">
        <f t="shared" si="123"/>
        <v>5</v>
      </c>
    </row>
    <row r="7898" spans="1:6">
      <c r="A7898" s="25">
        <v>44962</v>
      </c>
      <c r="B7898" t="s">
        <v>305</v>
      </c>
      <c r="C7898" t="s">
        <v>303</v>
      </c>
      <c r="D7898" t="s">
        <v>261</v>
      </c>
      <c r="E7898">
        <v>2</v>
      </c>
      <c r="F7898">
        <f t="shared" si="123"/>
        <v>5</v>
      </c>
    </row>
    <row r="7899" spans="1:6">
      <c r="A7899" s="25">
        <v>44962</v>
      </c>
      <c r="B7899" t="s">
        <v>305</v>
      </c>
      <c r="C7899" t="s">
        <v>303</v>
      </c>
      <c r="D7899" t="s">
        <v>260</v>
      </c>
      <c r="E7899">
        <v>4</v>
      </c>
      <c r="F7899">
        <f t="shared" si="123"/>
        <v>5</v>
      </c>
    </row>
    <row r="7900" spans="1:6">
      <c r="A7900" s="25">
        <v>44962</v>
      </c>
      <c r="B7900" t="s">
        <v>305</v>
      </c>
      <c r="C7900" t="s">
        <v>292</v>
      </c>
      <c r="D7900" t="s">
        <v>261</v>
      </c>
      <c r="E7900">
        <v>11</v>
      </c>
      <c r="F7900">
        <f t="shared" si="123"/>
        <v>5</v>
      </c>
    </row>
    <row r="7901" spans="1:6">
      <c r="A7901" s="25">
        <v>44962</v>
      </c>
      <c r="B7901" t="s">
        <v>305</v>
      </c>
      <c r="C7901" t="s">
        <v>292</v>
      </c>
      <c r="D7901" t="s">
        <v>260</v>
      </c>
      <c r="E7901">
        <v>6</v>
      </c>
      <c r="F7901">
        <f t="shared" si="123"/>
        <v>5</v>
      </c>
    </row>
    <row r="7902" spans="1:6">
      <c r="A7902" s="25">
        <v>44962</v>
      </c>
      <c r="B7902" t="s">
        <v>305</v>
      </c>
      <c r="C7902" t="s">
        <v>294</v>
      </c>
      <c r="D7902" t="s">
        <v>261</v>
      </c>
      <c r="E7902">
        <v>1</v>
      </c>
      <c r="F7902">
        <f t="shared" si="123"/>
        <v>5</v>
      </c>
    </row>
    <row r="7903" spans="1:6">
      <c r="A7903" s="25">
        <v>44962</v>
      </c>
      <c r="B7903" t="s">
        <v>305</v>
      </c>
      <c r="C7903" t="s">
        <v>294</v>
      </c>
      <c r="D7903" t="s">
        <v>260</v>
      </c>
      <c r="E7903">
        <v>1</v>
      </c>
      <c r="F7903">
        <f t="shared" si="123"/>
        <v>5</v>
      </c>
    </row>
    <row r="7904" spans="1:6">
      <c r="A7904" s="25">
        <v>44962</v>
      </c>
      <c r="B7904" t="s">
        <v>305</v>
      </c>
      <c r="C7904" t="s">
        <v>306</v>
      </c>
      <c r="D7904" t="s">
        <v>261</v>
      </c>
      <c r="E7904">
        <v>2</v>
      </c>
      <c r="F7904">
        <f t="shared" si="123"/>
        <v>5</v>
      </c>
    </row>
    <row r="7905" spans="1:6">
      <c r="A7905" s="25">
        <v>44962</v>
      </c>
      <c r="B7905" t="s">
        <v>305</v>
      </c>
      <c r="C7905" t="s">
        <v>306</v>
      </c>
      <c r="D7905" t="s">
        <v>260</v>
      </c>
      <c r="E7905">
        <v>1</v>
      </c>
      <c r="F7905">
        <f t="shared" si="123"/>
        <v>5</v>
      </c>
    </row>
    <row r="7906" spans="1:6">
      <c r="A7906" s="25">
        <v>44962</v>
      </c>
      <c r="B7906" t="s">
        <v>305</v>
      </c>
      <c r="C7906" t="s">
        <v>300</v>
      </c>
      <c r="D7906" t="s">
        <v>261</v>
      </c>
      <c r="E7906">
        <v>3</v>
      </c>
      <c r="F7906">
        <f t="shared" si="123"/>
        <v>5</v>
      </c>
    </row>
    <row r="7907" spans="1:6">
      <c r="A7907" s="25">
        <v>44962</v>
      </c>
      <c r="B7907" t="s">
        <v>305</v>
      </c>
      <c r="C7907" t="s">
        <v>300</v>
      </c>
      <c r="D7907" t="s">
        <v>260</v>
      </c>
      <c r="E7907">
        <v>2</v>
      </c>
      <c r="F7907">
        <f t="shared" si="123"/>
        <v>5</v>
      </c>
    </row>
    <row r="7908" spans="1:6">
      <c r="A7908" s="25">
        <v>44962</v>
      </c>
      <c r="B7908" t="s">
        <v>305</v>
      </c>
      <c r="C7908" t="s">
        <v>289</v>
      </c>
      <c r="D7908" t="s">
        <v>261</v>
      </c>
      <c r="E7908">
        <v>6</v>
      </c>
      <c r="F7908">
        <f t="shared" si="123"/>
        <v>5</v>
      </c>
    </row>
    <row r="7909" spans="1:6">
      <c r="A7909" s="25">
        <v>44962</v>
      </c>
      <c r="B7909" t="s">
        <v>305</v>
      </c>
      <c r="C7909" t="s">
        <v>289</v>
      </c>
      <c r="D7909" t="s">
        <v>260</v>
      </c>
      <c r="E7909">
        <v>3</v>
      </c>
      <c r="F7909">
        <f t="shared" si="123"/>
        <v>5</v>
      </c>
    </row>
    <row r="7910" spans="1:6">
      <c r="A7910" s="25">
        <v>44962</v>
      </c>
      <c r="B7910" t="s">
        <v>304</v>
      </c>
      <c r="C7910" t="s">
        <v>303</v>
      </c>
      <c r="D7910" t="s">
        <v>261</v>
      </c>
      <c r="E7910">
        <v>1</v>
      </c>
      <c r="F7910">
        <f t="shared" si="123"/>
        <v>5</v>
      </c>
    </row>
    <row r="7911" spans="1:6">
      <c r="A7911" s="25">
        <v>44962</v>
      </c>
      <c r="B7911" t="s">
        <v>304</v>
      </c>
      <c r="C7911" t="s">
        <v>303</v>
      </c>
      <c r="D7911" t="s">
        <v>260</v>
      </c>
      <c r="E7911">
        <v>1</v>
      </c>
      <c r="F7911">
        <f t="shared" si="123"/>
        <v>5</v>
      </c>
    </row>
    <row r="7912" spans="1:6">
      <c r="A7912" s="25">
        <v>44962</v>
      </c>
      <c r="B7912" t="s">
        <v>304</v>
      </c>
      <c r="C7912" t="s">
        <v>292</v>
      </c>
      <c r="D7912" t="s">
        <v>261</v>
      </c>
      <c r="E7912">
        <v>12</v>
      </c>
      <c r="F7912">
        <f t="shared" si="123"/>
        <v>5</v>
      </c>
    </row>
    <row r="7913" spans="1:6">
      <c r="A7913" s="25">
        <v>44962</v>
      </c>
      <c r="B7913" t="s">
        <v>304</v>
      </c>
      <c r="C7913" t="s">
        <v>292</v>
      </c>
      <c r="D7913" t="s">
        <v>260</v>
      </c>
      <c r="E7913">
        <v>1</v>
      </c>
      <c r="F7913">
        <f t="shared" si="123"/>
        <v>5</v>
      </c>
    </row>
    <row r="7914" spans="1:6">
      <c r="A7914" s="25">
        <v>44962</v>
      </c>
      <c r="B7914" t="s">
        <v>304</v>
      </c>
      <c r="C7914" t="s">
        <v>294</v>
      </c>
      <c r="D7914" t="s">
        <v>261</v>
      </c>
      <c r="E7914">
        <v>1</v>
      </c>
      <c r="F7914">
        <f t="shared" si="123"/>
        <v>5</v>
      </c>
    </row>
    <row r="7915" spans="1:6">
      <c r="A7915" s="25">
        <v>44962</v>
      </c>
      <c r="B7915" t="s">
        <v>304</v>
      </c>
      <c r="C7915" t="s">
        <v>294</v>
      </c>
      <c r="D7915" t="s">
        <v>260</v>
      </c>
      <c r="E7915">
        <v>3</v>
      </c>
      <c r="F7915">
        <f t="shared" si="123"/>
        <v>5</v>
      </c>
    </row>
    <row r="7916" spans="1:6">
      <c r="A7916" s="25">
        <v>44962</v>
      </c>
      <c r="B7916" t="s">
        <v>304</v>
      </c>
      <c r="C7916" t="s">
        <v>306</v>
      </c>
      <c r="D7916" t="s">
        <v>261</v>
      </c>
      <c r="E7916">
        <v>4</v>
      </c>
      <c r="F7916">
        <f t="shared" si="123"/>
        <v>5</v>
      </c>
    </row>
    <row r="7917" spans="1:6">
      <c r="A7917" s="25">
        <v>44962</v>
      </c>
      <c r="B7917" t="s">
        <v>304</v>
      </c>
      <c r="C7917" t="s">
        <v>306</v>
      </c>
      <c r="D7917" t="s">
        <v>260</v>
      </c>
      <c r="E7917">
        <v>1</v>
      </c>
      <c r="F7917">
        <f t="shared" si="123"/>
        <v>5</v>
      </c>
    </row>
    <row r="7918" spans="1:6">
      <c r="A7918" s="25">
        <v>44962</v>
      </c>
      <c r="B7918" t="s">
        <v>304</v>
      </c>
      <c r="C7918" t="s">
        <v>300</v>
      </c>
      <c r="D7918" t="s">
        <v>261</v>
      </c>
      <c r="E7918">
        <v>5</v>
      </c>
      <c r="F7918">
        <f t="shared" si="123"/>
        <v>5</v>
      </c>
    </row>
    <row r="7919" spans="1:6">
      <c r="A7919" s="25">
        <v>44962</v>
      </c>
      <c r="B7919" t="s">
        <v>304</v>
      </c>
      <c r="C7919" t="s">
        <v>300</v>
      </c>
      <c r="D7919" t="s">
        <v>260</v>
      </c>
      <c r="E7919">
        <v>3</v>
      </c>
      <c r="F7919">
        <f t="shared" si="123"/>
        <v>5</v>
      </c>
    </row>
    <row r="7920" spans="1:6">
      <c r="A7920" s="25">
        <v>44962</v>
      </c>
      <c r="B7920" t="s">
        <v>304</v>
      </c>
      <c r="C7920" t="s">
        <v>289</v>
      </c>
      <c r="D7920" t="s">
        <v>261</v>
      </c>
      <c r="E7920">
        <v>1</v>
      </c>
      <c r="F7920">
        <f t="shared" si="123"/>
        <v>5</v>
      </c>
    </row>
    <row r="7921" spans="1:6">
      <c r="A7921" s="25">
        <v>44962</v>
      </c>
      <c r="B7921" t="s">
        <v>304</v>
      </c>
      <c r="C7921" t="s">
        <v>289</v>
      </c>
      <c r="D7921" t="s">
        <v>260</v>
      </c>
      <c r="E7921">
        <v>4</v>
      </c>
      <c r="F7921">
        <f t="shared" si="123"/>
        <v>5</v>
      </c>
    </row>
    <row r="7922" spans="1:6">
      <c r="A7922" s="25">
        <v>44969</v>
      </c>
      <c r="B7922" t="s">
        <v>299</v>
      </c>
      <c r="C7922" t="s">
        <v>303</v>
      </c>
      <c r="D7922" t="s">
        <v>261</v>
      </c>
      <c r="E7922">
        <v>4</v>
      </c>
      <c r="F7922">
        <f t="shared" si="123"/>
        <v>12</v>
      </c>
    </row>
    <row r="7923" spans="1:6">
      <c r="A7923" s="25">
        <v>44969</v>
      </c>
      <c r="B7923" t="s">
        <v>299</v>
      </c>
      <c r="C7923" t="s">
        <v>303</v>
      </c>
      <c r="D7923" t="s">
        <v>260</v>
      </c>
      <c r="E7923">
        <v>2</v>
      </c>
      <c r="F7923">
        <f t="shared" si="123"/>
        <v>12</v>
      </c>
    </row>
    <row r="7924" spans="1:6">
      <c r="A7924" s="25">
        <v>44969</v>
      </c>
      <c r="B7924" t="s">
        <v>299</v>
      </c>
      <c r="C7924" t="s">
        <v>292</v>
      </c>
      <c r="D7924" t="s">
        <v>261</v>
      </c>
      <c r="E7924">
        <v>7</v>
      </c>
      <c r="F7924">
        <f t="shared" si="123"/>
        <v>12</v>
      </c>
    </row>
    <row r="7925" spans="1:6">
      <c r="A7925" s="25">
        <v>44969</v>
      </c>
      <c r="B7925" t="s">
        <v>299</v>
      </c>
      <c r="C7925" t="s">
        <v>292</v>
      </c>
      <c r="D7925" t="s">
        <v>260</v>
      </c>
      <c r="E7925">
        <v>5</v>
      </c>
      <c r="F7925">
        <f t="shared" si="123"/>
        <v>12</v>
      </c>
    </row>
    <row r="7926" spans="1:6">
      <c r="A7926" s="25">
        <v>44969</v>
      </c>
      <c r="B7926" t="s">
        <v>299</v>
      </c>
      <c r="C7926" t="s">
        <v>294</v>
      </c>
      <c r="D7926" t="s">
        <v>261</v>
      </c>
      <c r="E7926">
        <v>1</v>
      </c>
      <c r="F7926">
        <f t="shared" si="123"/>
        <v>12</v>
      </c>
    </row>
    <row r="7927" spans="1:6">
      <c r="A7927" s="25">
        <v>44969</v>
      </c>
      <c r="B7927" t="s">
        <v>299</v>
      </c>
      <c r="C7927" t="s">
        <v>294</v>
      </c>
      <c r="D7927" t="s">
        <v>260</v>
      </c>
      <c r="E7927">
        <v>2</v>
      </c>
      <c r="F7927">
        <f t="shared" si="123"/>
        <v>12</v>
      </c>
    </row>
    <row r="7928" spans="1:6">
      <c r="A7928" s="25">
        <v>44969</v>
      </c>
      <c r="B7928" t="s">
        <v>299</v>
      </c>
      <c r="C7928" t="s">
        <v>306</v>
      </c>
      <c r="D7928" t="s">
        <v>261</v>
      </c>
      <c r="E7928">
        <v>2</v>
      </c>
      <c r="F7928">
        <f t="shared" si="123"/>
        <v>12</v>
      </c>
    </row>
    <row r="7929" spans="1:6">
      <c r="A7929" s="25">
        <v>44969</v>
      </c>
      <c r="B7929" t="s">
        <v>299</v>
      </c>
      <c r="C7929" t="s">
        <v>306</v>
      </c>
      <c r="D7929" t="s">
        <v>260</v>
      </c>
      <c r="E7929">
        <v>3</v>
      </c>
      <c r="F7929">
        <f t="shared" si="123"/>
        <v>12</v>
      </c>
    </row>
    <row r="7930" spans="1:6">
      <c r="A7930" s="25">
        <v>44969</v>
      </c>
      <c r="B7930" t="s">
        <v>299</v>
      </c>
      <c r="C7930" t="s">
        <v>300</v>
      </c>
      <c r="D7930" t="s">
        <v>261</v>
      </c>
      <c r="E7930">
        <v>4</v>
      </c>
      <c r="F7930">
        <f t="shared" si="123"/>
        <v>12</v>
      </c>
    </row>
    <row r="7931" spans="1:6">
      <c r="A7931" s="25">
        <v>44969</v>
      </c>
      <c r="B7931" t="s">
        <v>299</v>
      </c>
      <c r="C7931" t="s">
        <v>300</v>
      </c>
      <c r="D7931" t="s">
        <v>260</v>
      </c>
      <c r="E7931">
        <v>2</v>
      </c>
      <c r="F7931">
        <f t="shared" si="123"/>
        <v>12</v>
      </c>
    </row>
    <row r="7932" spans="1:6">
      <c r="A7932" s="25">
        <v>44969</v>
      </c>
      <c r="B7932" t="s">
        <v>299</v>
      </c>
      <c r="C7932" t="s">
        <v>289</v>
      </c>
      <c r="D7932" t="s">
        <v>261</v>
      </c>
      <c r="E7932">
        <v>3</v>
      </c>
      <c r="F7932">
        <f t="shared" si="123"/>
        <v>12</v>
      </c>
    </row>
    <row r="7933" spans="1:6">
      <c r="A7933" s="25">
        <v>44969</v>
      </c>
      <c r="B7933" t="s">
        <v>299</v>
      </c>
      <c r="C7933" t="s">
        <v>289</v>
      </c>
      <c r="D7933" t="s">
        <v>260</v>
      </c>
      <c r="E7933">
        <v>2</v>
      </c>
      <c r="F7933">
        <f t="shared" si="123"/>
        <v>12</v>
      </c>
    </row>
    <row r="7934" spans="1:6">
      <c r="A7934" s="25">
        <v>44969</v>
      </c>
      <c r="B7934" t="s">
        <v>298</v>
      </c>
      <c r="C7934" t="s">
        <v>303</v>
      </c>
      <c r="D7934" t="s">
        <v>261</v>
      </c>
      <c r="E7934">
        <v>2</v>
      </c>
      <c r="F7934">
        <f t="shared" si="123"/>
        <v>12</v>
      </c>
    </row>
    <row r="7935" spans="1:6">
      <c r="A7935" s="25">
        <v>44969</v>
      </c>
      <c r="B7935" t="s">
        <v>298</v>
      </c>
      <c r="C7935" t="s">
        <v>303</v>
      </c>
      <c r="D7935" t="s">
        <v>260</v>
      </c>
      <c r="E7935">
        <v>1</v>
      </c>
      <c r="F7935">
        <f t="shared" si="123"/>
        <v>12</v>
      </c>
    </row>
    <row r="7936" spans="1:6">
      <c r="A7936" s="25">
        <v>44969</v>
      </c>
      <c r="B7936" t="s">
        <v>298</v>
      </c>
      <c r="C7936" t="s">
        <v>292</v>
      </c>
      <c r="D7936" t="s">
        <v>261</v>
      </c>
      <c r="E7936">
        <v>2</v>
      </c>
      <c r="F7936">
        <f t="shared" si="123"/>
        <v>12</v>
      </c>
    </row>
    <row r="7937" spans="1:6">
      <c r="A7937" s="25">
        <v>44969</v>
      </c>
      <c r="B7937" t="s">
        <v>298</v>
      </c>
      <c r="C7937" t="s">
        <v>292</v>
      </c>
      <c r="D7937" t="s">
        <v>260</v>
      </c>
      <c r="E7937">
        <v>1</v>
      </c>
      <c r="F7937">
        <f t="shared" si="123"/>
        <v>12</v>
      </c>
    </row>
    <row r="7938" spans="1:6">
      <c r="A7938" s="25">
        <v>44969</v>
      </c>
      <c r="B7938" t="s">
        <v>298</v>
      </c>
      <c r="C7938" t="s">
        <v>294</v>
      </c>
      <c r="D7938" t="s">
        <v>261</v>
      </c>
      <c r="E7938">
        <v>1</v>
      </c>
      <c r="F7938">
        <f t="shared" ref="F7938:F8001" si="124">DAY(A7938)</f>
        <v>12</v>
      </c>
    </row>
    <row r="7939" spans="1:6">
      <c r="A7939" s="25">
        <v>44969</v>
      </c>
      <c r="B7939" t="s">
        <v>298</v>
      </c>
      <c r="C7939" t="s">
        <v>294</v>
      </c>
      <c r="D7939" t="s">
        <v>260</v>
      </c>
      <c r="E7939">
        <v>3</v>
      </c>
      <c r="F7939">
        <f t="shared" si="124"/>
        <v>12</v>
      </c>
    </row>
    <row r="7940" spans="1:6">
      <c r="A7940" s="25">
        <v>44969</v>
      </c>
      <c r="B7940" t="s">
        <v>298</v>
      </c>
      <c r="C7940" t="s">
        <v>306</v>
      </c>
      <c r="D7940" t="s">
        <v>261</v>
      </c>
      <c r="E7940">
        <v>5</v>
      </c>
      <c r="F7940">
        <f t="shared" si="124"/>
        <v>12</v>
      </c>
    </row>
    <row r="7941" spans="1:6">
      <c r="A7941" s="25">
        <v>44969</v>
      </c>
      <c r="B7941" t="s">
        <v>298</v>
      </c>
      <c r="C7941" t="s">
        <v>306</v>
      </c>
      <c r="D7941" t="s">
        <v>260</v>
      </c>
      <c r="E7941">
        <v>2</v>
      </c>
      <c r="F7941">
        <f t="shared" si="124"/>
        <v>12</v>
      </c>
    </row>
    <row r="7942" spans="1:6">
      <c r="A7942" s="25">
        <v>44969</v>
      </c>
      <c r="B7942" t="s">
        <v>298</v>
      </c>
      <c r="C7942" t="s">
        <v>300</v>
      </c>
      <c r="D7942" t="s">
        <v>261</v>
      </c>
      <c r="E7942">
        <v>4</v>
      </c>
      <c r="F7942">
        <f t="shared" si="124"/>
        <v>12</v>
      </c>
    </row>
    <row r="7943" spans="1:6">
      <c r="A7943" s="25">
        <v>44969</v>
      </c>
      <c r="B7943" t="s">
        <v>298</v>
      </c>
      <c r="C7943" t="s">
        <v>300</v>
      </c>
      <c r="D7943" t="s">
        <v>260</v>
      </c>
      <c r="E7943">
        <v>3</v>
      </c>
      <c r="F7943">
        <f t="shared" si="124"/>
        <v>12</v>
      </c>
    </row>
    <row r="7944" spans="1:6">
      <c r="A7944" s="25">
        <v>44969</v>
      </c>
      <c r="B7944" t="s">
        <v>298</v>
      </c>
      <c r="C7944" t="s">
        <v>289</v>
      </c>
      <c r="D7944" t="s">
        <v>261</v>
      </c>
      <c r="E7944">
        <v>3</v>
      </c>
      <c r="F7944">
        <f t="shared" si="124"/>
        <v>12</v>
      </c>
    </row>
    <row r="7945" spans="1:6">
      <c r="A7945" s="25">
        <v>44969</v>
      </c>
      <c r="B7945" t="s">
        <v>298</v>
      </c>
      <c r="C7945" t="s">
        <v>289</v>
      </c>
      <c r="D7945" t="s">
        <v>260</v>
      </c>
      <c r="E7945">
        <v>1</v>
      </c>
      <c r="F7945">
        <f t="shared" si="124"/>
        <v>12</v>
      </c>
    </row>
    <row r="7946" spans="1:6">
      <c r="A7946" s="25">
        <v>44969</v>
      </c>
      <c r="B7946" t="s">
        <v>296</v>
      </c>
      <c r="C7946" t="s">
        <v>303</v>
      </c>
      <c r="D7946" t="s">
        <v>261</v>
      </c>
      <c r="E7946">
        <v>3</v>
      </c>
      <c r="F7946">
        <f t="shared" si="124"/>
        <v>12</v>
      </c>
    </row>
    <row r="7947" spans="1:6">
      <c r="A7947" s="25">
        <v>44969</v>
      </c>
      <c r="B7947" t="s">
        <v>296</v>
      </c>
      <c r="C7947" t="s">
        <v>303</v>
      </c>
      <c r="D7947" t="s">
        <v>260</v>
      </c>
      <c r="E7947">
        <v>1</v>
      </c>
      <c r="F7947">
        <f t="shared" si="124"/>
        <v>12</v>
      </c>
    </row>
    <row r="7948" spans="1:6">
      <c r="A7948" s="25">
        <v>44969</v>
      </c>
      <c r="B7948" t="s">
        <v>296</v>
      </c>
      <c r="C7948" t="s">
        <v>292</v>
      </c>
      <c r="D7948" t="s">
        <v>261</v>
      </c>
      <c r="E7948">
        <v>3</v>
      </c>
      <c r="F7948">
        <f t="shared" si="124"/>
        <v>12</v>
      </c>
    </row>
    <row r="7949" spans="1:6">
      <c r="A7949" s="25">
        <v>44969</v>
      </c>
      <c r="B7949" t="s">
        <v>296</v>
      </c>
      <c r="C7949" t="s">
        <v>292</v>
      </c>
      <c r="D7949" t="s">
        <v>260</v>
      </c>
      <c r="E7949">
        <v>7</v>
      </c>
      <c r="F7949">
        <f t="shared" si="124"/>
        <v>12</v>
      </c>
    </row>
    <row r="7950" spans="1:6">
      <c r="A7950" s="25">
        <v>44969</v>
      </c>
      <c r="B7950" t="s">
        <v>296</v>
      </c>
      <c r="C7950" t="s">
        <v>294</v>
      </c>
      <c r="D7950" t="s">
        <v>261</v>
      </c>
      <c r="E7950">
        <v>1</v>
      </c>
      <c r="F7950">
        <f t="shared" si="124"/>
        <v>12</v>
      </c>
    </row>
    <row r="7951" spans="1:6">
      <c r="A7951" s="25">
        <v>44969</v>
      </c>
      <c r="B7951" t="s">
        <v>296</v>
      </c>
      <c r="C7951" t="s">
        <v>294</v>
      </c>
      <c r="D7951" t="s">
        <v>260</v>
      </c>
      <c r="E7951">
        <v>2</v>
      </c>
      <c r="F7951">
        <f t="shared" si="124"/>
        <v>12</v>
      </c>
    </row>
    <row r="7952" spans="1:6">
      <c r="A7952" s="25">
        <v>44969</v>
      </c>
      <c r="B7952" t="s">
        <v>296</v>
      </c>
      <c r="C7952" t="s">
        <v>306</v>
      </c>
      <c r="D7952" t="s">
        <v>261</v>
      </c>
      <c r="E7952">
        <v>5</v>
      </c>
      <c r="F7952">
        <f t="shared" si="124"/>
        <v>12</v>
      </c>
    </row>
    <row r="7953" spans="1:6">
      <c r="A7953" s="25">
        <v>44969</v>
      </c>
      <c r="B7953" t="s">
        <v>296</v>
      </c>
      <c r="C7953" t="s">
        <v>306</v>
      </c>
      <c r="D7953" t="s">
        <v>260</v>
      </c>
      <c r="E7953">
        <v>1</v>
      </c>
      <c r="F7953">
        <f t="shared" si="124"/>
        <v>12</v>
      </c>
    </row>
    <row r="7954" spans="1:6">
      <c r="A7954" s="25">
        <v>44969</v>
      </c>
      <c r="B7954" t="s">
        <v>296</v>
      </c>
      <c r="C7954" t="s">
        <v>300</v>
      </c>
      <c r="D7954" t="s">
        <v>261</v>
      </c>
      <c r="E7954">
        <v>1</v>
      </c>
      <c r="F7954">
        <f t="shared" si="124"/>
        <v>12</v>
      </c>
    </row>
    <row r="7955" spans="1:6">
      <c r="A7955" s="25">
        <v>44969</v>
      </c>
      <c r="B7955" t="s">
        <v>296</v>
      </c>
      <c r="C7955" t="s">
        <v>300</v>
      </c>
      <c r="D7955" t="s">
        <v>260</v>
      </c>
      <c r="E7955">
        <v>1</v>
      </c>
      <c r="F7955">
        <f t="shared" si="124"/>
        <v>12</v>
      </c>
    </row>
    <row r="7956" spans="1:6">
      <c r="A7956" s="25">
        <v>44969</v>
      </c>
      <c r="B7956" t="s">
        <v>296</v>
      </c>
      <c r="C7956" t="s">
        <v>289</v>
      </c>
      <c r="D7956" t="s">
        <v>261</v>
      </c>
      <c r="E7956">
        <v>6</v>
      </c>
      <c r="F7956">
        <f t="shared" si="124"/>
        <v>12</v>
      </c>
    </row>
    <row r="7957" spans="1:6">
      <c r="A7957" s="25">
        <v>44969</v>
      </c>
      <c r="B7957" t="s">
        <v>296</v>
      </c>
      <c r="C7957" t="s">
        <v>289</v>
      </c>
      <c r="D7957" t="s">
        <v>260</v>
      </c>
      <c r="E7957">
        <v>3</v>
      </c>
      <c r="F7957">
        <f t="shared" si="124"/>
        <v>12</v>
      </c>
    </row>
    <row r="7958" spans="1:6">
      <c r="A7958" s="25">
        <v>44969</v>
      </c>
      <c r="B7958" t="s">
        <v>297</v>
      </c>
      <c r="C7958" t="s">
        <v>303</v>
      </c>
      <c r="D7958" t="s">
        <v>261</v>
      </c>
      <c r="E7958">
        <v>5</v>
      </c>
      <c r="F7958">
        <f t="shared" si="124"/>
        <v>12</v>
      </c>
    </row>
    <row r="7959" spans="1:6">
      <c r="A7959" s="25">
        <v>44969</v>
      </c>
      <c r="B7959" t="s">
        <v>297</v>
      </c>
      <c r="C7959" t="s">
        <v>303</v>
      </c>
      <c r="D7959" t="s">
        <v>260</v>
      </c>
      <c r="E7959">
        <v>1</v>
      </c>
      <c r="F7959">
        <f t="shared" si="124"/>
        <v>12</v>
      </c>
    </row>
    <row r="7960" spans="1:6">
      <c r="A7960" s="25">
        <v>44969</v>
      </c>
      <c r="B7960" t="s">
        <v>297</v>
      </c>
      <c r="C7960" t="s">
        <v>292</v>
      </c>
      <c r="D7960" t="s">
        <v>261</v>
      </c>
      <c r="E7960">
        <v>4</v>
      </c>
      <c r="F7960">
        <f t="shared" si="124"/>
        <v>12</v>
      </c>
    </row>
    <row r="7961" spans="1:6">
      <c r="A7961" s="25">
        <v>44969</v>
      </c>
      <c r="B7961" t="s">
        <v>297</v>
      </c>
      <c r="C7961" t="s">
        <v>292</v>
      </c>
      <c r="D7961" t="s">
        <v>260</v>
      </c>
      <c r="E7961">
        <v>2</v>
      </c>
      <c r="F7961">
        <f t="shared" si="124"/>
        <v>12</v>
      </c>
    </row>
    <row r="7962" spans="1:6">
      <c r="A7962" s="25">
        <v>44969</v>
      </c>
      <c r="B7962" t="s">
        <v>297</v>
      </c>
      <c r="C7962" t="s">
        <v>294</v>
      </c>
      <c r="D7962" t="s">
        <v>261</v>
      </c>
      <c r="E7962">
        <v>2</v>
      </c>
      <c r="F7962">
        <f t="shared" si="124"/>
        <v>12</v>
      </c>
    </row>
    <row r="7963" spans="1:6">
      <c r="A7963" s="25">
        <v>44969</v>
      </c>
      <c r="B7963" t="s">
        <v>297</v>
      </c>
      <c r="C7963" t="s">
        <v>294</v>
      </c>
      <c r="D7963" t="s">
        <v>260</v>
      </c>
      <c r="E7963">
        <v>1</v>
      </c>
      <c r="F7963">
        <f t="shared" si="124"/>
        <v>12</v>
      </c>
    </row>
    <row r="7964" spans="1:6">
      <c r="A7964" s="25">
        <v>44969</v>
      </c>
      <c r="B7964" t="s">
        <v>297</v>
      </c>
      <c r="C7964" t="s">
        <v>306</v>
      </c>
      <c r="D7964" t="s">
        <v>261</v>
      </c>
      <c r="E7964">
        <v>3</v>
      </c>
      <c r="F7964">
        <f t="shared" si="124"/>
        <v>12</v>
      </c>
    </row>
    <row r="7965" spans="1:6">
      <c r="A7965" s="25">
        <v>44969</v>
      </c>
      <c r="B7965" t="s">
        <v>297</v>
      </c>
      <c r="C7965" t="s">
        <v>306</v>
      </c>
      <c r="D7965" t="s">
        <v>260</v>
      </c>
      <c r="E7965">
        <v>3</v>
      </c>
      <c r="F7965">
        <f t="shared" si="124"/>
        <v>12</v>
      </c>
    </row>
    <row r="7966" spans="1:6">
      <c r="A7966" s="25">
        <v>44969</v>
      </c>
      <c r="B7966" t="s">
        <v>297</v>
      </c>
      <c r="C7966" t="s">
        <v>300</v>
      </c>
      <c r="D7966" t="s">
        <v>261</v>
      </c>
      <c r="E7966">
        <v>6</v>
      </c>
      <c r="F7966">
        <f t="shared" si="124"/>
        <v>12</v>
      </c>
    </row>
    <row r="7967" spans="1:6">
      <c r="A7967" s="25">
        <v>44969</v>
      </c>
      <c r="B7967" t="s">
        <v>297</v>
      </c>
      <c r="C7967" t="s">
        <v>300</v>
      </c>
      <c r="D7967" t="s">
        <v>260</v>
      </c>
      <c r="E7967">
        <v>1</v>
      </c>
      <c r="F7967">
        <f t="shared" si="124"/>
        <v>12</v>
      </c>
    </row>
    <row r="7968" spans="1:6">
      <c r="A7968" s="25">
        <v>44969</v>
      </c>
      <c r="B7968" t="s">
        <v>297</v>
      </c>
      <c r="C7968" t="s">
        <v>289</v>
      </c>
      <c r="D7968" t="s">
        <v>261</v>
      </c>
      <c r="E7968">
        <v>3</v>
      </c>
      <c r="F7968">
        <f t="shared" si="124"/>
        <v>12</v>
      </c>
    </row>
    <row r="7969" spans="1:6">
      <c r="A7969" s="25">
        <v>44969</v>
      </c>
      <c r="B7969" t="s">
        <v>297</v>
      </c>
      <c r="C7969" t="s">
        <v>289</v>
      </c>
      <c r="D7969" t="s">
        <v>260</v>
      </c>
      <c r="E7969">
        <v>3</v>
      </c>
      <c r="F7969">
        <f t="shared" si="124"/>
        <v>12</v>
      </c>
    </row>
    <row r="7970" spans="1:6">
      <c r="A7970" s="25">
        <v>44969</v>
      </c>
      <c r="B7970" t="s">
        <v>305</v>
      </c>
      <c r="C7970" t="s">
        <v>303</v>
      </c>
      <c r="D7970" t="s">
        <v>261</v>
      </c>
      <c r="E7970">
        <v>5</v>
      </c>
      <c r="F7970">
        <f t="shared" si="124"/>
        <v>12</v>
      </c>
    </row>
    <row r="7971" spans="1:6">
      <c r="A7971" s="25">
        <v>44969</v>
      </c>
      <c r="B7971" t="s">
        <v>305</v>
      </c>
      <c r="C7971" t="s">
        <v>303</v>
      </c>
      <c r="D7971" t="s">
        <v>260</v>
      </c>
      <c r="E7971">
        <v>1</v>
      </c>
      <c r="F7971">
        <f t="shared" si="124"/>
        <v>12</v>
      </c>
    </row>
    <row r="7972" spans="1:6">
      <c r="A7972" s="25">
        <v>44969</v>
      </c>
      <c r="B7972" t="s">
        <v>305</v>
      </c>
      <c r="C7972" t="s">
        <v>292</v>
      </c>
      <c r="D7972" t="s">
        <v>261</v>
      </c>
      <c r="E7972">
        <v>12</v>
      </c>
      <c r="F7972">
        <f t="shared" si="124"/>
        <v>12</v>
      </c>
    </row>
    <row r="7973" spans="1:6">
      <c r="A7973" s="25">
        <v>44969</v>
      </c>
      <c r="B7973" t="s">
        <v>305</v>
      </c>
      <c r="C7973" t="s">
        <v>292</v>
      </c>
      <c r="D7973" t="s">
        <v>260</v>
      </c>
      <c r="E7973">
        <v>3</v>
      </c>
      <c r="F7973">
        <f t="shared" si="124"/>
        <v>12</v>
      </c>
    </row>
    <row r="7974" spans="1:6">
      <c r="A7974" s="25">
        <v>44969</v>
      </c>
      <c r="B7974" t="s">
        <v>305</v>
      </c>
      <c r="C7974" t="s">
        <v>294</v>
      </c>
      <c r="D7974" t="s">
        <v>261</v>
      </c>
      <c r="E7974">
        <v>2</v>
      </c>
      <c r="F7974">
        <f t="shared" si="124"/>
        <v>12</v>
      </c>
    </row>
    <row r="7975" spans="1:6">
      <c r="A7975" s="25">
        <v>44969</v>
      </c>
      <c r="B7975" t="s">
        <v>305</v>
      </c>
      <c r="C7975" t="s">
        <v>294</v>
      </c>
      <c r="D7975" t="s">
        <v>260</v>
      </c>
      <c r="E7975">
        <v>3</v>
      </c>
      <c r="F7975">
        <f t="shared" si="124"/>
        <v>12</v>
      </c>
    </row>
    <row r="7976" spans="1:6">
      <c r="A7976" s="25">
        <v>44969</v>
      </c>
      <c r="B7976" t="s">
        <v>305</v>
      </c>
      <c r="C7976" t="s">
        <v>306</v>
      </c>
      <c r="D7976" t="s">
        <v>261</v>
      </c>
      <c r="E7976">
        <v>5</v>
      </c>
      <c r="F7976">
        <f t="shared" si="124"/>
        <v>12</v>
      </c>
    </row>
    <row r="7977" spans="1:6">
      <c r="A7977" s="25">
        <v>44969</v>
      </c>
      <c r="B7977" t="s">
        <v>305</v>
      </c>
      <c r="C7977" t="s">
        <v>306</v>
      </c>
      <c r="D7977" t="s">
        <v>260</v>
      </c>
      <c r="E7977">
        <v>2</v>
      </c>
      <c r="F7977">
        <f t="shared" si="124"/>
        <v>12</v>
      </c>
    </row>
    <row r="7978" spans="1:6">
      <c r="A7978" s="25">
        <v>44969</v>
      </c>
      <c r="B7978" t="s">
        <v>305</v>
      </c>
      <c r="C7978" t="s">
        <v>300</v>
      </c>
      <c r="D7978" t="s">
        <v>261</v>
      </c>
      <c r="E7978">
        <v>3</v>
      </c>
      <c r="F7978">
        <f t="shared" si="124"/>
        <v>12</v>
      </c>
    </row>
    <row r="7979" spans="1:6">
      <c r="A7979" s="25">
        <v>44969</v>
      </c>
      <c r="B7979" t="s">
        <v>305</v>
      </c>
      <c r="C7979" t="s">
        <v>300</v>
      </c>
      <c r="D7979" t="s">
        <v>260</v>
      </c>
      <c r="E7979">
        <v>2</v>
      </c>
      <c r="F7979">
        <f t="shared" si="124"/>
        <v>12</v>
      </c>
    </row>
    <row r="7980" spans="1:6">
      <c r="A7980" s="25">
        <v>44969</v>
      </c>
      <c r="B7980" t="s">
        <v>305</v>
      </c>
      <c r="C7980" t="s">
        <v>289</v>
      </c>
      <c r="D7980" t="s">
        <v>261</v>
      </c>
      <c r="E7980">
        <v>6</v>
      </c>
      <c r="F7980">
        <f t="shared" si="124"/>
        <v>12</v>
      </c>
    </row>
    <row r="7981" spans="1:6">
      <c r="A7981" s="25">
        <v>44969</v>
      </c>
      <c r="B7981" t="s">
        <v>305</v>
      </c>
      <c r="C7981" t="s">
        <v>289</v>
      </c>
      <c r="D7981" t="s">
        <v>260</v>
      </c>
      <c r="E7981">
        <v>2</v>
      </c>
      <c r="F7981">
        <f t="shared" si="124"/>
        <v>12</v>
      </c>
    </row>
    <row r="7982" spans="1:6">
      <c r="A7982" s="25">
        <v>44969</v>
      </c>
      <c r="B7982" t="s">
        <v>304</v>
      </c>
      <c r="C7982" t="s">
        <v>303</v>
      </c>
      <c r="D7982" t="s">
        <v>261</v>
      </c>
      <c r="E7982">
        <v>2</v>
      </c>
      <c r="F7982">
        <f t="shared" si="124"/>
        <v>12</v>
      </c>
    </row>
    <row r="7983" spans="1:6">
      <c r="A7983" s="25">
        <v>44969</v>
      </c>
      <c r="B7983" t="s">
        <v>304</v>
      </c>
      <c r="C7983" t="s">
        <v>303</v>
      </c>
      <c r="D7983" t="s">
        <v>260</v>
      </c>
      <c r="E7983">
        <v>3</v>
      </c>
      <c r="F7983">
        <f t="shared" si="124"/>
        <v>12</v>
      </c>
    </row>
    <row r="7984" spans="1:6">
      <c r="A7984" s="25">
        <v>44969</v>
      </c>
      <c r="B7984" t="s">
        <v>304</v>
      </c>
      <c r="C7984" t="s">
        <v>292</v>
      </c>
      <c r="D7984" t="s">
        <v>261</v>
      </c>
      <c r="E7984">
        <v>7</v>
      </c>
      <c r="F7984">
        <f t="shared" si="124"/>
        <v>12</v>
      </c>
    </row>
    <row r="7985" spans="1:6">
      <c r="A7985" s="25">
        <v>44969</v>
      </c>
      <c r="B7985" t="s">
        <v>304</v>
      </c>
      <c r="C7985" t="s">
        <v>292</v>
      </c>
      <c r="D7985" t="s">
        <v>260</v>
      </c>
      <c r="E7985">
        <v>3</v>
      </c>
      <c r="F7985">
        <f t="shared" si="124"/>
        <v>12</v>
      </c>
    </row>
    <row r="7986" spans="1:6">
      <c r="A7986" s="25">
        <v>44969</v>
      </c>
      <c r="B7986" t="s">
        <v>304</v>
      </c>
      <c r="C7986" t="s">
        <v>294</v>
      </c>
      <c r="D7986" t="s">
        <v>261</v>
      </c>
      <c r="E7986">
        <v>2</v>
      </c>
      <c r="F7986">
        <f t="shared" si="124"/>
        <v>12</v>
      </c>
    </row>
    <row r="7987" spans="1:6">
      <c r="A7987" s="25">
        <v>44969</v>
      </c>
      <c r="B7987" t="s">
        <v>304</v>
      </c>
      <c r="C7987" t="s">
        <v>294</v>
      </c>
      <c r="D7987" t="s">
        <v>260</v>
      </c>
      <c r="E7987">
        <v>1</v>
      </c>
      <c r="F7987">
        <f t="shared" si="124"/>
        <v>12</v>
      </c>
    </row>
    <row r="7988" spans="1:6">
      <c r="A7988" s="25">
        <v>44969</v>
      </c>
      <c r="B7988" t="s">
        <v>304</v>
      </c>
      <c r="C7988" t="s">
        <v>306</v>
      </c>
      <c r="D7988" t="s">
        <v>261</v>
      </c>
      <c r="E7988">
        <v>4</v>
      </c>
      <c r="F7988">
        <f t="shared" si="124"/>
        <v>12</v>
      </c>
    </row>
    <row r="7989" spans="1:6">
      <c r="A7989" s="25">
        <v>44969</v>
      </c>
      <c r="B7989" t="s">
        <v>304</v>
      </c>
      <c r="C7989" t="s">
        <v>306</v>
      </c>
      <c r="D7989" t="s">
        <v>260</v>
      </c>
      <c r="E7989">
        <v>1</v>
      </c>
      <c r="F7989">
        <f t="shared" si="124"/>
        <v>12</v>
      </c>
    </row>
    <row r="7990" spans="1:6">
      <c r="A7990" s="25">
        <v>44969</v>
      </c>
      <c r="B7990" t="s">
        <v>304</v>
      </c>
      <c r="C7990" t="s">
        <v>300</v>
      </c>
      <c r="D7990" t="s">
        <v>261</v>
      </c>
      <c r="E7990">
        <v>4</v>
      </c>
      <c r="F7990">
        <f t="shared" si="124"/>
        <v>12</v>
      </c>
    </row>
    <row r="7991" spans="1:6">
      <c r="A7991" s="25">
        <v>44969</v>
      </c>
      <c r="B7991" t="s">
        <v>304</v>
      </c>
      <c r="C7991" t="s">
        <v>300</v>
      </c>
      <c r="D7991" t="s">
        <v>260</v>
      </c>
      <c r="E7991">
        <v>1</v>
      </c>
      <c r="F7991">
        <f t="shared" si="124"/>
        <v>12</v>
      </c>
    </row>
    <row r="7992" spans="1:6">
      <c r="A7992" s="25">
        <v>44969</v>
      </c>
      <c r="B7992" t="s">
        <v>304</v>
      </c>
      <c r="C7992" t="s">
        <v>289</v>
      </c>
      <c r="D7992" t="s">
        <v>261</v>
      </c>
      <c r="E7992">
        <v>6</v>
      </c>
      <c r="F7992">
        <f t="shared" si="124"/>
        <v>12</v>
      </c>
    </row>
    <row r="7993" spans="1:6">
      <c r="A7993" s="25">
        <v>44969</v>
      </c>
      <c r="B7993" t="s">
        <v>304</v>
      </c>
      <c r="C7993" t="s">
        <v>289</v>
      </c>
      <c r="D7993" t="s">
        <v>260</v>
      </c>
      <c r="E7993">
        <v>4</v>
      </c>
      <c r="F7993">
        <f t="shared" si="124"/>
        <v>12</v>
      </c>
    </row>
    <row r="7994" spans="1:6">
      <c r="A7994" s="25">
        <v>44976</v>
      </c>
      <c r="B7994" t="s">
        <v>299</v>
      </c>
      <c r="C7994" t="s">
        <v>303</v>
      </c>
      <c r="D7994" t="s">
        <v>261</v>
      </c>
      <c r="E7994">
        <v>1</v>
      </c>
      <c r="F7994">
        <f t="shared" si="124"/>
        <v>19</v>
      </c>
    </row>
    <row r="7995" spans="1:6">
      <c r="A7995" s="25">
        <v>44976</v>
      </c>
      <c r="B7995" t="s">
        <v>299</v>
      </c>
      <c r="C7995" t="s">
        <v>303</v>
      </c>
      <c r="D7995" t="s">
        <v>260</v>
      </c>
      <c r="E7995">
        <v>2</v>
      </c>
      <c r="F7995">
        <f t="shared" si="124"/>
        <v>19</v>
      </c>
    </row>
    <row r="7996" spans="1:6">
      <c r="A7996" s="25">
        <v>44976</v>
      </c>
      <c r="B7996" t="s">
        <v>299</v>
      </c>
      <c r="C7996" t="s">
        <v>292</v>
      </c>
      <c r="D7996" t="s">
        <v>261</v>
      </c>
      <c r="E7996">
        <v>11</v>
      </c>
      <c r="F7996">
        <f t="shared" si="124"/>
        <v>19</v>
      </c>
    </row>
    <row r="7997" spans="1:6">
      <c r="A7997" s="25">
        <v>44976</v>
      </c>
      <c r="B7997" t="s">
        <v>299</v>
      </c>
      <c r="C7997" t="s">
        <v>292</v>
      </c>
      <c r="D7997" t="s">
        <v>260</v>
      </c>
      <c r="E7997">
        <v>4</v>
      </c>
      <c r="F7997">
        <f t="shared" si="124"/>
        <v>19</v>
      </c>
    </row>
    <row r="7998" spans="1:6">
      <c r="A7998" s="25">
        <v>44976</v>
      </c>
      <c r="B7998" t="s">
        <v>299</v>
      </c>
      <c r="C7998" t="s">
        <v>294</v>
      </c>
      <c r="D7998" t="s">
        <v>261</v>
      </c>
      <c r="E7998">
        <v>1</v>
      </c>
      <c r="F7998">
        <f t="shared" si="124"/>
        <v>19</v>
      </c>
    </row>
    <row r="7999" spans="1:6">
      <c r="A7999" s="25">
        <v>44976</v>
      </c>
      <c r="B7999" t="s">
        <v>299</v>
      </c>
      <c r="C7999" t="s">
        <v>294</v>
      </c>
      <c r="D7999" t="s">
        <v>260</v>
      </c>
      <c r="E7999">
        <v>1</v>
      </c>
      <c r="F7999">
        <f t="shared" si="124"/>
        <v>19</v>
      </c>
    </row>
    <row r="8000" spans="1:6">
      <c r="A8000" s="25">
        <v>44976</v>
      </c>
      <c r="B8000" t="s">
        <v>299</v>
      </c>
      <c r="C8000" t="s">
        <v>306</v>
      </c>
      <c r="D8000" t="s">
        <v>261</v>
      </c>
      <c r="E8000">
        <v>6</v>
      </c>
      <c r="F8000">
        <f t="shared" si="124"/>
        <v>19</v>
      </c>
    </row>
    <row r="8001" spans="1:6">
      <c r="A8001" s="25">
        <v>44976</v>
      </c>
      <c r="B8001" t="s">
        <v>299</v>
      </c>
      <c r="C8001" t="s">
        <v>306</v>
      </c>
      <c r="D8001" t="s">
        <v>260</v>
      </c>
      <c r="E8001">
        <v>3</v>
      </c>
      <c r="F8001">
        <f t="shared" si="124"/>
        <v>19</v>
      </c>
    </row>
    <row r="8002" spans="1:6">
      <c r="A8002" s="25">
        <v>44976</v>
      </c>
      <c r="B8002" t="s">
        <v>299</v>
      </c>
      <c r="C8002" t="s">
        <v>300</v>
      </c>
      <c r="D8002" t="s">
        <v>261</v>
      </c>
      <c r="E8002">
        <v>5</v>
      </c>
      <c r="F8002">
        <f t="shared" ref="F8002:F8065" si="125">DAY(A8002)</f>
        <v>19</v>
      </c>
    </row>
    <row r="8003" spans="1:6">
      <c r="A8003" s="25">
        <v>44976</v>
      </c>
      <c r="B8003" t="s">
        <v>299</v>
      </c>
      <c r="C8003" t="s">
        <v>300</v>
      </c>
      <c r="D8003" t="s">
        <v>260</v>
      </c>
      <c r="E8003">
        <v>3</v>
      </c>
      <c r="F8003">
        <f t="shared" si="125"/>
        <v>19</v>
      </c>
    </row>
    <row r="8004" spans="1:6">
      <c r="A8004" s="25">
        <v>44976</v>
      </c>
      <c r="B8004" t="s">
        <v>299</v>
      </c>
      <c r="C8004" t="s">
        <v>289</v>
      </c>
      <c r="D8004" t="s">
        <v>261</v>
      </c>
      <c r="E8004">
        <v>2</v>
      </c>
      <c r="F8004">
        <f t="shared" si="125"/>
        <v>19</v>
      </c>
    </row>
    <row r="8005" spans="1:6">
      <c r="A8005" s="25">
        <v>44976</v>
      </c>
      <c r="B8005" t="s">
        <v>299</v>
      </c>
      <c r="C8005" t="s">
        <v>289</v>
      </c>
      <c r="D8005" t="s">
        <v>260</v>
      </c>
      <c r="E8005">
        <v>1</v>
      </c>
      <c r="F8005">
        <f t="shared" si="125"/>
        <v>19</v>
      </c>
    </row>
    <row r="8006" spans="1:6">
      <c r="A8006" s="25">
        <v>44976</v>
      </c>
      <c r="B8006" t="s">
        <v>298</v>
      </c>
      <c r="C8006" t="s">
        <v>303</v>
      </c>
      <c r="D8006" t="s">
        <v>261</v>
      </c>
      <c r="E8006">
        <v>2</v>
      </c>
      <c r="F8006">
        <f t="shared" si="125"/>
        <v>19</v>
      </c>
    </row>
    <row r="8007" spans="1:6">
      <c r="A8007" s="25">
        <v>44976</v>
      </c>
      <c r="B8007" t="s">
        <v>298</v>
      </c>
      <c r="C8007" t="s">
        <v>303</v>
      </c>
      <c r="D8007" t="s">
        <v>260</v>
      </c>
      <c r="E8007">
        <v>1</v>
      </c>
      <c r="F8007">
        <f t="shared" si="125"/>
        <v>19</v>
      </c>
    </row>
    <row r="8008" spans="1:6">
      <c r="A8008" s="25">
        <v>44976</v>
      </c>
      <c r="B8008" t="s">
        <v>298</v>
      </c>
      <c r="C8008" t="s">
        <v>292</v>
      </c>
      <c r="D8008" t="s">
        <v>261</v>
      </c>
      <c r="E8008">
        <v>1</v>
      </c>
      <c r="F8008">
        <f t="shared" si="125"/>
        <v>19</v>
      </c>
    </row>
    <row r="8009" spans="1:6">
      <c r="A8009" s="25">
        <v>44976</v>
      </c>
      <c r="B8009" t="s">
        <v>298</v>
      </c>
      <c r="C8009" t="s">
        <v>292</v>
      </c>
      <c r="D8009" t="s">
        <v>260</v>
      </c>
      <c r="E8009">
        <v>5</v>
      </c>
      <c r="F8009">
        <f t="shared" si="125"/>
        <v>19</v>
      </c>
    </row>
    <row r="8010" spans="1:6">
      <c r="A8010" s="25">
        <v>44976</v>
      </c>
      <c r="B8010" t="s">
        <v>298</v>
      </c>
      <c r="C8010" t="s">
        <v>294</v>
      </c>
      <c r="D8010" t="s">
        <v>261</v>
      </c>
      <c r="E8010">
        <v>2</v>
      </c>
      <c r="F8010">
        <f t="shared" si="125"/>
        <v>19</v>
      </c>
    </row>
    <row r="8011" spans="1:6">
      <c r="A8011" s="25">
        <v>44976</v>
      </c>
      <c r="B8011" t="s">
        <v>298</v>
      </c>
      <c r="C8011" t="s">
        <v>294</v>
      </c>
      <c r="D8011" t="s">
        <v>260</v>
      </c>
      <c r="E8011">
        <v>3</v>
      </c>
      <c r="F8011">
        <f t="shared" si="125"/>
        <v>19</v>
      </c>
    </row>
    <row r="8012" spans="1:6">
      <c r="A8012" s="25">
        <v>44976</v>
      </c>
      <c r="B8012" t="s">
        <v>298</v>
      </c>
      <c r="C8012" t="s">
        <v>306</v>
      </c>
      <c r="D8012" t="s">
        <v>261</v>
      </c>
      <c r="E8012">
        <v>3</v>
      </c>
      <c r="F8012">
        <f t="shared" si="125"/>
        <v>19</v>
      </c>
    </row>
    <row r="8013" spans="1:6">
      <c r="A8013" s="25">
        <v>44976</v>
      </c>
      <c r="B8013" t="s">
        <v>298</v>
      </c>
      <c r="C8013" t="s">
        <v>306</v>
      </c>
      <c r="D8013" t="s">
        <v>260</v>
      </c>
      <c r="E8013">
        <v>3</v>
      </c>
      <c r="F8013">
        <f t="shared" si="125"/>
        <v>19</v>
      </c>
    </row>
    <row r="8014" spans="1:6">
      <c r="A8014" s="25">
        <v>44976</v>
      </c>
      <c r="B8014" t="s">
        <v>298</v>
      </c>
      <c r="C8014" t="s">
        <v>300</v>
      </c>
      <c r="D8014" t="s">
        <v>261</v>
      </c>
      <c r="E8014">
        <v>2</v>
      </c>
      <c r="F8014">
        <f t="shared" si="125"/>
        <v>19</v>
      </c>
    </row>
    <row r="8015" spans="1:6">
      <c r="A8015" s="25">
        <v>44976</v>
      </c>
      <c r="B8015" t="s">
        <v>298</v>
      </c>
      <c r="C8015" t="s">
        <v>300</v>
      </c>
      <c r="D8015" t="s">
        <v>260</v>
      </c>
      <c r="E8015">
        <v>4</v>
      </c>
      <c r="F8015">
        <f t="shared" si="125"/>
        <v>19</v>
      </c>
    </row>
    <row r="8016" spans="1:6">
      <c r="A8016" s="25">
        <v>44976</v>
      </c>
      <c r="B8016" t="s">
        <v>298</v>
      </c>
      <c r="C8016" t="s">
        <v>289</v>
      </c>
      <c r="D8016" t="s">
        <v>261</v>
      </c>
      <c r="E8016">
        <v>3</v>
      </c>
      <c r="F8016">
        <f t="shared" si="125"/>
        <v>19</v>
      </c>
    </row>
    <row r="8017" spans="1:6">
      <c r="A8017" s="25">
        <v>44976</v>
      </c>
      <c r="B8017" t="s">
        <v>298</v>
      </c>
      <c r="C8017" t="s">
        <v>289</v>
      </c>
      <c r="D8017" t="s">
        <v>260</v>
      </c>
      <c r="E8017">
        <v>2</v>
      </c>
      <c r="F8017">
        <f t="shared" si="125"/>
        <v>19</v>
      </c>
    </row>
    <row r="8018" spans="1:6">
      <c r="A8018" s="25">
        <v>44976</v>
      </c>
      <c r="B8018" t="s">
        <v>296</v>
      </c>
      <c r="C8018" t="s">
        <v>303</v>
      </c>
      <c r="D8018" t="s">
        <v>261</v>
      </c>
      <c r="E8018">
        <v>2</v>
      </c>
      <c r="F8018">
        <f t="shared" si="125"/>
        <v>19</v>
      </c>
    </row>
    <row r="8019" spans="1:6">
      <c r="A8019" s="25">
        <v>44976</v>
      </c>
      <c r="B8019" t="s">
        <v>296</v>
      </c>
      <c r="C8019" t="s">
        <v>303</v>
      </c>
      <c r="D8019" t="s">
        <v>260</v>
      </c>
      <c r="E8019">
        <v>4</v>
      </c>
      <c r="F8019">
        <f t="shared" si="125"/>
        <v>19</v>
      </c>
    </row>
    <row r="8020" spans="1:6">
      <c r="A8020" s="25">
        <v>44976</v>
      </c>
      <c r="B8020" t="s">
        <v>296</v>
      </c>
      <c r="C8020" t="s">
        <v>292</v>
      </c>
      <c r="D8020" t="s">
        <v>261</v>
      </c>
      <c r="E8020">
        <v>2</v>
      </c>
      <c r="F8020">
        <f t="shared" si="125"/>
        <v>19</v>
      </c>
    </row>
    <row r="8021" spans="1:6">
      <c r="A8021" s="25">
        <v>44976</v>
      </c>
      <c r="B8021" t="s">
        <v>296</v>
      </c>
      <c r="C8021" t="s">
        <v>292</v>
      </c>
      <c r="D8021" t="s">
        <v>260</v>
      </c>
      <c r="E8021">
        <v>4</v>
      </c>
      <c r="F8021">
        <f t="shared" si="125"/>
        <v>19</v>
      </c>
    </row>
    <row r="8022" spans="1:6">
      <c r="A8022" s="25">
        <v>44976</v>
      </c>
      <c r="B8022" t="s">
        <v>296</v>
      </c>
      <c r="C8022" t="s">
        <v>294</v>
      </c>
      <c r="D8022" t="s">
        <v>261</v>
      </c>
      <c r="E8022">
        <v>2</v>
      </c>
      <c r="F8022">
        <f t="shared" si="125"/>
        <v>19</v>
      </c>
    </row>
    <row r="8023" spans="1:6">
      <c r="A8023" s="25">
        <v>44976</v>
      </c>
      <c r="B8023" t="s">
        <v>296</v>
      </c>
      <c r="C8023" t="s">
        <v>294</v>
      </c>
      <c r="D8023" t="s">
        <v>260</v>
      </c>
      <c r="E8023">
        <v>3</v>
      </c>
      <c r="F8023">
        <f t="shared" si="125"/>
        <v>19</v>
      </c>
    </row>
    <row r="8024" spans="1:6">
      <c r="A8024" s="25">
        <v>44976</v>
      </c>
      <c r="B8024" t="s">
        <v>296</v>
      </c>
      <c r="C8024" t="s">
        <v>306</v>
      </c>
      <c r="D8024" t="s">
        <v>261</v>
      </c>
      <c r="E8024">
        <v>1</v>
      </c>
      <c r="F8024">
        <f t="shared" si="125"/>
        <v>19</v>
      </c>
    </row>
    <row r="8025" spans="1:6">
      <c r="A8025" s="25">
        <v>44976</v>
      </c>
      <c r="B8025" t="s">
        <v>296</v>
      </c>
      <c r="C8025" t="s">
        <v>306</v>
      </c>
      <c r="D8025" t="s">
        <v>260</v>
      </c>
      <c r="E8025">
        <v>2</v>
      </c>
      <c r="F8025">
        <f t="shared" si="125"/>
        <v>19</v>
      </c>
    </row>
    <row r="8026" spans="1:6">
      <c r="A8026" s="25">
        <v>44976</v>
      </c>
      <c r="B8026" t="s">
        <v>296</v>
      </c>
      <c r="C8026" t="s">
        <v>300</v>
      </c>
      <c r="D8026" t="s">
        <v>261</v>
      </c>
      <c r="E8026">
        <v>4</v>
      </c>
      <c r="F8026">
        <f t="shared" si="125"/>
        <v>19</v>
      </c>
    </row>
    <row r="8027" spans="1:6">
      <c r="A8027" s="25">
        <v>44976</v>
      </c>
      <c r="B8027" t="s">
        <v>296</v>
      </c>
      <c r="C8027" t="s">
        <v>300</v>
      </c>
      <c r="D8027" t="s">
        <v>260</v>
      </c>
      <c r="E8027">
        <v>4</v>
      </c>
      <c r="F8027">
        <f t="shared" si="125"/>
        <v>19</v>
      </c>
    </row>
    <row r="8028" spans="1:6">
      <c r="A8028" s="25">
        <v>44976</v>
      </c>
      <c r="B8028" t="s">
        <v>296</v>
      </c>
      <c r="C8028" t="s">
        <v>289</v>
      </c>
      <c r="D8028" t="s">
        <v>261</v>
      </c>
      <c r="E8028">
        <v>4</v>
      </c>
      <c r="F8028">
        <f t="shared" si="125"/>
        <v>19</v>
      </c>
    </row>
    <row r="8029" spans="1:6">
      <c r="A8029" s="25">
        <v>44976</v>
      </c>
      <c r="B8029" t="s">
        <v>296</v>
      </c>
      <c r="C8029" t="s">
        <v>289</v>
      </c>
      <c r="D8029" t="s">
        <v>260</v>
      </c>
      <c r="E8029">
        <v>5</v>
      </c>
      <c r="F8029">
        <f t="shared" si="125"/>
        <v>19</v>
      </c>
    </row>
    <row r="8030" spans="1:6">
      <c r="A8030" s="25">
        <v>44976</v>
      </c>
      <c r="B8030" t="s">
        <v>297</v>
      </c>
      <c r="C8030" t="s">
        <v>303</v>
      </c>
      <c r="D8030" t="s">
        <v>261</v>
      </c>
      <c r="E8030">
        <v>4</v>
      </c>
      <c r="F8030">
        <f t="shared" si="125"/>
        <v>19</v>
      </c>
    </row>
    <row r="8031" spans="1:6">
      <c r="A8031" s="25">
        <v>44976</v>
      </c>
      <c r="B8031" t="s">
        <v>297</v>
      </c>
      <c r="C8031" t="s">
        <v>303</v>
      </c>
      <c r="D8031" t="s">
        <v>260</v>
      </c>
      <c r="E8031">
        <v>4</v>
      </c>
      <c r="F8031">
        <f t="shared" si="125"/>
        <v>19</v>
      </c>
    </row>
    <row r="8032" spans="1:6">
      <c r="A8032" s="25">
        <v>44976</v>
      </c>
      <c r="B8032" t="s">
        <v>297</v>
      </c>
      <c r="C8032" t="s">
        <v>292</v>
      </c>
      <c r="D8032" t="s">
        <v>261</v>
      </c>
      <c r="E8032">
        <v>8</v>
      </c>
      <c r="F8032">
        <f t="shared" si="125"/>
        <v>19</v>
      </c>
    </row>
    <row r="8033" spans="1:6">
      <c r="A8033" s="25">
        <v>44976</v>
      </c>
      <c r="B8033" t="s">
        <v>297</v>
      </c>
      <c r="C8033" t="s">
        <v>292</v>
      </c>
      <c r="D8033" t="s">
        <v>260</v>
      </c>
      <c r="E8033">
        <v>3</v>
      </c>
      <c r="F8033">
        <f t="shared" si="125"/>
        <v>19</v>
      </c>
    </row>
    <row r="8034" spans="1:6">
      <c r="A8034" s="25">
        <v>44976</v>
      </c>
      <c r="B8034" t="s">
        <v>297</v>
      </c>
      <c r="C8034" t="s">
        <v>294</v>
      </c>
      <c r="D8034" t="s">
        <v>261</v>
      </c>
      <c r="E8034">
        <v>2</v>
      </c>
      <c r="F8034">
        <f t="shared" si="125"/>
        <v>19</v>
      </c>
    </row>
    <row r="8035" spans="1:6">
      <c r="A8035" s="25">
        <v>44976</v>
      </c>
      <c r="B8035" t="s">
        <v>297</v>
      </c>
      <c r="C8035" t="s">
        <v>294</v>
      </c>
      <c r="D8035" t="s">
        <v>260</v>
      </c>
      <c r="E8035">
        <v>2</v>
      </c>
      <c r="F8035">
        <f t="shared" si="125"/>
        <v>19</v>
      </c>
    </row>
    <row r="8036" spans="1:6">
      <c r="A8036" s="25">
        <v>44976</v>
      </c>
      <c r="B8036" t="s">
        <v>297</v>
      </c>
      <c r="C8036" t="s">
        <v>306</v>
      </c>
      <c r="D8036" t="s">
        <v>261</v>
      </c>
      <c r="E8036">
        <v>7</v>
      </c>
      <c r="F8036">
        <f t="shared" si="125"/>
        <v>19</v>
      </c>
    </row>
    <row r="8037" spans="1:6">
      <c r="A8037" s="25">
        <v>44976</v>
      </c>
      <c r="B8037" t="s">
        <v>297</v>
      </c>
      <c r="C8037" t="s">
        <v>306</v>
      </c>
      <c r="D8037" t="s">
        <v>260</v>
      </c>
      <c r="E8037">
        <v>3</v>
      </c>
      <c r="F8037">
        <f t="shared" si="125"/>
        <v>19</v>
      </c>
    </row>
    <row r="8038" spans="1:6">
      <c r="A8038" s="25">
        <v>44976</v>
      </c>
      <c r="B8038" t="s">
        <v>297</v>
      </c>
      <c r="C8038" t="s">
        <v>300</v>
      </c>
      <c r="D8038" t="s">
        <v>261</v>
      </c>
      <c r="E8038">
        <v>6</v>
      </c>
      <c r="F8038">
        <f t="shared" si="125"/>
        <v>19</v>
      </c>
    </row>
    <row r="8039" spans="1:6">
      <c r="A8039" s="25">
        <v>44976</v>
      </c>
      <c r="B8039" t="s">
        <v>297</v>
      </c>
      <c r="C8039" t="s">
        <v>300</v>
      </c>
      <c r="D8039" t="s">
        <v>260</v>
      </c>
      <c r="E8039">
        <v>3</v>
      </c>
      <c r="F8039">
        <f t="shared" si="125"/>
        <v>19</v>
      </c>
    </row>
    <row r="8040" spans="1:6">
      <c r="A8040" s="25">
        <v>44976</v>
      </c>
      <c r="B8040" t="s">
        <v>297</v>
      </c>
      <c r="C8040" t="s">
        <v>289</v>
      </c>
      <c r="D8040" t="s">
        <v>261</v>
      </c>
      <c r="E8040">
        <v>3</v>
      </c>
      <c r="F8040">
        <f t="shared" si="125"/>
        <v>19</v>
      </c>
    </row>
    <row r="8041" spans="1:6">
      <c r="A8041" s="25">
        <v>44976</v>
      </c>
      <c r="B8041" t="s">
        <v>297</v>
      </c>
      <c r="C8041" t="s">
        <v>289</v>
      </c>
      <c r="D8041" t="s">
        <v>260</v>
      </c>
      <c r="E8041">
        <v>2</v>
      </c>
      <c r="F8041">
        <f t="shared" si="125"/>
        <v>19</v>
      </c>
    </row>
    <row r="8042" spans="1:6">
      <c r="A8042" s="25">
        <v>44976</v>
      </c>
      <c r="B8042" t="s">
        <v>305</v>
      </c>
      <c r="C8042" t="s">
        <v>303</v>
      </c>
      <c r="D8042" t="s">
        <v>261</v>
      </c>
      <c r="E8042">
        <v>3</v>
      </c>
      <c r="F8042">
        <f t="shared" si="125"/>
        <v>19</v>
      </c>
    </row>
    <row r="8043" spans="1:6">
      <c r="A8043" s="25">
        <v>44976</v>
      </c>
      <c r="B8043" t="s">
        <v>305</v>
      </c>
      <c r="C8043" t="s">
        <v>303</v>
      </c>
      <c r="D8043" t="s">
        <v>260</v>
      </c>
      <c r="E8043">
        <v>2</v>
      </c>
      <c r="F8043">
        <f t="shared" si="125"/>
        <v>19</v>
      </c>
    </row>
    <row r="8044" spans="1:6">
      <c r="A8044" s="25">
        <v>44976</v>
      </c>
      <c r="B8044" t="s">
        <v>305</v>
      </c>
      <c r="C8044" t="s">
        <v>292</v>
      </c>
      <c r="D8044" t="s">
        <v>261</v>
      </c>
      <c r="E8044">
        <v>2</v>
      </c>
      <c r="F8044">
        <f t="shared" si="125"/>
        <v>19</v>
      </c>
    </row>
    <row r="8045" spans="1:6">
      <c r="A8045" s="25">
        <v>44976</v>
      </c>
      <c r="B8045" t="s">
        <v>305</v>
      </c>
      <c r="C8045" t="s">
        <v>292</v>
      </c>
      <c r="D8045" t="s">
        <v>260</v>
      </c>
      <c r="E8045">
        <v>3</v>
      </c>
      <c r="F8045">
        <f t="shared" si="125"/>
        <v>19</v>
      </c>
    </row>
    <row r="8046" spans="1:6">
      <c r="A8046" s="25">
        <v>44976</v>
      </c>
      <c r="B8046" t="s">
        <v>305</v>
      </c>
      <c r="C8046" t="s">
        <v>294</v>
      </c>
      <c r="D8046" t="s">
        <v>261</v>
      </c>
      <c r="E8046">
        <v>2</v>
      </c>
      <c r="F8046">
        <f t="shared" si="125"/>
        <v>19</v>
      </c>
    </row>
    <row r="8047" spans="1:6">
      <c r="A8047" s="25">
        <v>44976</v>
      </c>
      <c r="B8047" t="s">
        <v>305</v>
      </c>
      <c r="C8047" t="s">
        <v>294</v>
      </c>
      <c r="D8047" t="s">
        <v>260</v>
      </c>
      <c r="E8047">
        <v>2</v>
      </c>
      <c r="F8047">
        <f t="shared" si="125"/>
        <v>19</v>
      </c>
    </row>
    <row r="8048" spans="1:6">
      <c r="A8048" s="25">
        <v>44976</v>
      </c>
      <c r="B8048" t="s">
        <v>305</v>
      </c>
      <c r="C8048" t="s">
        <v>306</v>
      </c>
      <c r="D8048" t="s">
        <v>261</v>
      </c>
      <c r="E8048">
        <v>6</v>
      </c>
      <c r="F8048">
        <f t="shared" si="125"/>
        <v>19</v>
      </c>
    </row>
    <row r="8049" spans="1:6">
      <c r="A8049" s="25">
        <v>44976</v>
      </c>
      <c r="B8049" t="s">
        <v>305</v>
      </c>
      <c r="C8049" t="s">
        <v>306</v>
      </c>
      <c r="D8049" t="s">
        <v>260</v>
      </c>
      <c r="E8049">
        <v>1</v>
      </c>
      <c r="F8049">
        <f t="shared" si="125"/>
        <v>19</v>
      </c>
    </row>
    <row r="8050" spans="1:6">
      <c r="A8050" s="25">
        <v>44976</v>
      </c>
      <c r="B8050" t="s">
        <v>305</v>
      </c>
      <c r="C8050" t="s">
        <v>300</v>
      </c>
      <c r="D8050" t="s">
        <v>261</v>
      </c>
      <c r="E8050">
        <v>2</v>
      </c>
      <c r="F8050">
        <f t="shared" si="125"/>
        <v>19</v>
      </c>
    </row>
    <row r="8051" spans="1:6">
      <c r="A8051" s="25">
        <v>44976</v>
      </c>
      <c r="B8051" t="s">
        <v>305</v>
      </c>
      <c r="C8051" t="s">
        <v>300</v>
      </c>
      <c r="D8051" t="s">
        <v>260</v>
      </c>
      <c r="E8051">
        <v>3</v>
      </c>
      <c r="F8051">
        <f t="shared" si="125"/>
        <v>19</v>
      </c>
    </row>
    <row r="8052" spans="1:6">
      <c r="A8052" s="25">
        <v>44976</v>
      </c>
      <c r="B8052" t="s">
        <v>305</v>
      </c>
      <c r="C8052" t="s">
        <v>289</v>
      </c>
      <c r="D8052" t="s">
        <v>261</v>
      </c>
      <c r="E8052">
        <v>3</v>
      </c>
      <c r="F8052">
        <f t="shared" si="125"/>
        <v>19</v>
      </c>
    </row>
    <row r="8053" spans="1:6">
      <c r="A8053" s="25">
        <v>44976</v>
      </c>
      <c r="B8053" t="s">
        <v>305</v>
      </c>
      <c r="C8053" t="s">
        <v>289</v>
      </c>
      <c r="D8053" t="s">
        <v>260</v>
      </c>
      <c r="E8053">
        <v>3</v>
      </c>
      <c r="F8053">
        <f t="shared" si="125"/>
        <v>19</v>
      </c>
    </row>
    <row r="8054" spans="1:6">
      <c r="A8054" s="25">
        <v>44976</v>
      </c>
      <c r="B8054" t="s">
        <v>304</v>
      </c>
      <c r="C8054" t="s">
        <v>303</v>
      </c>
      <c r="D8054" t="s">
        <v>261</v>
      </c>
      <c r="E8054">
        <v>4</v>
      </c>
      <c r="F8054">
        <f t="shared" si="125"/>
        <v>19</v>
      </c>
    </row>
    <row r="8055" spans="1:6">
      <c r="A8055" s="25">
        <v>44976</v>
      </c>
      <c r="B8055" t="s">
        <v>304</v>
      </c>
      <c r="C8055" t="s">
        <v>303</v>
      </c>
      <c r="D8055" t="s">
        <v>260</v>
      </c>
      <c r="E8055">
        <v>1</v>
      </c>
      <c r="F8055">
        <f t="shared" si="125"/>
        <v>19</v>
      </c>
    </row>
    <row r="8056" spans="1:6">
      <c r="A8056" s="25">
        <v>44976</v>
      </c>
      <c r="B8056" t="s">
        <v>304</v>
      </c>
      <c r="C8056" t="s">
        <v>292</v>
      </c>
      <c r="D8056" t="s">
        <v>261</v>
      </c>
      <c r="E8056">
        <v>6</v>
      </c>
      <c r="F8056">
        <f t="shared" si="125"/>
        <v>19</v>
      </c>
    </row>
    <row r="8057" spans="1:6">
      <c r="A8057" s="25">
        <v>44976</v>
      </c>
      <c r="B8057" t="s">
        <v>304</v>
      </c>
      <c r="C8057" t="s">
        <v>292</v>
      </c>
      <c r="D8057" t="s">
        <v>260</v>
      </c>
      <c r="E8057">
        <v>6</v>
      </c>
      <c r="F8057">
        <f t="shared" si="125"/>
        <v>19</v>
      </c>
    </row>
    <row r="8058" spans="1:6">
      <c r="A8058" s="25">
        <v>44976</v>
      </c>
      <c r="B8058" t="s">
        <v>304</v>
      </c>
      <c r="C8058" t="s">
        <v>294</v>
      </c>
      <c r="D8058" t="s">
        <v>261</v>
      </c>
      <c r="E8058">
        <v>1</v>
      </c>
      <c r="F8058">
        <f t="shared" si="125"/>
        <v>19</v>
      </c>
    </row>
    <row r="8059" spans="1:6">
      <c r="A8059" s="25">
        <v>44976</v>
      </c>
      <c r="B8059" t="s">
        <v>304</v>
      </c>
      <c r="C8059" t="s">
        <v>294</v>
      </c>
      <c r="D8059" t="s">
        <v>260</v>
      </c>
      <c r="E8059">
        <v>1</v>
      </c>
      <c r="F8059">
        <f t="shared" si="125"/>
        <v>19</v>
      </c>
    </row>
    <row r="8060" spans="1:6">
      <c r="A8060" s="25">
        <v>44976</v>
      </c>
      <c r="B8060" t="s">
        <v>304</v>
      </c>
      <c r="C8060" t="s">
        <v>306</v>
      </c>
      <c r="D8060" t="s">
        <v>261</v>
      </c>
      <c r="E8060">
        <v>3</v>
      </c>
      <c r="F8060">
        <f t="shared" si="125"/>
        <v>19</v>
      </c>
    </row>
    <row r="8061" spans="1:6">
      <c r="A8061" s="25">
        <v>44976</v>
      </c>
      <c r="B8061" t="s">
        <v>304</v>
      </c>
      <c r="C8061" t="s">
        <v>306</v>
      </c>
      <c r="D8061" t="s">
        <v>260</v>
      </c>
      <c r="E8061">
        <v>3</v>
      </c>
      <c r="F8061">
        <f t="shared" si="125"/>
        <v>19</v>
      </c>
    </row>
    <row r="8062" spans="1:6">
      <c r="A8062" s="25">
        <v>44976</v>
      </c>
      <c r="B8062" t="s">
        <v>304</v>
      </c>
      <c r="C8062" t="s">
        <v>300</v>
      </c>
      <c r="D8062" t="s">
        <v>261</v>
      </c>
      <c r="E8062">
        <v>4</v>
      </c>
      <c r="F8062">
        <f t="shared" si="125"/>
        <v>19</v>
      </c>
    </row>
    <row r="8063" spans="1:6">
      <c r="A8063" s="25">
        <v>44976</v>
      </c>
      <c r="B8063" t="s">
        <v>304</v>
      </c>
      <c r="C8063" t="s">
        <v>300</v>
      </c>
      <c r="D8063" t="s">
        <v>260</v>
      </c>
      <c r="E8063">
        <v>2</v>
      </c>
      <c r="F8063">
        <f t="shared" si="125"/>
        <v>19</v>
      </c>
    </row>
    <row r="8064" spans="1:6">
      <c r="A8064" s="25">
        <v>44976</v>
      </c>
      <c r="B8064" t="s">
        <v>304</v>
      </c>
      <c r="C8064" t="s">
        <v>289</v>
      </c>
      <c r="D8064" t="s">
        <v>261</v>
      </c>
      <c r="E8064">
        <v>1</v>
      </c>
      <c r="F8064">
        <f t="shared" si="125"/>
        <v>19</v>
      </c>
    </row>
    <row r="8065" spans="1:6">
      <c r="A8065" s="25">
        <v>44976</v>
      </c>
      <c r="B8065" t="s">
        <v>304</v>
      </c>
      <c r="C8065" t="s">
        <v>289</v>
      </c>
      <c r="D8065" t="s">
        <v>260</v>
      </c>
      <c r="E8065">
        <v>3</v>
      </c>
      <c r="F8065">
        <f t="shared" si="125"/>
        <v>19</v>
      </c>
    </row>
    <row r="8066" spans="1:6">
      <c r="A8066" s="25">
        <v>44983</v>
      </c>
      <c r="B8066" t="s">
        <v>299</v>
      </c>
      <c r="C8066" t="s">
        <v>303</v>
      </c>
      <c r="D8066" t="s">
        <v>261</v>
      </c>
      <c r="E8066">
        <v>1</v>
      </c>
      <c r="F8066">
        <f t="shared" ref="F8066:F8129" si="126">DAY(A8066)</f>
        <v>26</v>
      </c>
    </row>
    <row r="8067" spans="1:6">
      <c r="A8067" s="25">
        <v>44983</v>
      </c>
      <c r="B8067" t="s">
        <v>299</v>
      </c>
      <c r="C8067" t="s">
        <v>303</v>
      </c>
      <c r="D8067" t="s">
        <v>260</v>
      </c>
      <c r="E8067">
        <v>2</v>
      </c>
      <c r="F8067">
        <f t="shared" si="126"/>
        <v>26</v>
      </c>
    </row>
    <row r="8068" spans="1:6">
      <c r="A8068" s="25">
        <v>44983</v>
      </c>
      <c r="B8068" t="s">
        <v>299</v>
      </c>
      <c r="C8068" t="s">
        <v>292</v>
      </c>
      <c r="D8068" t="s">
        <v>261</v>
      </c>
      <c r="E8068">
        <v>8</v>
      </c>
      <c r="F8068">
        <f t="shared" si="126"/>
        <v>26</v>
      </c>
    </row>
    <row r="8069" spans="1:6">
      <c r="A8069" s="25">
        <v>44983</v>
      </c>
      <c r="B8069" t="s">
        <v>299</v>
      </c>
      <c r="C8069" t="s">
        <v>292</v>
      </c>
      <c r="D8069" t="s">
        <v>260</v>
      </c>
      <c r="E8069">
        <v>4</v>
      </c>
      <c r="F8069">
        <f t="shared" si="126"/>
        <v>26</v>
      </c>
    </row>
    <row r="8070" spans="1:6">
      <c r="A8070" s="25">
        <v>44983</v>
      </c>
      <c r="B8070" t="s">
        <v>299</v>
      </c>
      <c r="C8070" t="s">
        <v>294</v>
      </c>
      <c r="D8070" t="s">
        <v>261</v>
      </c>
      <c r="E8070">
        <v>2</v>
      </c>
      <c r="F8070">
        <f t="shared" si="126"/>
        <v>26</v>
      </c>
    </row>
    <row r="8071" spans="1:6">
      <c r="A8071" s="25">
        <v>44983</v>
      </c>
      <c r="B8071" t="s">
        <v>299</v>
      </c>
      <c r="C8071" t="s">
        <v>294</v>
      </c>
      <c r="D8071" t="s">
        <v>260</v>
      </c>
      <c r="E8071">
        <v>2</v>
      </c>
      <c r="F8071">
        <f t="shared" si="126"/>
        <v>26</v>
      </c>
    </row>
    <row r="8072" spans="1:6">
      <c r="A8072" s="25">
        <v>44983</v>
      </c>
      <c r="B8072" t="s">
        <v>299</v>
      </c>
      <c r="C8072" t="s">
        <v>306</v>
      </c>
      <c r="D8072" t="s">
        <v>261</v>
      </c>
      <c r="E8072">
        <v>2</v>
      </c>
      <c r="F8072">
        <f t="shared" si="126"/>
        <v>26</v>
      </c>
    </row>
    <row r="8073" spans="1:6">
      <c r="A8073" s="25">
        <v>44983</v>
      </c>
      <c r="B8073" t="s">
        <v>299</v>
      </c>
      <c r="C8073" t="s">
        <v>306</v>
      </c>
      <c r="D8073" t="s">
        <v>260</v>
      </c>
      <c r="E8073">
        <v>2</v>
      </c>
      <c r="F8073">
        <f t="shared" si="126"/>
        <v>26</v>
      </c>
    </row>
    <row r="8074" spans="1:6">
      <c r="A8074" s="25">
        <v>44983</v>
      </c>
      <c r="B8074" t="s">
        <v>299</v>
      </c>
      <c r="C8074" t="s">
        <v>300</v>
      </c>
      <c r="D8074" t="s">
        <v>261</v>
      </c>
      <c r="E8074">
        <v>1</v>
      </c>
      <c r="F8074">
        <f t="shared" si="126"/>
        <v>26</v>
      </c>
    </row>
    <row r="8075" spans="1:6">
      <c r="A8075" s="25">
        <v>44983</v>
      </c>
      <c r="B8075" t="s">
        <v>299</v>
      </c>
      <c r="C8075" t="s">
        <v>300</v>
      </c>
      <c r="D8075" t="s">
        <v>260</v>
      </c>
      <c r="E8075">
        <v>4</v>
      </c>
      <c r="F8075">
        <f t="shared" si="126"/>
        <v>26</v>
      </c>
    </row>
    <row r="8076" spans="1:6">
      <c r="A8076" s="25">
        <v>44983</v>
      </c>
      <c r="B8076" t="s">
        <v>299</v>
      </c>
      <c r="C8076" t="s">
        <v>289</v>
      </c>
      <c r="D8076" t="s">
        <v>261</v>
      </c>
      <c r="E8076">
        <v>7</v>
      </c>
      <c r="F8076">
        <f t="shared" si="126"/>
        <v>26</v>
      </c>
    </row>
    <row r="8077" spans="1:6">
      <c r="A8077" s="25">
        <v>44983</v>
      </c>
      <c r="B8077" t="s">
        <v>299</v>
      </c>
      <c r="C8077" t="s">
        <v>289</v>
      </c>
      <c r="D8077" t="s">
        <v>260</v>
      </c>
      <c r="E8077">
        <v>3</v>
      </c>
      <c r="F8077">
        <f t="shared" si="126"/>
        <v>26</v>
      </c>
    </row>
    <row r="8078" spans="1:6">
      <c r="A8078" s="25">
        <v>44983</v>
      </c>
      <c r="B8078" t="s">
        <v>298</v>
      </c>
      <c r="C8078" t="s">
        <v>303</v>
      </c>
      <c r="D8078" t="s">
        <v>261</v>
      </c>
      <c r="E8078">
        <v>4</v>
      </c>
      <c r="F8078">
        <f t="shared" si="126"/>
        <v>26</v>
      </c>
    </row>
    <row r="8079" spans="1:6">
      <c r="A8079" s="25">
        <v>44983</v>
      </c>
      <c r="B8079" t="s">
        <v>298</v>
      </c>
      <c r="C8079" t="s">
        <v>303</v>
      </c>
      <c r="D8079" t="s">
        <v>260</v>
      </c>
      <c r="E8079">
        <v>4</v>
      </c>
      <c r="F8079">
        <f t="shared" si="126"/>
        <v>26</v>
      </c>
    </row>
    <row r="8080" spans="1:6">
      <c r="A8080" s="25">
        <v>44983</v>
      </c>
      <c r="B8080" t="s">
        <v>298</v>
      </c>
      <c r="C8080" t="s">
        <v>292</v>
      </c>
      <c r="D8080" t="s">
        <v>261</v>
      </c>
      <c r="E8080">
        <v>2</v>
      </c>
      <c r="F8080">
        <f t="shared" si="126"/>
        <v>26</v>
      </c>
    </row>
    <row r="8081" spans="1:6">
      <c r="A8081" s="25">
        <v>44983</v>
      </c>
      <c r="B8081" t="s">
        <v>298</v>
      </c>
      <c r="C8081" t="s">
        <v>292</v>
      </c>
      <c r="D8081" t="s">
        <v>260</v>
      </c>
      <c r="E8081">
        <v>5</v>
      </c>
      <c r="F8081">
        <f t="shared" si="126"/>
        <v>26</v>
      </c>
    </row>
    <row r="8082" spans="1:6">
      <c r="A8082" s="25">
        <v>44983</v>
      </c>
      <c r="B8082" t="s">
        <v>298</v>
      </c>
      <c r="C8082" t="s">
        <v>294</v>
      </c>
      <c r="D8082" t="s">
        <v>261</v>
      </c>
      <c r="E8082">
        <v>2</v>
      </c>
      <c r="F8082">
        <f t="shared" si="126"/>
        <v>26</v>
      </c>
    </row>
    <row r="8083" spans="1:6">
      <c r="A8083" s="25">
        <v>44983</v>
      </c>
      <c r="B8083" t="s">
        <v>298</v>
      </c>
      <c r="C8083" t="s">
        <v>294</v>
      </c>
      <c r="D8083" t="s">
        <v>260</v>
      </c>
      <c r="E8083">
        <v>1</v>
      </c>
      <c r="F8083">
        <f t="shared" si="126"/>
        <v>26</v>
      </c>
    </row>
    <row r="8084" spans="1:6">
      <c r="A8084" s="25">
        <v>44983</v>
      </c>
      <c r="B8084" t="s">
        <v>298</v>
      </c>
      <c r="C8084" t="s">
        <v>306</v>
      </c>
      <c r="D8084" t="s">
        <v>261</v>
      </c>
      <c r="E8084">
        <v>7</v>
      </c>
      <c r="F8084">
        <f t="shared" si="126"/>
        <v>26</v>
      </c>
    </row>
    <row r="8085" spans="1:6">
      <c r="A8085" s="25">
        <v>44983</v>
      </c>
      <c r="B8085" t="s">
        <v>298</v>
      </c>
      <c r="C8085" t="s">
        <v>306</v>
      </c>
      <c r="D8085" t="s">
        <v>260</v>
      </c>
      <c r="E8085">
        <v>1</v>
      </c>
      <c r="F8085">
        <f t="shared" si="126"/>
        <v>26</v>
      </c>
    </row>
    <row r="8086" spans="1:6">
      <c r="A8086" s="25">
        <v>44983</v>
      </c>
      <c r="B8086" t="s">
        <v>298</v>
      </c>
      <c r="C8086" t="s">
        <v>300</v>
      </c>
      <c r="D8086" t="s">
        <v>261</v>
      </c>
      <c r="E8086">
        <v>5</v>
      </c>
      <c r="F8086">
        <f t="shared" si="126"/>
        <v>26</v>
      </c>
    </row>
    <row r="8087" spans="1:6">
      <c r="A8087" s="25">
        <v>44983</v>
      </c>
      <c r="B8087" t="s">
        <v>298</v>
      </c>
      <c r="C8087" t="s">
        <v>300</v>
      </c>
      <c r="D8087" t="s">
        <v>260</v>
      </c>
      <c r="E8087">
        <v>1</v>
      </c>
      <c r="F8087">
        <f t="shared" si="126"/>
        <v>26</v>
      </c>
    </row>
    <row r="8088" spans="1:6">
      <c r="A8088" s="25">
        <v>44983</v>
      </c>
      <c r="B8088" t="s">
        <v>298</v>
      </c>
      <c r="C8088" t="s">
        <v>289</v>
      </c>
      <c r="D8088" t="s">
        <v>261</v>
      </c>
      <c r="E8088">
        <v>4</v>
      </c>
      <c r="F8088">
        <f t="shared" si="126"/>
        <v>26</v>
      </c>
    </row>
    <row r="8089" spans="1:6">
      <c r="A8089" s="25">
        <v>44983</v>
      </c>
      <c r="B8089" t="s">
        <v>298</v>
      </c>
      <c r="C8089" t="s">
        <v>289</v>
      </c>
      <c r="D8089" t="s">
        <v>260</v>
      </c>
      <c r="E8089">
        <v>1</v>
      </c>
      <c r="F8089">
        <f t="shared" si="126"/>
        <v>26</v>
      </c>
    </row>
    <row r="8090" spans="1:6">
      <c r="A8090" s="25">
        <v>44983</v>
      </c>
      <c r="B8090" t="s">
        <v>296</v>
      </c>
      <c r="C8090" t="s">
        <v>303</v>
      </c>
      <c r="D8090" t="s">
        <v>261</v>
      </c>
      <c r="E8090">
        <v>1</v>
      </c>
      <c r="F8090">
        <f t="shared" si="126"/>
        <v>26</v>
      </c>
    </row>
    <row r="8091" spans="1:6">
      <c r="A8091" s="25">
        <v>44983</v>
      </c>
      <c r="B8091" t="s">
        <v>296</v>
      </c>
      <c r="C8091" t="s">
        <v>303</v>
      </c>
      <c r="D8091" t="s">
        <v>260</v>
      </c>
      <c r="E8091">
        <v>2</v>
      </c>
      <c r="F8091">
        <f t="shared" si="126"/>
        <v>26</v>
      </c>
    </row>
    <row r="8092" spans="1:6">
      <c r="A8092" s="25">
        <v>44983</v>
      </c>
      <c r="B8092" t="s">
        <v>296</v>
      </c>
      <c r="C8092" t="s">
        <v>292</v>
      </c>
      <c r="D8092" t="s">
        <v>261</v>
      </c>
      <c r="E8092">
        <v>2</v>
      </c>
      <c r="F8092">
        <f t="shared" si="126"/>
        <v>26</v>
      </c>
    </row>
    <row r="8093" spans="1:6">
      <c r="A8093" s="25">
        <v>44983</v>
      </c>
      <c r="B8093" t="s">
        <v>296</v>
      </c>
      <c r="C8093" t="s">
        <v>292</v>
      </c>
      <c r="D8093" t="s">
        <v>260</v>
      </c>
      <c r="E8093">
        <v>5</v>
      </c>
      <c r="F8093">
        <f t="shared" si="126"/>
        <v>26</v>
      </c>
    </row>
    <row r="8094" spans="1:6">
      <c r="A8094" s="25">
        <v>44983</v>
      </c>
      <c r="B8094" t="s">
        <v>296</v>
      </c>
      <c r="C8094" t="s">
        <v>294</v>
      </c>
      <c r="D8094" t="s">
        <v>261</v>
      </c>
      <c r="E8094">
        <v>2</v>
      </c>
      <c r="F8094">
        <f t="shared" si="126"/>
        <v>26</v>
      </c>
    </row>
    <row r="8095" spans="1:6">
      <c r="A8095" s="25">
        <v>44983</v>
      </c>
      <c r="B8095" t="s">
        <v>296</v>
      </c>
      <c r="C8095" t="s">
        <v>294</v>
      </c>
      <c r="D8095" t="s">
        <v>260</v>
      </c>
      <c r="E8095">
        <v>3</v>
      </c>
      <c r="F8095">
        <f t="shared" si="126"/>
        <v>26</v>
      </c>
    </row>
    <row r="8096" spans="1:6">
      <c r="A8096" s="25">
        <v>44983</v>
      </c>
      <c r="B8096" t="s">
        <v>296</v>
      </c>
      <c r="C8096" t="s">
        <v>306</v>
      </c>
      <c r="D8096" t="s">
        <v>261</v>
      </c>
      <c r="E8096">
        <v>4</v>
      </c>
      <c r="F8096">
        <f t="shared" si="126"/>
        <v>26</v>
      </c>
    </row>
    <row r="8097" spans="1:6">
      <c r="A8097" s="25">
        <v>44983</v>
      </c>
      <c r="B8097" t="s">
        <v>296</v>
      </c>
      <c r="C8097" t="s">
        <v>306</v>
      </c>
      <c r="D8097" t="s">
        <v>260</v>
      </c>
      <c r="E8097">
        <v>3</v>
      </c>
      <c r="F8097">
        <f t="shared" si="126"/>
        <v>26</v>
      </c>
    </row>
    <row r="8098" spans="1:6">
      <c r="A8098" s="25">
        <v>44983</v>
      </c>
      <c r="B8098" t="s">
        <v>296</v>
      </c>
      <c r="C8098" t="s">
        <v>300</v>
      </c>
      <c r="D8098" t="s">
        <v>261</v>
      </c>
      <c r="E8098">
        <v>6</v>
      </c>
      <c r="F8098">
        <f t="shared" si="126"/>
        <v>26</v>
      </c>
    </row>
    <row r="8099" spans="1:6">
      <c r="A8099" s="25">
        <v>44983</v>
      </c>
      <c r="B8099" t="s">
        <v>296</v>
      </c>
      <c r="C8099" t="s">
        <v>300</v>
      </c>
      <c r="D8099" t="s">
        <v>260</v>
      </c>
      <c r="E8099">
        <v>1</v>
      </c>
      <c r="F8099">
        <f t="shared" si="126"/>
        <v>26</v>
      </c>
    </row>
    <row r="8100" spans="1:6">
      <c r="A8100" s="25">
        <v>44983</v>
      </c>
      <c r="B8100" t="s">
        <v>296</v>
      </c>
      <c r="C8100" t="s">
        <v>289</v>
      </c>
      <c r="D8100" t="s">
        <v>261</v>
      </c>
      <c r="E8100">
        <v>3</v>
      </c>
      <c r="F8100">
        <f t="shared" si="126"/>
        <v>26</v>
      </c>
    </row>
    <row r="8101" spans="1:6">
      <c r="A8101" s="25">
        <v>44983</v>
      </c>
      <c r="B8101" t="s">
        <v>296</v>
      </c>
      <c r="C8101" t="s">
        <v>289</v>
      </c>
      <c r="D8101" t="s">
        <v>260</v>
      </c>
      <c r="E8101">
        <v>4</v>
      </c>
      <c r="F8101">
        <f t="shared" si="126"/>
        <v>26</v>
      </c>
    </row>
    <row r="8102" spans="1:6">
      <c r="A8102" s="25">
        <v>44983</v>
      </c>
      <c r="B8102" t="s">
        <v>297</v>
      </c>
      <c r="C8102" t="s">
        <v>303</v>
      </c>
      <c r="D8102" t="s">
        <v>261</v>
      </c>
      <c r="E8102">
        <v>3</v>
      </c>
      <c r="F8102">
        <f t="shared" si="126"/>
        <v>26</v>
      </c>
    </row>
    <row r="8103" spans="1:6">
      <c r="A8103" s="25">
        <v>44983</v>
      </c>
      <c r="B8103" t="s">
        <v>297</v>
      </c>
      <c r="C8103" t="s">
        <v>303</v>
      </c>
      <c r="D8103" t="s">
        <v>260</v>
      </c>
      <c r="E8103">
        <v>1</v>
      </c>
      <c r="F8103">
        <f t="shared" si="126"/>
        <v>26</v>
      </c>
    </row>
    <row r="8104" spans="1:6">
      <c r="A8104" s="25">
        <v>44983</v>
      </c>
      <c r="B8104" t="s">
        <v>297</v>
      </c>
      <c r="C8104" t="s">
        <v>292</v>
      </c>
      <c r="D8104" t="s">
        <v>261</v>
      </c>
      <c r="E8104">
        <v>12</v>
      </c>
      <c r="F8104">
        <f t="shared" si="126"/>
        <v>26</v>
      </c>
    </row>
    <row r="8105" spans="1:6">
      <c r="A8105" s="25">
        <v>44983</v>
      </c>
      <c r="B8105" t="s">
        <v>297</v>
      </c>
      <c r="C8105" t="s">
        <v>292</v>
      </c>
      <c r="D8105" t="s">
        <v>260</v>
      </c>
      <c r="E8105">
        <v>7</v>
      </c>
      <c r="F8105">
        <f t="shared" si="126"/>
        <v>26</v>
      </c>
    </row>
    <row r="8106" spans="1:6">
      <c r="A8106" s="25">
        <v>44983</v>
      </c>
      <c r="B8106" t="s">
        <v>297</v>
      </c>
      <c r="C8106" t="s">
        <v>294</v>
      </c>
      <c r="D8106" t="s">
        <v>261</v>
      </c>
      <c r="E8106">
        <v>2</v>
      </c>
      <c r="F8106">
        <f t="shared" si="126"/>
        <v>26</v>
      </c>
    </row>
    <row r="8107" spans="1:6">
      <c r="A8107" s="25">
        <v>44983</v>
      </c>
      <c r="B8107" t="s">
        <v>297</v>
      </c>
      <c r="C8107" t="s">
        <v>294</v>
      </c>
      <c r="D8107" t="s">
        <v>260</v>
      </c>
      <c r="E8107">
        <v>1</v>
      </c>
      <c r="F8107">
        <f t="shared" si="126"/>
        <v>26</v>
      </c>
    </row>
    <row r="8108" spans="1:6">
      <c r="A8108" s="25">
        <v>44983</v>
      </c>
      <c r="B8108" t="s">
        <v>297</v>
      </c>
      <c r="C8108" t="s">
        <v>306</v>
      </c>
      <c r="D8108" t="s">
        <v>261</v>
      </c>
      <c r="E8108">
        <v>1</v>
      </c>
      <c r="F8108">
        <f t="shared" si="126"/>
        <v>26</v>
      </c>
    </row>
    <row r="8109" spans="1:6">
      <c r="A8109" s="25">
        <v>44983</v>
      </c>
      <c r="B8109" t="s">
        <v>297</v>
      </c>
      <c r="C8109" t="s">
        <v>306</v>
      </c>
      <c r="D8109" t="s">
        <v>260</v>
      </c>
      <c r="E8109">
        <v>3</v>
      </c>
      <c r="F8109">
        <f t="shared" si="126"/>
        <v>26</v>
      </c>
    </row>
    <row r="8110" spans="1:6">
      <c r="A8110" s="25">
        <v>44983</v>
      </c>
      <c r="B8110" t="s">
        <v>297</v>
      </c>
      <c r="C8110" t="s">
        <v>300</v>
      </c>
      <c r="D8110" t="s">
        <v>261</v>
      </c>
      <c r="E8110">
        <v>5</v>
      </c>
      <c r="F8110">
        <f t="shared" si="126"/>
        <v>26</v>
      </c>
    </row>
    <row r="8111" spans="1:6">
      <c r="A8111" s="25">
        <v>44983</v>
      </c>
      <c r="B8111" t="s">
        <v>297</v>
      </c>
      <c r="C8111" t="s">
        <v>300</v>
      </c>
      <c r="D8111" t="s">
        <v>260</v>
      </c>
      <c r="E8111">
        <v>4</v>
      </c>
      <c r="F8111">
        <f t="shared" si="126"/>
        <v>26</v>
      </c>
    </row>
    <row r="8112" spans="1:6">
      <c r="A8112" s="25">
        <v>44983</v>
      </c>
      <c r="B8112" t="s">
        <v>297</v>
      </c>
      <c r="C8112" t="s">
        <v>289</v>
      </c>
      <c r="D8112" t="s">
        <v>261</v>
      </c>
      <c r="E8112">
        <v>1</v>
      </c>
      <c r="F8112">
        <f t="shared" si="126"/>
        <v>26</v>
      </c>
    </row>
    <row r="8113" spans="1:6">
      <c r="A8113" s="25">
        <v>44983</v>
      </c>
      <c r="B8113" t="s">
        <v>297</v>
      </c>
      <c r="C8113" t="s">
        <v>289</v>
      </c>
      <c r="D8113" t="s">
        <v>260</v>
      </c>
      <c r="E8113">
        <v>4</v>
      </c>
      <c r="F8113">
        <f t="shared" si="126"/>
        <v>26</v>
      </c>
    </row>
    <row r="8114" spans="1:6">
      <c r="A8114" s="25">
        <v>44983</v>
      </c>
      <c r="B8114" t="s">
        <v>305</v>
      </c>
      <c r="C8114" t="s">
        <v>303</v>
      </c>
      <c r="D8114" t="s">
        <v>261</v>
      </c>
      <c r="E8114">
        <v>2</v>
      </c>
      <c r="F8114">
        <f t="shared" si="126"/>
        <v>26</v>
      </c>
    </row>
    <row r="8115" spans="1:6">
      <c r="A8115" s="25">
        <v>44983</v>
      </c>
      <c r="B8115" t="s">
        <v>305</v>
      </c>
      <c r="C8115" t="s">
        <v>303</v>
      </c>
      <c r="D8115" t="s">
        <v>260</v>
      </c>
      <c r="E8115">
        <v>3</v>
      </c>
      <c r="F8115">
        <f t="shared" si="126"/>
        <v>26</v>
      </c>
    </row>
    <row r="8116" spans="1:6">
      <c r="A8116" s="25">
        <v>44983</v>
      </c>
      <c r="B8116" t="s">
        <v>305</v>
      </c>
      <c r="C8116" t="s">
        <v>292</v>
      </c>
      <c r="D8116" t="s">
        <v>261</v>
      </c>
      <c r="E8116">
        <v>5</v>
      </c>
      <c r="F8116">
        <f t="shared" si="126"/>
        <v>26</v>
      </c>
    </row>
    <row r="8117" spans="1:6">
      <c r="A8117" s="25">
        <v>44983</v>
      </c>
      <c r="B8117" t="s">
        <v>305</v>
      </c>
      <c r="C8117" t="s">
        <v>292</v>
      </c>
      <c r="D8117" t="s">
        <v>260</v>
      </c>
      <c r="E8117">
        <v>5</v>
      </c>
      <c r="F8117">
        <f t="shared" si="126"/>
        <v>26</v>
      </c>
    </row>
    <row r="8118" spans="1:6">
      <c r="A8118" s="25">
        <v>44983</v>
      </c>
      <c r="B8118" t="s">
        <v>305</v>
      </c>
      <c r="C8118" t="s">
        <v>294</v>
      </c>
      <c r="D8118" t="s">
        <v>261</v>
      </c>
      <c r="E8118">
        <v>2</v>
      </c>
      <c r="F8118">
        <f t="shared" si="126"/>
        <v>26</v>
      </c>
    </row>
    <row r="8119" spans="1:6">
      <c r="A8119" s="25">
        <v>44983</v>
      </c>
      <c r="B8119" t="s">
        <v>305</v>
      </c>
      <c r="C8119" t="s">
        <v>294</v>
      </c>
      <c r="D8119" t="s">
        <v>260</v>
      </c>
      <c r="E8119">
        <v>1</v>
      </c>
      <c r="F8119">
        <f t="shared" si="126"/>
        <v>26</v>
      </c>
    </row>
    <row r="8120" spans="1:6">
      <c r="A8120" s="25">
        <v>44983</v>
      </c>
      <c r="B8120" t="s">
        <v>305</v>
      </c>
      <c r="C8120" t="s">
        <v>306</v>
      </c>
      <c r="D8120" t="s">
        <v>261</v>
      </c>
      <c r="E8120">
        <v>3</v>
      </c>
      <c r="F8120">
        <f t="shared" si="126"/>
        <v>26</v>
      </c>
    </row>
    <row r="8121" spans="1:6">
      <c r="A8121" s="25">
        <v>44983</v>
      </c>
      <c r="B8121" t="s">
        <v>305</v>
      </c>
      <c r="C8121" t="s">
        <v>306</v>
      </c>
      <c r="D8121" t="s">
        <v>260</v>
      </c>
      <c r="E8121">
        <v>1</v>
      </c>
      <c r="F8121">
        <f t="shared" si="126"/>
        <v>26</v>
      </c>
    </row>
    <row r="8122" spans="1:6">
      <c r="A8122" s="25">
        <v>44983</v>
      </c>
      <c r="B8122" t="s">
        <v>305</v>
      </c>
      <c r="C8122" t="s">
        <v>300</v>
      </c>
      <c r="D8122" t="s">
        <v>261</v>
      </c>
      <c r="E8122">
        <v>3</v>
      </c>
      <c r="F8122">
        <f t="shared" si="126"/>
        <v>26</v>
      </c>
    </row>
    <row r="8123" spans="1:6">
      <c r="A8123" s="25">
        <v>44983</v>
      </c>
      <c r="B8123" t="s">
        <v>305</v>
      </c>
      <c r="C8123" t="s">
        <v>300</v>
      </c>
      <c r="D8123" t="s">
        <v>260</v>
      </c>
      <c r="E8123">
        <v>2</v>
      </c>
      <c r="F8123">
        <f t="shared" si="126"/>
        <v>26</v>
      </c>
    </row>
    <row r="8124" spans="1:6">
      <c r="A8124" s="25">
        <v>44983</v>
      </c>
      <c r="B8124" t="s">
        <v>305</v>
      </c>
      <c r="C8124" t="s">
        <v>289</v>
      </c>
      <c r="D8124" t="s">
        <v>261</v>
      </c>
      <c r="E8124">
        <v>5</v>
      </c>
      <c r="F8124">
        <f t="shared" si="126"/>
        <v>26</v>
      </c>
    </row>
    <row r="8125" spans="1:6">
      <c r="A8125" s="25">
        <v>44983</v>
      </c>
      <c r="B8125" t="s">
        <v>305</v>
      </c>
      <c r="C8125" t="s">
        <v>289</v>
      </c>
      <c r="D8125" t="s">
        <v>260</v>
      </c>
      <c r="E8125">
        <v>4</v>
      </c>
      <c r="F8125">
        <f t="shared" si="126"/>
        <v>26</v>
      </c>
    </row>
    <row r="8126" spans="1:6">
      <c r="A8126" s="25">
        <v>44983</v>
      </c>
      <c r="B8126" t="s">
        <v>304</v>
      </c>
      <c r="C8126" t="s">
        <v>303</v>
      </c>
      <c r="D8126" t="s">
        <v>261</v>
      </c>
      <c r="E8126">
        <v>2</v>
      </c>
      <c r="F8126">
        <f t="shared" si="126"/>
        <v>26</v>
      </c>
    </row>
    <row r="8127" spans="1:6">
      <c r="A8127" s="25">
        <v>44983</v>
      </c>
      <c r="B8127" t="s">
        <v>304</v>
      </c>
      <c r="C8127" t="s">
        <v>303</v>
      </c>
      <c r="D8127" t="s">
        <v>260</v>
      </c>
      <c r="E8127">
        <v>1</v>
      </c>
      <c r="F8127">
        <f t="shared" si="126"/>
        <v>26</v>
      </c>
    </row>
    <row r="8128" spans="1:6">
      <c r="A8128" s="25">
        <v>44983</v>
      </c>
      <c r="B8128" t="s">
        <v>304</v>
      </c>
      <c r="C8128" t="s">
        <v>292</v>
      </c>
      <c r="D8128" t="s">
        <v>261</v>
      </c>
      <c r="E8128">
        <v>10</v>
      </c>
      <c r="F8128">
        <f t="shared" si="126"/>
        <v>26</v>
      </c>
    </row>
    <row r="8129" spans="1:6">
      <c r="A8129" s="25">
        <v>44983</v>
      </c>
      <c r="B8129" t="s">
        <v>304</v>
      </c>
      <c r="C8129" t="s">
        <v>292</v>
      </c>
      <c r="D8129" t="s">
        <v>260</v>
      </c>
      <c r="E8129">
        <v>3</v>
      </c>
      <c r="F8129">
        <f t="shared" si="126"/>
        <v>26</v>
      </c>
    </row>
    <row r="8130" spans="1:6">
      <c r="A8130" s="25">
        <v>44983</v>
      </c>
      <c r="B8130" t="s">
        <v>304</v>
      </c>
      <c r="C8130" t="s">
        <v>294</v>
      </c>
      <c r="D8130" t="s">
        <v>261</v>
      </c>
      <c r="E8130">
        <v>1</v>
      </c>
      <c r="F8130">
        <f t="shared" ref="F8130:F8193" si="127">DAY(A8130)</f>
        <v>26</v>
      </c>
    </row>
    <row r="8131" spans="1:6">
      <c r="A8131" s="25">
        <v>44983</v>
      </c>
      <c r="B8131" t="s">
        <v>304</v>
      </c>
      <c r="C8131" t="s">
        <v>294</v>
      </c>
      <c r="D8131" t="s">
        <v>260</v>
      </c>
      <c r="E8131">
        <v>3</v>
      </c>
      <c r="F8131">
        <f t="shared" si="127"/>
        <v>26</v>
      </c>
    </row>
    <row r="8132" spans="1:6">
      <c r="A8132" s="25">
        <v>44983</v>
      </c>
      <c r="B8132" t="s">
        <v>304</v>
      </c>
      <c r="C8132" t="s">
        <v>306</v>
      </c>
      <c r="D8132" t="s">
        <v>261</v>
      </c>
      <c r="E8132">
        <v>3</v>
      </c>
      <c r="F8132">
        <f t="shared" si="127"/>
        <v>26</v>
      </c>
    </row>
    <row r="8133" spans="1:6">
      <c r="A8133" s="25">
        <v>44983</v>
      </c>
      <c r="B8133" t="s">
        <v>304</v>
      </c>
      <c r="C8133" t="s">
        <v>306</v>
      </c>
      <c r="D8133" t="s">
        <v>260</v>
      </c>
      <c r="E8133">
        <v>2</v>
      </c>
      <c r="F8133">
        <f t="shared" si="127"/>
        <v>26</v>
      </c>
    </row>
    <row r="8134" spans="1:6">
      <c r="A8134" s="25">
        <v>44983</v>
      </c>
      <c r="B8134" t="s">
        <v>304</v>
      </c>
      <c r="C8134" t="s">
        <v>300</v>
      </c>
      <c r="D8134" t="s">
        <v>261</v>
      </c>
      <c r="E8134">
        <v>2</v>
      </c>
      <c r="F8134">
        <f t="shared" si="127"/>
        <v>26</v>
      </c>
    </row>
    <row r="8135" spans="1:6">
      <c r="A8135" s="25">
        <v>44983</v>
      </c>
      <c r="B8135" t="s">
        <v>304</v>
      </c>
      <c r="C8135" t="s">
        <v>300</v>
      </c>
      <c r="D8135" t="s">
        <v>260</v>
      </c>
      <c r="E8135">
        <v>4</v>
      </c>
      <c r="F8135">
        <f t="shared" si="127"/>
        <v>26</v>
      </c>
    </row>
    <row r="8136" spans="1:6">
      <c r="A8136" s="25">
        <v>44983</v>
      </c>
      <c r="B8136" t="s">
        <v>304</v>
      </c>
      <c r="C8136" t="s">
        <v>289</v>
      </c>
      <c r="D8136" t="s">
        <v>261</v>
      </c>
      <c r="E8136">
        <v>3</v>
      </c>
      <c r="F8136">
        <f t="shared" si="127"/>
        <v>26</v>
      </c>
    </row>
    <row r="8137" spans="1:6">
      <c r="A8137" s="25">
        <v>44983</v>
      </c>
      <c r="B8137" t="s">
        <v>304</v>
      </c>
      <c r="C8137" t="s">
        <v>289</v>
      </c>
      <c r="D8137" t="s">
        <v>260</v>
      </c>
      <c r="E8137">
        <v>3</v>
      </c>
      <c r="F8137">
        <f t="shared" si="127"/>
        <v>26</v>
      </c>
    </row>
    <row r="8138" spans="1:6">
      <c r="A8138" s="25">
        <v>44990</v>
      </c>
      <c r="B8138" t="s">
        <v>299</v>
      </c>
      <c r="C8138" t="s">
        <v>303</v>
      </c>
      <c r="D8138" t="s">
        <v>261</v>
      </c>
      <c r="E8138">
        <v>1</v>
      </c>
      <c r="F8138">
        <f t="shared" si="127"/>
        <v>5</v>
      </c>
    </row>
    <row r="8139" spans="1:6">
      <c r="A8139" s="25">
        <v>44990</v>
      </c>
      <c r="B8139" t="s">
        <v>299</v>
      </c>
      <c r="C8139" t="s">
        <v>303</v>
      </c>
      <c r="D8139" t="s">
        <v>260</v>
      </c>
      <c r="E8139">
        <v>2</v>
      </c>
      <c r="F8139">
        <f t="shared" si="127"/>
        <v>5</v>
      </c>
    </row>
    <row r="8140" spans="1:6">
      <c r="A8140" s="25">
        <v>44990</v>
      </c>
      <c r="B8140" t="s">
        <v>299</v>
      </c>
      <c r="C8140" t="s">
        <v>292</v>
      </c>
      <c r="D8140" t="s">
        <v>261</v>
      </c>
      <c r="E8140">
        <v>4</v>
      </c>
      <c r="F8140">
        <f t="shared" si="127"/>
        <v>5</v>
      </c>
    </row>
    <row r="8141" spans="1:6">
      <c r="A8141" s="25">
        <v>44990</v>
      </c>
      <c r="B8141" t="s">
        <v>299</v>
      </c>
      <c r="C8141" t="s">
        <v>292</v>
      </c>
      <c r="D8141" t="s">
        <v>260</v>
      </c>
      <c r="E8141">
        <v>5</v>
      </c>
      <c r="F8141">
        <f t="shared" si="127"/>
        <v>5</v>
      </c>
    </row>
    <row r="8142" spans="1:6">
      <c r="A8142" s="25">
        <v>44990</v>
      </c>
      <c r="B8142" t="s">
        <v>299</v>
      </c>
      <c r="C8142" t="s">
        <v>294</v>
      </c>
      <c r="D8142" t="s">
        <v>261</v>
      </c>
      <c r="E8142">
        <v>1</v>
      </c>
      <c r="F8142">
        <f t="shared" si="127"/>
        <v>5</v>
      </c>
    </row>
    <row r="8143" spans="1:6">
      <c r="A8143" s="25">
        <v>44990</v>
      </c>
      <c r="B8143" t="s">
        <v>299</v>
      </c>
      <c r="C8143" t="s">
        <v>294</v>
      </c>
      <c r="D8143" t="s">
        <v>260</v>
      </c>
      <c r="E8143">
        <v>3</v>
      </c>
      <c r="F8143">
        <f t="shared" si="127"/>
        <v>5</v>
      </c>
    </row>
    <row r="8144" spans="1:6">
      <c r="A8144" s="25">
        <v>44990</v>
      </c>
      <c r="B8144" t="s">
        <v>299</v>
      </c>
      <c r="C8144" t="s">
        <v>306</v>
      </c>
      <c r="D8144" t="s">
        <v>261</v>
      </c>
      <c r="E8144">
        <v>4</v>
      </c>
      <c r="F8144">
        <f t="shared" si="127"/>
        <v>5</v>
      </c>
    </row>
    <row r="8145" spans="1:6">
      <c r="A8145" s="25">
        <v>44990</v>
      </c>
      <c r="B8145" t="s">
        <v>299</v>
      </c>
      <c r="C8145" t="s">
        <v>306</v>
      </c>
      <c r="D8145" t="s">
        <v>260</v>
      </c>
      <c r="E8145">
        <v>1</v>
      </c>
      <c r="F8145">
        <f t="shared" si="127"/>
        <v>5</v>
      </c>
    </row>
    <row r="8146" spans="1:6">
      <c r="A8146" s="25">
        <v>44990</v>
      </c>
      <c r="B8146" t="s">
        <v>299</v>
      </c>
      <c r="C8146" t="s">
        <v>300</v>
      </c>
      <c r="D8146" t="s">
        <v>261</v>
      </c>
      <c r="E8146">
        <v>5</v>
      </c>
      <c r="F8146">
        <f t="shared" si="127"/>
        <v>5</v>
      </c>
    </row>
    <row r="8147" spans="1:6">
      <c r="A8147" s="25">
        <v>44990</v>
      </c>
      <c r="B8147" t="s">
        <v>299</v>
      </c>
      <c r="C8147" t="s">
        <v>300</v>
      </c>
      <c r="D8147" t="s">
        <v>260</v>
      </c>
      <c r="E8147">
        <v>1</v>
      </c>
      <c r="F8147">
        <f t="shared" si="127"/>
        <v>5</v>
      </c>
    </row>
    <row r="8148" spans="1:6">
      <c r="A8148" s="25">
        <v>44990</v>
      </c>
      <c r="B8148" t="s">
        <v>299</v>
      </c>
      <c r="C8148" t="s">
        <v>289</v>
      </c>
      <c r="D8148" t="s">
        <v>261</v>
      </c>
      <c r="E8148">
        <v>5</v>
      </c>
      <c r="F8148">
        <f t="shared" si="127"/>
        <v>5</v>
      </c>
    </row>
    <row r="8149" spans="1:6">
      <c r="A8149" s="25">
        <v>44990</v>
      </c>
      <c r="B8149" t="s">
        <v>299</v>
      </c>
      <c r="C8149" t="s">
        <v>289</v>
      </c>
      <c r="D8149" t="s">
        <v>260</v>
      </c>
      <c r="E8149">
        <v>4</v>
      </c>
      <c r="F8149">
        <f t="shared" si="127"/>
        <v>5</v>
      </c>
    </row>
    <row r="8150" spans="1:6">
      <c r="A8150" s="25">
        <v>44990</v>
      </c>
      <c r="B8150" t="s">
        <v>298</v>
      </c>
      <c r="C8150" t="s">
        <v>303</v>
      </c>
      <c r="D8150" t="s">
        <v>261</v>
      </c>
      <c r="E8150">
        <v>2</v>
      </c>
      <c r="F8150">
        <f t="shared" si="127"/>
        <v>5</v>
      </c>
    </row>
    <row r="8151" spans="1:6">
      <c r="A8151" s="25">
        <v>44990</v>
      </c>
      <c r="B8151" t="s">
        <v>298</v>
      </c>
      <c r="C8151" t="s">
        <v>303</v>
      </c>
      <c r="D8151" t="s">
        <v>260</v>
      </c>
      <c r="E8151">
        <v>3</v>
      </c>
      <c r="F8151">
        <f t="shared" si="127"/>
        <v>5</v>
      </c>
    </row>
    <row r="8152" spans="1:6">
      <c r="A8152" s="25">
        <v>44990</v>
      </c>
      <c r="B8152" t="s">
        <v>298</v>
      </c>
      <c r="C8152" t="s">
        <v>292</v>
      </c>
      <c r="D8152" t="s">
        <v>261</v>
      </c>
      <c r="E8152">
        <v>6</v>
      </c>
      <c r="F8152">
        <f t="shared" si="127"/>
        <v>5</v>
      </c>
    </row>
    <row r="8153" spans="1:6">
      <c r="A8153" s="25">
        <v>44990</v>
      </c>
      <c r="B8153" t="s">
        <v>298</v>
      </c>
      <c r="C8153" t="s">
        <v>292</v>
      </c>
      <c r="D8153" t="s">
        <v>260</v>
      </c>
      <c r="E8153">
        <v>3</v>
      </c>
      <c r="F8153">
        <f t="shared" si="127"/>
        <v>5</v>
      </c>
    </row>
    <row r="8154" spans="1:6">
      <c r="A8154" s="25">
        <v>44990</v>
      </c>
      <c r="B8154" t="s">
        <v>298</v>
      </c>
      <c r="C8154" t="s">
        <v>294</v>
      </c>
      <c r="D8154" t="s">
        <v>261</v>
      </c>
      <c r="E8154">
        <v>1</v>
      </c>
      <c r="F8154">
        <f t="shared" si="127"/>
        <v>5</v>
      </c>
    </row>
    <row r="8155" spans="1:6">
      <c r="A8155" s="25">
        <v>44990</v>
      </c>
      <c r="B8155" t="s">
        <v>298</v>
      </c>
      <c r="C8155" t="s">
        <v>294</v>
      </c>
      <c r="D8155" t="s">
        <v>260</v>
      </c>
      <c r="E8155">
        <v>1</v>
      </c>
      <c r="F8155">
        <f t="shared" si="127"/>
        <v>5</v>
      </c>
    </row>
    <row r="8156" spans="1:6">
      <c r="A8156" s="25">
        <v>44990</v>
      </c>
      <c r="B8156" t="s">
        <v>298</v>
      </c>
      <c r="C8156" t="s">
        <v>306</v>
      </c>
      <c r="D8156" t="s">
        <v>261</v>
      </c>
      <c r="E8156">
        <v>2</v>
      </c>
      <c r="F8156">
        <f t="shared" si="127"/>
        <v>5</v>
      </c>
    </row>
    <row r="8157" spans="1:6">
      <c r="A8157" s="25">
        <v>44990</v>
      </c>
      <c r="B8157" t="s">
        <v>298</v>
      </c>
      <c r="C8157" t="s">
        <v>306</v>
      </c>
      <c r="D8157" t="s">
        <v>260</v>
      </c>
      <c r="E8157">
        <v>1</v>
      </c>
      <c r="F8157">
        <f t="shared" si="127"/>
        <v>5</v>
      </c>
    </row>
    <row r="8158" spans="1:6">
      <c r="A8158" s="25">
        <v>44990</v>
      </c>
      <c r="B8158" t="s">
        <v>298</v>
      </c>
      <c r="C8158" t="s">
        <v>300</v>
      </c>
      <c r="D8158" t="s">
        <v>261</v>
      </c>
      <c r="E8158">
        <v>4</v>
      </c>
      <c r="F8158">
        <f t="shared" si="127"/>
        <v>5</v>
      </c>
    </row>
    <row r="8159" spans="1:6">
      <c r="A8159" s="25">
        <v>44990</v>
      </c>
      <c r="B8159" t="s">
        <v>298</v>
      </c>
      <c r="C8159" t="s">
        <v>300</v>
      </c>
      <c r="D8159" t="s">
        <v>260</v>
      </c>
      <c r="E8159">
        <v>4</v>
      </c>
      <c r="F8159">
        <f t="shared" si="127"/>
        <v>5</v>
      </c>
    </row>
    <row r="8160" spans="1:6">
      <c r="A8160" s="25">
        <v>44990</v>
      </c>
      <c r="B8160" t="s">
        <v>298</v>
      </c>
      <c r="C8160" t="s">
        <v>289</v>
      </c>
      <c r="D8160" t="s">
        <v>261</v>
      </c>
      <c r="E8160">
        <v>3</v>
      </c>
      <c r="F8160">
        <f t="shared" si="127"/>
        <v>5</v>
      </c>
    </row>
    <row r="8161" spans="1:6">
      <c r="A8161" s="25">
        <v>44990</v>
      </c>
      <c r="B8161" t="s">
        <v>298</v>
      </c>
      <c r="C8161" t="s">
        <v>289</v>
      </c>
      <c r="D8161" t="s">
        <v>260</v>
      </c>
      <c r="E8161">
        <v>2</v>
      </c>
      <c r="F8161">
        <f t="shared" si="127"/>
        <v>5</v>
      </c>
    </row>
    <row r="8162" spans="1:6">
      <c r="A8162" s="25">
        <v>44990</v>
      </c>
      <c r="B8162" t="s">
        <v>296</v>
      </c>
      <c r="C8162" t="s">
        <v>303</v>
      </c>
      <c r="D8162" t="s">
        <v>261</v>
      </c>
      <c r="E8162">
        <v>5</v>
      </c>
      <c r="F8162">
        <f t="shared" si="127"/>
        <v>5</v>
      </c>
    </row>
    <row r="8163" spans="1:6">
      <c r="A8163" s="25">
        <v>44990</v>
      </c>
      <c r="B8163" t="s">
        <v>296</v>
      </c>
      <c r="C8163" t="s">
        <v>303</v>
      </c>
      <c r="D8163" t="s">
        <v>260</v>
      </c>
      <c r="E8163">
        <v>1</v>
      </c>
      <c r="F8163">
        <f t="shared" si="127"/>
        <v>5</v>
      </c>
    </row>
    <row r="8164" spans="1:6">
      <c r="A8164" s="25">
        <v>44990</v>
      </c>
      <c r="B8164" t="s">
        <v>296</v>
      </c>
      <c r="C8164" t="s">
        <v>292</v>
      </c>
      <c r="D8164" t="s">
        <v>261</v>
      </c>
      <c r="E8164">
        <v>5</v>
      </c>
      <c r="F8164">
        <f t="shared" si="127"/>
        <v>5</v>
      </c>
    </row>
    <row r="8165" spans="1:6">
      <c r="A8165" s="25">
        <v>44990</v>
      </c>
      <c r="B8165" t="s">
        <v>296</v>
      </c>
      <c r="C8165" t="s">
        <v>292</v>
      </c>
      <c r="D8165" t="s">
        <v>260</v>
      </c>
      <c r="E8165">
        <v>3</v>
      </c>
      <c r="F8165">
        <f t="shared" si="127"/>
        <v>5</v>
      </c>
    </row>
    <row r="8166" spans="1:6">
      <c r="A8166" s="25">
        <v>44990</v>
      </c>
      <c r="B8166" t="s">
        <v>296</v>
      </c>
      <c r="C8166" t="s">
        <v>294</v>
      </c>
      <c r="D8166" t="s">
        <v>261</v>
      </c>
      <c r="E8166">
        <v>1</v>
      </c>
      <c r="F8166">
        <f t="shared" si="127"/>
        <v>5</v>
      </c>
    </row>
    <row r="8167" spans="1:6">
      <c r="A8167" s="25">
        <v>44990</v>
      </c>
      <c r="B8167" t="s">
        <v>296</v>
      </c>
      <c r="C8167" t="s">
        <v>294</v>
      </c>
      <c r="D8167" t="s">
        <v>260</v>
      </c>
      <c r="E8167">
        <v>2</v>
      </c>
      <c r="F8167">
        <f t="shared" si="127"/>
        <v>5</v>
      </c>
    </row>
    <row r="8168" spans="1:6">
      <c r="A8168" s="25">
        <v>44990</v>
      </c>
      <c r="B8168" t="s">
        <v>296</v>
      </c>
      <c r="C8168" t="s">
        <v>306</v>
      </c>
      <c r="D8168" t="s">
        <v>261</v>
      </c>
      <c r="E8168">
        <v>5</v>
      </c>
      <c r="F8168">
        <f t="shared" si="127"/>
        <v>5</v>
      </c>
    </row>
    <row r="8169" spans="1:6">
      <c r="A8169" s="25">
        <v>44990</v>
      </c>
      <c r="B8169" t="s">
        <v>296</v>
      </c>
      <c r="C8169" t="s">
        <v>306</v>
      </c>
      <c r="D8169" t="s">
        <v>260</v>
      </c>
      <c r="E8169">
        <v>2</v>
      </c>
      <c r="F8169">
        <f t="shared" si="127"/>
        <v>5</v>
      </c>
    </row>
    <row r="8170" spans="1:6">
      <c r="A8170" s="25">
        <v>44990</v>
      </c>
      <c r="B8170" t="s">
        <v>296</v>
      </c>
      <c r="C8170" t="s">
        <v>300</v>
      </c>
      <c r="D8170" t="s">
        <v>261</v>
      </c>
      <c r="E8170">
        <v>3</v>
      </c>
      <c r="F8170">
        <f t="shared" si="127"/>
        <v>5</v>
      </c>
    </row>
    <row r="8171" spans="1:6">
      <c r="A8171" s="25">
        <v>44990</v>
      </c>
      <c r="B8171" t="s">
        <v>296</v>
      </c>
      <c r="C8171" t="s">
        <v>300</v>
      </c>
      <c r="D8171" t="s">
        <v>260</v>
      </c>
      <c r="E8171">
        <v>3</v>
      </c>
      <c r="F8171">
        <f t="shared" si="127"/>
        <v>5</v>
      </c>
    </row>
    <row r="8172" spans="1:6">
      <c r="A8172" s="25">
        <v>44990</v>
      </c>
      <c r="B8172" t="s">
        <v>296</v>
      </c>
      <c r="C8172" t="s">
        <v>289</v>
      </c>
      <c r="D8172" t="s">
        <v>261</v>
      </c>
      <c r="E8172">
        <v>4</v>
      </c>
      <c r="F8172">
        <f t="shared" si="127"/>
        <v>5</v>
      </c>
    </row>
    <row r="8173" spans="1:6">
      <c r="A8173" s="25">
        <v>44990</v>
      </c>
      <c r="B8173" t="s">
        <v>296</v>
      </c>
      <c r="C8173" t="s">
        <v>289</v>
      </c>
      <c r="D8173" t="s">
        <v>260</v>
      </c>
      <c r="E8173">
        <v>2</v>
      </c>
      <c r="F8173">
        <f t="shared" si="127"/>
        <v>5</v>
      </c>
    </row>
    <row r="8174" spans="1:6">
      <c r="A8174" s="25">
        <v>44990</v>
      </c>
      <c r="B8174" t="s">
        <v>297</v>
      </c>
      <c r="C8174" t="s">
        <v>303</v>
      </c>
      <c r="D8174" t="s">
        <v>261</v>
      </c>
      <c r="E8174">
        <v>4</v>
      </c>
      <c r="F8174">
        <f t="shared" si="127"/>
        <v>5</v>
      </c>
    </row>
    <row r="8175" spans="1:6">
      <c r="A8175" s="25">
        <v>44990</v>
      </c>
      <c r="B8175" t="s">
        <v>297</v>
      </c>
      <c r="C8175" t="s">
        <v>303</v>
      </c>
      <c r="D8175" t="s">
        <v>260</v>
      </c>
      <c r="E8175">
        <v>2</v>
      </c>
      <c r="F8175">
        <f t="shared" si="127"/>
        <v>5</v>
      </c>
    </row>
    <row r="8176" spans="1:6">
      <c r="A8176" s="25">
        <v>44990</v>
      </c>
      <c r="B8176" t="s">
        <v>297</v>
      </c>
      <c r="C8176" t="s">
        <v>292</v>
      </c>
      <c r="D8176" t="s">
        <v>261</v>
      </c>
      <c r="E8176">
        <v>5</v>
      </c>
      <c r="F8176">
        <f t="shared" si="127"/>
        <v>5</v>
      </c>
    </row>
    <row r="8177" spans="1:6">
      <c r="A8177" s="25">
        <v>44990</v>
      </c>
      <c r="B8177" t="s">
        <v>297</v>
      </c>
      <c r="C8177" t="s">
        <v>292</v>
      </c>
      <c r="D8177" t="s">
        <v>260</v>
      </c>
      <c r="E8177">
        <v>4</v>
      </c>
      <c r="F8177">
        <f t="shared" si="127"/>
        <v>5</v>
      </c>
    </row>
    <row r="8178" spans="1:6">
      <c r="A8178" s="25">
        <v>44990</v>
      </c>
      <c r="B8178" t="s">
        <v>297</v>
      </c>
      <c r="C8178" t="s">
        <v>294</v>
      </c>
      <c r="D8178" t="s">
        <v>261</v>
      </c>
      <c r="E8178">
        <v>1</v>
      </c>
      <c r="F8178">
        <f t="shared" si="127"/>
        <v>5</v>
      </c>
    </row>
    <row r="8179" spans="1:6">
      <c r="A8179" s="25">
        <v>44990</v>
      </c>
      <c r="B8179" t="s">
        <v>297</v>
      </c>
      <c r="C8179" t="s">
        <v>294</v>
      </c>
      <c r="D8179" t="s">
        <v>260</v>
      </c>
      <c r="E8179">
        <v>2</v>
      </c>
      <c r="F8179">
        <f t="shared" si="127"/>
        <v>5</v>
      </c>
    </row>
    <row r="8180" spans="1:6">
      <c r="A8180" s="25">
        <v>44990</v>
      </c>
      <c r="B8180" t="s">
        <v>297</v>
      </c>
      <c r="C8180" t="s">
        <v>306</v>
      </c>
      <c r="D8180" t="s">
        <v>261</v>
      </c>
      <c r="E8180">
        <v>2</v>
      </c>
      <c r="F8180">
        <f t="shared" si="127"/>
        <v>5</v>
      </c>
    </row>
    <row r="8181" spans="1:6">
      <c r="A8181" s="25">
        <v>44990</v>
      </c>
      <c r="B8181" t="s">
        <v>297</v>
      </c>
      <c r="C8181" t="s">
        <v>306</v>
      </c>
      <c r="D8181" t="s">
        <v>260</v>
      </c>
      <c r="E8181">
        <v>1</v>
      </c>
      <c r="F8181">
        <f t="shared" si="127"/>
        <v>5</v>
      </c>
    </row>
    <row r="8182" spans="1:6">
      <c r="A8182" s="25">
        <v>44990</v>
      </c>
      <c r="B8182" t="s">
        <v>297</v>
      </c>
      <c r="C8182" t="s">
        <v>300</v>
      </c>
      <c r="D8182" t="s">
        <v>261</v>
      </c>
      <c r="E8182">
        <v>3</v>
      </c>
      <c r="F8182">
        <f t="shared" si="127"/>
        <v>5</v>
      </c>
    </row>
    <row r="8183" spans="1:6">
      <c r="A8183" s="25">
        <v>44990</v>
      </c>
      <c r="B8183" t="s">
        <v>297</v>
      </c>
      <c r="C8183" t="s">
        <v>300</v>
      </c>
      <c r="D8183" t="s">
        <v>260</v>
      </c>
      <c r="E8183">
        <v>4</v>
      </c>
      <c r="F8183">
        <f t="shared" si="127"/>
        <v>5</v>
      </c>
    </row>
    <row r="8184" spans="1:6">
      <c r="A8184" s="25">
        <v>44990</v>
      </c>
      <c r="B8184" t="s">
        <v>297</v>
      </c>
      <c r="C8184" t="s">
        <v>289</v>
      </c>
      <c r="D8184" t="s">
        <v>261</v>
      </c>
      <c r="E8184">
        <v>7</v>
      </c>
      <c r="F8184">
        <f t="shared" si="127"/>
        <v>5</v>
      </c>
    </row>
    <row r="8185" spans="1:6">
      <c r="A8185" s="25">
        <v>44990</v>
      </c>
      <c r="B8185" t="s">
        <v>297</v>
      </c>
      <c r="C8185" t="s">
        <v>289</v>
      </c>
      <c r="D8185" t="s">
        <v>260</v>
      </c>
      <c r="E8185">
        <v>5</v>
      </c>
      <c r="F8185">
        <f t="shared" si="127"/>
        <v>5</v>
      </c>
    </row>
    <row r="8186" spans="1:6">
      <c r="A8186" s="25">
        <v>44990</v>
      </c>
      <c r="B8186" t="s">
        <v>305</v>
      </c>
      <c r="C8186" t="s">
        <v>303</v>
      </c>
      <c r="D8186" t="s">
        <v>261</v>
      </c>
      <c r="E8186">
        <v>3</v>
      </c>
      <c r="F8186">
        <f t="shared" si="127"/>
        <v>5</v>
      </c>
    </row>
    <row r="8187" spans="1:6">
      <c r="A8187" s="25">
        <v>44990</v>
      </c>
      <c r="B8187" t="s">
        <v>305</v>
      </c>
      <c r="C8187" t="s">
        <v>303</v>
      </c>
      <c r="D8187" t="s">
        <v>260</v>
      </c>
      <c r="E8187">
        <v>3</v>
      </c>
      <c r="F8187">
        <f t="shared" si="127"/>
        <v>5</v>
      </c>
    </row>
    <row r="8188" spans="1:6">
      <c r="A8188" s="25">
        <v>44990</v>
      </c>
      <c r="B8188" t="s">
        <v>305</v>
      </c>
      <c r="C8188" t="s">
        <v>292</v>
      </c>
      <c r="D8188" t="s">
        <v>261</v>
      </c>
      <c r="E8188">
        <v>2</v>
      </c>
      <c r="F8188">
        <f t="shared" si="127"/>
        <v>5</v>
      </c>
    </row>
    <row r="8189" spans="1:6">
      <c r="A8189" s="25">
        <v>44990</v>
      </c>
      <c r="B8189" t="s">
        <v>305</v>
      </c>
      <c r="C8189" t="s">
        <v>292</v>
      </c>
      <c r="D8189" t="s">
        <v>260</v>
      </c>
      <c r="E8189">
        <v>7</v>
      </c>
      <c r="F8189">
        <f t="shared" si="127"/>
        <v>5</v>
      </c>
    </row>
    <row r="8190" spans="1:6">
      <c r="A8190" s="25">
        <v>44990</v>
      </c>
      <c r="B8190" t="s">
        <v>305</v>
      </c>
      <c r="C8190" t="s">
        <v>294</v>
      </c>
      <c r="D8190" t="s">
        <v>261</v>
      </c>
      <c r="E8190">
        <v>1</v>
      </c>
      <c r="F8190">
        <f t="shared" si="127"/>
        <v>5</v>
      </c>
    </row>
    <row r="8191" spans="1:6">
      <c r="A8191" s="25">
        <v>44990</v>
      </c>
      <c r="B8191" t="s">
        <v>305</v>
      </c>
      <c r="C8191" t="s">
        <v>294</v>
      </c>
      <c r="D8191" t="s">
        <v>260</v>
      </c>
      <c r="E8191">
        <v>1</v>
      </c>
      <c r="F8191">
        <f t="shared" si="127"/>
        <v>5</v>
      </c>
    </row>
    <row r="8192" spans="1:6">
      <c r="A8192" s="25">
        <v>44990</v>
      </c>
      <c r="B8192" t="s">
        <v>305</v>
      </c>
      <c r="C8192" t="s">
        <v>306</v>
      </c>
      <c r="D8192" t="s">
        <v>261</v>
      </c>
      <c r="E8192">
        <v>7</v>
      </c>
      <c r="F8192">
        <f t="shared" si="127"/>
        <v>5</v>
      </c>
    </row>
    <row r="8193" spans="1:6">
      <c r="A8193" s="25">
        <v>44990</v>
      </c>
      <c r="B8193" t="s">
        <v>305</v>
      </c>
      <c r="C8193" t="s">
        <v>306</v>
      </c>
      <c r="D8193" t="s">
        <v>260</v>
      </c>
      <c r="E8193">
        <v>1</v>
      </c>
      <c r="F8193">
        <f t="shared" si="127"/>
        <v>5</v>
      </c>
    </row>
    <row r="8194" spans="1:6">
      <c r="A8194" s="25">
        <v>44990</v>
      </c>
      <c r="B8194" t="s">
        <v>305</v>
      </c>
      <c r="C8194" t="s">
        <v>300</v>
      </c>
      <c r="D8194" t="s">
        <v>261</v>
      </c>
      <c r="E8194">
        <v>1</v>
      </c>
      <c r="F8194">
        <f t="shared" ref="F8194:F8257" si="128">DAY(A8194)</f>
        <v>5</v>
      </c>
    </row>
    <row r="8195" spans="1:6">
      <c r="A8195" s="25">
        <v>44990</v>
      </c>
      <c r="B8195" t="s">
        <v>305</v>
      </c>
      <c r="C8195" t="s">
        <v>300</v>
      </c>
      <c r="D8195" t="s">
        <v>260</v>
      </c>
      <c r="E8195">
        <v>4</v>
      </c>
      <c r="F8195">
        <f t="shared" si="128"/>
        <v>5</v>
      </c>
    </row>
    <row r="8196" spans="1:6">
      <c r="A8196" s="25">
        <v>44990</v>
      </c>
      <c r="B8196" t="s">
        <v>305</v>
      </c>
      <c r="C8196" t="s">
        <v>289</v>
      </c>
      <c r="D8196" t="s">
        <v>261</v>
      </c>
      <c r="E8196">
        <v>2</v>
      </c>
      <c r="F8196">
        <f t="shared" si="128"/>
        <v>5</v>
      </c>
    </row>
    <row r="8197" spans="1:6">
      <c r="A8197" s="25">
        <v>44990</v>
      </c>
      <c r="B8197" t="s">
        <v>305</v>
      </c>
      <c r="C8197" t="s">
        <v>289</v>
      </c>
      <c r="D8197" t="s">
        <v>260</v>
      </c>
      <c r="E8197">
        <v>5</v>
      </c>
      <c r="F8197">
        <f t="shared" si="128"/>
        <v>5</v>
      </c>
    </row>
    <row r="8198" spans="1:6">
      <c r="A8198" s="25">
        <v>44990</v>
      </c>
      <c r="B8198" t="s">
        <v>304</v>
      </c>
      <c r="C8198" t="s">
        <v>303</v>
      </c>
      <c r="D8198" t="s">
        <v>261</v>
      </c>
      <c r="E8198">
        <v>1</v>
      </c>
      <c r="F8198">
        <f t="shared" si="128"/>
        <v>5</v>
      </c>
    </row>
    <row r="8199" spans="1:6">
      <c r="A8199" s="25">
        <v>44990</v>
      </c>
      <c r="B8199" t="s">
        <v>304</v>
      </c>
      <c r="C8199" t="s">
        <v>303</v>
      </c>
      <c r="D8199" t="s">
        <v>260</v>
      </c>
      <c r="E8199">
        <v>1</v>
      </c>
      <c r="F8199">
        <f t="shared" si="128"/>
        <v>5</v>
      </c>
    </row>
    <row r="8200" spans="1:6">
      <c r="A8200" s="25">
        <v>44990</v>
      </c>
      <c r="B8200" t="s">
        <v>304</v>
      </c>
      <c r="C8200" t="s">
        <v>292</v>
      </c>
      <c r="D8200" t="s">
        <v>261</v>
      </c>
      <c r="E8200">
        <v>12</v>
      </c>
      <c r="F8200">
        <f t="shared" si="128"/>
        <v>5</v>
      </c>
    </row>
    <row r="8201" spans="1:6">
      <c r="A8201" s="25">
        <v>44990</v>
      </c>
      <c r="B8201" t="s">
        <v>304</v>
      </c>
      <c r="C8201" t="s">
        <v>292</v>
      </c>
      <c r="D8201" t="s">
        <v>260</v>
      </c>
      <c r="E8201">
        <v>7</v>
      </c>
      <c r="F8201">
        <f t="shared" si="128"/>
        <v>5</v>
      </c>
    </row>
    <row r="8202" spans="1:6">
      <c r="A8202" s="25">
        <v>44990</v>
      </c>
      <c r="B8202" t="s">
        <v>304</v>
      </c>
      <c r="C8202" t="s">
        <v>294</v>
      </c>
      <c r="D8202" t="s">
        <v>261</v>
      </c>
      <c r="E8202">
        <v>1</v>
      </c>
      <c r="F8202">
        <f t="shared" si="128"/>
        <v>5</v>
      </c>
    </row>
    <row r="8203" spans="1:6">
      <c r="A8203" s="25">
        <v>44990</v>
      </c>
      <c r="B8203" t="s">
        <v>304</v>
      </c>
      <c r="C8203" t="s">
        <v>294</v>
      </c>
      <c r="D8203" t="s">
        <v>260</v>
      </c>
      <c r="E8203">
        <v>2</v>
      </c>
      <c r="F8203">
        <f t="shared" si="128"/>
        <v>5</v>
      </c>
    </row>
    <row r="8204" spans="1:6">
      <c r="A8204" s="25">
        <v>44990</v>
      </c>
      <c r="B8204" t="s">
        <v>304</v>
      </c>
      <c r="C8204" t="s">
        <v>306</v>
      </c>
      <c r="D8204" t="s">
        <v>261</v>
      </c>
      <c r="E8204">
        <v>5</v>
      </c>
      <c r="F8204">
        <f t="shared" si="128"/>
        <v>5</v>
      </c>
    </row>
    <row r="8205" spans="1:6">
      <c r="A8205" s="25">
        <v>44990</v>
      </c>
      <c r="B8205" t="s">
        <v>304</v>
      </c>
      <c r="C8205" t="s">
        <v>306</v>
      </c>
      <c r="D8205" t="s">
        <v>260</v>
      </c>
      <c r="E8205">
        <v>2</v>
      </c>
      <c r="F8205">
        <f t="shared" si="128"/>
        <v>5</v>
      </c>
    </row>
    <row r="8206" spans="1:6">
      <c r="A8206" s="25">
        <v>44990</v>
      </c>
      <c r="B8206" t="s">
        <v>304</v>
      </c>
      <c r="C8206" t="s">
        <v>300</v>
      </c>
      <c r="D8206" t="s">
        <v>261</v>
      </c>
      <c r="E8206">
        <v>4</v>
      </c>
      <c r="F8206">
        <f t="shared" si="128"/>
        <v>5</v>
      </c>
    </row>
    <row r="8207" spans="1:6">
      <c r="A8207" s="25">
        <v>44990</v>
      </c>
      <c r="B8207" t="s">
        <v>304</v>
      </c>
      <c r="C8207" t="s">
        <v>300</v>
      </c>
      <c r="D8207" t="s">
        <v>260</v>
      </c>
      <c r="E8207">
        <v>1</v>
      </c>
      <c r="F8207">
        <f t="shared" si="128"/>
        <v>5</v>
      </c>
    </row>
    <row r="8208" spans="1:6">
      <c r="A8208" s="25">
        <v>44990</v>
      </c>
      <c r="B8208" t="s">
        <v>304</v>
      </c>
      <c r="C8208" t="s">
        <v>289</v>
      </c>
      <c r="D8208" t="s">
        <v>261</v>
      </c>
      <c r="E8208">
        <v>6</v>
      </c>
      <c r="F8208">
        <f t="shared" si="128"/>
        <v>5</v>
      </c>
    </row>
    <row r="8209" spans="1:6">
      <c r="A8209" s="25">
        <v>44990</v>
      </c>
      <c r="B8209" t="s">
        <v>304</v>
      </c>
      <c r="C8209" t="s">
        <v>289</v>
      </c>
      <c r="D8209" t="s">
        <v>260</v>
      </c>
      <c r="E8209">
        <v>1</v>
      </c>
      <c r="F8209">
        <f t="shared" si="128"/>
        <v>5</v>
      </c>
    </row>
    <row r="8210" spans="1:6">
      <c r="A8210" s="25">
        <v>44997</v>
      </c>
      <c r="B8210" t="s">
        <v>299</v>
      </c>
      <c r="C8210" t="s">
        <v>303</v>
      </c>
      <c r="D8210" t="s">
        <v>261</v>
      </c>
      <c r="E8210">
        <v>1</v>
      </c>
      <c r="F8210">
        <f t="shared" si="128"/>
        <v>12</v>
      </c>
    </row>
    <row r="8211" spans="1:6">
      <c r="A8211" s="25">
        <v>44997</v>
      </c>
      <c r="B8211" t="s">
        <v>299</v>
      </c>
      <c r="C8211" t="s">
        <v>303</v>
      </c>
      <c r="D8211" t="s">
        <v>260</v>
      </c>
      <c r="E8211">
        <v>3</v>
      </c>
      <c r="F8211">
        <f t="shared" si="128"/>
        <v>12</v>
      </c>
    </row>
    <row r="8212" spans="1:6">
      <c r="A8212" s="25">
        <v>44997</v>
      </c>
      <c r="B8212" t="s">
        <v>299</v>
      </c>
      <c r="C8212" t="s">
        <v>292</v>
      </c>
      <c r="D8212" t="s">
        <v>261</v>
      </c>
      <c r="E8212">
        <v>7</v>
      </c>
      <c r="F8212">
        <f t="shared" si="128"/>
        <v>12</v>
      </c>
    </row>
    <row r="8213" spans="1:6">
      <c r="A8213" s="25">
        <v>44997</v>
      </c>
      <c r="B8213" t="s">
        <v>299</v>
      </c>
      <c r="C8213" t="s">
        <v>292</v>
      </c>
      <c r="D8213" t="s">
        <v>260</v>
      </c>
      <c r="E8213">
        <v>7</v>
      </c>
      <c r="F8213">
        <f t="shared" si="128"/>
        <v>12</v>
      </c>
    </row>
    <row r="8214" spans="1:6">
      <c r="A8214" s="25">
        <v>44997</v>
      </c>
      <c r="B8214" t="s">
        <v>299</v>
      </c>
      <c r="C8214" t="s">
        <v>294</v>
      </c>
      <c r="D8214" t="s">
        <v>261</v>
      </c>
      <c r="E8214">
        <v>2</v>
      </c>
      <c r="F8214">
        <f t="shared" si="128"/>
        <v>12</v>
      </c>
    </row>
    <row r="8215" spans="1:6">
      <c r="A8215" s="25">
        <v>44997</v>
      </c>
      <c r="B8215" t="s">
        <v>299</v>
      </c>
      <c r="C8215" t="s">
        <v>294</v>
      </c>
      <c r="D8215" t="s">
        <v>260</v>
      </c>
      <c r="E8215">
        <v>1</v>
      </c>
      <c r="F8215">
        <f t="shared" si="128"/>
        <v>12</v>
      </c>
    </row>
    <row r="8216" spans="1:6">
      <c r="A8216" s="25">
        <v>44997</v>
      </c>
      <c r="B8216" t="s">
        <v>299</v>
      </c>
      <c r="C8216" t="s">
        <v>306</v>
      </c>
      <c r="D8216" t="s">
        <v>261</v>
      </c>
      <c r="E8216">
        <v>1</v>
      </c>
      <c r="F8216">
        <f t="shared" si="128"/>
        <v>12</v>
      </c>
    </row>
    <row r="8217" spans="1:6">
      <c r="A8217" s="25">
        <v>44997</v>
      </c>
      <c r="B8217" t="s">
        <v>299</v>
      </c>
      <c r="C8217" t="s">
        <v>306</v>
      </c>
      <c r="D8217" t="s">
        <v>260</v>
      </c>
      <c r="E8217">
        <v>3</v>
      </c>
      <c r="F8217">
        <f t="shared" si="128"/>
        <v>12</v>
      </c>
    </row>
    <row r="8218" spans="1:6">
      <c r="A8218" s="25">
        <v>44997</v>
      </c>
      <c r="B8218" t="s">
        <v>299</v>
      </c>
      <c r="C8218" t="s">
        <v>300</v>
      </c>
      <c r="D8218" t="s">
        <v>261</v>
      </c>
      <c r="E8218">
        <v>1</v>
      </c>
      <c r="F8218">
        <f t="shared" si="128"/>
        <v>12</v>
      </c>
    </row>
    <row r="8219" spans="1:6">
      <c r="A8219" s="25">
        <v>44997</v>
      </c>
      <c r="B8219" t="s">
        <v>299</v>
      </c>
      <c r="C8219" t="s">
        <v>300</v>
      </c>
      <c r="D8219" t="s">
        <v>260</v>
      </c>
      <c r="E8219">
        <v>2</v>
      </c>
      <c r="F8219">
        <f t="shared" si="128"/>
        <v>12</v>
      </c>
    </row>
    <row r="8220" spans="1:6">
      <c r="A8220" s="25">
        <v>44997</v>
      </c>
      <c r="B8220" t="s">
        <v>299</v>
      </c>
      <c r="C8220" t="s">
        <v>289</v>
      </c>
      <c r="D8220" t="s">
        <v>261</v>
      </c>
      <c r="E8220">
        <v>2</v>
      </c>
      <c r="F8220">
        <f t="shared" si="128"/>
        <v>12</v>
      </c>
    </row>
    <row r="8221" spans="1:6">
      <c r="A8221" s="25">
        <v>44997</v>
      </c>
      <c r="B8221" t="s">
        <v>299</v>
      </c>
      <c r="C8221" t="s">
        <v>289</v>
      </c>
      <c r="D8221" t="s">
        <v>260</v>
      </c>
      <c r="E8221">
        <v>4</v>
      </c>
      <c r="F8221">
        <f t="shared" si="128"/>
        <v>12</v>
      </c>
    </row>
    <row r="8222" spans="1:6">
      <c r="A8222" s="25">
        <v>44997</v>
      </c>
      <c r="B8222" t="s">
        <v>298</v>
      </c>
      <c r="C8222" t="s">
        <v>303</v>
      </c>
      <c r="D8222" t="s">
        <v>261</v>
      </c>
      <c r="E8222">
        <v>4</v>
      </c>
      <c r="F8222">
        <f t="shared" si="128"/>
        <v>12</v>
      </c>
    </row>
    <row r="8223" spans="1:6">
      <c r="A8223" s="25">
        <v>44997</v>
      </c>
      <c r="B8223" t="s">
        <v>298</v>
      </c>
      <c r="C8223" t="s">
        <v>303</v>
      </c>
      <c r="D8223" t="s">
        <v>260</v>
      </c>
      <c r="E8223">
        <v>2</v>
      </c>
      <c r="F8223">
        <f t="shared" si="128"/>
        <v>12</v>
      </c>
    </row>
    <row r="8224" spans="1:6">
      <c r="A8224" s="25">
        <v>44997</v>
      </c>
      <c r="B8224" t="s">
        <v>298</v>
      </c>
      <c r="C8224" t="s">
        <v>292</v>
      </c>
      <c r="D8224" t="s">
        <v>261</v>
      </c>
      <c r="E8224">
        <v>2</v>
      </c>
      <c r="F8224">
        <f t="shared" si="128"/>
        <v>12</v>
      </c>
    </row>
    <row r="8225" spans="1:6">
      <c r="A8225" s="25">
        <v>44997</v>
      </c>
      <c r="B8225" t="s">
        <v>298</v>
      </c>
      <c r="C8225" t="s">
        <v>292</v>
      </c>
      <c r="D8225" t="s">
        <v>260</v>
      </c>
      <c r="E8225">
        <v>3</v>
      </c>
      <c r="F8225">
        <f t="shared" si="128"/>
        <v>12</v>
      </c>
    </row>
    <row r="8226" spans="1:6">
      <c r="A8226" s="25">
        <v>44997</v>
      </c>
      <c r="B8226" t="s">
        <v>298</v>
      </c>
      <c r="C8226" t="s">
        <v>294</v>
      </c>
      <c r="D8226" t="s">
        <v>261</v>
      </c>
      <c r="E8226">
        <v>2</v>
      </c>
      <c r="F8226">
        <f t="shared" si="128"/>
        <v>12</v>
      </c>
    </row>
    <row r="8227" spans="1:6">
      <c r="A8227" s="25">
        <v>44997</v>
      </c>
      <c r="B8227" t="s">
        <v>298</v>
      </c>
      <c r="C8227" t="s">
        <v>294</v>
      </c>
      <c r="D8227" t="s">
        <v>260</v>
      </c>
      <c r="E8227">
        <v>1</v>
      </c>
      <c r="F8227">
        <f t="shared" si="128"/>
        <v>12</v>
      </c>
    </row>
    <row r="8228" spans="1:6">
      <c r="A8228" s="25">
        <v>44997</v>
      </c>
      <c r="B8228" t="s">
        <v>298</v>
      </c>
      <c r="C8228" t="s">
        <v>306</v>
      </c>
      <c r="D8228" t="s">
        <v>261</v>
      </c>
      <c r="E8228">
        <v>1</v>
      </c>
      <c r="F8228">
        <f t="shared" si="128"/>
        <v>12</v>
      </c>
    </row>
    <row r="8229" spans="1:6">
      <c r="A8229" s="25">
        <v>44997</v>
      </c>
      <c r="B8229" t="s">
        <v>298</v>
      </c>
      <c r="C8229" t="s">
        <v>306</v>
      </c>
      <c r="D8229" t="s">
        <v>260</v>
      </c>
      <c r="E8229">
        <v>1</v>
      </c>
      <c r="F8229">
        <f t="shared" si="128"/>
        <v>12</v>
      </c>
    </row>
    <row r="8230" spans="1:6">
      <c r="A8230" s="25">
        <v>44997</v>
      </c>
      <c r="B8230" t="s">
        <v>298</v>
      </c>
      <c r="C8230" t="s">
        <v>300</v>
      </c>
      <c r="D8230" t="s">
        <v>261</v>
      </c>
      <c r="E8230">
        <v>4</v>
      </c>
      <c r="F8230">
        <f t="shared" si="128"/>
        <v>12</v>
      </c>
    </row>
    <row r="8231" spans="1:6">
      <c r="A8231" s="25">
        <v>44997</v>
      </c>
      <c r="B8231" t="s">
        <v>298</v>
      </c>
      <c r="C8231" t="s">
        <v>300</v>
      </c>
      <c r="D8231" t="s">
        <v>260</v>
      </c>
      <c r="E8231">
        <v>2</v>
      </c>
      <c r="F8231">
        <f t="shared" si="128"/>
        <v>12</v>
      </c>
    </row>
    <row r="8232" spans="1:6">
      <c r="A8232" s="25">
        <v>44997</v>
      </c>
      <c r="B8232" t="s">
        <v>298</v>
      </c>
      <c r="C8232" t="s">
        <v>289</v>
      </c>
      <c r="D8232" t="s">
        <v>261</v>
      </c>
      <c r="E8232">
        <v>2</v>
      </c>
      <c r="F8232">
        <f t="shared" si="128"/>
        <v>12</v>
      </c>
    </row>
    <row r="8233" spans="1:6">
      <c r="A8233" s="25">
        <v>44997</v>
      </c>
      <c r="B8233" t="s">
        <v>298</v>
      </c>
      <c r="C8233" t="s">
        <v>289</v>
      </c>
      <c r="D8233" t="s">
        <v>260</v>
      </c>
      <c r="E8233">
        <v>3</v>
      </c>
      <c r="F8233">
        <f t="shared" si="128"/>
        <v>12</v>
      </c>
    </row>
    <row r="8234" spans="1:6">
      <c r="A8234" s="25">
        <v>44997</v>
      </c>
      <c r="B8234" t="s">
        <v>296</v>
      </c>
      <c r="C8234" t="s">
        <v>303</v>
      </c>
      <c r="D8234" t="s">
        <v>261</v>
      </c>
      <c r="E8234">
        <v>5</v>
      </c>
      <c r="F8234">
        <f t="shared" si="128"/>
        <v>12</v>
      </c>
    </row>
    <row r="8235" spans="1:6">
      <c r="A8235" s="25">
        <v>44997</v>
      </c>
      <c r="B8235" t="s">
        <v>296</v>
      </c>
      <c r="C8235" t="s">
        <v>303</v>
      </c>
      <c r="D8235" t="s">
        <v>260</v>
      </c>
      <c r="E8235">
        <v>4</v>
      </c>
      <c r="F8235">
        <f t="shared" si="128"/>
        <v>12</v>
      </c>
    </row>
    <row r="8236" spans="1:6">
      <c r="A8236" s="25">
        <v>44997</v>
      </c>
      <c r="B8236" t="s">
        <v>296</v>
      </c>
      <c r="C8236" t="s">
        <v>292</v>
      </c>
      <c r="D8236" t="s">
        <v>261</v>
      </c>
      <c r="E8236">
        <v>9</v>
      </c>
      <c r="F8236">
        <f t="shared" si="128"/>
        <v>12</v>
      </c>
    </row>
    <row r="8237" spans="1:6">
      <c r="A8237" s="25">
        <v>44997</v>
      </c>
      <c r="B8237" t="s">
        <v>296</v>
      </c>
      <c r="C8237" t="s">
        <v>292</v>
      </c>
      <c r="D8237" t="s">
        <v>260</v>
      </c>
      <c r="E8237">
        <v>4</v>
      </c>
      <c r="F8237">
        <f t="shared" si="128"/>
        <v>12</v>
      </c>
    </row>
    <row r="8238" spans="1:6">
      <c r="A8238" s="25">
        <v>44997</v>
      </c>
      <c r="B8238" t="s">
        <v>296</v>
      </c>
      <c r="C8238" t="s">
        <v>294</v>
      </c>
      <c r="D8238" t="s">
        <v>261</v>
      </c>
      <c r="E8238">
        <v>2</v>
      </c>
      <c r="F8238">
        <f t="shared" si="128"/>
        <v>12</v>
      </c>
    </row>
    <row r="8239" spans="1:6">
      <c r="A8239" s="25">
        <v>44997</v>
      </c>
      <c r="B8239" t="s">
        <v>296</v>
      </c>
      <c r="C8239" t="s">
        <v>294</v>
      </c>
      <c r="D8239" t="s">
        <v>260</v>
      </c>
      <c r="E8239">
        <v>1</v>
      </c>
      <c r="F8239">
        <f t="shared" si="128"/>
        <v>12</v>
      </c>
    </row>
    <row r="8240" spans="1:6">
      <c r="A8240" s="25">
        <v>44997</v>
      </c>
      <c r="B8240" t="s">
        <v>296</v>
      </c>
      <c r="C8240" t="s">
        <v>306</v>
      </c>
      <c r="D8240" t="s">
        <v>261</v>
      </c>
      <c r="E8240">
        <v>7</v>
      </c>
      <c r="F8240">
        <f t="shared" si="128"/>
        <v>12</v>
      </c>
    </row>
    <row r="8241" spans="1:6">
      <c r="A8241" s="25">
        <v>44997</v>
      </c>
      <c r="B8241" t="s">
        <v>296</v>
      </c>
      <c r="C8241" t="s">
        <v>306</v>
      </c>
      <c r="D8241" t="s">
        <v>260</v>
      </c>
      <c r="E8241">
        <v>3</v>
      </c>
      <c r="F8241">
        <f t="shared" si="128"/>
        <v>12</v>
      </c>
    </row>
    <row r="8242" spans="1:6">
      <c r="A8242" s="25">
        <v>44997</v>
      </c>
      <c r="B8242" t="s">
        <v>296</v>
      </c>
      <c r="C8242" t="s">
        <v>300</v>
      </c>
      <c r="D8242" t="s">
        <v>261</v>
      </c>
      <c r="E8242">
        <v>3</v>
      </c>
      <c r="F8242">
        <f t="shared" si="128"/>
        <v>12</v>
      </c>
    </row>
    <row r="8243" spans="1:6">
      <c r="A8243" s="25">
        <v>44997</v>
      </c>
      <c r="B8243" t="s">
        <v>296</v>
      </c>
      <c r="C8243" t="s">
        <v>300</v>
      </c>
      <c r="D8243" t="s">
        <v>260</v>
      </c>
      <c r="E8243">
        <v>1</v>
      </c>
      <c r="F8243">
        <f t="shared" si="128"/>
        <v>12</v>
      </c>
    </row>
    <row r="8244" spans="1:6">
      <c r="A8244" s="25">
        <v>44997</v>
      </c>
      <c r="B8244" t="s">
        <v>296</v>
      </c>
      <c r="C8244" t="s">
        <v>289</v>
      </c>
      <c r="D8244" t="s">
        <v>261</v>
      </c>
      <c r="E8244">
        <v>6</v>
      </c>
      <c r="F8244">
        <f t="shared" si="128"/>
        <v>12</v>
      </c>
    </row>
    <row r="8245" spans="1:6">
      <c r="A8245" s="25">
        <v>44997</v>
      </c>
      <c r="B8245" t="s">
        <v>296</v>
      </c>
      <c r="C8245" t="s">
        <v>289</v>
      </c>
      <c r="D8245" t="s">
        <v>260</v>
      </c>
      <c r="E8245">
        <v>2</v>
      </c>
      <c r="F8245">
        <f t="shared" si="128"/>
        <v>12</v>
      </c>
    </row>
    <row r="8246" spans="1:6">
      <c r="A8246" s="25">
        <v>44997</v>
      </c>
      <c r="B8246" t="s">
        <v>297</v>
      </c>
      <c r="C8246" t="s">
        <v>303</v>
      </c>
      <c r="D8246" t="s">
        <v>261</v>
      </c>
      <c r="E8246">
        <v>3</v>
      </c>
      <c r="F8246">
        <f t="shared" si="128"/>
        <v>12</v>
      </c>
    </row>
    <row r="8247" spans="1:6">
      <c r="A8247" s="25">
        <v>44997</v>
      </c>
      <c r="B8247" t="s">
        <v>297</v>
      </c>
      <c r="C8247" t="s">
        <v>303</v>
      </c>
      <c r="D8247" t="s">
        <v>260</v>
      </c>
      <c r="E8247">
        <v>4</v>
      </c>
      <c r="F8247">
        <f t="shared" si="128"/>
        <v>12</v>
      </c>
    </row>
    <row r="8248" spans="1:6">
      <c r="A8248" s="25">
        <v>44997</v>
      </c>
      <c r="B8248" t="s">
        <v>297</v>
      </c>
      <c r="C8248" t="s">
        <v>292</v>
      </c>
      <c r="D8248" t="s">
        <v>261</v>
      </c>
      <c r="E8248">
        <v>8</v>
      </c>
      <c r="F8248">
        <f t="shared" si="128"/>
        <v>12</v>
      </c>
    </row>
    <row r="8249" spans="1:6">
      <c r="A8249" s="25">
        <v>44997</v>
      </c>
      <c r="B8249" t="s">
        <v>297</v>
      </c>
      <c r="C8249" t="s">
        <v>292</v>
      </c>
      <c r="D8249" t="s">
        <v>260</v>
      </c>
      <c r="E8249">
        <v>5</v>
      </c>
      <c r="F8249">
        <f t="shared" si="128"/>
        <v>12</v>
      </c>
    </row>
    <row r="8250" spans="1:6">
      <c r="A8250" s="25">
        <v>44997</v>
      </c>
      <c r="B8250" t="s">
        <v>297</v>
      </c>
      <c r="C8250" t="s">
        <v>294</v>
      </c>
      <c r="D8250" t="s">
        <v>261</v>
      </c>
      <c r="E8250">
        <v>1</v>
      </c>
      <c r="F8250">
        <f t="shared" si="128"/>
        <v>12</v>
      </c>
    </row>
    <row r="8251" spans="1:6">
      <c r="A8251" s="25">
        <v>44997</v>
      </c>
      <c r="B8251" t="s">
        <v>297</v>
      </c>
      <c r="C8251" t="s">
        <v>294</v>
      </c>
      <c r="D8251" t="s">
        <v>260</v>
      </c>
      <c r="E8251">
        <v>3</v>
      </c>
      <c r="F8251">
        <f t="shared" si="128"/>
        <v>12</v>
      </c>
    </row>
    <row r="8252" spans="1:6">
      <c r="A8252" s="25">
        <v>44997</v>
      </c>
      <c r="B8252" t="s">
        <v>297</v>
      </c>
      <c r="C8252" t="s">
        <v>306</v>
      </c>
      <c r="D8252" t="s">
        <v>261</v>
      </c>
      <c r="E8252">
        <v>6</v>
      </c>
      <c r="F8252">
        <f t="shared" si="128"/>
        <v>12</v>
      </c>
    </row>
    <row r="8253" spans="1:6">
      <c r="A8253" s="25">
        <v>44997</v>
      </c>
      <c r="B8253" t="s">
        <v>297</v>
      </c>
      <c r="C8253" t="s">
        <v>306</v>
      </c>
      <c r="D8253" t="s">
        <v>260</v>
      </c>
      <c r="E8253">
        <v>1</v>
      </c>
      <c r="F8253">
        <f t="shared" si="128"/>
        <v>12</v>
      </c>
    </row>
    <row r="8254" spans="1:6">
      <c r="A8254" s="25">
        <v>44997</v>
      </c>
      <c r="B8254" t="s">
        <v>297</v>
      </c>
      <c r="C8254" t="s">
        <v>300</v>
      </c>
      <c r="D8254" t="s">
        <v>261</v>
      </c>
      <c r="E8254">
        <v>4</v>
      </c>
      <c r="F8254">
        <f t="shared" si="128"/>
        <v>12</v>
      </c>
    </row>
    <row r="8255" spans="1:6">
      <c r="A8255" s="25">
        <v>44997</v>
      </c>
      <c r="B8255" t="s">
        <v>297</v>
      </c>
      <c r="C8255" t="s">
        <v>300</v>
      </c>
      <c r="D8255" t="s">
        <v>260</v>
      </c>
      <c r="E8255">
        <v>4</v>
      </c>
      <c r="F8255">
        <f t="shared" si="128"/>
        <v>12</v>
      </c>
    </row>
    <row r="8256" spans="1:6">
      <c r="A8256" s="25">
        <v>44997</v>
      </c>
      <c r="B8256" t="s">
        <v>297</v>
      </c>
      <c r="C8256" t="s">
        <v>289</v>
      </c>
      <c r="D8256" t="s">
        <v>261</v>
      </c>
      <c r="E8256">
        <v>2</v>
      </c>
      <c r="F8256">
        <f t="shared" si="128"/>
        <v>12</v>
      </c>
    </row>
    <row r="8257" spans="1:6">
      <c r="A8257" s="25">
        <v>44997</v>
      </c>
      <c r="B8257" t="s">
        <v>297</v>
      </c>
      <c r="C8257" t="s">
        <v>289</v>
      </c>
      <c r="D8257" t="s">
        <v>260</v>
      </c>
      <c r="E8257">
        <v>3</v>
      </c>
      <c r="F8257">
        <f t="shared" si="128"/>
        <v>12</v>
      </c>
    </row>
    <row r="8258" spans="1:6">
      <c r="A8258" s="25">
        <v>44997</v>
      </c>
      <c r="B8258" t="s">
        <v>305</v>
      </c>
      <c r="C8258" t="s">
        <v>303</v>
      </c>
      <c r="D8258" t="s">
        <v>261</v>
      </c>
      <c r="E8258">
        <v>4</v>
      </c>
      <c r="F8258">
        <f t="shared" ref="F8258:F8321" si="129">DAY(A8258)</f>
        <v>12</v>
      </c>
    </row>
    <row r="8259" spans="1:6">
      <c r="A8259" s="25">
        <v>44997</v>
      </c>
      <c r="B8259" t="s">
        <v>305</v>
      </c>
      <c r="C8259" t="s">
        <v>303</v>
      </c>
      <c r="D8259" t="s">
        <v>260</v>
      </c>
      <c r="E8259">
        <v>3</v>
      </c>
      <c r="F8259">
        <f t="shared" si="129"/>
        <v>12</v>
      </c>
    </row>
    <row r="8260" spans="1:6">
      <c r="A8260" s="25">
        <v>44997</v>
      </c>
      <c r="B8260" t="s">
        <v>305</v>
      </c>
      <c r="C8260" t="s">
        <v>292</v>
      </c>
      <c r="D8260" t="s">
        <v>261</v>
      </c>
      <c r="E8260">
        <v>6</v>
      </c>
      <c r="F8260">
        <f t="shared" si="129"/>
        <v>12</v>
      </c>
    </row>
    <row r="8261" spans="1:6">
      <c r="A8261" s="25">
        <v>44997</v>
      </c>
      <c r="B8261" t="s">
        <v>305</v>
      </c>
      <c r="C8261" t="s">
        <v>292</v>
      </c>
      <c r="D8261" t="s">
        <v>260</v>
      </c>
      <c r="E8261">
        <v>3</v>
      </c>
      <c r="F8261">
        <f t="shared" si="129"/>
        <v>12</v>
      </c>
    </row>
    <row r="8262" spans="1:6">
      <c r="A8262" s="25">
        <v>44997</v>
      </c>
      <c r="B8262" t="s">
        <v>305</v>
      </c>
      <c r="C8262" t="s">
        <v>294</v>
      </c>
      <c r="D8262" t="s">
        <v>261</v>
      </c>
      <c r="E8262">
        <v>2</v>
      </c>
      <c r="F8262">
        <f t="shared" si="129"/>
        <v>12</v>
      </c>
    </row>
    <row r="8263" spans="1:6">
      <c r="A8263" s="25">
        <v>44997</v>
      </c>
      <c r="B8263" t="s">
        <v>305</v>
      </c>
      <c r="C8263" t="s">
        <v>294</v>
      </c>
      <c r="D8263" t="s">
        <v>260</v>
      </c>
      <c r="E8263">
        <v>1</v>
      </c>
      <c r="F8263">
        <f t="shared" si="129"/>
        <v>12</v>
      </c>
    </row>
    <row r="8264" spans="1:6">
      <c r="A8264" s="25">
        <v>44997</v>
      </c>
      <c r="B8264" t="s">
        <v>305</v>
      </c>
      <c r="C8264" t="s">
        <v>306</v>
      </c>
      <c r="D8264" t="s">
        <v>261</v>
      </c>
      <c r="E8264">
        <v>2</v>
      </c>
      <c r="F8264">
        <f t="shared" si="129"/>
        <v>12</v>
      </c>
    </row>
    <row r="8265" spans="1:6">
      <c r="A8265" s="25">
        <v>44997</v>
      </c>
      <c r="B8265" t="s">
        <v>305</v>
      </c>
      <c r="C8265" t="s">
        <v>306</v>
      </c>
      <c r="D8265" t="s">
        <v>260</v>
      </c>
      <c r="E8265">
        <v>1</v>
      </c>
      <c r="F8265">
        <f t="shared" si="129"/>
        <v>12</v>
      </c>
    </row>
    <row r="8266" spans="1:6">
      <c r="A8266" s="25">
        <v>44997</v>
      </c>
      <c r="B8266" t="s">
        <v>305</v>
      </c>
      <c r="C8266" t="s">
        <v>300</v>
      </c>
      <c r="D8266" t="s">
        <v>261</v>
      </c>
      <c r="E8266">
        <v>4</v>
      </c>
      <c r="F8266">
        <f t="shared" si="129"/>
        <v>12</v>
      </c>
    </row>
    <row r="8267" spans="1:6">
      <c r="A8267" s="25">
        <v>44997</v>
      </c>
      <c r="B8267" t="s">
        <v>305</v>
      </c>
      <c r="C8267" t="s">
        <v>300</v>
      </c>
      <c r="D8267" t="s">
        <v>260</v>
      </c>
      <c r="E8267">
        <v>2</v>
      </c>
      <c r="F8267">
        <f t="shared" si="129"/>
        <v>12</v>
      </c>
    </row>
    <row r="8268" spans="1:6">
      <c r="A8268" s="25">
        <v>44997</v>
      </c>
      <c r="B8268" t="s">
        <v>305</v>
      </c>
      <c r="C8268" t="s">
        <v>289</v>
      </c>
      <c r="D8268" t="s">
        <v>261</v>
      </c>
      <c r="E8268">
        <v>1</v>
      </c>
      <c r="F8268">
        <f t="shared" si="129"/>
        <v>12</v>
      </c>
    </row>
    <row r="8269" spans="1:6">
      <c r="A8269" s="25">
        <v>44997</v>
      </c>
      <c r="B8269" t="s">
        <v>305</v>
      </c>
      <c r="C8269" t="s">
        <v>289</v>
      </c>
      <c r="D8269" t="s">
        <v>260</v>
      </c>
      <c r="E8269">
        <v>2</v>
      </c>
      <c r="F8269">
        <f t="shared" si="129"/>
        <v>12</v>
      </c>
    </row>
    <row r="8270" spans="1:6">
      <c r="A8270" s="25">
        <v>44997</v>
      </c>
      <c r="B8270" t="s">
        <v>304</v>
      </c>
      <c r="C8270" t="s">
        <v>303</v>
      </c>
      <c r="D8270" t="s">
        <v>261</v>
      </c>
      <c r="E8270">
        <v>3</v>
      </c>
      <c r="F8270">
        <f t="shared" si="129"/>
        <v>12</v>
      </c>
    </row>
    <row r="8271" spans="1:6">
      <c r="A8271" s="25">
        <v>44997</v>
      </c>
      <c r="B8271" t="s">
        <v>304</v>
      </c>
      <c r="C8271" t="s">
        <v>303</v>
      </c>
      <c r="D8271" t="s">
        <v>260</v>
      </c>
      <c r="E8271">
        <v>4</v>
      </c>
      <c r="F8271">
        <f t="shared" si="129"/>
        <v>12</v>
      </c>
    </row>
    <row r="8272" spans="1:6">
      <c r="A8272" s="25">
        <v>44997</v>
      </c>
      <c r="B8272" t="s">
        <v>304</v>
      </c>
      <c r="C8272" t="s">
        <v>292</v>
      </c>
      <c r="D8272" t="s">
        <v>261</v>
      </c>
      <c r="E8272">
        <v>1</v>
      </c>
      <c r="F8272">
        <f t="shared" si="129"/>
        <v>12</v>
      </c>
    </row>
    <row r="8273" spans="1:6">
      <c r="A8273" s="25">
        <v>44997</v>
      </c>
      <c r="B8273" t="s">
        <v>304</v>
      </c>
      <c r="C8273" t="s">
        <v>292</v>
      </c>
      <c r="D8273" t="s">
        <v>260</v>
      </c>
      <c r="E8273">
        <v>3</v>
      </c>
      <c r="F8273">
        <f t="shared" si="129"/>
        <v>12</v>
      </c>
    </row>
    <row r="8274" spans="1:6">
      <c r="A8274" s="25">
        <v>44997</v>
      </c>
      <c r="B8274" t="s">
        <v>304</v>
      </c>
      <c r="C8274" t="s">
        <v>294</v>
      </c>
      <c r="D8274" t="s">
        <v>261</v>
      </c>
      <c r="E8274">
        <v>1</v>
      </c>
      <c r="F8274">
        <f t="shared" si="129"/>
        <v>12</v>
      </c>
    </row>
    <row r="8275" spans="1:6">
      <c r="A8275" s="25">
        <v>44997</v>
      </c>
      <c r="B8275" t="s">
        <v>304</v>
      </c>
      <c r="C8275" t="s">
        <v>294</v>
      </c>
      <c r="D8275" t="s">
        <v>260</v>
      </c>
      <c r="E8275">
        <v>1</v>
      </c>
      <c r="F8275">
        <f t="shared" si="129"/>
        <v>12</v>
      </c>
    </row>
    <row r="8276" spans="1:6">
      <c r="A8276" s="25">
        <v>44997</v>
      </c>
      <c r="B8276" t="s">
        <v>304</v>
      </c>
      <c r="C8276" t="s">
        <v>306</v>
      </c>
      <c r="D8276" t="s">
        <v>261</v>
      </c>
      <c r="E8276">
        <v>7</v>
      </c>
      <c r="F8276">
        <f t="shared" si="129"/>
        <v>12</v>
      </c>
    </row>
    <row r="8277" spans="1:6">
      <c r="A8277" s="25">
        <v>44997</v>
      </c>
      <c r="B8277" t="s">
        <v>304</v>
      </c>
      <c r="C8277" t="s">
        <v>306</v>
      </c>
      <c r="D8277" t="s">
        <v>260</v>
      </c>
      <c r="E8277">
        <v>2</v>
      </c>
      <c r="F8277">
        <f t="shared" si="129"/>
        <v>12</v>
      </c>
    </row>
    <row r="8278" spans="1:6">
      <c r="A8278" s="25">
        <v>44997</v>
      </c>
      <c r="B8278" t="s">
        <v>304</v>
      </c>
      <c r="C8278" t="s">
        <v>300</v>
      </c>
      <c r="D8278" t="s">
        <v>261</v>
      </c>
      <c r="E8278">
        <v>2</v>
      </c>
      <c r="F8278">
        <f t="shared" si="129"/>
        <v>12</v>
      </c>
    </row>
    <row r="8279" spans="1:6">
      <c r="A8279" s="25">
        <v>44997</v>
      </c>
      <c r="B8279" t="s">
        <v>304</v>
      </c>
      <c r="C8279" t="s">
        <v>300</v>
      </c>
      <c r="D8279" t="s">
        <v>260</v>
      </c>
      <c r="E8279">
        <v>2</v>
      </c>
      <c r="F8279">
        <f t="shared" si="129"/>
        <v>12</v>
      </c>
    </row>
    <row r="8280" spans="1:6">
      <c r="A8280" s="25">
        <v>44997</v>
      </c>
      <c r="B8280" t="s">
        <v>304</v>
      </c>
      <c r="C8280" t="s">
        <v>289</v>
      </c>
      <c r="D8280" t="s">
        <v>261</v>
      </c>
      <c r="E8280">
        <v>1</v>
      </c>
      <c r="F8280">
        <f t="shared" si="129"/>
        <v>12</v>
      </c>
    </row>
    <row r="8281" spans="1:6">
      <c r="A8281" s="25">
        <v>44997</v>
      </c>
      <c r="B8281" t="s">
        <v>304</v>
      </c>
      <c r="C8281" t="s">
        <v>289</v>
      </c>
      <c r="D8281" t="s">
        <v>260</v>
      </c>
      <c r="E8281">
        <v>2</v>
      </c>
      <c r="F8281">
        <f t="shared" si="129"/>
        <v>12</v>
      </c>
    </row>
    <row r="8282" spans="1:6">
      <c r="A8282" s="25">
        <v>45004</v>
      </c>
      <c r="B8282" t="s">
        <v>299</v>
      </c>
      <c r="C8282" t="s">
        <v>303</v>
      </c>
      <c r="D8282" t="s">
        <v>261</v>
      </c>
      <c r="E8282">
        <v>4</v>
      </c>
      <c r="F8282">
        <f t="shared" si="129"/>
        <v>19</v>
      </c>
    </row>
    <row r="8283" spans="1:6">
      <c r="A8283" s="25">
        <v>45004</v>
      </c>
      <c r="B8283" t="s">
        <v>299</v>
      </c>
      <c r="C8283" t="s">
        <v>303</v>
      </c>
      <c r="D8283" t="s">
        <v>260</v>
      </c>
      <c r="E8283">
        <v>2</v>
      </c>
      <c r="F8283">
        <f t="shared" si="129"/>
        <v>19</v>
      </c>
    </row>
    <row r="8284" spans="1:6">
      <c r="A8284" s="25">
        <v>45004</v>
      </c>
      <c r="B8284" t="s">
        <v>299</v>
      </c>
      <c r="C8284" t="s">
        <v>292</v>
      </c>
      <c r="D8284" t="s">
        <v>261</v>
      </c>
      <c r="E8284">
        <v>8</v>
      </c>
      <c r="F8284">
        <f t="shared" si="129"/>
        <v>19</v>
      </c>
    </row>
    <row r="8285" spans="1:6">
      <c r="A8285" s="25">
        <v>45004</v>
      </c>
      <c r="B8285" t="s">
        <v>299</v>
      </c>
      <c r="C8285" t="s">
        <v>292</v>
      </c>
      <c r="D8285" t="s">
        <v>260</v>
      </c>
      <c r="E8285">
        <v>2</v>
      </c>
      <c r="F8285">
        <f t="shared" si="129"/>
        <v>19</v>
      </c>
    </row>
    <row r="8286" spans="1:6">
      <c r="A8286" s="25">
        <v>45004</v>
      </c>
      <c r="B8286" t="s">
        <v>299</v>
      </c>
      <c r="C8286" t="s">
        <v>294</v>
      </c>
      <c r="D8286" t="s">
        <v>261</v>
      </c>
      <c r="E8286">
        <v>2</v>
      </c>
      <c r="F8286">
        <f t="shared" si="129"/>
        <v>19</v>
      </c>
    </row>
    <row r="8287" spans="1:6">
      <c r="A8287" s="25">
        <v>45004</v>
      </c>
      <c r="B8287" t="s">
        <v>299</v>
      </c>
      <c r="C8287" t="s">
        <v>294</v>
      </c>
      <c r="D8287" t="s">
        <v>260</v>
      </c>
      <c r="E8287">
        <v>3</v>
      </c>
      <c r="F8287">
        <f t="shared" si="129"/>
        <v>19</v>
      </c>
    </row>
    <row r="8288" spans="1:6">
      <c r="A8288" s="25">
        <v>45004</v>
      </c>
      <c r="B8288" t="s">
        <v>299</v>
      </c>
      <c r="C8288" t="s">
        <v>306</v>
      </c>
      <c r="D8288" t="s">
        <v>261</v>
      </c>
      <c r="E8288">
        <v>1</v>
      </c>
      <c r="F8288">
        <f t="shared" si="129"/>
        <v>19</v>
      </c>
    </row>
    <row r="8289" spans="1:6">
      <c r="A8289" s="25">
        <v>45004</v>
      </c>
      <c r="B8289" t="s">
        <v>299</v>
      </c>
      <c r="C8289" t="s">
        <v>306</v>
      </c>
      <c r="D8289" t="s">
        <v>260</v>
      </c>
      <c r="E8289">
        <v>3</v>
      </c>
      <c r="F8289">
        <f t="shared" si="129"/>
        <v>19</v>
      </c>
    </row>
    <row r="8290" spans="1:6">
      <c r="A8290" s="25">
        <v>45004</v>
      </c>
      <c r="B8290" t="s">
        <v>299</v>
      </c>
      <c r="C8290" t="s">
        <v>300</v>
      </c>
      <c r="D8290" t="s">
        <v>261</v>
      </c>
      <c r="E8290">
        <v>5</v>
      </c>
      <c r="F8290">
        <f t="shared" si="129"/>
        <v>19</v>
      </c>
    </row>
    <row r="8291" spans="1:6">
      <c r="A8291" s="25">
        <v>45004</v>
      </c>
      <c r="B8291" t="s">
        <v>299</v>
      </c>
      <c r="C8291" t="s">
        <v>300</v>
      </c>
      <c r="D8291" t="s">
        <v>260</v>
      </c>
      <c r="E8291">
        <v>3</v>
      </c>
      <c r="F8291">
        <f t="shared" si="129"/>
        <v>19</v>
      </c>
    </row>
    <row r="8292" spans="1:6">
      <c r="A8292" s="25">
        <v>45004</v>
      </c>
      <c r="B8292" t="s">
        <v>299</v>
      </c>
      <c r="C8292" t="s">
        <v>289</v>
      </c>
      <c r="D8292" t="s">
        <v>261</v>
      </c>
      <c r="E8292">
        <v>4</v>
      </c>
      <c r="F8292">
        <f t="shared" si="129"/>
        <v>19</v>
      </c>
    </row>
    <row r="8293" spans="1:6">
      <c r="A8293" s="25">
        <v>45004</v>
      </c>
      <c r="B8293" t="s">
        <v>299</v>
      </c>
      <c r="C8293" t="s">
        <v>289</v>
      </c>
      <c r="D8293" t="s">
        <v>260</v>
      </c>
      <c r="E8293">
        <v>1</v>
      </c>
      <c r="F8293">
        <f t="shared" si="129"/>
        <v>19</v>
      </c>
    </row>
    <row r="8294" spans="1:6">
      <c r="A8294" s="25">
        <v>45004</v>
      </c>
      <c r="B8294" t="s">
        <v>298</v>
      </c>
      <c r="C8294" t="s">
        <v>303</v>
      </c>
      <c r="D8294" t="s">
        <v>261</v>
      </c>
      <c r="E8294">
        <v>1</v>
      </c>
      <c r="F8294">
        <f t="shared" si="129"/>
        <v>19</v>
      </c>
    </row>
    <row r="8295" spans="1:6">
      <c r="A8295" s="25">
        <v>45004</v>
      </c>
      <c r="B8295" t="s">
        <v>298</v>
      </c>
      <c r="C8295" t="s">
        <v>303</v>
      </c>
      <c r="D8295" t="s">
        <v>260</v>
      </c>
      <c r="E8295">
        <v>2</v>
      </c>
      <c r="F8295">
        <f t="shared" si="129"/>
        <v>19</v>
      </c>
    </row>
    <row r="8296" spans="1:6">
      <c r="A8296" s="25">
        <v>45004</v>
      </c>
      <c r="B8296" t="s">
        <v>298</v>
      </c>
      <c r="C8296" t="s">
        <v>292</v>
      </c>
      <c r="D8296" t="s">
        <v>261</v>
      </c>
      <c r="E8296">
        <v>9</v>
      </c>
      <c r="F8296">
        <f t="shared" si="129"/>
        <v>19</v>
      </c>
    </row>
    <row r="8297" spans="1:6">
      <c r="A8297" s="25">
        <v>45004</v>
      </c>
      <c r="B8297" t="s">
        <v>298</v>
      </c>
      <c r="C8297" t="s">
        <v>292</v>
      </c>
      <c r="D8297" t="s">
        <v>260</v>
      </c>
      <c r="E8297">
        <v>5</v>
      </c>
      <c r="F8297">
        <f t="shared" si="129"/>
        <v>19</v>
      </c>
    </row>
    <row r="8298" spans="1:6">
      <c r="A8298" s="25">
        <v>45004</v>
      </c>
      <c r="B8298" t="s">
        <v>298</v>
      </c>
      <c r="C8298" t="s">
        <v>294</v>
      </c>
      <c r="D8298" t="s">
        <v>261</v>
      </c>
      <c r="E8298">
        <v>2</v>
      </c>
      <c r="F8298">
        <f t="shared" si="129"/>
        <v>19</v>
      </c>
    </row>
    <row r="8299" spans="1:6">
      <c r="A8299" s="25">
        <v>45004</v>
      </c>
      <c r="B8299" t="s">
        <v>298</v>
      </c>
      <c r="C8299" t="s">
        <v>294</v>
      </c>
      <c r="D8299" t="s">
        <v>260</v>
      </c>
      <c r="E8299">
        <v>3</v>
      </c>
      <c r="F8299">
        <f t="shared" si="129"/>
        <v>19</v>
      </c>
    </row>
    <row r="8300" spans="1:6">
      <c r="A8300" s="25">
        <v>45004</v>
      </c>
      <c r="B8300" t="s">
        <v>298</v>
      </c>
      <c r="C8300" t="s">
        <v>306</v>
      </c>
      <c r="D8300" t="s">
        <v>261</v>
      </c>
      <c r="E8300">
        <v>1</v>
      </c>
      <c r="F8300">
        <f t="shared" si="129"/>
        <v>19</v>
      </c>
    </row>
    <row r="8301" spans="1:6">
      <c r="A8301" s="25">
        <v>45004</v>
      </c>
      <c r="B8301" t="s">
        <v>298</v>
      </c>
      <c r="C8301" t="s">
        <v>306</v>
      </c>
      <c r="D8301" t="s">
        <v>260</v>
      </c>
      <c r="E8301">
        <v>2</v>
      </c>
      <c r="F8301">
        <f t="shared" si="129"/>
        <v>19</v>
      </c>
    </row>
    <row r="8302" spans="1:6">
      <c r="A8302" s="25">
        <v>45004</v>
      </c>
      <c r="B8302" t="s">
        <v>298</v>
      </c>
      <c r="C8302" t="s">
        <v>300</v>
      </c>
      <c r="D8302" t="s">
        <v>261</v>
      </c>
      <c r="E8302">
        <v>4</v>
      </c>
      <c r="F8302">
        <f t="shared" si="129"/>
        <v>19</v>
      </c>
    </row>
    <row r="8303" spans="1:6">
      <c r="A8303" s="25">
        <v>45004</v>
      </c>
      <c r="B8303" t="s">
        <v>298</v>
      </c>
      <c r="C8303" t="s">
        <v>300</v>
      </c>
      <c r="D8303" t="s">
        <v>260</v>
      </c>
      <c r="E8303">
        <v>2</v>
      </c>
      <c r="F8303">
        <f t="shared" si="129"/>
        <v>19</v>
      </c>
    </row>
    <row r="8304" spans="1:6">
      <c r="A8304" s="25">
        <v>45004</v>
      </c>
      <c r="B8304" t="s">
        <v>298</v>
      </c>
      <c r="C8304" t="s">
        <v>289</v>
      </c>
      <c r="D8304" t="s">
        <v>261</v>
      </c>
      <c r="E8304">
        <v>1</v>
      </c>
      <c r="F8304">
        <f t="shared" si="129"/>
        <v>19</v>
      </c>
    </row>
    <row r="8305" spans="1:6">
      <c r="A8305" s="25">
        <v>45004</v>
      </c>
      <c r="B8305" t="s">
        <v>298</v>
      </c>
      <c r="C8305" t="s">
        <v>289</v>
      </c>
      <c r="D8305" t="s">
        <v>260</v>
      </c>
      <c r="E8305">
        <v>4</v>
      </c>
      <c r="F8305">
        <f t="shared" si="129"/>
        <v>19</v>
      </c>
    </row>
    <row r="8306" spans="1:6">
      <c r="A8306" s="25">
        <v>45004</v>
      </c>
      <c r="B8306" t="s">
        <v>296</v>
      </c>
      <c r="C8306" t="s">
        <v>303</v>
      </c>
      <c r="D8306" t="s">
        <v>261</v>
      </c>
      <c r="E8306">
        <v>5</v>
      </c>
      <c r="F8306">
        <f t="shared" si="129"/>
        <v>19</v>
      </c>
    </row>
    <row r="8307" spans="1:6">
      <c r="A8307" s="25">
        <v>45004</v>
      </c>
      <c r="B8307" t="s">
        <v>296</v>
      </c>
      <c r="C8307" t="s">
        <v>303</v>
      </c>
      <c r="D8307" t="s">
        <v>260</v>
      </c>
      <c r="E8307">
        <v>3</v>
      </c>
      <c r="F8307">
        <f t="shared" si="129"/>
        <v>19</v>
      </c>
    </row>
    <row r="8308" spans="1:6">
      <c r="A8308" s="25">
        <v>45004</v>
      </c>
      <c r="B8308" t="s">
        <v>296</v>
      </c>
      <c r="C8308" t="s">
        <v>292</v>
      </c>
      <c r="D8308" t="s">
        <v>261</v>
      </c>
      <c r="E8308">
        <v>2</v>
      </c>
      <c r="F8308">
        <f t="shared" si="129"/>
        <v>19</v>
      </c>
    </row>
    <row r="8309" spans="1:6">
      <c r="A8309" s="25">
        <v>45004</v>
      </c>
      <c r="B8309" t="s">
        <v>296</v>
      </c>
      <c r="C8309" t="s">
        <v>292</v>
      </c>
      <c r="D8309" t="s">
        <v>260</v>
      </c>
      <c r="E8309">
        <v>6</v>
      </c>
      <c r="F8309">
        <f t="shared" si="129"/>
        <v>19</v>
      </c>
    </row>
    <row r="8310" spans="1:6">
      <c r="A8310" s="25">
        <v>45004</v>
      </c>
      <c r="B8310" t="s">
        <v>296</v>
      </c>
      <c r="C8310" t="s">
        <v>294</v>
      </c>
      <c r="D8310" t="s">
        <v>261</v>
      </c>
      <c r="E8310">
        <v>1</v>
      </c>
      <c r="F8310">
        <f t="shared" si="129"/>
        <v>19</v>
      </c>
    </row>
    <row r="8311" spans="1:6">
      <c r="A8311" s="25">
        <v>45004</v>
      </c>
      <c r="B8311" t="s">
        <v>296</v>
      </c>
      <c r="C8311" t="s">
        <v>294</v>
      </c>
      <c r="D8311" t="s">
        <v>260</v>
      </c>
      <c r="E8311">
        <v>3</v>
      </c>
      <c r="F8311">
        <f t="shared" si="129"/>
        <v>19</v>
      </c>
    </row>
    <row r="8312" spans="1:6">
      <c r="A8312" s="25">
        <v>45004</v>
      </c>
      <c r="B8312" t="s">
        <v>296</v>
      </c>
      <c r="C8312" t="s">
        <v>306</v>
      </c>
      <c r="D8312" t="s">
        <v>261</v>
      </c>
      <c r="E8312">
        <v>7</v>
      </c>
      <c r="F8312">
        <f t="shared" si="129"/>
        <v>19</v>
      </c>
    </row>
    <row r="8313" spans="1:6">
      <c r="A8313" s="25">
        <v>45004</v>
      </c>
      <c r="B8313" t="s">
        <v>296</v>
      </c>
      <c r="C8313" t="s">
        <v>306</v>
      </c>
      <c r="D8313" t="s">
        <v>260</v>
      </c>
      <c r="E8313">
        <v>1</v>
      </c>
      <c r="F8313">
        <f t="shared" si="129"/>
        <v>19</v>
      </c>
    </row>
    <row r="8314" spans="1:6">
      <c r="A8314" s="25">
        <v>45004</v>
      </c>
      <c r="B8314" t="s">
        <v>296</v>
      </c>
      <c r="C8314" t="s">
        <v>300</v>
      </c>
      <c r="D8314" t="s">
        <v>261</v>
      </c>
      <c r="E8314">
        <v>4</v>
      </c>
      <c r="F8314">
        <f t="shared" si="129"/>
        <v>19</v>
      </c>
    </row>
    <row r="8315" spans="1:6">
      <c r="A8315" s="25">
        <v>45004</v>
      </c>
      <c r="B8315" t="s">
        <v>296</v>
      </c>
      <c r="C8315" t="s">
        <v>300</v>
      </c>
      <c r="D8315" t="s">
        <v>260</v>
      </c>
      <c r="E8315">
        <v>2</v>
      </c>
      <c r="F8315">
        <f t="shared" si="129"/>
        <v>19</v>
      </c>
    </row>
    <row r="8316" spans="1:6">
      <c r="A8316" s="25">
        <v>45004</v>
      </c>
      <c r="B8316" t="s">
        <v>296</v>
      </c>
      <c r="C8316" t="s">
        <v>289</v>
      </c>
      <c r="D8316" t="s">
        <v>261</v>
      </c>
      <c r="E8316">
        <v>1</v>
      </c>
      <c r="F8316">
        <f t="shared" si="129"/>
        <v>19</v>
      </c>
    </row>
    <row r="8317" spans="1:6">
      <c r="A8317" s="25">
        <v>45004</v>
      </c>
      <c r="B8317" t="s">
        <v>296</v>
      </c>
      <c r="C8317" t="s">
        <v>289</v>
      </c>
      <c r="D8317" t="s">
        <v>260</v>
      </c>
      <c r="E8317">
        <v>5</v>
      </c>
      <c r="F8317">
        <f t="shared" si="129"/>
        <v>19</v>
      </c>
    </row>
    <row r="8318" spans="1:6">
      <c r="A8318" s="25">
        <v>45004</v>
      </c>
      <c r="B8318" t="s">
        <v>297</v>
      </c>
      <c r="C8318" t="s">
        <v>303</v>
      </c>
      <c r="D8318" t="s">
        <v>261</v>
      </c>
      <c r="E8318">
        <v>5</v>
      </c>
      <c r="F8318">
        <f t="shared" si="129"/>
        <v>19</v>
      </c>
    </row>
    <row r="8319" spans="1:6">
      <c r="A8319" s="25">
        <v>45004</v>
      </c>
      <c r="B8319" t="s">
        <v>297</v>
      </c>
      <c r="C8319" t="s">
        <v>303</v>
      </c>
      <c r="D8319" t="s">
        <v>260</v>
      </c>
      <c r="E8319">
        <v>4</v>
      </c>
      <c r="F8319">
        <f t="shared" si="129"/>
        <v>19</v>
      </c>
    </row>
    <row r="8320" spans="1:6">
      <c r="A8320" s="25">
        <v>45004</v>
      </c>
      <c r="B8320" t="s">
        <v>297</v>
      </c>
      <c r="C8320" t="s">
        <v>292</v>
      </c>
      <c r="D8320" t="s">
        <v>261</v>
      </c>
      <c r="E8320">
        <v>11</v>
      </c>
      <c r="F8320">
        <f t="shared" si="129"/>
        <v>19</v>
      </c>
    </row>
    <row r="8321" spans="1:6">
      <c r="A8321" s="25">
        <v>45004</v>
      </c>
      <c r="B8321" t="s">
        <v>297</v>
      </c>
      <c r="C8321" t="s">
        <v>292</v>
      </c>
      <c r="D8321" t="s">
        <v>260</v>
      </c>
      <c r="E8321">
        <v>3</v>
      </c>
      <c r="F8321">
        <f t="shared" si="129"/>
        <v>19</v>
      </c>
    </row>
    <row r="8322" spans="1:6">
      <c r="A8322" s="25">
        <v>45004</v>
      </c>
      <c r="B8322" t="s">
        <v>297</v>
      </c>
      <c r="C8322" t="s">
        <v>294</v>
      </c>
      <c r="D8322" t="s">
        <v>261</v>
      </c>
      <c r="E8322">
        <v>2</v>
      </c>
      <c r="F8322">
        <f t="shared" ref="F8322:F8385" si="130">DAY(A8322)</f>
        <v>19</v>
      </c>
    </row>
    <row r="8323" spans="1:6">
      <c r="A8323" s="25">
        <v>45004</v>
      </c>
      <c r="B8323" t="s">
        <v>297</v>
      </c>
      <c r="C8323" t="s">
        <v>294</v>
      </c>
      <c r="D8323" t="s">
        <v>260</v>
      </c>
      <c r="E8323">
        <v>3</v>
      </c>
      <c r="F8323">
        <f t="shared" si="130"/>
        <v>19</v>
      </c>
    </row>
    <row r="8324" spans="1:6">
      <c r="A8324" s="25">
        <v>45004</v>
      </c>
      <c r="B8324" t="s">
        <v>297</v>
      </c>
      <c r="C8324" t="s">
        <v>306</v>
      </c>
      <c r="D8324" t="s">
        <v>261</v>
      </c>
      <c r="E8324">
        <v>2</v>
      </c>
      <c r="F8324">
        <f t="shared" si="130"/>
        <v>19</v>
      </c>
    </row>
    <row r="8325" spans="1:6">
      <c r="A8325" s="25">
        <v>45004</v>
      </c>
      <c r="B8325" t="s">
        <v>297</v>
      </c>
      <c r="C8325" t="s">
        <v>306</v>
      </c>
      <c r="D8325" t="s">
        <v>260</v>
      </c>
      <c r="E8325">
        <v>3</v>
      </c>
      <c r="F8325">
        <f t="shared" si="130"/>
        <v>19</v>
      </c>
    </row>
    <row r="8326" spans="1:6">
      <c r="A8326" s="25">
        <v>45004</v>
      </c>
      <c r="B8326" t="s">
        <v>297</v>
      </c>
      <c r="C8326" t="s">
        <v>300</v>
      </c>
      <c r="D8326" t="s">
        <v>261</v>
      </c>
      <c r="E8326">
        <v>2</v>
      </c>
      <c r="F8326">
        <f t="shared" si="130"/>
        <v>19</v>
      </c>
    </row>
    <row r="8327" spans="1:6">
      <c r="A8327" s="25">
        <v>45004</v>
      </c>
      <c r="B8327" t="s">
        <v>297</v>
      </c>
      <c r="C8327" t="s">
        <v>300</v>
      </c>
      <c r="D8327" t="s">
        <v>260</v>
      </c>
      <c r="E8327">
        <v>4</v>
      </c>
      <c r="F8327">
        <f t="shared" si="130"/>
        <v>19</v>
      </c>
    </row>
    <row r="8328" spans="1:6">
      <c r="A8328" s="25">
        <v>45004</v>
      </c>
      <c r="B8328" t="s">
        <v>297</v>
      </c>
      <c r="C8328" t="s">
        <v>289</v>
      </c>
      <c r="D8328" t="s">
        <v>261</v>
      </c>
      <c r="E8328">
        <v>2</v>
      </c>
      <c r="F8328">
        <f t="shared" si="130"/>
        <v>19</v>
      </c>
    </row>
    <row r="8329" spans="1:6">
      <c r="A8329" s="25">
        <v>45004</v>
      </c>
      <c r="B8329" t="s">
        <v>297</v>
      </c>
      <c r="C8329" t="s">
        <v>289</v>
      </c>
      <c r="D8329" t="s">
        <v>260</v>
      </c>
      <c r="E8329">
        <v>1</v>
      </c>
      <c r="F8329">
        <f t="shared" si="130"/>
        <v>19</v>
      </c>
    </row>
    <row r="8330" spans="1:6">
      <c r="A8330" s="25">
        <v>45004</v>
      </c>
      <c r="B8330" t="s">
        <v>305</v>
      </c>
      <c r="C8330" t="s">
        <v>303</v>
      </c>
      <c r="D8330" t="s">
        <v>261</v>
      </c>
      <c r="E8330">
        <v>3</v>
      </c>
      <c r="F8330">
        <f t="shared" si="130"/>
        <v>19</v>
      </c>
    </row>
    <row r="8331" spans="1:6">
      <c r="A8331" s="25">
        <v>45004</v>
      </c>
      <c r="B8331" t="s">
        <v>305</v>
      </c>
      <c r="C8331" t="s">
        <v>303</v>
      </c>
      <c r="D8331" t="s">
        <v>260</v>
      </c>
      <c r="E8331">
        <v>4</v>
      </c>
      <c r="F8331">
        <f t="shared" si="130"/>
        <v>19</v>
      </c>
    </row>
    <row r="8332" spans="1:6">
      <c r="A8332" s="25">
        <v>45004</v>
      </c>
      <c r="B8332" t="s">
        <v>305</v>
      </c>
      <c r="C8332" t="s">
        <v>292</v>
      </c>
      <c r="D8332" t="s">
        <v>261</v>
      </c>
      <c r="E8332">
        <v>1</v>
      </c>
      <c r="F8332">
        <f t="shared" si="130"/>
        <v>19</v>
      </c>
    </row>
    <row r="8333" spans="1:6">
      <c r="A8333" s="25">
        <v>45004</v>
      </c>
      <c r="B8333" t="s">
        <v>305</v>
      </c>
      <c r="C8333" t="s">
        <v>292</v>
      </c>
      <c r="D8333" t="s">
        <v>260</v>
      </c>
      <c r="E8333">
        <v>5</v>
      </c>
      <c r="F8333">
        <f t="shared" si="130"/>
        <v>19</v>
      </c>
    </row>
    <row r="8334" spans="1:6">
      <c r="A8334" s="25">
        <v>45004</v>
      </c>
      <c r="B8334" t="s">
        <v>305</v>
      </c>
      <c r="C8334" t="s">
        <v>294</v>
      </c>
      <c r="D8334" t="s">
        <v>261</v>
      </c>
      <c r="E8334">
        <v>2</v>
      </c>
      <c r="F8334">
        <f t="shared" si="130"/>
        <v>19</v>
      </c>
    </row>
    <row r="8335" spans="1:6">
      <c r="A8335" s="25">
        <v>45004</v>
      </c>
      <c r="B8335" t="s">
        <v>305</v>
      </c>
      <c r="C8335" t="s">
        <v>294</v>
      </c>
      <c r="D8335" t="s">
        <v>260</v>
      </c>
      <c r="E8335">
        <v>3</v>
      </c>
      <c r="F8335">
        <f t="shared" si="130"/>
        <v>19</v>
      </c>
    </row>
    <row r="8336" spans="1:6">
      <c r="A8336" s="25">
        <v>45004</v>
      </c>
      <c r="B8336" t="s">
        <v>305</v>
      </c>
      <c r="C8336" t="s">
        <v>306</v>
      </c>
      <c r="D8336" t="s">
        <v>261</v>
      </c>
      <c r="E8336">
        <v>5</v>
      </c>
      <c r="F8336">
        <f t="shared" si="130"/>
        <v>19</v>
      </c>
    </row>
    <row r="8337" spans="1:6">
      <c r="A8337" s="25">
        <v>45004</v>
      </c>
      <c r="B8337" t="s">
        <v>305</v>
      </c>
      <c r="C8337" t="s">
        <v>306</v>
      </c>
      <c r="D8337" t="s">
        <v>260</v>
      </c>
      <c r="E8337">
        <v>2</v>
      </c>
      <c r="F8337">
        <f t="shared" si="130"/>
        <v>19</v>
      </c>
    </row>
    <row r="8338" spans="1:6">
      <c r="A8338" s="25">
        <v>45004</v>
      </c>
      <c r="B8338" t="s">
        <v>305</v>
      </c>
      <c r="C8338" t="s">
        <v>300</v>
      </c>
      <c r="D8338" t="s">
        <v>261</v>
      </c>
      <c r="E8338">
        <v>5</v>
      </c>
      <c r="F8338">
        <f t="shared" si="130"/>
        <v>19</v>
      </c>
    </row>
    <row r="8339" spans="1:6">
      <c r="A8339" s="25">
        <v>45004</v>
      </c>
      <c r="B8339" t="s">
        <v>305</v>
      </c>
      <c r="C8339" t="s">
        <v>300</v>
      </c>
      <c r="D8339" t="s">
        <v>260</v>
      </c>
      <c r="E8339">
        <v>2</v>
      </c>
      <c r="F8339">
        <f t="shared" si="130"/>
        <v>19</v>
      </c>
    </row>
    <row r="8340" spans="1:6">
      <c r="A8340" s="25">
        <v>45004</v>
      </c>
      <c r="B8340" t="s">
        <v>305</v>
      </c>
      <c r="C8340" t="s">
        <v>289</v>
      </c>
      <c r="D8340" t="s">
        <v>261</v>
      </c>
      <c r="E8340">
        <v>1</v>
      </c>
      <c r="F8340">
        <f t="shared" si="130"/>
        <v>19</v>
      </c>
    </row>
    <row r="8341" spans="1:6">
      <c r="A8341" s="25">
        <v>45004</v>
      </c>
      <c r="B8341" t="s">
        <v>305</v>
      </c>
      <c r="C8341" t="s">
        <v>289</v>
      </c>
      <c r="D8341" t="s">
        <v>260</v>
      </c>
      <c r="E8341">
        <v>4</v>
      </c>
      <c r="F8341">
        <f t="shared" si="130"/>
        <v>19</v>
      </c>
    </row>
    <row r="8342" spans="1:6">
      <c r="A8342" s="25">
        <v>45004</v>
      </c>
      <c r="B8342" t="s">
        <v>304</v>
      </c>
      <c r="C8342" t="s">
        <v>303</v>
      </c>
      <c r="D8342" t="s">
        <v>261</v>
      </c>
      <c r="E8342">
        <v>1</v>
      </c>
      <c r="F8342">
        <f t="shared" si="130"/>
        <v>19</v>
      </c>
    </row>
    <row r="8343" spans="1:6">
      <c r="A8343" s="25">
        <v>45004</v>
      </c>
      <c r="B8343" t="s">
        <v>304</v>
      </c>
      <c r="C8343" t="s">
        <v>303</v>
      </c>
      <c r="D8343" t="s">
        <v>260</v>
      </c>
      <c r="E8343">
        <v>2</v>
      </c>
      <c r="F8343">
        <f t="shared" si="130"/>
        <v>19</v>
      </c>
    </row>
    <row r="8344" spans="1:6">
      <c r="A8344" s="25">
        <v>45004</v>
      </c>
      <c r="B8344" t="s">
        <v>304</v>
      </c>
      <c r="C8344" t="s">
        <v>292</v>
      </c>
      <c r="D8344" t="s">
        <v>261</v>
      </c>
      <c r="E8344">
        <v>8</v>
      </c>
      <c r="F8344">
        <f t="shared" si="130"/>
        <v>19</v>
      </c>
    </row>
    <row r="8345" spans="1:6">
      <c r="A8345" s="25">
        <v>45004</v>
      </c>
      <c r="B8345" t="s">
        <v>304</v>
      </c>
      <c r="C8345" t="s">
        <v>292</v>
      </c>
      <c r="D8345" t="s">
        <v>260</v>
      </c>
      <c r="E8345">
        <v>2</v>
      </c>
      <c r="F8345">
        <f t="shared" si="130"/>
        <v>19</v>
      </c>
    </row>
    <row r="8346" spans="1:6">
      <c r="A8346" s="25">
        <v>45004</v>
      </c>
      <c r="B8346" t="s">
        <v>304</v>
      </c>
      <c r="C8346" t="s">
        <v>294</v>
      </c>
      <c r="D8346" t="s">
        <v>261</v>
      </c>
      <c r="E8346">
        <v>2</v>
      </c>
      <c r="F8346">
        <f t="shared" si="130"/>
        <v>19</v>
      </c>
    </row>
    <row r="8347" spans="1:6">
      <c r="A8347" s="25">
        <v>45004</v>
      </c>
      <c r="B8347" t="s">
        <v>304</v>
      </c>
      <c r="C8347" t="s">
        <v>294</v>
      </c>
      <c r="D8347" t="s">
        <v>260</v>
      </c>
      <c r="E8347">
        <v>1</v>
      </c>
      <c r="F8347">
        <f t="shared" si="130"/>
        <v>19</v>
      </c>
    </row>
    <row r="8348" spans="1:6">
      <c r="A8348" s="25">
        <v>45004</v>
      </c>
      <c r="B8348" t="s">
        <v>304</v>
      </c>
      <c r="C8348" t="s">
        <v>306</v>
      </c>
      <c r="D8348" t="s">
        <v>261</v>
      </c>
      <c r="E8348">
        <v>4</v>
      </c>
      <c r="F8348">
        <f t="shared" si="130"/>
        <v>19</v>
      </c>
    </row>
    <row r="8349" spans="1:6">
      <c r="A8349" s="25">
        <v>45004</v>
      </c>
      <c r="B8349" t="s">
        <v>304</v>
      </c>
      <c r="C8349" t="s">
        <v>306</v>
      </c>
      <c r="D8349" t="s">
        <v>260</v>
      </c>
      <c r="E8349">
        <v>2</v>
      </c>
      <c r="F8349">
        <f t="shared" si="130"/>
        <v>19</v>
      </c>
    </row>
    <row r="8350" spans="1:6">
      <c r="A8350" s="25">
        <v>45004</v>
      </c>
      <c r="B8350" t="s">
        <v>304</v>
      </c>
      <c r="C8350" t="s">
        <v>300</v>
      </c>
      <c r="D8350" t="s">
        <v>261</v>
      </c>
      <c r="E8350">
        <v>5</v>
      </c>
      <c r="F8350">
        <f t="shared" si="130"/>
        <v>19</v>
      </c>
    </row>
    <row r="8351" spans="1:6">
      <c r="A8351" s="25">
        <v>45004</v>
      </c>
      <c r="B8351" t="s">
        <v>304</v>
      </c>
      <c r="C8351" t="s">
        <v>300</v>
      </c>
      <c r="D8351" t="s">
        <v>260</v>
      </c>
      <c r="E8351">
        <v>3</v>
      </c>
      <c r="F8351">
        <f t="shared" si="130"/>
        <v>19</v>
      </c>
    </row>
    <row r="8352" spans="1:6">
      <c r="A8352" s="25">
        <v>45004</v>
      </c>
      <c r="B8352" t="s">
        <v>304</v>
      </c>
      <c r="C8352" t="s">
        <v>289</v>
      </c>
      <c r="D8352" t="s">
        <v>261</v>
      </c>
      <c r="E8352">
        <v>5</v>
      </c>
      <c r="F8352">
        <f t="shared" si="130"/>
        <v>19</v>
      </c>
    </row>
    <row r="8353" spans="1:6">
      <c r="A8353" s="25">
        <v>45004</v>
      </c>
      <c r="B8353" t="s">
        <v>304</v>
      </c>
      <c r="C8353" t="s">
        <v>289</v>
      </c>
      <c r="D8353" t="s">
        <v>260</v>
      </c>
      <c r="E8353">
        <v>1</v>
      </c>
      <c r="F8353">
        <f t="shared" si="130"/>
        <v>19</v>
      </c>
    </row>
    <row r="8354" spans="1:6">
      <c r="A8354" s="25">
        <v>45011</v>
      </c>
      <c r="B8354" t="s">
        <v>299</v>
      </c>
      <c r="C8354" t="s">
        <v>303</v>
      </c>
      <c r="D8354" t="s">
        <v>261</v>
      </c>
      <c r="E8354">
        <v>4</v>
      </c>
      <c r="F8354">
        <f t="shared" si="130"/>
        <v>26</v>
      </c>
    </row>
    <row r="8355" spans="1:6">
      <c r="A8355" s="25">
        <v>45011</v>
      </c>
      <c r="B8355" t="s">
        <v>299</v>
      </c>
      <c r="C8355" t="s">
        <v>303</v>
      </c>
      <c r="D8355" t="s">
        <v>260</v>
      </c>
      <c r="E8355">
        <v>3</v>
      </c>
      <c r="F8355">
        <f t="shared" si="130"/>
        <v>26</v>
      </c>
    </row>
    <row r="8356" spans="1:6">
      <c r="A8356" s="25">
        <v>45011</v>
      </c>
      <c r="B8356" t="s">
        <v>299</v>
      </c>
      <c r="C8356" t="s">
        <v>292</v>
      </c>
      <c r="D8356" t="s">
        <v>261</v>
      </c>
      <c r="E8356">
        <v>3</v>
      </c>
      <c r="F8356">
        <f t="shared" si="130"/>
        <v>26</v>
      </c>
    </row>
    <row r="8357" spans="1:6">
      <c r="A8357" s="25">
        <v>45011</v>
      </c>
      <c r="B8357" t="s">
        <v>299</v>
      </c>
      <c r="C8357" t="s">
        <v>292</v>
      </c>
      <c r="D8357" t="s">
        <v>260</v>
      </c>
      <c r="E8357">
        <v>5</v>
      </c>
      <c r="F8357">
        <f t="shared" si="130"/>
        <v>26</v>
      </c>
    </row>
    <row r="8358" spans="1:6">
      <c r="A8358" s="25">
        <v>45011</v>
      </c>
      <c r="B8358" t="s">
        <v>299</v>
      </c>
      <c r="C8358" t="s">
        <v>294</v>
      </c>
      <c r="D8358" t="s">
        <v>261</v>
      </c>
      <c r="E8358">
        <v>2</v>
      </c>
      <c r="F8358">
        <f t="shared" si="130"/>
        <v>26</v>
      </c>
    </row>
    <row r="8359" spans="1:6">
      <c r="A8359" s="25">
        <v>45011</v>
      </c>
      <c r="B8359" t="s">
        <v>299</v>
      </c>
      <c r="C8359" t="s">
        <v>294</v>
      </c>
      <c r="D8359" t="s">
        <v>260</v>
      </c>
      <c r="E8359">
        <v>3</v>
      </c>
      <c r="F8359">
        <f t="shared" si="130"/>
        <v>26</v>
      </c>
    </row>
    <row r="8360" spans="1:6">
      <c r="A8360" s="25">
        <v>45011</v>
      </c>
      <c r="B8360" t="s">
        <v>299</v>
      </c>
      <c r="C8360" t="s">
        <v>306</v>
      </c>
      <c r="D8360" t="s">
        <v>261</v>
      </c>
      <c r="E8360">
        <v>5</v>
      </c>
      <c r="F8360">
        <f t="shared" si="130"/>
        <v>26</v>
      </c>
    </row>
    <row r="8361" spans="1:6">
      <c r="A8361" s="25">
        <v>45011</v>
      </c>
      <c r="B8361" t="s">
        <v>299</v>
      </c>
      <c r="C8361" t="s">
        <v>306</v>
      </c>
      <c r="D8361" t="s">
        <v>260</v>
      </c>
      <c r="E8361">
        <v>2</v>
      </c>
      <c r="F8361">
        <f t="shared" si="130"/>
        <v>26</v>
      </c>
    </row>
    <row r="8362" spans="1:6">
      <c r="A8362" s="25">
        <v>45011</v>
      </c>
      <c r="B8362" t="s">
        <v>299</v>
      </c>
      <c r="C8362" t="s">
        <v>300</v>
      </c>
      <c r="D8362" t="s">
        <v>261</v>
      </c>
      <c r="E8362">
        <v>4</v>
      </c>
      <c r="F8362">
        <f t="shared" si="130"/>
        <v>26</v>
      </c>
    </row>
    <row r="8363" spans="1:6">
      <c r="A8363" s="25">
        <v>45011</v>
      </c>
      <c r="B8363" t="s">
        <v>299</v>
      </c>
      <c r="C8363" t="s">
        <v>300</v>
      </c>
      <c r="D8363" t="s">
        <v>260</v>
      </c>
      <c r="E8363">
        <v>2</v>
      </c>
      <c r="F8363">
        <f t="shared" si="130"/>
        <v>26</v>
      </c>
    </row>
    <row r="8364" spans="1:6">
      <c r="A8364" s="25">
        <v>45011</v>
      </c>
      <c r="B8364" t="s">
        <v>299</v>
      </c>
      <c r="C8364" t="s">
        <v>289</v>
      </c>
      <c r="D8364" t="s">
        <v>261</v>
      </c>
      <c r="E8364">
        <v>2</v>
      </c>
      <c r="F8364">
        <f t="shared" si="130"/>
        <v>26</v>
      </c>
    </row>
    <row r="8365" spans="1:6">
      <c r="A8365" s="25">
        <v>45011</v>
      </c>
      <c r="B8365" t="s">
        <v>299</v>
      </c>
      <c r="C8365" t="s">
        <v>289</v>
      </c>
      <c r="D8365" t="s">
        <v>260</v>
      </c>
      <c r="E8365">
        <v>1</v>
      </c>
      <c r="F8365">
        <f t="shared" si="130"/>
        <v>26</v>
      </c>
    </row>
    <row r="8366" spans="1:6">
      <c r="A8366" s="25">
        <v>45011</v>
      </c>
      <c r="B8366" t="s">
        <v>298</v>
      </c>
      <c r="C8366" t="s">
        <v>303</v>
      </c>
      <c r="D8366" t="s">
        <v>261</v>
      </c>
      <c r="E8366">
        <v>4</v>
      </c>
      <c r="F8366">
        <f t="shared" si="130"/>
        <v>26</v>
      </c>
    </row>
    <row r="8367" spans="1:6">
      <c r="A8367" s="25">
        <v>45011</v>
      </c>
      <c r="B8367" t="s">
        <v>298</v>
      </c>
      <c r="C8367" t="s">
        <v>303</v>
      </c>
      <c r="D8367" t="s">
        <v>260</v>
      </c>
      <c r="E8367">
        <v>1</v>
      </c>
      <c r="F8367">
        <f t="shared" si="130"/>
        <v>26</v>
      </c>
    </row>
    <row r="8368" spans="1:6">
      <c r="A8368" s="25">
        <v>45011</v>
      </c>
      <c r="B8368" t="s">
        <v>298</v>
      </c>
      <c r="C8368" t="s">
        <v>292</v>
      </c>
      <c r="D8368" t="s">
        <v>261</v>
      </c>
      <c r="E8368">
        <v>4</v>
      </c>
      <c r="F8368">
        <f t="shared" si="130"/>
        <v>26</v>
      </c>
    </row>
    <row r="8369" spans="1:6">
      <c r="A8369" s="25">
        <v>45011</v>
      </c>
      <c r="B8369" t="s">
        <v>298</v>
      </c>
      <c r="C8369" t="s">
        <v>292</v>
      </c>
      <c r="D8369" t="s">
        <v>260</v>
      </c>
      <c r="E8369">
        <v>1</v>
      </c>
      <c r="F8369">
        <f t="shared" si="130"/>
        <v>26</v>
      </c>
    </row>
    <row r="8370" spans="1:6">
      <c r="A8370" s="25">
        <v>45011</v>
      </c>
      <c r="B8370" t="s">
        <v>298</v>
      </c>
      <c r="C8370" t="s">
        <v>294</v>
      </c>
      <c r="D8370" t="s">
        <v>261</v>
      </c>
      <c r="E8370">
        <v>2</v>
      </c>
      <c r="F8370">
        <f t="shared" si="130"/>
        <v>26</v>
      </c>
    </row>
    <row r="8371" spans="1:6">
      <c r="A8371" s="25">
        <v>45011</v>
      </c>
      <c r="B8371" t="s">
        <v>298</v>
      </c>
      <c r="C8371" t="s">
        <v>294</v>
      </c>
      <c r="D8371" t="s">
        <v>260</v>
      </c>
      <c r="E8371">
        <v>3</v>
      </c>
      <c r="F8371">
        <f t="shared" si="130"/>
        <v>26</v>
      </c>
    </row>
    <row r="8372" spans="1:6">
      <c r="A8372" s="25">
        <v>45011</v>
      </c>
      <c r="B8372" t="s">
        <v>298</v>
      </c>
      <c r="C8372" t="s">
        <v>306</v>
      </c>
      <c r="D8372" t="s">
        <v>261</v>
      </c>
      <c r="E8372">
        <v>1</v>
      </c>
      <c r="F8372">
        <f t="shared" si="130"/>
        <v>26</v>
      </c>
    </row>
    <row r="8373" spans="1:6">
      <c r="A8373" s="25">
        <v>45011</v>
      </c>
      <c r="B8373" t="s">
        <v>298</v>
      </c>
      <c r="C8373" t="s">
        <v>306</v>
      </c>
      <c r="D8373" t="s">
        <v>260</v>
      </c>
      <c r="E8373">
        <v>3</v>
      </c>
      <c r="F8373">
        <f t="shared" si="130"/>
        <v>26</v>
      </c>
    </row>
    <row r="8374" spans="1:6">
      <c r="A8374" s="25">
        <v>45011</v>
      </c>
      <c r="B8374" t="s">
        <v>298</v>
      </c>
      <c r="C8374" t="s">
        <v>300</v>
      </c>
      <c r="D8374" t="s">
        <v>261</v>
      </c>
      <c r="E8374">
        <v>6</v>
      </c>
      <c r="F8374">
        <f t="shared" si="130"/>
        <v>26</v>
      </c>
    </row>
    <row r="8375" spans="1:6">
      <c r="A8375" s="25">
        <v>45011</v>
      </c>
      <c r="B8375" t="s">
        <v>298</v>
      </c>
      <c r="C8375" t="s">
        <v>300</v>
      </c>
      <c r="D8375" t="s">
        <v>260</v>
      </c>
      <c r="E8375">
        <v>2</v>
      </c>
      <c r="F8375">
        <f t="shared" si="130"/>
        <v>26</v>
      </c>
    </row>
    <row r="8376" spans="1:6">
      <c r="A8376" s="25">
        <v>45011</v>
      </c>
      <c r="B8376" t="s">
        <v>298</v>
      </c>
      <c r="C8376" t="s">
        <v>289</v>
      </c>
      <c r="D8376" t="s">
        <v>261</v>
      </c>
      <c r="E8376">
        <v>4</v>
      </c>
      <c r="F8376">
        <f t="shared" si="130"/>
        <v>26</v>
      </c>
    </row>
    <row r="8377" spans="1:6">
      <c r="A8377" s="25">
        <v>45011</v>
      </c>
      <c r="B8377" t="s">
        <v>298</v>
      </c>
      <c r="C8377" t="s">
        <v>289</v>
      </c>
      <c r="D8377" t="s">
        <v>260</v>
      </c>
      <c r="E8377">
        <v>3</v>
      </c>
      <c r="F8377">
        <f t="shared" si="130"/>
        <v>26</v>
      </c>
    </row>
    <row r="8378" spans="1:6">
      <c r="A8378" s="25">
        <v>45011</v>
      </c>
      <c r="B8378" t="s">
        <v>296</v>
      </c>
      <c r="C8378" t="s">
        <v>303</v>
      </c>
      <c r="D8378" t="s">
        <v>261</v>
      </c>
      <c r="E8378">
        <v>4</v>
      </c>
      <c r="F8378">
        <f t="shared" si="130"/>
        <v>26</v>
      </c>
    </row>
    <row r="8379" spans="1:6">
      <c r="A8379" s="25">
        <v>45011</v>
      </c>
      <c r="B8379" t="s">
        <v>296</v>
      </c>
      <c r="C8379" t="s">
        <v>303</v>
      </c>
      <c r="D8379" t="s">
        <v>260</v>
      </c>
      <c r="E8379">
        <v>4</v>
      </c>
      <c r="F8379">
        <f t="shared" si="130"/>
        <v>26</v>
      </c>
    </row>
    <row r="8380" spans="1:6">
      <c r="A8380" s="25">
        <v>45011</v>
      </c>
      <c r="B8380" t="s">
        <v>296</v>
      </c>
      <c r="C8380" t="s">
        <v>292</v>
      </c>
      <c r="D8380" t="s">
        <v>261</v>
      </c>
      <c r="E8380">
        <v>7</v>
      </c>
      <c r="F8380">
        <f t="shared" si="130"/>
        <v>26</v>
      </c>
    </row>
    <row r="8381" spans="1:6">
      <c r="A8381" s="25">
        <v>45011</v>
      </c>
      <c r="B8381" t="s">
        <v>296</v>
      </c>
      <c r="C8381" t="s">
        <v>292</v>
      </c>
      <c r="D8381" t="s">
        <v>260</v>
      </c>
      <c r="E8381">
        <v>4</v>
      </c>
      <c r="F8381">
        <f t="shared" si="130"/>
        <v>26</v>
      </c>
    </row>
    <row r="8382" spans="1:6">
      <c r="A8382" s="25">
        <v>45011</v>
      </c>
      <c r="B8382" t="s">
        <v>296</v>
      </c>
      <c r="C8382" t="s">
        <v>294</v>
      </c>
      <c r="D8382" t="s">
        <v>261</v>
      </c>
      <c r="E8382">
        <v>2</v>
      </c>
      <c r="F8382">
        <f t="shared" si="130"/>
        <v>26</v>
      </c>
    </row>
    <row r="8383" spans="1:6">
      <c r="A8383" s="25">
        <v>45011</v>
      </c>
      <c r="B8383" t="s">
        <v>296</v>
      </c>
      <c r="C8383" t="s">
        <v>294</v>
      </c>
      <c r="D8383" t="s">
        <v>260</v>
      </c>
      <c r="E8383">
        <v>1</v>
      </c>
      <c r="F8383">
        <f t="shared" si="130"/>
        <v>26</v>
      </c>
    </row>
    <row r="8384" spans="1:6">
      <c r="A8384" s="25">
        <v>45011</v>
      </c>
      <c r="B8384" t="s">
        <v>296</v>
      </c>
      <c r="C8384" t="s">
        <v>306</v>
      </c>
      <c r="D8384" t="s">
        <v>261</v>
      </c>
      <c r="E8384">
        <v>2</v>
      </c>
      <c r="F8384">
        <f t="shared" si="130"/>
        <v>26</v>
      </c>
    </row>
    <row r="8385" spans="1:6">
      <c r="A8385" s="25">
        <v>45011</v>
      </c>
      <c r="B8385" t="s">
        <v>296</v>
      </c>
      <c r="C8385" t="s">
        <v>306</v>
      </c>
      <c r="D8385" t="s">
        <v>260</v>
      </c>
      <c r="E8385">
        <v>1</v>
      </c>
      <c r="F8385">
        <f t="shared" si="130"/>
        <v>26</v>
      </c>
    </row>
    <row r="8386" spans="1:6">
      <c r="A8386" s="25">
        <v>45011</v>
      </c>
      <c r="B8386" t="s">
        <v>296</v>
      </c>
      <c r="C8386" t="s">
        <v>300</v>
      </c>
      <c r="D8386" t="s">
        <v>261</v>
      </c>
      <c r="E8386">
        <v>3</v>
      </c>
      <c r="F8386">
        <f t="shared" ref="F8386:F8449" si="131">DAY(A8386)</f>
        <v>26</v>
      </c>
    </row>
    <row r="8387" spans="1:6">
      <c r="A8387" s="25">
        <v>45011</v>
      </c>
      <c r="B8387" t="s">
        <v>296</v>
      </c>
      <c r="C8387" t="s">
        <v>300</v>
      </c>
      <c r="D8387" t="s">
        <v>260</v>
      </c>
      <c r="E8387">
        <v>4</v>
      </c>
      <c r="F8387">
        <f t="shared" si="131"/>
        <v>26</v>
      </c>
    </row>
    <row r="8388" spans="1:6">
      <c r="A8388" s="25">
        <v>45011</v>
      </c>
      <c r="B8388" t="s">
        <v>296</v>
      </c>
      <c r="C8388" t="s">
        <v>289</v>
      </c>
      <c r="D8388" t="s">
        <v>261</v>
      </c>
      <c r="E8388">
        <v>7</v>
      </c>
      <c r="F8388">
        <f t="shared" si="131"/>
        <v>26</v>
      </c>
    </row>
    <row r="8389" spans="1:6">
      <c r="A8389" s="25">
        <v>45011</v>
      </c>
      <c r="B8389" t="s">
        <v>296</v>
      </c>
      <c r="C8389" t="s">
        <v>289</v>
      </c>
      <c r="D8389" t="s">
        <v>260</v>
      </c>
      <c r="E8389">
        <v>4</v>
      </c>
      <c r="F8389">
        <f t="shared" si="131"/>
        <v>26</v>
      </c>
    </row>
    <row r="8390" spans="1:6">
      <c r="A8390" s="25">
        <v>45011</v>
      </c>
      <c r="B8390" t="s">
        <v>297</v>
      </c>
      <c r="C8390" t="s">
        <v>303</v>
      </c>
      <c r="D8390" t="s">
        <v>261</v>
      </c>
      <c r="E8390">
        <v>3</v>
      </c>
      <c r="F8390">
        <f t="shared" si="131"/>
        <v>26</v>
      </c>
    </row>
    <row r="8391" spans="1:6">
      <c r="A8391" s="25">
        <v>45011</v>
      </c>
      <c r="B8391" t="s">
        <v>297</v>
      </c>
      <c r="C8391" t="s">
        <v>303</v>
      </c>
      <c r="D8391" t="s">
        <v>260</v>
      </c>
      <c r="E8391">
        <v>2</v>
      </c>
      <c r="F8391">
        <f t="shared" si="131"/>
        <v>26</v>
      </c>
    </row>
    <row r="8392" spans="1:6">
      <c r="A8392" s="25">
        <v>45011</v>
      </c>
      <c r="B8392" t="s">
        <v>297</v>
      </c>
      <c r="C8392" t="s">
        <v>292</v>
      </c>
      <c r="D8392" t="s">
        <v>261</v>
      </c>
      <c r="E8392">
        <v>5</v>
      </c>
      <c r="F8392">
        <f t="shared" si="131"/>
        <v>26</v>
      </c>
    </row>
    <row r="8393" spans="1:6">
      <c r="A8393" s="25">
        <v>45011</v>
      </c>
      <c r="B8393" t="s">
        <v>297</v>
      </c>
      <c r="C8393" t="s">
        <v>292</v>
      </c>
      <c r="D8393" t="s">
        <v>260</v>
      </c>
      <c r="E8393">
        <v>7</v>
      </c>
      <c r="F8393">
        <f t="shared" si="131"/>
        <v>26</v>
      </c>
    </row>
    <row r="8394" spans="1:6">
      <c r="A8394" s="25">
        <v>45011</v>
      </c>
      <c r="B8394" t="s">
        <v>297</v>
      </c>
      <c r="C8394" t="s">
        <v>294</v>
      </c>
      <c r="D8394" t="s">
        <v>261</v>
      </c>
      <c r="E8394">
        <v>2</v>
      </c>
      <c r="F8394">
        <f t="shared" si="131"/>
        <v>26</v>
      </c>
    </row>
    <row r="8395" spans="1:6">
      <c r="A8395" s="25">
        <v>45011</v>
      </c>
      <c r="B8395" t="s">
        <v>297</v>
      </c>
      <c r="C8395" t="s">
        <v>294</v>
      </c>
      <c r="D8395" t="s">
        <v>260</v>
      </c>
      <c r="E8395">
        <v>1</v>
      </c>
      <c r="F8395">
        <f t="shared" si="131"/>
        <v>26</v>
      </c>
    </row>
    <row r="8396" spans="1:6">
      <c r="A8396" s="25">
        <v>45011</v>
      </c>
      <c r="B8396" t="s">
        <v>297</v>
      </c>
      <c r="C8396" t="s">
        <v>306</v>
      </c>
      <c r="D8396" t="s">
        <v>261</v>
      </c>
      <c r="E8396">
        <v>2</v>
      </c>
      <c r="F8396">
        <f t="shared" si="131"/>
        <v>26</v>
      </c>
    </row>
    <row r="8397" spans="1:6">
      <c r="A8397" s="25">
        <v>45011</v>
      </c>
      <c r="B8397" t="s">
        <v>297</v>
      </c>
      <c r="C8397" t="s">
        <v>306</v>
      </c>
      <c r="D8397" t="s">
        <v>260</v>
      </c>
      <c r="E8397">
        <v>1</v>
      </c>
      <c r="F8397">
        <f t="shared" si="131"/>
        <v>26</v>
      </c>
    </row>
    <row r="8398" spans="1:6">
      <c r="A8398" s="25">
        <v>45011</v>
      </c>
      <c r="B8398" t="s">
        <v>297</v>
      </c>
      <c r="C8398" t="s">
        <v>300</v>
      </c>
      <c r="D8398" t="s">
        <v>261</v>
      </c>
      <c r="E8398">
        <v>5</v>
      </c>
      <c r="F8398">
        <f t="shared" si="131"/>
        <v>26</v>
      </c>
    </row>
    <row r="8399" spans="1:6">
      <c r="A8399" s="25">
        <v>45011</v>
      </c>
      <c r="B8399" t="s">
        <v>297</v>
      </c>
      <c r="C8399" t="s">
        <v>300</v>
      </c>
      <c r="D8399" t="s">
        <v>260</v>
      </c>
      <c r="E8399">
        <v>3</v>
      </c>
      <c r="F8399">
        <f t="shared" si="131"/>
        <v>26</v>
      </c>
    </row>
    <row r="8400" spans="1:6">
      <c r="A8400" s="25">
        <v>45011</v>
      </c>
      <c r="B8400" t="s">
        <v>297</v>
      </c>
      <c r="C8400" t="s">
        <v>289</v>
      </c>
      <c r="D8400" t="s">
        <v>261</v>
      </c>
      <c r="E8400">
        <v>1</v>
      </c>
      <c r="F8400">
        <f t="shared" si="131"/>
        <v>26</v>
      </c>
    </row>
    <row r="8401" spans="1:6">
      <c r="A8401" s="25">
        <v>45011</v>
      </c>
      <c r="B8401" t="s">
        <v>297</v>
      </c>
      <c r="C8401" t="s">
        <v>289</v>
      </c>
      <c r="D8401" t="s">
        <v>260</v>
      </c>
      <c r="E8401">
        <v>2</v>
      </c>
      <c r="F8401">
        <f t="shared" si="131"/>
        <v>26</v>
      </c>
    </row>
    <row r="8402" spans="1:6">
      <c r="A8402" s="25">
        <v>45011</v>
      </c>
      <c r="B8402" t="s">
        <v>305</v>
      </c>
      <c r="C8402" t="s">
        <v>303</v>
      </c>
      <c r="D8402" t="s">
        <v>261</v>
      </c>
      <c r="E8402">
        <v>2</v>
      </c>
      <c r="F8402">
        <f t="shared" si="131"/>
        <v>26</v>
      </c>
    </row>
    <row r="8403" spans="1:6">
      <c r="A8403" s="25">
        <v>45011</v>
      </c>
      <c r="B8403" t="s">
        <v>305</v>
      </c>
      <c r="C8403" t="s">
        <v>303</v>
      </c>
      <c r="D8403" t="s">
        <v>260</v>
      </c>
      <c r="E8403">
        <v>1</v>
      </c>
      <c r="F8403">
        <f t="shared" si="131"/>
        <v>26</v>
      </c>
    </row>
    <row r="8404" spans="1:6">
      <c r="A8404" s="25">
        <v>45011</v>
      </c>
      <c r="B8404" t="s">
        <v>305</v>
      </c>
      <c r="C8404" t="s">
        <v>292</v>
      </c>
      <c r="D8404" t="s">
        <v>261</v>
      </c>
      <c r="E8404">
        <v>4</v>
      </c>
      <c r="F8404">
        <f t="shared" si="131"/>
        <v>26</v>
      </c>
    </row>
    <row r="8405" spans="1:6">
      <c r="A8405" s="25">
        <v>45011</v>
      </c>
      <c r="B8405" t="s">
        <v>305</v>
      </c>
      <c r="C8405" t="s">
        <v>292</v>
      </c>
      <c r="D8405" t="s">
        <v>260</v>
      </c>
      <c r="E8405">
        <v>2</v>
      </c>
      <c r="F8405">
        <f t="shared" si="131"/>
        <v>26</v>
      </c>
    </row>
    <row r="8406" spans="1:6">
      <c r="A8406" s="25">
        <v>45011</v>
      </c>
      <c r="B8406" t="s">
        <v>305</v>
      </c>
      <c r="C8406" t="s">
        <v>294</v>
      </c>
      <c r="D8406" t="s">
        <v>261</v>
      </c>
      <c r="E8406">
        <v>2</v>
      </c>
      <c r="F8406">
        <f t="shared" si="131"/>
        <v>26</v>
      </c>
    </row>
    <row r="8407" spans="1:6">
      <c r="A8407" s="25">
        <v>45011</v>
      </c>
      <c r="B8407" t="s">
        <v>305</v>
      </c>
      <c r="C8407" t="s">
        <v>294</v>
      </c>
      <c r="D8407" t="s">
        <v>260</v>
      </c>
      <c r="E8407">
        <v>1</v>
      </c>
      <c r="F8407">
        <f t="shared" si="131"/>
        <v>26</v>
      </c>
    </row>
    <row r="8408" spans="1:6">
      <c r="A8408" s="25">
        <v>45011</v>
      </c>
      <c r="B8408" t="s">
        <v>305</v>
      </c>
      <c r="C8408" t="s">
        <v>306</v>
      </c>
      <c r="D8408" t="s">
        <v>261</v>
      </c>
      <c r="E8408">
        <v>3</v>
      </c>
      <c r="F8408">
        <f t="shared" si="131"/>
        <v>26</v>
      </c>
    </row>
    <row r="8409" spans="1:6">
      <c r="A8409" s="25">
        <v>45011</v>
      </c>
      <c r="B8409" t="s">
        <v>305</v>
      </c>
      <c r="C8409" t="s">
        <v>306</v>
      </c>
      <c r="D8409" t="s">
        <v>260</v>
      </c>
      <c r="E8409">
        <v>1</v>
      </c>
      <c r="F8409">
        <f t="shared" si="131"/>
        <v>26</v>
      </c>
    </row>
    <row r="8410" spans="1:6">
      <c r="A8410" s="25">
        <v>45011</v>
      </c>
      <c r="B8410" t="s">
        <v>305</v>
      </c>
      <c r="C8410" t="s">
        <v>300</v>
      </c>
      <c r="D8410" t="s">
        <v>261</v>
      </c>
      <c r="E8410">
        <v>2</v>
      </c>
      <c r="F8410">
        <f t="shared" si="131"/>
        <v>26</v>
      </c>
    </row>
    <row r="8411" spans="1:6">
      <c r="A8411" s="25">
        <v>45011</v>
      </c>
      <c r="B8411" t="s">
        <v>305</v>
      </c>
      <c r="C8411" t="s">
        <v>300</v>
      </c>
      <c r="D8411" t="s">
        <v>260</v>
      </c>
      <c r="E8411">
        <v>2</v>
      </c>
      <c r="F8411">
        <f t="shared" si="131"/>
        <v>26</v>
      </c>
    </row>
    <row r="8412" spans="1:6">
      <c r="A8412" s="25">
        <v>45011</v>
      </c>
      <c r="B8412" t="s">
        <v>305</v>
      </c>
      <c r="C8412" t="s">
        <v>289</v>
      </c>
      <c r="D8412" t="s">
        <v>261</v>
      </c>
      <c r="E8412">
        <v>2</v>
      </c>
      <c r="F8412">
        <f t="shared" si="131"/>
        <v>26</v>
      </c>
    </row>
    <row r="8413" spans="1:6">
      <c r="A8413" s="25">
        <v>45011</v>
      </c>
      <c r="B8413" t="s">
        <v>305</v>
      </c>
      <c r="C8413" t="s">
        <v>289</v>
      </c>
      <c r="D8413" t="s">
        <v>260</v>
      </c>
      <c r="E8413">
        <v>5</v>
      </c>
      <c r="F8413">
        <f t="shared" si="131"/>
        <v>26</v>
      </c>
    </row>
    <row r="8414" spans="1:6">
      <c r="A8414" s="25">
        <v>45011</v>
      </c>
      <c r="B8414" t="s">
        <v>304</v>
      </c>
      <c r="C8414" t="s">
        <v>303</v>
      </c>
      <c r="D8414" t="s">
        <v>261</v>
      </c>
      <c r="E8414">
        <v>5</v>
      </c>
      <c r="F8414">
        <f t="shared" si="131"/>
        <v>26</v>
      </c>
    </row>
    <row r="8415" spans="1:6">
      <c r="A8415" s="25">
        <v>45011</v>
      </c>
      <c r="B8415" t="s">
        <v>304</v>
      </c>
      <c r="C8415" t="s">
        <v>303</v>
      </c>
      <c r="D8415" t="s">
        <v>260</v>
      </c>
      <c r="E8415">
        <v>1</v>
      </c>
      <c r="F8415">
        <f t="shared" si="131"/>
        <v>26</v>
      </c>
    </row>
    <row r="8416" spans="1:6">
      <c r="A8416" s="25">
        <v>45011</v>
      </c>
      <c r="B8416" t="s">
        <v>304</v>
      </c>
      <c r="C8416" t="s">
        <v>292</v>
      </c>
      <c r="D8416" t="s">
        <v>261</v>
      </c>
      <c r="E8416">
        <v>9</v>
      </c>
      <c r="F8416">
        <f t="shared" si="131"/>
        <v>26</v>
      </c>
    </row>
    <row r="8417" spans="1:6">
      <c r="A8417" s="25">
        <v>45011</v>
      </c>
      <c r="B8417" t="s">
        <v>304</v>
      </c>
      <c r="C8417" t="s">
        <v>292</v>
      </c>
      <c r="D8417" t="s">
        <v>260</v>
      </c>
      <c r="E8417">
        <v>6</v>
      </c>
      <c r="F8417">
        <f t="shared" si="131"/>
        <v>26</v>
      </c>
    </row>
    <row r="8418" spans="1:6">
      <c r="A8418" s="25">
        <v>45011</v>
      </c>
      <c r="B8418" t="s">
        <v>304</v>
      </c>
      <c r="C8418" t="s">
        <v>294</v>
      </c>
      <c r="D8418" t="s">
        <v>261</v>
      </c>
      <c r="E8418">
        <v>1</v>
      </c>
      <c r="F8418">
        <f t="shared" si="131"/>
        <v>26</v>
      </c>
    </row>
    <row r="8419" spans="1:6">
      <c r="A8419" s="25">
        <v>45011</v>
      </c>
      <c r="B8419" t="s">
        <v>304</v>
      </c>
      <c r="C8419" t="s">
        <v>294</v>
      </c>
      <c r="D8419" t="s">
        <v>260</v>
      </c>
      <c r="E8419">
        <v>3</v>
      </c>
      <c r="F8419">
        <f t="shared" si="131"/>
        <v>26</v>
      </c>
    </row>
    <row r="8420" spans="1:6">
      <c r="A8420" s="25">
        <v>45011</v>
      </c>
      <c r="B8420" t="s">
        <v>304</v>
      </c>
      <c r="C8420" t="s">
        <v>306</v>
      </c>
      <c r="D8420" t="s">
        <v>261</v>
      </c>
      <c r="E8420">
        <v>6</v>
      </c>
      <c r="F8420">
        <f t="shared" si="131"/>
        <v>26</v>
      </c>
    </row>
    <row r="8421" spans="1:6">
      <c r="A8421" s="25">
        <v>45011</v>
      </c>
      <c r="B8421" t="s">
        <v>304</v>
      </c>
      <c r="C8421" t="s">
        <v>306</v>
      </c>
      <c r="D8421" t="s">
        <v>260</v>
      </c>
      <c r="E8421">
        <v>2</v>
      </c>
      <c r="F8421">
        <f t="shared" si="131"/>
        <v>26</v>
      </c>
    </row>
    <row r="8422" spans="1:6">
      <c r="A8422" s="25">
        <v>45011</v>
      </c>
      <c r="B8422" t="s">
        <v>304</v>
      </c>
      <c r="C8422" t="s">
        <v>300</v>
      </c>
      <c r="D8422" t="s">
        <v>261</v>
      </c>
      <c r="E8422">
        <v>5</v>
      </c>
      <c r="F8422">
        <f t="shared" si="131"/>
        <v>26</v>
      </c>
    </row>
    <row r="8423" spans="1:6">
      <c r="A8423" s="25">
        <v>45011</v>
      </c>
      <c r="B8423" t="s">
        <v>304</v>
      </c>
      <c r="C8423" t="s">
        <v>300</v>
      </c>
      <c r="D8423" t="s">
        <v>260</v>
      </c>
      <c r="E8423">
        <v>4</v>
      </c>
      <c r="F8423">
        <f t="shared" si="131"/>
        <v>26</v>
      </c>
    </row>
    <row r="8424" spans="1:6">
      <c r="A8424" s="25">
        <v>45011</v>
      </c>
      <c r="B8424" t="s">
        <v>304</v>
      </c>
      <c r="C8424" t="s">
        <v>289</v>
      </c>
      <c r="D8424" t="s">
        <v>261</v>
      </c>
      <c r="E8424">
        <v>3</v>
      </c>
      <c r="F8424">
        <f t="shared" si="131"/>
        <v>26</v>
      </c>
    </row>
    <row r="8425" spans="1:6">
      <c r="A8425" s="25">
        <v>45011</v>
      </c>
      <c r="B8425" t="s">
        <v>304</v>
      </c>
      <c r="C8425" t="s">
        <v>289</v>
      </c>
      <c r="D8425" t="s">
        <v>260</v>
      </c>
      <c r="E8425">
        <v>4</v>
      </c>
      <c r="F8425">
        <f t="shared" si="131"/>
        <v>26</v>
      </c>
    </row>
    <row r="8426" spans="1:6">
      <c r="A8426" s="25">
        <v>45018</v>
      </c>
      <c r="B8426" t="s">
        <v>299</v>
      </c>
      <c r="C8426" t="s">
        <v>303</v>
      </c>
      <c r="D8426" t="s">
        <v>261</v>
      </c>
      <c r="E8426">
        <v>2</v>
      </c>
      <c r="F8426">
        <f t="shared" si="131"/>
        <v>2</v>
      </c>
    </row>
    <row r="8427" spans="1:6">
      <c r="A8427" s="25">
        <v>45018</v>
      </c>
      <c r="B8427" t="s">
        <v>299</v>
      </c>
      <c r="C8427" t="s">
        <v>303</v>
      </c>
      <c r="D8427" t="s">
        <v>260</v>
      </c>
      <c r="E8427">
        <v>2</v>
      </c>
      <c r="F8427">
        <f t="shared" si="131"/>
        <v>2</v>
      </c>
    </row>
    <row r="8428" spans="1:6">
      <c r="A8428" s="25">
        <v>45018</v>
      </c>
      <c r="B8428" t="s">
        <v>299</v>
      </c>
      <c r="C8428" t="s">
        <v>292</v>
      </c>
      <c r="D8428" t="s">
        <v>261</v>
      </c>
      <c r="E8428">
        <v>8</v>
      </c>
      <c r="F8428">
        <f t="shared" si="131"/>
        <v>2</v>
      </c>
    </row>
    <row r="8429" spans="1:6">
      <c r="A8429" s="25">
        <v>45018</v>
      </c>
      <c r="B8429" t="s">
        <v>299</v>
      </c>
      <c r="C8429" t="s">
        <v>292</v>
      </c>
      <c r="D8429" t="s">
        <v>260</v>
      </c>
      <c r="E8429">
        <v>4</v>
      </c>
      <c r="F8429">
        <f t="shared" si="131"/>
        <v>2</v>
      </c>
    </row>
    <row r="8430" spans="1:6">
      <c r="A8430" s="25">
        <v>45018</v>
      </c>
      <c r="B8430" t="s">
        <v>299</v>
      </c>
      <c r="C8430" t="s">
        <v>294</v>
      </c>
      <c r="D8430" t="s">
        <v>261</v>
      </c>
      <c r="E8430">
        <v>1</v>
      </c>
      <c r="F8430">
        <f t="shared" si="131"/>
        <v>2</v>
      </c>
    </row>
    <row r="8431" spans="1:6">
      <c r="A8431" s="25">
        <v>45018</v>
      </c>
      <c r="B8431" t="s">
        <v>299</v>
      </c>
      <c r="C8431" t="s">
        <v>294</v>
      </c>
      <c r="D8431" t="s">
        <v>260</v>
      </c>
      <c r="E8431">
        <v>2</v>
      </c>
      <c r="F8431">
        <f t="shared" si="131"/>
        <v>2</v>
      </c>
    </row>
    <row r="8432" spans="1:6">
      <c r="A8432" s="25">
        <v>45018</v>
      </c>
      <c r="B8432" t="s">
        <v>299</v>
      </c>
      <c r="C8432" t="s">
        <v>306</v>
      </c>
      <c r="D8432" t="s">
        <v>261</v>
      </c>
      <c r="E8432">
        <v>5</v>
      </c>
      <c r="F8432">
        <f t="shared" si="131"/>
        <v>2</v>
      </c>
    </row>
    <row r="8433" spans="1:6">
      <c r="A8433" s="25">
        <v>45018</v>
      </c>
      <c r="B8433" t="s">
        <v>299</v>
      </c>
      <c r="C8433" t="s">
        <v>306</v>
      </c>
      <c r="D8433" t="s">
        <v>260</v>
      </c>
      <c r="E8433">
        <v>1</v>
      </c>
      <c r="F8433">
        <f t="shared" si="131"/>
        <v>2</v>
      </c>
    </row>
    <row r="8434" spans="1:6">
      <c r="A8434" s="25">
        <v>45018</v>
      </c>
      <c r="B8434" t="s">
        <v>299</v>
      </c>
      <c r="C8434" t="s">
        <v>300</v>
      </c>
      <c r="D8434" t="s">
        <v>261</v>
      </c>
      <c r="E8434">
        <v>6</v>
      </c>
      <c r="F8434">
        <f t="shared" si="131"/>
        <v>2</v>
      </c>
    </row>
    <row r="8435" spans="1:6">
      <c r="A8435" s="25">
        <v>45018</v>
      </c>
      <c r="B8435" t="s">
        <v>299</v>
      </c>
      <c r="C8435" t="s">
        <v>300</v>
      </c>
      <c r="D8435" t="s">
        <v>260</v>
      </c>
      <c r="E8435">
        <v>2</v>
      </c>
      <c r="F8435">
        <f t="shared" si="131"/>
        <v>2</v>
      </c>
    </row>
    <row r="8436" spans="1:6">
      <c r="A8436" s="25">
        <v>45018</v>
      </c>
      <c r="B8436" t="s">
        <v>299</v>
      </c>
      <c r="C8436" t="s">
        <v>289</v>
      </c>
      <c r="D8436" t="s">
        <v>261</v>
      </c>
      <c r="E8436">
        <v>1</v>
      </c>
      <c r="F8436">
        <f t="shared" si="131"/>
        <v>2</v>
      </c>
    </row>
    <row r="8437" spans="1:6">
      <c r="A8437" s="25">
        <v>45018</v>
      </c>
      <c r="B8437" t="s">
        <v>299</v>
      </c>
      <c r="C8437" t="s">
        <v>289</v>
      </c>
      <c r="D8437" t="s">
        <v>260</v>
      </c>
      <c r="E8437">
        <v>4</v>
      </c>
      <c r="F8437">
        <f t="shared" si="131"/>
        <v>2</v>
      </c>
    </row>
    <row r="8438" spans="1:6">
      <c r="A8438" s="25">
        <v>45018</v>
      </c>
      <c r="B8438" t="s">
        <v>298</v>
      </c>
      <c r="C8438" t="s">
        <v>303</v>
      </c>
      <c r="D8438" t="s">
        <v>261</v>
      </c>
      <c r="E8438">
        <v>3</v>
      </c>
      <c r="F8438">
        <f t="shared" si="131"/>
        <v>2</v>
      </c>
    </row>
    <row r="8439" spans="1:6">
      <c r="A8439" s="25">
        <v>45018</v>
      </c>
      <c r="B8439" t="s">
        <v>298</v>
      </c>
      <c r="C8439" t="s">
        <v>303</v>
      </c>
      <c r="D8439" t="s">
        <v>260</v>
      </c>
      <c r="E8439">
        <v>2</v>
      </c>
      <c r="F8439">
        <f t="shared" si="131"/>
        <v>2</v>
      </c>
    </row>
    <row r="8440" spans="1:6">
      <c r="A8440" s="25">
        <v>45018</v>
      </c>
      <c r="B8440" t="s">
        <v>298</v>
      </c>
      <c r="C8440" t="s">
        <v>292</v>
      </c>
      <c r="D8440" t="s">
        <v>261</v>
      </c>
      <c r="E8440">
        <v>12</v>
      </c>
      <c r="F8440">
        <f t="shared" si="131"/>
        <v>2</v>
      </c>
    </row>
    <row r="8441" spans="1:6">
      <c r="A8441" s="25">
        <v>45018</v>
      </c>
      <c r="B8441" t="s">
        <v>298</v>
      </c>
      <c r="C8441" t="s">
        <v>292</v>
      </c>
      <c r="D8441" t="s">
        <v>260</v>
      </c>
      <c r="E8441">
        <v>5</v>
      </c>
      <c r="F8441">
        <f t="shared" si="131"/>
        <v>2</v>
      </c>
    </row>
    <row r="8442" spans="1:6">
      <c r="A8442" s="25">
        <v>45018</v>
      </c>
      <c r="B8442" t="s">
        <v>298</v>
      </c>
      <c r="C8442" t="s">
        <v>294</v>
      </c>
      <c r="D8442" t="s">
        <v>261</v>
      </c>
      <c r="E8442">
        <v>2</v>
      </c>
      <c r="F8442">
        <f t="shared" si="131"/>
        <v>2</v>
      </c>
    </row>
    <row r="8443" spans="1:6">
      <c r="A8443" s="25">
        <v>45018</v>
      </c>
      <c r="B8443" t="s">
        <v>298</v>
      </c>
      <c r="C8443" t="s">
        <v>294</v>
      </c>
      <c r="D8443" t="s">
        <v>260</v>
      </c>
      <c r="E8443">
        <v>1</v>
      </c>
      <c r="F8443">
        <f t="shared" si="131"/>
        <v>2</v>
      </c>
    </row>
    <row r="8444" spans="1:6">
      <c r="A8444" s="25">
        <v>45018</v>
      </c>
      <c r="B8444" t="s">
        <v>298</v>
      </c>
      <c r="C8444" t="s">
        <v>306</v>
      </c>
      <c r="D8444" t="s">
        <v>261</v>
      </c>
      <c r="E8444">
        <v>1</v>
      </c>
      <c r="F8444">
        <f t="shared" si="131"/>
        <v>2</v>
      </c>
    </row>
    <row r="8445" spans="1:6">
      <c r="A8445" s="25">
        <v>45018</v>
      </c>
      <c r="B8445" t="s">
        <v>298</v>
      </c>
      <c r="C8445" t="s">
        <v>306</v>
      </c>
      <c r="D8445" t="s">
        <v>260</v>
      </c>
      <c r="E8445">
        <v>3</v>
      </c>
      <c r="F8445">
        <f t="shared" si="131"/>
        <v>2</v>
      </c>
    </row>
    <row r="8446" spans="1:6">
      <c r="A8446" s="25">
        <v>45018</v>
      </c>
      <c r="B8446" t="s">
        <v>298</v>
      </c>
      <c r="C8446" t="s">
        <v>300</v>
      </c>
      <c r="D8446" t="s">
        <v>261</v>
      </c>
      <c r="E8446">
        <v>4</v>
      </c>
      <c r="F8446">
        <f t="shared" si="131"/>
        <v>2</v>
      </c>
    </row>
    <row r="8447" spans="1:6">
      <c r="A8447" s="25">
        <v>45018</v>
      </c>
      <c r="B8447" t="s">
        <v>298</v>
      </c>
      <c r="C8447" t="s">
        <v>300</v>
      </c>
      <c r="D8447" t="s">
        <v>260</v>
      </c>
      <c r="E8447">
        <v>1</v>
      </c>
      <c r="F8447">
        <f t="shared" si="131"/>
        <v>2</v>
      </c>
    </row>
    <row r="8448" spans="1:6">
      <c r="A8448" s="25">
        <v>45018</v>
      </c>
      <c r="B8448" t="s">
        <v>298</v>
      </c>
      <c r="C8448" t="s">
        <v>289</v>
      </c>
      <c r="D8448" t="s">
        <v>261</v>
      </c>
      <c r="E8448">
        <v>7</v>
      </c>
      <c r="F8448">
        <f t="shared" si="131"/>
        <v>2</v>
      </c>
    </row>
    <row r="8449" spans="1:6">
      <c r="A8449" s="25">
        <v>45018</v>
      </c>
      <c r="B8449" t="s">
        <v>298</v>
      </c>
      <c r="C8449" t="s">
        <v>289</v>
      </c>
      <c r="D8449" t="s">
        <v>260</v>
      </c>
      <c r="E8449">
        <v>3</v>
      </c>
      <c r="F8449">
        <f t="shared" si="131"/>
        <v>2</v>
      </c>
    </row>
    <row r="8450" spans="1:6">
      <c r="A8450" s="25">
        <v>45018</v>
      </c>
      <c r="B8450" t="s">
        <v>296</v>
      </c>
      <c r="C8450" t="s">
        <v>303</v>
      </c>
      <c r="D8450" t="s">
        <v>261</v>
      </c>
      <c r="E8450">
        <v>5</v>
      </c>
      <c r="F8450">
        <f t="shared" ref="F8450:F8513" si="132">DAY(A8450)</f>
        <v>2</v>
      </c>
    </row>
    <row r="8451" spans="1:6">
      <c r="A8451" s="25">
        <v>45018</v>
      </c>
      <c r="B8451" t="s">
        <v>296</v>
      </c>
      <c r="C8451" t="s">
        <v>303</v>
      </c>
      <c r="D8451" t="s">
        <v>260</v>
      </c>
      <c r="E8451">
        <v>2</v>
      </c>
      <c r="F8451">
        <f t="shared" si="132"/>
        <v>2</v>
      </c>
    </row>
    <row r="8452" spans="1:6">
      <c r="A8452" s="25">
        <v>45018</v>
      </c>
      <c r="B8452" t="s">
        <v>296</v>
      </c>
      <c r="C8452" t="s">
        <v>292</v>
      </c>
      <c r="D8452" t="s">
        <v>261</v>
      </c>
      <c r="E8452">
        <v>12</v>
      </c>
      <c r="F8452">
        <f t="shared" si="132"/>
        <v>2</v>
      </c>
    </row>
    <row r="8453" spans="1:6">
      <c r="A8453" s="25">
        <v>45018</v>
      </c>
      <c r="B8453" t="s">
        <v>296</v>
      </c>
      <c r="C8453" t="s">
        <v>292</v>
      </c>
      <c r="D8453" t="s">
        <v>260</v>
      </c>
      <c r="E8453">
        <v>2</v>
      </c>
      <c r="F8453">
        <f t="shared" si="132"/>
        <v>2</v>
      </c>
    </row>
    <row r="8454" spans="1:6">
      <c r="A8454" s="25">
        <v>45018</v>
      </c>
      <c r="B8454" t="s">
        <v>296</v>
      </c>
      <c r="C8454" t="s">
        <v>294</v>
      </c>
      <c r="D8454" t="s">
        <v>261</v>
      </c>
      <c r="E8454">
        <v>1</v>
      </c>
      <c r="F8454">
        <f t="shared" si="132"/>
        <v>2</v>
      </c>
    </row>
    <row r="8455" spans="1:6">
      <c r="A8455" s="25">
        <v>45018</v>
      </c>
      <c r="B8455" t="s">
        <v>296</v>
      </c>
      <c r="C8455" t="s">
        <v>294</v>
      </c>
      <c r="D8455" t="s">
        <v>260</v>
      </c>
      <c r="E8455">
        <v>2</v>
      </c>
      <c r="F8455">
        <f t="shared" si="132"/>
        <v>2</v>
      </c>
    </row>
    <row r="8456" spans="1:6">
      <c r="A8456" s="25">
        <v>45018</v>
      </c>
      <c r="B8456" t="s">
        <v>296</v>
      </c>
      <c r="C8456" t="s">
        <v>306</v>
      </c>
      <c r="D8456" t="s">
        <v>261</v>
      </c>
      <c r="E8456">
        <v>6</v>
      </c>
      <c r="F8456">
        <f t="shared" si="132"/>
        <v>2</v>
      </c>
    </row>
    <row r="8457" spans="1:6">
      <c r="A8457" s="25">
        <v>45018</v>
      </c>
      <c r="B8457" t="s">
        <v>296</v>
      </c>
      <c r="C8457" t="s">
        <v>306</v>
      </c>
      <c r="D8457" t="s">
        <v>260</v>
      </c>
      <c r="E8457">
        <v>2</v>
      </c>
      <c r="F8457">
        <f t="shared" si="132"/>
        <v>2</v>
      </c>
    </row>
    <row r="8458" spans="1:6">
      <c r="A8458" s="25">
        <v>45018</v>
      </c>
      <c r="B8458" t="s">
        <v>296</v>
      </c>
      <c r="C8458" t="s">
        <v>300</v>
      </c>
      <c r="D8458" t="s">
        <v>261</v>
      </c>
      <c r="E8458">
        <v>1</v>
      </c>
      <c r="F8458">
        <f t="shared" si="132"/>
        <v>2</v>
      </c>
    </row>
    <row r="8459" spans="1:6">
      <c r="A8459" s="25">
        <v>45018</v>
      </c>
      <c r="B8459" t="s">
        <v>296</v>
      </c>
      <c r="C8459" t="s">
        <v>300</v>
      </c>
      <c r="D8459" t="s">
        <v>260</v>
      </c>
      <c r="E8459">
        <v>3</v>
      </c>
      <c r="F8459">
        <f t="shared" si="132"/>
        <v>2</v>
      </c>
    </row>
    <row r="8460" spans="1:6">
      <c r="A8460" s="25">
        <v>45018</v>
      </c>
      <c r="B8460" t="s">
        <v>296</v>
      </c>
      <c r="C8460" t="s">
        <v>289</v>
      </c>
      <c r="D8460" t="s">
        <v>261</v>
      </c>
      <c r="E8460">
        <v>5</v>
      </c>
      <c r="F8460">
        <f t="shared" si="132"/>
        <v>2</v>
      </c>
    </row>
    <row r="8461" spans="1:6">
      <c r="A8461" s="25">
        <v>45018</v>
      </c>
      <c r="B8461" t="s">
        <v>296</v>
      </c>
      <c r="C8461" t="s">
        <v>289</v>
      </c>
      <c r="D8461" t="s">
        <v>260</v>
      </c>
      <c r="E8461">
        <v>5</v>
      </c>
      <c r="F8461">
        <f t="shared" si="132"/>
        <v>2</v>
      </c>
    </row>
    <row r="8462" spans="1:6">
      <c r="A8462" s="25">
        <v>45018</v>
      </c>
      <c r="B8462" t="s">
        <v>297</v>
      </c>
      <c r="C8462" t="s">
        <v>303</v>
      </c>
      <c r="D8462" t="s">
        <v>261</v>
      </c>
      <c r="E8462">
        <v>5</v>
      </c>
      <c r="F8462">
        <f t="shared" si="132"/>
        <v>2</v>
      </c>
    </row>
    <row r="8463" spans="1:6">
      <c r="A8463" s="25">
        <v>45018</v>
      </c>
      <c r="B8463" t="s">
        <v>297</v>
      </c>
      <c r="C8463" t="s">
        <v>303</v>
      </c>
      <c r="D8463" t="s">
        <v>260</v>
      </c>
      <c r="E8463">
        <v>4</v>
      </c>
      <c r="F8463">
        <f t="shared" si="132"/>
        <v>2</v>
      </c>
    </row>
    <row r="8464" spans="1:6">
      <c r="A8464" s="25">
        <v>45018</v>
      </c>
      <c r="B8464" t="s">
        <v>297</v>
      </c>
      <c r="C8464" t="s">
        <v>292</v>
      </c>
      <c r="D8464" t="s">
        <v>261</v>
      </c>
      <c r="E8464">
        <v>4</v>
      </c>
      <c r="F8464">
        <f t="shared" si="132"/>
        <v>2</v>
      </c>
    </row>
    <row r="8465" spans="1:6">
      <c r="A8465" s="25">
        <v>45018</v>
      </c>
      <c r="B8465" t="s">
        <v>297</v>
      </c>
      <c r="C8465" t="s">
        <v>292</v>
      </c>
      <c r="D8465" t="s">
        <v>260</v>
      </c>
      <c r="E8465">
        <v>6</v>
      </c>
      <c r="F8465">
        <f t="shared" si="132"/>
        <v>2</v>
      </c>
    </row>
    <row r="8466" spans="1:6">
      <c r="A8466" s="25">
        <v>45018</v>
      </c>
      <c r="B8466" t="s">
        <v>297</v>
      </c>
      <c r="C8466" t="s">
        <v>294</v>
      </c>
      <c r="D8466" t="s">
        <v>261</v>
      </c>
      <c r="E8466">
        <v>1</v>
      </c>
      <c r="F8466">
        <f t="shared" si="132"/>
        <v>2</v>
      </c>
    </row>
    <row r="8467" spans="1:6">
      <c r="A8467" s="25">
        <v>45018</v>
      </c>
      <c r="B8467" t="s">
        <v>297</v>
      </c>
      <c r="C8467" t="s">
        <v>294</v>
      </c>
      <c r="D8467" t="s">
        <v>260</v>
      </c>
      <c r="E8467">
        <v>3</v>
      </c>
      <c r="F8467">
        <f t="shared" si="132"/>
        <v>2</v>
      </c>
    </row>
    <row r="8468" spans="1:6">
      <c r="A8468" s="25">
        <v>45018</v>
      </c>
      <c r="B8468" t="s">
        <v>297</v>
      </c>
      <c r="C8468" t="s">
        <v>306</v>
      </c>
      <c r="D8468" t="s">
        <v>261</v>
      </c>
      <c r="E8468">
        <v>3</v>
      </c>
      <c r="F8468">
        <f t="shared" si="132"/>
        <v>2</v>
      </c>
    </row>
    <row r="8469" spans="1:6">
      <c r="A8469" s="25">
        <v>45018</v>
      </c>
      <c r="B8469" t="s">
        <v>297</v>
      </c>
      <c r="C8469" t="s">
        <v>306</v>
      </c>
      <c r="D8469" t="s">
        <v>260</v>
      </c>
      <c r="E8469">
        <v>2</v>
      </c>
      <c r="F8469">
        <f t="shared" si="132"/>
        <v>2</v>
      </c>
    </row>
    <row r="8470" spans="1:6">
      <c r="A8470" s="25">
        <v>45018</v>
      </c>
      <c r="B8470" t="s">
        <v>297</v>
      </c>
      <c r="C8470" t="s">
        <v>300</v>
      </c>
      <c r="D8470" t="s">
        <v>261</v>
      </c>
      <c r="E8470">
        <v>4</v>
      </c>
      <c r="F8470">
        <f t="shared" si="132"/>
        <v>2</v>
      </c>
    </row>
    <row r="8471" spans="1:6">
      <c r="A8471" s="25">
        <v>45018</v>
      </c>
      <c r="B8471" t="s">
        <v>297</v>
      </c>
      <c r="C8471" t="s">
        <v>300</v>
      </c>
      <c r="D8471" t="s">
        <v>260</v>
      </c>
      <c r="E8471">
        <v>1</v>
      </c>
      <c r="F8471">
        <f t="shared" si="132"/>
        <v>2</v>
      </c>
    </row>
    <row r="8472" spans="1:6">
      <c r="A8472" s="25">
        <v>45018</v>
      </c>
      <c r="B8472" t="s">
        <v>297</v>
      </c>
      <c r="C8472" t="s">
        <v>289</v>
      </c>
      <c r="D8472" t="s">
        <v>261</v>
      </c>
      <c r="E8472">
        <v>4</v>
      </c>
      <c r="F8472">
        <f t="shared" si="132"/>
        <v>2</v>
      </c>
    </row>
    <row r="8473" spans="1:6">
      <c r="A8473" s="25">
        <v>45018</v>
      </c>
      <c r="B8473" t="s">
        <v>297</v>
      </c>
      <c r="C8473" t="s">
        <v>289</v>
      </c>
      <c r="D8473" t="s">
        <v>260</v>
      </c>
      <c r="E8473">
        <v>5</v>
      </c>
      <c r="F8473">
        <f t="shared" si="132"/>
        <v>2</v>
      </c>
    </row>
    <row r="8474" spans="1:6">
      <c r="A8474" s="25">
        <v>45018</v>
      </c>
      <c r="B8474" t="s">
        <v>305</v>
      </c>
      <c r="C8474" t="s">
        <v>303</v>
      </c>
      <c r="D8474" t="s">
        <v>261</v>
      </c>
      <c r="E8474">
        <v>5</v>
      </c>
      <c r="F8474">
        <f t="shared" si="132"/>
        <v>2</v>
      </c>
    </row>
    <row r="8475" spans="1:6">
      <c r="A8475" s="25">
        <v>45018</v>
      </c>
      <c r="B8475" t="s">
        <v>305</v>
      </c>
      <c r="C8475" t="s">
        <v>303</v>
      </c>
      <c r="D8475" t="s">
        <v>260</v>
      </c>
      <c r="E8475">
        <v>3</v>
      </c>
      <c r="F8475">
        <f t="shared" si="132"/>
        <v>2</v>
      </c>
    </row>
    <row r="8476" spans="1:6">
      <c r="A8476" s="25">
        <v>45018</v>
      </c>
      <c r="B8476" t="s">
        <v>305</v>
      </c>
      <c r="C8476" t="s">
        <v>292</v>
      </c>
      <c r="D8476" t="s">
        <v>261</v>
      </c>
      <c r="E8476">
        <v>6</v>
      </c>
      <c r="F8476">
        <f t="shared" si="132"/>
        <v>2</v>
      </c>
    </row>
    <row r="8477" spans="1:6">
      <c r="A8477" s="25">
        <v>45018</v>
      </c>
      <c r="B8477" t="s">
        <v>305</v>
      </c>
      <c r="C8477" t="s">
        <v>292</v>
      </c>
      <c r="D8477" t="s">
        <v>260</v>
      </c>
      <c r="E8477">
        <v>1</v>
      </c>
      <c r="F8477">
        <f t="shared" si="132"/>
        <v>2</v>
      </c>
    </row>
    <row r="8478" spans="1:6">
      <c r="A8478" s="25">
        <v>45018</v>
      </c>
      <c r="B8478" t="s">
        <v>305</v>
      </c>
      <c r="C8478" t="s">
        <v>294</v>
      </c>
      <c r="D8478" t="s">
        <v>261</v>
      </c>
      <c r="E8478">
        <v>2</v>
      </c>
      <c r="F8478">
        <f t="shared" si="132"/>
        <v>2</v>
      </c>
    </row>
    <row r="8479" spans="1:6">
      <c r="A8479" s="25">
        <v>45018</v>
      </c>
      <c r="B8479" t="s">
        <v>305</v>
      </c>
      <c r="C8479" t="s">
        <v>294</v>
      </c>
      <c r="D8479" t="s">
        <v>260</v>
      </c>
      <c r="E8479">
        <v>2</v>
      </c>
      <c r="F8479">
        <f t="shared" si="132"/>
        <v>2</v>
      </c>
    </row>
    <row r="8480" spans="1:6">
      <c r="A8480" s="25">
        <v>45018</v>
      </c>
      <c r="B8480" t="s">
        <v>305</v>
      </c>
      <c r="C8480" t="s">
        <v>306</v>
      </c>
      <c r="D8480" t="s">
        <v>261</v>
      </c>
      <c r="E8480">
        <v>4</v>
      </c>
      <c r="F8480">
        <f t="shared" si="132"/>
        <v>2</v>
      </c>
    </row>
    <row r="8481" spans="1:6">
      <c r="A8481" s="25">
        <v>45018</v>
      </c>
      <c r="B8481" t="s">
        <v>305</v>
      </c>
      <c r="C8481" t="s">
        <v>306</v>
      </c>
      <c r="D8481" t="s">
        <v>260</v>
      </c>
      <c r="E8481">
        <v>2</v>
      </c>
      <c r="F8481">
        <f t="shared" si="132"/>
        <v>2</v>
      </c>
    </row>
    <row r="8482" spans="1:6">
      <c r="A8482" s="25">
        <v>45018</v>
      </c>
      <c r="B8482" t="s">
        <v>305</v>
      </c>
      <c r="C8482" t="s">
        <v>300</v>
      </c>
      <c r="D8482" t="s">
        <v>261</v>
      </c>
      <c r="E8482">
        <v>3</v>
      </c>
      <c r="F8482">
        <f t="shared" si="132"/>
        <v>2</v>
      </c>
    </row>
    <row r="8483" spans="1:6">
      <c r="A8483" s="25">
        <v>45018</v>
      </c>
      <c r="B8483" t="s">
        <v>305</v>
      </c>
      <c r="C8483" t="s">
        <v>300</v>
      </c>
      <c r="D8483" t="s">
        <v>260</v>
      </c>
      <c r="E8483">
        <v>4</v>
      </c>
      <c r="F8483">
        <f t="shared" si="132"/>
        <v>2</v>
      </c>
    </row>
    <row r="8484" spans="1:6">
      <c r="A8484" s="25">
        <v>45018</v>
      </c>
      <c r="B8484" t="s">
        <v>305</v>
      </c>
      <c r="C8484" t="s">
        <v>289</v>
      </c>
      <c r="D8484" t="s">
        <v>261</v>
      </c>
      <c r="E8484">
        <v>2</v>
      </c>
      <c r="F8484">
        <f t="shared" si="132"/>
        <v>2</v>
      </c>
    </row>
    <row r="8485" spans="1:6">
      <c r="A8485" s="25">
        <v>45018</v>
      </c>
      <c r="B8485" t="s">
        <v>305</v>
      </c>
      <c r="C8485" t="s">
        <v>289</v>
      </c>
      <c r="D8485" t="s">
        <v>260</v>
      </c>
      <c r="E8485">
        <v>2</v>
      </c>
      <c r="F8485">
        <f t="shared" si="132"/>
        <v>2</v>
      </c>
    </row>
    <row r="8486" spans="1:6">
      <c r="A8486" s="25">
        <v>45018</v>
      </c>
      <c r="B8486" t="s">
        <v>304</v>
      </c>
      <c r="C8486" t="s">
        <v>303</v>
      </c>
      <c r="D8486" t="s">
        <v>261</v>
      </c>
      <c r="E8486">
        <v>2</v>
      </c>
      <c r="F8486">
        <f t="shared" si="132"/>
        <v>2</v>
      </c>
    </row>
    <row r="8487" spans="1:6">
      <c r="A8487" s="25">
        <v>45018</v>
      </c>
      <c r="B8487" t="s">
        <v>304</v>
      </c>
      <c r="C8487" t="s">
        <v>303</v>
      </c>
      <c r="D8487" t="s">
        <v>260</v>
      </c>
      <c r="E8487">
        <v>1</v>
      </c>
      <c r="F8487">
        <f t="shared" si="132"/>
        <v>2</v>
      </c>
    </row>
    <row r="8488" spans="1:6">
      <c r="A8488" s="25">
        <v>45018</v>
      </c>
      <c r="B8488" t="s">
        <v>304</v>
      </c>
      <c r="C8488" t="s">
        <v>292</v>
      </c>
      <c r="D8488" t="s">
        <v>261</v>
      </c>
      <c r="E8488">
        <v>12</v>
      </c>
      <c r="F8488">
        <f t="shared" si="132"/>
        <v>2</v>
      </c>
    </row>
    <row r="8489" spans="1:6">
      <c r="A8489" s="25">
        <v>45018</v>
      </c>
      <c r="B8489" t="s">
        <v>304</v>
      </c>
      <c r="C8489" t="s">
        <v>292</v>
      </c>
      <c r="D8489" t="s">
        <v>260</v>
      </c>
      <c r="E8489">
        <v>7</v>
      </c>
      <c r="F8489">
        <f t="shared" si="132"/>
        <v>2</v>
      </c>
    </row>
    <row r="8490" spans="1:6">
      <c r="A8490" s="25">
        <v>45018</v>
      </c>
      <c r="B8490" t="s">
        <v>304</v>
      </c>
      <c r="C8490" t="s">
        <v>294</v>
      </c>
      <c r="D8490" t="s">
        <v>261</v>
      </c>
      <c r="E8490">
        <v>1</v>
      </c>
      <c r="F8490">
        <f t="shared" si="132"/>
        <v>2</v>
      </c>
    </row>
    <row r="8491" spans="1:6">
      <c r="A8491" s="25">
        <v>45018</v>
      </c>
      <c r="B8491" t="s">
        <v>304</v>
      </c>
      <c r="C8491" t="s">
        <v>294</v>
      </c>
      <c r="D8491" t="s">
        <v>260</v>
      </c>
      <c r="E8491">
        <v>1</v>
      </c>
      <c r="F8491">
        <f t="shared" si="132"/>
        <v>2</v>
      </c>
    </row>
    <row r="8492" spans="1:6">
      <c r="A8492" s="25">
        <v>45018</v>
      </c>
      <c r="B8492" t="s">
        <v>304</v>
      </c>
      <c r="C8492" t="s">
        <v>306</v>
      </c>
      <c r="D8492" t="s">
        <v>261</v>
      </c>
      <c r="E8492">
        <v>4</v>
      </c>
      <c r="F8492">
        <f t="shared" si="132"/>
        <v>2</v>
      </c>
    </row>
    <row r="8493" spans="1:6">
      <c r="A8493" s="25">
        <v>45018</v>
      </c>
      <c r="B8493" t="s">
        <v>304</v>
      </c>
      <c r="C8493" t="s">
        <v>306</v>
      </c>
      <c r="D8493" t="s">
        <v>260</v>
      </c>
      <c r="E8493">
        <v>1</v>
      </c>
      <c r="F8493">
        <f t="shared" si="132"/>
        <v>2</v>
      </c>
    </row>
    <row r="8494" spans="1:6">
      <c r="A8494" s="25">
        <v>45018</v>
      </c>
      <c r="B8494" t="s">
        <v>304</v>
      </c>
      <c r="C8494" t="s">
        <v>300</v>
      </c>
      <c r="D8494" t="s">
        <v>261</v>
      </c>
      <c r="E8494">
        <v>3</v>
      </c>
      <c r="F8494">
        <f t="shared" si="132"/>
        <v>2</v>
      </c>
    </row>
    <row r="8495" spans="1:6">
      <c r="A8495" s="25">
        <v>45018</v>
      </c>
      <c r="B8495" t="s">
        <v>304</v>
      </c>
      <c r="C8495" t="s">
        <v>300</v>
      </c>
      <c r="D8495" t="s">
        <v>260</v>
      </c>
      <c r="E8495">
        <v>2</v>
      </c>
      <c r="F8495">
        <f t="shared" si="132"/>
        <v>2</v>
      </c>
    </row>
    <row r="8496" spans="1:6">
      <c r="A8496" s="25">
        <v>45018</v>
      </c>
      <c r="B8496" t="s">
        <v>304</v>
      </c>
      <c r="C8496" t="s">
        <v>289</v>
      </c>
      <c r="D8496" t="s">
        <v>261</v>
      </c>
      <c r="E8496">
        <v>7</v>
      </c>
      <c r="F8496">
        <f t="shared" si="132"/>
        <v>2</v>
      </c>
    </row>
    <row r="8497" spans="1:6">
      <c r="A8497" s="25">
        <v>45018</v>
      </c>
      <c r="B8497" t="s">
        <v>304</v>
      </c>
      <c r="C8497" t="s">
        <v>289</v>
      </c>
      <c r="D8497" t="s">
        <v>260</v>
      </c>
      <c r="E8497">
        <v>5</v>
      </c>
      <c r="F8497">
        <f t="shared" si="132"/>
        <v>2</v>
      </c>
    </row>
    <row r="8498" spans="1:6">
      <c r="A8498" s="25">
        <v>45025</v>
      </c>
      <c r="B8498" t="s">
        <v>299</v>
      </c>
      <c r="C8498" t="s">
        <v>303</v>
      </c>
      <c r="D8498" t="s">
        <v>261</v>
      </c>
      <c r="E8498">
        <v>1</v>
      </c>
      <c r="F8498">
        <f t="shared" si="132"/>
        <v>9</v>
      </c>
    </row>
    <row r="8499" spans="1:6">
      <c r="A8499" s="25">
        <v>45025</v>
      </c>
      <c r="B8499" t="s">
        <v>299</v>
      </c>
      <c r="C8499" t="s">
        <v>303</v>
      </c>
      <c r="D8499" t="s">
        <v>260</v>
      </c>
      <c r="E8499">
        <v>1</v>
      </c>
      <c r="F8499">
        <f t="shared" si="132"/>
        <v>9</v>
      </c>
    </row>
    <row r="8500" spans="1:6">
      <c r="A8500" s="25">
        <v>45025</v>
      </c>
      <c r="B8500" t="s">
        <v>299</v>
      </c>
      <c r="C8500" t="s">
        <v>292</v>
      </c>
      <c r="D8500" t="s">
        <v>261</v>
      </c>
      <c r="E8500">
        <v>7</v>
      </c>
      <c r="F8500">
        <f t="shared" si="132"/>
        <v>9</v>
      </c>
    </row>
    <row r="8501" spans="1:6">
      <c r="A8501" s="25">
        <v>45025</v>
      </c>
      <c r="B8501" t="s">
        <v>299</v>
      </c>
      <c r="C8501" t="s">
        <v>292</v>
      </c>
      <c r="D8501" t="s">
        <v>260</v>
      </c>
      <c r="E8501">
        <v>5</v>
      </c>
      <c r="F8501">
        <f t="shared" si="132"/>
        <v>9</v>
      </c>
    </row>
    <row r="8502" spans="1:6">
      <c r="A8502" s="25">
        <v>45025</v>
      </c>
      <c r="B8502" t="s">
        <v>299</v>
      </c>
      <c r="C8502" t="s">
        <v>294</v>
      </c>
      <c r="D8502" t="s">
        <v>261</v>
      </c>
      <c r="E8502">
        <v>1</v>
      </c>
      <c r="F8502">
        <f t="shared" si="132"/>
        <v>9</v>
      </c>
    </row>
    <row r="8503" spans="1:6">
      <c r="A8503" s="25">
        <v>45025</v>
      </c>
      <c r="B8503" t="s">
        <v>299</v>
      </c>
      <c r="C8503" t="s">
        <v>294</v>
      </c>
      <c r="D8503" t="s">
        <v>260</v>
      </c>
      <c r="E8503">
        <v>1</v>
      </c>
      <c r="F8503">
        <f t="shared" si="132"/>
        <v>9</v>
      </c>
    </row>
    <row r="8504" spans="1:6">
      <c r="A8504" s="25">
        <v>45025</v>
      </c>
      <c r="B8504" t="s">
        <v>299</v>
      </c>
      <c r="C8504" t="s">
        <v>306</v>
      </c>
      <c r="D8504" t="s">
        <v>261</v>
      </c>
      <c r="E8504">
        <v>4</v>
      </c>
      <c r="F8504">
        <f t="shared" si="132"/>
        <v>9</v>
      </c>
    </row>
    <row r="8505" spans="1:6">
      <c r="A8505" s="25">
        <v>45025</v>
      </c>
      <c r="B8505" t="s">
        <v>299</v>
      </c>
      <c r="C8505" t="s">
        <v>306</v>
      </c>
      <c r="D8505" t="s">
        <v>260</v>
      </c>
      <c r="E8505">
        <v>3</v>
      </c>
      <c r="F8505">
        <f t="shared" si="132"/>
        <v>9</v>
      </c>
    </row>
    <row r="8506" spans="1:6">
      <c r="A8506" s="25">
        <v>45025</v>
      </c>
      <c r="B8506" t="s">
        <v>299</v>
      </c>
      <c r="C8506" t="s">
        <v>300</v>
      </c>
      <c r="D8506" t="s">
        <v>261</v>
      </c>
      <c r="E8506">
        <v>5</v>
      </c>
      <c r="F8506">
        <f t="shared" si="132"/>
        <v>9</v>
      </c>
    </row>
    <row r="8507" spans="1:6">
      <c r="A8507" s="25">
        <v>45025</v>
      </c>
      <c r="B8507" t="s">
        <v>299</v>
      </c>
      <c r="C8507" t="s">
        <v>300</v>
      </c>
      <c r="D8507" t="s">
        <v>260</v>
      </c>
      <c r="E8507">
        <v>4</v>
      </c>
      <c r="F8507">
        <f t="shared" si="132"/>
        <v>9</v>
      </c>
    </row>
    <row r="8508" spans="1:6">
      <c r="A8508" s="25">
        <v>45025</v>
      </c>
      <c r="B8508" t="s">
        <v>299</v>
      </c>
      <c r="C8508" t="s">
        <v>289</v>
      </c>
      <c r="D8508" t="s">
        <v>261</v>
      </c>
      <c r="E8508">
        <v>2</v>
      </c>
      <c r="F8508">
        <f t="shared" si="132"/>
        <v>9</v>
      </c>
    </row>
    <row r="8509" spans="1:6">
      <c r="A8509" s="25">
        <v>45025</v>
      </c>
      <c r="B8509" t="s">
        <v>299</v>
      </c>
      <c r="C8509" t="s">
        <v>289</v>
      </c>
      <c r="D8509" t="s">
        <v>260</v>
      </c>
      <c r="E8509">
        <v>1</v>
      </c>
      <c r="F8509">
        <f t="shared" si="132"/>
        <v>9</v>
      </c>
    </row>
    <row r="8510" spans="1:6">
      <c r="A8510" s="25">
        <v>45025</v>
      </c>
      <c r="B8510" t="s">
        <v>298</v>
      </c>
      <c r="C8510" t="s">
        <v>303</v>
      </c>
      <c r="D8510" t="s">
        <v>261</v>
      </c>
      <c r="E8510">
        <v>4</v>
      </c>
      <c r="F8510">
        <f t="shared" si="132"/>
        <v>9</v>
      </c>
    </row>
    <row r="8511" spans="1:6">
      <c r="A8511" s="25">
        <v>45025</v>
      </c>
      <c r="B8511" t="s">
        <v>298</v>
      </c>
      <c r="C8511" t="s">
        <v>303</v>
      </c>
      <c r="D8511" t="s">
        <v>260</v>
      </c>
      <c r="E8511">
        <v>4</v>
      </c>
      <c r="F8511">
        <f t="shared" si="132"/>
        <v>9</v>
      </c>
    </row>
    <row r="8512" spans="1:6">
      <c r="A8512" s="25">
        <v>45025</v>
      </c>
      <c r="B8512" t="s">
        <v>298</v>
      </c>
      <c r="C8512" t="s">
        <v>292</v>
      </c>
      <c r="D8512" t="s">
        <v>261</v>
      </c>
      <c r="E8512">
        <v>6</v>
      </c>
      <c r="F8512">
        <f t="shared" si="132"/>
        <v>9</v>
      </c>
    </row>
    <row r="8513" spans="1:6">
      <c r="A8513" s="25">
        <v>45025</v>
      </c>
      <c r="B8513" t="s">
        <v>298</v>
      </c>
      <c r="C8513" t="s">
        <v>292</v>
      </c>
      <c r="D8513" t="s">
        <v>260</v>
      </c>
      <c r="E8513">
        <v>4</v>
      </c>
      <c r="F8513">
        <f t="shared" si="132"/>
        <v>9</v>
      </c>
    </row>
    <row r="8514" spans="1:6">
      <c r="A8514" s="25">
        <v>45025</v>
      </c>
      <c r="B8514" t="s">
        <v>298</v>
      </c>
      <c r="C8514" t="s">
        <v>294</v>
      </c>
      <c r="D8514" t="s">
        <v>261</v>
      </c>
      <c r="E8514">
        <v>1</v>
      </c>
      <c r="F8514">
        <f t="shared" ref="F8514:F8577" si="133">DAY(A8514)</f>
        <v>9</v>
      </c>
    </row>
    <row r="8515" spans="1:6">
      <c r="A8515" s="25">
        <v>45025</v>
      </c>
      <c r="B8515" t="s">
        <v>298</v>
      </c>
      <c r="C8515" t="s">
        <v>294</v>
      </c>
      <c r="D8515" t="s">
        <v>260</v>
      </c>
      <c r="E8515">
        <v>2</v>
      </c>
      <c r="F8515">
        <f t="shared" si="133"/>
        <v>9</v>
      </c>
    </row>
    <row r="8516" spans="1:6">
      <c r="A8516" s="25">
        <v>45025</v>
      </c>
      <c r="B8516" t="s">
        <v>298</v>
      </c>
      <c r="C8516" t="s">
        <v>306</v>
      </c>
      <c r="D8516" t="s">
        <v>261</v>
      </c>
      <c r="E8516">
        <v>3</v>
      </c>
      <c r="F8516">
        <f t="shared" si="133"/>
        <v>9</v>
      </c>
    </row>
    <row r="8517" spans="1:6">
      <c r="A8517" s="25">
        <v>45025</v>
      </c>
      <c r="B8517" t="s">
        <v>298</v>
      </c>
      <c r="C8517" t="s">
        <v>306</v>
      </c>
      <c r="D8517" t="s">
        <v>260</v>
      </c>
      <c r="E8517">
        <v>1</v>
      </c>
      <c r="F8517">
        <f t="shared" si="133"/>
        <v>9</v>
      </c>
    </row>
    <row r="8518" spans="1:6">
      <c r="A8518" s="25">
        <v>45025</v>
      </c>
      <c r="B8518" t="s">
        <v>298</v>
      </c>
      <c r="C8518" t="s">
        <v>300</v>
      </c>
      <c r="D8518" t="s">
        <v>261</v>
      </c>
      <c r="E8518">
        <v>4</v>
      </c>
      <c r="F8518">
        <f t="shared" si="133"/>
        <v>9</v>
      </c>
    </row>
    <row r="8519" spans="1:6">
      <c r="A8519" s="25">
        <v>45025</v>
      </c>
      <c r="B8519" t="s">
        <v>298</v>
      </c>
      <c r="C8519" t="s">
        <v>300</v>
      </c>
      <c r="D8519" t="s">
        <v>260</v>
      </c>
      <c r="E8519">
        <v>1</v>
      </c>
      <c r="F8519">
        <f t="shared" si="133"/>
        <v>9</v>
      </c>
    </row>
    <row r="8520" spans="1:6">
      <c r="A8520" s="25">
        <v>45025</v>
      </c>
      <c r="B8520" t="s">
        <v>298</v>
      </c>
      <c r="C8520" t="s">
        <v>289</v>
      </c>
      <c r="D8520" t="s">
        <v>261</v>
      </c>
      <c r="E8520">
        <v>7</v>
      </c>
      <c r="F8520">
        <f t="shared" si="133"/>
        <v>9</v>
      </c>
    </row>
    <row r="8521" spans="1:6">
      <c r="A8521" s="25">
        <v>45025</v>
      </c>
      <c r="B8521" t="s">
        <v>298</v>
      </c>
      <c r="C8521" t="s">
        <v>289</v>
      </c>
      <c r="D8521" t="s">
        <v>260</v>
      </c>
      <c r="E8521">
        <v>4</v>
      </c>
      <c r="F8521">
        <f t="shared" si="133"/>
        <v>9</v>
      </c>
    </row>
    <row r="8522" spans="1:6">
      <c r="A8522" s="25">
        <v>45025</v>
      </c>
      <c r="B8522" t="s">
        <v>296</v>
      </c>
      <c r="C8522" t="s">
        <v>303</v>
      </c>
      <c r="D8522" t="s">
        <v>261</v>
      </c>
      <c r="E8522">
        <v>1</v>
      </c>
      <c r="F8522">
        <f t="shared" si="133"/>
        <v>9</v>
      </c>
    </row>
    <row r="8523" spans="1:6">
      <c r="A8523" s="25">
        <v>45025</v>
      </c>
      <c r="B8523" t="s">
        <v>296</v>
      </c>
      <c r="C8523" t="s">
        <v>303</v>
      </c>
      <c r="D8523" t="s">
        <v>260</v>
      </c>
      <c r="E8523">
        <v>3</v>
      </c>
      <c r="F8523">
        <f t="shared" si="133"/>
        <v>9</v>
      </c>
    </row>
    <row r="8524" spans="1:6">
      <c r="A8524" s="25">
        <v>45025</v>
      </c>
      <c r="B8524" t="s">
        <v>296</v>
      </c>
      <c r="C8524" t="s">
        <v>292</v>
      </c>
      <c r="D8524" t="s">
        <v>261</v>
      </c>
      <c r="E8524">
        <v>2</v>
      </c>
      <c r="F8524">
        <f t="shared" si="133"/>
        <v>9</v>
      </c>
    </row>
    <row r="8525" spans="1:6">
      <c r="A8525" s="25">
        <v>45025</v>
      </c>
      <c r="B8525" t="s">
        <v>296</v>
      </c>
      <c r="C8525" t="s">
        <v>292</v>
      </c>
      <c r="D8525" t="s">
        <v>260</v>
      </c>
      <c r="E8525">
        <v>1</v>
      </c>
      <c r="F8525">
        <f t="shared" si="133"/>
        <v>9</v>
      </c>
    </row>
    <row r="8526" spans="1:6">
      <c r="A8526" s="25">
        <v>45025</v>
      </c>
      <c r="B8526" t="s">
        <v>296</v>
      </c>
      <c r="C8526" t="s">
        <v>294</v>
      </c>
      <c r="D8526" t="s">
        <v>261</v>
      </c>
      <c r="E8526">
        <v>1</v>
      </c>
      <c r="F8526">
        <f t="shared" si="133"/>
        <v>9</v>
      </c>
    </row>
    <row r="8527" spans="1:6">
      <c r="A8527" s="25">
        <v>45025</v>
      </c>
      <c r="B8527" t="s">
        <v>296</v>
      </c>
      <c r="C8527" t="s">
        <v>294</v>
      </c>
      <c r="D8527" t="s">
        <v>260</v>
      </c>
      <c r="E8527">
        <v>1</v>
      </c>
      <c r="F8527">
        <f t="shared" si="133"/>
        <v>9</v>
      </c>
    </row>
    <row r="8528" spans="1:6">
      <c r="A8528" s="25">
        <v>45025</v>
      </c>
      <c r="B8528" t="s">
        <v>296</v>
      </c>
      <c r="C8528" t="s">
        <v>306</v>
      </c>
      <c r="D8528" t="s">
        <v>261</v>
      </c>
      <c r="E8528">
        <v>5</v>
      </c>
      <c r="F8528">
        <f t="shared" si="133"/>
        <v>9</v>
      </c>
    </row>
    <row r="8529" spans="1:6">
      <c r="A8529" s="25">
        <v>45025</v>
      </c>
      <c r="B8529" t="s">
        <v>296</v>
      </c>
      <c r="C8529" t="s">
        <v>306</v>
      </c>
      <c r="D8529" t="s">
        <v>260</v>
      </c>
      <c r="E8529">
        <v>1</v>
      </c>
      <c r="F8529">
        <f t="shared" si="133"/>
        <v>9</v>
      </c>
    </row>
    <row r="8530" spans="1:6">
      <c r="A8530" s="25">
        <v>45025</v>
      </c>
      <c r="B8530" t="s">
        <v>296</v>
      </c>
      <c r="C8530" t="s">
        <v>300</v>
      </c>
      <c r="D8530" t="s">
        <v>261</v>
      </c>
      <c r="E8530">
        <v>4</v>
      </c>
      <c r="F8530">
        <f t="shared" si="133"/>
        <v>9</v>
      </c>
    </row>
    <row r="8531" spans="1:6">
      <c r="A8531" s="25">
        <v>45025</v>
      </c>
      <c r="B8531" t="s">
        <v>296</v>
      </c>
      <c r="C8531" t="s">
        <v>300</v>
      </c>
      <c r="D8531" t="s">
        <v>260</v>
      </c>
      <c r="E8531">
        <v>4</v>
      </c>
      <c r="F8531">
        <f t="shared" si="133"/>
        <v>9</v>
      </c>
    </row>
    <row r="8532" spans="1:6">
      <c r="A8532" s="25">
        <v>45025</v>
      </c>
      <c r="B8532" t="s">
        <v>296</v>
      </c>
      <c r="C8532" t="s">
        <v>289</v>
      </c>
      <c r="D8532" t="s">
        <v>261</v>
      </c>
      <c r="E8532">
        <v>7</v>
      </c>
      <c r="F8532">
        <f t="shared" si="133"/>
        <v>9</v>
      </c>
    </row>
    <row r="8533" spans="1:6">
      <c r="A8533" s="25">
        <v>45025</v>
      </c>
      <c r="B8533" t="s">
        <v>296</v>
      </c>
      <c r="C8533" t="s">
        <v>289</v>
      </c>
      <c r="D8533" t="s">
        <v>260</v>
      </c>
      <c r="E8533">
        <v>4</v>
      </c>
      <c r="F8533">
        <f t="shared" si="133"/>
        <v>9</v>
      </c>
    </row>
    <row r="8534" spans="1:6">
      <c r="A8534" s="25">
        <v>45025</v>
      </c>
      <c r="B8534" t="s">
        <v>297</v>
      </c>
      <c r="C8534" t="s">
        <v>303</v>
      </c>
      <c r="D8534" t="s">
        <v>261</v>
      </c>
      <c r="E8534">
        <v>4</v>
      </c>
      <c r="F8534">
        <f t="shared" si="133"/>
        <v>9</v>
      </c>
    </row>
    <row r="8535" spans="1:6">
      <c r="A8535" s="25">
        <v>45025</v>
      </c>
      <c r="B8535" t="s">
        <v>297</v>
      </c>
      <c r="C8535" t="s">
        <v>303</v>
      </c>
      <c r="D8535" t="s">
        <v>260</v>
      </c>
      <c r="E8535">
        <v>1</v>
      </c>
      <c r="F8535">
        <f t="shared" si="133"/>
        <v>9</v>
      </c>
    </row>
    <row r="8536" spans="1:6">
      <c r="A8536" s="25">
        <v>45025</v>
      </c>
      <c r="B8536" t="s">
        <v>297</v>
      </c>
      <c r="C8536" t="s">
        <v>292</v>
      </c>
      <c r="D8536" t="s">
        <v>261</v>
      </c>
      <c r="E8536">
        <v>1</v>
      </c>
      <c r="F8536">
        <f t="shared" si="133"/>
        <v>9</v>
      </c>
    </row>
    <row r="8537" spans="1:6">
      <c r="A8537" s="25">
        <v>45025</v>
      </c>
      <c r="B8537" t="s">
        <v>297</v>
      </c>
      <c r="C8537" t="s">
        <v>292</v>
      </c>
      <c r="D8537" t="s">
        <v>260</v>
      </c>
      <c r="E8537">
        <v>2</v>
      </c>
      <c r="F8537">
        <f t="shared" si="133"/>
        <v>9</v>
      </c>
    </row>
    <row r="8538" spans="1:6">
      <c r="A8538" s="25">
        <v>45025</v>
      </c>
      <c r="B8538" t="s">
        <v>297</v>
      </c>
      <c r="C8538" t="s">
        <v>294</v>
      </c>
      <c r="D8538" t="s">
        <v>261</v>
      </c>
      <c r="E8538">
        <v>2</v>
      </c>
      <c r="F8538">
        <f t="shared" si="133"/>
        <v>9</v>
      </c>
    </row>
    <row r="8539" spans="1:6">
      <c r="A8539" s="25">
        <v>45025</v>
      </c>
      <c r="B8539" t="s">
        <v>297</v>
      </c>
      <c r="C8539" t="s">
        <v>294</v>
      </c>
      <c r="D8539" t="s">
        <v>260</v>
      </c>
      <c r="E8539">
        <v>2</v>
      </c>
      <c r="F8539">
        <f t="shared" si="133"/>
        <v>9</v>
      </c>
    </row>
    <row r="8540" spans="1:6">
      <c r="A8540" s="25">
        <v>45025</v>
      </c>
      <c r="B8540" t="s">
        <v>297</v>
      </c>
      <c r="C8540" t="s">
        <v>306</v>
      </c>
      <c r="D8540" t="s">
        <v>261</v>
      </c>
      <c r="E8540">
        <v>3</v>
      </c>
      <c r="F8540">
        <f t="shared" si="133"/>
        <v>9</v>
      </c>
    </row>
    <row r="8541" spans="1:6">
      <c r="A8541" s="25">
        <v>45025</v>
      </c>
      <c r="B8541" t="s">
        <v>297</v>
      </c>
      <c r="C8541" t="s">
        <v>306</v>
      </c>
      <c r="D8541" t="s">
        <v>260</v>
      </c>
      <c r="E8541">
        <v>1</v>
      </c>
      <c r="F8541">
        <f t="shared" si="133"/>
        <v>9</v>
      </c>
    </row>
    <row r="8542" spans="1:6">
      <c r="A8542" s="25">
        <v>45025</v>
      </c>
      <c r="B8542" t="s">
        <v>297</v>
      </c>
      <c r="C8542" t="s">
        <v>300</v>
      </c>
      <c r="D8542" t="s">
        <v>261</v>
      </c>
      <c r="E8542">
        <v>6</v>
      </c>
      <c r="F8542">
        <f t="shared" si="133"/>
        <v>9</v>
      </c>
    </row>
    <row r="8543" spans="1:6">
      <c r="A8543" s="25">
        <v>45025</v>
      </c>
      <c r="B8543" t="s">
        <v>297</v>
      </c>
      <c r="C8543" t="s">
        <v>300</v>
      </c>
      <c r="D8543" t="s">
        <v>260</v>
      </c>
      <c r="E8543">
        <v>2</v>
      </c>
      <c r="F8543">
        <f t="shared" si="133"/>
        <v>9</v>
      </c>
    </row>
    <row r="8544" spans="1:6">
      <c r="A8544" s="25">
        <v>45025</v>
      </c>
      <c r="B8544" t="s">
        <v>297</v>
      </c>
      <c r="C8544" t="s">
        <v>289</v>
      </c>
      <c r="D8544" t="s">
        <v>261</v>
      </c>
      <c r="E8544">
        <v>5</v>
      </c>
      <c r="F8544">
        <f t="shared" si="133"/>
        <v>9</v>
      </c>
    </row>
    <row r="8545" spans="1:6">
      <c r="A8545" s="25">
        <v>45025</v>
      </c>
      <c r="B8545" t="s">
        <v>297</v>
      </c>
      <c r="C8545" t="s">
        <v>289</v>
      </c>
      <c r="D8545" t="s">
        <v>260</v>
      </c>
      <c r="E8545">
        <v>3</v>
      </c>
      <c r="F8545">
        <f t="shared" si="133"/>
        <v>9</v>
      </c>
    </row>
    <row r="8546" spans="1:6">
      <c r="A8546" s="25">
        <v>45025</v>
      </c>
      <c r="B8546" t="s">
        <v>305</v>
      </c>
      <c r="C8546" t="s">
        <v>303</v>
      </c>
      <c r="D8546" t="s">
        <v>261</v>
      </c>
      <c r="E8546">
        <v>1</v>
      </c>
      <c r="F8546">
        <f t="shared" si="133"/>
        <v>9</v>
      </c>
    </row>
    <row r="8547" spans="1:6">
      <c r="A8547" s="25">
        <v>45025</v>
      </c>
      <c r="B8547" t="s">
        <v>305</v>
      </c>
      <c r="C8547" t="s">
        <v>303</v>
      </c>
      <c r="D8547" t="s">
        <v>260</v>
      </c>
      <c r="E8547">
        <v>1</v>
      </c>
      <c r="F8547">
        <f t="shared" si="133"/>
        <v>9</v>
      </c>
    </row>
    <row r="8548" spans="1:6">
      <c r="A8548" s="25">
        <v>45025</v>
      </c>
      <c r="B8548" t="s">
        <v>305</v>
      </c>
      <c r="C8548" t="s">
        <v>292</v>
      </c>
      <c r="D8548" t="s">
        <v>261</v>
      </c>
      <c r="E8548">
        <v>9</v>
      </c>
      <c r="F8548">
        <f t="shared" si="133"/>
        <v>9</v>
      </c>
    </row>
    <row r="8549" spans="1:6">
      <c r="A8549" s="25">
        <v>45025</v>
      </c>
      <c r="B8549" t="s">
        <v>305</v>
      </c>
      <c r="C8549" t="s">
        <v>292</v>
      </c>
      <c r="D8549" t="s">
        <v>260</v>
      </c>
      <c r="E8549">
        <v>4</v>
      </c>
      <c r="F8549">
        <f t="shared" si="133"/>
        <v>9</v>
      </c>
    </row>
    <row r="8550" spans="1:6">
      <c r="A8550" s="25">
        <v>45025</v>
      </c>
      <c r="B8550" t="s">
        <v>305</v>
      </c>
      <c r="C8550" t="s">
        <v>294</v>
      </c>
      <c r="D8550" t="s">
        <v>261</v>
      </c>
      <c r="E8550">
        <v>2</v>
      </c>
      <c r="F8550">
        <f t="shared" si="133"/>
        <v>9</v>
      </c>
    </row>
    <row r="8551" spans="1:6">
      <c r="A8551" s="25">
        <v>45025</v>
      </c>
      <c r="B8551" t="s">
        <v>305</v>
      </c>
      <c r="C8551" t="s">
        <v>294</v>
      </c>
      <c r="D8551" t="s">
        <v>260</v>
      </c>
      <c r="E8551">
        <v>3</v>
      </c>
      <c r="F8551">
        <f t="shared" si="133"/>
        <v>9</v>
      </c>
    </row>
    <row r="8552" spans="1:6">
      <c r="A8552" s="25">
        <v>45025</v>
      </c>
      <c r="B8552" t="s">
        <v>305</v>
      </c>
      <c r="C8552" t="s">
        <v>306</v>
      </c>
      <c r="D8552" t="s">
        <v>261</v>
      </c>
      <c r="E8552">
        <v>4</v>
      </c>
      <c r="F8552">
        <f t="shared" si="133"/>
        <v>9</v>
      </c>
    </row>
    <row r="8553" spans="1:6">
      <c r="A8553" s="25">
        <v>45025</v>
      </c>
      <c r="B8553" t="s">
        <v>305</v>
      </c>
      <c r="C8553" t="s">
        <v>306</v>
      </c>
      <c r="D8553" t="s">
        <v>260</v>
      </c>
      <c r="E8553">
        <v>2</v>
      </c>
      <c r="F8553">
        <f t="shared" si="133"/>
        <v>9</v>
      </c>
    </row>
    <row r="8554" spans="1:6">
      <c r="A8554" s="25">
        <v>45025</v>
      </c>
      <c r="B8554" t="s">
        <v>305</v>
      </c>
      <c r="C8554" t="s">
        <v>300</v>
      </c>
      <c r="D8554" t="s">
        <v>261</v>
      </c>
      <c r="E8554">
        <v>4</v>
      </c>
      <c r="F8554">
        <f t="shared" si="133"/>
        <v>9</v>
      </c>
    </row>
    <row r="8555" spans="1:6">
      <c r="A8555" s="25">
        <v>45025</v>
      </c>
      <c r="B8555" t="s">
        <v>305</v>
      </c>
      <c r="C8555" t="s">
        <v>300</v>
      </c>
      <c r="D8555" t="s">
        <v>260</v>
      </c>
      <c r="E8555">
        <v>2</v>
      </c>
      <c r="F8555">
        <f t="shared" si="133"/>
        <v>9</v>
      </c>
    </row>
    <row r="8556" spans="1:6">
      <c r="A8556" s="25">
        <v>45025</v>
      </c>
      <c r="B8556" t="s">
        <v>305</v>
      </c>
      <c r="C8556" t="s">
        <v>289</v>
      </c>
      <c r="D8556" t="s">
        <v>261</v>
      </c>
      <c r="E8556">
        <v>4</v>
      </c>
      <c r="F8556">
        <f t="shared" si="133"/>
        <v>9</v>
      </c>
    </row>
    <row r="8557" spans="1:6">
      <c r="A8557" s="25">
        <v>45025</v>
      </c>
      <c r="B8557" t="s">
        <v>305</v>
      </c>
      <c r="C8557" t="s">
        <v>289</v>
      </c>
      <c r="D8557" t="s">
        <v>260</v>
      </c>
      <c r="E8557">
        <v>3</v>
      </c>
      <c r="F8557">
        <f t="shared" si="133"/>
        <v>9</v>
      </c>
    </row>
    <row r="8558" spans="1:6">
      <c r="A8558" s="25">
        <v>45025</v>
      </c>
      <c r="B8558" t="s">
        <v>304</v>
      </c>
      <c r="C8558" t="s">
        <v>303</v>
      </c>
      <c r="D8558" t="s">
        <v>261</v>
      </c>
      <c r="E8558">
        <v>4</v>
      </c>
      <c r="F8558">
        <f t="shared" si="133"/>
        <v>9</v>
      </c>
    </row>
    <row r="8559" spans="1:6">
      <c r="A8559" s="25">
        <v>45025</v>
      </c>
      <c r="B8559" t="s">
        <v>304</v>
      </c>
      <c r="C8559" t="s">
        <v>303</v>
      </c>
      <c r="D8559" t="s">
        <v>260</v>
      </c>
      <c r="E8559">
        <v>2</v>
      </c>
      <c r="F8559">
        <f t="shared" si="133"/>
        <v>9</v>
      </c>
    </row>
    <row r="8560" spans="1:6">
      <c r="A8560" s="25">
        <v>45025</v>
      </c>
      <c r="B8560" t="s">
        <v>304</v>
      </c>
      <c r="C8560" t="s">
        <v>292</v>
      </c>
      <c r="D8560" t="s">
        <v>261</v>
      </c>
      <c r="E8560">
        <v>3</v>
      </c>
      <c r="F8560">
        <f t="shared" si="133"/>
        <v>9</v>
      </c>
    </row>
    <row r="8561" spans="1:6">
      <c r="A8561" s="25">
        <v>45025</v>
      </c>
      <c r="B8561" t="s">
        <v>304</v>
      </c>
      <c r="C8561" t="s">
        <v>292</v>
      </c>
      <c r="D8561" t="s">
        <v>260</v>
      </c>
      <c r="E8561">
        <v>4</v>
      </c>
      <c r="F8561">
        <f t="shared" si="133"/>
        <v>9</v>
      </c>
    </row>
    <row r="8562" spans="1:6">
      <c r="A8562" s="25">
        <v>45025</v>
      </c>
      <c r="B8562" t="s">
        <v>304</v>
      </c>
      <c r="C8562" t="s">
        <v>294</v>
      </c>
      <c r="D8562" t="s">
        <v>261</v>
      </c>
      <c r="E8562">
        <v>1</v>
      </c>
      <c r="F8562">
        <f t="shared" si="133"/>
        <v>9</v>
      </c>
    </row>
    <row r="8563" spans="1:6">
      <c r="A8563" s="25">
        <v>45025</v>
      </c>
      <c r="B8563" t="s">
        <v>304</v>
      </c>
      <c r="C8563" t="s">
        <v>294</v>
      </c>
      <c r="D8563" t="s">
        <v>260</v>
      </c>
      <c r="E8563">
        <v>2</v>
      </c>
      <c r="F8563">
        <f t="shared" si="133"/>
        <v>9</v>
      </c>
    </row>
    <row r="8564" spans="1:6">
      <c r="A8564" s="25">
        <v>45025</v>
      </c>
      <c r="B8564" t="s">
        <v>304</v>
      </c>
      <c r="C8564" t="s">
        <v>306</v>
      </c>
      <c r="D8564" t="s">
        <v>261</v>
      </c>
      <c r="E8564">
        <v>2</v>
      </c>
      <c r="F8564">
        <f t="shared" si="133"/>
        <v>9</v>
      </c>
    </row>
    <row r="8565" spans="1:6">
      <c r="A8565" s="25">
        <v>45025</v>
      </c>
      <c r="B8565" t="s">
        <v>304</v>
      </c>
      <c r="C8565" t="s">
        <v>306</v>
      </c>
      <c r="D8565" t="s">
        <v>260</v>
      </c>
      <c r="E8565">
        <v>2</v>
      </c>
      <c r="F8565">
        <f t="shared" si="133"/>
        <v>9</v>
      </c>
    </row>
    <row r="8566" spans="1:6">
      <c r="A8566" s="25">
        <v>45025</v>
      </c>
      <c r="B8566" t="s">
        <v>304</v>
      </c>
      <c r="C8566" t="s">
        <v>300</v>
      </c>
      <c r="D8566" t="s">
        <v>261</v>
      </c>
      <c r="E8566">
        <v>2</v>
      </c>
      <c r="F8566">
        <f t="shared" si="133"/>
        <v>9</v>
      </c>
    </row>
    <row r="8567" spans="1:6">
      <c r="A8567" s="25">
        <v>45025</v>
      </c>
      <c r="B8567" t="s">
        <v>304</v>
      </c>
      <c r="C8567" t="s">
        <v>300</v>
      </c>
      <c r="D8567" t="s">
        <v>260</v>
      </c>
      <c r="E8567">
        <v>3</v>
      </c>
      <c r="F8567">
        <f t="shared" si="133"/>
        <v>9</v>
      </c>
    </row>
    <row r="8568" spans="1:6">
      <c r="A8568" s="25">
        <v>45025</v>
      </c>
      <c r="B8568" t="s">
        <v>304</v>
      </c>
      <c r="C8568" t="s">
        <v>289</v>
      </c>
      <c r="D8568" t="s">
        <v>261</v>
      </c>
      <c r="E8568">
        <v>5</v>
      </c>
      <c r="F8568">
        <f t="shared" si="133"/>
        <v>9</v>
      </c>
    </row>
    <row r="8569" spans="1:6">
      <c r="A8569" s="25">
        <v>45025</v>
      </c>
      <c r="B8569" t="s">
        <v>304</v>
      </c>
      <c r="C8569" t="s">
        <v>289</v>
      </c>
      <c r="D8569" t="s">
        <v>260</v>
      </c>
      <c r="E8569">
        <v>5</v>
      </c>
      <c r="F8569">
        <f t="shared" si="133"/>
        <v>9</v>
      </c>
    </row>
    <row r="8570" spans="1:6">
      <c r="A8570" s="25">
        <v>45032</v>
      </c>
      <c r="B8570" t="s">
        <v>299</v>
      </c>
      <c r="C8570" t="s">
        <v>303</v>
      </c>
      <c r="D8570" t="s">
        <v>261</v>
      </c>
      <c r="E8570">
        <v>4</v>
      </c>
      <c r="F8570">
        <f t="shared" si="133"/>
        <v>16</v>
      </c>
    </row>
    <row r="8571" spans="1:6">
      <c r="A8571" s="25">
        <v>45032</v>
      </c>
      <c r="B8571" t="s">
        <v>299</v>
      </c>
      <c r="C8571" t="s">
        <v>303</v>
      </c>
      <c r="D8571" t="s">
        <v>260</v>
      </c>
      <c r="E8571">
        <v>4</v>
      </c>
      <c r="F8571">
        <f t="shared" si="133"/>
        <v>16</v>
      </c>
    </row>
    <row r="8572" spans="1:6">
      <c r="A8572" s="25">
        <v>45032</v>
      </c>
      <c r="B8572" t="s">
        <v>299</v>
      </c>
      <c r="C8572" t="s">
        <v>292</v>
      </c>
      <c r="D8572" t="s">
        <v>261</v>
      </c>
      <c r="E8572">
        <v>4</v>
      </c>
      <c r="F8572">
        <f t="shared" si="133"/>
        <v>16</v>
      </c>
    </row>
    <row r="8573" spans="1:6">
      <c r="A8573" s="25">
        <v>45032</v>
      </c>
      <c r="B8573" t="s">
        <v>299</v>
      </c>
      <c r="C8573" t="s">
        <v>292</v>
      </c>
      <c r="D8573" t="s">
        <v>260</v>
      </c>
      <c r="E8573">
        <v>3</v>
      </c>
      <c r="F8573">
        <f t="shared" si="133"/>
        <v>16</v>
      </c>
    </row>
    <row r="8574" spans="1:6">
      <c r="A8574" s="25">
        <v>45032</v>
      </c>
      <c r="B8574" t="s">
        <v>299</v>
      </c>
      <c r="C8574" t="s">
        <v>294</v>
      </c>
      <c r="D8574" t="s">
        <v>261</v>
      </c>
      <c r="E8574">
        <v>1</v>
      </c>
      <c r="F8574">
        <f t="shared" si="133"/>
        <v>16</v>
      </c>
    </row>
    <row r="8575" spans="1:6">
      <c r="A8575" s="25">
        <v>45032</v>
      </c>
      <c r="B8575" t="s">
        <v>299</v>
      </c>
      <c r="C8575" t="s">
        <v>294</v>
      </c>
      <c r="D8575" t="s">
        <v>260</v>
      </c>
      <c r="E8575">
        <v>3</v>
      </c>
      <c r="F8575">
        <f t="shared" si="133"/>
        <v>16</v>
      </c>
    </row>
    <row r="8576" spans="1:6">
      <c r="A8576" s="25">
        <v>45032</v>
      </c>
      <c r="B8576" t="s">
        <v>299</v>
      </c>
      <c r="C8576" t="s">
        <v>306</v>
      </c>
      <c r="D8576" t="s">
        <v>261</v>
      </c>
      <c r="E8576">
        <v>1</v>
      </c>
      <c r="F8576">
        <f t="shared" si="133"/>
        <v>16</v>
      </c>
    </row>
    <row r="8577" spans="1:6">
      <c r="A8577" s="25">
        <v>45032</v>
      </c>
      <c r="B8577" t="s">
        <v>299</v>
      </c>
      <c r="C8577" t="s">
        <v>306</v>
      </c>
      <c r="D8577" t="s">
        <v>260</v>
      </c>
      <c r="E8577">
        <v>1</v>
      </c>
      <c r="F8577">
        <f t="shared" si="133"/>
        <v>16</v>
      </c>
    </row>
    <row r="8578" spans="1:6">
      <c r="A8578" s="25">
        <v>45032</v>
      </c>
      <c r="B8578" t="s">
        <v>299</v>
      </c>
      <c r="C8578" t="s">
        <v>300</v>
      </c>
      <c r="D8578" t="s">
        <v>261</v>
      </c>
      <c r="E8578">
        <v>4</v>
      </c>
      <c r="F8578">
        <f t="shared" ref="F8578:F8641" si="134">DAY(A8578)</f>
        <v>16</v>
      </c>
    </row>
    <row r="8579" spans="1:6">
      <c r="A8579" s="25">
        <v>45032</v>
      </c>
      <c r="B8579" t="s">
        <v>299</v>
      </c>
      <c r="C8579" t="s">
        <v>300</v>
      </c>
      <c r="D8579" t="s">
        <v>260</v>
      </c>
      <c r="E8579">
        <v>1</v>
      </c>
      <c r="F8579">
        <f t="shared" si="134"/>
        <v>16</v>
      </c>
    </row>
    <row r="8580" spans="1:6">
      <c r="A8580" s="25">
        <v>45032</v>
      </c>
      <c r="B8580" t="s">
        <v>299</v>
      </c>
      <c r="C8580" t="s">
        <v>289</v>
      </c>
      <c r="D8580" t="s">
        <v>261</v>
      </c>
      <c r="E8580">
        <v>7</v>
      </c>
      <c r="F8580">
        <f t="shared" si="134"/>
        <v>16</v>
      </c>
    </row>
    <row r="8581" spans="1:6">
      <c r="A8581" s="25">
        <v>45032</v>
      </c>
      <c r="B8581" t="s">
        <v>299</v>
      </c>
      <c r="C8581" t="s">
        <v>289</v>
      </c>
      <c r="D8581" t="s">
        <v>260</v>
      </c>
      <c r="E8581">
        <v>1</v>
      </c>
      <c r="F8581">
        <f t="shared" si="134"/>
        <v>16</v>
      </c>
    </row>
    <row r="8582" spans="1:6">
      <c r="A8582" s="25">
        <v>45032</v>
      </c>
      <c r="B8582" t="s">
        <v>298</v>
      </c>
      <c r="C8582" t="s">
        <v>303</v>
      </c>
      <c r="D8582" t="s">
        <v>261</v>
      </c>
      <c r="E8582">
        <v>3</v>
      </c>
      <c r="F8582">
        <f t="shared" si="134"/>
        <v>16</v>
      </c>
    </row>
    <row r="8583" spans="1:6">
      <c r="A8583" s="25">
        <v>45032</v>
      </c>
      <c r="B8583" t="s">
        <v>298</v>
      </c>
      <c r="C8583" t="s">
        <v>303</v>
      </c>
      <c r="D8583" t="s">
        <v>260</v>
      </c>
      <c r="E8583">
        <v>4</v>
      </c>
      <c r="F8583">
        <f t="shared" si="134"/>
        <v>16</v>
      </c>
    </row>
    <row r="8584" spans="1:6">
      <c r="A8584" s="25">
        <v>45032</v>
      </c>
      <c r="B8584" t="s">
        <v>298</v>
      </c>
      <c r="C8584" t="s">
        <v>292</v>
      </c>
      <c r="D8584" t="s">
        <v>261</v>
      </c>
      <c r="E8584">
        <v>7</v>
      </c>
      <c r="F8584">
        <f t="shared" si="134"/>
        <v>16</v>
      </c>
    </row>
    <row r="8585" spans="1:6">
      <c r="A8585" s="25">
        <v>45032</v>
      </c>
      <c r="B8585" t="s">
        <v>298</v>
      </c>
      <c r="C8585" t="s">
        <v>292</v>
      </c>
      <c r="D8585" t="s">
        <v>260</v>
      </c>
      <c r="E8585">
        <v>7</v>
      </c>
      <c r="F8585">
        <f t="shared" si="134"/>
        <v>16</v>
      </c>
    </row>
    <row r="8586" spans="1:6">
      <c r="A8586" s="25">
        <v>45032</v>
      </c>
      <c r="B8586" t="s">
        <v>298</v>
      </c>
      <c r="C8586" t="s">
        <v>294</v>
      </c>
      <c r="D8586" t="s">
        <v>261</v>
      </c>
      <c r="E8586">
        <v>1</v>
      </c>
      <c r="F8586">
        <f t="shared" si="134"/>
        <v>16</v>
      </c>
    </row>
    <row r="8587" spans="1:6">
      <c r="A8587" s="25">
        <v>45032</v>
      </c>
      <c r="B8587" t="s">
        <v>298</v>
      </c>
      <c r="C8587" t="s">
        <v>294</v>
      </c>
      <c r="D8587" t="s">
        <v>260</v>
      </c>
      <c r="E8587">
        <v>3</v>
      </c>
      <c r="F8587">
        <f t="shared" si="134"/>
        <v>16</v>
      </c>
    </row>
    <row r="8588" spans="1:6">
      <c r="A8588" s="25">
        <v>45032</v>
      </c>
      <c r="B8588" t="s">
        <v>298</v>
      </c>
      <c r="C8588" t="s">
        <v>306</v>
      </c>
      <c r="D8588" t="s">
        <v>261</v>
      </c>
      <c r="E8588">
        <v>7</v>
      </c>
      <c r="F8588">
        <f t="shared" si="134"/>
        <v>16</v>
      </c>
    </row>
    <row r="8589" spans="1:6">
      <c r="A8589" s="25">
        <v>45032</v>
      </c>
      <c r="B8589" t="s">
        <v>298</v>
      </c>
      <c r="C8589" t="s">
        <v>306</v>
      </c>
      <c r="D8589" t="s">
        <v>260</v>
      </c>
      <c r="E8589">
        <v>1</v>
      </c>
      <c r="F8589">
        <f t="shared" si="134"/>
        <v>16</v>
      </c>
    </row>
    <row r="8590" spans="1:6">
      <c r="A8590" s="25">
        <v>45032</v>
      </c>
      <c r="B8590" t="s">
        <v>298</v>
      </c>
      <c r="C8590" t="s">
        <v>300</v>
      </c>
      <c r="D8590" t="s">
        <v>261</v>
      </c>
      <c r="E8590">
        <v>4</v>
      </c>
      <c r="F8590">
        <f t="shared" si="134"/>
        <v>16</v>
      </c>
    </row>
    <row r="8591" spans="1:6">
      <c r="A8591" s="25">
        <v>45032</v>
      </c>
      <c r="B8591" t="s">
        <v>298</v>
      </c>
      <c r="C8591" t="s">
        <v>300</v>
      </c>
      <c r="D8591" t="s">
        <v>260</v>
      </c>
      <c r="E8591">
        <v>4</v>
      </c>
      <c r="F8591">
        <f t="shared" si="134"/>
        <v>16</v>
      </c>
    </row>
    <row r="8592" spans="1:6">
      <c r="A8592" s="25">
        <v>45032</v>
      </c>
      <c r="B8592" t="s">
        <v>298</v>
      </c>
      <c r="C8592" t="s">
        <v>289</v>
      </c>
      <c r="D8592" t="s">
        <v>261</v>
      </c>
      <c r="E8592">
        <v>5</v>
      </c>
      <c r="F8592">
        <f t="shared" si="134"/>
        <v>16</v>
      </c>
    </row>
    <row r="8593" spans="1:6">
      <c r="A8593" s="25">
        <v>45032</v>
      </c>
      <c r="B8593" t="s">
        <v>298</v>
      </c>
      <c r="C8593" t="s">
        <v>289</v>
      </c>
      <c r="D8593" t="s">
        <v>260</v>
      </c>
      <c r="E8593">
        <v>4</v>
      </c>
      <c r="F8593">
        <f t="shared" si="134"/>
        <v>16</v>
      </c>
    </row>
    <row r="8594" spans="1:6">
      <c r="A8594" s="25">
        <v>45032</v>
      </c>
      <c r="B8594" t="s">
        <v>296</v>
      </c>
      <c r="C8594" t="s">
        <v>303</v>
      </c>
      <c r="D8594" t="s">
        <v>261</v>
      </c>
      <c r="E8594">
        <v>1</v>
      </c>
      <c r="F8594">
        <f t="shared" si="134"/>
        <v>16</v>
      </c>
    </row>
    <row r="8595" spans="1:6">
      <c r="A8595" s="25">
        <v>45032</v>
      </c>
      <c r="B8595" t="s">
        <v>296</v>
      </c>
      <c r="C8595" t="s">
        <v>303</v>
      </c>
      <c r="D8595" t="s">
        <v>260</v>
      </c>
      <c r="E8595">
        <v>4</v>
      </c>
      <c r="F8595">
        <f t="shared" si="134"/>
        <v>16</v>
      </c>
    </row>
    <row r="8596" spans="1:6">
      <c r="A8596" s="25">
        <v>45032</v>
      </c>
      <c r="B8596" t="s">
        <v>296</v>
      </c>
      <c r="C8596" t="s">
        <v>292</v>
      </c>
      <c r="D8596" t="s">
        <v>261</v>
      </c>
      <c r="E8596">
        <v>4</v>
      </c>
      <c r="F8596">
        <f t="shared" si="134"/>
        <v>16</v>
      </c>
    </row>
    <row r="8597" spans="1:6">
      <c r="A8597" s="25">
        <v>45032</v>
      </c>
      <c r="B8597" t="s">
        <v>296</v>
      </c>
      <c r="C8597" t="s">
        <v>292</v>
      </c>
      <c r="D8597" t="s">
        <v>260</v>
      </c>
      <c r="E8597">
        <v>1</v>
      </c>
      <c r="F8597">
        <f t="shared" si="134"/>
        <v>16</v>
      </c>
    </row>
    <row r="8598" spans="1:6">
      <c r="A8598" s="25">
        <v>45032</v>
      </c>
      <c r="B8598" t="s">
        <v>296</v>
      </c>
      <c r="C8598" t="s">
        <v>294</v>
      </c>
      <c r="D8598" t="s">
        <v>261</v>
      </c>
      <c r="E8598">
        <v>2</v>
      </c>
      <c r="F8598">
        <f t="shared" si="134"/>
        <v>16</v>
      </c>
    </row>
    <row r="8599" spans="1:6">
      <c r="A8599" s="25">
        <v>45032</v>
      </c>
      <c r="B8599" t="s">
        <v>296</v>
      </c>
      <c r="C8599" t="s">
        <v>294</v>
      </c>
      <c r="D8599" t="s">
        <v>260</v>
      </c>
      <c r="E8599">
        <v>2</v>
      </c>
      <c r="F8599">
        <f t="shared" si="134"/>
        <v>16</v>
      </c>
    </row>
    <row r="8600" spans="1:6">
      <c r="A8600" s="25">
        <v>45032</v>
      </c>
      <c r="B8600" t="s">
        <v>296</v>
      </c>
      <c r="C8600" t="s">
        <v>306</v>
      </c>
      <c r="D8600" t="s">
        <v>261</v>
      </c>
      <c r="E8600">
        <v>1</v>
      </c>
      <c r="F8600">
        <f t="shared" si="134"/>
        <v>16</v>
      </c>
    </row>
    <row r="8601" spans="1:6">
      <c r="A8601" s="25">
        <v>45032</v>
      </c>
      <c r="B8601" t="s">
        <v>296</v>
      </c>
      <c r="C8601" t="s">
        <v>306</v>
      </c>
      <c r="D8601" t="s">
        <v>260</v>
      </c>
      <c r="E8601">
        <v>3</v>
      </c>
      <c r="F8601">
        <f t="shared" si="134"/>
        <v>16</v>
      </c>
    </row>
    <row r="8602" spans="1:6">
      <c r="A8602" s="25">
        <v>45032</v>
      </c>
      <c r="B8602" t="s">
        <v>296</v>
      </c>
      <c r="C8602" t="s">
        <v>300</v>
      </c>
      <c r="D8602" t="s">
        <v>261</v>
      </c>
      <c r="E8602">
        <v>5</v>
      </c>
      <c r="F8602">
        <f t="shared" si="134"/>
        <v>16</v>
      </c>
    </row>
    <row r="8603" spans="1:6">
      <c r="A8603" s="25">
        <v>45032</v>
      </c>
      <c r="B8603" t="s">
        <v>296</v>
      </c>
      <c r="C8603" t="s">
        <v>300</v>
      </c>
      <c r="D8603" t="s">
        <v>260</v>
      </c>
      <c r="E8603">
        <v>2</v>
      </c>
      <c r="F8603">
        <f t="shared" si="134"/>
        <v>16</v>
      </c>
    </row>
    <row r="8604" spans="1:6">
      <c r="A8604" s="25">
        <v>45032</v>
      </c>
      <c r="B8604" t="s">
        <v>296</v>
      </c>
      <c r="C8604" t="s">
        <v>289</v>
      </c>
      <c r="D8604" t="s">
        <v>261</v>
      </c>
      <c r="E8604">
        <v>3</v>
      </c>
      <c r="F8604">
        <f t="shared" si="134"/>
        <v>16</v>
      </c>
    </row>
    <row r="8605" spans="1:6">
      <c r="A8605" s="25">
        <v>45032</v>
      </c>
      <c r="B8605" t="s">
        <v>296</v>
      </c>
      <c r="C8605" t="s">
        <v>289</v>
      </c>
      <c r="D8605" t="s">
        <v>260</v>
      </c>
      <c r="E8605">
        <v>3</v>
      </c>
      <c r="F8605">
        <f t="shared" si="134"/>
        <v>16</v>
      </c>
    </row>
    <row r="8606" spans="1:6">
      <c r="A8606" s="25">
        <v>45032</v>
      </c>
      <c r="B8606" t="s">
        <v>297</v>
      </c>
      <c r="C8606" t="s">
        <v>303</v>
      </c>
      <c r="D8606" t="s">
        <v>261</v>
      </c>
      <c r="E8606">
        <v>3</v>
      </c>
      <c r="F8606">
        <f t="shared" si="134"/>
        <v>16</v>
      </c>
    </row>
    <row r="8607" spans="1:6">
      <c r="A8607" s="25">
        <v>45032</v>
      </c>
      <c r="B8607" t="s">
        <v>297</v>
      </c>
      <c r="C8607" t="s">
        <v>303</v>
      </c>
      <c r="D8607" t="s">
        <v>260</v>
      </c>
      <c r="E8607">
        <v>2</v>
      </c>
      <c r="F8607">
        <f t="shared" si="134"/>
        <v>16</v>
      </c>
    </row>
    <row r="8608" spans="1:6">
      <c r="A8608" s="25">
        <v>45032</v>
      </c>
      <c r="B8608" t="s">
        <v>297</v>
      </c>
      <c r="C8608" t="s">
        <v>292</v>
      </c>
      <c r="D8608" t="s">
        <v>261</v>
      </c>
      <c r="E8608">
        <v>8</v>
      </c>
      <c r="F8608">
        <f t="shared" si="134"/>
        <v>16</v>
      </c>
    </row>
    <row r="8609" spans="1:6">
      <c r="A8609" s="25">
        <v>45032</v>
      </c>
      <c r="B8609" t="s">
        <v>297</v>
      </c>
      <c r="C8609" t="s">
        <v>292</v>
      </c>
      <c r="D8609" t="s">
        <v>260</v>
      </c>
      <c r="E8609">
        <v>3</v>
      </c>
      <c r="F8609">
        <f t="shared" si="134"/>
        <v>16</v>
      </c>
    </row>
    <row r="8610" spans="1:6">
      <c r="A8610" s="25">
        <v>45032</v>
      </c>
      <c r="B8610" t="s">
        <v>297</v>
      </c>
      <c r="C8610" t="s">
        <v>294</v>
      </c>
      <c r="D8610" t="s">
        <v>261</v>
      </c>
      <c r="E8610">
        <v>2</v>
      </c>
      <c r="F8610">
        <f t="shared" si="134"/>
        <v>16</v>
      </c>
    </row>
    <row r="8611" spans="1:6">
      <c r="A8611" s="25">
        <v>45032</v>
      </c>
      <c r="B8611" t="s">
        <v>297</v>
      </c>
      <c r="C8611" t="s">
        <v>294</v>
      </c>
      <c r="D8611" t="s">
        <v>260</v>
      </c>
      <c r="E8611">
        <v>1</v>
      </c>
      <c r="F8611">
        <f t="shared" si="134"/>
        <v>16</v>
      </c>
    </row>
    <row r="8612" spans="1:6">
      <c r="A8612" s="25">
        <v>45032</v>
      </c>
      <c r="B8612" t="s">
        <v>297</v>
      </c>
      <c r="C8612" t="s">
        <v>306</v>
      </c>
      <c r="D8612" t="s">
        <v>261</v>
      </c>
      <c r="E8612">
        <v>3</v>
      </c>
      <c r="F8612">
        <f t="shared" si="134"/>
        <v>16</v>
      </c>
    </row>
    <row r="8613" spans="1:6">
      <c r="A8613" s="25">
        <v>45032</v>
      </c>
      <c r="B8613" t="s">
        <v>297</v>
      </c>
      <c r="C8613" t="s">
        <v>306</v>
      </c>
      <c r="D8613" t="s">
        <v>260</v>
      </c>
      <c r="E8613">
        <v>1</v>
      </c>
      <c r="F8613">
        <f t="shared" si="134"/>
        <v>16</v>
      </c>
    </row>
    <row r="8614" spans="1:6">
      <c r="A8614" s="25">
        <v>45032</v>
      </c>
      <c r="B8614" t="s">
        <v>297</v>
      </c>
      <c r="C8614" t="s">
        <v>300</v>
      </c>
      <c r="D8614" t="s">
        <v>261</v>
      </c>
      <c r="E8614">
        <v>2</v>
      </c>
      <c r="F8614">
        <f t="shared" si="134"/>
        <v>16</v>
      </c>
    </row>
    <row r="8615" spans="1:6">
      <c r="A8615" s="25">
        <v>45032</v>
      </c>
      <c r="B8615" t="s">
        <v>297</v>
      </c>
      <c r="C8615" t="s">
        <v>300</v>
      </c>
      <c r="D8615" t="s">
        <v>260</v>
      </c>
      <c r="E8615">
        <v>4</v>
      </c>
      <c r="F8615">
        <f t="shared" si="134"/>
        <v>16</v>
      </c>
    </row>
    <row r="8616" spans="1:6">
      <c r="A8616" s="25">
        <v>45032</v>
      </c>
      <c r="B8616" t="s">
        <v>297</v>
      </c>
      <c r="C8616" t="s">
        <v>289</v>
      </c>
      <c r="D8616" t="s">
        <v>261</v>
      </c>
      <c r="E8616">
        <v>6</v>
      </c>
      <c r="F8616">
        <f t="shared" si="134"/>
        <v>16</v>
      </c>
    </row>
    <row r="8617" spans="1:6">
      <c r="A8617" s="25">
        <v>45032</v>
      </c>
      <c r="B8617" t="s">
        <v>297</v>
      </c>
      <c r="C8617" t="s">
        <v>289</v>
      </c>
      <c r="D8617" t="s">
        <v>260</v>
      </c>
      <c r="E8617">
        <v>2</v>
      </c>
      <c r="F8617">
        <f t="shared" si="134"/>
        <v>16</v>
      </c>
    </row>
    <row r="8618" spans="1:6">
      <c r="A8618" s="25">
        <v>45032</v>
      </c>
      <c r="B8618" t="s">
        <v>305</v>
      </c>
      <c r="C8618" t="s">
        <v>303</v>
      </c>
      <c r="D8618" t="s">
        <v>261</v>
      </c>
      <c r="E8618">
        <v>4</v>
      </c>
      <c r="F8618">
        <f t="shared" si="134"/>
        <v>16</v>
      </c>
    </row>
    <row r="8619" spans="1:6">
      <c r="A8619" s="25">
        <v>45032</v>
      </c>
      <c r="B8619" t="s">
        <v>305</v>
      </c>
      <c r="C8619" t="s">
        <v>303</v>
      </c>
      <c r="D8619" t="s">
        <v>260</v>
      </c>
      <c r="E8619">
        <v>1</v>
      </c>
      <c r="F8619">
        <f t="shared" si="134"/>
        <v>16</v>
      </c>
    </row>
    <row r="8620" spans="1:6">
      <c r="A8620" s="25">
        <v>45032</v>
      </c>
      <c r="B8620" t="s">
        <v>305</v>
      </c>
      <c r="C8620" t="s">
        <v>292</v>
      </c>
      <c r="D8620" t="s">
        <v>261</v>
      </c>
      <c r="E8620">
        <v>1</v>
      </c>
      <c r="F8620">
        <f t="shared" si="134"/>
        <v>16</v>
      </c>
    </row>
    <row r="8621" spans="1:6">
      <c r="A8621" s="25">
        <v>45032</v>
      </c>
      <c r="B8621" t="s">
        <v>305</v>
      </c>
      <c r="C8621" t="s">
        <v>292</v>
      </c>
      <c r="D8621" t="s">
        <v>260</v>
      </c>
      <c r="E8621">
        <v>5</v>
      </c>
      <c r="F8621">
        <f t="shared" si="134"/>
        <v>16</v>
      </c>
    </row>
    <row r="8622" spans="1:6">
      <c r="A8622" s="25">
        <v>45032</v>
      </c>
      <c r="B8622" t="s">
        <v>305</v>
      </c>
      <c r="C8622" t="s">
        <v>294</v>
      </c>
      <c r="D8622" t="s">
        <v>261</v>
      </c>
      <c r="E8622">
        <v>1</v>
      </c>
      <c r="F8622">
        <f t="shared" si="134"/>
        <v>16</v>
      </c>
    </row>
    <row r="8623" spans="1:6">
      <c r="A8623" s="25">
        <v>45032</v>
      </c>
      <c r="B8623" t="s">
        <v>305</v>
      </c>
      <c r="C8623" t="s">
        <v>294</v>
      </c>
      <c r="D8623" t="s">
        <v>260</v>
      </c>
      <c r="E8623">
        <v>3</v>
      </c>
      <c r="F8623">
        <f t="shared" si="134"/>
        <v>16</v>
      </c>
    </row>
    <row r="8624" spans="1:6">
      <c r="A8624" s="25">
        <v>45032</v>
      </c>
      <c r="B8624" t="s">
        <v>305</v>
      </c>
      <c r="C8624" t="s">
        <v>306</v>
      </c>
      <c r="D8624" t="s">
        <v>261</v>
      </c>
      <c r="E8624">
        <v>7</v>
      </c>
      <c r="F8624">
        <f t="shared" si="134"/>
        <v>16</v>
      </c>
    </row>
    <row r="8625" spans="1:6">
      <c r="A8625" s="25">
        <v>45032</v>
      </c>
      <c r="B8625" t="s">
        <v>305</v>
      </c>
      <c r="C8625" t="s">
        <v>306</v>
      </c>
      <c r="D8625" t="s">
        <v>260</v>
      </c>
      <c r="E8625">
        <v>2</v>
      </c>
      <c r="F8625">
        <f t="shared" si="134"/>
        <v>16</v>
      </c>
    </row>
    <row r="8626" spans="1:6">
      <c r="A8626" s="25">
        <v>45032</v>
      </c>
      <c r="B8626" t="s">
        <v>305</v>
      </c>
      <c r="C8626" t="s">
        <v>300</v>
      </c>
      <c r="D8626" t="s">
        <v>261</v>
      </c>
      <c r="E8626">
        <v>6</v>
      </c>
      <c r="F8626">
        <f t="shared" si="134"/>
        <v>16</v>
      </c>
    </row>
    <row r="8627" spans="1:6">
      <c r="A8627" s="25">
        <v>45032</v>
      </c>
      <c r="B8627" t="s">
        <v>305</v>
      </c>
      <c r="C8627" t="s">
        <v>300</v>
      </c>
      <c r="D8627" t="s">
        <v>260</v>
      </c>
      <c r="E8627">
        <v>2</v>
      </c>
      <c r="F8627">
        <f t="shared" si="134"/>
        <v>16</v>
      </c>
    </row>
    <row r="8628" spans="1:6">
      <c r="A8628" s="25">
        <v>45032</v>
      </c>
      <c r="B8628" t="s">
        <v>305</v>
      </c>
      <c r="C8628" t="s">
        <v>289</v>
      </c>
      <c r="D8628" t="s">
        <v>261</v>
      </c>
      <c r="E8628">
        <v>6</v>
      </c>
      <c r="F8628">
        <f t="shared" si="134"/>
        <v>16</v>
      </c>
    </row>
    <row r="8629" spans="1:6">
      <c r="A8629" s="25">
        <v>45032</v>
      </c>
      <c r="B8629" t="s">
        <v>305</v>
      </c>
      <c r="C8629" t="s">
        <v>289</v>
      </c>
      <c r="D8629" t="s">
        <v>260</v>
      </c>
      <c r="E8629">
        <v>4</v>
      </c>
      <c r="F8629">
        <f t="shared" si="134"/>
        <v>16</v>
      </c>
    </row>
    <row r="8630" spans="1:6">
      <c r="A8630" s="25">
        <v>45032</v>
      </c>
      <c r="B8630" t="s">
        <v>304</v>
      </c>
      <c r="C8630" t="s">
        <v>303</v>
      </c>
      <c r="D8630" t="s">
        <v>261</v>
      </c>
      <c r="E8630">
        <v>1</v>
      </c>
      <c r="F8630">
        <f t="shared" si="134"/>
        <v>16</v>
      </c>
    </row>
    <row r="8631" spans="1:6">
      <c r="A8631" s="25">
        <v>45032</v>
      </c>
      <c r="B8631" t="s">
        <v>304</v>
      </c>
      <c r="C8631" t="s">
        <v>303</v>
      </c>
      <c r="D8631" t="s">
        <v>260</v>
      </c>
      <c r="E8631">
        <v>4</v>
      </c>
      <c r="F8631">
        <f t="shared" si="134"/>
        <v>16</v>
      </c>
    </row>
    <row r="8632" spans="1:6">
      <c r="A8632" s="25">
        <v>45032</v>
      </c>
      <c r="B8632" t="s">
        <v>304</v>
      </c>
      <c r="C8632" t="s">
        <v>292</v>
      </c>
      <c r="D8632" t="s">
        <v>261</v>
      </c>
      <c r="E8632">
        <v>9</v>
      </c>
      <c r="F8632">
        <f t="shared" si="134"/>
        <v>16</v>
      </c>
    </row>
    <row r="8633" spans="1:6">
      <c r="A8633" s="25">
        <v>45032</v>
      </c>
      <c r="B8633" t="s">
        <v>304</v>
      </c>
      <c r="C8633" t="s">
        <v>292</v>
      </c>
      <c r="D8633" t="s">
        <v>260</v>
      </c>
      <c r="E8633">
        <v>4</v>
      </c>
      <c r="F8633">
        <f t="shared" si="134"/>
        <v>16</v>
      </c>
    </row>
    <row r="8634" spans="1:6">
      <c r="A8634" s="25">
        <v>45032</v>
      </c>
      <c r="B8634" t="s">
        <v>304</v>
      </c>
      <c r="C8634" t="s">
        <v>294</v>
      </c>
      <c r="D8634" t="s">
        <v>261</v>
      </c>
      <c r="E8634">
        <v>2</v>
      </c>
      <c r="F8634">
        <f t="shared" si="134"/>
        <v>16</v>
      </c>
    </row>
    <row r="8635" spans="1:6">
      <c r="A8635" s="25">
        <v>45032</v>
      </c>
      <c r="B8635" t="s">
        <v>304</v>
      </c>
      <c r="C8635" t="s">
        <v>294</v>
      </c>
      <c r="D8635" t="s">
        <v>260</v>
      </c>
      <c r="E8635">
        <v>2</v>
      </c>
      <c r="F8635">
        <f t="shared" si="134"/>
        <v>16</v>
      </c>
    </row>
    <row r="8636" spans="1:6">
      <c r="A8636" s="25">
        <v>45032</v>
      </c>
      <c r="B8636" t="s">
        <v>304</v>
      </c>
      <c r="C8636" t="s">
        <v>306</v>
      </c>
      <c r="D8636" t="s">
        <v>261</v>
      </c>
      <c r="E8636">
        <v>1</v>
      </c>
      <c r="F8636">
        <f t="shared" si="134"/>
        <v>16</v>
      </c>
    </row>
    <row r="8637" spans="1:6">
      <c r="A8637" s="25">
        <v>45032</v>
      </c>
      <c r="B8637" t="s">
        <v>304</v>
      </c>
      <c r="C8637" t="s">
        <v>306</v>
      </c>
      <c r="D8637" t="s">
        <v>260</v>
      </c>
      <c r="E8637">
        <v>2</v>
      </c>
      <c r="F8637">
        <f t="shared" si="134"/>
        <v>16</v>
      </c>
    </row>
    <row r="8638" spans="1:6">
      <c r="A8638" s="25">
        <v>45032</v>
      </c>
      <c r="B8638" t="s">
        <v>304</v>
      </c>
      <c r="C8638" t="s">
        <v>300</v>
      </c>
      <c r="D8638" t="s">
        <v>261</v>
      </c>
      <c r="E8638">
        <v>2</v>
      </c>
      <c r="F8638">
        <f t="shared" si="134"/>
        <v>16</v>
      </c>
    </row>
    <row r="8639" spans="1:6">
      <c r="A8639" s="25">
        <v>45032</v>
      </c>
      <c r="B8639" t="s">
        <v>304</v>
      </c>
      <c r="C8639" t="s">
        <v>300</v>
      </c>
      <c r="D8639" t="s">
        <v>260</v>
      </c>
      <c r="E8639">
        <v>1</v>
      </c>
      <c r="F8639">
        <f t="shared" si="134"/>
        <v>16</v>
      </c>
    </row>
    <row r="8640" spans="1:6">
      <c r="A8640" s="25">
        <v>45032</v>
      </c>
      <c r="B8640" t="s">
        <v>304</v>
      </c>
      <c r="C8640" t="s">
        <v>289</v>
      </c>
      <c r="D8640" t="s">
        <v>261</v>
      </c>
      <c r="E8640">
        <v>3</v>
      </c>
      <c r="F8640">
        <f t="shared" si="134"/>
        <v>16</v>
      </c>
    </row>
    <row r="8641" spans="1:6">
      <c r="A8641" s="25">
        <v>45032</v>
      </c>
      <c r="B8641" t="s">
        <v>304</v>
      </c>
      <c r="C8641" t="s">
        <v>289</v>
      </c>
      <c r="D8641" t="s">
        <v>260</v>
      </c>
      <c r="E8641">
        <v>1</v>
      </c>
      <c r="F8641">
        <f t="shared" si="134"/>
        <v>16</v>
      </c>
    </row>
    <row r="8642" spans="1:6">
      <c r="A8642" s="25">
        <v>45039</v>
      </c>
      <c r="B8642" t="s">
        <v>299</v>
      </c>
      <c r="C8642" t="s">
        <v>303</v>
      </c>
      <c r="D8642" t="s">
        <v>261</v>
      </c>
      <c r="E8642">
        <v>2</v>
      </c>
      <c r="F8642">
        <f t="shared" ref="F8642:F8705" si="135">DAY(A8642)</f>
        <v>23</v>
      </c>
    </row>
    <row r="8643" spans="1:6">
      <c r="A8643" s="25">
        <v>45039</v>
      </c>
      <c r="B8643" t="s">
        <v>299</v>
      </c>
      <c r="C8643" t="s">
        <v>303</v>
      </c>
      <c r="D8643" t="s">
        <v>260</v>
      </c>
      <c r="E8643">
        <v>4</v>
      </c>
      <c r="F8643">
        <f t="shared" si="135"/>
        <v>23</v>
      </c>
    </row>
    <row r="8644" spans="1:6">
      <c r="A8644" s="25">
        <v>45039</v>
      </c>
      <c r="B8644" t="s">
        <v>299</v>
      </c>
      <c r="C8644" t="s">
        <v>292</v>
      </c>
      <c r="D8644" t="s">
        <v>261</v>
      </c>
      <c r="E8644">
        <v>2</v>
      </c>
      <c r="F8644">
        <f t="shared" si="135"/>
        <v>23</v>
      </c>
    </row>
    <row r="8645" spans="1:6">
      <c r="A8645" s="25">
        <v>45039</v>
      </c>
      <c r="B8645" t="s">
        <v>299</v>
      </c>
      <c r="C8645" t="s">
        <v>292</v>
      </c>
      <c r="D8645" t="s">
        <v>260</v>
      </c>
      <c r="E8645">
        <v>2</v>
      </c>
      <c r="F8645">
        <f t="shared" si="135"/>
        <v>23</v>
      </c>
    </row>
    <row r="8646" spans="1:6">
      <c r="A8646" s="25">
        <v>45039</v>
      </c>
      <c r="B8646" t="s">
        <v>299</v>
      </c>
      <c r="C8646" t="s">
        <v>294</v>
      </c>
      <c r="D8646" t="s">
        <v>261</v>
      </c>
      <c r="E8646">
        <v>2</v>
      </c>
      <c r="F8646">
        <f t="shared" si="135"/>
        <v>23</v>
      </c>
    </row>
    <row r="8647" spans="1:6">
      <c r="A8647" s="25">
        <v>45039</v>
      </c>
      <c r="B8647" t="s">
        <v>299</v>
      </c>
      <c r="C8647" t="s">
        <v>294</v>
      </c>
      <c r="D8647" t="s">
        <v>260</v>
      </c>
      <c r="E8647">
        <v>3</v>
      </c>
      <c r="F8647">
        <f t="shared" si="135"/>
        <v>23</v>
      </c>
    </row>
    <row r="8648" spans="1:6">
      <c r="A8648" s="25">
        <v>45039</v>
      </c>
      <c r="B8648" t="s">
        <v>299</v>
      </c>
      <c r="C8648" t="s">
        <v>306</v>
      </c>
      <c r="D8648" t="s">
        <v>261</v>
      </c>
      <c r="E8648">
        <v>1</v>
      </c>
      <c r="F8648">
        <f t="shared" si="135"/>
        <v>23</v>
      </c>
    </row>
    <row r="8649" spans="1:6">
      <c r="A8649" s="25">
        <v>45039</v>
      </c>
      <c r="B8649" t="s">
        <v>299</v>
      </c>
      <c r="C8649" t="s">
        <v>306</v>
      </c>
      <c r="D8649" t="s">
        <v>260</v>
      </c>
      <c r="E8649">
        <v>3</v>
      </c>
      <c r="F8649">
        <f t="shared" si="135"/>
        <v>23</v>
      </c>
    </row>
    <row r="8650" spans="1:6">
      <c r="A8650" s="25">
        <v>45039</v>
      </c>
      <c r="B8650" t="s">
        <v>299</v>
      </c>
      <c r="C8650" t="s">
        <v>300</v>
      </c>
      <c r="D8650" t="s">
        <v>261</v>
      </c>
      <c r="E8650">
        <v>4</v>
      </c>
      <c r="F8650">
        <f t="shared" si="135"/>
        <v>23</v>
      </c>
    </row>
    <row r="8651" spans="1:6">
      <c r="A8651" s="25">
        <v>45039</v>
      </c>
      <c r="B8651" t="s">
        <v>299</v>
      </c>
      <c r="C8651" t="s">
        <v>300</v>
      </c>
      <c r="D8651" t="s">
        <v>260</v>
      </c>
      <c r="E8651">
        <v>1</v>
      </c>
      <c r="F8651">
        <f t="shared" si="135"/>
        <v>23</v>
      </c>
    </row>
    <row r="8652" spans="1:6">
      <c r="A8652" s="25">
        <v>45039</v>
      </c>
      <c r="B8652" t="s">
        <v>299</v>
      </c>
      <c r="C8652" t="s">
        <v>289</v>
      </c>
      <c r="D8652" t="s">
        <v>261</v>
      </c>
      <c r="E8652">
        <v>2</v>
      </c>
      <c r="F8652">
        <f t="shared" si="135"/>
        <v>23</v>
      </c>
    </row>
    <row r="8653" spans="1:6">
      <c r="A8653" s="25">
        <v>45039</v>
      </c>
      <c r="B8653" t="s">
        <v>299</v>
      </c>
      <c r="C8653" t="s">
        <v>289</v>
      </c>
      <c r="D8653" t="s">
        <v>260</v>
      </c>
      <c r="E8653">
        <v>1</v>
      </c>
      <c r="F8653">
        <f t="shared" si="135"/>
        <v>23</v>
      </c>
    </row>
    <row r="8654" spans="1:6">
      <c r="A8654" s="25">
        <v>45039</v>
      </c>
      <c r="B8654" t="s">
        <v>298</v>
      </c>
      <c r="C8654" t="s">
        <v>303</v>
      </c>
      <c r="D8654" t="s">
        <v>261</v>
      </c>
      <c r="E8654">
        <v>4</v>
      </c>
      <c r="F8654">
        <f t="shared" si="135"/>
        <v>23</v>
      </c>
    </row>
    <row r="8655" spans="1:6">
      <c r="A8655" s="25">
        <v>45039</v>
      </c>
      <c r="B8655" t="s">
        <v>298</v>
      </c>
      <c r="C8655" t="s">
        <v>303</v>
      </c>
      <c r="D8655" t="s">
        <v>260</v>
      </c>
      <c r="E8655">
        <v>3</v>
      </c>
      <c r="F8655">
        <f t="shared" si="135"/>
        <v>23</v>
      </c>
    </row>
    <row r="8656" spans="1:6">
      <c r="A8656" s="25">
        <v>45039</v>
      </c>
      <c r="B8656" t="s">
        <v>298</v>
      </c>
      <c r="C8656" t="s">
        <v>292</v>
      </c>
      <c r="D8656" t="s">
        <v>261</v>
      </c>
      <c r="E8656">
        <v>12</v>
      </c>
      <c r="F8656">
        <f t="shared" si="135"/>
        <v>23</v>
      </c>
    </row>
    <row r="8657" spans="1:6">
      <c r="A8657" s="25">
        <v>45039</v>
      </c>
      <c r="B8657" t="s">
        <v>298</v>
      </c>
      <c r="C8657" t="s">
        <v>292</v>
      </c>
      <c r="D8657" t="s">
        <v>260</v>
      </c>
      <c r="E8657">
        <v>5</v>
      </c>
      <c r="F8657">
        <f t="shared" si="135"/>
        <v>23</v>
      </c>
    </row>
    <row r="8658" spans="1:6">
      <c r="A8658" s="25">
        <v>45039</v>
      </c>
      <c r="B8658" t="s">
        <v>298</v>
      </c>
      <c r="C8658" t="s">
        <v>294</v>
      </c>
      <c r="D8658" t="s">
        <v>261</v>
      </c>
      <c r="E8658">
        <v>1</v>
      </c>
      <c r="F8658">
        <f t="shared" si="135"/>
        <v>23</v>
      </c>
    </row>
    <row r="8659" spans="1:6">
      <c r="A8659" s="25">
        <v>45039</v>
      </c>
      <c r="B8659" t="s">
        <v>298</v>
      </c>
      <c r="C8659" t="s">
        <v>294</v>
      </c>
      <c r="D8659" t="s">
        <v>260</v>
      </c>
      <c r="E8659">
        <v>3</v>
      </c>
      <c r="F8659">
        <f t="shared" si="135"/>
        <v>23</v>
      </c>
    </row>
    <row r="8660" spans="1:6">
      <c r="A8660" s="25">
        <v>45039</v>
      </c>
      <c r="B8660" t="s">
        <v>298</v>
      </c>
      <c r="C8660" t="s">
        <v>306</v>
      </c>
      <c r="D8660" t="s">
        <v>261</v>
      </c>
      <c r="E8660">
        <v>6</v>
      </c>
      <c r="F8660">
        <f t="shared" si="135"/>
        <v>23</v>
      </c>
    </row>
    <row r="8661" spans="1:6">
      <c r="A8661" s="25">
        <v>45039</v>
      </c>
      <c r="B8661" t="s">
        <v>298</v>
      </c>
      <c r="C8661" t="s">
        <v>306</v>
      </c>
      <c r="D8661" t="s">
        <v>260</v>
      </c>
      <c r="E8661">
        <v>2</v>
      </c>
      <c r="F8661">
        <f t="shared" si="135"/>
        <v>23</v>
      </c>
    </row>
    <row r="8662" spans="1:6">
      <c r="A8662" s="25">
        <v>45039</v>
      </c>
      <c r="B8662" t="s">
        <v>298</v>
      </c>
      <c r="C8662" t="s">
        <v>300</v>
      </c>
      <c r="D8662" t="s">
        <v>261</v>
      </c>
      <c r="E8662">
        <v>5</v>
      </c>
      <c r="F8662">
        <f t="shared" si="135"/>
        <v>23</v>
      </c>
    </row>
    <row r="8663" spans="1:6">
      <c r="A8663" s="25">
        <v>45039</v>
      </c>
      <c r="B8663" t="s">
        <v>298</v>
      </c>
      <c r="C8663" t="s">
        <v>300</v>
      </c>
      <c r="D8663" t="s">
        <v>260</v>
      </c>
      <c r="E8663">
        <v>4</v>
      </c>
      <c r="F8663">
        <f t="shared" si="135"/>
        <v>23</v>
      </c>
    </row>
    <row r="8664" spans="1:6">
      <c r="A8664" s="25">
        <v>45039</v>
      </c>
      <c r="B8664" t="s">
        <v>298</v>
      </c>
      <c r="C8664" t="s">
        <v>289</v>
      </c>
      <c r="D8664" t="s">
        <v>261</v>
      </c>
      <c r="E8664">
        <v>6</v>
      </c>
      <c r="F8664">
        <f t="shared" si="135"/>
        <v>23</v>
      </c>
    </row>
    <row r="8665" spans="1:6">
      <c r="A8665" s="25">
        <v>45039</v>
      </c>
      <c r="B8665" t="s">
        <v>298</v>
      </c>
      <c r="C8665" t="s">
        <v>289</v>
      </c>
      <c r="D8665" t="s">
        <v>260</v>
      </c>
      <c r="E8665">
        <v>4</v>
      </c>
      <c r="F8665">
        <f t="shared" si="135"/>
        <v>23</v>
      </c>
    </row>
    <row r="8666" spans="1:6">
      <c r="A8666" s="25">
        <v>45039</v>
      </c>
      <c r="B8666" t="s">
        <v>296</v>
      </c>
      <c r="C8666" t="s">
        <v>303</v>
      </c>
      <c r="D8666" t="s">
        <v>261</v>
      </c>
      <c r="E8666">
        <v>3</v>
      </c>
      <c r="F8666">
        <f t="shared" si="135"/>
        <v>23</v>
      </c>
    </row>
    <row r="8667" spans="1:6">
      <c r="A8667" s="25">
        <v>45039</v>
      </c>
      <c r="B8667" t="s">
        <v>296</v>
      </c>
      <c r="C8667" t="s">
        <v>303</v>
      </c>
      <c r="D8667" t="s">
        <v>260</v>
      </c>
      <c r="E8667">
        <v>2</v>
      </c>
      <c r="F8667">
        <f t="shared" si="135"/>
        <v>23</v>
      </c>
    </row>
    <row r="8668" spans="1:6">
      <c r="A8668" s="25">
        <v>45039</v>
      </c>
      <c r="B8668" t="s">
        <v>296</v>
      </c>
      <c r="C8668" t="s">
        <v>292</v>
      </c>
      <c r="D8668" t="s">
        <v>261</v>
      </c>
      <c r="E8668">
        <v>5</v>
      </c>
      <c r="F8668">
        <f t="shared" si="135"/>
        <v>23</v>
      </c>
    </row>
    <row r="8669" spans="1:6">
      <c r="A8669" s="25">
        <v>45039</v>
      </c>
      <c r="B8669" t="s">
        <v>296</v>
      </c>
      <c r="C8669" t="s">
        <v>292</v>
      </c>
      <c r="D8669" t="s">
        <v>260</v>
      </c>
      <c r="E8669">
        <v>3</v>
      </c>
      <c r="F8669">
        <f t="shared" si="135"/>
        <v>23</v>
      </c>
    </row>
    <row r="8670" spans="1:6">
      <c r="A8670" s="25">
        <v>45039</v>
      </c>
      <c r="B8670" t="s">
        <v>296</v>
      </c>
      <c r="C8670" t="s">
        <v>294</v>
      </c>
      <c r="D8670" t="s">
        <v>261</v>
      </c>
      <c r="E8670">
        <v>2</v>
      </c>
      <c r="F8670">
        <f t="shared" si="135"/>
        <v>23</v>
      </c>
    </row>
    <row r="8671" spans="1:6">
      <c r="A8671" s="25">
        <v>45039</v>
      </c>
      <c r="B8671" t="s">
        <v>296</v>
      </c>
      <c r="C8671" t="s">
        <v>294</v>
      </c>
      <c r="D8671" t="s">
        <v>260</v>
      </c>
      <c r="E8671">
        <v>2</v>
      </c>
      <c r="F8671">
        <f t="shared" si="135"/>
        <v>23</v>
      </c>
    </row>
    <row r="8672" spans="1:6">
      <c r="A8672" s="25">
        <v>45039</v>
      </c>
      <c r="B8672" t="s">
        <v>296</v>
      </c>
      <c r="C8672" t="s">
        <v>306</v>
      </c>
      <c r="D8672" t="s">
        <v>261</v>
      </c>
      <c r="E8672">
        <v>6</v>
      </c>
      <c r="F8672">
        <f t="shared" si="135"/>
        <v>23</v>
      </c>
    </row>
    <row r="8673" spans="1:6">
      <c r="A8673" s="25">
        <v>45039</v>
      </c>
      <c r="B8673" t="s">
        <v>296</v>
      </c>
      <c r="C8673" t="s">
        <v>306</v>
      </c>
      <c r="D8673" t="s">
        <v>260</v>
      </c>
      <c r="E8673">
        <v>1</v>
      </c>
      <c r="F8673">
        <f t="shared" si="135"/>
        <v>23</v>
      </c>
    </row>
    <row r="8674" spans="1:6">
      <c r="A8674" s="25">
        <v>45039</v>
      </c>
      <c r="B8674" t="s">
        <v>296</v>
      </c>
      <c r="C8674" t="s">
        <v>300</v>
      </c>
      <c r="D8674" t="s">
        <v>261</v>
      </c>
      <c r="E8674">
        <v>6</v>
      </c>
      <c r="F8674">
        <f t="shared" si="135"/>
        <v>23</v>
      </c>
    </row>
    <row r="8675" spans="1:6">
      <c r="A8675" s="25">
        <v>45039</v>
      </c>
      <c r="B8675" t="s">
        <v>296</v>
      </c>
      <c r="C8675" t="s">
        <v>300</v>
      </c>
      <c r="D8675" t="s">
        <v>260</v>
      </c>
      <c r="E8675">
        <v>2</v>
      </c>
      <c r="F8675">
        <f t="shared" si="135"/>
        <v>23</v>
      </c>
    </row>
    <row r="8676" spans="1:6">
      <c r="A8676" s="25">
        <v>45039</v>
      </c>
      <c r="B8676" t="s">
        <v>296</v>
      </c>
      <c r="C8676" t="s">
        <v>289</v>
      </c>
      <c r="D8676" t="s">
        <v>261</v>
      </c>
      <c r="E8676">
        <v>6</v>
      </c>
      <c r="F8676">
        <f t="shared" si="135"/>
        <v>23</v>
      </c>
    </row>
    <row r="8677" spans="1:6">
      <c r="A8677" s="25">
        <v>45039</v>
      </c>
      <c r="B8677" t="s">
        <v>296</v>
      </c>
      <c r="C8677" t="s">
        <v>289</v>
      </c>
      <c r="D8677" t="s">
        <v>260</v>
      </c>
      <c r="E8677">
        <v>5</v>
      </c>
      <c r="F8677">
        <f t="shared" si="135"/>
        <v>23</v>
      </c>
    </row>
    <row r="8678" spans="1:6">
      <c r="A8678" s="25">
        <v>45039</v>
      </c>
      <c r="B8678" t="s">
        <v>297</v>
      </c>
      <c r="C8678" t="s">
        <v>303</v>
      </c>
      <c r="D8678" t="s">
        <v>261</v>
      </c>
      <c r="E8678">
        <v>2</v>
      </c>
      <c r="F8678">
        <f t="shared" si="135"/>
        <v>23</v>
      </c>
    </row>
    <row r="8679" spans="1:6">
      <c r="A8679" s="25">
        <v>45039</v>
      </c>
      <c r="B8679" t="s">
        <v>297</v>
      </c>
      <c r="C8679" t="s">
        <v>303</v>
      </c>
      <c r="D8679" t="s">
        <v>260</v>
      </c>
      <c r="E8679">
        <v>2</v>
      </c>
      <c r="F8679">
        <f t="shared" si="135"/>
        <v>23</v>
      </c>
    </row>
    <row r="8680" spans="1:6">
      <c r="A8680" s="25">
        <v>45039</v>
      </c>
      <c r="B8680" t="s">
        <v>297</v>
      </c>
      <c r="C8680" t="s">
        <v>292</v>
      </c>
      <c r="D8680" t="s">
        <v>261</v>
      </c>
      <c r="E8680">
        <v>11</v>
      </c>
      <c r="F8680">
        <f t="shared" si="135"/>
        <v>23</v>
      </c>
    </row>
    <row r="8681" spans="1:6">
      <c r="A8681" s="25">
        <v>45039</v>
      </c>
      <c r="B8681" t="s">
        <v>297</v>
      </c>
      <c r="C8681" t="s">
        <v>292</v>
      </c>
      <c r="D8681" t="s">
        <v>260</v>
      </c>
      <c r="E8681">
        <v>6</v>
      </c>
      <c r="F8681">
        <f t="shared" si="135"/>
        <v>23</v>
      </c>
    </row>
    <row r="8682" spans="1:6">
      <c r="A8682" s="25">
        <v>45039</v>
      </c>
      <c r="B8682" t="s">
        <v>297</v>
      </c>
      <c r="C8682" t="s">
        <v>294</v>
      </c>
      <c r="D8682" t="s">
        <v>261</v>
      </c>
      <c r="E8682">
        <v>2</v>
      </c>
      <c r="F8682">
        <f t="shared" si="135"/>
        <v>23</v>
      </c>
    </row>
    <row r="8683" spans="1:6">
      <c r="A8683" s="25">
        <v>45039</v>
      </c>
      <c r="B8683" t="s">
        <v>297</v>
      </c>
      <c r="C8683" t="s">
        <v>294</v>
      </c>
      <c r="D8683" t="s">
        <v>260</v>
      </c>
      <c r="E8683">
        <v>1</v>
      </c>
      <c r="F8683">
        <f t="shared" si="135"/>
        <v>23</v>
      </c>
    </row>
    <row r="8684" spans="1:6">
      <c r="A8684" s="25">
        <v>45039</v>
      </c>
      <c r="B8684" t="s">
        <v>297</v>
      </c>
      <c r="C8684" t="s">
        <v>306</v>
      </c>
      <c r="D8684" t="s">
        <v>261</v>
      </c>
      <c r="E8684">
        <v>1</v>
      </c>
      <c r="F8684">
        <f t="shared" si="135"/>
        <v>23</v>
      </c>
    </row>
    <row r="8685" spans="1:6">
      <c r="A8685" s="25">
        <v>45039</v>
      </c>
      <c r="B8685" t="s">
        <v>297</v>
      </c>
      <c r="C8685" t="s">
        <v>306</v>
      </c>
      <c r="D8685" t="s">
        <v>260</v>
      </c>
      <c r="E8685">
        <v>1</v>
      </c>
      <c r="F8685">
        <f t="shared" si="135"/>
        <v>23</v>
      </c>
    </row>
    <row r="8686" spans="1:6">
      <c r="A8686" s="25">
        <v>45039</v>
      </c>
      <c r="B8686" t="s">
        <v>297</v>
      </c>
      <c r="C8686" t="s">
        <v>300</v>
      </c>
      <c r="D8686" t="s">
        <v>261</v>
      </c>
      <c r="E8686">
        <v>1</v>
      </c>
      <c r="F8686">
        <f t="shared" si="135"/>
        <v>23</v>
      </c>
    </row>
    <row r="8687" spans="1:6">
      <c r="A8687" s="25">
        <v>45039</v>
      </c>
      <c r="B8687" t="s">
        <v>297</v>
      </c>
      <c r="C8687" t="s">
        <v>300</v>
      </c>
      <c r="D8687" t="s">
        <v>260</v>
      </c>
      <c r="E8687">
        <v>1</v>
      </c>
      <c r="F8687">
        <f t="shared" si="135"/>
        <v>23</v>
      </c>
    </row>
    <row r="8688" spans="1:6">
      <c r="A8688" s="25">
        <v>45039</v>
      </c>
      <c r="B8688" t="s">
        <v>297</v>
      </c>
      <c r="C8688" t="s">
        <v>289</v>
      </c>
      <c r="D8688" t="s">
        <v>261</v>
      </c>
      <c r="E8688">
        <v>4</v>
      </c>
      <c r="F8688">
        <f t="shared" si="135"/>
        <v>23</v>
      </c>
    </row>
    <row r="8689" spans="1:6">
      <c r="A8689" s="25">
        <v>45039</v>
      </c>
      <c r="B8689" t="s">
        <v>297</v>
      </c>
      <c r="C8689" t="s">
        <v>289</v>
      </c>
      <c r="D8689" t="s">
        <v>260</v>
      </c>
      <c r="E8689">
        <v>2</v>
      </c>
      <c r="F8689">
        <f t="shared" si="135"/>
        <v>23</v>
      </c>
    </row>
    <row r="8690" spans="1:6">
      <c r="A8690" s="25">
        <v>45039</v>
      </c>
      <c r="B8690" t="s">
        <v>305</v>
      </c>
      <c r="C8690" t="s">
        <v>303</v>
      </c>
      <c r="D8690" t="s">
        <v>261</v>
      </c>
      <c r="E8690">
        <v>3</v>
      </c>
      <c r="F8690">
        <f t="shared" si="135"/>
        <v>23</v>
      </c>
    </row>
    <row r="8691" spans="1:6">
      <c r="A8691" s="25">
        <v>45039</v>
      </c>
      <c r="B8691" t="s">
        <v>305</v>
      </c>
      <c r="C8691" t="s">
        <v>303</v>
      </c>
      <c r="D8691" t="s">
        <v>260</v>
      </c>
      <c r="E8691">
        <v>4</v>
      </c>
      <c r="F8691">
        <f t="shared" si="135"/>
        <v>23</v>
      </c>
    </row>
    <row r="8692" spans="1:6">
      <c r="A8692" s="25">
        <v>45039</v>
      </c>
      <c r="B8692" t="s">
        <v>305</v>
      </c>
      <c r="C8692" t="s">
        <v>292</v>
      </c>
      <c r="D8692" t="s">
        <v>261</v>
      </c>
      <c r="E8692">
        <v>7</v>
      </c>
      <c r="F8692">
        <f t="shared" si="135"/>
        <v>23</v>
      </c>
    </row>
    <row r="8693" spans="1:6">
      <c r="A8693" s="25">
        <v>45039</v>
      </c>
      <c r="B8693" t="s">
        <v>305</v>
      </c>
      <c r="C8693" t="s">
        <v>292</v>
      </c>
      <c r="D8693" t="s">
        <v>260</v>
      </c>
      <c r="E8693">
        <v>2</v>
      </c>
      <c r="F8693">
        <f t="shared" si="135"/>
        <v>23</v>
      </c>
    </row>
    <row r="8694" spans="1:6">
      <c r="A8694" s="25">
        <v>45039</v>
      </c>
      <c r="B8694" t="s">
        <v>305</v>
      </c>
      <c r="C8694" t="s">
        <v>294</v>
      </c>
      <c r="D8694" t="s">
        <v>261</v>
      </c>
      <c r="E8694">
        <v>2</v>
      </c>
      <c r="F8694">
        <f t="shared" si="135"/>
        <v>23</v>
      </c>
    </row>
    <row r="8695" spans="1:6">
      <c r="A8695" s="25">
        <v>45039</v>
      </c>
      <c r="B8695" t="s">
        <v>305</v>
      </c>
      <c r="C8695" t="s">
        <v>294</v>
      </c>
      <c r="D8695" t="s">
        <v>260</v>
      </c>
      <c r="E8695">
        <v>2</v>
      </c>
      <c r="F8695">
        <f t="shared" si="135"/>
        <v>23</v>
      </c>
    </row>
    <row r="8696" spans="1:6">
      <c r="A8696" s="25">
        <v>45039</v>
      </c>
      <c r="B8696" t="s">
        <v>305</v>
      </c>
      <c r="C8696" t="s">
        <v>306</v>
      </c>
      <c r="D8696" t="s">
        <v>261</v>
      </c>
      <c r="E8696">
        <v>5</v>
      </c>
      <c r="F8696">
        <f t="shared" si="135"/>
        <v>23</v>
      </c>
    </row>
    <row r="8697" spans="1:6">
      <c r="A8697" s="25">
        <v>45039</v>
      </c>
      <c r="B8697" t="s">
        <v>305</v>
      </c>
      <c r="C8697" t="s">
        <v>306</v>
      </c>
      <c r="D8697" t="s">
        <v>260</v>
      </c>
      <c r="E8697">
        <v>3</v>
      </c>
      <c r="F8697">
        <f t="shared" si="135"/>
        <v>23</v>
      </c>
    </row>
    <row r="8698" spans="1:6">
      <c r="A8698" s="25">
        <v>45039</v>
      </c>
      <c r="B8698" t="s">
        <v>305</v>
      </c>
      <c r="C8698" t="s">
        <v>300</v>
      </c>
      <c r="D8698" t="s">
        <v>261</v>
      </c>
      <c r="E8698">
        <v>5</v>
      </c>
      <c r="F8698">
        <f t="shared" si="135"/>
        <v>23</v>
      </c>
    </row>
    <row r="8699" spans="1:6">
      <c r="A8699" s="25">
        <v>45039</v>
      </c>
      <c r="B8699" t="s">
        <v>305</v>
      </c>
      <c r="C8699" t="s">
        <v>300</v>
      </c>
      <c r="D8699" t="s">
        <v>260</v>
      </c>
      <c r="E8699">
        <v>4</v>
      </c>
      <c r="F8699">
        <f t="shared" si="135"/>
        <v>23</v>
      </c>
    </row>
    <row r="8700" spans="1:6">
      <c r="A8700" s="25">
        <v>45039</v>
      </c>
      <c r="B8700" t="s">
        <v>305</v>
      </c>
      <c r="C8700" t="s">
        <v>289</v>
      </c>
      <c r="D8700" t="s">
        <v>261</v>
      </c>
      <c r="E8700">
        <v>7</v>
      </c>
      <c r="F8700">
        <f t="shared" si="135"/>
        <v>23</v>
      </c>
    </row>
    <row r="8701" spans="1:6">
      <c r="A8701" s="25">
        <v>45039</v>
      </c>
      <c r="B8701" t="s">
        <v>305</v>
      </c>
      <c r="C8701" t="s">
        <v>289</v>
      </c>
      <c r="D8701" t="s">
        <v>260</v>
      </c>
      <c r="E8701">
        <v>1</v>
      </c>
      <c r="F8701">
        <f t="shared" si="135"/>
        <v>23</v>
      </c>
    </row>
    <row r="8702" spans="1:6">
      <c r="A8702" s="25">
        <v>45039</v>
      </c>
      <c r="B8702" t="s">
        <v>304</v>
      </c>
      <c r="C8702" t="s">
        <v>303</v>
      </c>
      <c r="D8702" t="s">
        <v>261</v>
      </c>
      <c r="E8702">
        <v>2</v>
      </c>
      <c r="F8702">
        <f t="shared" si="135"/>
        <v>23</v>
      </c>
    </row>
    <row r="8703" spans="1:6">
      <c r="A8703" s="25">
        <v>45039</v>
      </c>
      <c r="B8703" t="s">
        <v>304</v>
      </c>
      <c r="C8703" t="s">
        <v>303</v>
      </c>
      <c r="D8703" t="s">
        <v>260</v>
      </c>
      <c r="E8703">
        <v>3</v>
      </c>
      <c r="F8703">
        <f t="shared" si="135"/>
        <v>23</v>
      </c>
    </row>
    <row r="8704" spans="1:6">
      <c r="A8704" s="25">
        <v>45039</v>
      </c>
      <c r="B8704" t="s">
        <v>304</v>
      </c>
      <c r="C8704" t="s">
        <v>292</v>
      </c>
      <c r="D8704" t="s">
        <v>261</v>
      </c>
      <c r="E8704">
        <v>1</v>
      </c>
      <c r="F8704">
        <f t="shared" si="135"/>
        <v>23</v>
      </c>
    </row>
    <row r="8705" spans="1:6">
      <c r="A8705" s="25">
        <v>45039</v>
      </c>
      <c r="B8705" t="s">
        <v>304</v>
      </c>
      <c r="C8705" t="s">
        <v>292</v>
      </c>
      <c r="D8705" t="s">
        <v>260</v>
      </c>
      <c r="E8705">
        <v>2</v>
      </c>
      <c r="F8705">
        <f t="shared" si="135"/>
        <v>23</v>
      </c>
    </row>
    <row r="8706" spans="1:6">
      <c r="A8706" s="25">
        <v>45039</v>
      </c>
      <c r="B8706" t="s">
        <v>304</v>
      </c>
      <c r="C8706" t="s">
        <v>294</v>
      </c>
      <c r="D8706" t="s">
        <v>261</v>
      </c>
      <c r="E8706">
        <v>2</v>
      </c>
      <c r="F8706">
        <f t="shared" ref="F8706:F8769" si="136">DAY(A8706)</f>
        <v>23</v>
      </c>
    </row>
    <row r="8707" spans="1:6">
      <c r="A8707" s="25">
        <v>45039</v>
      </c>
      <c r="B8707" t="s">
        <v>304</v>
      </c>
      <c r="C8707" t="s">
        <v>294</v>
      </c>
      <c r="D8707" t="s">
        <v>260</v>
      </c>
      <c r="E8707">
        <v>2</v>
      </c>
      <c r="F8707">
        <f t="shared" si="136"/>
        <v>23</v>
      </c>
    </row>
    <row r="8708" spans="1:6">
      <c r="A8708" s="25">
        <v>45039</v>
      </c>
      <c r="B8708" t="s">
        <v>304</v>
      </c>
      <c r="C8708" t="s">
        <v>306</v>
      </c>
      <c r="D8708" t="s">
        <v>261</v>
      </c>
      <c r="E8708">
        <v>3</v>
      </c>
      <c r="F8708">
        <f t="shared" si="136"/>
        <v>23</v>
      </c>
    </row>
    <row r="8709" spans="1:6">
      <c r="A8709" s="25">
        <v>45039</v>
      </c>
      <c r="B8709" t="s">
        <v>304</v>
      </c>
      <c r="C8709" t="s">
        <v>306</v>
      </c>
      <c r="D8709" t="s">
        <v>260</v>
      </c>
      <c r="E8709">
        <v>3</v>
      </c>
      <c r="F8709">
        <f t="shared" si="136"/>
        <v>23</v>
      </c>
    </row>
    <row r="8710" spans="1:6">
      <c r="A8710" s="25">
        <v>45039</v>
      </c>
      <c r="B8710" t="s">
        <v>304</v>
      </c>
      <c r="C8710" t="s">
        <v>300</v>
      </c>
      <c r="D8710" t="s">
        <v>261</v>
      </c>
      <c r="E8710">
        <v>4</v>
      </c>
      <c r="F8710">
        <f t="shared" si="136"/>
        <v>23</v>
      </c>
    </row>
    <row r="8711" spans="1:6">
      <c r="A8711" s="25">
        <v>45039</v>
      </c>
      <c r="B8711" t="s">
        <v>304</v>
      </c>
      <c r="C8711" t="s">
        <v>300</v>
      </c>
      <c r="D8711" t="s">
        <v>260</v>
      </c>
      <c r="E8711">
        <v>1</v>
      </c>
      <c r="F8711">
        <f t="shared" si="136"/>
        <v>23</v>
      </c>
    </row>
    <row r="8712" spans="1:6">
      <c r="A8712" s="25">
        <v>45039</v>
      </c>
      <c r="B8712" t="s">
        <v>304</v>
      </c>
      <c r="C8712" t="s">
        <v>289</v>
      </c>
      <c r="D8712" t="s">
        <v>261</v>
      </c>
      <c r="E8712">
        <v>1</v>
      </c>
      <c r="F8712">
        <f t="shared" si="136"/>
        <v>23</v>
      </c>
    </row>
    <row r="8713" spans="1:6">
      <c r="A8713" s="25">
        <v>45039</v>
      </c>
      <c r="B8713" t="s">
        <v>304</v>
      </c>
      <c r="C8713" t="s">
        <v>289</v>
      </c>
      <c r="D8713" t="s">
        <v>260</v>
      </c>
      <c r="E8713">
        <v>5</v>
      </c>
      <c r="F8713">
        <f t="shared" si="136"/>
        <v>23</v>
      </c>
    </row>
    <row r="8714" spans="1:6">
      <c r="A8714" s="25">
        <v>45046</v>
      </c>
      <c r="B8714" t="s">
        <v>299</v>
      </c>
      <c r="C8714" t="s">
        <v>303</v>
      </c>
      <c r="D8714" t="s">
        <v>261</v>
      </c>
      <c r="E8714">
        <v>5</v>
      </c>
      <c r="F8714">
        <f t="shared" si="136"/>
        <v>30</v>
      </c>
    </row>
    <row r="8715" spans="1:6">
      <c r="A8715" s="25">
        <v>45046</v>
      </c>
      <c r="B8715" t="s">
        <v>299</v>
      </c>
      <c r="C8715" t="s">
        <v>303</v>
      </c>
      <c r="D8715" t="s">
        <v>260</v>
      </c>
      <c r="E8715">
        <v>1</v>
      </c>
      <c r="F8715">
        <f t="shared" si="136"/>
        <v>30</v>
      </c>
    </row>
    <row r="8716" spans="1:6">
      <c r="A8716" s="25">
        <v>45046</v>
      </c>
      <c r="B8716" t="s">
        <v>299</v>
      </c>
      <c r="C8716" t="s">
        <v>292</v>
      </c>
      <c r="D8716" t="s">
        <v>261</v>
      </c>
      <c r="E8716">
        <v>11</v>
      </c>
      <c r="F8716">
        <f t="shared" si="136"/>
        <v>30</v>
      </c>
    </row>
    <row r="8717" spans="1:6">
      <c r="A8717" s="25">
        <v>45046</v>
      </c>
      <c r="B8717" t="s">
        <v>299</v>
      </c>
      <c r="C8717" t="s">
        <v>292</v>
      </c>
      <c r="D8717" t="s">
        <v>260</v>
      </c>
      <c r="E8717">
        <v>5</v>
      </c>
      <c r="F8717">
        <f t="shared" si="136"/>
        <v>30</v>
      </c>
    </row>
    <row r="8718" spans="1:6">
      <c r="A8718" s="25">
        <v>45046</v>
      </c>
      <c r="B8718" t="s">
        <v>299</v>
      </c>
      <c r="C8718" t="s">
        <v>294</v>
      </c>
      <c r="D8718" t="s">
        <v>261</v>
      </c>
      <c r="E8718">
        <v>2</v>
      </c>
      <c r="F8718">
        <f t="shared" si="136"/>
        <v>30</v>
      </c>
    </row>
    <row r="8719" spans="1:6">
      <c r="A8719" s="25">
        <v>45046</v>
      </c>
      <c r="B8719" t="s">
        <v>299</v>
      </c>
      <c r="C8719" t="s">
        <v>294</v>
      </c>
      <c r="D8719" t="s">
        <v>260</v>
      </c>
      <c r="E8719">
        <v>3</v>
      </c>
      <c r="F8719">
        <f t="shared" si="136"/>
        <v>30</v>
      </c>
    </row>
    <row r="8720" spans="1:6">
      <c r="A8720" s="25">
        <v>45046</v>
      </c>
      <c r="B8720" t="s">
        <v>299</v>
      </c>
      <c r="C8720" t="s">
        <v>306</v>
      </c>
      <c r="D8720" t="s">
        <v>261</v>
      </c>
      <c r="E8720">
        <v>4</v>
      </c>
      <c r="F8720">
        <f t="shared" si="136"/>
        <v>30</v>
      </c>
    </row>
    <row r="8721" spans="1:6">
      <c r="A8721" s="25">
        <v>45046</v>
      </c>
      <c r="B8721" t="s">
        <v>299</v>
      </c>
      <c r="C8721" t="s">
        <v>306</v>
      </c>
      <c r="D8721" t="s">
        <v>260</v>
      </c>
      <c r="E8721">
        <v>2</v>
      </c>
      <c r="F8721">
        <f t="shared" si="136"/>
        <v>30</v>
      </c>
    </row>
    <row r="8722" spans="1:6">
      <c r="A8722" s="25">
        <v>45046</v>
      </c>
      <c r="B8722" t="s">
        <v>299</v>
      </c>
      <c r="C8722" t="s">
        <v>300</v>
      </c>
      <c r="D8722" t="s">
        <v>261</v>
      </c>
      <c r="E8722">
        <v>4</v>
      </c>
      <c r="F8722">
        <f t="shared" si="136"/>
        <v>30</v>
      </c>
    </row>
    <row r="8723" spans="1:6">
      <c r="A8723" s="25">
        <v>45046</v>
      </c>
      <c r="B8723" t="s">
        <v>299</v>
      </c>
      <c r="C8723" t="s">
        <v>300</v>
      </c>
      <c r="D8723" t="s">
        <v>260</v>
      </c>
      <c r="E8723">
        <v>4</v>
      </c>
      <c r="F8723">
        <f t="shared" si="136"/>
        <v>30</v>
      </c>
    </row>
    <row r="8724" spans="1:6">
      <c r="A8724" s="25">
        <v>45046</v>
      </c>
      <c r="B8724" t="s">
        <v>299</v>
      </c>
      <c r="C8724" t="s">
        <v>289</v>
      </c>
      <c r="D8724" t="s">
        <v>261</v>
      </c>
      <c r="E8724">
        <v>4</v>
      </c>
      <c r="F8724">
        <f t="shared" si="136"/>
        <v>30</v>
      </c>
    </row>
    <row r="8725" spans="1:6">
      <c r="A8725" s="25">
        <v>45046</v>
      </c>
      <c r="B8725" t="s">
        <v>299</v>
      </c>
      <c r="C8725" t="s">
        <v>289</v>
      </c>
      <c r="D8725" t="s">
        <v>260</v>
      </c>
      <c r="E8725">
        <v>3</v>
      </c>
      <c r="F8725">
        <f t="shared" si="136"/>
        <v>30</v>
      </c>
    </row>
    <row r="8726" spans="1:6">
      <c r="A8726" s="25">
        <v>45046</v>
      </c>
      <c r="B8726" t="s">
        <v>298</v>
      </c>
      <c r="C8726" t="s">
        <v>303</v>
      </c>
      <c r="D8726" t="s">
        <v>261</v>
      </c>
      <c r="E8726">
        <v>5</v>
      </c>
      <c r="F8726">
        <f t="shared" si="136"/>
        <v>30</v>
      </c>
    </row>
    <row r="8727" spans="1:6">
      <c r="A8727" s="25">
        <v>45046</v>
      </c>
      <c r="B8727" t="s">
        <v>298</v>
      </c>
      <c r="C8727" t="s">
        <v>303</v>
      </c>
      <c r="D8727" t="s">
        <v>260</v>
      </c>
      <c r="E8727">
        <v>3</v>
      </c>
      <c r="F8727">
        <f t="shared" si="136"/>
        <v>30</v>
      </c>
    </row>
    <row r="8728" spans="1:6">
      <c r="A8728" s="25">
        <v>45046</v>
      </c>
      <c r="B8728" t="s">
        <v>298</v>
      </c>
      <c r="C8728" t="s">
        <v>292</v>
      </c>
      <c r="D8728" t="s">
        <v>261</v>
      </c>
      <c r="E8728">
        <v>7</v>
      </c>
      <c r="F8728">
        <f t="shared" si="136"/>
        <v>30</v>
      </c>
    </row>
    <row r="8729" spans="1:6">
      <c r="A8729" s="25">
        <v>45046</v>
      </c>
      <c r="B8729" t="s">
        <v>298</v>
      </c>
      <c r="C8729" t="s">
        <v>292</v>
      </c>
      <c r="D8729" t="s">
        <v>260</v>
      </c>
      <c r="E8729">
        <v>7</v>
      </c>
      <c r="F8729">
        <f t="shared" si="136"/>
        <v>30</v>
      </c>
    </row>
    <row r="8730" spans="1:6">
      <c r="A8730" s="25">
        <v>45046</v>
      </c>
      <c r="B8730" t="s">
        <v>298</v>
      </c>
      <c r="C8730" t="s">
        <v>294</v>
      </c>
      <c r="D8730" t="s">
        <v>261</v>
      </c>
      <c r="E8730">
        <v>1</v>
      </c>
      <c r="F8730">
        <f t="shared" si="136"/>
        <v>30</v>
      </c>
    </row>
    <row r="8731" spans="1:6">
      <c r="A8731" s="25">
        <v>45046</v>
      </c>
      <c r="B8731" t="s">
        <v>298</v>
      </c>
      <c r="C8731" t="s">
        <v>294</v>
      </c>
      <c r="D8731" t="s">
        <v>260</v>
      </c>
      <c r="E8731">
        <v>1</v>
      </c>
      <c r="F8731">
        <f t="shared" si="136"/>
        <v>30</v>
      </c>
    </row>
    <row r="8732" spans="1:6">
      <c r="A8732" s="25">
        <v>45046</v>
      </c>
      <c r="B8732" t="s">
        <v>298</v>
      </c>
      <c r="C8732" t="s">
        <v>306</v>
      </c>
      <c r="D8732" t="s">
        <v>261</v>
      </c>
      <c r="E8732">
        <v>6</v>
      </c>
      <c r="F8732">
        <f t="shared" si="136"/>
        <v>30</v>
      </c>
    </row>
    <row r="8733" spans="1:6">
      <c r="A8733" s="25">
        <v>45046</v>
      </c>
      <c r="B8733" t="s">
        <v>298</v>
      </c>
      <c r="C8733" t="s">
        <v>306</v>
      </c>
      <c r="D8733" t="s">
        <v>260</v>
      </c>
      <c r="E8733">
        <v>1</v>
      </c>
      <c r="F8733">
        <f t="shared" si="136"/>
        <v>30</v>
      </c>
    </row>
    <row r="8734" spans="1:6">
      <c r="A8734" s="25">
        <v>45046</v>
      </c>
      <c r="B8734" t="s">
        <v>298</v>
      </c>
      <c r="C8734" t="s">
        <v>300</v>
      </c>
      <c r="D8734" t="s">
        <v>261</v>
      </c>
      <c r="E8734">
        <v>6</v>
      </c>
      <c r="F8734">
        <f t="shared" si="136"/>
        <v>30</v>
      </c>
    </row>
    <row r="8735" spans="1:6">
      <c r="A8735" s="25">
        <v>45046</v>
      </c>
      <c r="B8735" t="s">
        <v>298</v>
      </c>
      <c r="C8735" t="s">
        <v>300</v>
      </c>
      <c r="D8735" t="s">
        <v>260</v>
      </c>
      <c r="E8735">
        <v>4</v>
      </c>
      <c r="F8735">
        <f t="shared" si="136"/>
        <v>30</v>
      </c>
    </row>
    <row r="8736" spans="1:6">
      <c r="A8736" s="25">
        <v>45046</v>
      </c>
      <c r="B8736" t="s">
        <v>298</v>
      </c>
      <c r="C8736" t="s">
        <v>289</v>
      </c>
      <c r="D8736" t="s">
        <v>261</v>
      </c>
      <c r="E8736">
        <v>7</v>
      </c>
      <c r="F8736">
        <f t="shared" si="136"/>
        <v>30</v>
      </c>
    </row>
    <row r="8737" spans="1:6">
      <c r="A8737" s="25">
        <v>45046</v>
      </c>
      <c r="B8737" t="s">
        <v>298</v>
      </c>
      <c r="C8737" t="s">
        <v>289</v>
      </c>
      <c r="D8737" t="s">
        <v>260</v>
      </c>
      <c r="E8737">
        <v>1</v>
      </c>
      <c r="F8737">
        <f t="shared" si="136"/>
        <v>30</v>
      </c>
    </row>
    <row r="8738" spans="1:6">
      <c r="A8738" s="25">
        <v>45046</v>
      </c>
      <c r="B8738" t="s">
        <v>296</v>
      </c>
      <c r="C8738" t="s">
        <v>303</v>
      </c>
      <c r="D8738" t="s">
        <v>261</v>
      </c>
      <c r="E8738">
        <v>4</v>
      </c>
      <c r="F8738">
        <f t="shared" si="136"/>
        <v>30</v>
      </c>
    </row>
    <row r="8739" spans="1:6">
      <c r="A8739" s="25">
        <v>45046</v>
      </c>
      <c r="B8739" t="s">
        <v>296</v>
      </c>
      <c r="C8739" t="s">
        <v>303</v>
      </c>
      <c r="D8739" t="s">
        <v>260</v>
      </c>
      <c r="E8739">
        <v>4</v>
      </c>
      <c r="F8739">
        <f t="shared" si="136"/>
        <v>30</v>
      </c>
    </row>
    <row r="8740" spans="1:6">
      <c r="A8740" s="25">
        <v>45046</v>
      </c>
      <c r="B8740" t="s">
        <v>296</v>
      </c>
      <c r="C8740" t="s">
        <v>292</v>
      </c>
      <c r="D8740" t="s">
        <v>261</v>
      </c>
      <c r="E8740">
        <v>3</v>
      </c>
      <c r="F8740">
        <f t="shared" si="136"/>
        <v>30</v>
      </c>
    </row>
    <row r="8741" spans="1:6">
      <c r="A8741" s="25">
        <v>45046</v>
      </c>
      <c r="B8741" t="s">
        <v>296</v>
      </c>
      <c r="C8741" t="s">
        <v>292</v>
      </c>
      <c r="D8741" t="s">
        <v>260</v>
      </c>
      <c r="E8741">
        <v>1</v>
      </c>
      <c r="F8741">
        <f t="shared" si="136"/>
        <v>30</v>
      </c>
    </row>
    <row r="8742" spans="1:6">
      <c r="A8742" s="25">
        <v>45046</v>
      </c>
      <c r="B8742" t="s">
        <v>296</v>
      </c>
      <c r="C8742" t="s">
        <v>294</v>
      </c>
      <c r="D8742" t="s">
        <v>261</v>
      </c>
      <c r="E8742">
        <v>2</v>
      </c>
      <c r="F8742">
        <f t="shared" si="136"/>
        <v>30</v>
      </c>
    </row>
    <row r="8743" spans="1:6">
      <c r="A8743" s="25">
        <v>45046</v>
      </c>
      <c r="B8743" t="s">
        <v>296</v>
      </c>
      <c r="C8743" t="s">
        <v>294</v>
      </c>
      <c r="D8743" t="s">
        <v>260</v>
      </c>
      <c r="E8743">
        <v>3</v>
      </c>
      <c r="F8743">
        <f t="shared" si="136"/>
        <v>30</v>
      </c>
    </row>
    <row r="8744" spans="1:6">
      <c r="A8744" s="25">
        <v>45046</v>
      </c>
      <c r="B8744" t="s">
        <v>296</v>
      </c>
      <c r="C8744" t="s">
        <v>306</v>
      </c>
      <c r="D8744" t="s">
        <v>261</v>
      </c>
      <c r="E8744">
        <v>2</v>
      </c>
      <c r="F8744">
        <f t="shared" si="136"/>
        <v>30</v>
      </c>
    </row>
    <row r="8745" spans="1:6">
      <c r="A8745" s="25">
        <v>45046</v>
      </c>
      <c r="B8745" t="s">
        <v>296</v>
      </c>
      <c r="C8745" t="s">
        <v>306</v>
      </c>
      <c r="D8745" t="s">
        <v>260</v>
      </c>
      <c r="E8745">
        <v>1</v>
      </c>
      <c r="F8745">
        <f t="shared" si="136"/>
        <v>30</v>
      </c>
    </row>
    <row r="8746" spans="1:6">
      <c r="A8746" s="25">
        <v>45046</v>
      </c>
      <c r="B8746" t="s">
        <v>296</v>
      </c>
      <c r="C8746" t="s">
        <v>300</v>
      </c>
      <c r="D8746" t="s">
        <v>261</v>
      </c>
      <c r="E8746">
        <v>1</v>
      </c>
      <c r="F8746">
        <f t="shared" si="136"/>
        <v>30</v>
      </c>
    </row>
    <row r="8747" spans="1:6">
      <c r="A8747" s="25">
        <v>45046</v>
      </c>
      <c r="B8747" t="s">
        <v>296</v>
      </c>
      <c r="C8747" t="s">
        <v>300</v>
      </c>
      <c r="D8747" t="s">
        <v>260</v>
      </c>
      <c r="E8747">
        <v>3</v>
      </c>
      <c r="F8747">
        <f t="shared" si="136"/>
        <v>30</v>
      </c>
    </row>
    <row r="8748" spans="1:6">
      <c r="A8748" s="25">
        <v>45046</v>
      </c>
      <c r="B8748" t="s">
        <v>296</v>
      </c>
      <c r="C8748" t="s">
        <v>289</v>
      </c>
      <c r="D8748" t="s">
        <v>261</v>
      </c>
      <c r="E8748">
        <v>5</v>
      </c>
      <c r="F8748">
        <f t="shared" si="136"/>
        <v>30</v>
      </c>
    </row>
    <row r="8749" spans="1:6">
      <c r="A8749" s="25">
        <v>45046</v>
      </c>
      <c r="B8749" t="s">
        <v>296</v>
      </c>
      <c r="C8749" t="s">
        <v>289</v>
      </c>
      <c r="D8749" t="s">
        <v>260</v>
      </c>
      <c r="E8749">
        <v>3</v>
      </c>
      <c r="F8749">
        <f t="shared" si="136"/>
        <v>30</v>
      </c>
    </row>
    <row r="8750" spans="1:6">
      <c r="A8750" s="25">
        <v>45046</v>
      </c>
      <c r="B8750" t="s">
        <v>297</v>
      </c>
      <c r="C8750" t="s">
        <v>303</v>
      </c>
      <c r="D8750" t="s">
        <v>261</v>
      </c>
      <c r="E8750">
        <v>4</v>
      </c>
      <c r="F8750">
        <f t="shared" si="136"/>
        <v>30</v>
      </c>
    </row>
    <row r="8751" spans="1:6">
      <c r="A8751" s="25">
        <v>45046</v>
      </c>
      <c r="B8751" t="s">
        <v>297</v>
      </c>
      <c r="C8751" t="s">
        <v>303</v>
      </c>
      <c r="D8751" t="s">
        <v>260</v>
      </c>
      <c r="E8751">
        <v>3</v>
      </c>
      <c r="F8751">
        <f t="shared" si="136"/>
        <v>30</v>
      </c>
    </row>
    <row r="8752" spans="1:6">
      <c r="A8752" s="25">
        <v>45046</v>
      </c>
      <c r="B8752" t="s">
        <v>297</v>
      </c>
      <c r="C8752" t="s">
        <v>292</v>
      </c>
      <c r="D8752" t="s">
        <v>261</v>
      </c>
      <c r="E8752">
        <v>2</v>
      </c>
      <c r="F8752">
        <f t="shared" si="136"/>
        <v>30</v>
      </c>
    </row>
    <row r="8753" spans="1:6">
      <c r="A8753" s="25">
        <v>45046</v>
      </c>
      <c r="B8753" t="s">
        <v>297</v>
      </c>
      <c r="C8753" t="s">
        <v>292</v>
      </c>
      <c r="D8753" t="s">
        <v>260</v>
      </c>
      <c r="E8753">
        <v>2</v>
      </c>
      <c r="F8753">
        <f t="shared" si="136"/>
        <v>30</v>
      </c>
    </row>
    <row r="8754" spans="1:6">
      <c r="A8754" s="25">
        <v>45046</v>
      </c>
      <c r="B8754" t="s">
        <v>297</v>
      </c>
      <c r="C8754" t="s">
        <v>294</v>
      </c>
      <c r="D8754" t="s">
        <v>261</v>
      </c>
      <c r="E8754">
        <v>1</v>
      </c>
      <c r="F8754">
        <f t="shared" si="136"/>
        <v>30</v>
      </c>
    </row>
    <row r="8755" spans="1:6">
      <c r="A8755" s="25">
        <v>45046</v>
      </c>
      <c r="B8755" t="s">
        <v>297</v>
      </c>
      <c r="C8755" t="s">
        <v>294</v>
      </c>
      <c r="D8755" t="s">
        <v>260</v>
      </c>
      <c r="E8755">
        <v>2</v>
      </c>
      <c r="F8755">
        <f t="shared" si="136"/>
        <v>30</v>
      </c>
    </row>
    <row r="8756" spans="1:6">
      <c r="A8756" s="25">
        <v>45046</v>
      </c>
      <c r="B8756" t="s">
        <v>297</v>
      </c>
      <c r="C8756" t="s">
        <v>306</v>
      </c>
      <c r="D8756" t="s">
        <v>261</v>
      </c>
      <c r="E8756">
        <v>1</v>
      </c>
      <c r="F8756">
        <f t="shared" si="136"/>
        <v>30</v>
      </c>
    </row>
    <row r="8757" spans="1:6">
      <c r="A8757" s="25">
        <v>45046</v>
      </c>
      <c r="B8757" t="s">
        <v>297</v>
      </c>
      <c r="C8757" t="s">
        <v>306</v>
      </c>
      <c r="D8757" t="s">
        <v>260</v>
      </c>
      <c r="E8757">
        <v>2</v>
      </c>
      <c r="F8757">
        <f t="shared" si="136"/>
        <v>30</v>
      </c>
    </row>
    <row r="8758" spans="1:6">
      <c r="A8758" s="25">
        <v>45046</v>
      </c>
      <c r="B8758" t="s">
        <v>297</v>
      </c>
      <c r="C8758" t="s">
        <v>300</v>
      </c>
      <c r="D8758" t="s">
        <v>261</v>
      </c>
      <c r="E8758">
        <v>3</v>
      </c>
      <c r="F8758">
        <f t="shared" si="136"/>
        <v>30</v>
      </c>
    </row>
    <row r="8759" spans="1:6">
      <c r="A8759" s="25">
        <v>45046</v>
      </c>
      <c r="B8759" t="s">
        <v>297</v>
      </c>
      <c r="C8759" t="s">
        <v>300</v>
      </c>
      <c r="D8759" t="s">
        <v>260</v>
      </c>
      <c r="E8759">
        <v>4</v>
      </c>
      <c r="F8759">
        <f t="shared" si="136"/>
        <v>30</v>
      </c>
    </row>
    <row r="8760" spans="1:6">
      <c r="A8760" s="25">
        <v>45046</v>
      </c>
      <c r="B8760" t="s">
        <v>297</v>
      </c>
      <c r="C8760" t="s">
        <v>289</v>
      </c>
      <c r="D8760" t="s">
        <v>261</v>
      </c>
      <c r="E8760">
        <v>7</v>
      </c>
      <c r="F8760">
        <f t="shared" si="136"/>
        <v>30</v>
      </c>
    </row>
    <row r="8761" spans="1:6">
      <c r="A8761" s="25">
        <v>45046</v>
      </c>
      <c r="B8761" t="s">
        <v>297</v>
      </c>
      <c r="C8761" t="s">
        <v>289</v>
      </c>
      <c r="D8761" t="s">
        <v>260</v>
      </c>
      <c r="E8761">
        <v>4</v>
      </c>
      <c r="F8761">
        <f t="shared" si="136"/>
        <v>30</v>
      </c>
    </row>
    <row r="8762" spans="1:6">
      <c r="A8762" s="25">
        <v>45046</v>
      </c>
      <c r="B8762" t="s">
        <v>305</v>
      </c>
      <c r="C8762" t="s">
        <v>303</v>
      </c>
      <c r="D8762" t="s">
        <v>261</v>
      </c>
      <c r="E8762">
        <v>2</v>
      </c>
      <c r="F8762">
        <f t="shared" si="136"/>
        <v>30</v>
      </c>
    </row>
    <row r="8763" spans="1:6">
      <c r="A8763" s="25">
        <v>45046</v>
      </c>
      <c r="B8763" t="s">
        <v>305</v>
      </c>
      <c r="C8763" t="s">
        <v>303</v>
      </c>
      <c r="D8763" t="s">
        <v>260</v>
      </c>
      <c r="E8763">
        <v>4</v>
      </c>
      <c r="F8763">
        <f t="shared" si="136"/>
        <v>30</v>
      </c>
    </row>
    <row r="8764" spans="1:6">
      <c r="A8764" s="25">
        <v>45046</v>
      </c>
      <c r="B8764" t="s">
        <v>305</v>
      </c>
      <c r="C8764" t="s">
        <v>292</v>
      </c>
      <c r="D8764" t="s">
        <v>261</v>
      </c>
      <c r="E8764">
        <v>1</v>
      </c>
      <c r="F8764">
        <f t="shared" si="136"/>
        <v>30</v>
      </c>
    </row>
    <row r="8765" spans="1:6">
      <c r="A8765" s="25">
        <v>45046</v>
      </c>
      <c r="B8765" t="s">
        <v>305</v>
      </c>
      <c r="C8765" t="s">
        <v>292</v>
      </c>
      <c r="D8765" t="s">
        <v>260</v>
      </c>
      <c r="E8765">
        <v>5</v>
      </c>
      <c r="F8765">
        <f t="shared" si="136"/>
        <v>30</v>
      </c>
    </row>
    <row r="8766" spans="1:6">
      <c r="A8766" s="25">
        <v>45046</v>
      </c>
      <c r="B8766" t="s">
        <v>305</v>
      </c>
      <c r="C8766" t="s">
        <v>294</v>
      </c>
      <c r="D8766" t="s">
        <v>261</v>
      </c>
      <c r="E8766">
        <v>1</v>
      </c>
      <c r="F8766">
        <f t="shared" si="136"/>
        <v>30</v>
      </c>
    </row>
    <row r="8767" spans="1:6">
      <c r="A8767" s="25">
        <v>45046</v>
      </c>
      <c r="B8767" t="s">
        <v>305</v>
      </c>
      <c r="C8767" t="s">
        <v>294</v>
      </c>
      <c r="D8767" t="s">
        <v>260</v>
      </c>
      <c r="E8767">
        <v>1</v>
      </c>
      <c r="F8767">
        <f t="shared" si="136"/>
        <v>30</v>
      </c>
    </row>
    <row r="8768" spans="1:6">
      <c r="A8768" s="25">
        <v>45046</v>
      </c>
      <c r="B8768" t="s">
        <v>305</v>
      </c>
      <c r="C8768" t="s">
        <v>306</v>
      </c>
      <c r="D8768" t="s">
        <v>261</v>
      </c>
      <c r="E8768">
        <v>1</v>
      </c>
      <c r="F8768">
        <f t="shared" si="136"/>
        <v>30</v>
      </c>
    </row>
    <row r="8769" spans="1:6">
      <c r="A8769" s="25">
        <v>45046</v>
      </c>
      <c r="B8769" t="s">
        <v>305</v>
      </c>
      <c r="C8769" t="s">
        <v>306</v>
      </c>
      <c r="D8769" t="s">
        <v>260</v>
      </c>
      <c r="E8769">
        <v>3</v>
      </c>
      <c r="F8769">
        <f t="shared" si="136"/>
        <v>30</v>
      </c>
    </row>
    <row r="8770" spans="1:6">
      <c r="A8770" s="25">
        <v>45046</v>
      </c>
      <c r="B8770" t="s">
        <v>305</v>
      </c>
      <c r="C8770" t="s">
        <v>300</v>
      </c>
      <c r="D8770" t="s">
        <v>261</v>
      </c>
      <c r="E8770">
        <v>1</v>
      </c>
      <c r="F8770">
        <f t="shared" ref="F8770:F8833" si="137">DAY(A8770)</f>
        <v>30</v>
      </c>
    </row>
    <row r="8771" spans="1:6">
      <c r="A8771" s="25">
        <v>45046</v>
      </c>
      <c r="B8771" t="s">
        <v>305</v>
      </c>
      <c r="C8771" t="s">
        <v>300</v>
      </c>
      <c r="D8771" t="s">
        <v>260</v>
      </c>
      <c r="E8771">
        <v>2</v>
      </c>
      <c r="F8771">
        <f t="shared" si="137"/>
        <v>30</v>
      </c>
    </row>
    <row r="8772" spans="1:6">
      <c r="A8772" s="25">
        <v>45046</v>
      </c>
      <c r="B8772" t="s">
        <v>305</v>
      </c>
      <c r="C8772" t="s">
        <v>289</v>
      </c>
      <c r="D8772" t="s">
        <v>261</v>
      </c>
      <c r="E8772">
        <v>1</v>
      </c>
      <c r="F8772">
        <f t="shared" si="137"/>
        <v>30</v>
      </c>
    </row>
    <row r="8773" spans="1:6">
      <c r="A8773" s="25">
        <v>45046</v>
      </c>
      <c r="B8773" t="s">
        <v>305</v>
      </c>
      <c r="C8773" t="s">
        <v>289</v>
      </c>
      <c r="D8773" t="s">
        <v>260</v>
      </c>
      <c r="E8773">
        <v>5</v>
      </c>
      <c r="F8773">
        <f t="shared" si="137"/>
        <v>30</v>
      </c>
    </row>
    <row r="8774" spans="1:6">
      <c r="A8774" s="25">
        <v>45046</v>
      </c>
      <c r="B8774" t="s">
        <v>304</v>
      </c>
      <c r="C8774" t="s">
        <v>303</v>
      </c>
      <c r="D8774" t="s">
        <v>261</v>
      </c>
      <c r="E8774">
        <v>4</v>
      </c>
      <c r="F8774">
        <f t="shared" si="137"/>
        <v>30</v>
      </c>
    </row>
    <row r="8775" spans="1:6">
      <c r="A8775" s="25">
        <v>45046</v>
      </c>
      <c r="B8775" t="s">
        <v>304</v>
      </c>
      <c r="C8775" t="s">
        <v>303</v>
      </c>
      <c r="D8775" t="s">
        <v>260</v>
      </c>
      <c r="E8775">
        <v>3</v>
      </c>
      <c r="F8775">
        <f t="shared" si="137"/>
        <v>30</v>
      </c>
    </row>
    <row r="8776" spans="1:6">
      <c r="A8776" s="25">
        <v>45046</v>
      </c>
      <c r="B8776" t="s">
        <v>304</v>
      </c>
      <c r="C8776" t="s">
        <v>292</v>
      </c>
      <c r="D8776" t="s">
        <v>261</v>
      </c>
      <c r="E8776">
        <v>1</v>
      </c>
      <c r="F8776">
        <f t="shared" si="137"/>
        <v>30</v>
      </c>
    </row>
    <row r="8777" spans="1:6">
      <c r="A8777" s="25">
        <v>45046</v>
      </c>
      <c r="B8777" t="s">
        <v>304</v>
      </c>
      <c r="C8777" t="s">
        <v>292</v>
      </c>
      <c r="D8777" t="s">
        <v>260</v>
      </c>
      <c r="E8777">
        <v>6</v>
      </c>
      <c r="F8777">
        <f t="shared" si="137"/>
        <v>30</v>
      </c>
    </row>
    <row r="8778" spans="1:6">
      <c r="A8778" s="25">
        <v>45046</v>
      </c>
      <c r="B8778" t="s">
        <v>304</v>
      </c>
      <c r="C8778" t="s">
        <v>294</v>
      </c>
      <c r="D8778" t="s">
        <v>261</v>
      </c>
      <c r="E8778">
        <v>2</v>
      </c>
      <c r="F8778">
        <f t="shared" si="137"/>
        <v>30</v>
      </c>
    </row>
    <row r="8779" spans="1:6">
      <c r="A8779" s="25">
        <v>45046</v>
      </c>
      <c r="B8779" t="s">
        <v>304</v>
      </c>
      <c r="C8779" t="s">
        <v>294</v>
      </c>
      <c r="D8779" t="s">
        <v>260</v>
      </c>
      <c r="E8779">
        <v>3</v>
      </c>
      <c r="F8779">
        <f t="shared" si="137"/>
        <v>30</v>
      </c>
    </row>
    <row r="8780" spans="1:6">
      <c r="A8780" s="25">
        <v>45046</v>
      </c>
      <c r="B8780" t="s">
        <v>304</v>
      </c>
      <c r="C8780" t="s">
        <v>306</v>
      </c>
      <c r="D8780" t="s">
        <v>261</v>
      </c>
      <c r="E8780">
        <v>2</v>
      </c>
      <c r="F8780">
        <f t="shared" si="137"/>
        <v>30</v>
      </c>
    </row>
    <row r="8781" spans="1:6">
      <c r="A8781" s="25">
        <v>45046</v>
      </c>
      <c r="B8781" t="s">
        <v>304</v>
      </c>
      <c r="C8781" t="s">
        <v>306</v>
      </c>
      <c r="D8781" t="s">
        <v>260</v>
      </c>
      <c r="E8781">
        <v>1</v>
      </c>
      <c r="F8781">
        <f t="shared" si="137"/>
        <v>30</v>
      </c>
    </row>
    <row r="8782" spans="1:6">
      <c r="A8782" s="25">
        <v>45046</v>
      </c>
      <c r="B8782" t="s">
        <v>304</v>
      </c>
      <c r="C8782" t="s">
        <v>300</v>
      </c>
      <c r="D8782" t="s">
        <v>261</v>
      </c>
      <c r="E8782">
        <v>2</v>
      </c>
      <c r="F8782">
        <f t="shared" si="137"/>
        <v>30</v>
      </c>
    </row>
    <row r="8783" spans="1:6">
      <c r="A8783" s="25">
        <v>45046</v>
      </c>
      <c r="B8783" t="s">
        <v>304</v>
      </c>
      <c r="C8783" t="s">
        <v>300</v>
      </c>
      <c r="D8783" t="s">
        <v>260</v>
      </c>
      <c r="E8783">
        <v>3</v>
      </c>
      <c r="F8783">
        <f t="shared" si="137"/>
        <v>30</v>
      </c>
    </row>
    <row r="8784" spans="1:6">
      <c r="A8784" s="25">
        <v>45046</v>
      </c>
      <c r="B8784" t="s">
        <v>304</v>
      </c>
      <c r="C8784" t="s">
        <v>289</v>
      </c>
      <c r="D8784" t="s">
        <v>261</v>
      </c>
      <c r="E8784">
        <v>6</v>
      </c>
      <c r="F8784">
        <f t="shared" si="137"/>
        <v>30</v>
      </c>
    </row>
    <row r="8785" spans="1:6">
      <c r="A8785" s="25">
        <v>45046</v>
      </c>
      <c r="B8785" t="s">
        <v>304</v>
      </c>
      <c r="C8785" t="s">
        <v>289</v>
      </c>
      <c r="D8785" t="s">
        <v>260</v>
      </c>
      <c r="E8785">
        <v>3</v>
      </c>
      <c r="F8785">
        <f t="shared" si="137"/>
        <v>30</v>
      </c>
    </row>
    <row r="8786" spans="1:6">
      <c r="A8786" s="25">
        <v>45053</v>
      </c>
      <c r="B8786" t="s">
        <v>299</v>
      </c>
      <c r="C8786" t="s">
        <v>303</v>
      </c>
      <c r="D8786" t="s">
        <v>261</v>
      </c>
      <c r="E8786">
        <v>4</v>
      </c>
      <c r="F8786">
        <f t="shared" si="137"/>
        <v>7</v>
      </c>
    </row>
    <row r="8787" spans="1:6">
      <c r="A8787" s="25">
        <v>45053</v>
      </c>
      <c r="B8787" t="s">
        <v>299</v>
      </c>
      <c r="C8787" t="s">
        <v>303</v>
      </c>
      <c r="D8787" t="s">
        <v>260</v>
      </c>
      <c r="E8787">
        <v>1</v>
      </c>
      <c r="F8787">
        <f t="shared" si="137"/>
        <v>7</v>
      </c>
    </row>
    <row r="8788" spans="1:6">
      <c r="A8788" s="25">
        <v>45053</v>
      </c>
      <c r="B8788" t="s">
        <v>299</v>
      </c>
      <c r="C8788" t="s">
        <v>292</v>
      </c>
      <c r="D8788" t="s">
        <v>261</v>
      </c>
      <c r="E8788">
        <v>3</v>
      </c>
      <c r="F8788">
        <f t="shared" si="137"/>
        <v>7</v>
      </c>
    </row>
    <row r="8789" spans="1:6">
      <c r="A8789" s="25">
        <v>45053</v>
      </c>
      <c r="B8789" t="s">
        <v>299</v>
      </c>
      <c r="C8789" t="s">
        <v>292</v>
      </c>
      <c r="D8789" t="s">
        <v>260</v>
      </c>
      <c r="E8789">
        <v>4</v>
      </c>
      <c r="F8789">
        <f t="shared" si="137"/>
        <v>7</v>
      </c>
    </row>
    <row r="8790" spans="1:6">
      <c r="A8790" s="25">
        <v>45053</v>
      </c>
      <c r="B8790" t="s">
        <v>299</v>
      </c>
      <c r="C8790" t="s">
        <v>294</v>
      </c>
      <c r="D8790" t="s">
        <v>261</v>
      </c>
      <c r="E8790">
        <v>1</v>
      </c>
      <c r="F8790">
        <f t="shared" si="137"/>
        <v>7</v>
      </c>
    </row>
    <row r="8791" spans="1:6">
      <c r="A8791" s="25">
        <v>45053</v>
      </c>
      <c r="B8791" t="s">
        <v>299</v>
      </c>
      <c r="C8791" t="s">
        <v>294</v>
      </c>
      <c r="D8791" t="s">
        <v>260</v>
      </c>
      <c r="E8791">
        <v>3</v>
      </c>
      <c r="F8791">
        <f t="shared" si="137"/>
        <v>7</v>
      </c>
    </row>
    <row r="8792" spans="1:6">
      <c r="A8792" s="25">
        <v>45053</v>
      </c>
      <c r="B8792" t="s">
        <v>299</v>
      </c>
      <c r="C8792" t="s">
        <v>306</v>
      </c>
      <c r="D8792" t="s">
        <v>261</v>
      </c>
      <c r="E8792">
        <v>1</v>
      </c>
      <c r="F8792">
        <f t="shared" si="137"/>
        <v>7</v>
      </c>
    </row>
    <row r="8793" spans="1:6">
      <c r="A8793" s="25">
        <v>45053</v>
      </c>
      <c r="B8793" t="s">
        <v>299</v>
      </c>
      <c r="C8793" t="s">
        <v>306</v>
      </c>
      <c r="D8793" t="s">
        <v>260</v>
      </c>
      <c r="E8793">
        <v>2</v>
      </c>
      <c r="F8793">
        <f t="shared" si="137"/>
        <v>7</v>
      </c>
    </row>
    <row r="8794" spans="1:6">
      <c r="A8794" s="25">
        <v>45053</v>
      </c>
      <c r="B8794" t="s">
        <v>299</v>
      </c>
      <c r="C8794" t="s">
        <v>300</v>
      </c>
      <c r="D8794" t="s">
        <v>261</v>
      </c>
      <c r="E8794">
        <v>4</v>
      </c>
      <c r="F8794">
        <f t="shared" si="137"/>
        <v>7</v>
      </c>
    </row>
    <row r="8795" spans="1:6">
      <c r="A8795" s="25">
        <v>45053</v>
      </c>
      <c r="B8795" t="s">
        <v>299</v>
      </c>
      <c r="C8795" t="s">
        <v>300</v>
      </c>
      <c r="D8795" t="s">
        <v>260</v>
      </c>
      <c r="E8795">
        <v>3</v>
      </c>
      <c r="F8795">
        <f t="shared" si="137"/>
        <v>7</v>
      </c>
    </row>
    <row r="8796" spans="1:6">
      <c r="A8796" s="25">
        <v>45053</v>
      </c>
      <c r="B8796" t="s">
        <v>299</v>
      </c>
      <c r="C8796" t="s">
        <v>289</v>
      </c>
      <c r="D8796" t="s">
        <v>261</v>
      </c>
      <c r="E8796">
        <v>3</v>
      </c>
      <c r="F8796">
        <f t="shared" si="137"/>
        <v>7</v>
      </c>
    </row>
    <row r="8797" spans="1:6">
      <c r="A8797" s="25">
        <v>45053</v>
      </c>
      <c r="B8797" t="s">
        <v>299</v>
      </c>
      <c r="C8797" t="s">
        <v>289</v>
      </c>
      <c r="D8797" t="s">
        <v>260</v>
      </c>
      <c r="E8797">
        <v>2</v>
      </c>
      <c r="F8797">
        <f t="shared" si="137"/>
        <v>7</v>
      </c>
    </row>
    <row r="8798" spans="1:6">
      <c r="A8798" s="25">
        <v>45053</v>
      </c>
      <c r="B8798" t="s">
        <v>298</v>
      </c>
      <c r="C8798" t="s">
        <v>303</v>
      </c>
      <c r="D8798" t="s">
        <v>261</v>
      </c>
      <c r="E8798">
        <v>1</v>
      </c>
      <c r="F8798">
        <f t="shared" si="137"/>
        <v>7</v>
      </c>
    </row>
    <row r="8799" spans="1:6">
      <c r="A8799" s="25">
        <v>45053</v>
      </c>
      <c r="B8799" t="s">
        <v>298</v>
      </c>
      <c r="C8799" t="s">
        <v>303</v>
      </c>
      <c r="D8799" t="s">
        <v>260</v>
      </c>
      <c r="E8799">
        <v>4</v>
      </c>
      <c r="F8799">
        <f t="shared" si="137"/>
        <v>7</v>
      </c>
    </row>
    <row r="8800" spans="1:6">
      <c r="A8800" s="25">
        <v>45053</v>
      </c>
      <c r="B8800" t="s">
        <v>298</v>
      </c>
      <c r="C8800" t="s">
        <v>292</v>
      </c>
      <c r="D8800" t="s">
        <v>261</v>
      </c>
      <c r="E8800">
        <v>1</v>
      </c>
      <c r="F8800">
        <f t="shared" si="137"/>
        <v>7</v>
      </c>
    </row>
    <row r="8801" spans="1:6">
      <c r="A8801" s="25">
        <v>45053</v>
      </c>
      <c r="B8801" t="s">
        <v>298</v>
      </c>
      <c r="C8801" t="s">
        <v>292</v>
      </c>
      <c r="D8801" t="s">
        <v>260</v>
      </c>
      <c r="E8801">
        <v>3</v>
      </c>
      <c r="F8801">
        <f t="shared" si="137"/>
        <v>7</v>
      </c>
    </row>
    <row r="8802" spans="1:6">
      <c r="A8802" s="25">
        <v>45053</v>
      </c>
      <c r="B8802" t="s">
        <v>298</v>
      </c>
      <c r="C8802" t="s">
        <v>294</v>
      </c>
      <c r="D8802" t="s">
        <v>261</v>
      </c>
      <c r="E8802">
        <v>1</v>
      </c>
      <c r="F8802">
        <f t="shared" si="137"/>
        <v>7</v>
      </c>
    </row>
    <row r="8803" spans="1:6">
      <c r="A8803" s="25">
        <v>45053</v>
      </c>
      <c r="B8803" t="s">
        <v>298</v>
      </c>
      <c r="C8803" t="s">
        <v>294</v>
      </c>
      <c r="D8803" t="s">
        <v>260</v>
      </c>
      <c r="E8803">
        <v>1</v>
      </c>
      <c r="F8803">
        <f t="shared" si="137"/>
        <v>7</v>
      </c>
    </row>
    <row r="8804" spans="1:6">
      <c r="A8804" s="25">
        <v>45053</v>
      </c>
      <c r="B8804" t="s">
        <v>298</v>
      </c>
      <c r="C8804" t="s">
        <v>306</v>
      </c>
      <c r="D8804" t="s">
        <v>261</v>
      </c>
      <c r="E8804">
        <v>2</v>
      </c>
      <c r="F8804">
        <f t="shared" si="137"/>
        <v>7</v>
      </c>
    </row>
    <row r="8805" spans="1:6">
      <c r="A8805" s="25">
        <v>45053</v>
      </c>
      <c r="B8805" t="s">
        <v>298</v>
      </c>
      <c r="C8805" t="s">
        <v>306</v>
      </c>
      <c r="D8805" t="s">
        <v>260</v>
      </c>
      <c r="E8805">
        <v>1</v>
      </c>
      <c r="F8805">
        <f t="shared" si="137"/>
        <v>7</v>
      </c>
    </row>
    <row r="8806" spans="1:6">
      <c r="A8806" s="25">
        <v>45053</v>
      </c>
      <c r="B8806" t="s">
        <v>298</v>
      </c>
      <c r="C8806" t="s">
        <v>300</v>
      </c>
      <c r="D8806" t="s">
        <v>261</v>
      </c>
      <c r="E8806">
        <v>5</v>
      </c>
      <c r="F8806">
        <f t="shared" si="137"/>
        <v>7</v>
      </c>
    </row>
    <row r="8807" spans="1:6">
      <c r="A8807" s="25">
        <v>45053</v>
      </c>
      <c r="B8807" t="s">
        <v>298</v>
      </c>
      <c r="C8807" t="s">
        <v>300</v>
      </c>
      <c r="D8807" t="s">
        <v>260</v>
      </c>
      <c r="E8807">
        <v>2</v>
      </c>
      <c r="F8807">
        <f t="shared" si="137"/>
        <v>7</v>
      </c>
    </row>
    <row r="8808" spans="1:6">
      <c r="A8808" s="25">
        <v>45053</v>
      </c>
      <c r="B8808" t="s">
        <v>298</v>
      </c>
      <c r="C8808" t="s">
        <v>289</v>
      </c>
      <c r="D8808" t="s">
        <v>261</v>
      </c>
      <c r="E8808">
        <v>4</v>
      </c>
      <c r="F8808">
        <f t="shared" si="137"/>
        <v>7</v>
      </c>
    </row>
    <row r="8809" spans="1:6">
      <c r="A8809" s="25">
        <v>45053</v>
      </c>
      <c r="B8809" t="s">
        <v>298</v>
      </c>
      <c r="C8809" t="s">
        <v>289</v>
      </c>
      <c r="D8809" t="s">
        <v>260</v>
      </c>
      <c r="E8809">
        <v>3</v>
      </c>
      <c r="F8809">
        <f t="shared" si="137"/>
        <v>7</v>
      </c>
    </row>
    <row r="8810" spans="1:6">
      <c r="A8810" s="25">
        <v>45053</v>
      </c>
      <c r="B8810" t="s">
        <v>296</v>
      </c>
      <c r="C8810" t="s">
        <v>303</v>
      </c>
      <c r="D8810" t="s">
        <v>261</v>
      </c>
      <c r="E8810">
        <v>1</v>
      </c>
      <c r="F8810">
        <f t="shared" si="137"/>
        <v>7</v>
      </c>
    </row>
    <row r="8811" spans="1:6">
      <c r="A8811" s="25">
        <v>45053</v>
      </c>
      <c r="B8811" t="s">
        <v>296</v>
      </c>
      <c r="C8811" t="s">
        <v>303</v>
      </c>
      <c r="D8811" t="s">
        <v>260</v>
      </c>
      <c r="E8811">
        <v>4</v>
      </c>
      <c r="F8811">
        <f t="shared" si="137"/>
        <v>7</v>
      </c>
    </row>
    <row r="8812" spans="1:6">
      <c r="A8812" s="25">
        <v>45053</v>
      </c>
      <c r="B8812" t="s">
        <v>296</v>
      </c>
      <c r="C8812" t="s">
        <v>292</v>
      </c>
      <c r="D8812" t="s">
        <v>261</v>
      </c>
      <c r="E8812">
        <v>9</v>
      </c>
      <c r="F8812">
        <f t="shared" si="137"/>
        <v>7</v>
      </c>
    </row>
    <row r="8813" spans="1:6">
      <c r="A8813" s="25">
        <v>45053</v>
      </c>
      <c r="B8813" t="s">
        <v>296</v>
      </c>
      <c r="C8813" t="s">
        <v>292</v>
      </c>
      <c r="D8813" t="s">
        <v>260</v>
      </c>
      <c r="E8813">
        <v>4</v>
      </c>
      <c r="F8813">
        <f t="shared" si="137"/>
        <v>7</v>
      </c>
    </row>
    <row r="8814" spans="1:6">
      <c r="A8814" s="25">
        <v>45053</v>
      </c>
      <c r="B8814" t="s">
        <v>296</v>
      </c>
      <c r="C8814" t="s">
        <v>294</v>
      </c>
      <c r="D8814" t="s">
        <v>261</v>
      </c>
      <c r="E8814">
        <v>2</v>
      </c>
      <c r="F8814">
        <f t="shared" si="137"/>
        <v>7</v>
      </c>
    </row>
    <row r="8815" spans="1:6">
      <c r="A8815" s="25">
        <v>45053</v>
      </c>
      <c r="B8815" t="s">
        <v>296</v>
      </c>
      <c r="C8815" t="s">
        <v>294</v>
      </c>
      <c r="D8815" t="s">
        <v>260</v>
      </c>
      <c r="E8815">
        <v>3</v>
      </c>
      <c r="F8815">
        <f t="shared" si="137"/>
        <v>7</v>
      </c>
    </row>
    <row r="8816" spans="1:6">
      <c r="A8816" s="25">
        <v>45053</v>
      </c>
      <c r="B8816" t="s">
        <v>296</v>
      </c>
      <c r="C8816" t="s">
        <v>306</v>
      </c>
      <c r="D8816" t="s">
        <v>261</v>
      </c>
      <c r="E8816">
        <v>3</v>
      </c>
      <c r="F8816">
        <f t="shared" si="137"/>
        <v>7</v>
      </c>
    </row>
    <row r="8817" spans="1:6">
      <c r="A8817" s="25">
        <v>45053</v>
      </c>
      <c r="B8817" t="s">
        <v>296</v>
      </c>
      <c r="C8817" t="s">
        <v>306</v>
      </c>
      <c r="D8817" t="s">
        <v>260</v>
      </c>
      <c r="E8817">
        <v>2</v>
      </c>
      <c r="F8817">
        <f t="shared" si="137"/>
        <v>7</v>
      </c>
    </row>
    <row r="8818" spans="1:6">
      <c r="A8818" s="25">
        <v>45053</v>
      </c>
      <c r="B8818" t="s">
        <v>296</v>
      </c>
      <c r="C8818" t="s">
        <v>300</v>
      </c>
      <c r="D8818" t="s">
        <v>261</v>
      </c>
      <c r="E8818">
        <v>4</v>
      </c>
      <c r="F8818">
        <f t="shared" si="137"/>
        <v>7</v>
      </c>
    </row>
    <row r="8819" spans="1:6">
      <c r="A8819" s="25">
        <v>45053</v>
      </c>
      <c r="B8819" t="s">
        <v>296</v>
      </c>
      <c r="C8819" t="s">
        <v>300</v>
      </c>
      <c r="D8819" t="s">
        <v>260</v>
      </c>
      <c r="E8819">
        <v>1</v>
      </c>
      <c r="F8819">
        <f t="shared" si="137"/>
        <v>7</v>
      </c>
    </row>
    <row r="8820" spans="1:6">
      <c r="A8820" s="25">
        <v>45053</v>
      </c>
      <c r="B8820" t="s">
        <v>296</v>
      </c>
      <c r="C8820" t="s">
        <v>289</v>
      </c>
      <c r="D8820" t="s">
        <v>261</v>
      </c>
      <c r="E8820">
        <v>7</v>
      </c>
      <c r="F8820">
        <f t="shared" si="137"/>
        <v>7</v>
      </c>
    </row>
    <row r="8821" spans="1:6">
      <c r="A8821" s="25">
        <v>45053</v>
      </c>
      <c r="B8821" t="s">
        <v>296</v>
      </c>
      <c r="C8821" t="s">
        <v>289</v>
      </c>
      <c r="D8821" t="s">
        <v>260</v>
      </c>
      <c r="E8821">
        <v>2</v>
      </c>
      <c r="F8821">
        <f t="shared" si="137"/>
        <v>7</v>
      </c>
    </row>
    <row r="8822" spans="1:6">
      <c r="A8822" s="25">
        <v>45053</v>
      </c>
      <c r="B8822" t="s">
        <v>297</v>
      </c>
      <c r="C8822" t="s">
        <v>303</v>
      </c>
      <c r="D8822" t="s">
        <v>261</v>
      </c>
      <c r="E8822">
        <v>1</v>
      </c>
      <c r="F8822">
        <f t="shared" si="137"/>
        <v>7</v>
      </c>
    </row>
    <row r="8823" spans="1:6">
      <c r="A8823" s="25">
        <v>45053</v>
      </c>
      <c r="B8823" t="s">
        <v>297</v>
      </c>
      <c r="C8823" t="s">
        <v>303</v>
      </c>
      <c r="D8823" t="s">
        <v>260</v>
      </c>
      <c r="E8823">
        <v>4</v>
      </c>
      <c r="F8823">
        <f t="shared" si="137"/>
        <v>7</v>
      </c>
    </row>
    <row r="8824" spans="1:6">
      <c r="A8824" s="25">
        <v>45053</v>
      </c>
      <c r="B8824" t="s">
        <v>297</v>
      </c>
      <c r="C8824" t="s">
        <v>292</v>
      </c>
      <c r="D8824" t="s">
        <v>261</v>
      </c>
      <c r="E8824">
        <v>3</v>
      </c>
      <c r="F8824">
        <f t="shared" si="137"/>
        <v>7</v>
      </c>
    </row>
    <row r="8825" spans="1:6">
      <c r="A8825" s="25">
        <v>45053</v>
      </c>
      <c r="B8825" t="s">
        <v>297</v>
      </c>
      <c r="C8825" t="s">
        <v>292</v>
      </c>
      <c r="D8825" t="s">
        <v>260</v>
      </c>
      <c r="E8825">
        <v>4</v>
      </c>
      <c r="F8825">
        <f t="shared" si="137"/>
        <v>7</v>
      </c>
    </row>
    <row r="8826" spans="1:6">
      <c r="A8826" s="25">
        <v>45053</v>
      </c>
      <c r="B8826" t="s">
        <v>297</v>
      </c>
      <c r="C8826" t="s">
        <v>294</v>
      </c>
      <c r="D8826" t="s">
        <v>261</v>
      </c>
      <c r="E8826">
        <v>2</v>
      </c>
      <c r="F8826">
        <f t="shared" si="137"/>
        <v>7</v>
      </c>
    </row>
    <row r="8827" spans="1:6">
      <c r="A8827" s="25">
        <v>45053</v>
      </c>
      <c r="B8827" t="s">
        <v>297</v>
      </c>
      <c r="C8827" t="s">
        <v>294</v>
      </c>
      <c r="D8827" t="s">
        <v>260</v>
      </c>
      <c r="E8827">
        <v>2</v>
      </c>
      <c r="F8827">
        <f t="shared" si="137"/>
        <v>7</v>
      </c>
    </row>
    <row r="8828" spans="1:6">
      <c r="A8828" s="25">
        <v>45053</v>
      </c>
      <c r="B8828" t="s">
        <v>297</v>
      </c>
      <c r="C8828" t="s">
        <v>306</v>
      </c>
      <c r="D8828" t="s">
        <v>261</v>
      </c>
      <c r="E8828">
        <v>1</v>
      </c>
      <c r="F8828">
        <f t="shared" si="137"/>
        <v>7</v>
      </c>
    </row>
    <row r="8829" spans="1:6">
      <c r="A8829" s="25">
        <v>45053</v>
      </c>
      <c r="B8829" t="s">
        <v>297</v>
      </c>
      <c r="C8829" t="s">
        <v>306</v>
      </c>
      <c r="D8829" t="s">
        <v>260</v>
      </c>
      <c r="E8829">
        <v>2</v>
      </c>
      <c r="F8829">
        <f t="shared" si="137"/>
        <v>7</v>
      </c>
    </row>
    <row r="8830" spans="1:6">
      <c r="A8830" s="25">
        <v>45053</v>
      </c>
      <c r="B8830" t="s">
        <v>297</v>
      </c>
      <c r="C8830" t="s">
        <v>300</v>
      </c>
      <c r="D8830" t="s">
        <v>261</v>
      </c>
      <c r="E8830">
        <v>4</v>
      </c>
      <c r="F8830">
        <f t="shared" si="137"/>
        <v>7</v>
      </c>
    </row>
    <row r="8831" spans="1:6">
      <c r="A8831" s="25">
        <v>45053</v>
      </c>
      <c r="B8831" t="s">
        <v>297</v>
      </c>
      <c r="C8831" t="s">
        <v>300</v>
      </c>
      <c r="D8831" t="s">
        <v>260</v>
      </c>
      <c r="E8831">
        <v>4</v>
      </c>
      <c r="F8831">
        <f t="shared" si="137"/>
        <v>7</v>
      </c>
    </row>
    <row r="8832" spans="1:6">
      <c r="A8832" s="25">
        <v>45053</v>
      </c>
      <c r="B8832" t="s">
        <v>297</v>
      </c>
      <c r="C8832" t="s">
        <v>289</v>
      </c>
      <c r="D8832" t="s">
        <v>261</v>
      </c>
      <c r="E8832">
        <v>1</v>
      </c>
      <c r="F8832">
        <f t="shared" si="137"/>
        <v>7</v>
      </c>
    </row>
    <row r="8833" spans="1:6">
      <c r="A8833" s="25">
        <v>45053</v>
      </c>
      <c r="B8833" t="s">
        <v>297</v>
      </c>
      <c r="C8833" t="s">
        <v>289</v>
      </c>
      <c r="D8833" t="s">
        <v>260</v>
      </c>
      <c r="E8833">
        <v>2</v>
      </c>
      <c r="F8833">
        <f t="shared" si="137"/>
        <v>7</v>
      </c>
    </row>
    <row r="8834" spans="1:6">
      <c r="A8834" s="25">
        <v>45053</v>
      </c>
      <c r="B8834" t="s">
        <v>305</v>
      </c>
      <c r="C8834" t="s">
        <v>303</v>
      </c>
      <c r="D8834" t="s">
        <v>261</v>
      </c>
      <c r="E8834">
        <v>2</v>
      </c>
      <c r="F8834">
        <f t="shared" ref="F8834:F8897" si="138">DAY(A8834)</f>
        <v>7</v>
      </c>
    </row>
    <row r="8835" spans="1:6">
      <c r="A8835" s="25">
        <v>45053</v>
      </c>
      <c r="B8835" t="s">
        <v>305</v>
      </c>
      <c r="C8835" t="s">
        <v>303</v>
      </c>
      <c r="D8835" t="s">
        <v>260</v>
      </c>
      <c r="E8835">
        <v>1</v>
      </c>
      <c r="F8835">
        <f t="shared" si="138"/>
        <v>7</v>
      </c>
    </row>
    <row r="8836" spans="1:6">
      <c r="A8836" s="25">
        <v>45053</v>
      </c>
      <c r="B8836" t="s">
        <v>305</v>
      </c>
      <c r="C8836" t="s">
        <v>292</v>
      </c>
      <c r="D8836" t="s">
        <v>261</v>
      </c>
      <c r="E8836">
        <v>6</v>
      </c>
      <c r="F8836">
        <f t="shared" si="138"/>
        <v>7</v>
      </c>
    </row>
    <row r="8837" spans="1:6">
      <c r="A8837" s="25">
        <v>45053</v>
      </c>
      <c r="B8837" t="s">
        <v>305</v>
      </c>
      <c r="C8837" t="s">
        <v>292</v>
      </c>
      <c r="D8837" t="s">
        <v>260</v>
      </c>
      <c r="E8837">
        <v>5</v>
      </c>
      <c r="F8837">
        <f t="shared" si="138"/>
        <v>7</v>
      </c>
    </row>
    <row r="8838" spans="1:6">
      <c r="A8838" s="25">
        <v>45053</v>
      </c>
      <c r="B8838" t="s">
        <v>305</v>
      </c>
      <c r="C8838" t="s">
        <v>294</v>
      </c>
      <c r="D8838" t="s">
        <v>261</v>
      </c>
      <c r="E8838">
        <v>1</v>
      </c>
      <c r="F8838">
        <f t="shared" si="138"/>
        <v>7</v>
      </c>
    </row>
    <row r="8839" spans="1:6">
      <c r="A8839" s="25">
        <v>45053</v>
      </c>
      <c r="B8839" t="s">
        <v>305</v>
      </c>
      <c r="C8839" t="s">
        <v>294</v>
      </c>
      <c r="D8839" t="s">
        <v>260</v>
      </c>
      <c r="E8839">
        <v>3</v>
      </c>
      <c r="F8839">
        <f t="shared" si="138"/>
        <v>7</v>
      </c>
    </row>
    <row r="8840" spans="1:6">
      <c r="A8840" s="25">
        <v>45053</v>
      </c>
      <c r="B8840" t="s">
        <v>305</v>
      </c>
      <c r="C8840" t="s">
        <v>306</v>
      </c>
      <c r="D8840" t="s">
        <v>261</v>
      </c>
      <c r="E8840">
        <v>5</v>
      </c>
      <c r="F8840">
        <f t="shared" si="138"/>
        <v>7</v>
      </c>
    </row>
    <row r="8841" spans="1:6">
      <c r="A8841" s="25">
        <v>45053</v>
      </c>
      <c r="B8841" t="s">
        <v>305</v>
      </c>
      <c r="C8841" t="s">
        <v>306</v>
      </c>
      <c r="D8841" t="s">
        <v>260</v>
      </c>
      <c r="E8841">
        <v>3</v>
      </c>
      <c r="F8841">
        <f t="shared" si="138"/>
        <v>7</v>
      </c>
    </row>
    <row r="8842" spans="1:6">
      <c r="A8842" s="25">
        <v>45053</v>
      </c>
      <c r="B8842" t="s">
        <v>305</v>
      </c>
      <c r="C8842" t="s">
        <v>300</v>
      </c>
      <c r="D8842" t="s">
        <v>261</v>
      </c>
      <c r="E8842">
        <v>1</v>
      </c>
      <c r="F8842">
        <f t="shared" si="138"/>
        <v>7</v>
      </c>
    </row>
    <row r="8843" spans="1:6">
      <c r="A8843" s="25">
        <v>45053</v>
      </c>
      <c r="B8843" t="s">
        <v>305</v>
      </c>
      <c r="C8843" t="s">
        <v>300</v>
      </c>
      <c r="D8843" t="s">
        <v>260</v>
      </c>
      <c r="E8843">
        <v>4</v>
      </c>
      <c r="F8843">
        <f t="shared" si="138"/>
        <v>7</v>
      </c>
    </row>
    <row r="8844" spans="1:6">
      <c r="A8844" s="25">
        <v>45053</v>
      </c>
      <c r="B8844" t="s">
        <v>305</v>
      </c>
      <c r="C8844" t="s">
        <v>289</v>
      </c>
      <c r="D8844" t="s">
        <v>261</v>
      </c>
      <c r="E8844">
        <v>2</v>
      </c>
      <c r="F8844">
        <f t="shared" si="138"/>
        <v>7</v>
      </c>
    </row>
    <row r="8845" spans="1:6">
      <c r="A8845" s="25">
        <v>45053</v>
      </c>
      <c r="B8845" t="s">
        <v>305</v>
      </c>
      <c r="C8845" t="s">
        <v>289</v>
      </c>
      <c r="D8845" t="s">
        <v>260</v>
      </c>
      <c r="E8845">
        <v>2</v>
      </c>
      <c r="F8845">
        <f t="shared" si="138"/>
        <v>7</v>
      </c>
    </row>
    <row r="8846" spans="1:6">
      <c r="A8846" s="25">
        <v>45053</v>
      </c>
      <c r="B8846" t="s">
        <v>304</v>
      </c>
      <c r="C8846" t="s">
        <v>303</v>
      </c>
      <c r="D8846" t="s">
        <v>261</v>
      </c>
      <c r="E8846">
        <v>2</v>
      </c>
      <c r="F8846">
        <f t="shared" si="138"/>
        <v>7</v>
      </c>
    </row>
    <row r="8847" spans="1:6">
      <c r="A8847" s="25">
        <v>45053</v>
      </c>
      <c r="B8847" t="s">
        <v>304</v>
      </c>
      <c r="C8847" t="s">
        <v>303</v>
      </c>
      <c r="D8847" t="s">
        <v>260</v>
      </c>
      <c r="E8847">
        <v>2</v>
      </c>
      <c r="F8847">
        <f t="shared" si="138"/>
        <v>7</v>
      </c>
    </row>
    <row r="8848" spans="1:6">
      <c r="A8848" s="25">
        <v>45053</v>
      </c>
      <c r="B8848" t="s">
        <v>304</v>
      </c>
      <c r="C8848" t="s">
        <v>292</v>
      </c>
      <c r="D8848" t="s">
        <v>261</v>
      </c>
      <c r="E8848">
        <v>8</v>
      </c>
      <c r="F8848">
        <f t="shared" si="138"/>
        <v>7</v>
      </c>
    </row>
    <row r="8849" spans="1:6">
      <c r="A8849" s="25">
        <v>45053</v>
      </c>
      <c r="B8849" t="s">
        <v>304</v>
      </c>
      <c r="C8849" t="s">
        <v>292</v>
      </c>
      <c r="D8849" t="s">
        <v>260</v>
      </c>
      <c r="E8849">
        <v>4</v>
      </c>
      <c r="F8849">
        <f t="shared" si="138"/>
        <v>7</v>
      </c>
    </row>
    <row r="8850" spans="1:6">
      <c r="A8850" s="25">
        <v>45053</v>
      </c>
      <c r="B8850" t="s">
        <v>304</v>
      </c>
      <c r="C8850" t="s">
        <v>294</v>
      </c>
      <c r="D8850" t="s">
        <v>261</v>
      </c>
      <c r="E8850">
        <v>1</v>
      </c>
      <c r="F8850">
        <f t="shared" si="138"/>
        <v>7</v>
      </c>
    </row>
    <row r="8851" spans="1:6">
      <c r="A8851" s="25">
        <v>45053</v>
      </c>
      <c r="B8851" t="s">
        <v>304</v>
      </c>
      <c r="C8851" t="s">
        <v>294</v>
      </c>
      <c r="D8851" t="s">
        <v>260</v>
      </c>
      <c r="E8851">
        <v>3</v>
      </c>
      <c r="F8851">
        <f t="shared" si="138"/>
        <v>7</v>
      </c>
    </row>
    <row r="8852" spans="1:6">
      <c r="A8852" s="25">
        <v>45053</v>
      </c>
      <c r="B8852" t="s">
        <v>304</v>
      </c>
      <c r="C8852" t="s">
        <v>306</v>
      </c>
      <c r="D8852" t="s">
        <v>261</v>
      </c>
      <c r="E8852">
        <v>7</v>
      </c>
      <c r="F8852">
        <f t="shared" si="138"/>
        <v>7</v>
      </c>
    </row>
    <row r="8853" spans="1:6">
      <c r="A8853" s="25">
        <v>45053</v>
      </c>
      <c r="B8853" t="s">
        <v>304</v>
      </c>
      <c r="C8853" t="s">
        <v>306</v>
      </c>
      <c r="D8853" t="s">
        <v>260</v>
      </c>
      <c r="E8853">
        <v>3</v>
      </c>
      <c r="F8853">
        <f t="shared" si="138"/>
        <v>7</v>
      </c>
    </row>
    <row r="8854" spans="1:6">
      <c r="A8854" s="25">
        <v>45053</v>
      </c>
      <c r="B8854" t="s">
        <v>304</v>
      </c>
      <c r="C8854" t="s">
        <v>300</v>
      </c>
      <c r="D8854" t="s">
        <v>261</v>
      </c>
      <c r="E8854">
        <v>3</v>
      </c>
      <c r="F8854">
        <f t="shared" si="138"/>
        <v>7</v>
      </c>
    </row>
    <row r="8855" spans="1:6">
      <c r="A8855" s="25">
        <v>45053</v>
      </c>
      <c r="B8855" t="s">
        <v>304</v>
      </c>
      <c r="C8855" t="s">
        <v>300</v>
      </c>
      <c r="D8855" t="s">
        <v>260</v>
      </c>
      <c r="E8855">
        <v>4</v>
      </c>
      <c r="F8855">
        <f t="shared" si="138"/>
        <v>7</v>
      </c>
    </row>
    <row r="8856" spans="1:6">
      <c r="A8856" s="25">
        <v>45053</v>
      </c>
      <c r="B8856" t="s">
        <v>304</v>
      </c>
      <c r="C8856" t="s">
        <v>289</v>
      </c>
      <c r="D8856" t="s">
        <v>261</v>
      </c>
      <c r="E8856">
        <v>5</v>
      </c>
      <c r="F8856">
        <f t="shared" si="138"/>
        <v>7</v>
      </c>
    </row>
    <row r="8857" spans="1:6">
      <c r="A8857" s="25">
        <v>45053</v>
      </c>
      <c r="B8857" t="s">
        <v>304</v>
      </c>
      <c r="C8857" t="s">
        <v>289</v>
      </c>
      <c r="D8857" t="s">
        <v>260</v>
      </c>
      <c r="E8857">
        <v>4</v>
      </c>
      <c r="F8857">
        <f t="shared" si="138"/>
        <v>7</v>
      </c>
    </row>
    <row r="8858" spans="1:6">
      <c r="A8858" s="25">
        <v>45060</v>
      </c>
      <c r="B8858" t="s">
        <v>299</v>
      </c>
      <c r="C8858" t="s">
        <v>303</v>
      </c>
      <c r="D8858" t="s">
        <v>261</v>
      </c>
      <c r="E8858">
        <v>5</v>
      </c>
      <c r="F8858">
        <f t="shared" si="138"/>
        <v>14</v>
      </c>
    </row>
    <row r="8859" spans="1:6">
      <c r="A8859" s="25">
        <v>45060</v>
      </c>
      <c r="B8859" t="s">
        <v>299</v>
      </c>
      <c r="C8859" t="s">
        <v>303</v>
      </c>
      <c r="D8859" t="s">
        <v>260</v>
      </c>
      <c r="E8859">
        <v>3</v>
      </c>
      <c r="F8859">
        <f t="shared" si="138"/>
        <v>14</v>
      </c>
    </row>
    <row r="8860" spans="1:6">
      <c r="A8860" s="25">
        <v>45060</v>
      </c>
      <c r="B8860" t="s">
        <v>299</v>
      </c>
      <c r="C8860" t="s">
        <v>292</v>
      </c>
      <c r="D8860" t="s">
        <v>261</v>
      </c>
      <c r="E8860">
        <v>4</v>
      </c>
      <c r="F8860">
        <f t="shared" si="138"/>
        <v>14</v>
      </c>
    </row>
    <row r="8861" spans="1:6">
      <c r="A8861" s="25">
        <v>45060</v>
      </c>
      <c r="B8861" t="s">
        <v>299</v>
      </c>
      <c r="C8861" t="s">
        <v>292</v>
      </c>
      <c r="D8861" t="s">
        <v>260</v>
      </c>
      <c r="E8861">
        <v>2</v>
      </c>
      <c r="F8861">
        <f t="shared" si="138"/>
        <v>14</v>
      </c>
    </row>
    <row r="8862" spans="1:6">
      <c r="A8862" s="25">
        <v>45060</v>
      </c>
      <c r="B8862" t="s">
        <v>299</v>
      </c>
      <c r="C8862" t="s">
        <v>294</v>
      </c>
      <c r="D8862" t="s">
        <v>261</v>
      </c>
      <c r="E8862">
        <v>1</v>
      </c>
      <c r="F8862">
        <f t="shared" si="138"/>
        <v>14</v>
      </c>
    </row>
    <row r="8863" spans="1:6">
      <c r="A8863" s="25">
        <v>45060</v>
      </c>
      <c r="B8863" t="s">
        <v>299</v>
      </c>
      <c r="C8863" t="s">
        <v>294</v>
      </c>
      <c r="D8863" t="s">
        <v>260</v>
      </c>
      <c r="E8863">
        <v>2</v>
      </c>
      <c r="F8863">
        <f t="shared" si="138"/>
        <v>14</v>
      </c>
    </row>
    <row r="8864" spans="1:6">
      <c r="A8864" s="25">
        <v>45060</v>
      </c>
      <c r="B8864" t="s">
        <v>299</v>
      </c>
      <c r="C8864" t="s">
        <v>306</v>
      </c>
      <c r="D8864" t="s">
        <v>261</v>
      </c>
      <c r="E8864">
        <v>1</v>
      </c>
      <c r="F8864">
        <f t="shared" si="138"/>
        <v>14</v>
      </c>
    </row>
    <row r="8865" spans="1:6">
      <c r="A8865" s="25">
        <v>45060</v>
      </c>
      <c r="B8865" t="s">
        <v>299</v>
      </c>
      <c r="C8865" t="s">
        <v>306</v>
      </c>
      <c r="D8865" t="s">
        <v>260</v>
      </c>
      <c r="E8865">
        <v>2</v>
      </c>
      <c r="F8865">
        <f t="shared" si="138"/>
        <v>14</v>
      </c>
    </row>
    <row r="8866" spans="1:6">
      <c r="A8866" s="25">
        <v>45060</v>
      </c>
      <c r="B8866" t="s">
        <v>299</v>
      </c>
      <c r="C8866" t="s">
        <v>300</v>
      </c>
      <c r="D8866" t="s">
        <v>261</v>
      </c>
      <c r="E8866">
        <v>4</v>
      </c>
      <c r="F8866">
        <f t="shared" si="138"/>
        <v>14</v>
      </c>
    </row>
    <row r="8867" spans="1:6">
      <c r="A8867" s="25">
        <v>45060</v>
      </c>
      <c r="B8867" t="s">
        <v>299</v>
      </c>
      <c r="C8867" t="s">
        <v>300</v>
      </c>
      <c r="D8867" t="s">
        <v>260</v>
      </c>
      <c r="E8867">
        <v>1</v>
      </c>
      <c r="F8867">
        <f t="shared" si="138"/>
        <v>14</v>
      </c>
    </row>
    <row r="8868" spans="1:6">
      <c r="A8868" s="25">
        <v>45060</v>
      </c>
      <c r="B8868" t="s">
        <v>299</v>
      </c>
      <c r="C8868" t="s">
        <v>289</v>
      </c>
      <c r="D8868" t="s">
        <v>261</v>
      </c>
      <c r="E8868">
        <v>7</v>
      </c>
      <c r="F8868">
        <f t="shared" si="138"/>
        <v>14</v>
      </c>
    </row>
    <row r="8869" spans="1:6">
      <c r="A8869" s="25">
        <v>45060</v>
      </c>
      <c r="B8869" t="s">
        <v>299</v>
      </c>
      <c r="C8869" t="s">
        <v>289</v>
      </c>
      <c r="D8869" t="s">
        <v>260</v>
      </c>
      <c r="E8869">
        <v>3</v>
      </c>
      <c r="F8869">
        <f t="shared" si="138"/>
        <v>14</v>
      </c>
    </row>
    <row r="8870" spans="1:6">
      <c r="A8870" s="25">
        <v>45060</v>
      </c>
      <c r="B8870" t="s">
        <v>298</v>
      </c>
      <c r="C8870" t="s">
        <v>303</v>
      </c>
      <c r="D8870" t="s">
        <v>261</v>
      </c>
      <c r="E8870">
        <v>4</v>
      </c>
      <c r="F8870">
        <f t="shared" si="138"/>
        <v>14</v>
      </c>
    </row>
    <row r="8871" spans="1:6">
      <c r="A8871" s="25">
        <v>45060</v>
      </c>
      <c r="B8871" t="s">
        <v>298</v>
      </c>
      <c r="C8871" t="s">
        <v>303</v>
      </c>
      <c r="D8871" t="s">
        <v>260</v>
      </c>
      <c r="E8871">
        <v>3</v>
      </c>
      <c r="F8871">
        <f t="shared" si="138"/>
        <v>14</v>
      </c>
    </row>
    <row r="8872" spans="1:6">
      <c r="A8872" s="25">
        <v>45060</v>
      </c>
      <c r="B8872" t="s">
        <v>298</v>
      </c>
      <c r="C8872" t="s">
        <v>292</v>
      </c>
      <c r="D8872" t="s">
        <v>261</v>
      </c>
      <c r="E8872">
        <v>3</v>
      </c>
      <c r="F8872">
        <f t="shared" si="138"/>
        <v>14</v>
      </c>
    </row>
    <row r="8873" spans="1:6">
      <c r="A8873" s="25">
        <v>45060</v>
      </c>
      <c r="B8873" t="s">
        <v>298</v>
      </c>
      <c r="C8873" t="s">
        <v>292</v>
      </c>
      <c r="D8873" t="s">
        <v>260</v>
      </c>
      <c r="E8873">
        <v>4</v>
      </c>
      <c r="F8873">
        <f t="shared" si="138"/>
        <v>14</v>
      </c>
    </row>
    <row r="8874" spans="1:6">
      <c r="A8874" s="25">
        <v>45060</v>
      </c>
      <c r="B8874" t="s">
        <v>298</v>
      </c>
      <c r="C8874" t="s">
        <v>294</v>
      </c>
      <c r="D8874" t="s">
        <v>261</v>
      </c>
      <c r="E8874">
        <v>1</v>
      </c>
      <c r="F8874">
        <f t="shared" si="138"/>
        <v>14</v>
      </c>
    </row>
    <row r="8875" spans="1:6">
      <c r="A8875" s="25">
        <v>45060</v>
      </c>
      <c r="B8875" t="s">
        <v>298</v>
      </c>
      <c r="C8875" t="s">
        <v>294</v>
      </c>
      <c r="D8875" t="s">
        <v>260</v>
      </c>
      <c r="E8875">
        <v>2</v>
      </c>
      <c r="F8875">
        <f t="shared" si="138"/>
        <v>14</v>
      </c>
    </row>
    <row r="8876" spans="1:6">
      <c r="A8876" s="25">
        <v>45060</v>
      </c>
      <c r="B8876" t="s">
        <v>298</v>
      </c>
      <c r="C8876" t="s">
        <v>306</v>
      </c>
      <c r="D8876" t="s">
        <v>261</v>
      </c>
      <c r="E8876">
        <v>1</v>
      </c>
      <c r="F8876">
        <f t="shared" si="138"/>
        <v>14</v>
      </c>
    </row>
    <row r="8877" spans="1:6">
      <c r="A8877" s="25">
        <v>45060</v>
      </c>
      <c r="B8877" t="s">
        <v>298</v>
      </c>
      <c r="C8877" t="s">
        <v>306</v>
      </c>
      <c r="D8877" t="s">
        <v>260</v>
      </c>
      <c r="E8877">
        <v>1</v>
      </c>
      <c r="F8877">
        <f t="shared" si="138"/>
        <v>14</v>
      </c>
    </row>
    <row r="8878" spans="1:6">
      <c r="A8878" s="25">
        <v>45060</v>
      </c>
      <c r="B8878" t="s">
        <v>298</v>
      </c>
      <c r="C8878" t="s">
        <v>300</v>
      </c>
      <c r="D8878" t="s">
        <v>261</v>
      </c>
      <c r="E8878">
        <v>1</v>
      </c>
      <c r="F8878">
        <f t="shared" si="138"/>
        <v>14</v>
      </c>
    </row>
    <row r="8879" spans="1:6">
      <c r="A8879" s="25">
        <v>45060</v>
      </c>
      <c r="B8879" t="s">
        <v>298</v>
      </c>
      <c r="C8879" t="s">
        <v>300</v>
      </c>
      <c r="D8879" t="s">
        <v>260</v>
      </c>
      <c r="E8879">
        <v>4</v>
      </c>
      <c r="F8879">
        <f t="shared" si="138"/>
        <v>14</v>
      </c>
    </row>
    <row r="8880" spans="1:6">
      <c r="A8880" s="25">
        <v>45060</v>
      </c>
      <c r="B8880" t="s">
        <v>298</v>
      </c>
      <c r="C8880" t="s">
        <v>289</v>
      </c>
      <c r="D8880" t="s">
        <v>261</v>
      </c>
      <c r="E8880">
        <v>2</v>
      </c>
      <c r="F8880">
        <f t="shared" si="138"/>
        <v>14</v>
      </c>
    </row>
    <row r="8881" spans="1:6">
      <c r="A8881" s="25">
        <v>45060</v>
      </c>
      <c r="B8881" t="s">
        <v>298</v>
      </c>
      <c r="C8881" t="s">
        <v>289</v>
      </c>
      <c r="D8881" t="s">
        <v>260</v>
      </c>
      <c r="E8881">
        <v>3</v>
      </c>
      <c r="F8881">
        <f t="shared" si="138"/>
        <v>14</v>
      </c>
    </row>
    <row r="8882" spans="1:6">
      <c r="A8882" s="25">
        <v>45060</v>
      </c>
      <c r="B8882" t="s">
        <v>296</v>
      </c>
      <c r="C8882" t="s">
        <v>303</v>
      </c>
      <c r="D8882" t="s">
        <v>261</v>
      </c>
      <c r="E8882">
        <v>4</v>
      </c>
      <c r="F8882">
        <f t="shared" si="138"/>
        <v>14</v>
      </c>
    </row>
    <row r="8883" spans="1:6">
      <c r="A8883" s="25">
        <v>45060</v>
      </c>
      <c r="B8883" t="s">
        <v>296</v>
      </c>
      <c r="C8883" t="s">
        <v>303</v>
      </c>
      <c r="D8883" t="s">
        <v>260</v>
      </c>
      <c r="E8883">
        <v>4</v>
      </c>
      <c r="F8883">
        <f t="shared" si="138"/>
        <v>14</v>
      </c>
    </row>
    <row r="8884" spans="1:6">
      <c r="A8884" s="25">
        <v>45060</v>
      </c>
      <c r="B8884" t="s">
        <v>296</v>
      </c>
      <c r="C8884" t="s">
        <v>292</v>
      </c>
      <c r="D8884" t="s">
        <v>261</v>
      </c>
      <c r="E8884">
        <v>12</v>
      </c>
      <c r="F8884">
        <f t="shared" si="138"/>
        <v>14</v>
      </c>
    </row>
    <row r="8885" spans="1:6">
      <c r="A8885" s="25">
        <v>45060</v>
      </c>
      <c r="B8885" t="s">
        <v>296</v>
      </c>
      <c r="C8885" t="s">
        <v>292</v>
      </c>
      <c r="D8885" t="s">
        <v>260</v>
      </c>
      <c r="E8885">
        <v>6</v>
      </c>
      <c r="F8885">
        <f t="shared" si="138"/>
        <v>14</v>
      </c>
    </row>
    <row r="8886" spans="1:6">
      <c r="A8886" s="25">
        <v>45060</v>
      </c>
      <c r="B8886" t="s">
        <v>296</v>
      </c>
      <c r="C8886" t="s">
        <v>294</v>
      </c>
      <c r="D8886" t="s">
        <v>261</v>
      </c>
      <c r="E8886">
        <v>1</v>
      </c>
      <c r="F8886">
        <f t="shared" si="138"/>
        <v>14</v>
      </c>
    </row>
    <row r="8887" spans="1:6">
      <c r="A8887" s="25">
        <v>45060</v>
      </c>
      <c r="B8887" t="s">
        <v>296</v>
      </c>
      <c r="C8887" t="s">
        <v>294</v>
      </c>
      <c r="D8887" t="s">
        <v>260</v>
      </c>
      <c r="E8887">
        <v>2</v>
      </c>
      <c r="F8887">
        <f t="shared" si="138"/>
        <v>14</v>
      </c>
    </row>
    <row r="8888" spans="1:6">
      <c r="A8888" s="25">
        <v>45060</v>
      </c>
      <c r="B8888" t="s">
        <v>296</v>
      </c>
      <c r="C8888" t="s">
        <v>306</v>
      </c>
      <c r="D8888" t="s">
        <v>261</v>
      </c>
      <c r="E8888">
        <v>2</v>
      </c>
      <c r="F8888">
        <f t="shared" si="138"/>
        <v>14</v>
      </c>
    </row>
    <row r="8889" spans="1:6">
      <c r="A8889" s="25">
        <v>45060</v>
      </c>
      <c r="B8889" t="s">
        <v>296</v>
      </c>
      <c r="C8889" t="s">
        <v>306</v>
      </c>
      <c r="D8889" t="s">
        <v>260</v>
      </c>
      <c r="E8889">
        <v>1</v>
      </c>
      <c r="F8889">
        <f t="shared" si="138"/>
        <v>14</v>
      </c>
    </row>
    <row r="8890" spans="1:6">
      <c r="A8890" s="25">
        <v>45060</v>
      </c>
      <c r="B8890" t="s">
        <v>296</v>
      </c>
      <c r="C8890" t="s">
        <v>300</v>
      </c>
      <c r="D8890" t="s">
        <v>261</v>
      </c>
      <c r="E8890">
        <v>4</v>
      </c>
      <c r="F8890">
        <f t="shared" si="138"/>
        <v>14</v>
      </c>
    </row>
    <row r="8891" spans="1:6">
      <c r="A8891" s="25">
        <v>45060</v>
      </c>
      <c r="B8891" t="s">
        <v>296</v>
      </c>
      <c r="C8891" t="s">
        <v>300</v>
      </c>
      <c r="D8891" t="s">
        <v>260</v>
      </c>
      <c r="E8891">
        <v>4</v>
      </c>
      <c r="F8891">
        <f t="shared" si="138"/>
        <v>14</v>
      </c>
    </row>
    <row r="8892" spans="1:6">
      <c r="A8892" s="25">
        <v>45060</v>
      </c>
      <c r="B8892" t="s">
        <v>296</v>
      </c>
      <c r="C8892" t="s">
        <v>289</v>
      </c>
      <c r="D8892" t="s">
        <v>261</v>
      </c>
      <c r="E8892">
        <v>4</v>
      </c>
      <c r="F8892">
        <f t="shared" si="138"/>
        <v>14</v>
      </c>
    </row>
    <row r="8893" spans="1:6">
      <c r="A8893" s="25">
        <v>45060</v>
      </c>
      <c r="B8893" t="s">
        <v>296</v>
      </c>
      <c r="C8893" t="s">
        <v>289</v>
      </c>
      <c r="D8893" t="s">
        <v>260</v>
      </c>
      <c r="E8893">
        <v>4</v>
      </c>
      <c r="F8893">
        <f t="shared" si="138"/>
        <v>14</v>
      </c>
    </row>
    <row r="8894" spans="1:6">
      <c r="A8894" s="25">
        <v>45060</v>
      </c>
      <c r="B8894" t="s">
        <v>297</v>
      </c>
      <c r="C8894" t="s">
        <v>303</v>
      </c>
      <c r="D8894" t="s">
        <v>261</v>
      </c>
      <c r="E8894">
        <v>5</v>
      </c>
      <c r="F8894">
        <f t="shared" si="138"/>
        <v>14</v>
      </c>
    </row>
    <row r="8895" spans="1:6">
      <c r="A8895" s="25">
        <v>45060</v>
      </c>
      <c r="B8895" t="s">
        <v>297</v>
      </c>
      <c r="C8895" t="s">
        <v>303</v>
      </c>
      <c r="D8895" t="s">
        <v>260</v>
      </c>
      <c r="E8895">
        <v>2</v>
      </c>
      <c r="F8895">
        <f t="shared" si="138"/>
        <v>14</v>
      </c>
    </row>
    <row r="8896" spans="1:6">
      <c r="A8896" s="25">
        <v>45060</v>
      </c>
      <c r="B8896" t="s">
        <v>297</v>
      </c>
      <c r="C8896" t="s">
        <v>292</v>
      </c>
      <c r="D8896" t="s">
        <v>261</v>
      </c>
      <c r="E8896">
        <v>6</v>
      </c>
      <c r="F8896">
        <f t="shared" si="138"/>
        <v>14</v>
      </c>
    </row>
    <row r="8897" spans="1:6">
      <c r="A8897" s="25">
        <v>45060</v>
      </c>
      <c r="B8897" t="s">
        <v>297</v>
      </c>
      <c r="C8897" t="s">
        <v>292</v>
      </c>
      <c r="D8897" t="s">
        <v>260</v>
      </c>
      <c r="E8897">
        <v>1</v>
      </c>
      <c r="F8897">
        <f t="shared" si="138"/>
        <v>14</v>
      </c>
    </row>
    <row r="8898" spans="1:6">
      <c r="A8898" s="25">
        <v>45060</v>
      </c>
      <c r="B8898" t="s">
        <v>297</v>
      </c>
      <c r="C8898" t="s">
        <v>294</v>
      </c>
      <c r="D8898" t="s">
        <v>261</v>
      </c>
      <c r="E8898">
        <v>1</v>
      </c>
      <c r="F8898">
        <f t="shared" ref="F8898:F8961" si="139">DAY(A8898)</f>
        <v>14</v>
      </c>
    </row>
    <row r="8899" spans="1:6">
      <c r="A8899" s="25">
        <v>45060</v>
      </c>
      <c r="B8899" t="s">
        <v>297</v>
      </c>
      <c r="C8899" t="s">
        <v>294</v>
      </c>
      <c r="D8899" t="s">
        <v>260</v>
      </c>
      <c r="E8899">
        <v>2</v>
      </c>
      <c r="F8899">
        <f t="shared" si="139"/>
        <v>14</v>
      </c>
    </row>
    <row r="8900" spans="1:6">
      <c r="A8900" s="25">
        <v>45060</v>
      </c>
      <c r="B8900" t="s">
        <v>297</v>
      </c>
      <c r="C8900" t="s">
        <v>306</v>
      </c>
      <c r="D8900" t="s">
        <v>261</v>
      </c>
      <c r="E8900">
        <v>3</v>
      </c>
      <c r="F8900">
        <f t="shared" si="139"/>
        <v>14</v>
      </c>
    </row>
    <row r="8901" spans="1:6">
      <c r="A8901" s="25">
        <v>45060</v>
      </c>
      <c r="B8901" t="s">
        <v>297</v>
      </c>
      <c r="C8901" t="s">
        <v>306</v>
      </c>
      <c r="D8901" t="s">
        <v>260</v>
      </c>
      <c r="E8901">
        <v>3</v>
      </c>
      <c r="F8901">
        <f t="shared" si="139"/>
        <v>14</v>
      </c>
    </row>
    <row r="8902" spans="1:6">
      <c r="A8902" s="25">
        <v>45060</v>
      </c>
      <c r="B8902" t="s">
        <v>297</v>
      </c>
      <c r="C8902" t="s">
        <v>300</v>
      </c>
      <c r="D8902" t="s">
        <v>261</v>
      </c>
      <c r="E8902">
        <v>1</v>
      </c>
      <c r="F8902">
        <f t="shared" si="139"/>
        <v>14</v>
      </c>
    </row>
    <row r="8903" spans="1:6">
      <c r="A8903" s="25">
        <v>45060</v>
      </c>
      <c r="B8903" t="s">
        <v>297</v>
      </c>
      <c r="C8903" t="s">
        <v>300</v>
      </c>
      <c r="D8903" t="s">
        <v>260</v>
      </c>
      <c r="E8903">
        <v>1</v>
      </c>
      <c r="F8903">
        <f t="shared" si="139"/>
        <v>14</v>
      </c>
    </row>
    <row r="8904" spans="1:6">
      <c r="A8904" s="25">
        <v>45060</v>
      </c>
      <c r="B8904" t="s">
        <v>297</v>
      </c>
      <c r="C8904" t="s">
        <v>289</v>
      </c>
      <c r="D8904" t="s">
        <v>261</v>
      </c>
      <c r="E8904">
        <v>4</v>
      </c>
      <c r="F8904">
        <f t="shared" si="139"/>
        <v>14</v>
      </c>
    </row>
    <row r="8905" spans="1:6">
      <c r="A8905" s="25">
        <v>45060</v>
      </c>
      <c r="B8905" t="s">
        <v>297</v>
      </c>
      <c r="C8905" t="s">
        <v>289</v>
      </c>
      <c r="D8905" t="s">
        <v>260</v>
      </c>
      <c r="E8905">
        <v>3</v>
      </c>
      <c r="F8905">
        <f t="shared" si="139"/>
        <v>14</v>
      </c>
    </row>
    <row r="8906" spans="1:6">
      <c r="A8906" s="25">
        <v>45060</v>
      </c>
      <c r="B8906" t="s">
        <v>305</v>
      </c>
      <c r="C8906" t="s">
        <v>303</v>
      </c>
      <c r="D8906" t="s">
        <v>261</v>
      </c>
      <c r="E8906">
        <v>4</v>
      </c>
      <c r="F8906">
        <f t="shared" si="139"/>
        <v>14</v>
      </c>
    </row>
    <row r="8907" spans="1:6">
      <c r="A8907" s="25">
        <v>45060</v>
      </c>
      <c r="B8907" t="s">
        <v>305</v>
      </c>
      <c r="C8907" t="s">
        <v>303</v>
      </c>
      <c r="D8907" t="s">
        <v>260</v>
      </c>
      <c r="E8907">
        <v>3</v>
      </c>
      <c r="F8907">
        <f t="shared" si="139"/>
        <v>14</v>
      </c>
    </row>
    <row r="8908" spans="1:6">
      <c r="A8908" s="25">
        <v>45060</v>
      </c>
      <c r="B8908" t="s">
        <v>305</v>
      </c>
      <c r="C8908" t="s">
        <v>292</v>
      </c>
      <c r="D8908" t="s">
        <v>261</v>
      </c>
      <c r="E8908">
        <v>5</v>
      </c>
      <c r="F8908">
        <f t="shared" si="139"/>
        <v>14</v>
      </c>
    </row>
    <row r="8909" spans="1:6">
      <c r="A8909" s="25">
        <v>45060</v>
      </c>
      <c r="B8909" t="s">
        <v>305</v>
      </c>
      <c r="C8909" t="s">
        <v>292</v>
      </c>
      <c r="D8909" t="s">
        <v>260</v>
      </c>
      <c r="E8909">
        <v>2</v>
      </c>
      <c r="F8909">
        <f t="shared" si="139"/>
        <v>14</v>
      </c>
    </row>
    <row r="8910" spans="1:6">
      <c r="A8910" s="25">
        <v>45060</v>
      </c>
      <c r="B8910" t="s">
        <v>305</v>
      </c>
      <c r="C8910" t="s">
        <v>294</v>
      </c>
      <c r="D8910" t="s">
        <v>261</v>
      </c>
      <c r="E8910">
        <v>2</v>
      </c>
      <c r="F8910">
        <f t="shared" si="139"/>
        <v>14</v>
      </c>
    </row>
    <row r="8911" spans="1:6">
      <c r="A8911" s="25">
        <v>45060</v>
      </c>
      <c r="B8911" t="s">
        <v>305</v>
      </c>
      <c r="C8911" t="s">
        <v>294</v>
      </c>
      <c r="D8911" t="s">
        <v>260</v>
      </c>
      <c r="E8911">
        <v>3</v>
      </c>
      <c r="F8911">
        <f t="shared" si="139"/>
        <v>14</v>
      </c>
    </row>
    <row r="8912" spans="1:6">
      <c r="A8912" s="25">
        <v>45060</v>
      </c>
      <c r="B8912" t="s">
        <v>305</v>
      </c>
      <c r="C8912" t="s">
        <v>306</v>
      </c>
      <c r="D8912" t="s">
        <v>261</v>
      </c>
      <c r="E8912">
        <v>5</v>
      </c>
      <c r="F8912">
        <f t="shared" si="139"/>
        <v>14</v>
      </c>
    </row>
    <row r="8913" spans="1:6">
      <c r="A8913" s="25">
        <v>45060</v>
      </c>
      <c r="B8913" t="s">
        <v>305</v>
      </c>
      <c r="C8913" t="s">
        <v>306</v>
      </c>
      <c r="D8913" t="s">
        <v>260</v>
      </c>
      <c r="E8913">
        <v>3</v>
      </c>
      <c r="F8913">
        <f t="shared" si="139"/>
        <v>14</v>
      </c>
    </row>
    <row r="8914" spans="1:6">
      <c r="A8914" s="25">
        <v>45060</v>
      </c>
      <c r="B8914" t="s">
        <v>305</v>
      </c>
      <c r="C8914" t="s">
        <v>300</v>
      </c>
      <c r="D8914" t="s">
        <v>261</v>
      </c>
      <c r="E8914">
        <v>3</v>
      </c>
      <c r="F8914">
        <f t="shared" si="139"/>
        <v>14</v>
      </c>
    </row>
    <row r="8915" spans="1:6">
      <c r="A8915" s="25">
        <v>45060</v>
      </c>
      <c r="B8915" t="s">
        <v>305</v>
      </c>
      <c r="C8915" t="s">
        <v>300</v>
      </c>
      <c r="D8915" t="s">
        <v>260</v>
      </c>
      <c r="E8915">
        <v>3</v>
      </c>
      <c r="F8915">
        <f t="shared" si="139"/>
        <v>14</v>
      </c>
    </row>
    <row r="8916" spans="1:6">
      <c r="A8916" s="25">
        <v>45060</v>
      </c>
      <c r="B8916" t="s">
        <v>305</v>
      </c>
      <c r="C8916" t="s">
        <v>289</v>
      </c>
      <c r="D8916" t="s">
        <v>261</v>
      </c>
      <c r="E8916">
        <v>4</v>
      </c>
      <c r="F8916">
        <f t="shared" si="139"/>
        <v>14</v>
      </c>
    </row>
    <row r="8917" spans="1:6">
      <c r="A8917" s="25">
        <v>45060</v>
      </c>
      <c r="B8917" t="s">
        <v>305</v>
      </c>
      <c r="C8917" t="s">
        <v>289</v>
      </c>
      <c r="D8917" t="s">
        <v>260</v>
      </c>
      <c r="E8917">
        <v>1</v>
      </c>
      <c r="F8917">
        <f t="shared" si="139"/>
        <v>14</v>
      </c>
    </row>
    <row r="8918" spans="1:6">
      <c r="A8918" s="25">
        <v>45060</v>
      </c>
      <c r="B8918" t="s">
        <v>304</v>
      </c>
      <c r="C8918" t="s">
        <v>303</v>
      </c>
      <c r="D8918" t="s">
        <v>261</v>
      </c>
      <c r="E8918">
        <v>3</v>
      </c>
      <c r="F8918">
        <f t="shared" si="139"/>
        <v>14</v>
      </c>
    </row>
    <row r="8919" spans="1:6">
      <c r="A8919" s="25">
        <v>45060</v>
      </c>
      <c r="B8919" t="s">
        <v>304</v>
      </c>
      <c r="C8919" t="s">
        <v>303</v>
      </c>
      <c r="D8919" t="s">
        <v>260</v>
      </c>
      <c r="E8919">
        <v>2</v>
      </c>
      <c r="F8919">
        <f t="shared" si="139"/>
        <v>14</v>
      </c>
    </row>
    <row r="8920" spans="1:6">
      <c r="A8920" s="25">
        <v>45060</v>
      </c>
      <c r="B8920" t="s">
        <v>304</v>
      </c>
      <c r="C8920" t="s">
        <v>292</v>
      </c>
      <c r="D8920" t="s">
        <v>261</v>
      </c>
      <c r="E8920">
        <v>12</v>
      </c>
      <c r="F8920">
        <f t="shared" si="139"/>
        <v>14</v>
      </c>
    </row>
    <row r="8921" spans="1:6">
      <c r="A8921" s="25">
        <v>45060</v>
      </c>
      <c r="B8921" t="s">
        <v>304</v>
      </c>
      <c r="C8921" t="s">
        <v>292</v>
      </c>
      <c r="D8921" t="s">
        <v>260</v>
      </c>
      <c r="E8921">
        <v>4</v>
      </c>
      <c r="F8921">
        <f t="shared" si="139"/>
        <v>14</v>
      </c>
    </row>
    <row r="8922" spans="1:6">
      <c r="A8922" s="25">
        <v>45060</v>
      </c>
      <c r="B8922" t="s">
        <v>304</v>
      </c>
      <c r="C8922" t="s">
        <v>294</v>
      </c>
      <c r="D8922" t="s">
        <v>261</v>
      </c>
      <c r="E8922">
        <v>1</v>
      </c>
      <c r="F8922">
        <f t="shared" si="139"/>
        <v>14</v>
      </c>
    </row>
    <row r="8923" spans="1:6">
      <c r="A8923" s="25">
        <v>45060</v>
      </c>
      <c r="B8923" t="s">
        <v>304</v>
      </c>
      <c r="C8923" t="s">
        <v>294</v>
      </c>
      <c r="D8923" t="s">
        <v>260</v>
      </c>
      <c r="E8923">
        <v>1</v>
      </c>
      <c r="F8923">
        <f t="shared" si="139"/>
        <v>14</v>
      </c>
    </row>
    <row r="8924" spans="1:6">
      <c r="A8924" s="25">
        <v>45060</v>
      </c>
      <c r="B8924" t="s">
        <v>304</v>
      </c>
      <c r="C8924" t="s">
        <v>306</v>
      </c>
      <c r="D8924" t="s">
        <v>261</v>
      </c>
      <c r="E8924">
        <v>4</v>
      </c>
      <c r="F8924">
        <f t="shared" si="139"/>
        <v>14</v>
      </c>
    </row>
    <row r="8925" spans="1:6">
      <c r="A8925" s="25">
        <v>45060</v>
      </c>
      <c r="B8925" t="s">
        <v>304</v>
      </c>
      <c r="C8925" t="s">
        <v>306</v>
      </c>
      <c r="D8925" t="s">
        <v>260</v>
      </c>
      <c r="E8925">
        <v>3</v>
      </c>
      <c r="F8925">
        <f t="shared" si="139"/>
        <v>14</v>
      </c>
    </row>
    <row r="8926" spans="1:6">
      <c r="A8926" s="25">
        <v>45060</v>
      </c>
      <c r="B8926" t="s">
        <v>304</v>
      </c>
      <c r="C8926" t="s">
        <v>300</v>
      </c>
      <c r="D8926" t="s">
        <v>261</v>
      </c>
      <c r="E8926">
        <v>3</v>
      </c>
      <c r="F8926">
        <f t="shared" si="139"/>
        <v>14</v>
      </c>
    </row>
    <row r="8927" spans="1:6">
      <c r="A8927" s="25">
        <v>45060</v>
      </c>
      <c r="B8927" t="s">
        <v>304</v>
      </c>
      <c r="C8927" t="s">
        <v>300</v>
      </c>
      <c r="D8927" t="s">
        <v>260</v>
      </c>
      <c r="E8927">
        <v>3</v>
      </c>
      <c r="F8927">
        <f t="shared" si="139"/>
        <v>14</v>
      </c>
    </row>
    <row r="8928" spans="1:6">
      <c r="A8928" s="25">
        <v>45060</v>
      </c>
      <c r="B8928" t="s">
        <v>304</v>
      </c>
      <c r="C8928" t="s">
        <v>289</v>
      </c>
      <c r="D8928" t="s">
        <v>261</v>
      </c>
      <c r="E8928">
        <v>4</v>
      </c>
      <c r="F8928">
        <f t="shared" si="139"/>
        <v>14</v>
      </c>
    </row>
    <row r="8929" spans="1:6">
      <c r="A8929" s="25">
        <v>45060</v>
      </c>
      <c r="B8929" t="s">
        <v>304</v>
      </c>
      <c r="C8929" t="s">
        <v>289</v>
      </c>
      <c r="D8929" t="s">
        <v>260</v>
      </c>
      <c r="E8929">
        <v>1</v>
      </c>
      <c r="F8929">
        <f t="shared" si="139"/>
        <v>14</v>
      </c>
    </row>
    <row r="8930" spans="1:6">
      <c r="A8930" s="25">
        <v>45067</v>
      </c>
      <c r="B8930" t="s">
        <v>299</v>
      </c>
      <c r="C8930" t="s">
        <v>303</v>
      </c>
      <c r="D8930" t="s">
        <v>261</v>
      </c>
      <c r="E8930">
        <v>4</v>
      </c>
      <c r="F8930">
        <f t="shared" si="139"/>
        <v>21</v>
      </c>
    </row>
    <row r="8931" spans="1:6">
      <c r="A8931" s="25">
        <v>45067</v>
      </c>
      <c r="B8931" t="s">
        <v>299</v>
      </c>
      <c r="C8931" t="s">
        <v>303</v>
      </c>
      <c r="D8931" t="s">
        <v>260</v>
      </c>
      <c r="E8931">
        <v>2</v>
      </c>
      <c r="F8931">
        <f t="shared" si="139"/>
        <v>21</v>
      </c>
    </row>
    <row r="8932" spans="1:6">
      <c r="A8932" s="25">
        <v>45067</v>
      </c>
      <c r="B8932" t="s">
        <v>299</v>
      </c>
      <c r="C8932" t="s">
        <v>292</v>
      </c>
      <c r="D8932" t="s">
        <v>261</v>
      </c>
      <c r="E8932">
        <v>9</v>
      </c>
      <c r="F8932">
        <f t="shared" si="139"/>
        <v>21</v>
      </c>
    </row>
    <row r="8933" spans="1:6">
      <c r="A8933" s="25">
        <v>45067</v>
      </c>
      <c r="B8933" t="s">
        <v>299</v>
      </c>
      <c r="C8933" t="s">
        <v>292</v>
      </c>
      <c r="D8933" t="s">
        <v>260</v>
      </c>
      <c r="E8933">
        <v>7</v>
      </c>
      <c r="F8933">
        <f t="shared" si="139"/>
        <v>21</v>
      </c>
    </row>
    <row r="8934" spans="1:6">
      <c r="A8934" s="25">
        <v>45067</v>
      </c>
      <c r="B8934" t="s">
        <v>299</v>
      </c>
      <c r="C8934" t="s">
        <v>294</v>
      </c>
      <c r="D8934" t="s">
        <v>261</v>
      </c>
      <c r="E8934">
        <v>1</v>
      </c>
      <c r="F8934">
        <f t="shared" si="139"/>
        <v>21</v>
      </c>
    </row>
    <row r="8935" spans="1:6">
      <c r="A8935" s="25">
        <v>45067</v>
      </c>
      <c r="B8935" t="s">
        <v>299</v>
      </c>
      <c r="C8935" t="s">
        <v>294</v>
      </c>
      <c r="D8935" t="s">
        <v>260</v>
      </c>
      <c r="E8935">
        <v>3</v>
      </c>
      <c r="F8935">
        <f t="shared" si="139"/>
        <v>21</v>
      </c>
    </row>
    <row r="8936" spans="1:6">
      <c r="A8936" s="25">
        <v>45067</v>
      </c>
      <c r="B8936" t="s">
        <v>299</v>
      </c>
      <c r="C8936" t="s">
        <v>306</v>
      </c>
      <c r="D8936" t="s">
        <v>261</v>
      </c>
      <c r="E8936">
        <v>4</v>
      </c>
      <c r="F8936">
        <f t="shared" si="139"/>
        <v>21</v>
      </c>
    </row>
    <row r="8937" spans="1:6">
      <c r="A8937" s="25">
        <v>45067</v>
      </c>
      <c r="B8937" t="s">
        <v>299</v>
      </c>
      <c r="C8937" t="s">
        <v>306</v>
      </c>
      <c r="D8937" t="s">
        <v>260</v>
      </c>
      <c r="E8937">
        <v>3</v>
      </c>
      <c r="F8937">
        <f t="shared" si="139"/>
        <v>21</v>
      </c>
    </row>
    <row r="8938" spans="1:6">
      <c r="A8938" s="25">
        <v>45067</v>
      </c>
      <c r="B8938" t="s">
        <v>299</v>
      </c>
      <c r="C8938" t="s">
        <v>300</v>
      </c>
      <c r="D8938" t="s">
        <v>261</v>
      </c>
      <c r="E8938">
        <v>1</v>
      </c>
      <c r="F8938">
        <f t="shared" si="139"/>
        <v>21</v>
      </c>
    </row>
    <row r="8939" spans="1:6">
      <c r="A8939" s="25">
        <v>45067</v>
      </c>
      <c r="B8939" t="s">
        <v>299</v>
      </c>
      <c r="C8939" t="s">
        <v>300</v>
      </c>
      <c r="D8939" t="s">
        <v>260</v>
      </c>
      <c r="E8939">
        <v>2</v>
      </c>
      <c r="F8939">
        <f t="shared" si="139"/>
        <v>21</v>
      </c>
    </row>
    <row r="8940" spans="1:6">
      <c r="A8940" s="25">
        <v>45067</v>
      </c>
      <c r="B8940" t="s">
        <v>299</v>
      </c>
      <c r="C8940" t="s">
        <v>289</v>
      </c>
      <c r="D8940" t="s">
        <v>261</v>
      </c>
      <c r="E8940">
        <v>3</v>
      </c>
      <c r="F8940">
        <f t="shared" si="139"/>
        <v>21</v>
      </c>
    </row>
    <row r="8941" spans="1:6">
      <c r="A8941" s="25">
        <v>45067</v>
      </c>
      <c r="B8941" t="s">
        <v>299</v>
      </c>
      <c r="C8941" t="s">
        <v>289</v>
      </c>
      <c r="D8941" t="s">
        <v>260</v>
      </c>
      <c r="E8941">
        <v>2</v>
      </c>
      <c r="F8941">
        <f t="shared" si="139"/>
        <v>21</v>
      </c>
    </row>
    <row r="8942" spans="1:6">
      <c r="A8942" s="25">
        <v>45067</v>
      </c>
      <c r="B8942" t="s">
        <v>298</v>
      </c>
      <c r="C8942" t="s">
        <v>303</v>
      </c>
      <c r="D8942" t="s">
        <v>261</v>
      </c>
      <c r="E8942">
        <v>2</v>
      </c>
      <c r="F8942">
        <f t="shared" si="139"/>
        <v>21</v>
      </c>
    </row>
    <row r="8943" spans="1:6">
      <c r="A8943" s="25">
        <v>45067</v>
      </c>
      <c r="B8943" t="s">
        <v>298</v>
      </c>
      <c r="C8943" t="s">
        <v>303</v>
      </c>
      <c r="D8943" t="s">
        <v>260</v>
      </c>
      <c r="E8943">
        <v>4</v>
      </c>
      <c r="F8943">
        <f t="shared" si="139"/>
        <v>21</v>
      </c>
    </row>
    <row r="8944" spans="1:6">
      <c r="A8944" s="25">
        <v>45067</v>
      </c>
      <c r="B8944" t="s">
        <v>298</v>
      </c>
      <c r="C8944" t="s">
        <v>292</v>
      </c>
      <c r="D8944" t="s">
        <v>261</v>
      </c>
      <c r="E8944">
        <v>4</v>
      </c>
      <c r="F8944">
        <f t="shared" si="139"/>
        <v>21</v>
      </c>
    </row>
    <row r="8945" spans="1:6">
      <c r="A8945" s="25">
        <v>45067</v>
      </c>
      <c r="B8945" t="s">
        <v>298</v>
      </c>
      <c r="C8945" t="s">
        <v>292</v>
      </c>
      <c r="D8945" t="s">
        <v>260</v>
      </c>
      <c r="E8945">
        <v>4</v>
      </c>
      <c r="F8945">
        <f t="shared" si="139"/>
        <v>21</v>
      </c>
    </row>
    <row r="8946" spans="1:6">
      <c r="A8946" s="25">
        <v>45067</v>
      </c>
      <c r="B8946" t="s">
        <v>298</v>
      </c>
      <c r="C8946" t="s">
        <v>294</v>
      </c>
      <c r="D8946" t="s">
        <v>261</v>
      </c>
      <c r="E8946">
        <v>1</v>
      </c>
      <c r="F8946">
        <f t="shared" si="139"/>
        <v>21</v>
      </c>
    </row>
    <row r="8947" spans="1:6">
      <c r="A8947" s="25">
        <v>45067</v>
      </c>
      <c r="B8947" t="s">
        <v>298</v>
      </c>
      <c r="C8947" t="s">
        <v>294</v>
      </c>
      <c r="D8947" t="s">
        <v>260</v>
      </c>
      <c r="E8947">
        <v>2</v>
      </c>
      <c r="F8947">
        <f t="shared" si="139"/>
        <v>21</v>
      </c>
    </row>
    <row r="8948" spans="1:6">
      <c r="A8948" s="25">
        <v>45067</v>
      </c>
      <c r="B8948" t="s">
        <v>298</v>
      </c>
      <c r="C8948" t="s">
        <v>306</v>
      </c>
      <c r="D8948" t="s">
        <v>261</v>
      </c>
      <c r="E8948">
        <v>5</v>
      </c>
      <c r="F8948">
        <f t="shared" si="139"/>
        <v>21</v>
      </c>
    </row>
    <row r="8949" spans="1:6">
      <c r="A8949" s="25">
        <v>45067</v>
      </c>
      <c r="B8949" t="s">
        <v>298</v>
      </c>
      <c r="C8949" t="s">
        <v>306</v>
      </c>
      <c r="D8949" t="s">
        <v>260</v>
      </c>
      <c r="E8949">
        <v>2</v>
      </c>
      <c r="F8949">
        <f t="shared" si="139"/>
        <v>21</v>
      </c>
    </row>
    <row r="8950" spans="1:6">
      <c r="A8950" s="25">
        <v>45067</v>
      </c>
      <c r="B8950" t="s">
        <v>298</v>
      </c>
      <c r="C8950" t="s">
        <v>300</v>
      </c>
      <c r="D8950" t="s">
        <v>261</v>
      </c>
      <c r="E8950">
        <v>6</v>
      </c>
      <c r="F8950">
        <f t="shared" si="139"/>
        <v>21</v>
      </c>
    </row>
    <row r="8951" spans="1:6">
      <c r="A8951" s="25">
        <v>45067</v>
      </c>
      <c r="B8951" t="s">
        <v>298</v>
      </c>
      <c r="C8951" t="s">
        <v>300</v>
      </c>
      <c r="D8951" t="s">
        <v>260</v>
      </c>
      <c r="E8951">
        <v>1</v>
      </c>
      <c r="F8951">
        <f t="shared" si="139"/>
        <v>21</v>
      </c>
    </row>
    <row r="8952" spans="1:6">
      <c r="A8952" s="25">
        <v>45067</v>
      </c>
      <c r="B8952" t="s">
        <v>298</v>
      </c>
      <c r="C8952" t="s">
        <v>289</v>
      </c>
      <c r="D8952" t="s">
        <v>261</v>
      </c>
      <c r="E8952">
        <v>3</v>
      </c>
      <c r="F8952">
        <f t="shared" si="139"/>
        <v>21</v>
      </c>
    </row>
    <row r="8953" spans="1:6">
      <c r="A8953" s="25">
        <v>45067</v>
      </c>
      <c r="B8953" t="s">
        <v>298</v>
      </c>
      <c r="C8953" t="s">
        <v>289</v>
      </c>
      <c r="D8953" t="s">
        <v>260</v>
      </c>
      <c r="E8953">
        <v>2</v>
      </c>
      <c r="F8953">
        <f t="shared" si="139"/>
        <v>21</v>
      </c>
    </row>
    <row r="8954" spans="1:6">
      <c r="A8954" s="25">
        <v>45067</v>
      </c>
      <c r="B8954" t="s">
        <v>296</v>
      </c>
      <c r="C8954" t="s">
        <v>303</v>
      </c>
      <c r="D8954" t="s">
        <v>261</v>
      </c>
      <c r="E8954">
        <v>5</v>
      </c>
      <c r="F8954">
        <f t="shared" si="139"/>
        <v>21</v>
      </c>
    </row>
    <row r="8955" spans="1:6">
      <c r="A8955" s="25">
        <v>45067</v>
      </c>
      <c r="B8955" t="s">
        <v>296</v>
      </c>
      <c r="C8955" t="s">
        <v>303</v>
      </c>
      <c r="D8955" t="s">
        <v>260</v>
      </c>
      <c r="E8955">
        <v>2</v>
      </c>
      <c r="F8955">
        <f t="shared" si="139"/>
        <v>21</v>
      </c>
    </row>
    <row r="8956" spans="1:6">
      <c r="A8956" s="25">
        <v>45067</v>
      </c>
      <c r="B8956" t="s">
        <v>296</v>
      </c>
      <c r="C8956" t="s">
        <v>292</v>
      </c>
      <c r="D8956" t="s">
        <v>261</v>
      </c>
      <c r="E8956">
        <v>1</v>
      </c>
      <c r="F8956">
        <f t="shared" si="139"/>
        <v>21</v>
      </c>
    </row>
    <row r="8957" spans="1:6">
      <c r="A8957" s="25">
        <v>45067</v>
      </c>
      <c r="B8957" t="s">
        <v>296</v>
      </c>
      <c r="C8957" t="s">
        <v>292</v>
      </c>
      <c r="D8957" t="s">
        <v>260</v>
      </c>
      <c r="E8957">
        <v>7</v>
      </c>
      <c r="F8957">
        <f t="shared" si="139"/>
        <v>21</v>
      </c>
    </row>
    <row r="8958" spans="1:6">
      <c r="A8958" s="25">
        <v>45067</v>
      </c>
      <c r="B8958" t="s">
        <v>296</v>
      </c>
      <c r="C8958" t="s">
        <v>294</v>
      </c>
      <c r="D8958" t="s">
        <v>261</v>
      </c>
      <c r="E8958">
        <v>1</v>
      </c>
      <c r="F8958">
        <f t="shared" si="139"/>
        <v>21</v>
      </c>
    </row>
    <row r="8959" spans="1:6">
      <c r="A8959" s="25">
        <v>45067</v>
      </c>
      <c r="B8959" t="s">
        <v>296</v>
      </c>
      <c r="C8959" t="s">
        <v>294</v>
      </c>
      <c r="D8959" t="s">
        <v>260</v>
      </c>
      <c r="E8959">
        <v>3</v>
      </c>
      <c r="F8959">
        <f t="shared" si="139"/>
        <v>21</v>
      </c>
    </row>
    <row r="8960" spans="1:6">
      <c r="A8960" s="25">
        <v>45067</v>
      </c>
      <c r="B8960" t="s">
        <v>296</v>
      </c>
      <c r="C8960" t="s">
        <v>306</v>
      </c>
      <c r="D8960" t="s">
        <v>261</v>
      </c>
      <c r="E8960">
        <v>2</v>
      </c>
      <c r="F8960">
        <f t="shared" si="139"/>
        <v>21</v>
      </c>
    </row>
    <row r="8961" spans="1:6">
      <c r="A8961" s="25">
        <v>45067</v>
      </c>
      <c r="B8961" t="s">
        <v>296</v>
      </c>
      <c r="C8961" t="s">
        <v>306</v>
      </c>
      <c r="D8961" t="s">
        <v>260</v>
      </c>
      <c r="E8961">
        <v>1</v>
      </c>
      <c r="F8961">
        <f t="shared" si="139"/>
        <v>21</v>
      </c>
    </row>
    <row r="8962" spans="1:6">
      <c r="A8962" s="25">
        <v>45067</v>
      </c>
      <c r="B8962" t="s">
        <v>296</v>
      </c>
      <c r="C8962" t="s">
        <v>300</v>
      </c>
      <c r="D8962" t="s">
        <v>261</v>
      </c>
      <c r="E8962">
        <v>5</v>
      </c>
      <c r="F8962">
        <f t="shared" ref="F8962:F9025" si="140">DAY(A8962)</f>
        <v>21</v>
      </c>
    </row>
    <row r="8963" spans="1:6">
      <c r="A8963" s="25">
        <v>45067</v>
      </c>
      <c r="B8963" t="s">
        <v>296</v>
      </c>
      <c r="C8963" t="s">
        <v>300</v>
      </c>
      <c r="D8963" t="s">
        <v>260</v>
      </c>
      <c r="E8963">
        <v>4</v>
      </c>
      <c r="F8963">
        <f t="shared" si="140"/>
        <v>21</v>
      </c>
    </row>
    <row r="8964" spans="1:6">
      <c r="A8964" s="25">
        <v>45067</v>
      </c>
      <c r="B8964" t="s">
        <v>296</v>
      </c>
      <c r="C8964" t="s">
        <v>289</v>
      </c>
      <c r="D8964" t="s">
        <v>261</v>
      </c>
      <c r="E8964">
        <v>1</v>
      </c>
      <c r="F8964">
        <f t="shared" si="140"/>
        <v>21</v>
      </c>
    </row>
    <row r="8965" spans="1:6">
      <c r="A8965" s="25">
        <v>45067</v>
      </c>
      <c r="B8965" t="s">
        <v>296</v>
      </c>
      <c r="C8965" t="s">
        <v>289</v>
      </c>
      <c r="D8965" t="s">
        <v>260</v>
      </c>
      <c r="E8965">
        <v>5</v>
      </c>
      <c r="F8965">
        <f t="shared" si="140"/>
        <v>21</v>
      </c>
    </row>
    <row r="8966" spans="1:6">
      <c r="A8966" s="25">
        <v>45067</v>
      </c>
      <c r="B8966" t="s">
        <v>297</v>
      </c>
      <c r="C8966" t="s">
        <v>303</v>
      </c>
      <c r="D8966" t="s">
        <v>261</v>
      </c>
      <c r="E8966">
        <v>2</v>
      </c>
      <c r="F8966">
        <f t="shared" si="140"/>
        <v>21</v>
      </c>
    </row>
    <row r="8967" spans="1:6">
      <c r="A8967" s="25">
        <v>45067</v>
      </c>
      <c r="B8967" t="s">
        <v>297</v>
      </c>
      <c r="C8967" t="s">
        <v>303</v>
      </c>
      <c r="D8967" t="s">
        <v>260</v>
      </c>
      <c r="E8967">
        <v>1</v>
      </c>
      <c r="F8967">
        <f t="shared" si="140"/>
        <v>21</v>
      </c>
    </row>
    <row r="8968" spans="1:6">
      <c r="A8968" s="25">
        <v>45067</v>
      </c>
      <c r="B8968" t="s">
        <v>297</v>
      </c>
      <c r="C8968" t="s">
        <v>292</v>
      </c>
      <c r="D8968" t="s">
        <v>261</v>
      </c>
      <c r="E8968">
        <v>11</v>
      </c>
      <c r="F8968">
        <f t="shared" si="140"/>
        <v>21</v>
      </c>
    </row>
    <row r="8969" spans="1:6">
      <c r="A8969" s="25">
        <v>45067</v>
      </c>
      <c r="B8969" t="s">
        <v>297</v>
      </c>
      <c r="C8969" t="s">
        <v>292</v>
      </c>
      <c r="D8969" t="s">
        <v>260</v>
      </c>
      <c r="E8969">
        <v>7</v>
      </c>
      <c r="F8969">
        <f t="shared" si="140"/>
        <v>21</v>
      </c>
    </row>
    <row r="8970" spans="1:6">
      <c r="A8970" s="25">
        <v>45067</v>
      </c>
      <c r="B8970" t="s">
        <v>297</v>
      </c>
      <c r="C8970" t="s">
        <v>294</v>
      </c>
      <c r="D8970" t="s">
        <v>261</v>
      </c>
      <c r="E8970">
        <v>1</v>
      </c>
      <c r="F8970">
        <f t="shared" si="140"/>
        <v>21</v>
      </c>
    </row>
    <row r="8971" spans="1:6">
      <c r="A8971" s="25">
        <v>45067</v>
      </c>
      <c r="B8971" t="s">
        <v>297</v>
      </c>
      <c r="C8971" t="s">
        <v>294</v>
      </c>
      <c r="D8971" t="s">
        <v>260</v>
      </c>
      <c r="E8971">
        <v>3</v>
      </c>
      <c r="F8971">
        <f t="shared" si="140"/>
        <v>21</v>
      </c>
    </row>
    <row r="8972" spans="1:6">
      <c r="A8972" s="25">
        <v>45067</v>
      </c>
      <c r="B8972" t="s">
        <v>297</v>
      </c>
      <c r="C8972" t="s">
        <v>306</v>
      </c>
      <c r="D8972" t="s">
        <v>261</v>
      </c>
      <c r="E8972">
        <v>2</v>
      </c>
      <c r="F8972">
        <f t="shared" si="140"/>
        <v>21</v>
      </c>
    </row>
    <row r="8973" spans="1:6">
      <c r="A8973" s="25">
        <v>45067</v>
      </c>
      <c r="B8973" t="s">
        <v>297</v>
      </c>
      <c r="C8973" t="s">
        <v>306</v>
      </c>
      <c r="D8973" t="s">
        <v>260</v>
      </c>
      <c r="E8973">
        <v>2</v>
      </c>
      <c r="F8973">
        <f t="shared" si="140"/>
        <v>21</v>
      </c>
    </row>
    <row r="8974" spans="1:6">
      <c r="A8974" s="25">
        <v>45067</v>
      </c>
      <c r="B8974" t="s">
        <v>297</v>
      </c>
      <c r="C8974" t="s">
        <v>300</v>
      </c>
      <c r="D8974" t="s">
        <v>261</v>
      </c>
      <c r="E8974">
        <v>3</v>
      </c>
      <c r="F8974">
        <f t="shared" si="140"/>
        <v>21</v>
      </c>
    </row>
    <row r="8975" spans="1:6">
      <c r="A8975" s="25">
        <v>45067</v>
      </c>
      <c r="B8975" t="s">
        <v>297</v>
      </c>
      <c r="C8975" t="s">
        <v>300</v>
      </c>
      <c r="D8975" t="s">
        <v>260</v>
      </c>
      <c r="E8975">
        <v>1</v>
      </c>
      <c r="F8975">
        <f t="shared" si="140"/>
        <v>21</v>
      </c>
    </row>
    <row r="8976" spans="1:6">
      <c r="A8976" s="25">
        <v>45067</v>
      </c>
      <c r="B8976" t="s">
        <v>297</v>
      </c>
      <c r="C8976" t="s">
        <v>289</v>
      </c>
      <c r="D8976" t="s">
        <v>261</v>
      </c>
      <c r="E8976">
        <v>7</v>
      </c>
      <c r="F8976">
        <f t="shared" si="140"/>
        <v>21</v>
      </c>
    </row>
    <row r="8977" spans="1:6">
      <c r="A8977" s="25">
        <v>45067</v>
      </c>
      <c r="B8977" t="s">
        <v>297</v>
      </c>
      <c r="C8977" t="s">
        <v>289</v>
      </c>
      <c r="D8977" t="s">
        <v>260</v>
      </c>
      <c r="E8977">
        <v>5</v>
      </c>
      <c r="F8977">
        <f t="shared" si="140"/>
        <v>21</v>
      </c>
    </row>
    <row r="8978" spans="1:6">
      <c r="A8978" s="25">
        <v>45067</v>
      </c>
      <c r="B8978" t="s">
        <v>305</v>
      </c>
      <c r="C8978" t="s">
        <v>303</v>
      </c>
      <c r="D8978" t="s">
        <v>261</v>
      </c>
      <c r="E8978">
        <v>5</v>
      </c>
      <c r="F8978">
        <f t="shared" si="140"/>
        <v>21</v>
      </c>
    </row>
    <row r="8979" spans="1:6">
      <c r="A8979" s="25">
        <v>45067</v>
      </c>
      <c r="B8979" t="s">
        <v>305</v>
      </c>
      <c r="C8979" t="s">
        <v>303</v>
      </c>
      <c r="D8979" t="s">
        <v>260</v>
      </c>
      <c r="E8979">
        <v>3</v>
      </c>
      <c r="F8979">
        <f t="shared" si="140"/>
        <v>21</v>
      </c>
    </row>
    <row r="8980" spans="1:6">
      <c r="A8980" s="25">
        <v>45067</v>
      </c>
      <c r="B8980" t="s">
        <v>305</v>
      </c>
      <c r="C8980" t="s">
        <v>292</v>
      </c>
      <c r="D8980" t="s">
        <v>261</v>
      </c>
      <c r="E8980">
        <v>11</v>
      </c>
      <c r="F8980">
        <f t="shared" si="140"/>
        <v>21</v>
      </c>
    </row>
    <row r="8981" spans="1:6">
      <c r="A8981" s="25">
        <v>45067</v>
      </c>
      <c r="B8981" t="s">
        <v>305</v>
      </c>
      <c r="C8981" t="s">
        <v>292</v>
      </c>
      <c r="D8981" t="s">
        <v>260</v>
      </c>
      <c r="E8981">
        <v>7</v>
      </c>
      <c r="F8981">
        <f t="shared" si="140"/>
        <v>21</v>
      </c>
    </row>
    <row r="8982" spans="1:6">
      <c r="A8982" s="25">
        <v>45067</v>
      </c>
      <c r="B8982" t="s">
        <v>305</v>
      </c>
      <c r="C8982" t="s">
        <v>294</v>
      </c>
      <c r="D8982" t="s">
        <v>261</v>
      </c>
      <c r="E8982">
        <v>1</v>
      </c>
      <c r="F8982">
        <f t="shared" si="140"/>
        <v>21</v>
      </c>
    </row>
    <row r="8983" spans="1:6">
      <c r="A8983" s="25">
        <v>45067</v>
      </c>
      <c r="B8983" t="s">
        <v>305</v>
      </c>
      <c r="C8983" t="s">
        <v>294</v>
      </c>
      <c r="D8983" t="s">
        <v>260</v>
      </c>
      <c r="E8983">
        <v>1</v>
      </c>
      <c r="F8983">
        <f t="shared" si="140"/>
        <v>21</v>
      </c>
    </row>
    <row r="8984" spans="1:6">
      <c r="A8984" s="25">
        <v>45067</v>
      </c>
      <c r="B8984" t="s">
        <v>305</v>
      </c>
      <c r="C8984" t="s">
        <v>306</v>
      </c>
      <c r="D8984" t="s">
        <v>261</v>
      </c>
      <c r="E8984">
        <v>1</v>
      </c>
      <c r="F8984">
        <f t="shared" si="140"/>
        <v>21</v>
      </c>
    </row>
    <row r="8985" spans="1:6">
      <c r="A8985" s="25">
        <v>45067</v>
      </c>
      <c r="B8985" t="s">
        <v>305</v>
      </c>
      <c r="C8985" t="s">
        <v>306</v>
      </c>
      <c r="D8985" t="s">
        <v>260</v>
      </c>
      <c r="E8985">
        <v>2</v>
      </c>
      <c r="F8985">
        <f t="shared" si="140"/>
        <v>21</v>
      </c>
    </row>
    <row r="8986" spans="1:6">
      <c r="A8986" s="25">
        <v>45067</v>
      </c>
      <c r="B8986" t="s">
        <v>305</v>
      </c>
      <c r="C8986" t="s">
        <v>300</v>
      </c>
      <c r="D8986" t="s">
        <v>261</v>
      </c>
      <c r="E8986">
        <v>1</v>
      </c>
      <c r="F8986">
        <f t="shared" si="140"/>
        <v>21</v>
      </c>
    </row>
    <row r="8987" spans="1:6">
      <c r="A8987" s="25">
        <v>45067</v>
      </c>
      <c r="B8987" t="s">
        <v>305</v>
      </c>
      <c r="C8987" t="s">
        <v>300</v>
      </c>
      <c r="D8987" t="s">
        <v>260</v>
      </c>
      <c r="E8987">
        <v>4</v>
      </c>
      <c r="F8987">
        <f t="shared" si="140"/>
        <v>21</v>
      </c>
    </row>
    <row r="8988" spans="1:6">
      <c r="A8988" s="25">
        <v>45067</v>
      </c>
      <c r="B8988" t="s">
        <v>305</v>
      </c>
      <c r="C8988" t="s">
        <v>289</v>
      </c>
      <c r="D8988" t="s">
        <v>261</v>
      </c>
      <c r="E8988">
        <v>6</v>
      </c>
      <c r="F8988">
        <f t="shared" si="140"/>
        <v>21</v>
      </c>
    </row>
    <row r="8989" spans="1:6">
      <c r="A8989" s="25">
        <v>45067</v>
      </c>
      <c r="B8989" t="s">
        <v>305</v>
      </c>
      <c r="C8989" t="s">
        <v>289</v>
      </c>
      <c r="D8989" t="s">
        <v>260</v>
      </c>
      <c r="E8989">
        <v>1</v>
      </c>
      <c r="F8989">
        <f t="shared" si="140"/>
        <v>21</v>
      </c>
    </row>
    <row r="8990" spans="1:6">
      <c r="A8990" s="25">
        <v>45067</v>
      </c>
      <c r="B8990" t="s">
        <v>304</v>
      </c>
      <c r="C8990" t="s">
        <v>303</v>
      </c>
      <c r="D8990" t="s">
        <v>261</v>
      </c>
      <c r="E8990">
        <v>3</v>
      </c>
      <c r="F8990">
        <f t="shared" si="140"/>
        <v>21</v>
      </c>
    </row>
    <row r="8991" spans="1:6">
      <c r="A8991" s="25">
        <v>45067</v>
      </c>
      <c r="B8991" t="s">
        <v>304</v>
      </c>
      <c r="C8991" t="s">
        <v>303</v>
      </c>
      <c r="D8991" t="s">
        <v>260</v>
      </c>
      <c r="E8991">
        <v>4</v>
      </c>
      <c r="F8991">
        <f t="shared" si="140"/>
        <v>21</v>
      </c>
    </row>
    <row r="8992" spans="1:6">
      <c r="A8992" s="25">
        <v>45067</v>
      </c>
      <c r="B8992" t="s">
        <v>304</v>
      </c>
      <c r="C8992" t="s">
        <v>292</v>
      </c>
      <c r="D8992" t="s">
        <v>261</v>
      </c>
      <c r="E8992">
        <v>8</v>
      </c>
      <c r="F8992">
        <f t="shared" si="140"/>
        <v>21</v>
      </c>
    </row>
    <row r="8993" spans="1:6">
      <c r="A8993" s="25">
        <v>45067</v>
      </c>
      <c r="B8993" t="s">
        <v>304</v>
      </c>
      <c r="C8993" t="s">
        <v>292</v>
      </c>
      <c r="D8993" t="s">
        <v>260</v>
      </c>
      <c r="E8993">
        <v>4</v>
      </c>
      <c r="F8993">
        <f t="shared" si="140"/>
        <v>21</v>
      </c>
    </row>
    <row r="8994" spans="1:6">
      <c r="A8994" s="25">
        <v>45067</v>
      </c>
      <c r="B8994" t="s">
        <v>304</v>
      </c>
      <c r="C8994" t="s">
        <v>294</v>
      </c>
      <c r="D8994" t="s">
        <v>261</v>
      </c>
      <c r="E8994">
        <v>1</v>
      </c>
      <c r="F8994">
        <f t="shared" si="140"/>
        <v>21</v>
      </c>
    </row>
    <row r="8995" spans="1:6">
      <c r="A8995" s="25">
        <v>45067</v>
      </c>
      <c r="B8995" t="s">
        <v>304</v>
      </c>
      <c r="C8995" t="s">
        <v>294</v>
      </c>
      <c r="D8995" t="s">
        <v>260</v>
      </c>
      <c r="E8995">
        <v>2</v>
      </c>
      <c r="F8995">
        <f t="shared" si="140"/>
        <v>21</v>
      </c>
    </row>
    <row r="8996" spans="1:6">
      <c r="A8996" s="25">
        <v>45067</v>
      </c>
      <c r="B8996" t="s">
        <v>304</v>
      </c>
      <c r="C8996" t="s">
        <v>306</v>
      </c>
      <c r="D8996" t="s">
        <v>261</v>
      </c>
      <c r="E8996">
        <v>2</v>
      </c>
      <c r="F8996">
        <f t="shared" si="140"/>
        <v>21</v>
      </c>
    </row>
    <row r="8997" spans="1:6">
      <c r="A8997" s="25">
        <v>45067</v>
      </c>
      <c r="B8997" t="s">
        <v>304</v>
      </c>
      <c r="C8997" t="s">
        <v>306</v>
      </c>
      <c r="D8997" t="s">
        <v>260</v>
      </c>
      <c r="E8997">
        <v>1</v>
      </c>
      <c r="F8997">
        <f t="shared" si="140"/>
        <v>21</v>
      </c>
    </row>
    <row r="8998" spans="1:6">
      <c r="A8998" s="25">
        <v>45067</v>
      </c>
      <c r="B8998" t="s">
        <v>304</v>
      </c>
      <c r="C8998" t="s">
        <v>300</v>
      </c>
      <c r="D8998" t="s">
        <v>261</v>
      </c>
      <c r="E8998">
        <v>4</v>
      </c>
      <c r="F8998">
        <f t="shared" si="140"/>
        <v>21</v>
      </c>
    </row>
    <row r="8999" spans="1:6">
      <c r="A8999" s="25">
        <v>45067</v>
      </c>
      <c r="B8999" t="s">
        <v>304</v>
      </c>
      <c r="C8999" t="s">
        <v>300</v>
      </c>
      <c r="D8999" t="s">
        <v>260</v>
      </c>
      <c r="E8999">
        <v>3</v>
      </c>
      <c r="F8999">
        <f t="shared" si="140"/>
        <v>21</v>
      </c>
    </row>
    <row r="9000" spans="1:6">
      <c r="A9000" s="25">
        <v>45067</v>
      </c>
      <c r="B9000" t="s">
        <v>304</v>
      </c>
      <c r="C9000" t="s">
        <v>289</v>
      </c>
      <c r="D9000" t="s">
        <v>261</v>
      </c>
      <c r="E9000">
        <v>1</v>
      </c>
      <c r="F9000">
        <f t="shared" si="140"/>
        <v>21</v>
      </c>
    </row>
    <row r="9001" spans="1:6">
      <c r="A9001" s="25">
        <v>45067</v>
      </c>
      <c r="B9001" t="s">
        <v>304</v>
      </c>
      <c r="C9001" t="s">
        <v>289</v>
      </c>
      <c r="D9001" t="s">
        <v>260</v>
      </c>
      <c r="E9001">
        <v>4</v>
      </c>
      <c r="F9001">
        <f t="shared" si="140"/>
        <v>21</v>
      </c>
    </row>
    <row r="9002" spans="1:6">
      <c r="A9002" s="25">
        <v>45074</v>
      </c>
      <c r="B9002" t="s">
        <v>299</v>
      </c>
      <c r="C9002" t="s">
        <v>303</v>
      </c>
      <c r="D9002" t="s">
        <v>261</v>
      </c>
      <c r="E9002">
        <v>1</v>
      </c>
      <c r="F9002">
        <f t="shared" si="140"/>
        <v>28</v>
      </c>
    </row>
    <row r="9003" spans="1:6">
      <c r="A9003" s="25">
        <v>45074</v>
      </c>
      <c r="B9003" t="s">
        <v>299</v>
      </c>
      <c r="C9003" t="s">
        <v>303</v>
      </c>
      <c r="D9003" t="s">
        <v>260</v>
      </c>
      <c r="E9003">
        <v>3</v>
      </c>
      <c r="F9003">
        <f t="shared" si="140"/>
        <v>28</v>
      </c>
    </row>
    <row r="9004" spans="1:6">
      <c r="A9004" s="25">
        <v>45074</v>
      </c>
      <c r="B9004" t="s">
        <v>299</v>
      </c>
      <c r="C9004" t="s">
        <v>292</v>
      </c>
      <c r="D9004" t="s">
        <v>261</v>
      </c>
      <c r="E9004">
        <v>10</v>
      </c>
      <c r="F9004">
        <f t="shared" si="140"/>
        <v>28</v>
      </c>
    </row>
    <row r="9005" spans="1:6">
      <c r="A9005" s="25">
        <v>45074</v>
      </c>
      <c r="B9005" t="s">
        <v>299</v>
      </c>
      <c r="C9005" t="s">
        <v>292</v>
      </c>
      <c r="D9005" t="s">
        <v>260</v>
      </c>
      <c r="E9005">
        <v>4</v>
      </c>
      <c r="F9005">
        <f t="shared" si="140"/>
        <v>28</v>
      </c>
    </row>
    <row r="9006" spans="1:6">
      <c r="A9006" s="25">
        <v>45074</v>
      </c>
      <c r="B9006" t="s">
        <v>299</v>
      </c>
      <c r="C9006" t="s">
        <v>294</v>
      </c>
      <c r="D9006" t="s">
        <v>261</v>
      </c>
      <c r="E9006">
        <v>2</v>
      </c>
      <c r="F9006">
        <f t="shared" si="140"/>
        <v>28</v>
      </c>
    </row>
    <row r="9007" spans="1:6">
      <c r="A9007" s="25">
        <v>45074</v>
      </c>
      <c r="B9007" t="s">
        <v>299</v>
      </c>
      <c r="C9007" t="s">
        <v>294</v>
      </c>
      <c r="D9007" t="s">
        <v>260</v>
      </c>
      <c r="E9007">
        <v>3</v>
      </c>
      <c r="F9007">
        <f t="shared" si="140"/>
        <v>28</v>
      </c>
    </row>
    <row r="9008" spans="1:6">
      <c r="A9008" s="25">
        <v>45074</v>
      </c>
      <c r="B9008" t="s">
        <v>299</v>
      </c>
      <c r="C9008" t="s">
        <v>306</v>
      </c>
      <c r="D9008" t="s">
        <v>261</v>
      </c>
      <c r="E9008">
        <v>6</v>
      </c>
      <c r="F9008">
        <f t="shared" si="140"/>
        <v>28</v>
      </c>
    </row>
    <row r="9009" spans="1:6">
      <c r="A9009" s="25">
        <v>45074</v>
      </c>
      <c r="B9009" t="s">
        <v>299</v>
      </c>
      <c r="C9009" t="s">
        <v>306</v>
      </c>
      <c r="D9009" t="s">
        <v>260</v>
      </c>
      <c r="E9009">
        <v>2</v>
      </c>
      <c r="F9009">
        <f t="shared" si="140"/>
        <v>28</v>
      </c>
    </row>
    <row r="9010" spans="1:6">
      <c r="A9010" s="25">
        <v>45074</v>
      </c>
      <c r="B9010" t="s">
        <v>299</v>
      </c>
      <c r="C9010" t="s">
        <v>300</v>
      </c>
      <c r="D9010" t="s">
        <v>261</v>
      </c>
      <c r="E9010">
        <v>3</v>
      </c>
      <c r="F9010">
        <f t="shared" si="140"/>
        <v>28</v>
      </c>
    </row>
    <row r="9011" spans="1:6">
      <c r="A9011" s="25">
        <v>45074</v>
      </c>
      <c r="B9011" t="s">
        <v>299</v>
      </c>
      <c r="C9011" t="s">
        <v>300</v>
      </c>
      <c r="D9011" t="s">
        <v>260</v>
      </c>
      <c r="E9011">
        <v>4</v>
      </c>
      <c r="F9011">
        <f t="shared" si="140"/>
        <v>28</v>
      </c>
    </row>
    <row r="9012" spans="1:6">
      <c r="A9012" s="25">
        <v>45074</v>
      </c>
      <c r="B9012" t="s">
        <v>299</v>
      </c>
      <c r="C9012" t="s">
        <v>289</v>
      </c>
      <c r="D9012" t="s">
        <v>261</v>
      </c>
      <c r="E9012">
        <v>3</v>
      </c>
      <c r="F9012">
        <f t="shared" si="140"/>
        <v>28</v>
      </c>
    </row>
    <row r="9013" spans="1:6">
      <c r="A9013" s="25">
        <v>45074</v>
      </c>
      <c r="B9013" t="s">
        <v>299</v>
      </c>
      <c r="C9013" t="s">
        <v>289</v>
      </c>
      <c r="D9013" t="s">
        <v>260</v>
      </c>
      <c r="E9013">
        <v>5</v>
      </c>
      <c r="F9013">
        <f t="shared" si="140"/>
        <v>28</v>
      </c>
    </row>
    <row r="9014" spans="1:6">
      <c r="A9014" s="25">
        <v>45074</v>
      </c>
      <c r="B9014" t="s">
        <v>298</v>
      </c>
      <c r="C9014" t="s">
        <v>303</v>
      </c>
      <c r="D9014" t="s">
        <v>261</v>
      </c>
      <c r="E9014">
        <v>2</v>
      </c>
      <c r="F9014">
        <f t="shared" si="140"/>
        <v>28</v>
      </c>
    </row>
    <row r="9015" spans="1:6">
      <c r="A9015" s="25">
        <v>45074</v>
      </c>
      <c r="B9015" t="s">
        <v>298</v>
      </c>
      <c r="C9015" t="s">
        <v>303</v>
      </c>
      <c r="D9015" t="s">
        <v>260</v>
      </c>
      <c r="E9015">
        <v>3</v>
      </c>
      <c r="F9015">
        <f t="shared" si="140"/>
        <v>28</v>
      </c>
    </row>
    <row r="9016" spans="1:6">
      <c r="A9016" s="25">
        <v>45074</v>
      </c>
      <c r="B9016" t="s">
        <v>298</v>
      </c>
      <c r="C9016" t="s">
        <v>292</v>
      </c>
      <c r="D9016" t="s">
        <v>261</v>
      </c>
      <c r="E9016">
        <v>11</v>
      </c>
      <c r="F9016">
        <f t="shared" si="140"/>
        <v>28</v>
      </c>
    </row>
    <row r="9017" spans="1:6">
      <c r="A9017" s="25">
        <v>45074</v>
      </c>
      <c r="B9017" t="s">
        <v>298</v>
      </c>
      <c r="C9017" t="s">
        <v>292</v>
      </c>
      <c r="D9017" t="s">
        <v>260</v>
      </c>
      <c r="E9017">
        <v>1</v>
      </c>
      <c r="F9017">
        <f t="shared" si="140"/>
        <v>28</v>
      </c>
    </row>
    <row r="9018" spans="1:6">
      <c r="A9018" s="25">
        <v>45074</v>
      </c>
      <c r="B9018" t="s">
        <v>298</v>
      </c>
      <c r="C9018" t="s">
        <v>294</v>
      </c>
      <c r="D9018" t="s">
        <v>261</v>
      </c>
      <c r="E9018">
        <v>2</v>
      </c>
      <c r="F9018">
        <f t="shared" si="140"/>
        <v>28</v>
      </c>
    </row>
    <row r="9019" spans="1:6">
      <c r="A9019" s="25">
        <v>45074</v>
      </c>
      <c r="B9019" t="s">
        <v>298</v>
      </c>
      <c r="C9019" t="s">
        <v>294</v>
      </c>
      <c r="D9019" t="s">
        <v>260</v>
      </c>
      <c r="E9019">
        <v>1</v>
      </c>
      <c r="F9019">
        <f t="shared" si="140"/>
        <v>28</v>
      </c>
    </row>
    <row r="9020" spans="1:6">
      <c r="A9020" s="25">
        <v>45074</v>
      </c>
      <c r="B9020" t="s">
        <v>298</v>
      </c>
      <c r="C9020" t="s">
        <v>306</v>
      </c>
      <c r="D9020" t="s">
        <v>261</v>
      </c>
      <c r="E9020">
        <v>6</v>
      </c>
      <c r="F9020">
        <f t="shared" si="140"/>
        <v>28</v>
      </c>
    </row>
    <row r="9021" spans="1:6">
      <c r="A9021" s="25">
        <v>45074</v>
      </c>
      <c r="B9021" t="s">
        <v>298</v>
      </c>
      <c r="C9021" t="s">
        <v>306</v>
      </c>
      <c r="D9021" t="s">
        <v>260</v>
      </c>
      <c r="E9021">
        <v>2</v>
      </c>
      <c r="F9021">
        <f t="shared" si="140"/>
        <v>28</v>
      </c>
    </row>
    <row r="9022" spans="1:6">
      <c r="A9022" s="25">
        <v>45074</v>
      </c>
      <c r="B9022" t="s">
        <v>298</v>
      </c>
      <c r="C9022" t="s">
        <v>300</v>
      </c>
      <c r="D9022" t="s">
        <v>261</v>
      </c>
      <c r="E9022">
        <v>4</v>
      </c>
      <c r="F9022">
        <f t="shared" si="140"/>
        <v>28</v>
      </c>
    </row>
    <row r="9023" spans="1:6">
      <c r="A9023" s="25">
        <v>45074</v>
      </c>
      <c r="B9023" t="s">
        <v>298</v>
      </c>
      <c r="C9023" t="s">
        <v>300</v>
      </c>
      <c r="D9023" t="s">
        <v>260</v>
      </c>
      <c r="E9023">
        <v>2</v>
      </c>
      <c r="F9023">
        <f t="shared" si="140"/>
        <v>28</v>
      </c>
    </row>
    <row r="9024" spans="1:6">
      <c r="A9024" s="25">
        <v>45074</v>
      </c>
      <c r="B9024" t="s">
        <v>298</v>
      </c>
      <c r="C9024" t="s">
        <v>289</v>
      </c>
      <c r="D9024" t="s">
        <v>261</v>
      </c>
      <c r="E9024">
        <v>7</v>
      </c>
      <c r="F9024">
        <f t="shared" si="140"/>
        <v>28</v>
      </c>
    </row>
    <row r="9025" spans="1:6">
      <c r="A9025" s="25">
        <v>45074</v>
      </c>
      <c r="B9025" t="s">
        <v>298</v>
      </c>
      <c r="C9025" t="s">
        <v>289</v>
      </c>
      <c r="D9025" t="s">
        <v>260</v>
      </c>
      <c r="E9025">
        <v>4</v>
      </c>
      <c r="F9025">
        <f t="shared" si="140"/>
        <v>28</v>
      </c>
    </row>
    <row r="9026" spans="1:6">
      <c r="A9026" s="25">
        <v>45074</v>
      </c>
      <c r="B9026" t="s">
        <v>296</v>
      </c>
      <c r="C9026" t="s">
        <v>303</v>
      </c>
      <c r="D9026" t="s">
        <v>261</v>
      </c>
      <c r="E9026">
        <v>4</v>
      </c>
      <c r="F9026">
        <f t="shared" ref="F9026:F9073" si="141">DAY(A9026)</f>
        <v>28</v>
      </c>
    </row>
    <row r="9027" spans="1:6">
      <c r="A9027" s="25">
        <v>45074</v>
      </c>
      <c r="B9027" t="s">
        <v>296</v>
      </c>
      <c r="C9027" t="s">
        <v>303</v>
      </c>
      <c r="D9027" t="s">
        <v>260</v>
      </c>
      <c r="E9027">
        <v>1</v>
      </c>
      <c r="F9027">
        <f t="shared" si="141"/>
        <v>28</v>
      </c>
    </row>
    <row r="9028" spans="1:6">
      <c r="A9028" s="25">
        <v>45074</v>
      </c>
      <c r="B9028" t="s">
        <v>296</v>
      </c>
      <c r="C9028" t="s">
        <v>292</v>
      </c>
      <c r="D9028" t="s">
        <v>261</v>
      </c>
      <c r="E9028">
        <v>7</v>
      </c>
      <c r="F9028">
        <f t="shared" si="141"/>
        <v>28</v>
      </c>
    </row>
    <row r="9029" spans="1:6">
      <c r="A9029" s="25">
        <v>45074</v>
      </c>
      <c r="B9029" t="s">
        <v>296</v>
      </c>
      <c r="C9029" t="s">
        <v>292</v>
      </c>
      <c r="D9029" t="s">
        <v>260</v>
      </c>
      <c r="E9029">
        <v>7</v>
      </c>
      <c r="F9029">
        <f t="shared" si="141"/>
        <v>28</v>
      </c>
    </row>
    <row r="9030" spans="1:6">
      <c r="A9030" s="25">
        <v>45074</v>
      </c>
      <c r="B9030" t="s">
        <v>296</v>
      </c>
      <c r="C9030" t="s">
        <v>294</v>
      </c>
      <c r="D9030" t="s">
        <v>261</v>
      </c>
      <c r="E9030">
        <v>2</v>
      </c>
      <c r="F9030">
        <f t="shared" si="141"/>
        <v>28</v>
      </c>
    </row>
    <row r="9031" spans="1:6">
      <c r="A9031" s="25">
        <v>45074</v>
      </c>
      <c r="B9031" t="s">
        <v>296</v>
      </c>
      <c r="C9031" t="s">
        <v>294</v>
      </c>
      <c r="D9031" t="s">
        <v>260</v>
      </c>
      <c r="E9031">
        <v>3</v>
      </c>
      <c r="F9031">
        <f t="shared" si="141"/>
        <v>28</v>
      </c>
    </row>
    <row r="9032" spans="1:6">
      <c r="A9032" s="25">
        <v>45074</v>
      </c>
      <c r="B9032" t="s">
        <v>296</v>
      </c>
      <c r="C9032" t="s">
        <v>306</v>
      </c>
      <c r="D9032" t="s">
        <v>261</v>
      </c>
      <c r="E9032">
        <v>7</v>
      </c>
      <c r="F9032">
        <f t="shared" si="141"/>
        <v>28</v>
      </c>
    </row>
    <row r="9033" spans="1:6">
      <c r="A9033" s="25">
        <v>45074</v>
      </c>
      <c r="B9033" t="s">
        <v>296</v>
      </c>
      <c r="C9033" t="s">
        <v>306</v>
      </c>
      <c r="D9033" t="s">
        <v>260</v>
      </c>
      <c r="E9033">
        <v>3</v>
      </c>
      <c r="F9033">
        <f t="shared" si="141"/>
        <v>28</v>
      </c>
    </row>
    <row r="9034" spans="1:6">
      <c r="A9034" s="25">
        <v>45074</v>
      </c>
      <c r="B9034" t="s">
        <v>296</v>
      </c>
      <c r="C9034" t="s">
        <v>300</v>
      </c>
      <c r="D9034" t="s">
        <v>261</v>
      </c>
      <c r="E9034">
        <v>1</v>
      </c>
      <c r="F9034">
        <f t="shared" si="141"/>
        <v>28</v>
      </c>
    </row>
    <row r="9035" spans="1:6">
      <c r="A9035" s="25">
        <v>45074</v>
      </c>
      <c r="B9035" t="s">
        <v>296</v>
      </c>
      <c r="C9035" t="s">
        <v>300</v>
      </c>
      <c r="D9035" t="s">
        <v>260</v>
      </c>
      <c r="E9035">
        <v>4</v>
      </c>
      <c r="F9035">
        <f t="shared" si="141"/>
        <v>28</v>
      </c>
    </row>
    <row r="9036" spans="1:6">
      <c r="A9036" s="25">
        <v>45074</v>
      </c>
      <c r="B9036" t="s">
        <v>296</v>
      </c>
      <c r="C9036" t="s">
        <v>289</v>
      </c>
      <c r="D9036" t="s">
        <v>261</v>
      </c>
      <c r="E9036">
        <v>7</v>
      </c>
      <c r="F9036">
        <f t="shared" si="141"/>
        <v>28</v>
      </c>
    </row>
    <row r="9037" spans="1:6">
      <c r="A9037" s="25">
        <v>45074</v>
      </c>
      <c r="B9037" t="s">
        <v>296</v>
      </c>
      <c r="C9037" t="s">
        <v>289</v>
      </c>
      <c r="D9037" t="s">
        <v>260</v>
      </c>
      <c r="E9037">
        <v>1</v>
      </c>
      <c r="F9037">
        <f t="shared" si="141"/>
        <v>28</v>
      </c>
    </row>
    <row r="9038" spans="1:6">
      <c r="A9038" s="25">
        <v>45074</v>
      </c>
      <c r="B9038" t="s">
        <v>297</v>
      </c>
      <c r="C9038" t="s">
        <v>303</v>
      </c>
      <c r="D9038" t="s">
        <v>261</v>
      </c>
      <c r="E9038">
        <v>2</v>
      </c>
      <c r="F9038">
        <f t="shared" si="141"/>
        <v>28</v>
      </c>
    </row>
    <row r="9039" spans="1:6">
      <c r="A9039" s="25">
        <v>45074</v>
      </c>
      <c r="B9039" t="s">
        <v>297</v>
      </c>
      <c r="C9039" t="s">
        <v>303</v>
      </c>
      <c r="D9039" t="s">
        <v>260</v>
      </c>
      <c r="E9039">
        <v>3</v>
      </c>
      <c r="F9039">
        <f t="shared" si="141"/>
        <v>28</v>
      </c>
    </row>
    <row r="9040" spans="1:6">
      <c r="A9040" s="25">
        <v>45074</v>
      </c>
      <c r="B9040" t="s">
        <v>297</v>
      </c>
      <c r="C9040" t="s">
        <v>292</v>
      </c>
      <c r="D9040" t="s">
        <v>261</v>
      </c>
      <c r="E9040">
        <v>6</v>
      </c>
      <c r="F9040">
        <f t="shared" si="141"/>
        <v>28</v>
      </c>
    </row>
    <row r="9041" spans="1:6">
      <c r="A9041" s="25">
        <v>45074</v>
      </c>
      <c r="B9041" t="s">
        <v>297</v>
      </c>
      <c r="C9041" t="s">
        <v>292</v>
      </c>
      <c r="D9041" t="s">
        <v>260</v>
      </c>
      <c r="E9041">
        <v>6</v>
      </c>
      <c r="F9041">
        <f t="shared" si="141"/>
        <v>28</v>
      </c>
    </row>
    <row r="9042" spans="1:6">
      <c r="A9042" s="25">
        <v>45074</v>
      </c>
      <c r="B9042" t="s">
        <v>297</v>
      </c>
      <c r="C9042" t="s">
        <v>294</v>
      </c>
      <c r="D9042" t="s">
        <v>261</v>
      </c>
      <c r="E9042">
        <v>2</v>
      </c>
      <c r="F9042">
        <f t="shared" si="141"/>
        <v>28</v>
      </c>
    </row>
    <row r="9043" spans="1:6">
      <c r="A9043" s="25">
        <v>45074</v>
      </c>
      <c r="B9043" t="s">
        <v>297</v>
      </c>
      <c r="C9043" t="s">
        <v>294</v>
      </c>
      <c r="D9043" t="s">
        <v>260</v>
      </c>
      <c r="E9043">
        <v>3</v>
      </c>
      <c r="F9043">
        <f t="shared" si="141"/>
        <v>28</v>
      </c>
    </row>
    <row r="9044" spans="1:6">
      <c r="A9044" s="25">
        <v>45074</v>
      </c>
      <c r="B9044" t="s">
        <v>297</v>
      </c>
      <c r="C9044" t="s">
        <v>306</v>
      </c>
      <c r="D9044" t="s">
        <v>261</v>
      </c>
      <c r="E9044">
        <v>5</v>
      </c>
      <c r="F9044">
        <f t="shared" si="141"/>
        <v>28</v>
      </c>
    </row>
    <row r="9045" spans="1:6">
      <c r="A9045" s="25">
        <v>45074</v>
      </c>
      <c r="B9045" t="s">
        <v>297</v>
      </c>
      <c r="C9045" t="s">
        <v>306</v>
      </c>
      <c r="D9045" t="s">
        <v>260</v>
      </c>
      <c r="E9045">
        <v>2</v>
      </c>
      <c r="F9045">
        <f t="shared" si="141"/>
        <v>28</v>
      </c>
    </row>
    <row r="9046" spans="1:6">
      <c r="A9046" s="25">
        <v>45074</v>
      </c>
      <c r="B9046" t="s">
        <v>297</v>
      </c>
      <c r="C9046" t="s">
        <v>300</v>
      </c>
      <c r="D9046" t="s">
        <v>261</v>
      </c>
      <c r="E9046">
        <v>4</v>
      </c>
      <c r="F9046">
        <f t="shared" si="141"/>
        <v>28</v>
      </c>
    </row>
    <row r="9047" spans="1:6">
      <c r="A9047" s="25">
        <v>45074</v>
      </c>
      <c r="B9047" t="s">
        <v>297</v>
      </c>
      <c r="C9047" t="s">
        <v>300</v>
      </c>
      <c r="D9047" t="s">
        <v>260</v>
      </c>
      <c r="E9047">
        <v>3</v>
      </c>
      <c r="F9047">
        <f t="shared" si="141"/>
        <v>28</v>
      </c>
    </row>
    <row r="9048" spans="1:6">
      <c r="A9048" s="25">
        <v>45074</v>
      </c>
      <c r="B9048" t="s">
        <v>297</v>
      </c>
      <c r="C9048" t="s">
        <v>289</v>
      </c>
      <c r="D9048" t="s">
        <v>261</v>
      </c>
      <c r="E9048">
        <v>2</v>
      </c>
      <c r="F9048">
        <f t="shared" si="141"/>
        <v>28</v>
      </c>
    </row>
    <row r="9049" spans="1:6">
      <c r="A9049" s="25">
        <v>45074</v>
      </c>
      <c r="B9049" t="s">
        <v>297</v>
      </c>
      <c r="C9049" t="s">
        <v>289</v>
      </c>
      <c r="D9049" t="s">
        <v>260</v>
      </c>
      <c r="E9049">
        <v>1</v>
      </c>
      <c r="F9049">
        <f t="shared" si="141"/>
        <v>28</v>
      </c>
    </row>
    <row r="9050" spans="1:6">
      <c r="A9050" s="25">
        <v>45074</v>
      </c>
      <c r="B9050" t="s">
        <v>305</v>
      </c>
      <c r="C9050" t="s">
        <v>303</v>
      </c>
      <c r="D9050" t="s">
        <v>261</v>
      </c>
      <c r="E9050">
        <v>4</v>
      </c>
      <c r="F9050">
        <f t="shared" si="141"/>
        <v>28</v>
      </c>
    </row>
    <row r="9051" spans="1:6">
      <c r="A9051" s="25">
        <v>45074</v>
      </c>
      <c r="B9051" t="s">
        <v>305</v>
      </c>
      <c r="C9051" t="s">
        <v>303</v>
      </c>
      <c r="D9051" t="s">
        <v>260</v>
      </c>
      <c r="E9051">
        <v>4</v>
      </c>
      <c r="F9051">
        <f t="shared" si="141"/>
        <v>28</v>
      </c>
    </row>
    <row r="9052" spans="1:6">
      <c r="A9052" s="25">
        <v>45074</v>
      </c>
      <c r="B9052" t="s">
        <v>305</v>
      </c>
      <c r="C9052" t="s">
        <v>292</v>
      </c>
      <c r="D9052" t="s">
        <v>261</v>
      </c>
      <c r="E9052">
        <v>11</v>
      </c>
      <c r="F9052">
        <f t="shared" si="141"/>
        <v>28</v>
      </c>
    </row>
    <row r="9053" spans="1:6">
      <c r="A9053" s="25">
        <v>45074</v>
      </c>
      <c r="B9053" t="s">
        <v>305</v>
      </c>
      <c r="C9053" t="s">
        <v>292</v>
      </c>
      <c r="D9053" t="s">
        <v>260</v>
      </c>
      <c r="E9053">
        <v>7</v>
      </c>
      <c r="F9053">
        <f t="shared" si="141"/>
        <v>28</v>
      </c>
    </row>
    <row r="9054" spans="1:6">
      <c r="A9054" s="25">
        <v>45074</v>
      </c>
      <c r="B9054" t="s">
        <v>305</v>
      </c>
      <c r="C9054" t="s">
        <v>294</v>
      </c>
      <c r="D9054" t="s">
        <v>261</v>
      </c>
      <c r="E9054">
        <v>1</v>
      </c>
      <c r="F9054">
        <f t="shared" si="141"/>
        <v>28</v>
      </c>
    </row>
    <row r="9055" spans="1:6">
      <c r="A9055" s="25">
        <v>45074</v>
      </c>
      <c r="B9055" t="s">
        <v>305</v>
      </c>
      <c r="C9055" t="s">
        <v>294</v>
      </c>
      <c r="D9055" t="s">
        <v>260</v>
      </c>
      <c r="E9055">
        <v>1</v>
      </c>
      <c r="F9055">
        <f t="shared" si="141"/>
        <v>28</v>
      </c>
    </row>
    <row r="9056" spans="1:6">
      <c r="A9056" s="25">
        <v>45074</v>
      </c>
      <c r="B9056" t="s">
        <v>305</v>
      </c>
      <c r="C9056" t="s">
        <v>306</v>
      </c>
      <c r="D9056" t="s">
        <v>261</v>
      </c>
      <c r="E9056">
        <v>4</v>
      </c>
      <c r="F9056">
        <f t="shared" si="141"/>
        <v>28</v>
      </c>
    </row>
    <row r="9057" spans="1:6">
      <c r="A9057" s="25">
        <v>45074</v>
      </c>
      <c r="B9057" t="s">
        <v>305</v>
      </c>
      <c r="C9057" t="s">
        <v>306</v>
      </c>
      <c r="D9057" t="s">
        <v>260</v>
      </c>
      <c r="E9057">
        <v>3</v>
      </c>
      <c r="F9057">
        <f t="shared" si="141"/>
        <v>28</v>
      </c>
    </row>
    <row r="9058" spans="1:6">
      <c r="A9058" s="25">
        <v>45074</v>
      </c>
      <c r="B9058" t="s">
        <v>305</v>
      </c>
      <c r="C9058" t="s">
        <v>300</v>
      </c>
      <c r="D9058" t="s">
        <v>261</v>
      </c>
      <c r="E9058">
        <v>6</v>
      </c>
      <c r="F9058">
        <f t="shared" si="141"/>
        <v>28</v>
      </c>
    </row>
    <row r="9059" spans="1:6">
      <c r="A9059" s="25">
        <v>45074</v>
      </c>
      <c r="B9059" t="s">
        <v>305</v>
      </c>
      <c r="C9059" t="s">
        <v>300</v>
      </c>
      <c r="D9059" t="s">
        <v>260</v>
      </c>
      <c r="E9059">
        <v>2</v>
      </c>
      <c r="F9059">
        <f t="shared" si="141"/>
        <v>28</v>
      </c>
    </row>
    <row r="9060" spans="1:6">
      <c r="A9060" s="25">
        <v>45074</v>
      </c>
      <c r="B9060" t="s">
        <v>305</v>
      </c>
      <c r="C9060" t="s">
        <v>289</v>
      </c>
      <c r="D9060" t="s">
        <v>261</v>
      </c>
      <c r="E9060">
        <v>7</v>
      </c>
      <c r="F9060">
        <f t="shared" si="141"/>
        <v>28</v>
      </c>
    </row>
    <row r="9061" spans="1:6">
      <c r="A9061" s="25">
        <v>45074</v>
      </c>
      <c r="B9061" t="s">
        <v>305</v>
      </c>
      <c r="C9061" t="s">
        <v>289</v>
      </c>
      <c r="D9061" t="s">
        <v>260</v>
      </c>
      <c r="E9061">
        <v>4</v>
      </c>
      <c r="F9061">
        <f t="shared" si="141"/>
        <v>28</v>
      </c>
    </row>
    <row r="9062" spans="1:6">
      <c r="A9062" s="25">
        <v>45074</v>
      </c>
      <c r="B9062" t="s">
        <v>304</v>
      </c>
      <c r="C9062" t="s">
        <v>303</v>
      </c>
      <c r="D9062" t="s">
        <v>261</v>
      </c>
      <c r="E9062">
        <v>2</v>
      </c>
      <c r="F9062">
        <f t="shared" si="141"/>
        <v>28</v>
      </c>
    </row>
    <row r="9063" spans="1:6">
      <c r="A9063" s="25">
        <v>45074</v>
      </c>
      <c r="B9063" t="s">
        <v>304</v>
      </c>
      <c r="C9063" t="s">
        <v>303</v>
      </c>
      <c r="D9063" t="s">
        <v>260</v>
      </c>
      <c r="E9063">
        <v>4</v>
      </c>
      <c r="F9063">
        <f t="shared" si="141"/>
        <v>28</v>
      </c>
    </row>
    <row r="9064" spans="1:6">
      <c r="A9064" s="25">
        <v>45074</v>
      </c>
      <c r="B9064" t="s">
        <v>304</v>
      </c>
      <c r="C9064" t="s">
        <v>292</v>
      </c>
      <c r="D9064" t="s">
        <v>261</v>
      </c>
      <c r="E9064">
        <v>5</v>
      </c>
      <c r="F9064">
        <f t="shared" si="141"/>
        <v>28</v>
      </c>
    </row>
    <row r="9065" spans="1:6">
      <c r="A9065" s="25">
        <v>45074</v>
      </c>
      <c r="B9065" t="s">
        <v>304</v>
      </c>
      <c r="C9065" t="s">
        <v>292</v>
      </c>
      <c r="D9065" t="s">
        <v>260</v>
      </c>
      <c r="E9065">
        <v>2</v>
      </c>
      <c r="F9065">
        <f t="shared" si="141"/>
        <v>28</v>
      </c>
    </row>
    <row r="9066" spans="1:6">
      <c r="A9066" s="25">
        <v>45074</v>
      </c>
      <c r="B9066" t="s">
        <v>304</v>
      </c>
      <c r="C9066" t="s">
        <v>294</v>
      </c>
      <c r="D9066" t="s">
        <v>261</v>
      </c>
      <c r="E9066">
        <v>1</v>
      </c>
      <c r="F9066">
        <f t="shared" si="141"/>
        <v>28</v>
      </c>
    </row>
    <row r="9067" spans="1:6">
      <c r="A9067" s="25">
        <v>45074</v>
      </c>
      <c r="B9067" t="s">
        <v>304</v>
      </c>
      <c r="C9067" t="s">
        <v>294</v>
      </c>
      <c r="D9067" t="s">
        <v>260</v>
      </c>
      <c r="E9067">
        <v>2</v>
      </c>
      <c r="F9067">
        <f t="shared" si="141"/>
        <v>28</v>
      </c>
    </row>
    <row r="9068" spans="1:6">
      <c r="A9068" s="25">
        <v>45074</v>
      </c>
      <c r="B9068" t="s">
        <v>304</v>
      </c>
      <c r="C9068" t="s">
        <v>306</v>
      </c>
      <c r="D9068" t="s">
        <v>261</v>
      </c>
      <c r="E9068">
        <v>2</v>
      </c>
      <c r="F9068">
        <f t="shared" si="141"/>
        <v>28</v>
      </c>
    </row>
    <row r="9069" spans="1:6">
      <c r="A9069" s="25">
        <v>45074</v>
      </c>
      <c r="B9069" t="s">
        <v>304</v>
      </c>
      <c r="C9069" t="s">
        <v>306</v>
      </c>
      <c r="D9069" t="s">
        <v>260</v>
      </c>
      <c r="E9069">
        <v>3</v>
      </c>
      <c r="F9069">
        <f t="shared" si="141"/>
        <v>28</v>
      </c>
    </row>
    <row r="9070" spans="1:6">
      <c r="A9070" s="25">
        <v>45074</v>
      </c>
      <c r="B9070" t="s">
        <v>304</v>
      </c>
      <c r="C9070" t="s">
        <v>300</v>
      </c>
      <c r="D9070" t="s">
        <v>261</v>
      </c>
      <c r="E9070">
        <v>5</v>
      </c>
      <c r="F9070">
        <f t="shared" si="141"/>
        <v>28</v>
      </c>
    </row>
    <row r="9071" spans="1:6">
      <c r="A9071" s="25">
        <v>45074</v>
      </c>
      <c r="B9071" t="s">
        <v>304</v>
      </c>
      <c r="C9071" t="s">
        <v>300</v>
      </c>
      <c r="D9071" t="s">
        <v>260</v>
      </c>
      <c r="E9071">
        <v>4</v>
      </c>
      <c r="F9071">
        <f t="shared" si="141"/>
        <v>28</v>
      </c>
    </row>
    <row r="9072" spans="1:6">
      <c r="A9072" s="25">
        <v>45074</v>
      </c>
      <c r="B9072" t="s">
        <v>304</v>
      </c>
      <c r="C9072" t="s">
        <v>289</v>
      </c>
      <c r="D9072" t="s">
        <v>261</v>
      </c>
      <c r="E9072">
        <v>1</v>
      </c>
      <c r="F9072">
        <f t="shared" si="141"/>
        <v>28</v>
      </c>
    </row>
    <row r="9073" spans="1:6">
      <c r="A9073" s="25">
        <v>45074</v>
      </c>
      <c r="B9073" t="s">
        <v>304</v>
      </c>
      <c r="C9073" t="s">
        <v>289</v>
      </c>
      <c r="D9073" t="s">
        <v>260</v>
      </c>
      <c r="E9073">
        <v>4</v>
      </c>
      <c r="F9073">
        <f t="shared" si="141"/>
        <v>28</v>
      </c>
    </row>
  </sheetData>
  <phoneticPr fontId="2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zoomScale="12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defaultRowHeight="12.75"/>
  <cols>
    <col min="1" max="1" width="7.5703125" customWidth="1"/>
    <col min="2" max="2" width="11.28515625" bestFit="1" customWidth="1"/>
  </cols>
  <sheetData>
    <row r="1" spans="1:2">
      <c r="A1" t="s">
        <v>263</v>
      </c>
      <c r="B1" t="s">
        <v>264</v>
      </c>
    </row>
    <row r="2" spans="1:2">
      <c r="A2">
        <f t="shared" ref="A2:A65" si="0">ROW()-1</f>
        <v>1</v>
      </c>
      <c r="B2" t="s">
        <v>294</v>
      </c>
    </row>
    <row r="3" spans="1:2">
      <c r="A3">
        <f t="shared" si="0"/>
        <v>2</v>
      </c>
      <c r="B3" t="s">
        <v>294</v>
      </c>
    </row>
    <row r="4" spans="1:2">
      <c r="A4">
        <f t="shared" si="0"/>
        <v>3</v>
      </c>
      <c r="B4" t="s">
        <v>294</v>
      </c>
    </row>
    <row r="5" spans="1:2">
      <c r="A5">
        <f t="shared" si="0"/>
        <v>4</v>
      </c>
      <c r="B5" t="s">
        <v>289</v>
      </c>
    </row>
    <row r="6" spans="1:2">
      <c r="A6">
        <f t="shared" si="0"/>
        <v>5</v>
      </c>
      <c r="B6" t="s">
        <v>289</v>
      </c>
    </row>
    <row r="7" spans="1:2">
      <c r="A7">
        <f t="shared" si="0"/>
        <v>6</v>
      </c>
      <c r="B7" t="s">
        <v>289</v>
      </c>
    </row>
    <row r="8" spans="1:2">
      <c r="A8">
        <f t="shared" si="0"/>
        <v>7</v>
      </c>
      <c r="B8" t="s">
        <v>289</v>
      </c>
    </row>
    <row r="9" spans="1:2">
      <c r="A9">
        <f t="shared" si="0"/>
        <v>8</v>
      </c>
      <c r="B9" t="s">
        <v>289</v>
      </c>
    </row>
    <row r="10" spans="1:2">
      <c r="A10">
        <f t="shared" si="0"/>
        <v>9</v>
      </c>
      <c r="B10" t="s">
        <v>289</v>
      </c>
    </row>
    <row r="11" spans="1:2">
      <c r="A11">
        <f t="shared" si="0"/>
        <v>10</v>
      </c>
      <c r="B11" t="s">
        <v>289</v>
      </c>
    </row>
    <row r="12" spans="1:2">
      <c r="A12">
        <f t="shared" si="0"/>
        <v>11</v>
      </c>
      <c r="B12" t="s">
        <v>290</v>
      </c>
    </row>
    <row r="13" spans="1:2">
      <c r="A13">
        <f t="shared" si="0"/>
        <v>12</v>
      </c>
      <c r="B13" t="s">
        <v>290</v>
      </c>
    </row>
    <row r="14" spans="1:2">
      <c r="A14">
        <f t="shared" si="0"/>
        <v>13</v>
      </c>
      <c r="B14" t="s">
        <v>290</v>
      </c>
    </row>
    <row r="15" spans="1:2">
      <c r="A15">
        <f t="shared" si="0"/>
        <v>14</v>
      </c>
      <c r="B15" t="s">
        <v>290</v>
      </c>
    </row>
    <row r="16" spans="1:2">
      <c r="A16">
        <f t="shared" si="0"/>
        <v>15</v>
      </c>
      <c r="B16" t="s">
        <v>290</v>
      </c>
    </row>
    <row r="17" spans="1:2">
      <c r="A17">
        <f t="shared" si="0"/>
        <v>16</v>
      </c>
      <c r="B17" t="s">
        <v>291</v>
      </c>
    </row>
    <row r="18" spans="1:2">
      <c r="A18">
        <f t="shared" si="0"/>
        <v>17</v>
      </c>
      <c r="B18" t="s">
        <v>291</v>
      </c>
    </row>
    <row r="19" spans="1:2">
      <c r="A19">
        <f t="shared" si="0"/>
        <v>18</v>
      </c>
      <c r="B19" t="s">
        <v>291</v>
      </c>
    </row>
    <row r="20" spans="1:2">
      <c r="A20">
        <f t="shared" si="0"/>
        <v>19</v>
      </c>
      <c r="B20" t="s">
        <v>291</v>
      </c>
    </row>
    <row r="21" spans="1:2">
      <c r="A21">
        <f t="shared" si="0"/>
        <v>20</v>
      </c>
      <c r="B21" t="s">
        <v>291</v>
      </c>
    </row>
    <row r="22" spans="1:2">
      <c r="A22">
        <f t="shared" si="0"/>
        <v>21</v>
      </c>
      <c r="B22" t="s">
        <v>291</v>
      </c>
    </row>
    <row r="23" spans="1:2">
      <c r="A23">
        <f t="shared" si="0"/>
        <v>22</v>
      </c>
      <c r="B23" t="s">
        <v>291</v>
      </c>
    </row>
    <row r="24" spans="1:2">
      <c r="A24">
        <f t="shared" si="0"/>
        <v>23</v>
      </c>
      <c r="B24" t="s">
        <v>291</v>
      </c>
    </row>
    <row r="25" spans="1:2">
      <c r="A25">
        <f t="shared" si="0"/>
        <v>24</v>
      </c>
      <c r="B25" t="s">
        <v>291</v>
      </c>
    </row>
    <row r="26" spans="1:2">
      <c r="A26">
        <f t="shared" si="0"/>
        <v>25</v>
      </c>
      <c r="B26" t="s">
        <v>292</v>
      </c>
    </row>
    <row r="27" spans="1:2">
      <c r="A27">
        <f t="shared" si="0"/>
        <v>26</v>
      </c>
      <c r="B27" t="s">
        <v>292</v>
      </c>
    </row>
    <row r="28" spans="1:2">
      <c r="A28">
        <f t="shared" si="0"/>
        <v>27</v>
      </c>
      <c r="B28" t="s">
        <v>292</v>
      </c>
    </row>
    <row r="29" spans="1:2">
      <c r="A29">
        <f t="shared" si="0"/>
        <v>28</v>
      </c>
      <c r="B29" t="s">
        <v>292</v>
      </c>
    </row>
    <row r="30" spans="1:2">
      <c r="A30">
        <f t="shared" si="0"/>
        <v>29</v>
      </c>
      <c r="B30" t="s">
        <v>292</v>
      </c>
    </row>
    <row r="31" spans="1:2">
      <c r="A31">
        <f t="shared" si="0"/>
        <v>30</v>
      </c>
      <c r="B31" t="s">
        <v>292</v>
      </c>
    </row>
    <row r="32" spans="1:2">
      <c r="A32">
        <f t="shared" si="0"/>
        <v>31</v>
      </c>
      <c r="B32" t="s">
        <v>292</v>
      </c>
    </row>
    <row r="33" spans="1:2">
      <c r="A33">
        <f t="shared" si="0"/>
        <v>32</v>
      </c>
      <c r="B33" t="s">
        <v>292</v>
      </c>
    </row>
    <row r="34" spans="1:2">
      <c r="A34">
        <f t="shared" si="0"/>
        <v>33</v>
      </c>
      <c r="B34" t="s">
        <v>292</v>
      </c>
    </row>
    <row r="35" spans="1:2">
      <c r="A35">
        <f t="shared" si="0"/>
        <v>34</v>
      </c>
      <c r="B35" t="s">
        <v>292</v>
      </c>
    </row>
    <row r="36" spans="1:2">
      <c r="A36">
        <f t="shared" si="0"/>
        <v>35</v>
      </c>
      <c r="B36" t="s">
        <v>292</v>
      </c>
    </row>
    <row r="37" spans="1:2">
      <c r="A37">
        <f t="shared" si="0"/>
        <v>36</v>
      </c>
      <c r="B37" t="s">
        <v>292</v>
      </c>
    </row>
    <row r="38" spans="1:2">
      <c r="A38">
        <f t="shared" si="0"/>
        <v>37</v>
      </c>
      <c r="B38" t="s">
        <v>292</v>
      </c>
    </row>
    <row r="39" spans="1:2">
      <c r="A39">
        <f t="shared" si="0"/>
        <v>38</v>
      </c>
      <c r="B39" t="s">
        <v>292</v>
      </c>
    </row>
    <row r="40" spans="1:2">
      <c r="A40">
        <f t="shared" si="0"/>
        <v>39</v>
      </c>
      <c r="B40" t="s">
        <v>292</v>
      </c>
    </row>
    <row r="41" spans="1:2">
      <c r="A41">
        <f t="shared" si="0"/>
        <v>40</v>
      </c>
      <c r="B41" t="s">
        <v>292</v>
      </c>
    </row>
    <row r="42" spans="1:2">
      <c r="A42">
        <f t="shared" si="0"/>
        <v>41</v>
      </c>
      <c r="B42" t="s">
        <v>292</v>
      </c>
    </row>
    <row r="43" spans="1:2">
      <c r="A43">
        <f t="shared" si="0"/>
        <v>42</v>
      </c>
      <c r="B43" t="s">
        <v>292</v>
      </c>
    </row>
    <row r="44" spans="1:2">
      <c r="A44">
        <f t="shared" si="0"/>
        <v>43</v>
      </c>
      <c r="B44" t="s">
        <v>292</v>
      </c>
    </row>
    <row r="45" spans="1:2">
      <c r="A45">
        <f t="shared" si="0"/>
        <v>44</v>
      </c>
      <c r="B45" t="s">
        <v>292</v>
      </c>
    </row>
    <row r="46" spans="1:2">
      <c r="A46">
        <f t="shared" si="0"/>
        <v>45</v>
      </c>
      <c r="B46" t="s">
        <v>292</v>
      </c>
    </row>
    <row r="47" spans="1:2">
      <c r="A47">
        <f t="shared" si="0"/>
        <v>46</v>
      </c>
      <c r="B47" t="s">
        <v>292</v>
      </c>
    </row>
    <row r="48" spans="1:2">
      <c r="A48">
        <f t="shared" si="0"/>
        <v>47</v>
      </c>
      <c r="B48" t="s">
        <v>292</v>
      </c>
    </row>
    <row r="49" spans="1:2">
      <c r="A49">
        <f t="shared" si="0"/>
        <v>48</v>
      </c>
      <c r="B49" t="s">
        <v>292</v>
      </c>
    </row>
    <row r="50" spans="1:2">
      <c r="A50">
        <f t="shared" si="0"/>
        <v>49</v>
      </c>
      <c r="B50" t="s">
        <v>292</v>
      </c>
    </row>
    <row r="51" spans="1:2">
      <c r="A51">
        <f t="shared" si="0"/>
        <v>50</v>
      </c>
      <c r="B51" t="s">
        <v>292</v>
      </c>
    </row>
    <row r="52" spans="1:2">
      <c r="A52">
        <f t="shared" si="0"/>
        <v>51</v>
      </c>
      <c r="B52" t="s">
        <v>292</v>
      </c>
    </row>
    <row r="53" spans="1:2">
      <c r="A53">
        <f t="shared" si="0"/>
        <v>52</v>
      </c>
      <c r="B53" t="s">
        <v>292</v>
      </c>
    </row>
    <row r="54" spans="1:2">
      <c r="A54">
        <f t="shared" si="0"/>
        <v>53</v>
      </c>
      <c r="B54" t="s">
        <v>292</v>
      </c>
    </row>
    <row r="55" spans="1:2">
      <c r="A55">
        <f t="shared" si="0"/>
        <v>54</v>
      </c>
      <c r="B55" t="s">
        <v>292</v>
      </c>
    </row>
    <row r="56" spans="1:2">
      <c r="A56">
        <f t="shared" si="0"/>
        <v>55</v>
      </c>
      <c r="B56" t="s">
        <v>292</v>
      </c>
    </row>
    <row r="57" spans="1:2">
      <c r="A57">
        <f t="shared" si="0"/>
        <v>56</v>
      </c>
      <c r="B57" t="s">
        <v>292</v>
      </c>
    </row>
    <row r="58" spans="1:2">
      <c r="A58">
        <f t="shared" si="0"/>
        <v>57</v>
      </c>
      <c r="B58" t="s">
        <v>292</v>
      </c>
    </row>
    <row r="59" spans="1:2">
      <c r="A59">
        <f t="shared" si="0"/>
        <v>58</v>
      </c>
      <c r="B59" t="s">
        <v>292</v>
      </c>
    </row>
    <row r="60" spans="1:2">
      <c r="A60">
        <f t="shared" si="0"/>
        <v>59</v>
      </c>
      <c r="B60" t="s">
        <v>292</v>
      </c>
    </row>
    <row r="61" spans="1:2">
      <c r="A61">
        <f t="shared" si="0"/>
        <v>60</v>
      </c>
      <c r="B61" t="s">
        <v>293</v>
      </c>
    </row>
    <row r="62" spans="1:2">
      <c r="A62">
        <f t="shared" si="0"/>
        <v>61</v>
      </c>
      <c r="B62" t="s">
        <v>293</v>
      </c>
    </row>
    <row r="63" spans="1:2">
      <c r="A63">
        <f t="shared" si="0"/>
        <v>62</v>
      </c>
      <c r="B63" t="s">
        <v>293</v>
      </c>
    </row>
    <row r="64" spans="1:2">
      <c r="A64">
        <f t="shared" si="0"/>
        <v>63</v>
      </c>
      <c r="B64" t="s">
        <v>293</v>
      </c>
    </row>
    <row r="65" spans="1:2">
      <c r="A65">
        <f t="shared" si="0"/>
        <v>64</v>
      </c>
      <c r="B65" t="s">
        <v>293</v>
      </c>
    </row>
    <row r="66" spans="1:2">
      <c r="A66">
        <f t="shared" ref="A66:A101" si="1">ROW()-1</f>
        <v>65</v>
      </c>
      <c r="B66" t="s">
        <v>293</v>
      </c>
    </row>
    <row r="67" spans="1:2">
      <c r="A67">
        <f t="shared" si="1"/>
        <v>66</v>
      </c>
      <c r="B67" t="s">
        <v>293</v>
      </c>
    </row>
    <row r="68" spans="1:2">
      <c r="A68">
        <f t="shared" si="1"/>
        <v>67</v>
      </c>
      <c r="B68" t="s">
        <v>293</v>
      </c>
    </row>
    <row r="69" spans="1:2">
      <c r="A69">
        <f t="shared" si="1"/>
        <v>68</v>
      </c>
      <c r="B69" t="s">
        <v>293</v>
      </c>
    </row>
    <row r="70" spans="1:2">
      <c r="A70">
        <f t="shared" si="1"/>
        <v>69</v>
      </c>
      <c r="B70" t="s">
        <v>293</v>
      </c>
    </row>
    <row r="71" spans="1:2">
      <c r="A71">
        <f t="shared" si="1"/>
        <v>70</v>
      </c>
      <c r="B71" t="s">
        <v>293</v>
      </c>
    </row>
    <row r="72" spans="1:2">
      <c r="A72">
        <f t="shared" si="1"/>
        <v>71</v>
      </c>
      <c r="B72" t="s">
        <v>293</v>
      </c>
    </row>
    <row r="73" spans="1:2">
      <c r="A73">
        <f t="shared" si="1"/>
        <v>72</v>
      </c>
      <c r="B73" t="s">
        <v>293</v>
      </c>
    </row>
    <row r="74" spans="1:2">
      <c r="A74">
        <f t="shared" si="1"/>
        <v>73</v>
      </c>
      <c r="B74" t="s">
        <v>293</v>
      </c>
    </row>
    <row r="75" spans="1:2">
      <c r="A75">
        <f t="shared" si="1"/>
        <v>74</v>
      </c>
      <c r="B75" t="s">
        <v>293</v>
      </c>
    </row>
    <row r="76" spans="1:2">
      <c r="A76">
        <f t="shared" si="1"/>
        <v>75</v>
      </c>
      <c r="B76" t="s">
        <v>293</v>
      </c>
    </row>
    <row r="77" spans="1:2">
      <c r="A77">
        <f t="shared" si="1"/>
        <v>76</v>
      </c>
      <c r="B77" t="s">
        <v>293</v>
      </c>
    </row>
    <row r="78" spans="1:2">
      <c r="A78">
        <f t="shared" si="1"/>
        <v>77</v>
      </c>
      <c r="B78" t="s">
        <v>293</v>
      </c>
    </row>
    <row r="79" spans="1:2">
      <c r="A79">
        <f t="shared" si="1"/>
        <v>78</v>
      </c>
      <c r="B79" t="s">
        <v>293</v>
      </c>
    </row>
    <row r="80" spans="1:2">
      <c r="A80">
        <f t="shared" si="1"/>
        <v>79</v>
      </c>
      <c r="B80" t="s">
        <v>293</v>
      </c>
    </row>
    <row r="81" spans="1:2">
      <c r="A81">
        <f t="shared" si="1"/>
        <v>80</v>
      </c>
      <c r="B81" t="s">
        <v>293</v>
      </c>
    </row>
    <row r="82" spans="1:2">
      <c r="A82">
        <f t="shared" si="1"/>
        <v>81</v>
      </c>
      <c r="B82" t="s">
        <v>293</v>
      </c>
    </row>
    <row r="83" spans="1:2">
      <c r="A83">
        <f t="shared" si="1"/>
        <v>82</v>
      </c>
      <c r="B83" t="s">
        <v>293</v>
      </c>
    </row>
    <row r="84" spans="1:2">
      <c r="A84">
        <f t="shared" si="1"/>
        <v>83</v>
      </c>
      <c r="B84" t="s">
        <v>293</v>
      </c>
    </row>
    <row r="85" spans="1:2">
      <c r="A85">
        <f t="shared" si="1"/>
        <v>84</v>
      </c>
      <c r="B85" t="s">
        <v>293</v>
      </c>
    </row>
    <row r="86" spans="1:2">
      <c r="A86">
        <f t="shared" si="1"/>
        <v>85</v>
      </c>
      <c r="B86" t="s">
        <v>293</v>
      </c>
    </row>
    <row r="87" spans="1:2">
      <c r="A87">
        <f t="shared" si="1"/>
        <v>86</v>
      </c>
      <c r="B87" t="s">
        <v>293</v>
      </c>
    </row>
    <row r="88" spans="1:2">
      <c r="A88">
        <f t="shared" si="1"/>
        <v>87</v>
      </c>
      <c r="B88" t="s">
        <v>293</v>
      </c>
    </row>
    <row r="89" spans="1:2">
      <c r="A89">
        <f t="shared" si="1"/>
        <v>88</v>
      </c>
      <c r="B89" t="s">
        <v>293</v>
      </c>
    </row>
    <row r="90" spans="1:2">
      <c r="A90">
        <f t="shared" si="1"/>
        <v>89</v>
      </c>
      <c r="B90" t="s">
        <v>293</v>
      </c>
    </row>
    <row r="91" spans="1:2">
      <c r="A91">
        <f t="shared" si="1"/>
        <v>90</v>
      </c>
      <c r="B91" t="s">
        <v>293</v>
      </c>
    </row>
    <row r="92" spans="1:2">
      <c r="A92">
        <f t="shared" si="1"/>
        <v>91</v>
      </c>
      <c r="B92" t="s">
        <v>293</v>
      </c>
    </row>
    <row r="93" spans="1:2">
      <c r="A93">
        <f t="shared" si="1"/>
        <v>92</v>
      </c>
      <c r="B93" t="s">
        <v>293</v>
      </c>
    </row>
    <row r="94" spans="1:2">
      <c r="A94">
        <f t="shared" si="1"/>
        <v>93</v>
      </c>
      <c r="B94" t="s">
        <v>293</v>
      </c>
    </row>
    <row r="95" spans="1:2">
      <c r="A95">
        <f t="shared" si="1"/>
        <v>94</v>
      </c>
      <c r="B95" t="s">
        <v>293</v>
      </c>
    </row>
    <row r="96" spans="1:2">
      <c r="A96">
        <f t="shared" si="1"/>
        <v>95</v>
      </c>
      <c r="B96" t="s">
        <v>293</v>
      </c>
    </row>
    <row r="97" spans="1:2">
      <c r="A97">
        <f t="shared" si="1"/>
        <v>96</v>
      </c>
      <c r="B97" t="s">
        <v>293</v>
      </c>
    </row>
    <row r="98" spans="1:2">
      <c r="A98">
        <f t="shared" si="1"/>
        <v>97</v>
      </c>
      <c r="B98" t="s">
        <v>293</v>
      </c>
    </row>
    <row r="99" spans="1:2">
      <c r="A99">
        <f t="shared" si="1"/>
        <v>98</v>
      </c>
      <c r="B99" t="s">
        <v>293</v>
      </c>
    </row>
    <row r="100" spans="1:2">
      <c r="A100">
        <f t="shared" si="1"/>
        <v>99</v>
      </c>
      <c r="B100" t="s">
        <v>293</v>
      </c>
    </row>
    <row r="101" spans="1:2">
      <c r="A101">
        <f t="shared" si="1"/>
        <v>100</v>
      </c>
      <c r="B101" t="s">
        <v>293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9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/>
  <cols>
    <col min="1" max="1" width="4.28515625" customWidth="1"/>
    <col min="2" max="2" width="34" bestFit="1" customWidth="1"/>
    <col min="3" max="4" width="9.7109375" customWidth="1"/>
    <col min="5" max="5" width="14.28515625" bestFit="1" customWidth="1"/>
    <col min="6" max="6" width="38" bestFit="1" customWidth="1"/>
    <col min="7" max="7" width="27" bestFit="1" customWidth="1"/>
    <col min="8" max="8" width="13.140625" customWidth="1"/>
    <col min="9" max="9" width="11" bestFit="1" customWidth="1"/>
    <col min="10" max="11" width="12" bestFit="1" customWidth="1"/>
    <col min="12" max="12" width="12.28515625" customWidth="1"/>
    <col min="13" max="13" width="8.42578125" customWidth="1"/>
    <col min="14" max="14" width="17.42578125" bestFit="1" customWidth="1"/>
    <col min="15" max="15" width="9" bestFit="1" customWidth="1"/>
    <col min="16" max="16" width="9.42578125" bestFit="1" customWidth="1"/>
    <col min="17" max="17" width="29.7109375" bestFit="1" customWidth="1"/>
    <col min="18" max="19" width="28" bestFit="1" customWidth="1"/>
    <col min="20" max="20" width="18.28515625" bestFit="1" customWidth="1"/>
    <col min="21" max="21" width="23.5703125" bestFit="1" customWidth="1"/>
    <col min="22" max="22" width="40.140625" bestFit="1" customWidth="1"/>
    <col min="23" max="23" width="15" style="18" bestFit="1" customWidth="1"/>
    <col min="24" max="24" width="14.140625" style="17" bestFit="1" customWidth="1"/>
    <col min="25" max="25" width="18.42578125" bestFit="1" customWidth="1"/>
    <col min="26" max="26" width="18.7109375" style="17" bestFit="1" customWidth="1"/>
    <col min="27" max="27" width="23" bestFit="1" customWidth="1"/>
  </cols>
  <sheetData>
    <row r="1" spans="1:27">
      <c r="A1" t="s">
        <v>0</v>
      </c>
      <c r="B1" t="s">
        <v>232</v>
      </c>
      <c r="C1" t="s">
        <v>269</v>
      </c>
      <c r="D1" s="20" t="s">
        <v>259</v>
      </c>
      <c r="E1" t="s">
        <v>267</v>
      </c>
      <c r="F1" t="s">
        <v>268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265</v>
      </c>
      <c r="M1" t="s">
        <v>275</v>
      </c>
      <c r="N1" t="s">
        <v>276</v>
      </c>
      <c r="O1" s="20" t="s">
        <v>266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284</v>
      </c>
      <c r="W1" s="18" t="s">
        <v>283</v>
      </c>
      <c r="X1" s="23" t="s">
        <v>285</v>
      </c>
      <c r="Y1" s="20" t="s">
        <v>286</v>
      </c>
      <c r="Z1" s="23" t="s">
        <v>287</v>
      </c>
      <c r="AA1" s="20" t="s">
        <v>288</v>
      </c>
    </row>
    <row r="2" spans="1:27">
      <c r="A2">
        <f t="shared" ref="A2:A39" si="0">IF(B2&lt;&gt;"",ROW()-1)</f>
        <v>1</v>
      </c>
      <c r="B2" t="s">
        <v>30</v>
      </c>
      <c r="C2" t="s">
        <v>31</v>
      </c>
      <c r="D2" t="s">
        <v>260</v>
      </c>
      <c r="E2" t="s">
        <v>257</v>
      </c>
      <c r="F2" t="s">
        <v>33</v>
      </c>
      <c r="G2" t="s">
        <v>34</v>
      </c>
      <c r="H2" s="19">
        <v>28474</v>
      </c>
      <c r="J2">
        <v>18997214016</v>
      </c>
      <c r="K2">
        <v>18997214016</v>
      </c>
      <c r="L2" t="s">
        <v>36</v>
      </c>
      <c r="M2">
        <v>736</v>
      </c>
      <c r="N2" t="s">
        <v>37</v>
      </c>
      <c r="P2">
        <v>16023315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44</v>
      </c>
      <c r="W2" s="18">
        <f>IFERROR(IF(VLOOKUP(B2,'CÁLCULO DE IDADE'!A:B,2,0)=0,"",VLOOKUP(B2,'CÁLCULO DE IDADE'!A:B,2,0)),"")</f>
        <v>19370</v>
      </c>
      <c r="X2" s="17">
        <f>IF(VLOOKUP(Tabela4[[#This Row],[Nome]],MEMBRESIA!A:G,3,0)=0,"",VLOOKUP(Tabela4[[#This Row],[Nome]],MEMBRESIA!A:G,3,0))</f>
        <v>44332</v>
      </c>
      <c r="Y2" t="str">
        <f>IF(VLOOKUP(Tabela4[[#This Row],[Nome]],MEMBRESIA!A:G,2,0)=0,"",VLOOKUP(Tabela4[[#This Row],[Nome]],MEMBRESIA!A:G,2,0))</f>
        <v>Cadastro</v>
      </c>
      <c r="Z2" s="17" t="str">
        <f>IF(VLOOKUP(Tabela4[[#This Row],[Nome]],MEMBRESIA!A:G,6,0)="","",VLOOKUP(Tabela4[[#This Row],[Nome]],MEMBRESIA!A:G,6,0))</f>
        <v/>
      </c>
      <c r="AA2" t="str">
        <f>IF(VLOOKUP(Tabela4[[#This Row],[Nome]],MEMBRESIA!A:G,5,0)="","",VLOOKUP(Tabela4[[#This Row],[Nome]],MEMBRESIA!A:G,5,0))</f>
        <v/>
      </c>
    </row>
    <row r="3" spans="1:27">
      <c r="A3">
        <f t="shared" si="0"/>
        <v>2</v>
      </c>
      <c r="B3" t="s">
        <v>33</v>
      </c>
      <c r="C3" t="s">
        <v>31</v>
      </c>
      <c r="D3" t="s">
        <v>261</v>
      </c>
      <c r="E3" t="s">
        <v>257</v>
      </c>
      <c r="F3" t="s">
        <v>30</v>
      </c>
      <c r="G3" t="s">
        <v>34</v>
      </c>
      <c r="H3" s="19">
        <v>28474</v>
      </c>
      <c r="J3">
        <v>18997255163</v>
      </c>
      <c r="K3">
        <v>18997255163</v>
      </c>
      <c r="L3" t="s">
        <v>36</v>
      </c>
      <c r="M3">
        <v>736</v>
      </c>
      <c r="N3" t="s">
        <v>37</v>
      </c>
      <c r="P3">
        <v>16023315</v>
      </c>
      <c r="Q3" t="s">
        <v>38</v>
      </c>
      <c r="R3" t="s">
        <v>47</v>
      </c>
      <c r="S3" t="s">
        <v>48</v>
      </c>
      <c r="T3" t="s">
        <v>49</v>
      </c>
      <c r="U3" t="s">
        <v>50</v>
      </c>
      <c r="W3" s="18">
        <f>IFERROR(IF(VLOOKUP(B3,'CÁLCULO DE IDADE'!A:B,2,0)=0,"",VLOOKUP(B3,'CÁLCULO DE IDADE'!A:B,2,0)),"")</f>
        <v>22056</v>
      </c>
      <c r="X3" s="17">
        <f>IF(VLOOKUP(Tabela4[[#This Row],[Nome]],MEMBRESIA!A:G,3,0)=0,"",VLOOKUP(Tabela4[[#This Row],[Nome]],MEMBRESIA!A:G,3,0))</f>
        <v>44332</v>
      </c>
      <c r="Y3" t="str">
        <f>IF(VLOOKUP(Tabela4[[#This Row],[Nome]],MEMBRESIA!A:G,2,0)=0,"",VLOOKUP(Tabela4[[#This Row],[Nome]],MEMBRESIA!A:G,2,0))</f>
        <v>Cadastro</v>
      </c>
      <c r="Z3" s="17" t="str">
        <f>IF(VLOOKUP(Tabela4[[#This Row],[Nome]],MEMBRESIA!A:G,6,0)="","",VLOOKUP(Tabela4[[#This Row],[Nome]],MEMBRESIA!A:G,6,0))</f>
        <v/>
      </c>
      <c r="AA3" t="str">
        <f>IF(VLOOKUP(Tabela4[[#This Row],[Nome]],MEMBRESIA!A:G,5,0)="","",VLOOKUP(Tabela4[[#This Row],[Nome]],MEMBRESIA!A:G,5,0))</f>
        <v/>
      </c>
    </row>
    <row r="4" spans="1:27">
      <c r="A4">
        <f t="shared" si="0"/>
        <v>3</v>
      </c>
      <c r="B4" t="s">
        <v>52</v>
      </c>
      <c r="C4" t="s">
        <v>31</v>
      </c>
      <c r="D4" t="s">
        <v>260</v>
      </c>
      <c r="E4" t="s">
        <v>257</v>
      </c>
      <c r="F4" t="s">
        <v>53</v>
      </c>
      <c r="G4" t="s">
        <v>54</v>
      </c>
      <c r="H4" s="19">
        <v>28700</v>
      </c>
      <c r="J4">
        <v>18991223484</v>
      </c>
      <c r="K4">
        <v>18981549333</v>
      </c>
      <c r="L4" t="s">
        <v>36</v>
      </c>
      <c r="M4">
        <v>441</v>
      </c>
      <c r="N4" t="s">
        <v>55</v>
      </c>
      <c r="P4">
        <v>16022060</v>
      </c>
      <c r="Q4" t="s">
        <v>38</v>
      </c>
      <c r="R4" t="s">
        <v>56</v>
      </c>
      <c r="S4" t="s">
        <v>57</v>
      </c>
      <c r="T4" t="s">
        <v>41</v>
      </c>
      <c r="U4" t="s">
        <v>42</v>
      </c>
      <c r="V4" t="s">
        <v>58</v>
      </c>
      <c r="W4" s="18">
        <f>IFERROR(IF(VLOOKUP(B4,'CÁLCULO DE IDADE'!A:B,2,0)=0,"",VLOOKUP(B4,'CÁLCULO DE IDADE'!A:B,2,0)),"")</f>
        <v>19749</v>
      </c>
      <c r="X4" s="17">
        <f>IF(VLOOKUP(Tabela4[[#This Row],[Nome]],MEMBRESIA!A:G,3,0)=0,"",VLOOKUP(Tabela4[[#This Row],[Nome]],MEMBRESIA!A:G,3,0))</f>
        <v>44332</v>
      </c>
      <c r="Y4" t="str">
        <f>IF(VLOOKUP(Tabela4[[#This Row],[Nome]],MEMBRESIA!A:G,2,0)=0,"",VLOOKUP(Tabela4[[#This Row],[Nome]],MEMBRESIA!A:G,2,0))</f>
        <v>Cadastro</v>
      </c>
      <c r="Z4" s="17" t="str">
        <f>IF(VLOOKUP(Tabela4[[#This Row],[Nome]],MEMBRESIA!A:G,6,0)="","",VLOOKUP(Tabela4[[#This Row],[Nome]],MEMBRESIA!A:G,6,0))</f>
        <v/>
      </c>
      <c r="AA4" t="str">
        <f>IF(VLOOKUP(Tabela4[[#This Row],[Nome]],MEMBRESIA!A:G,5,0)="","",VLOOKUP(Tabela4[[#This Row],[Nome]],MEMBRESIA!A:G,5,0))</f>
        <v/>
      </c>
    </row>
    <row r="5" spans="1:27">
      <c r="A5">
        <f t="shared" si="0"/>
        <v>4</v>
      </c>
      <c r="B5" t="s">
        <v>59</v>
      </c>
      <c r="C5" t="s">
        <v>31</v>
      </c>
      <c r="D5" t="s">
        <v>260</v>
      </c>
      <c r="E5" t="s">
        <v>257</v>
      </c>
      <c r="F5" t="s">
        <v>60</v>
      </c>
      <c r="G5" t="s">
        <v>61</v>
      </c>
      <c r="H5" s="19">
        <v>30842</v>
      </c>
      <c r="J5">
        <v>18988008219</v>
      </c>
      <c r="K5">
        <v>18988008219</v>
      </c>
      <c r="L5" t="s">
        <v>36</v>
      </c>
      <c r="M5">
        <v>347</v>
      </c>
      <c r="N5" t="s">
        <v>62</v>
      </c>
      <c r="P5">
        <v>16022630</v>
      </c>
      <c r="Q5" t="s">
        <v>38</v>
      </c>
      <c r="R5" t="s">
        <v>63</v>
      </c>
      <c r="S5" t="s">
        <v>64</v>
      </c>
      <c r="T5" t="s">
        <v>49</v>
      </c>
      <c r="U5" t="s">
        <v>65</v>
      </c>
      <c r="W5" s="18">
        <f>IFERROR(IF(VLOOKUP(B5,'CÁLCULO DE IDADE'!A:B,2,0)=0,"",VLOOKUP(B5,'CÁLCULO DE IDADE'!A:B,2,0)),"")</f>
        <v>20631</v>
      </c>
      <c r="X5" s="17">
        <f>IF(VLOOKUP(Tabela4[[#This Row],[Nome]],MEMBRESIA!A:G,3,0)=0,"",VLOOKUP(Tabela4[[#This Row],[Nome]],MEMBRESIA!A:G,3,0))</f>
        <v>44332</v>
      </c>
      <c r="Y5" t="str">
        <f>IF(VLOOKUP(Tabela4[[#This Row],[Nome]],MEMBRESIA!A:G,2,0)=0,"",VLOOKUP(Tabela4[[#This Row],[Nome]],MEMBRESIA!A:G,2,0))</f>
        <v>Cadastro</v>
      </c>
      <c r="Z5" s="17" t="str">
        <f>IF(VLOOKUP(Tabela4[[#This Row],[Nome]],MEMBRESIA!A:G,6,0)="","",VLOOKUP(Tabela4[[#This Row],[Nome]],MEMBRESIA!A:G,6,0))</f>
        <v/>
      </c>
      <c r="AA5" t="str">
        <f>IF(VLOOKUP(Tabela4[[#This Row],[Nome]],MEMBRESIA!A:G,5,0)="","",VLOOKUP(Tabela4[[#This Row],[Nome]],MEMBRESIA!A:G,5,0))</f>
        <v/>
      </c>
    </row>
    <row r="6" spans="1:27">
      <c r="A6">
        <f t="shared" si="0"/>
        <v>5</v>
      </c>
      <c r="B6" t="s">
        <v>66</v>
      </c>
      <c r="C6" t="s">
        <v>31</v>
      </c>
      <c r="D6" t="s">
        <v>261</v>
      </c>
      <c r="E6" t="s">
        <v>257</v>
      </c>
      <c r="F6" t="s">
        <v>59</v>
      </c>
      <c r="G6" t="s">
        <v>61</v>
      </c>
      <c r="H6" s="19">
        <v>30842</v>
      </c>
      <c r="J6">
        <v>18981675631</v>
      </c>
      <c r="K6">
        <v>18981675631</v>
      </c>
      <c r="L6" t="s">
        <v>36</v>
      </c>
      <c r="M6">
        <v>347</v>
      </c>
      <c r="N6" t="s">
        <v>62</v>
      </c>
      <c r="P6">
        <v>16022630</v>
      </c>
      <c r="Q6" t="s">
        <v>38</v>
      </c>
      <c r="R6" t="s">
        <v>68</v>
      </c>
      <c r="S6" t="s">
        <v>69</v>
      </c>
      <c r="T6" t="s">
        <v>70</v>
      </c>
      <c r="U6" t="s">
        <v>71</v>
      </c>
      <c r="W6" s="18">
        <f>IFERROR(IF(VLOOKUP(B6,'CÁLCULO DE IDADE'!A:B,2,0)=0,"",VLOOKUP(B6,'CÁLCULO DE IDADE'!A:B,2,0)),"")</f>
        <v>20977</v>
      </c>
      <c r="X6" s="17">
        <f>IF(VLOOKUP(Tabela4[[#This Row],[Nome]],MEMBRESIA!A:G,3,0)=0,"",VLOOKUP(Tabela4[[#This Row],[Nome]],MEMBRESIA!A:G,3,0))</f>
        <v>44332</v>
      </c>
      <c r="Y6" t="str">
        <f>IF(VLOOKUP(Tabela4[[#This Row],[Nome]],MEMBRESIA!A:G,2,0)=0,"",VLOOKUP(Tabela4[[#This Row],[Nome]],MEMBRESIA!A:G,2,0))</f>
        <v>Cadastro</v>
      </c>
      <c r="Z6" s="17" t="str">
        <f>IF(VLOOKUP(Tabela4[[#This Row],[Nome]],MEMBRESIA!A:G,6,0)="","",VLOOKUP(Tabela4[[#This Row],[Nome]],MEMBRESIA!A:G,6,0))</f>
        <v/>
      </c>
      <c r="AA6" t="str">
        <f>IF(VLOOKUP(Tabela4[[#This Row],[Nome]],MEMBRESIA!A:G,5,0)="","",VLOOKUP(Tabela4[[#This Row],[Nome]],MEMBRESIA!A:G,5,0))</f>
        <v/>
      </c>
    </row>
    <row r="7" spans="1:27">
      <c r="A7">
        <f t="shared" si="0"/>
        <v>6</v>
      </c>
      <c r="B7" t="s">
        <v>72</v>
      </c>
      <c r="C7" t="s">
        <v>31</v>
      </c>
      <c r="D7" t="s">
        <v>261</v>
      </c>
      <c r="E7" t="s">
        <v>257</v>
      </c>
      <c r="F7" t="s">
        <v>73</v>
      </c>
      <c r="G7" t="s">
        <v>74</v>
      </c>
      <c r="H7" s="19">
        <v>27027</v>
      </c>
      <c r="I7">
        <v>1836314833</v>
      </c>
      <c r="L7" t="s">
        <v>36</v>
      </c>
      <c r="M7">
        <v>82</v>
      </c>
      <c r="N7" t="s">
        <v>55</v>
      </c>
      <c r="P7">
        <v>16022110</v>
      </c>
      <c r="Q7" t="s">
        <v>38</v>
      </c>
      <c r="R7" t="s">
        <v>76</v>
      </c>
      <c r="S7" t="s">
        <v>77</v>
      </c>
      <c r="T7" t="s">
        <v>78</v>
      </c>
      <c r="U7" t="s">
        <v>79</v>
      </c>
      <c r="W7" s="18">
        <f>IFERROR(IF(VLOOKUP(B7,'CÁLCULO DE IDADE'!A:B,2,0)=0,"",VLOOKUP(B7,'CÁLCULO DE IDADE'!A:B,2,0)),"")</f>
        <v>18074</v>
      </c>
      <c r="X7" s="17">
        <f>IF(VLOOKUP(Tabela4[[#This Row],[Nome]],MEMBRESIA!A:G,3,0)=0,"",VLOOKUP(Tabela4[[#This Row],[Nome]],MEMBRESIA!A:G,3,0))</f>
        <v>44332</v>
      </c>
      <c r="Y7" t="str">
        <f>IF(VLOOKUP(Tabela4[[#This Row],[Nome]],MEMBRESIA!A:G,2,0)=0,"",VLOOKUP(Tabela4[[#This Row],[Nome]],MEMBRESIA!A:G,2,0))</f>
        <v>Cadastro</v>
      </c>
      <c r="Z7" s="17" t="str">
        <f>IF(VLOOKUP(Tabela4[[#This Row],[Nome]],MEMBRESIA!A:G,6,0)="","",VLOOKUP(Tabela4[[#This Row],[Nome]],MEMBRESIA!A:G,6,0))</f>
        <v/>
      </c>
      <c r="AA7" t="str">
        <f>IF(VLOOKUP(Tabela4[[#This Row],[Nome]],MEMBRESIA!A:G,5,0)="","",VLOOKUP(Tabela4[[#This Row],[Nome]],MEMBRESIA!A:G,5,0))</f>
        <v/>
      </c>
    </row>
    <row r="8" spans="1:27">
      <c r="A8">
        <f t="shared" si="0"/>
        <v>7</v>
      </c>
      <c r="B8" t="s">
        <v>80</v>
      </c>
      <c r="C8" t="s">
        <v>31</v>
      </c>
      <c r="D8" t="s">
        <v>261</v>
      </c>
      <c r="E8" t="s">
        <v>257</v>
      </c>
      <c r="F8" t="s">
        <v>81</v>
      </c>
      <c r="G8" t="s">
        <v>82</v>
      </c>
      <c r="H8" s="19">
        <v>27024</v>
      </c>
      <c r="J8">
        <v>18997420406</v>
      </c>
      <c r="K8">
        <v>18997420406</v>
      </c>
      <c r="L8" t="s">
        <v>36</v>
      </c>
      <c r="M8">
        <v>36</v>
      </c>
      <c r="N8" t="s">
        <v>55</v>
      </c>
      <c r="P8">
        <v>16022210</v>
      </c>
      <c r="Q8" t="s">
        <v>38</v>
      </c>
      <c r="R8" t="s">
        <v>84</v>
      </c>
      <c r="S8" t="s">
        <v>85</v>
      </c>
      <c r="U8" t="s">
        <v>86</v>
      </c>
      <c r="W8" s="18">
        <f>IFERROR(IF(VLOOKUP(B8,'CÁLCULO DE IDADE'!A:B,2,0)=0,"",VLOOKUP(B8,'CÁLCULO DE IDADE'!A:B,2,0)),"")</f>
        <v>20403</v>
      </c>
      <c r="X8" s="17">
        <f>IF(VLOOKUP(Tabela4[[#This Row],[Nome]],MEMBRESIA!A:G,3,0)=0,"",VLOOKUP(Tabela4[[#This Row],[Nome]],MEMBRESIA!A:G,3,0))</f>
        <v>44332</v>
      </c>
      <c r="Y8" t="str">
        <f>IF(VLOOKUP(Tabela4[[#This Row],[Nome]],MEMBRESIA!A:G,2,0)=0,"",VLOOKUP(Tabela4[[#This Row],[Nome]],MEMBRESIA!A:G,2,0))</f>
        <v>Cadastro</v>
      </c>
      <c r="Z8" s="17" t="str">
        <f>IF(VLOOKUP(Tabela4[[#This Row],[Nome]],MEMBRESIA!A:G,6,0)="","",VLOOKUP(Tabela4[[#This Row],[Nome]],MEMBRESIA!A:G,6,0))</f>
        <v/>
      </c>
      <c r="AA8" t="str">
        <f>IF(VLOOKUP(Tabela4[[#This Row],[Nome]],MEMBRESIA!A:G,5,0)="","",VLOOKUP(Tabela4[[#This Row],[Nome]],MEMBRESIA!A:G,5,0))</f>
        <v/>
      </c>
    </row>
    <row r="9" spans="1:27">
      <c r="A9">
        <f t="shared" si="0"/>
        <v>8</v>
      </c>
      <c r="B9" t="s">
        <v>81</v>
      </c>
      <c r="C9" t="s">
        <v>31</v>
      </c>
      <c r="D9" t="s">
        <v>260</v>
      </c>
      <c r="E9" t="s">
        <v>257</v>
      </c>
      <c r="F9" t="s">
        <v>80</v>
      </c>
      <c r="G9" t="s">
        <v>82</v>
      </c>
      <c r="H9" s="19">
        <v>27024</v>
      </c>
      <c r="J9">
        <v>18997608059</v>
      </c>
      <c r="K9">
        <v>18997608059</v>
      </c>
      <c r="L9" t="s">
        <v>36</v>
      </c>
      <c r="M9">
        <v>36</v>
      </c>
      <c r="N9" t="s">
        <v>55</v>
      </c>
      <c r="P9">
        <v>16022210</v>
      </c>
      <c r="Q9" t="s">
        <v>38</v>
      </c>
      <c r="R9" t="s">
        <v>88</v>
      </c>
      <c r="S9" t="s">
        <v>89</v>
      </c>
      <c r="U9" t="s">
        <v>42</v>
      </c>
      <c r="W9" s="18">
        <f>IFERROR(IF(VLOOKUP(B9,'CÁLCULO DE IDADE'!A:B,2,0)=0,"",VLOOKUP(B9,'CÁLCULO DE IDADE'!A:B,2,0)),"")</f>
        <v>19656</v>
      </c>
      <c r="X9" s="17">
        <f>IF(VLOOKUP(Tabela4[[#This Row],[Nome]],MEMBRESIA!A:G,3,0)=0,"",VLOOKUP(Tabela4[[#This Row],[Nome]],MEMBRESIA!A:G,3,0))</f>
        <v>44332</v>
      </c>
      <c r="Y9" t="str">
        <f>IF(VLOOKUP(Tabela4[[#This Row],[Nome]],MEMBRESIA!A:G,2,0)=0,"",VLOOKUP(Tabela4[[#This Row],[Nome]],MEMBRESIA!A:G,2,0))</f>
        <v>Cadastro</v>
      </c>
      <c r="Z9" s="17" t="str">
        <f>IF(VLOOKUP(Tabela4[[#This Row],[Nome]],MEMBRESIA!A:G,6,0)="","",VLOOKUP(Tabela4[[#This Row],[Nome]],MEMBRESIA!A:G,6,0))</f>
        <v/>
      </c>
      <c r="AA9" t="str">
        <f>IF(VLOOKUP(Tabela4[[#This Row],[Nome]],MEMBRESIA!A:G,5,0)="","",VLOOKUP(Tabela4[[#This Row],[Nome]],MEMBRESIA!A:G,5,0))</f>
        <v/>
      </c>
    </row>
    <row r="10" spans="1:27">
      <c r="A10">
        <f t="shared" si="0"/>
        <v>9</v>
      </c>
      <c r="B10" t="s">
        <v>90</v>
      </c>
      <c r="C10" t="s">
        <v>31</v>
      </c>
      <c r="D10" t="s">
        <v>261</v>
      </c>
      <c r="E10" t="s">
        <v>257</v>
      </c>
      <c r="F10" t="s">
        <v>91</v>
      </c>
      <c r="G10" t="s">
        <v>92</v>
      </c>
      <c r="H10" s="19">
        <v>35322</v>
      </c>
      <c r="I10">
        <v>1836316921</v>
      </c>
      <c r="J10">
        <v>18988255835</v>
      </c>
      <c r="K10">
        <v>18988255835</v>
      </c>
      <c r="L10" t="s">
        <v>36</v>
      </c>
      <c r="M10">
        <v>810</v>
      </c>
      <c r="N10" t="s">
        <v>55</v>
      </c>
      <c r="P10">
        <v>16022000</v>
      </c>
      <c r="Q10" t="s">
        <v>38</v>
      </c>
      <c r="R10" t="s">
        <v>94</v>
      </c>
      <c r="S10" t="s">
        <v>95</v>
      </c>
      <c r="U10" t="s">
        <v>86</v>
      </c>
      <c r="W10" s="18">
        <f>IFERROR(IF(VLOOKUP(B10,'CÁLCULO DE IDADE'!A:B,2,0)=0,"",VLOOKUP(B10,'CÁLCULO DE IDADE'!A:B,2,0)),"")</f>
        <v>14526</v>
      </c>
      <c r="X10" s="17">
        <f>IF(VLOOKUP(Tabela4[[#This Row],[Nome]],MEMBRESIA!A:G,3,0)=0,"",VLOOKUP(Tabela4[[#This Row],[Nome]],MEMBRESIA!A:G,3,0))</f>
        <v>44332</v>
      </c>
      <c r="Y10" t="str">
        <f>IF(VLOOKUP(Tabela4[[#This Row],[Nome]],MEMBRESIA!A:G,2,0)=0,"",VLOOKUP(Tabela4[[#This Row],[Nome]],MEMBRESIA!A:G,2,0))</f>
        <v>Cadastro</v>
      </c>
      <c r="Z10" s="17" t="str">
        <f>IF(VLOOKUP(Tabela4[[#This Row],[Nome]],MEMBRESIA!A:G,6,0)="","",VLOOKUP(Tabela4[[#This Row],[Nome]],MEMBRESIA!A:G,6,0))</f>
        <v/>
      </c>
      <c r="AA10" t="str">
        <f>IF(VLOOKUP(Tabela4[[#This Row],[Nome]],MEMBRESIA!A:G,5,0)="","",VLOOKUP(Tabela4[[#This Row],[Nome]],MEMBRESIA!A:G,5,0))</f>
        <v/>
      </c>
    </row>
    <row r="11" spans="1:27">
      <c r="A11">
        <f t="shared" si="0"/>
        <v>10</v>
      </c>
      <c r="B11" t="s">
        <v>96</v>
      </c>
      <c r="C11" t="s">
        <v>31</v>
      </c>
      <c r="D11" t="s">
        <v>261</v>
      </c>
      <c r="E11" t="s">
        <v>262</v>
      </c>
      <c r="G11" t="s">
        <v>92</v>
      </c>
      <c r="J11">
        <v>18988134351</v>
      </c>
      <c r="K11">
        <v>18988134351</v>
      </c>
      <c r="L11" t="s">
        <v>36</v>
      </c>
      <c r="M11">
        <v>810</v>
      </c>
      <c r="N11" t="s">
        <v>55</v>
      </c>
      <c r="P11">
        <v>16022000</v>
      </c>
      <c r="Q11" t="s">
        <v>38</v>
      </c>
      <c r="R11" t="s">
        <v>98</v>
      </c>
      <c r="S11" t="s">
        <v>99</v>
      </c>
      <c r="T11" t="s">
        <v>100</v>
      </c>
      <c r="U11" t="s">
        <v>101</v>
      </c>
      <c r="V11" t="s">
        <v>102</v>
      </c>
      <c r="W11" s="18">
        <f>IFERROR(IF(VLOOKUP(B11,'CÁLCULO DE IDADE'!A:B,2,0)=0,"",VLOOKUP(B11,'CÁLCULO DE IDADE'!A:B,2,0)),"")</f>
        <v>20843</v>
      </c>
      <c r="X11" s="17">
        <f>IF(VLOOKUP(Tabela4[[#This Row],[Nome]],MEMBRESIA!A:G,3,0)=0,"",VLOOKUP(Tabela4[[#This Row],[Nome]],MEMBRESIA!A:G,3,0))</f>
        <v>44332</v>
      </c>
      <c r="Y11" t="str">
        <f>IF(VLOOKUP(Tabela4[[#This Row],[Nome]],MEMBRESIA!A:G,2,0)=0,"",VLOOKUP(Tabela4[[#This Row],[Nome]],MEMBRESIA!A:G,2,0))</f>
        <v>Cadastro</v>
      </c>
      <c r="Z11" s="17" t="str">
        <f>IF(VLOOKUP(Tabela4[[#This Row],[Nome]],MEMBRESIA!A:G,6,0)="","",VLOOKUP(Tabela4[[#This Row],[Nome]],MEMBRESIA!A:G,6,0))</f>
        <v/>
      </c>
      <c r="AA11" t="str">
        <f>IF(VLOOKUP(Tabela4[[#This Row],[Nome]],MEMBRESIA!A:G,5,0)="","",VLOOKUP(Tabela4[[#This Row],[Nome]],MEMBRESIA!A:G,5,0))</f>
        <v/>
      </c>
    </row>
    <row r="12" spans="1:27">
      <c r="A12">
        <f t="shared" si="0"/>
        <v>11</v>
      </c>
      <c r="B12" t="s">
        <v>53</v>
      </c>
      <c r="C12" t="s">
        <v>31</v>
      </c>
      <c r="D12" t="s">
        <v>261</v>
      </c>
      <c r="E12" t="s">
        <v>257</v>
      </c>
      <c r="F12" t="s">
        <v>52</v>
      </c>
      <c r="G12" t="s">
        <v>54</v>
      </c>
      <c r="H12" s="19">
        <v>28700</v>
      </c>
      <c r="J12">
        <v>18991220536</v>
      </c>
      <c r="K12">
        <v>18991220536</v>
      </c>
      <c r="L12" t="s">
        <v>36</v>
      </c>
      <c r="M12">
        <v>441</v>
      </c>
      <c r="N12" t="s">
        <v>55</v>
      </c>
      <c r="P12">
        <v>16022060</v>
      </c>
      <c r="Q12" t="s">
        <v>38</v>
      </c>
      <c r="R12" t="s">
        <v>103</v>
      </c>
      <c r="S12" t="s">
        <v>104</v>
      </c>
      <c r="T12" t="s">
        <v>105</v>
      </c>
      <c r="U12" t="s">
        <v>86</v>
      </c>
      <c r="W12" s="18">
        <f>IFERROR(IF(VLOOKUP(B12,'CÁLCULO DE IDADE'!A:B,2,0)=0,"",VLOOKUP(B12,'CÁLCULO DE IDADE'!A:B,2,0)),"")</f>
        <v>21099</v>
      </c>
      <c r="X12" s="17">
        <f>IF(VLOOKUP(Tabela4[[#This Row],[Nome]],MEMBRESIA!A:G,3,0)=0,"",VLOOKUP(Tabela4[[#This Row],[Nome]],MEMBRESIA!A:G,3,0))</f>
        <v>44332</v>
      </c>
      <c r="Y12" t="str">
        <f>IF(VLOOKUP(Tabela4[[#This Row],[Nome]],MEMBRESIA!A:G,2,0)=0,"",VLOOKUP(Tabela4[[#This Row],[Nome]],MEMBRESIA!A:G,2,0))</f>
        <v>Cadastro</v>
      </c>
      <c r="Z12" s="17" t="str">
        <f>IF(VLOOKUP(Tabela4[[#This Row],[Nome]],MEMBRESIA!A:G,6,0)="","",VLOOKUP(Tabela4[[#This Row],[Nome]],MEMBRESIA!A:G,6,0))</f>
        <v/>
      </c>
      <c r="AA12" t="str">
        <f>IF(VLOOKUP(Tabela4[[#This Row],[Nome]],MEMBRESIA!A:G,5,0)="","",VLOOKUP(Tabela4[[#This Row],[Nome]],MEMBRESIA!A:G,5,0))</f>
        <v/>
      </c>
    </row>
    <row r="13" spans="1:27">
      <c r="A13">
        <f t="shared" si="0"/>
        <v>12</v>
      </c>
      <c r="B13" t="s">
        <v>107</v>
      </c>
      <c r="C13" t="s">
        <v>31</v>
      </c>
      <c r="D13" t="s">
        <v>260</v>
      </c>
      <c r="E13" t="s">
        <v>257</v>
      </c>
      <c r="F13" t="s">
        <v>108</v>
      </c>
      <c r="G13" t="s">
        <v>109</v>
      </c>
      <c r="H13" s="19">
        <v>28105</v>
      </c>
      <c r="I13">
        <v>1833055153</v>
      </c>
      <c r="J13">
        <v>18991697143</v>
      </c>
      <c r="K13">
        <v>18991697143</v>
      </c>
      <c r="L13" t="s">
        <v>36</v>
      </c>
      <c r="M13">
        <v>31</v>
      </c>
      <c r="N13" t="s">
        <v>111</v>
      </c>
      <c r="P13">
        <v>16026150</v>
      </c>
      <c r="Q13" t="s">
        <v>38</v>
      </c>
      <c r="R13" t="s">
        <v>112</v>
      </c>
      <c r="S13" t="s">
        <v>113</v>
      </c>
      <c r="T13" t="s">
        <v>70</v>
      </c>
      <c r="U13" t="s">
        <v>114</v>
      </c>
      <c r="W13" s="18">
        <f>IFERROR(IF(VLOOKUP(B13,'CÁLCULO DE IDADE'!A:B,2,0)=0,"",VLOOKUP(B13,'CÁLCULO DE IDADE'!A:B,2,0)),"")</f>
        <v>19881</v>
      </c>
      <c r="X13" s="17">
        <f>IF(VLOOKUP(Tabela4[[#This Row],[Nome]],MEMBRESIA!A:G,3,0)=0,"",VLOOKUP(Tabela4[[#This Row],[Nome]],MEMBRESIA!A:G,3,0))</f>
        <v>44332</v>
      </c>
      <c r="Y13" t="str">
        <f>IF(VLOOKUP(Tabela4[[#This Row],[Nome]],MEMBRESIA!A:G,2,0)=0,"",VLOOKUP(Tabela4[[#This Row],[Nome]],MEMBRESIA!A:G,2,0))</f>
        <v>Cadastro</v>
      </c>
      <c r="Z13" s="17" t="str">
        <f>IF(VLOOKUP(Tabela4[[#This Row],[Nome]],MEMBRESIA!A:G,6,0)="","",VLOOKUP(Tabela4[[#This Row],[Nome]],MEMBRESIA!A:G,6,0))</f>
        <v/>
      </c>
      <c r="AA13" t="str">
        <f>IF(VLOOKUP(Tabela4[[#This Row],[Nome]],MEMBRESIA!A:G,5,0)="","",VLOOKUP(Tabela4[[#This Row],[Nome]],MEMBRESIA!A:G,5,0))</f>
        <v/>
      </c>
    </row>
    <row r="14" spans="1:27">
      <c r="A14">
        <f t="shared" si="0"/>
        <v>13</v>
      </c>
      <c r="B14" t="s">
        <v>108</v>
      </c>
      <c r="C14" t="s">
        <v>31</v>
      </c>
      <c r="D14" t="s">
        <v>261</v>
      </c>
      <c r="E14" t="s">
        <v>257</v>
      </c>
      <c r="F14" t="s">
        <v>107</v>
      </c>
      <c r="G14" t="s">
        <v>109</v>
      </c>
      <c r="H14" s="19">
        <v>28105</v>
      </c>
      <c r="I14">
        <v>1833055153</v>
      </c>
      <c r="J14">
        <v>18991257446</v>
      </c>
      <c r="K14">
        <v>18991257446</v>
      </c>
      <c r="L14" t="s">
        <v>36</v>
      </c>
      <c r="M14">
        <v>31</v>
      </c>
      <c r="N14" t="s">
        <v>111</v>
      </c>
      <c r="P14">
        <v>16026150</v>
      </c>
      <c r="Q14" t="s">
        <v>38</v>
      </c>
      <c r="R14" t="s">
        <v>115</v>
      </c>
      <c r="S14" t="s">
        <v>116</v>
      </c>
      <c r="T14" t="s">
        <v>78</v>
      </c>
      <c r="U14" t="s">
        <v>86</v>
      </c>
      <c r="W14" s="18">
        <f>IFERROR(IF(VLOOKUP(B14,'CÁLCULO DE IDADE'!A:B,2,0)=0,"",VLOOKUP(B14,'CÁLCULO DE IDADE'!A:B,2,0)),"")</f>
        <v>22161</v>
      </c>
      <c r="X14" s="17">
        <f>IF(VLOOKUP(Tabela4[[#This Row],[Nome]],MEMBRESIA!A:G,3,0)=0,"",VLOOKUP(Tabela4[[#This Row],[Nome]],MEMBRESIA!A:G,3,0))</f>
        <v>44332</v>
      </c>
      <c r="Y14" t="str">
        <f>IF(VLOOKUP(Tabela4[[#This Row],[Nome]],MEMBRESIA!A:G,2,0)=0,"",VLOOKUP(Tabela4[[#This Row],[Nome]],MEMBRESIA!A:G,2,0))</f>
        <v>Cadastro</v>
      </c>
      <c r="Z14" s="17" t="str">
        <f>IF(VLOOKUP(Tabela4[[#This Row],[Nome]],MEMBRESIA!A:G,6,0)="","",VLOOKUP(Tabela4[[#This Row],[Nome]],MEMBRESIA!A:G,6,0))</f>
        <v/>
      </c>
      <c r="AA14" t="str">
        <f>IF(VLOOKUP(Tabela4[[#This Row],[Nome]],MEMBRESIA!A:G,5,0)="","",VLOOKUP(Tabela4[[#This Row],[Nome]],MEMBRESIA!A:G,5,0))</f>
        <v/>
      </c>
    </row>
    <row r="15" spans="1:27">
      <c r="A15">
        <f t="shared" si="0"/>
        <v>14</v>
      </c>
      <c r="B15" t="s">
        <v>117</v>
      </c>
      <c r="C15" t="s">
        <v>118</v>
      </c>
      <c r="D15" t="s">
        <v>260</v>
      </c>
      <c r="E15" t="s">
        <v>257</v>
      </c>
      <c r="F15" t="s">
        <v>119</v>
      </c>
      <c r="G15" t="s">
        <v>120</v>
      </c>
      <c r="H15" s="19">
        <v>37800</v>
      </c>
      <c r="J15">
        <v>18997043275</v>
      </c>
      <c r="K15">
        <v>18997043275</v>
      </c>
      <c r="L15" t="s">
        <v>36</v>
      </c>
      <c r="M15">
        <v>290</v>
      </c>
      <c r="N15" t="s">
        <v>62</v>
      </c>
      <c r="P15">
        <v>16022680</v>
      </c>
      <c r="Q15" t="s">
        <v>38</v>
      </c>
      <c r="R15" t="s">
        <v>121</v>
      </c>
      <c r="S15" t="s">
        <v>122</v>
      </c>
      <c r="T15" t="s">
        <v>105</v>
      </c>
      <c r="W15" s="18" t="str">
        <f>IFERROR(IF(VLOOKUP(B15,'CÁLCULO DE IDADE'!A:B,2,0)=0,"",VLOOKUP(B15,'CÁLCULO DE IDADE'!A:B,2,0)),"")</f>
        <v/>
      </c>
      <c r="X15" s="17">
        <f>IF(VLOOKUP(Tabela4[[#This Row],[Nome]],MEMBRESIA!A:G,3,0)=0,"",VLOOKUP(Tabela4[[#This Row],[Nome]],MEMBRESIA!A:G,3,0))</f>
        <v>44332</v>
      </c>
      <c r="Y15" t="str">
        <f>IF(VLOOKUP(Tabela4[[#This Row],[Nome]],MEMBRESIA!A:G,2,0)=0,"",VLOOKUP(Tabela4[[#This Row],[Nome]],MEMBRESIA!A:G,2,0))</f>
        <v>Cadastro</v>
      </c>
      <c r="Z15" s="17">
        <f>IF(VLOOKUP(Tabela4[[#This Row],[Nome]],MEMBRESIA!A:G,6,0)="","",VLOOKUP(Tabela4[[#This Row],[Nome]],MEMBRESIA!A:G,6,0))</f>
        <v>44647</v>
      </c>
      <c r="AA15" t="str">
        <f>IF(VLOOKUP(Tabela4[[#This Row],[Nome]],MEMBRESIA!A:G,5,0)="","",VLOOKUP(Tabela4[[#This Row],[Nome]],MEMBRESIA!A:G,5,0))</f>
        <v>Desligado</v>
      </c>
    </row>
    <row r="16" spans="1:27">
      <c r="A16">
        <f t="shared" si="0"/>
        <v>15</v>
      </c>
      <c r="B16" t="s">
        <v>119</v>
      </c>
      <c r="C16" t="s">
        <v>31</v>
      </c>
      <c r="D16" t="s">
        <v>261</v>
      </c>
      <c r="E16" t="s">
        <v>257</v>
      </c>
      <c r="F16" t="s">
        <v>117</v>
      </c>
      <c r="G16" t="s">
        <v>120</v>
      </c>
      <c r="H16" s="19">
        <v>37800</v>
      </c>
      <c r="J16">
        <v>18991349953</v>
      </c>
      <c r="K16">
        <v>18991349953</v>
      </c>
      <c r="L16" t="s">
        <v>36</v>
      </c>
      <c r="M16">
        <v>290</v>
      </c>
      <c r="N16" t="s">
        <v>62</v>
      </c>
      <c r="P16">
        <v>16022680</v>
      </c>
      <c r="Q16" t="s">
        <v>38</v>
      </c>
      <c r="R16" t="s">
        <v>124</v>
      </c>
      <c r="S16" t="s">
        <v>125</v>
      </c>
      <c r="T16" t="s">
        <v>126</v>
      </c>
      <c r="U16" t="s">
        <v>86</v>
      </c>
      <c r="W16" s="18">
        <f>IFERROR(IF(VLOOKUP(B16,'CÁLCULO DE IDADE'!A:B,2,0)=0,"",VLOOKUP(B16,'CÁLCULO DE IDADE'!A:B,2,0)),"")</f>
        <v>23915</v>
      </c>
      <c r="X16" s="17">
        <f>IF(VLOOKUP(Tabela4[[#This Row],[Nome]],MEMBRESIA!A:G,3,0)=0,"",VLOOKUP(Tabela4[[#This Row],[Nome]],MEMBRESIA!A:G,3,0))</f>
        <v>44332</v>
      </c>
      <c r="Y16" t="str">
        <f>IF(VLOOKUP(Tabela4[[#This Row],[Nome]],MEMBRESIA!A:G,2,0)=0,"",VLOOKUP(Tabela4[[#This Row],[Nome]],MEMBRESIA!A:G,2,0))</f>
        <v>Cadastro</v>
      </c>
      <c r="Z16" s="17" t="str">
        <f>IF(VLOOKUP(Tabela4[[#This Row],[Nome]],MEMBRESIA!A:G,6,0)="","",VLOOKUP(Tabela4[[#This Row],[Nome]],MEMBRESIA!A:G,6,0))</f>
        <v/>
      </c>
      <c r="AA16" t="str">
        <f>IF(VLOOKUP(Tabela4[[#This Row],[Nome]],MEMBRESIA!A:G,5,0)="","",VLOOKUP(Tabela4[[#This Row],[Nome]],MEMBRESIA!A:G,5,0))</f>
        <v/>
      </c>
    </row>
    <row r="17" spans="1:27">
      <c r="A17">
        <f t="shared" si="0"/>
        <v>16</v>
      </c>
      <c r="B17" t="s">
        <v>127</v>
      </c>
      <c r="C17" t="s">
        <v>31</v>
      </c>
      <c r="D17" t="s">
        <v>261</v>
      </c>
      <c r="E17" t="s">
        <v>257</v>
      </c>
      <c r="F17" t="s">
        <v>128</v>
      </c>
      <c r="G17" t="s">
        <v>129</v>
      </c>
      <c r="H17" s="19">
        <v>27349</v>
      </c>
      <c r="J17">
        <v>18996724474</v>
      </c>
      <c r="K17">
        <v>18996724474</v>
      </c>
      <c r="L17" t="s">
        <v>36</v>
      </c>
      <c r="M17">
        <v>238</v>
      </c>
      <c r="N17" t="s">
        <v>55</v>
      </c>
      <c r="P17">
        <v>16022100</v>
      </c>
      <c r="Q17" t="s">
        <v>38</v>
      </c>
      <c r="R17" t="s">
        <v>88</v>
      </c>
      <c r="S17" t="s">
        <v>131</v>
      </c>
      <c r="U17" t="s">
        <v>86</v>
      </c>
      <c r="W17" s="18">
        <f>IFERROR(IF(VLOOKUP(B17,'CÁLCULO DE IDADE'!A:B,2,0)=0,"",VLOOKUP(B17,'CÁLCULO DE IDADE'!A:B,2,0)),"")</f>
        <v>20510</v>
      </c>
      <c r="X17" s="17">
        <f>IF(VLOOKUP(Tabela4[[#This Row],[Nome]],MEMBRESIA!A:G,3,0)=0,"",VLOOKUP(Tabela4[[#This Row],[Nome]],MEMBRESIA!A:G,3,0))</f>
        <v>44332</v>
      </c>
      <c r="Y17" t="str">
        <f>IF(VLOOKUP(Tabela4[[#This Row],[Nome]],MEMBRESIA!A:G,2,0)=0,"",VLOOKUP(Tabela4[[#This Row],[Nome]],MEMBRESIA!A:G,2,0))</f>
        <v>Cadastro</v>
      </c>
      <c r="Z17" s="17" t="str">
        <f>IF(VLOOKUP(Tabela4[[#This Row],[Nome]],MEMBRESIA!A:G,6,0)="","",VLOOKUP(Tabela4[[#This Row],[Nome]],MEMBRESIA!A:G,6,0))</f>
        <v/>
      </c>
      <c r="AA17" t="str">
        <f>IF(VLOOKUP(Tabela4[[#This Row],[Nome]],MEMBRESIA!A:G,5,0)="","",VLOOKUP(Tabela4[[#This Row],[Nome]],MEMBRESIA!A:G,5,0))</f>
        <v/>
      </c>
    </row>
    <row r="18" spans="1:27">
      <c r="A18">
        <f t="shared" si="0"/>
        <v>17</v>
      </c>
      <c r="B18" t="s">
        <v>132</v>
      </c>
      <c r="C18" t="s">
        <v>31</v>
      </c>
      <c r="D18" t="s">
        <v>260</v>
      </c>
      <c r="E18" t="s">
        <v>257</v>
      </c>
      <c r="F18" t="s">
        <v>127</v>
      </c>
      <c r="G18" t="s">
        <v>129</v>
      </c>
      <c r="H18" s="19">
        <v>27349</v>
      </c>
      <c r="J18">
        <v>18996113978</v>
      </c>
      <c r="K18">
        <v>18996113978</v>
      </c>
      <c r="L18" t="s">
        <v>36</v>
      </c>
      <c r="M18">
        <v>238</v>
      </c>
      <c r="N18" t="s">
        <v>55</v>
      </c>
      <c r="P18">
        <v>16022100</v>
      </c>
      <c r="Q18" t="s">
        <v>38</v>
      </c>
      <c r="R18" t="s">
        <v>63</v>
      </c>
      <c r="S18" t="s">
        <v>134</v>
      </c>
      <c r="U18" t="s">
        <v>42</v>
      </c>
      <c r="W18" s="18">
        <f>IFERROR(IF(VLOOKUP(B18,'CÁLCULO DE IDADE'!A:B,2,0)=0,"",VLOOKUP(B18,'CÁLCULO DE IDADE'!A:B,2,0)),"")</f>
        <v>18151</v>
      </c>
      <c r="X18" s="17">
        <f>IF(VLOOKUP(Tabela4[[#This Row],[Nome]],MEMBRESIA!A:G,3,0)=0,"",VLOOKUP(Tabela4[[#This Row],[Nome]],MEMBRESIA!A:G,3,0))</f>
        <v>44332</v>
      </c>
      <c r="Y18" t="str">
        <f>IF(VLOOKUP(Tabela4[[#This Row],[Nome]],MEMBRESIA!A:G,2,0)=0,"",VLOOKUP(Tabela4[[#This Row],[Nome]],MEMBRESIA!A:G,2,0))</f>
        <v>Cadastro</v>
      </c>
      <c r="Z18" s="17" t="str">
        <f>IF(VLOOKUP(Tabela4[[#This Row],[Nome]],MEMBRESIA!A:G,6,0)="","",VLOOKUP(Tabela4[[#This Row],[Nome]],MEMBRESIA!A:G,6,0))</f>
        <v/>
      </c>
      <c r="AA18" t="str">
        <f>IF(VLOOKUP(Tabela4[[#This Row],[Nome]],MEMBRESIA!A:G,5,0)="","",VLOOKUP(Tabela4[[#This Row],[Nome]],MEMBRESIA!A:G,5,0))</f>
        <v/>
      </c>
    </row>
    <row r="19" spans="1:27">
      <c r="A19">
        <f t="shared" si="0"/>
        <v>18</v>
      </c>
      <c r="B19" t="s">
        <v>91</v>
      </c>
      <c r="C19" t="s">
        <v>31</v>
      </c>
      <c r="D19" t="s">
        <v>260</v>
      </c>
      <c r="E19" t="s">
        <v>257</v>
      </c>
      <c r="F19" t="s">
        <v>90</v>
      </c>
      <c r="G19" t="s">
        <v>92</v>
      </c>
      <c r="H19" s="19">
        <v>35322</v>
      </c>
      <c r="I19">
        <v>1836316931</v>
      </c>
      <c r="J19">
        <v>18988258755</v>
      </c>
      <c r="K19">
        <v>18988258755</v>
      </c>
      <c r="L19" t="s">
        <v>36</v>
      </c>
      <c r="M19">
        <v>810</v>
      </c>
      <c r="N19" t="s">
        <v>55</v>
      </c>
      <c r="P19">
        <v>16022000</v>
      </c>
      <c r="Q19" t="s">
        <v>38</v>
      </c>
      <c r="R19" t="s">
        <v>136</v>
      </c>
      <c r="S19" t="s">
        <v>137</v>
      </c>
      <c r="U19" t="s">
        <v>138</v>
      </c>
      <c r="W19" s="18">
        <f>IFERROR(IF(VLOOKUP(B19,'CÁLCULO DE IDADE'!A:B,2,0)=0,"",VLOOKUP(B19,'CÁLCULO DE IDADE'!A:B,2,0)),"")</f>
        <v>21954</v>
      </c>
      <c r="X19" s="17">
        <f>IF(VLOOKUP(Tabela4[[#This Row],[Nome]],MEMBRESIA!A:G,3,0)=0,"",VLOOKUP(Tabela4[[#This Row],[Nome]],MEMBRESIA!A:G,3,0))</f>
        <v>44332</v>
      </c>
      <c r="Y19" t="str">
        <f>IF(VLOOKUP(Tabela4[[#This Row],[Nome]],MEMBRESIA!A:G,2,0)=0,"",VLOOKUP(Tabela4[[#This Row],[Nome]],MEMBRESIA!A:G,2,0))</f>
        <v>Cadastro</v>
      </c>
      <c r="Z19" s="17" t="str">
        <f>IF(VLOOKUP(Tabela4[[#This Row],[Nome]],MEMBRESIA!A:G,6,0)="","",VLOOKUP(Tabela4[[#This Row],[Nome]],MEMBRESIA!A:G,6,0))</f>
        <v/>
      </c>
      <c r="AA19" t="str">
        <f>IF(VLOOKUP(Tabela4[[#This Row],[Nome]],MEMBRESIA!A:G,5,0)="","",VLOOKUP(Tabela4[[#This Row],[Nome]],MEMBRESIA!A:G,5,0))</f>
        <v/>
      </c>
    </row>
    <row r="20" spans="1:27">
      <c r="A20">
        <f t="shared" si="0"/>
        <v>19</v>
      </c>
      <c r="B20" t="s">
        <v>139</v>
      </c>
      <c r="C20" t="s">
        <v>31</v>
      </c>
      <c r="D20" t="s">
        <v>261</v>
      </c>
      <c r="E20" t="s">
        <v>262</v>
      </c>
      <c r="G20" t="s">
        <v>140</v>
      </c>
      <c r="L20" t="s">
        <v>36</v>
      </c>
      <c r="M20">
        <v>217</v>
      </c>
      <c r="N20" t="s">
        <v>37</v>
      </c>
      <c r="P20">
        <v>16023317</v>
      </c>
      <c r="Q20" t="s">
        <v>38</v>
      </c>
      <c r="R20" t="s">
        <v>142</v>
      </c>
      <c r="S20" t="s">
        <v>143</v>
      </c>
      <c r="U20" t="s">
        <v>86</v>
      </c>
      <c r="W20" s="18">
        <f>IFERROR(IF(VLOOKUP(B20,'CÁLCULO DE IDADE'!A:B,2,0)=0,"",VLOOKUP(B20,'CÁLCULO DE IDADE'!A:B,2,0)),"")</f>
        <v>9821</v>
      </c>
      <c r="X20" s="17">
        <f>IF(VLOOKUP(Tabela4[[#This Row],[Nome]],MEMBRESIA!A:G,3,0)=0,"",VLOOKUP(Tabela4[[#This Row],[Nome]],MEMBRESIA!A:G,3,0))</f>
        <v>44332</v>
      </c>
      <c r="Y20" t="str">
        <f>IF(VLOOKUP(Tabela4[[#This Row],[Nome]],MEMBRESIA!A:G,2,0)=0,"",VLOOKUP(Tabela4[[#This Row],[Nome]],MEMBRESIA!A:G,2,0))</f>
        <v>Cadastro</v>
      </c>
      <c r="Z20" s="17" t="str">
        <f>IF(VLOOKUP(Tabela4[[#This Row],[Nome]],MEMBRESIA!A:G,6,0)="","",VLOOKUP(Tabela4[[#This Row],[Nome]],MEMBRESIA!A:G,6,0))</f>
        <v/>
      </c>
      <c r="AA20" t="str">
        <f>IF(VLOOKUP(Tabela4[[#This Row],[Nome]],MEMBRESIA!A:G,5,0)="","",VLOOKUP(Tabela4[[#This Row],[Nome]],MEMBRESIA!A:G,5,0))</f>
        <v/>
      </c>
    </row>
    <row r="21" spans="1:27">
      <c r="A21">
        <f t="shared" si="0"/>
        <v>20</v>
      </c>
      <c r="B21" t="s">
        <v>144</v>
      </c>
      <c r="C21" t="s">
        <v>255</v>
      </c>
      <c r="D21" t="s">
        <v>261</v>
      </c>
      <c r="E21" t="s">
        <v>257</v>
      </c>
      <c r="F21" t="s">
        <v>146</v>
      </c>
      <c r="G21" t="s">
        <v>147</v>
      </c>
      <c r="J21">
        <v>18981125354</v>
      </c>
      <c r="K21">
        <v>18981125354</v>
      </c>
      <c r="L21" t="s">
        <v>36</v>
      </c>
      <c r="M21">
        <v>295</v>
      </c>
      <c r="N21" t="s">
        <v>149</v>
      </c>
      <c r="P21">
        <v>16021370</v>
      </c>
      <c r="Q21" t="s">
        <v>38</v>
      </c>
      <c r="R21" t="s">
        <v>150</v>
      </c>
      <c r="S21" t="s">
        <v>151</v>
      </c>
      <c r="U21" t="s">
        <v>86</v>
      </c>
      <c r="W21" s="18" t="str">
        <f>IFERROR(IF(VLOOKUP(B21,'CÁLCULO DE IDADE'!A:B,2,0)=0,"",VLOOKUP(B21,'CÁLCULO DE IDADE'!A:B,2,0)),"")</f>
        <v/>
      </c>
      <c r="X21" s="17">
        <f>IF(VLOOKUP(Tabela4[[#This Row],[Nome]],MEMBRESIA!A:G,3,0)=0,"",VLOOKUP(Tabela4[[#This Row],[Nome]],MEMBRESIA!A:G,3,0))</f>
        <v>44332</v>
      </c>
      <c r="Y21" t="str">
        <f>IF(VLOOKUP(Tabela4[[#This Row],[Nome]],MEMBRESIA!A:G,2,0)=0,"",VLOOKUP(Tabela4[[#This Row],[Nome]],MEMBRESIA!A:G,2,0))</f>
        <v>Cadastro</v>
      </c>
      <c r="Z21" s="17">
        <f>IF(VLOOKUP(Tabela4[[#This Row],[Nome]],MEMBRESIA!A:G,6,0)="","",VLOOKUP(Tabela4[[#This Row],[Nome]],MEMBRESIA!A:G,6,0))</f>
        <v>44686</v>
      </c>
      <c r="AA21" t="str">
        <f>IF(VLOOKUP(Tabela4[[#This Row],[Nome]],MEMBRESIA!A:G,5,0)="","",VLOOKUP(Tabela4[[#This Row],[Nome]],MEMBRESIA!A:G,5,0))</f>
        <v>Falecida</v>
      </c>
    </row>
    <row r="22" spans="1:27">
      <c r="A22">
        <f t="shared" si="0"/>
        <v>21</v>
      </c>
      <c r="B22" t="s">
        <v>152</v>
      </c>
      <c r="C22" t="s">
        <v>118</v>
      </c>
      <c r="D22" t="s">
        <v>261</v>
      </c>
      <c r="E22" t="s">
        <v>257</v>
      </c>
      <c r="F22" t="s">
        <v>153</v>
      </c>
      <c r="G22" t="s">
        <v>61</v>
      </c>
      <c r="J22">
        <v>18996751361</v>
      </c>
      <c r="K22">
        <v>18996751361</v>
      </c>
      <c r="L22" t="s">
        <v>36</v>
      </c>
      <c r="M22">
        <v>307</v>
      </c>
      <c r="N22" t="s">
        <v>62</v>
      </c>
      <c r="P22">
        <v>16022630</v>
      </c>
      <c r="Q22" t="s">
        <v>38</v>
      </c>
      <c r="R22" t="s">
        <v>146</v>
      </c>
      <c r="S22" t="s">
        <v>155</v>
      </c>
      <c r="T22" t="s">
        <v>78</v>
      </c>
      <c r="U22" t="s">
        <v>156</v>
      </c>
      <c r="V22" t="s">
        <v>157</v>
      </c>
      <c r="W22" s="18" t="str">
        <f>IFERROR(IF(VLOOKUP(B22,'CÁLCULO DE IDADE'!A:B,2,0)=0,"",VLOOKUP(B22,'CÁLCULO DE IDADE'!A:B,2,0)),"")</f>
        <v/>
      </c>
      <c r="X22" s="17">
        <f>IF(VLOOKUP(Tabela4[[#This Row],[Nome]],MEMBRESIA!A:G,3,0)=0,"",VLOOKUP(Tabela4[[#This Row],[Nome]],MEMBRESIA!A:G,3,0))</f>
        <v>44332</v>
      </c>
      <c r="Y22" t="str">
        <f>IF(VLOOKUP(Tabela4[[#This Row],[Nome]],MEMBRESIA!A:G,2,0)=0,"",VLOOKUP(Tabela4[[#This Row],[Nome]],MEMBRESIA!A:G,2,0))</f>
        <v>Cadastro</v>
      </c>
      <c r="Z22" s="17">
        <f>IF(VLOOKUP(Tabela4[[#This Row],[Nome]],MEMBRESIA!A:G,6,0)="","",VLOOKUP(Tabela4[[#This Row],[Nome]],MEMBRESIA!A:G,6,0))</f>
        <v>44899</v>
      </c>
      <c r="AA22" t="str">
        <f>IF(VLOOKUP(Tabela4[[#This Row],[Nome]],MEMBRESIA!A:G,5,0)="","",VLOOKUP(Tabela4[[#This Row],[Nome]],MEMBRESIA!A:G,5,0))</f>
        <v>Desligado</v>
      </c>
    </row>
    <row r="23" spans="1:27">
      <c r="A23">
        <f t="shared" si="0"/>
        <v>22</v>
      </c>
      <c r="B23" t="s">
        <v>158</v>
      </c>
      <c r="C23" t="s">
        <v>118</v>
      </c>
      <c r="D23" t="s">
        <v>261</v>
      </c>
      <c r="E23" t="s">
        <v>257</v>
      </c>
      <c r="F23" t="s">
        <v>159</v>
      </c>
      <c r="G23" t="s">
        <v>160</v>
      </c>
      <c r="H23" s="19">
        <v>40439</v>
      </c>
      <c r="I23">
        <v>1836310690</v>
      </c>
      <c r="J23">
        <v>18981290599</v>
      </c>
      <c r="K23">
        <v>18981290599</v>
      </c>
      <c r="L23" t="s">
        <v>36</v>
      </c>
      <c r="M23">
        <v>202</v>
      </c>
      <c r="N23" t="s">
        <v>55</v>
      </c>
      <c r="P23">
        <v>16022080</v>
      </c>
      <c r="Q23" t="s">
        <v>38</v>
      </c>
      <c r="R23" t="s">
        <v>162</v>
      </c>
      <c r="S23" t="s">
        <v>163</v>
      </c>
      <c r="T23" t="s">
        <v>41</v>
      </c>
      <c r="U23" t="s">
        <v>164</v>
      </c>
      <c r="W23" s="18" t="str">
        <f>IFERROR(IF(VLOOKUP(B23,'CÁLCULO DE IDADE'!A:B,2,0)=0,"",VLOOKUP(B23,'CÁLCULO DE IDADE'!A:B,2,0)),"")</f>
        <v/>
      </c>
      <c r="X23" s="17">
        <f>IF(VLOOKUP(Tabela4[[#This Row],[Nome]],MEMBRESIA!A:G,3,0)=0,"",VLOOKUP(Tabela4[[#This Row],[Nome]],MEMBRESIA!A:G,3,0))</f>
        <v>44332</v>
      </c>
      <c r="Y23" t="str">
        <f>IF(VLOOKUP(Tabela4[[#This Row],[Nome]],MEMBRESIA!A:G,2,0)=0,"",VLOOKUP(Tabela4[[#This Row],[Nome]],MEMBRESIA!A:G,2,0))</f>
        <v>Cadastro</v>
      </c>
      <c r="Z23" s="17">
        <f>IF(VLOOKUP(Tabela4[[#This Row],[Nome]],MEMBRESIA!A:G,6,0)="","",VLOOKUP(Tabela4[[#This Row],[Nome]],MEMBRESIA!A:G,6,0))</f>
        <v>44899</v>
      </c>
      <c r="AA23" t="str">
        <f>IF(VLOOKUP(Tabela4[[#This Row],[Nome]],MEMBRESIA!A:G,5,0)="","",VLOOKUP(Tabela4[[#This Row],[Nome]],MEMBRESIA!A:G,5,0))</f>
        <v>Desligado</v>
      </c>
    </row>
    <row r="24" spans="1:27">
      <c r="A24">
        <f t="shared" si="0"/>
        <v>23</v>
      </c>
      <c r="B24" t="s">
        <v>165</v>
      </c>
      <c r="C24" t="s">
        <v>31</v>
      </c>
      <c r="D24" t="s">
        <v>261</v>
      </c>
      <c r="E24" t="s">
        <v>257</v>
      </c>
      <c r="F24" t="s">
        <v>166</v>
      </c>
      <c r="G24" t="s">
        <v>167</v>
      </c>
      <c r="H24" s="19">
        <v>35154</v>
      </c>
      <c r="J24">
        <v>18996816381</v>
      </c>
      <c r="K24">
        <v>18996816381</v>
      </c>
      <c r="L24" t="s">
        <v>36</v>
      </c>
      <c r="M24">
        <v>66</v>
      </c>
      <c r="N24" t="s">
        <v>37</v>
      </c>
      <c r="P24">
        <v>16023300</v>
      </c>
      <c r="Q24" t="s">
        <v>38</v>
      </c>
      <c r="R24" t="s">
        <v>169</v>
      </c>
      <c r="S24" t="s">
        <v>170</v>
      </c>
      <c r="T24" t="s">
        <v>49</v>
      </c>
      <c r="U24" t="s">
        <v>86</v>
      </c>
      <c r="V24" t="s">
        <v>171</v>
      </c>
      <c r="W24" s="18">
        <f>IFERROR(IF(VLOOKUP(B24,'CÁLCULO DE IDADE'!A:B,2,0)=0,"",VLOOKUP(B24,'CÁLCULO DE IDADE'!A:B,2,0)),"")</f>
        <v>27433</v>
      </c>
      <c r="X24" s="17">
        <f>IF(VLOOKUP(Tabela4[[#This Row],[Nome]],MEMBRESIA!A:G,3,0)=0,"",VLOOKUP(Tabela4[[#This Row],[Nome]],MEMBRESIA!A:G,3,0))</f>
        <v>44332</v>
      </c>
      <c r="Y24" t="str">
        <f>IF(VLOOKUP(Tabela4[[#This Row],[Nome]],MEMBRESIA!A:G,2,0)=0,"",VLOOKUP(Tabela4[[#This Row],[Nome]],MEMBRESIA!A:G,2,0))</f>
        <v>Cadastro</v>
      </c>
      <c r="Z24" s="17" t="str">
        <f>IF(VLOOKUP(Tabela4[[#This Row],[Nome]],MEMBRESIA!A:G,6,0)="","",VLOOKUP(Tabela4[[#This Row],[Nome]],MEMBRESIA!A:G,6,0))</f>
        <v/>
      </c>
      <c r="AA24" t="str">
        <f>IF(VLOOKUP(Tabela4[[#This Row],[Nome]],MEMBRESIA!A:G,5,0)="","",VLOOKUP(Tabela4[[#This Row],[Nome]],MEMBRESIA!A:G,5,0))</f>
        <v/>
      </c>
    </row>
    <row r="25" spans="1:27">
      <c r="A25">
        <f t="shared" si="0"/>
        <v>24</v>
      </c>
      <c r="B25" t="s">
        <v>172</v>
      </c>
      <c r="C25" t="s">
        <v>31</v>
      </c>
      <c r="D25" t="s">
        <v>261</v>
      </c>
      <c r="E25" t="s">
        <v>258</v>
      </c>
      <c r="G25" t="s">
        <v>167</v>
      </c>
      <c r="J25">
        <v>18981103853</v>
      </c>
      <c r="K25">
        <v>18981103853</v>
      </c>
      <c r="L25" t="s">
        <v>36</v>
      </c>
      <c r="M25">
        <v>66</v>
      </c>
      <c r="N25" t="s">
        <v>37</v>
      </c>
      <c r="P25">
        <v>16023300</v>
      </c>
      <c r="Q25" t="s">
        <v>38</v>
      </c>
      <c r="R25" t="s">
        <v>166</v>
      </c>
      <c r="S25" t="s">
        <v>165</v>
      </c>
      <c r="T25" t="s">
        <v>174</v>
      </c>
      <c r="U25" t="s">
        <v>175</v>
      </c>
      <c r="V25" t="s">
        <v>176</v>
      </c>
      <c r="W25" s="18">
        <f>IFERROR(IF(VLOOKUP(B25,'CÁLCULO DE IDADE'!A:B,2,0)=0,"",VLOOKUP(B25,'CÁLCULO DE IDADE'!A:B,2,0)),"")</f>
        <v>39685</v>
      </c>
      <c r="X25" s="17">
        <f>IF(VLOOKUP(Tabela4[[#This Row],[Nome]],MEMBRESIA!A:G,3,0)=0,"",VLOOKUP(Tabela4[[#This Row],[Nome]],MEMBRESIA!A:G,3,0))</f>
        <v>44542</v>
      </c>
      <c r="Y25" t="str">
        <f>IF(VLOOKUP(Tabela4[[#This Row],[Nome]],MEMBRESIA!A:G,2,0)=0,"",VLOOKUP(Tabela4[[#This Row],[Nome]],MEMBRESIA!A:G,2,0))</f>
        <v>Batismo</v>
      </c>
      <c r="Z25" s="17" t="str">
        <f>IF(VLOOKUP(Tabela4[[#This Row],[Nome]],MEMBRESIA!A:G,6,0)="","",VLOOKUP(Tabela4[[#This Row],[Nome]],MEMBRESIA!A:G,6,0))</f>
        <v/>
      </c>
      <c r="AA25" t="str">
        <f>IF(VLOOKUP(Tabela4[[#This Row],[Nome]],MEMBRESIA!A:G,5,0)="","",VLOOKUP(Tabela4[[#This Row],[Nome]],MEMBRESIA!A:G,5,0))</f>
        <v/>
      </c>
    </row>
    <row r="26" spans="1:27">
      <c r="A26">
        <f t="shared" si="0"/>
        <v>25</v>
      </c>
      <c r="B26" t="s">
        <v>177</v>
      </c>
      <c r="C26" t="s">
        <v>31</v>
      </c>
      <c r="D26" t="s">
        <v>260</v>
      </c>
      <c r="E26" t="s">
        <v>258</v>
      </c>
      <c r="G26" t="s">
        <v>167</v>
      </c>
      <c r="J26">
        <v>18997534534</v>
      </c>
      <c r="K26">
        <v>18997534534</v>
      </c>
      <c r="L26" t="s">
        <v>36</v>
      </c>
      <c r="M26">
        <v>66</v>
      </c>
      <c r="N26" t="s">
        <v>37</v>
      </c>
      <c r="P26">
        <v>16023300</v>
      </c>
      <c r="Q26" t="s">
        <v>38</v>
      </c>
      <c r="R26" t="s">
        <v>166</v>
      </c>
      <c r="S26" t="s">
        <v>165</v>
      </c>
      <c r="U26" t="s">
        <v>179</v>
      </c>
      <c r="V26" t="s">
        <v>180</v>
      </c>
      <c r="W26" s="18">
        <f>IFERROR(IF(VLOOKUP(B26,'CÁLCULO DE IDADE'!A:B,2,0)=0,"",VLOOKUP(B26,'CÁLCULO DE IDADE'!A:B,2,0)),"")</f>
        <v>38239</v>
      </c>
      <c r="X26" s="17">
        <f>IF(VLOOKUP(Tabela4[[#This Row],[Nome]],MEMBRESIA!A:G,3,0)=0,"",VLOOKUP(Tabela4[[#This Row],[Nome]],MEMBRESIA!A:G,3,0))</f>
        <v>44542</v>
      </c>
      <c r="Y26" t="str">
        <f>IF(VLOOKUP(Tabela4[[#This Row],[Nome]],MEMBRESIA!A:G,2,0)=0,"",VLOOKUP(Tabela4[[#This Row],[Nome]],MEMBRESIA!A:G,2,0))</f>
        <v>Batismo</v>
      </c>
      <c r="Z26" s="17" t="str">
        <f>IF(VLOOKUP(Tabela4[[#This Row],[Nome]],MEMBRESIA!A:G,6,0)="","",VLOOKUP(Tabela4[[#This Row],[Nome]],MEMBRESIA!A:G,6,0))</f>
        <v/>
      </c>
      <c r="AA26" t="str">
        <f>IF(VLOOKUP(Tabela4[[#This Row],[Nome]],MEMBRESIA!A:G,5,0)="","",VLOOKUP(Tabela4[[#This Row],[Nome]],MEMBRESIA!A:G,5,0))</f>
        <v/>
      </c>
    </row>
    <row r="27" spans="1:27">
      <c r="A27">
        <f t="shared" si="0"/>
        <v>26</v>
      </c>
      <c r="B27" t="s">
        <v>181</v>
      </c>
      <c r="C27" t="s">
        <v>256</v>
      </c>
      <c r="D27" t="s">
        <v>261</v>
      </c>
      <c r="E27" t="s">
        <v>257</v>
      </c>
      <c r="F27" t="s">
        <v>183</v>
      </c>
      <c r="G27" t="s">
        <v>34</v>
      </c>
      <c r="H27" s="19">
        <v>34233</v>
      </c>
      <c r="J27">
        <v>18997938192</v>
      </c>
      <c r="K27">
        <v>18997938192</v>
      </c>
      <c r="L27" t="s">
        <v>36</v>
      </c>
      <c r="M27">
        <v>699</v>
      </c>
      <c r="N27" t="s">
        <v>37</v>
      </c>
      <c r="P27">
        <v>16023315</v>
      </c>
      <c r="Q27" t="s">
        <v>38</v>
      </c>
      <c r="R27" t="s">
        <v>184</v>
      </c>
      <c r="S27" t="s">
        <v>185</v>
      </c>
      <c r="T27" t="s">
        <v>78</v>
      </c>
      <c r="U27" t="s">
        <v>86</v>
      </c>
      <c r="W27" s="18">
        <f>IFERROR(IF(VLOOKUP(B27,'CÁLCULO DE IDADE'!A:B,2,0)=0,"",VLOOKUP(B27,'CÁLCULO DE IDADE'!A:B,2,0)),"")</f>
        <v>28049</v>
      </c>
      <c r="X27" s="17">
        <f>IF(VLOOKUP(Tabela4[[#This Row],[Nome]],MEMBRESIA!A:G,3,0)=0,"",VLOOKUP(Tabela4[[#This Row],[Nome]],MEMBRESIA!A:G,3,0))</f>
        <v>44542</v>
      </c>
      <c r="Y27" t="str">
        <f>IF(VLOOKUP(Tabela4[[#This Row],[Nome]],MEMBRESIA!A:G,2,0)=0,"",VLOOKUP(Tabela4[[#This Row],[Nome]],MEMBRESIA!A:G,2,0))</f>
        <v>Aclamação</v>
      </c>
      <c r="Z27" s="17">
        <f>IF(VLOOKUP(Tabela4[[#This Row],[Nome]],MEMBRESIA!A:G,6,0)="","",VLOOKUP(Tabela4[[#This Row],[Nome]],MEMBRESIA!A:G,6,0))</f>
        <v>44647</v>
      </c>
      <c r="AA27" t="str">
        <f>IF(VLOOKUP(Tabela4[[#This Row],[Nome]],MEMBRESIA!A:G,5,0)="","",VLOOKUP(Tabela4[[#This Row],[Nome]],MEMBRESIA!A:G,5,0))</f>
        <v>Outra Igreja</v>
      </c>
    </row>
    <row r="28" spans="1:27">
      <c r="A28">
        <f t="shared" si="0"/>
        <v>27</v>
      </c>
      <c r="B28" t="s">
        <v>186</v>
      </c>
      <c r="C28" t="s">
        <v>31</v>
      </c>
      <c r="D28" t="s">
        <v>261</v>
      </c>
      <c r="E28" t="s">
        <v>262</v>
      </c>
      <c r="G28" t="s">
        <v>129</v>
      </c>
      <c r="I28">
        <v>1836316010</v>
      </c>
      <c r="L28" t="s">
        <v>36</v>
      </c>
      <c r="M28">
        <v>186</v>
      </c>
      <c r="N28" t="s">
        <v>55</v>
      </c>
      <c r="P28">
        <v>16022100</v>
      </c>
      <c r="Q28" t="s">
        <v>38</v>
      </c>
      <c r="R28" t="s">
        <v>76</v>
      </c>
      <c r="S28" t="s">
        <v>188</v>
      </c>
      <c r="T28" t="s">
        <v>78</v>
      </c>
      <c r="U28" t="s">
        <v>79</v>
      </c>
      <c r="W28" s="18">
        <f>IFERROR(IF(VLOOKUP(B28,'CÁLCULO DE IDADE'!A:B,2,0)=0,"",VLOOKUP(B28,'CÁLCULO DE IDADE'!A:B,2,0)),"")</f>
        <v>16439</v>
      </c>
      <c r="X28" s="17">
        <f>IF(VLOOKUP(Tabela4[[#This Row],[Nome]],MEMBRESIA!A:G,3,0)=0,"",VLOOKUP(Tabela4[[#This Row],[Nome]],MEMBRESIA!A:G,3,0))</f>
        <v>44542</v>
      </c>
      <c r="Y28" t="str">
        <f>IF(VLOOKUP(Tabela4[[#This Row],[Nome]],MEMBRESIA!A:G,2,0)=0,"",VLOOKUP(Tabela4[[#This Row],[Nome]],MEMBRESIA!A:G,2,0))</f>
        <v>Aclamação</v>
      </c>
      <c r="Z28" s="17" t="str">
        <f>IF(VLOOKUP(Tabela4[[#This Row],[Nome]],MEMBRESIA!A:G,6,0)="","",VLOOKUP(Tabela4[[#This Row],[Nome]],MEMBRESIA!A:G,6,0))</f>
        <v/>
      </c>
      <c r="AA28" t="str">
        <f>IF(VLOOKUP(Tabela4[[#This Row],[Nome]],MEMBRESIA!A:G,5,0)="","",VLOOKUP(Tabela4[[#This Row],[Nome]],MEMBRESIA!A:G,5,0))</f>
        <v/>
      </c>
    </row>
    <row r="29" spans="1:27">
      <c r="A29">
        <f t="shared" si="0"/>
        <v>28</v>
      </c>
      <c r="B29" t="s">
        <v>189</v>
      </c>
      <c r="C29" t="s">
        <v>31</v>
      </c>
      <c r="D29" t="s">
        <v>261</v>
      </c>
      <c r="E29" t="s">
        <v>258</v>
      </c>
      <c r="G29" t="s">
        <v>129</v>
      </c>
      <c r="L29" t="s">
        <v>36</v>
      </c>
      <c r="M29">
        <v>186</v>
      </c>
      <c r="N29" t="s">
        <v>55</v>
      </c>
      <c r="P29">
        <v>16022100</v>
      </c>
      <c r="Q29" t="s">
        <v>38</v>
      </c>
      <c r="R29" t="s">
        <v>190</v>
      </c>
      <c r="S29" t="s">
        <v>186</v>
      </c>
      <c r="U29" t="s">
        <v>86</v>
      </c>
      <c r="W29" s="18">
        <f>IFERROR(IF(VLOOKUP(B29,'CÁLCULO DE IDADE'!A:B,2,0)=0,"",VLOOKUP(B29,'CÁLCULO DE IDADE'!A:B,2,0)),"")</f>
        <v>24555</v>
      </c>
      <c r="X29" s="17">
        <f>IF(VLOOKUP(Tabela4[[#This Row],[Nome]],MEMBRESIA!A:G,3,0)=0,"",VLOOKUP(Tabela4[[#This Row],[Nome]],MEMBRESIA!A:G,3,0))</f>
        <v>44542</v>
      </c>
      <c r="Y29" t="str">
        <f>IF(VLOOKUP(Tabela4[[#This Row],[Nome]],MEMBRESIA!A:G,2,0)=0,"",VLOOKUP(Tabela4[[#This Row],[Nome]],MEMBRESIA!A:G,2,0))</f>
        <v>Aclamação</v>
      </c>
      <c r="Z29" s="17" t="str">
        <f>IF(VLOOKUP(Tabela4[[#This Row],[Nome]],MEMBRESIA!A:G,6,0)="","",VLOOKUP(Tabela4[[#This Row],[Nome]],MEMBRESIA!A:G,6,0))</f>
        <v/>
      </c>
      <c r="AA29" t="str">
        <f>IF(VLOOKUP(Tabela4[[#This Row],[Nome]],MEMBRESIA!A:G,5,0)="","",VLOOKUP(Tabela4[[#This Row],[Nome]],MEMBRESIA!A:G,5,0))</f>
        <v/>
      </c>
    </row>
    <row r="30" spans="1:27">
      <c r="A30">
        <f t="shared" si="0"/>
        <v>29</v>
      </c>
      <c r="B30" t="s">
        <v>191</v>
      </c>
      <c r="C30" t="s">
        <v>256</v>
      </c>
      <c r="D30" t="s">
        <v>261</v>
      </c>
      <c r="E30" t="s">
        <v>257</v>
      </c>
      <c r="F30" t="s">
        <v>192</v>
      </c>
      <c r="G30" t="s">
        <v>193</v>
      </c>
      <c r="J30">
        <v>18991471191</v>
      </c>
      <c r="K30">
        <v>18991471191</v>
      </c>
      <c r="L30" t="s">
        <v>36</v>
      </c>
      <c r="M30">
        <v>32</v>
      </c>
      <c r="N30" t="s">
        <v>194</v>
      </c>
      <c r="P30">
        <v>16023287</v>
      </c>
      <c r="Q30" t="s">
        <v>38</v>
      </c>
      <c r="U30" t="s">
        <v>86</v>
      </c>
      <c r="W30" s="18" t="str">
        <f>IFERROR(IF(VLOOKUP(B30,'CÁLCULO DE IDADE'!A:B,2,0)=0,"",VLOOKUP(B30,'CÁLCULO DE IDADE'!A:B,2,0)),"")</f>
        <v/>
      </c>
      <c r="X30" s="17">
        <f>IF(VLOOKUP(Tabela4[[#This Row],[Nome]],MEMBRESIA!A:G,3,0)=0,"",VLOOKUP(Tabela4[[#This Row],[Nome]],MEMBRESIA!A:G,3,0))</f>
        <v>44542</v>
      </c>
      <c r="Y30" t="str">
        <f>IF(VLOOKUP(Tabela4[[#This Row],[Nome]],MEMBRESIA!A:G,2,0)=0,"",VLOOKUP(Tabela4[[#This Row],[Nome]],MEMBRESIA!A:G,2,0))</f>
        <v>Batismo</v>
      </c>
      <c r="Z30" s="17">
        <f>IF(VLOOKUP(Tabela4[[#This Row],[Nome]],MEMBRESIA!A:G,6,0)="","",VLOOKUP(Tabela4[[#This Row],[Nome]],MEMBRESIA!A:G,6,0))</f>
        <v>44682</v>
      </c>
      <c r="AA30" t="str">
        <f>IF(VLOOKUP(Tabela4[[#This Row],[Nome]],MEMBRESIA!A:G,5,0)="","",VLOOKUP(Tabela4[[#This Row],[Nome]],MEMBRESIA!A:G,5,0))</f>
        <v>IB Lavínia</v>
      </c>
    </row>
    <row r="31" spans="1:27">
      <c r="A31">
        <f t="shared" si="0"/>
        <v>30</v>
      </c>
      <c r="B31" t="s">
        <v>192</v>
      </c>
      <c r="C31" t="s">
        <v>256</v>
      </c>
      <c r="D31" t="s">
        <v>260</v>
      </c>
      <c r="E31" t="s">
        <v>257</v>
      </c>
      <c r="F31" t="s">
        <v>191</v>
      </c>
      <c r="G31" t="s">
        <v>193</v>
      </c>
      <c r="J31">
        <v>18997934224</v>
      </c>
      <c r="K31">
        <v>18997934224</v>
      </c>
      <c r="L31" t="s">
        <v>36</v>
      </c>
      <c r="M31">
        <v>32</v>
      </c>
      <c r="N31" t="s">
        <v>194</v>
      </c>
      <c r="P31">
        <v>16023287</v>
      </c>
      <c r="Q31" t="s">
        <v>38</v>
      </c>
      <c r="U31" t="s">
        <v>42</v>
      </c>
      <c r="W31" s="18" t="str">
        <f>IFERROR(IF(VLOOKUP(B31,'CÁLCULO DE IDADE'!A:B,2,0)=0,"",VLOOKUP(B31,'CÁLCULO DE IDADE'!A:B,2,0)),"")</f>
        <v/>
      </c>
      <c r="X31" s="17">
        <f>IF(VLOOKUP(Tabela4[[#This Row],[Nome]],MEMBRESIA!A:G,3,0)=0,"",VLOOKUP(Tabela4[[#This Row],[Nome]],MEMBRESIA!A:G,3,0))</f>
        <v>44542</v>
      </c>
      <c r="Y31" t="str">
        <f>IF(VLOOKUP(Tabela4[[#This Row],[Nome]],MEMBRESIA!A:G,2,0)=0,"",VLOOKUP(Tabela4[[#This Row],[Nome]],MEMBRESIA!A:G,2,0))</f>
        <v>Aclamação</v>
      </c>
      <c r="Z31" s="17">
        <f>IF(VLOOKUP(Tabela4[[#This Row],[Nome]],MEMBRESIA!A:G,6,0)="","",VLOOKUP(Tabela4[[#This Row],[Nome]],MEMBRESIA!A:G,6,0))</f>
        <v>44682</v>
      </c>
      <c r="AA31" t="str">
        <f>IF(VLOOKUP(Tabela4[[#This Row],[Nome]],MEMBRESIA!A:G,5,0)="","",VLOOKUP(Tabela4[[#This Row],[Nome]],MEMBRESIA!A:G,5,0))</f>
        <v>IB Lavínia</v>
      </c>
    </row>
    <row r="32" spans="1:27">
      <c r="A32">
        <f t="shared" si="0"/>
        <v>31</v>
      </c>
      <c r="B32" t="s">
        <v>195</v>
      </c>
      <c r="C32" t="s">
        <v>31</v>
      </c>
      <c r="D32" t="s">
        <v>261</v>
      </c>
      <c r="E32" t="s">
        <v>262</v>
      </c>
      <c r="G32" t="s">
        <v>196</v>
      </c>
      <c r="L32" t="s">
        <v>36</v>
      </c>
      <c r="M32">
        <v>19</v>
      </c>
      <c r="N32" t="s">
        <v>111</v>
      </c>
      <c r="P32">
        <v>16026140</v>
      </c>
      <c r="Q32" t="s">
        <v>38</v>
      </c>
      <c r="R32" t="s">
        <v>198</v>
      </c>
      <c r="S32" t="s">
        <v>199</v>
      </c>
      <c r="T32" t="s">
        <v>126</v>
      </c>
      <c r="U32" t="s">
        <v>86</v>
      </c>
      <c r="W32" s="18">
        <f>IFERROR(IF(VLOOKUP(B32,'CÁLCULO DE IDADE'!A:B,2,0)=0,"",VLOOKUP(B32,'CÁLCULO DE IDADE'!A:B,2,0)),"")</f>
        <v>20658</v>
      </c>
      <c r="X32" s="17">
        <f>IF(VLOOKUP(Tabela4[[#This Row],[Nome]],MEMBRESIA!A:G,3,0)=0,"",VLOOKUP(Tabela4[[#This Row],[Nome]],MEMBRESIA!A:G,3,0))</f>
        <v>44647</v>
      </c>
      <c r="Y32" t="str">
        <f>IF(VLOOKUP(Tabela4[[#This Row],[Nome]],MEMBRESIA!A:G,2,0)=0,"",VLOOKUP(Tabela4[[#This Row],[Nome]],MEMBRESIA!A:G,2,0))</f>
        <v>Aclamação</v>
      </c>
      <c r="Z32" s="17" t="str">
        <f>IF(VLOOKUP(Tabela4[[#This Row],[Nome]],MEMBRESIA!A:G,6,0)="","",VLOOKUP(Tabela4[[#This Row],[Nome]],MEMBRESIA!A:G,6,0))</f>
        <v/>
      </c>
      <c r="AA32" t="str">
        <f>IF(VLOOKUP(Tabela4[[#This Row],[Nome]],MEMBRESIA!A:G,5,0)="","",VLOOKUP(Tabela4[[#This Row],[Nome]],MEMBRESIA!A:G,5,0))</f>
        <v/>
      </c>
    </row>
    <row r="33" spans="1:27">
      <c r="A33">
        <f t="shared" si="0"/>
        <v>32</v>
      </c>
      <c r="B33" t="s">
        <v>200</v>
      </c>
      <c r="C33" t="s">
        <v>31</v>
      </c>
      <c r="D33" t="s">
        <v>260</v>
      </c>
      <c r="E33" t="s">
        <v>257</v>
      </c>
      <c r="F33" t="s">
        <v>201</v>
      </c>
      <c r="G33" t="s">
        <v>202</v>
      </c>
      <c r="H33" s="19">
        <v>31395</v>
      </c>
      <c r="K33">
        <v>18991054144</v>
      </c>
      <c r="L33" t="s">
        <v>36</v>
      </c>
      <c r="M33">
        <v>485</v>
      </c>
      <c r="N33" t="s">
        <v>204</v>
      </c>
      <c r="P33">
        <v>16012710</v>
      </c>
      <c r="Q33" t="s">
        <v>38</v>
      </c>
      <c r="R33" t="s">
        <v>205</v>
      </c>
      <c r="S33" t="s">
        <v>206</v>
      </c>
      <c r="T33" t="s">
        <v>41</v>
      </c>
      <c r="U33" t="s">
        <v>207</v>
      </c>
      <c r="V33" t="s">
        <v>208</v>
      </c>
      <c r="W33" s="18">
        <f>IFERROR(IF(VLOOKUP(B33,'CÁLCULO DE IDADE'!A:B,2,0)=0,"",VLOOKUP(B33,'CÁLCULO DE IDADE'!A:B,2,0)),"")</f>
        <v>23179</v>
      </c>
      <c r="X33" s="17">
        <f>IF(VLOOKUP(Tabela4[[#This Row],[Nome]],MEMBRESIA!A:G,3,0)=0,"",VLOOKUP(Tabela4[[#This Row],[Nome]],MEMBRESIA!A:G,3,0))</f>
        <v>44899</v>
      </c>
      <c r="Y33" t="str">
        <f>IF(VLOOKUP(Tabela4[[#This Row],[Nome]],MEMBRESIA!A:G,2,0)=0,"",VLOOKUP(Tabela4[[#This Row],[Nome]],MEMBRESIA!A:G,2,0))</f>
        <v>Carta Tr</v>
      </c>
      <c r="Z33" s="17" t="str">
        <f>IF(VLOOKUP(Tabela4[[#This Row],[Nome]],MEMBRESIA!A:G,6,0)="","",VLOOKUP(Tabela4[[#This Row],[Nome]],MEMBRESIA!A:G,6,0))</f>
        <v/>
      </c>
      <c r="AA33" t="str">
        <f>IF(VLOOKUP(Tabela4[[#This Row],[Nome]],MEMBRESIA!A:G,5,0)="","",VLOOKUP(Tabela4[[#This Row],[Nome]],MEMBRESIA!A:G,5,0))</f>
        <v/>
      </c>
    </row>
    <row r="34" spans="1:27">
      <c r="A34">
        <f t="shared" si="0"/>
        <v>33</v>
      </c>
      <c r="B34" t="s">
        <v>201</v>
      </c>
      <c r="C34" t="s">
        <v>31</v>
      </c>
      <c r="D34" t="s">
        <v>261</v>
      </c>
      <c r="E34" t="s">
        <v>257</v>
      </c>
      <c r="F34" t="s">
        <v>200</v>
      </c>
      <c r="G34" t="s">
        <v>202</v>
      </c>
      <c r="H34" s="19">
        <v>31395</v>
      </c>
      <c r="K34">
        <v>18991429576</v>
      </c>
      <c r="L34" t="s">
        <v>36</v>
      </c>
      <c r="M34">
        <v>485</v>
      </c>
      <c r="N34" t="s">
        <v>204</v>
      </c>
      <c r="P34">
        <v>16012710</v>
      </c>
      <c r="Q34" t="s">
        <v>38</v>
      </c>
      <c r="R34" t="s">
        <v>210</v>
      </c>
      <c r="S34" t="s">
        <v>211</v>
      </c>
      <c r="T34" t="s">
        <v>41</v>
      </c>
      <c r="U34" t="s">
        <v>212</v>
      </c>
      <c r="V34" t="s">
        <v>214</v>
      </c>
      <c r="W34" s="18">
        <f>IFERROR(IF(VLOOKUP(B34,'CÁLCULO DE IDADE'!A:B,2,0)=0,"",VLOOKUP(B34,'CÁLCULO DE IDADE'!A:B,2,0)),"")</f>
        <v>24023</v>
      </c>
      <c r="X34" s="17">
        <f>IF(VLOOKUP(Tabela4[[#This Row],[Nome]],MEMBRESIA!A:G,3,0)=0,"",VLOOKUP(Tabela4[[#This Row],[Nome]],MEMBRESIA!A:G,3,0))</f>
        <v>44899</v>
      </c>
      <c r="Y34" t="str">
        <f>IF(VLOOKUP(Tabela4[[#This Row],[Nome]],MEMBRESIA!A:G,2,0)=0,"",VLOOKUP(Tabela4[[#This Row],[Nome]],MEMBRESIA!A:G,2,0))</f>
        <v>Carta Tr</v>
      </c>
      <c r="Z34" s="17" t="str">
        <f>IF(VLOOKUP(Tabela4[[#This Row],[Nome]],MEMBRESIA!A:G,6,0)="","",VLOOKUP(Tabela4[[#This Row],[Nome]],MEMBRESIA!A:G,6,0))</f>
        <v/>
      </c>
      <c r="AA34" t="str">
        <f>IF(VLOOKUP(Tabela4[[#This Row],[Nome]],MEMBRESIA!A:G,5,0)="","",VLOOKUP(Tabela4[[#This Row],[Nome]],MEMBRESIA!A:G,5,0))</f>
        <v/>
      </c>
    </row>
    <row r="35" spans="1:27">
      <c r="A35">
        <f t="shared" si="0"/>
        <v>34</v>
      </c>
      <c r="B35" t="s">
        <v>215</v>
      </c>
      <c r="C35" t="s">
        <v>31</v>
      </c>
      <c r="D35" t="s">
        <v>261</v>
      </c>
      <c r="E35" t="s">
        <v>262</v>
      </c>
      <c r="G35" t="s">
        <v>129</v>
      </c>
      <c r="J35">
        <v>18997728220</v>
      </c>
      <c r="K35">
        <v>18997728220</v>
      </c>
      <c r="L35" t="s">
        <v>36</v>
      </c>
      <c r="N35" t="s">
        <v>55</v>
      </c>
      <c r="P35">
        <v>16022100</v>
      </c>
      <c r="Q35" t="s">
        <v>38</v>
      </c>
      <c r="R35" t="s">
        <v>217</v>
      </c>
      <c r="S35" t="s">
        <v>218</v>
      </c>
      <c r="U35" t="s">
        <v>86</v>
      </c>
      <c r="W35" s="18">
        <f>IFERROR(IF(VLOOKUP(B35,'CÁLCULO DE IDADE'!A:B,2,0)=0,"",VLOOKUP(B35,'CÁLCULO DE IDADE'!A:B,2,0)),"")</f>
        <v>16217</v>
      </c>
      <c r="X35" s="17">
        <f>IF(VLOOKUP(Tabela4[[#This Row],[Nome]],MEMBRESIA!A:G,3,0)=0,"",VLOOKUP(Tabela4[[#This Row],[Nome]],MEMBRESIA!A:G,3,0))</f>
        <v>44899</v>
      </c>
      <c r="Y35" t="str">
        <f>IF(VLOOKUP(Tabela4[[#This Row],[Nome]],MEMBRESIA!A:G,2,0)=0,"",VLOOKUP(Tabela4[[#This Row],[Nome]],MEMBRESIA!A:G,2,0))</f>
        <v>Aclamação</v>
      </c>
      <c r="Z35" s="17" t="str">
        <f>IF(VLOOKUP(Tabela4[[#This Row],[Nome]],MEMBRESIA!A:G,6,0)="","",VLOOKUP(Tabela4[[#This Row],[Nome]],MEMBRESIA!A:G,6,0))</f>
        <v/>
      </c>
      <c r="AA35" t="str">
        <f>IF(VLOOKUP(Tabela4[[#This Row],[Nome]],MEMBRESIA!A:G,5,0)="","",VLOOKUP(Tabela4[[#This Row],[Nome]],MEMBRESIA!A:G,5,0))</f>
        <v/>
      </c>
    </row>
    <row r="36" spans="1:27">
      <c r="A36">
        <f t="shared" si="0"/>
        <v>35</v>
      </c>
      <c r="B36" t="s">
        <v>219</v>
      </c>
      <c r="C36" t="s">
        <v>31</v>
      </c>
      <c r="D36" t="s">
        <v>260</v>
      </c>
      <c r="E36" t="s">
        <v>257</v>
      </c>
      <c r="F36" t="s">
        <v>220</v>
      </c>
      <c r="G36" t="s">
        <v>221</v>
      </c>
      <c r="H36" s="19">
        <v>29637</v>
      </c>
      <c r="J36">
        <v>18981563050</v>
      </c>
      <c r="K36">
        <v>18981563050</v>
      </c>
      <c r="L36" t="s">
        <v>36</v>
      </c>
      <c r="M36">
        <v>326</v>
      </c>
      <c r="N36" t="s">
        <v>55</v>
      </c>
      <c r="P36">
        <v>16022120</v>
      </c>
      <c r="Q36" t="s">
        <v>38</v>
      </c>
      <c r="R36" t="s">
        <v>223</v>
      </c>
      <c r="S36" t="s">
        <v>224</v>
      </c>
      <c r="T36" t="s">
        <v>126</v>
      </c>
      <c r="U36" t="s">
        <v>42</v>
      </c>
      <c r="V36" t="s">
        <v>225</v>
      </c>
      <c r="W36" s="18">
        <f>IFERROR(IF(VLOOKUP(B36,'CÁLCULO DE IDADE'!A:B,2,0)=0,"",VLOOKUP(B36,'CÁLCULO DE IDADE'!A:B,2,0)),"")</f>
        <v>21561</v>
      </c>
      <c r="X36" s="17">
        <f>IF(VLOOKUP(Tabela4[[#This Row],[Nome]],MEMBRESIA!A:G,3,0)=0,"",VLOOKUP(Tabela4[[#This Row],[Nome]],MEMBRESIA!A:G,3,0))</f>
        <v>44990</v>
      </c>
      <c r="Y36" t="str">
        <f>IF(VLOOKUP(Tabela4[[#This Row],[Nome]],MEMBRESIA!A:G,2,0)=0,"",VLOOKUP(Tabela4[[#This Row],[Nome]],MEMBRESIA!A:G,2,0))</f>
        <v>Aclamação</v>
      </c>
      <c r="Z36" s="17" t="str">
        <f>IF(VLOOKUP(Tabela4[[#This Row],[Nome]],MEMBRESIA!A:G,6,0)="","",VLOOKUP(Tabela4[[#This Row],[Nome]],MEMBRESIA!A:G,6,0))</f>
        <v/>
      </c>
      <c r="AA36" t="str">
        <f>IF(VLOOKUP(Tabela4[[#This Row],[Nome]],MEMBRESIA!A:G,5,0)="","",VLOOKUP(Tabela4[[#This Row],[Nome]],MEMBRESIA!A:G,5,0))</f>
        <v/>
      </c>
    </row>
    <row r="37" spans="1:27">
      <c r="A37">
        <f t="shared" si="0"/>
        <v>36</v>
      </c>
      <c r="B37" t="s">
        <v>220</v>
      </c>
      <c r="C37" t="s">
        <v>31</v>
      </c>
      <c r="D37" t="s">
        <v>261</v>
      </c>
      <c r="E37" t="s">
        <v>257</v>
      </c>
      <c r="F37" t="s">
        <v>219</v>
      </c>
      <c r="G37" t="s">
        <v>221</v>
      </c>
      <c r="H37" s="19">
        <v>29637</v>
      </c>
      <c r="J37">
        <v>18981810298</v>
      </c>
      <c r="K37">
        <v>18981810298</v>
      </c>
      <c r="L37" t="s">
        <v>36</v>
      </c>
      <c r="M37">
        <v>326</v>
      </c>
      <c r="N37" t="s">
        <v>55</v>
      </c>
      <c r="P37">
        <v>16022120</v>
      </c>
      <c r="Q37" t="s">
        <v>38</v>
      </c>
      <c r="R37" t="s">
        <v>227</v>
      </c>
      <c r="S37" t="s">
        <v>228</v>
      </c>
      <c r="T37" t="s">
        <v>126</v>
      </c>
      <c r="U37" t="s">
        <v>50</v>
      </c>
      <c r="V37" t="s">
        <v>229</v>
      </c>
      <c r="W37" s="18">
        <f>IFERROR(IF(VLOOKUP(B37,'CÁLCULO DE IDADE'!A:B,2,0)=0,"",VLOOKUP(B37,'CÁLCULO DE IDADE'!A:B,2,0)),"")</f>
        <v>29276</v>
      </c>
      <c r="X37" s="17">
        <f>IF(VLOOKUP(Tabela4[[#This Row],[Nome]],MEMBRESIA!A:G,3,0)=0,"",VLOOKUP(Tabela4[[#This Row],[Nome]],MEMBRESIA!A:G,3,0))</f>
        <v>44990</v>
      </c>
      <c r="Y37" t="str">
        <f>IF(VLOOKUP(Tabela4[[#This Row],[Nome]],MEMBRESIA!A:G,2,0)=0,"",VLOOKUP(Tabela4[[#This Row],[Nome]],MEMBRESIA!A:G,2,0))</f>
        <v>Aclamação</v>
      </c>
      <c r="Z37" s="17" t="str">
        <f>IF(VLOOKUP(Tabela4[[#This Row],[Nome]],MEMBRESIA!A:G,6,0)="","",VLOOKUP(Tabela4[[#This Row],[Nome]],MEMBRESIA!A:G,6,0))</f>
        <v/>
      </c>
      <c r="AA37" t="str">
        <f>IF(VLOOKUP(Tabela4[[#This Row],[Nome]],MEMBRESIA!A:G,5,0)="","",VLOOKUP(Tabela4[[#This Row],[Nome]],MEMBRESIA!A:G,5,0))</f>
        <v/>
      </c>
    </row>
    <row r="38" spans="1:27">
      <c r="A38">
        <f t="shared" si="0"/>
        <v>37</v>
      </c>
      <c r="B38" t="s">
        <v>230</v>
      </c>
      <c r="C38" t="s">
        <v>254</v>
      </c>
      <c r="D38" t="s">
        <v>260</v>
      </c>
      <c r="W38" s="18" t="str">
        <f>IFERROR(IF(VLOOKUP(B38,'CÁLCULO DE IDADE'!A:B,2,0)=0,"",VLOOKUP(B38,'CÁLCULO DE IDADE'!A:B,2,0)),"")</f>
        <v/>
      </c>
      <c r="X38" s="17" t="str">
        <f>IF(VLOOKUP(Tabela4[[#This Row],[Nome]],MEMBRESIA!A:G,3,0)=0,"",VLOOKUP(Tabela4[[#This Row],[Nome]],MEMBRESIA!A:G,3,0))</f>
        <v/>
      </c>
      <c r="Y38" t="str">
        <f>IF(VLOOKUP(Tabela4[[#This Row],[Nome]],MEMBRESIA!A:G,2,0)=0,"",VLOOKUP(Tabela4[[#This Row],[Nome]],MEMBRESIA!A:G,2,0))</f>
        <v/>
      </c>
      <c r="Z38" s="17" t="str">
        <f>IF(VLOOKUP(Tabela4[[#This Row],[Nome]],MEMBRESIA!A:G,6,0)="","",VLOOKUP(Tabela4[[#This Row],[Nome]],MEMBRESIA!A:G,6,0))</f>
        <v/>
      </c>
      <c r="AA38" t="str">
        <f>IF(VLOOKUP(Tabela4[[#This Row],[Nome]],MEMBRESIA!A:G,5,0)="","",VLOOKUP(Tabela4[[#This Row],[Nome]],MEMBRESIA!A:G,5,0))</f>
        <v/>
      </c>
    </row>
    <row r="39" spans="1:27">
      <c r="A39">
        <f t="shared" si="0"/>
        <v>38</v>
      </c>
      <c r="B39" t="s">
        <v>231</v>
      </c>
      <c r="C39" t="s">
        <v>254</v>
      </c>
      <c r="D39" t="s">
        <v>260</v>
      </c>
      <c r="W39" s="18" t="str">
        <f>IFERROR(IF(VLOOKUP(B39,'CÁLCULO DE IDADE'!A:B,2,0)=0,"",VLOOKUP(B39,'CÁLCULO DE IDADE'!A:B,2,0)),"")</f>
        <v/>
      </c>
      <c r="X39" s="17" t="str">
        <f>IF(VLOOKUP(Tabela4[[#This Row],[Nome]],MEMBRESIA!A:G,3,0)=0,"",VLOOKUP(Tabela4[[#This Row],[Nome]],MEMBRESIA!A:G,3,0))</f>
        <v/>
      </c>
      <c r="Y39" t="str">
        <f>IF(VLOOKUP(Tabela4[[#This Row],[Nome]],MEMBRESIA!A:G,2,0)=0,"",VLOOKUP(Tabela4[[#This Row],[Nome]],MEMBRESIA!A:G,2,0))</f>
        <v/>
      </c>
      <c r="Z39" s="17" t="str">
        <f>IF(VLOOKUP(Tabela4[[#This Row],[Nome]],MEMBRESIA!A:G,6,0)="","",VLOOKUP(Tabela4[[#This Row],[Nome]],MEMBRESIA!A:G,6,0))</f>
        <v/>
      </c>
      <c r="AA39" t="str">
        <f>IF(VLOOKUP(Tabela4[[#This Row],[Nome]],MEMBRESIA!A:G,5,0)="","",VLOOKUP(Tabela4[[#This Row],[Nome]],MEMBRESIA!A:G,5,0))</f>
        <v/>
      </c>
    </row>
  </sheetData>
  <dataValidations count="6">
    <dataValidation type="list" allowBlank="1" showInputMessage="1" showErrorMessage="1" sqref="C2:C39" xr:uid="{00000000-0002-0000-0100-000000000000}">
      <formula1>"Desligado,Falecido,Mudou-se,Visitante,Membro,Não Batizado"</formula1>
    </dataValidation>
    <dataValidation type="list" allowBlank="1" showInputMessage="1" showErrorMessage="1" sqref="E2:E39" xr:uid="{00000000-0002-0000-0100-000001000000}">
      <formula1>"Solteiro(a),Casado(a),Viúvo(a)"</formula1>
    </dataValidation>
    <dataValidation type="list" allowBlank="1" showInputMessage="1" showErrorMessage="1" sqref="L2:L39" xr:uid="{00000000-0002-0000-0100-000002000000}">
      <formula1>"Casa,Apartamento"</formula1>
    </dataValidation>
    <dataValidation type="list" allowBlank="1" showInputMessage="1" showErrorMessage="1" sqref="D2:D39" xr:uid="{00000000-0002-0000-0100-000003000000}">
      <formula1>"F,M"</formula1>
    </dataValidation>
    <dataValidation type="list" allowBlank="1" showInputMessage="1" showErrorMessage="1" sqref="Y2:Y39" xr:uid="{00000000-0002-0000-0100-000004000000}">
      <formula1>"Aclamação,Batismo,Cadastro,Carta"</formula1>
    </dataValidation>
    <dataValidation type="list" allowBlank="1" showInputMessage="1" showErrorMessage="1" sqref="AA2:AA39" xr:uid="{00000000-0002-0000-0100-000005000000}">
      <formula1>"Desligado,Falecido,Carta"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E39"/>
  <sheetViews>
    <sheetView tabSelected="1" topLeftCell="M1" workbookViewId="0">
      <selection activeCell="Q40" sqref="Q40"/>
    </sheetView>
  </sheetViews>
  <sheetFormatPr defaultRowHeight="12.75"/>
  <cols>
    <col min="1" max="1" width="3.7109375" customWidth="1"/>
    <col min="2" max="2" width="37.7109375" customWidth="1"/>
    <col min="3" max="26" width="12.140625" customWidth="1"/>
    <col min="27" max="27" width="15.7109375" customWidth="1"/>
    <col min="28" max="28" width="17.85546875" customWidth="1"/>
    <col min="29" max="29" width="16.5703125" style="5" customWidth="1"/>
    <col min="30" max="31" width="12.140625" customWidth="1"/>
  </cols>
  <sheetData>
    <row r="1" spans="1:31">
      <c r="A1" s="21" t="s">
        <v>0</v>
      </c>
      <c r="B1" s="21" t="s">
        <v>1</v>
      </c>
      <c r="C1" s="21" t="s">
        <v>2</v>
      </c>
      <c r="D1" s="1" t="s">
        <v>3</v>
      </c>
      <c r="E1" s="1" t="s">
        <v>4</v>
      </c>
      <c r="F1" s="21" t="s">
        <v>5</v>
      </c>
      <c r="G1" s="21"/>
      <c r="H1" s="21" t="s">
        <v>6</v>
      </c>
      <c r="I1" s="21" t="s">
        <v>7</v>
      </c>
      <c r="J1" s="21" t="s">
        <v>8</v>
      </c>
      <c r="K1" s="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  <c r="V1" s="21" t="s">
        <v>20</v>
      </c>
      <c r="W1" s="21" t="s">
        <v>21</v>
      </c>
      <c r="X1" s="1" t="s">
        <v>22</v>
      </c>
      <c r="Y1" s="1" t="s">
        <v>23</v>
      </c>
      <c r="Z1" s="21" t="s">
        <v>24</v>
      </c>
      <c r="AA1" s="1" t="s">
        <v>25</v>
      </c>
      <c r="AB1" s="1" t="s">
        <v>26</v>
      </c>
      <c r="AC1" s="2" t="s">
        <v>27</v>
      </c>
      <c r="AD1" s="1" t="s">
        <v>28</v>
      </c>
      <c r="AE1" s="1" t="s">
        <v>29</v>
      </c>
    </row>
    <row r="2" spans="1:31">
      <c r="A2" s="3">
        <v>1</v>
      </c>
      <c r="B2" s="3" t="s">
        <v>30</v>
      </c>
      <c r="C2" s="3" t="s">
        <v>31</v>
      </c>
      <c r="D2" s="3">
        <v>30121213900</v>
      </c>
      <c r="E2" s="3">
        <v>59890885</v>
      </c>
      <c r="F2" s="3" t="s">
        <v>32</v>
      </c>
      <c r="G2" s="3" t="str">
        <f t="shared" ref="G2:G37" si="0">IF(RIGHT(F2,1)="a","m","f")</f>
        <v>f</v>
      </c>
      <c r="H2" s="3" t="s">
        <v>33</v>
      </c>
      <c r="I2" s="3" t="s">
        <v>34</v>
      </c>
      <c r="J2" s="3">
        <v>151277</v>
      </c>
      <c r="K2" s="3" t="s">
        <v>35</v>
      </c>
      <c r="L2" s="3"/>
      <c r="M2" s="3">
        <v>18997214016</v>
      </c>
      <c r="N2" s="3">
        <v>18997214016</v>
      </c>
      <c r="O2" s="3" t="s">
        <v>36</v>
      </c>
      <c r="P2" s="3">
        <v>736</v>
      </c>
      <c r="Q2" s="3" t="s">
        <v>37</v>
      </c>
      <c r="R2" s="3">
        <v>16023315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3" t="s">
        <v>43</v>
      </c>
      <c r="Y2" s="3"/>
      <c r="Z2" s="3" t="s">
        <v>44</v>
      </c>
      <c r="AA2" s="3">
        <v>110153</v>
      </c>
      <c r="AB2" s="3"/>
      <c r="AC2" s="4">
        <v>100</v>
      </c>
      <c r="AD2" s="3">
        <v>11</v>
      </c>
      <c r="AE2" s="3">
        <v>1</v>
      </c>
    </row>
    <row r="3" spans="1:31">
      <c r="A3" s="3">
        <v>2</v>
      </c>
      <c r="B3" s="3" t="s">
        <v>33</v>
      </c>
      <c r="C3" s="3" t="s">
        <v>31</v>
      </c>
      <c r="D3" s="3">
        <v>7863923808</v>
      </c>
      <c r="E3" s="3">
        <v>128822387</v>
      </c>
      <c r="F3" s="3" t="s">
        <v>45</v>
      </c>
      <c r="G3" s="3" t="str">
        <f t="shared" si="0"/>
        <v>m</v>
      </c>
      <c r="H3" s="3" t="s">
        <v>30</v>
      </c>
      <c r="I3" s="3" t="s">
        <v>34</v>
      </c>
      <c r="J3" s="3">
        <v>151277</v>
      </c>
      <c r="K3" s="3" t="s">
        <v>46</v>
      </c>
      <c r="L3" s="3"/>
      <c r="M3" s="3">
        <v>18997255163</v>
      </c>
      <c r="N3" s="3">
        <v>18997255163</v>
      </c>
      <c r="O3" s="3" t="s">
        <v>36</v>
      </c>
      <c r="P3" s="3">
        <v>736</v>
      </c>
      <c r="Q3" s="3" t="s">
        <v>37</v>
      </c>
      <c r="R3" s="3">
        <v>16023315</v>
      </c>
      <c r="S3" s="3" t="s">
        <v>38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/>
      <c r="Z3" s="3"/>
      <c r="AA3" s="3">
        <v>200560</v>
      </c>
      <c r="AB3" s="3"/>
      <c r="AC3" s="4">
        <v>150</v>
      </c>
      <c r="AD3" s="3">
        <v>20</v>
      </c>
      <c r="AE3" s="3">
        <v>5</v>
      </c>
    </row>
    <row r="4" spans="1:31">
      <c r="A4" s="3">
        <v>3</v>
      </c>
      <c r="B4" s="3" t="s">
        <v>52</v>
      </c>
      <c r="C4" s="3" t="s">
        <v>31</v>
      </c>
      <c r="D4" s="3">
        <v>460756826</v>
      </c>
      <c r="E4" s="3">
        <v>96521511</v>
      </c>
      <c r="F4" s="3" t="s">
        <v>32</v>
      </c>
      <c r="G4" s="3" t="str">
        <f t="shared" si="0"/>
        <v>f</v>
      </c>
      <c r="H4" s="3" t="s">
        <v>53</v>
      </c>
      <c r="I4" s="3" t="s">
        <v>54</v>
      </c>
      <c r="J4" s="3">
        <v>290778</v>
      </c>
      <c r="K4" s="3" t="s">
        <v>38</v>
      </c>
      <c r="L4" s="3"/>
      <c r="M4" s="3">
        <v>18991223484</v>
      </c>
      <c r="N4" s="3">
        <v>18981549333</v>
      </c>
      <c r="O4" s="3" t="s">
        <v>36</v>
      </c>
      <c r="P4" s="3">
        <v>441</v>
      </c>
      <c r="Q4" s="3" t="s">
        <v>55</v>
      </c>
      <c r="R4" s="3">
        <v>16022060</v>
      </c>
      <c r="S4" s="3" t="s">
        <v>38</v>
      </c>
      <c r="T4" s="3" t="s">
        <v>56</v>
      </c>
      <c r="U4" s="3" t="s">
        <v>57</v>
      </c>
      <c r="V4" s="3" t="s">
        <v>41</v>
      </c>
      <c r="W4" s="3" t="s">
        <v>42</v>
      </c>
      <c r="X4" s="3" t="s">
        <v>51</v>
      </c>
      <c r="Y4" s="3"/>
      <c r="Z4" s="3" t="s">
        <v>58</v>
      </c>
      <c r="AA4" s="3">
        <v>250154</v>
      </c>
      <c r="AB4" s="3"/>
      <c r="AC4" s="4">
        <v>80</v>
      </c>
      <c r="AD4" s="3">
        <v>25</v>
      </c>
      <c r="AE4" s="3">
        <v>1</v>
      </c>
    </row>
    <row r="5" spans="1:31">
      <c r="A5" s="3">
        <v>4</v>
      </c>
      <c r="B5" s="3" t="s">
        <v>59</v>
      </c>
      <c r="C5" s="3" t="s">
        <v>31</v>
      </c>
      <c r="D5" s="3">
        <v>777258838</v>
      </c>
      <c r="E5" s="3">
        <v>116328526</v>
      </c>
      <c r="F5" s="3" t="s">
        <v>32</v>
      </c>
      <c r="G5" s="3" t="str">
        <f t="shared" si="0"/>
        <v>f</v>
      </c>
      <c r="H5" s="3" t="s">
        <v>60</v>
      </c>
      <c r="I5" s="3" t="s">
        <v>61</v>
      </c>
      <c r="J5" s="3">
        <v>90684</v>
      </c>
      <c r="K5" s="3" t="s">
        <v>35</v>
      </c>
      <c r="L5" s="3"/>
      <c r="M5" s="3">
        <v>18988008219</v>
      </c>
      <c r="N5" s="3">
        <v>18988008219</v>
      </c>
      <c r="O5" s="3" t="s">
        <v>36</v>
      </c>
      <c r="P5" s="3">
        <v>347</v>
      </c>
      <c r="Q5" s="3" t="s">
        <v>62</v>
      </c>
      <c r="R5" s="3">
        <v>16022630</v>
      </c>
      <c r="S5" s="3" t="s">
        <v>38</v>
      </c>
      <c r="T5" s="3" t="s">
        <v>63</v>
      </c>
      <c r="U5" s="3" t="s">
        <v>64</v>
      </c>
      <c r="V5" s="3" t="s">
        <v>49</v>
      </c>
      <c r="W5" s="3" t="s">
        <v>65</v>
      </c>
      <c r="X5" s="3" t="s">
        <v>51</v>
      </c>
      <c r="Y5" s="3"/>
      <c r="Z5" s="3"/>
      <c r="AA5" s="3">
        <v>250656</v>
      </c>
      <c r="AB5" s="3"/>
      <c r="AC5" s="4">
        <v>50</v>
      </c>
      <c r="AD5" s="3">
        <v>25</v>
      </c>
      <c r="AE5" s="3">
        <v>6</v>
      </c>
    </row>
    <row r="6" spans="1:31">
      <c r="A6" s="3">
        <v>5</v>
      </c>
      <c r="B6" s="3" t="s">
        <v>66</v>
      </c>
      <c r="C6" s="3" t="s">
        <v>31</v>
      </c>
      <c r="D6" s="3">
        <v>13401602500</v>
      </c>
      <c r="E6" s="3">
        <v>526117734</v>
      </c>
      <c r="F6" s="3" t="s">
        <v>45</v>
      </c>
      <c r="G6" s="3" t="str">
        <f t="shared" si="0"/>
        <v>m</v>
      </c>
      <c r="H6" s="3" t="s">
        <v>59</v>
      </c>
      <c r="I6" s="3" t="s">
        <v>61</v>
      </c>
      <c r="J6" s="3">
        <v>90684</v>
      </c>
      <c r="K6" s="3" t="s">
        <v>67</v>
      </c>
      <c r="L6" s="3"/>
      <c r="M6" s="3">
        <v>18981675631</v>
      </c>
      <c r="N6" s="3">
        <v>18981675631</v>
      </c>
      <c r="O6" s="3" t="s">
        <v>36</v>
      </c>
      <c r="P6" s="3">
        <v>347</v>
      </c>
      <c r="Q6" s="3" t="s">
        <v>62</v>
      </c>
      <c r="R6" s="3">
        <v>16022630</v>
      </c>
      <c r="S6" s="3" t="s">
        <v>38</v>
      </c>
      <c r="T6" s="3" t="s">
        <v>68</v>
      </c>
      <c r="U6" s="3" t="s">
        <v>69</v>
      </c>
      <c r="V6" s="3" t="s">
        <v>70</v>
      </c>
      <c r="W6" s="3" t="s">
        <v>71</v>
      </c>
      <c r="X6" s="3"/>
      <c r="Y6" s="3"/>
      <c r="Z6" s="3"/>
      <c r="AA6" s="3">
        <v>60657</v>
      </c>
      <c r="AB6" s="3"/>
      <c r="AC6" s="4">
        <v>50</v>
      </c>
      <c r="AD6" s="3">
        <v>6</v>
      </c>
      <c r="AE6" s="3">
        <v>6</v>
      </c>
    </row>
    <row r="7" spans="1:31">
      <c r="A7" s="3">
        <v>6</v>
      </c>
      <c r="B7" s="3" t="s">
        <v>72</v>
      </c>
      <c r="C7" s="3" t="s">
        <v>31</v>
      </c>
      <c r="D7" s="3">
        <v>16553885842</v>
      </c>
      <c r="E7" s="3">
        <v>255087937</v>
      </c>
      <c r="F7" s="3" t="s">
        <v>45</v>
      </c>
      <c r="G7" s="3" t="str">
        <f t="shared" si="0"/>
        <v>m</v>
      </c>
      <c r="H7" s="3" t="s">
        <v>73</v>
      </c>
      <c r="I7" s="3" t="s">
        <v>74</v>
      </c>
      <c r="J7" s="3">
        <v>291273</v>
      </c>
      <c r="K7" s="3" t="s">
        <v>75</v>
      </c>
      <c r="L7" s="3">
        <v>1836314833</v>
      </c>
      <c r="M7" s="3"/>
      <c r="N7" s="3"/>
      <c r="O7" s="3" t="s">
        <v>36</v>
      </c>
      <c r="P7" s="3">
        <v>82</v>
      </c>
      <c r="Q7" s="3" t="s">
        <v>55</v>
      </c>
      <c r="R7" s="3">
        <v>16022110</v>
      </c>
      <c r="S7" s="3" t="s">
        <v>38</v>
      </c>
      <c r="T7" s="3" t="s">
        <v>76</v>
      </c>
      <c r="U7" s="3" t="s">
        <v>77</v>
      </c>
      <c r="V7" s="3" t="s">
        <v>78</v>
      </c>
      <c r="W7" s="3" t="s">
        <v>79</v>
      </c>
      <c r="X7" s="3"/>
      <c r="Y7" s="3"/>
      <c r="Z7" s="3"/>
      <c r="AA7" s="3">
        <v>250649</v>
      </c>
      <c r="AB7" s="3"/>
      <c r="AC7" s="4">
        <v>80</v>
      </c>
      <c r="AD7" s="3">
        <v>25</v>
      </c>
      <c r="AE7" s="3">
        <v>6</v>
      </c>
    </row>
    <row r="8" spans="1:31">
      <c r="A8" s="3">
        <v>7</v>
      </c>
      <c r="B8" s="3" t="s">
        <v>80</v>
      </c>
      <c r="C8" s="3" t="s">
        <v>31</v>
      </c>
      <c r="D8" s="3">
        <v>9548678829</v>
      </c>
      <c r="E8" s="3">
        <v>219574303</v>
      </c>
      <c r="F8" s="3" t="s">
        <v>45</v>
      </c>
      <c r="G8" s="3" t="str">
        <f t="shared" si="0"/>
        <v>m</v>
      </c>
      <c r="H8" s="3" t="s">
        <v>81</v>
      </c>
      <c r="I8" s="3" t="s">
        <v>82</v>
      </c>
      <c r="J8" s="3">
        <v>261273</v>
      </c>
      <c r="K8" s="3" t="s">
        <v>83</v>
      </c>
      <c r="L8" s="3"/>
      <c r="M8" s="3">
        <v>18997420406</v>
      </c>
      <c r="N8" s="3">
        <v>18997420406</v>
      </c>
      <c r="O8" s="3" t="s">
        <v>36</v>
      </c>
      <c r="P8" s="3">
        <v>36</v>
      </c>
      <c r="Q8" s="3" t="s">
        <v>55</v>
      </c>
      <c r="R8" s="3">
        <v>16022210</v>
      </c>
      <c r="S8" s="3" t="s">
        <v>38</v>
      </c>
      <c r="T8" s="3" t="s">
        <v>84</v>
      </c>
      <c r="U8" s="3" t="s">
        <v>85</v>
      </c>
      <c r="V8" s="3"/>
      <c r="W8" s="3" t="s">
        <v>86</v>
      </c>
      <c r="X8" s="3"/>
      <c r="Y8" s="3"/>
      <c r="Z8" s="3"/>
      <c r="AA8" s="3">
        <v>101155</v>
      </c>
      <c r="AB8" s="3"/>
      <c r="AC8" s="4">
        <v>50</v>
      </c>
      <c r="AD8" s="3">
        <v>10</v>
      </c>
      <c r="AE8" s="3">
        <v>11</v>
      </c>
    </row>
    <row r="9" spans="1:31">
      <c r="A9" s="3">
        <v>8</v>
      </c>
      <c r="B9" s="3" t="s">
        <v>81</v>
      </c>
      <c r="C9" s="3" t="s">
        <v>31</v>
      </c>
      <c r="D9" s="3">
        <v>92308477381</v>
      </c>
      <c r="E9" s="3">
        <v>111798814</v>
      </c>
      <c r="F9" s="3" t="s">
        <v>32</v>
      </c>
      <c r="G9" s="3" t="str">
        <f t="shared" si="0"/>
        <v>f</v>
      </c>
      <c r="H9" s="3" t="s">
        <v>80</v>
      </c>
      <c r="I9" s="3" t="s">
        <v>82</v>
      </c>
      <c r="J9" s="3">
        <v>261273</v>
      </c>
      <c r="K9" s="3" t="s">
        <v>87</v>
      </c>
      <c r="L9" s="3"/>
      <c r="M9" s="3">
        <v>18997608059</v>
      </c>
      <c r="N9" s="3">
        <v>18997608059</v>
      </c>
      <c r="O9" s="3" t="s">
        <v>36</v>
      </c>
      <c r="P9" s="3">
        <v>36</v>
      </c>
      <c r="Q9" s="3" t="s">
        <v>55</v>
      </c>
      <c r="R9" s="3">
        <v>16022210</v>
      </c>
      <c r="S9" s="3" t="s">
        <v>38</v>
      </c>
      <c r="T9" s="3" t="s">
        <v>88</v>
      </c>
      <c r="U9" s="3" t="s">
        <v>89</v>
      </c>
      <c r="V9" s="3"/>
      <c r="W9" s="3" t="s">
        <v>42</v>
      </c>
      <c r="X9" s="3"/>
      <c r="Y9" s="3"/>
      <c r="Z9" s="3"/>
      <c r="AA9" s="3">
        <v>241053</v>
      </c>
      <c r="AB9" s="3"/>
      <c r="AC9" s="4">
        <v>100</v>
      </c>
      <c r="AD9" s="3">
        <v>24</v>
      </c>
      <c r="AE9" s="3">
        <v>10</v>
      </c>
    </row>
    <row r="10" spans="1:31">
      <c r="A10" s="3">
        <v>9</v>
      </c>
      <c r="B10" s="3" t="s">
        <v>90</v>
      </c>
      <c r="C10" s="3" t="s">
        <v>31</v>
      </c>
      <c r="D10" s="3">
        <v>4600867623</v>
      </c>
      <c r="E10" s="3">
        <v>105793000</v>
      </c>
      <c r="F10" s="3" t="s">
        <v>45</v>
      </c>
      <c r="G10" s="3" t="str">
        <f t="shared" si="0"/>
        <v>m</v>
      </c>
      <c r="H10" s="3" t="s">
        <v>91</v>
      </c>
      <c r="I10" s="3" t="s">
        <v>92</v>
      </c>
      <c r="J10" s="3">
        <v>140996</v>
      </c>
      <c r="K10" s="3" t="s">
        <v>93</v>
      </c>
      <c r="L10" s="3">
        <v>1836316921</v>
      </c>
      <c r="M10" s="3">
        <v>18988255835</v>
      </c>
      <c r="N10" s="3">
        <v>18988255835</v>
      </c>
      <c r="O10" s="3" t="s">
        <v>36</v>
      </c>
      <c r="P10" s="3">
        <v>810</v>
      </c>
      <c r="Q10" s="3" t="s">
        <v>55</v>
      </c>
      <c r="R10" s="3">
        <v>16022000</v>
      </c>
      <c r="S10" s="3" t="s">
        <v>38</v>
      </c>
      <c r="T10" s="3" t="s">
        <v>94</v>
      </c>
      <c r="U10" s="3" t="s">
        <v>95</v>
      </c>
      <c r="V10" s="3"/>
      <c r="W10" s="3" t="s">
        <v>86</v>
      </c>
      <c r="X10" s="3" t="s">
        <v>51</v>
      </c>
      <c r="Y10" s="3"/>
      <c r="Z10" s="3"/>
      <c r="AA10" s="3">
        <v>81039</v>
      </c>
      <c r="AB10" s="3"/>
      <c r="AC10" s="4">
        <v>150</v>
      </c>
      <c r="AD10" s="3">
        <v>8</v>
      </c>
      <c r="AE10" s="3">
        <v>10</v>
      </c>
    </row>
    <row r="11" spans="1:31">
      <c r="A11" s="3">
        <v>10</v>
      </c>
      <c r="B11" s="3" t="s">
        <v>96</v>
      </c>
      <c r="C11" s="3" t="s">
        <v>31</v>
      </c>
      <c r="D11" s="3">
        <v>24893078860</v>
      </c>
      <c r="E11" s="3">
        <v>106060144</v>
      </c>
      <c r="F11" s="3" t="s">
        <v>97</v>
      </c>
      <c r="G11" s="3" t="str">
        <f t="shared" si="0"/>
        <v>m</v>
      </c>
      <c r="H11" s="3"/>
      <c r="I11" s="3" t="s">
        <v>92</v>
      </c>
      <c r="J11" s="3"/>
      <c r="K11" s="3" t="s">
        <v>93</v>
      </c>
      <c r="L11" s="3"/>
      <c r="M11" s="3">
        <v>18988134351</v>
      </c>
      <c r="N11" s="3">
        <v>18988134351</v>
      </c>
      <c r="O11" s="3" t="s">
        <v>36</v>
      </c>
      <c r="P11" s="3">
        <v>810</v>
      </c>
      <c r="Q11" s="3" t="s">
        <v>55</v>
      </c>
      <c r="R11" s="3">
        <v>16022000</v>
      </c>
      <c r="S11" s="3" t="s">
        <v>38</v>
      </c>
      <c r="T11" s="3" t="s">
        <v>98</v>
      </c>
      <c r="U11" s="3" t="s">
        <v>99</v>
      </c>
      <c r="V11" s="3" t="s">
        <v>100</v>
      </c>
      <c r="W11" s="3" t="s">
        <v>101</v>
      </c>
      <c r="X11" s="3"/>
      <c r="Y11" s="3"/>
      <c r="Z11" s="3" t="s">
        <v>102</v>
      </c>
      <c r="AA11" s="3">
        <v>230157</v>
      </c>
      <c r="AB11" s="3"/>
      <c r="AC11" s="4">
        <v>150</v>
      </c>
      <c r="AD11" s="3">
        <v>23</v>
      </c>
      <c r="AE11" s="3">
        <v>1</v>
      </c>
    </row>
    <row r="12" spans="1:31">
      <c r="A12" s="3">
        <v>11</v>
      </c>
      <c r="B12" s="3" t="s">
        <v>53</v>
      </c>
      <c r="C12" s="3" t="s">
        <v>31</v>
      </c>
      <c r="D12" s="3">
        <v>11993549889</v>
      </c>
      <c r="E12" s="3">
        <v>230067669</v>
      </c>
      <c r="F12" s="3" t="s">
        <v>45</v>
      </c>
      <c r="G12" s="3" t="str">
        <f t="shared" si="0"/>
        <v>m</v>
      </c>
      <c r="H12" s="3" t="s">
        <v>52</v>
      </c>
      <c r="I12" s="3" t="s">
        <v>54</v>
      </c>
      <c r="J12" s="3">
        <v>290778</v>
      </c>
      <c r="K12" s="3" t="s">
        <v>93</v>
      </c>
      <c r="L12" s="3"/>
      <c r="M12" s="3">
        <v>18991220536</v>
      </c>
      <c r="N12" s="3">
        <v>18991220536</v>
      </c>
      <c r="O12" s="3" t="s">
        <v>36</v>
      </c>
      <c r="P12" s="3">
        <v>441</v>
      </c>
      <c r="Q12" s="3" t="s">
        <v>55</v>
      </c>
      <c r="R12" s="3">
        <v>16022060</v>
      </c>
      <c r="S12" s="3" t="s">
        <v>38</v>
      </c>
      <c r="T12" s="3" t="s">
        <v>103</v>
      </c>
      <c r="U12" s="3" t="s">
        <v>104</v>
      </c>
      <c r="V12" s="3" t="s">
        <v>105</v>
      </c>
      <c r="W12" s="3" t="s">
        <v>86</v>
      </c>
      <c r="X12" s="3" t="s">
        <v>106</v>
      </c>
      <c r="Y12" s="3"/>
      <c r="Z12" s="3"/>
      <c r="AA12" s="3">
        <v>61057</v>
      </c>
      <c r="AB12" s="3"/>
      <c r="AC12" s="4">
        <v>100</v>
      </c>
      <c r="AD12" s="3">
        <v>6</v>
      </c>
      <c r="AE12" s="3">
        <v>10</v>
      </c>
    </row>
    <row r="13" spans="1:31">
      <c r="A13" s="3">
        <v>12</v>
      </c>
      <c r="B13" s="3" t="s">
        <v>107</v>
      </c>
      <c r="C13" s="3" t="s">
        <v>31</v>
      </c>
      <c r="D13" s="3">
        <v>70572623887</v>
      </c>
      <c r="E13" s="3">
        <v>73532660</v>
      </c>
      <c r="F13" s="3" t="s">
        <v>32</v>
      </c>
      <c r="G13" s="3" t="str">
        <f t="shared" si="0"/>
        <v>f</v>
      </c>
      <c r="H13" s="3" t="s">
        <v>108</v>
      </c>
      <c r="I13" s="3" t="s">
        <v>109</v>
      </c>
      <c r="J13" s="3">
        <v>111276</v>
      </c>
      <c r="K13" s="3" t="s">
        <v>110</v>
      </c>
      <c r="L13" s="3">
        <v>1833055153</v>
      </c>
      <c r="M13" s="3">
        <v>18991697143</v>
      </c>
      <c r="N13" s="3">
        <v>18991697143</v>
      </c>
      <c r="O13" s="3" t="s">
        <v>36</v>
      </c>
      <c r="P13" s="3">
        <v>31</v>
      </c>
      <c r="Q13" s="3" t="s">
        <v>111</v>
      </c>
      <c r="R13" s="3">
        <v>16026150</v>
      </c>
      <c r="S13" s="3" t="s">
        <v>38</v>
      </c>
      <c r="T13" s="3" t="s">
        <v>112</v>
      </c>
      <c r="U13" s="3" t="s">
        <v>113</v>
      </c>
      <c r="V13" s="3" t="s">
        <v>70</v>
      </c>
      <c r="W13" s="3" t="s">
        <v>114</v>
      </c>
      <c r="X13" s="3" t="s">
        <v>106</v>
      </c>
      <c r="Y13" s="3"/>
      <c r="Z13" s="3"/>
      <c r="AA13" s="3">
        <v>60654</v>
      </c>
      <c r="AB13" s="3"/>
      <c r="AC13" s="4">
        <v>100</v>
      </c>
      <c r="AD13" s="3">
        <v>6</v>
      </c>
      <c r="AE13" s="3">
        <v>6</v>
      </c>
    </row>
    <row r="14" spans="1:31">
      <c r="A14" s="3">
        <v>13</v>
      </c>
      <c r="B14" s="3" t="s">
        <v>108</v>
      </c>
      <c r="C14" s="3" t="s">
        <v>31</v>
      </c>
      <c r="D14" s="3">
        <v>37680577803</v>
      </c>
      <c r="E14" s="3">
        <v>145337571</v>
      </c>
      <c r="F14" s="3" t="s">
        <v>45</v>
      </c>
      <c r="G14" s="3" t="str">
        <f t="shared" si="0"/>
        <v>m</v>
      </c>
      <c r="H14" s="3" t="s">
        <v>107</v>
      </c>
      <c r="I14" s="3" t="s">
        <v>109</v>
      </c>
      <c r="J14" s="3">
        <v>111276</v>
      </c>
      <c r="K14" s="3" t="s">
        <v>110</v>
      </c>
      <c r="L14" s="3">
        <v>1833055153</v>
      </c>
      <c r="M14" s="3">
        <v>18991257446</v>
      </c>
      <c r="N14" s="3">
        <v>18991257446</v>
      </c>
      <c r="O14" s="3" t="s">
        <v>36</v>
      </c>
      <c r="P14" s="3">
        <v>31</v>
      </c>
      <c r="Q14" s="3" t="s">
        <v>111</v>
      </c>
      <c r="R14" s="3">
        <v>16026150</v>
      </c>
      <c r="S14" s="3" t="s">
        <v>38</v>
      </c>
      <c r="T14" s="3" t="s">
        <v>115</v>
      </c>
      <c r="U14" s="3" t="s">
        <v>116</v>
      </c>
      <c r="V14" s="3" t="s">
        <v>78</v>
      </c>
      <c r="W14" s="3" t="s">
        <v>86</v>
      </c>
      <c r="X14" s="3" t="s">
        <v>51</v>
      </c>
      <c r="Y14" s="3"/>
      <c r="Z14" s="3"/>
      <c r="AA14" s="3">
        <v>20960</v>
      </c>
      <c r="AB14" s="3"/>
      <c r="AC14" s="4">
        <v>100</v>
      </c>
      <c r="AD14" s="3">
        <v>2</v>
      </c>
      <c r="AE14" s="3">
        <v>9</v>
      </c>
    </row>
    <row r="15" spans="1:31" hidden="1">
      <c r="A15" s="3">
        <v>14</v>
      </c>
      <c r="B15" s="3" t="s">
        <v>117</v>
      </c>
      <c r="C15" s="3" t="s">
        <v>118</v>
      </c>
      <c r="D15" s="3">
        <v>5773374838</v>
      </c>
      <c r="E15" s="3">
        <v>188895550</v>
      </c>
      <c r="F15" s="3" t="s">
        <v>32</v>
      </c>
      <c r="G15" s="3" t="str">
        <f t="shared" si="0"/>
        <v>f</v>
      </c>
      <c r="H15" s="3" t="s">
        <v>119</v>
      </c>
      <c r="I15" s="3" t="s">
        <v>120</v>
      </c>
      <c r="J15" s="3">
        <v>280603</v>
      </c>
      <c r="K15" s="3" t="s">
        <v>110</v>
      </c>
      <c r="L15" s="3"/>
      <c r="M15" s="3">
        <v>18997043275</v>
      </c>
      <c r="N15" s="3">
        <v>18997043275</v>
      </c>
      <c r="O15" s="3" t="s">
        <v>36</v>
      </c>
      <c r="P15" s="3">
        <v>290</v>
      </c>
      <c r="Q15" s="3" t="s">
        <v>62</v>
      </c>
      <c r="R15" s="3">
        <v>16022680</v>
      </c>
      <c r="S15" s="3" t="s">
        <v>38</v>
      </c>
      <c r="T15" s="3" t="s">
        <v>121</v>
      </c>
      <c r="U15" s="3" t="s">
        <v>122</v>
      </c>
      <c r="V15" s="3" t="s">
        <v>105</v>
      </c>
      <c r="W15" s="3"/>
      <c r="X15" s="3"/>
      <c r="Y15" s="3"/>
      <c r="Z15" s="3"/>
      <c r="AA15" s="3">
        <v>260966</v>
      </c>
      <c r="AB15" s="3"/>
      <c r="AC15" s="4"/>
      <c r="AD15" s="3">
        <v>26</v>
      </c>
      <c r="AE15" s="3">
        <v>9</v>
      </c>
    </row>
    <row r="16" spans="1:31">
      <c r="A16" s="3">
        <v>15</v>
      </c>
      <c r="B16" s="3" t="s">
        <v>119</v>
      </c>
      <c r="C16" s="3" t="s">
        <v>31</v>
      </c>
      <c r="D16" s="3">
        <v>7416076897</v>
      </c>
      <c r="E16" s="3">
        <v>185071624</v>
      </c>
      <c r="F16" s="3" t="s">
        <v>45</v>
      </c>
      <c r="G16" s="3" t="str">
        <f t="shared" si="0"/>
        <v>m</v>
      </c>
      <c r="H16" s="3" t="s">
        <v>117</v>
      </c>
      <c r="I16" s="3" t="s">
        <v>120</v>
      </c>
      <c r="J16" s="3">
        <v>280603</v>
      </c>
      <c r="K16" s="3" t="s">
        <v>123</v>
      </c>
      <c r="L16" s="3"/>
      <c r="M16" s="3">
        <v>18991349953</v>
      </c>
      <c r="N16" s="3">
        <v>18991349953</v>
      </c>
      <c r="O16" s="3" t="s">
        <v>36</v>
      </c>
      <c r="P16" s="3">
        <v>290</v>
      </c>
      <c r="Q16" s="3" t="s">
        <v>62</v>
      </c>
      <c r="R16" s="3">
        <v>16022680</v>
      </c>
      <c r="S16" s="3" t="s">
        <v>38</v>
      </c>
      <c r="T16" s="3" t="s">
        <v>124</v>
      </c>
      <c r="U16" s="3" t="s">
        <v>125</v>
      </c>
      <c r="V16" s="3" t="s">
        <v>126</v>
      </c>
      <c r="W16" s="3" t="s">
        <v>86</v>
      </c>
      <c r="X16" s="3" t="s">
        <v>106</v>
      </c>
      <c r="Y16" s="3"/>
      <c r="Z16" s="3"/>
      <c r="AA16" s="3">
        <v>220665</v>
      </c>
      <c r="AB16" s="3"/>
      <c r="AC16" s="4">
        <v>100</v>
      </c>
      <c r="AD16" s="3">
        <v>22</v>
      </c>
      <c r="AE16" s="3">
        <v>6</v>
      </c>
    </row>
    <row r="17" spans="1:31">
      <c r="A17" s="3">
        <v>16</v>
      </c>
      <c r="B17" s="3" t="s">
        <v>127</v>
      </c>
      <c r="C17" s="3" t="s">
        <v>31</v>
      </c>
      <c r="D17" s="3">
        <v>11744343845</v>
      </c>
      <c r="E17" s="3">
        <v>219593929</v>
      </c>
      <c r="F17" s="3" t="s">
        <v>45</v>
      </c>
      <c r="G17" s="3" t="str">
        <f t="shared" si="0"/>
        <v>m</v>
      </c>
      <c r="H17" s="3" t="s">
        <v>128</v>
      </c>
      <c r="I17" s="3" t="s">
        <v>129</v>
      </c>
      <c r="J17" s="3">
        <v>161174</v>
      </c>
      <c r="K17" s="3" t="s">
        <v>130</v>
      </c>
      <c r="L17" s="3"/>
      <c r="M17" s="3">
        <v>18996724474</v>
      </c>
      <c r="N17" s="3">
        <v>18996724474</v>
      </c>
      <c r="O17" s="3" t="s">
        <v>36</v>
      </c>
      <c r="P17" s="3">
        <v>238</v>
      </c>
      <c r="Q17" s="3" t="s">
        <v>55</v>
      </c>
      <c r="R17" s="3">
        <v>16022100</v>
      </c>
      <c r="S17" s="3" t="s">
        <v>38</v>
      </c>
      <c r="T17" s="3" t="s">
        <v>88</v>
      </c>
      <c r="U17" s="3" t="s">
        <v>131</v>
      </c>
      <c r="V17" s="3"/>
      <c r="W17" s="3" t="s">
        <v>86</v>
      </c>
      <c r="X17" s="3"/>
      <c r="Y17" s="3"/>
      <c r="Z17" s="3"/>
      <c r="AA17" s="3">
        <v>200256</v>
      </c>
      <c r="AB17" s="3"/>
      <c r="AC17" s="4">
        <v>50</v>
      </c>
      <c r="AD17" s="3">
        <v>20</v>
      </c>
      <c r="AE17" s="3">
        <v>2</v>
      </c>
    </row>
    <row r="18" spans="1:31">
      <c r="A18" s="3">
        <v>17</v>
      </c>
      <c r="B18" s="3" t="s">
        <v>132</v>
      </c>
      <c r="C18" s="3" t="s">
        <v>31</v>
      </c>
      <c r="D18" s="3"/>
      <c r="E18" s="3">
        <v>101598910</v>
      </c>
      <c r="F18" s="3" t="s">
        <v>32</v>
      </c>
      <c r="G18" s="3" t="str">
        <f t="shared" si="0"/>
        <v>f</v>
      </c>
      <c r="H18" s="3" t="s">
        <v>127</v>
      </c>
      <c r="I18" s="3" t="s">
        <v>129</v>
      </c>
      <c r="J18" s="3">
        <v>161174</v>
      </c>
      <c r="K18" s="3" t="s">
        <v>133</v>
      </c>
      <c r="L18" s="3"/>
      <c r="M18" s="3">
        <v>18996113978</v>
      </c>
      <c r="N18" s="3">
        <v>18996113978</v>
      </c>
      <c r="O18" s="3" t="s">
        <v>36</v>
      </c>
      <c r="P18" s="3">
        <v>238</v>
      </c>
      <c r="Q18" s="3" t="s">
        <v>55</v>
      </c>
      <c r="R18" s="3">
        <v>16022100</v>
      </c>
      <c r="S18" s="3" t="s">
        <v>38</v>
      </c>
      <c r="T18" s="3" t="s">
        <v>63</v>
      </c>
      <c r="U18" s="3" t="s">
        <v>134</v>
      </c>
      <c r="V18" s="3"/>
      <c r="W18" s="3" t="s">
        <v>42</v>
      </c>
      <c r="X18" s="3"/>
      <c r="Y18" s="3"/>
      <c r="Z18" s="3"/>
      <c r="AA18" s="3">
        <v>100949</v>
      </c>
      <c r="AB18" s="3"/>
      <c r="AC18" s="4">
        <v>50</v>
      </c>
      <c r="AD18" s="3">
        <v>10</v>
      </c>
      <c r="AE18" s="3">
        <v>9</v>
      </c>
    </row>
    <row r="19" spans="1:31">
      <c r="A19" s="3">
        <v>18</v>
      </c>
      <c r="B19" s="3" t="s">
        <v>91</v>
      </c>
      <c r="C19" s="3" t="s">
        <v>31</v>
      </c>
      <c r="D19" s="3">
        <v>9545411899</v>
      </c>
      <c r="E19" s="3">
        <v>226429740</v>
      </c>
      <c r="F19" s="3" t="s">
        <v>32</v>
      </c>
      <c r="G19" s="3" t="str">
        <f t="shared" si="0"/>
        <v>f</v>
      </c>
      <c r="H19" s="3" t="s">
        <v>90</v>
      </c>
      <c r="I19" s="3" t="s">
        <v>92</v>
      </c>
      <c r="J19" s="3">
        <v>140996</v>
      </c>
      <c r="K19" s="3" t="s">
        <v>135</v>
      </c>
      <c r="L19" s="3">
        <v>1836316931</v>
      </c>
      <c r="M19" s="3">
        <v>18988258755</v>
      </c>
      <c r="N19" s="3">
        <v>18988258755</v>
      </c>
      <c r="O19" s="3" t="s">
        <v>36</v>
      </c>
      <c r="P19" s="3">
        <v>810</v>
      </c>
      <c r="Q19" s="3" t="s">
        <v>55</v>
      </c>
      <c r="R19" s="3">
        <v>16022000</v>
      </c>
      <c r="S19" s="3" t="s">
        <v>38</v>
      </c>
      <c r="T19" s="3" t="s">
        <v>136</v>
      </c>
      <c r="U19" s="3" t="s">
        <v>137</v>
      </c>
      <c r="V19" s="3"/>
      <c r="W19" s="3" t="s">
        <v>138</v>
      </c>
      <c r="X19" s="3"/>
      <c r="Y19" s="3"/>
      <c r="Z19" s="3"/>
      <c r="AA19" s="3">
        <v>80260</v>
      </c>
      <c r="AB19" s="3"/>
      <c r="AC19" s="4">
        <v>150</v>
      </c>
      <c r="AD19" s="3">
        <v>8</v>
      </c>
      <c r="AE19" s="3">
        <v>2</v>
      </c>
    </row>
    <row r="20" spans="1:31">
      <c r="A20" s="3">
        <v>19</v>
      </c>
      <c r="B20" s="3" t="s">
        <v>139</v>
      </c>
      <c r="C20" s="3" t="s">
        <v>31</v>
      </c>
      <c r="D20" s="3">
        <v>19920679534</v>
      </c>
      <c r="E20" s="3">
        <v>534826064</v>
      </c>
      <c r="F20" s="3" t="s">
        <v>97</v>
      </c>
      <c r="G20" s="3" t="str">
        <f t="shared" si="0"/>
        <v>m</v>
      </c>
      <c r="H20" s="3"/>
      <c r="I20" s="3" t="s">
        <v>140</v>
      </c>
      <c r="J20" s="3"/>
      <c r="K20" s="3" t="s">
        <v>141</v>
      </c>
      <c r="L20" s="3"/>
      <c r="M20" s="3"/>
      <c r="N20" s="3"/>
      <c r="O20" s="3" t="s">
        <v>36</v>
      </c>
      <c r="P20" s="3">
        <v>217</v>
      </c>
      <c r="Q20" s="3" t="s">
        <v>37</v>
      </c>
      <c r="R20" s="3">
        <v>16023317</v>
      </c>
      <c r="S20" s="3" t="s">
        <v>38</v>
      </c>
      <c r="T20" s="3" t="s">
        <v>142</v>
      </c>
      <c r="U20" s="3" t="s">
        <v>143</v>
      </c>
      <c r="V20" s="3"/>
      <c r="W20" s="3" t="s">
        <v>86</v>
      </c>
      <c r="X20" s="3"/>
      <c r="Y20" s="3"/>
      <c r="Z20" s="3"/>
      <c r="AA20" s="3">
        <v>201126</v>
      </c>
      <c r="AB20" s="3"/>
      <c r="AC20" s="4">
        <v>10</v>
      </c>
      <c r="AD20" s="3">
        <v>20</v>
      </c>
      <c r="AE20" s="3">
        <v>11</v>
      </c>
    </row>
    <row r="21" spans="1:31" hidden="1">
      <c r="A21" s="3">
        <v>20</v>
      </c>
      <c r="B21" s="3" t="s">
        <v>144</v>
      </c>
      <c r="C21" s="3" t="s">
        <v>145</v>
      </c>
      <c r="D21" s="3">
        <v>21782134808</v>
      </c>
      <c r="E21" s="3">
        <v>322615513</v>
      </c>
      <c r="F21" s="3" t="s">
        <v>45</v>
      </c>
      <c r="G21" s="3" t="str">
        <f t="shared" si="0"/>
        <v>m</v>
      </c>
      <c r="H21" s="3" t="s">
        <v>146</v>
      </c>
      <c r="I21" s="3" t="s">
        <v>147</v>
      </c>
      <c r="J21" s="3"/>
      <c r="K21" s="3" t="s">
        <v>148</v>
      </c>
      <c r="L21" s="3"/>
      <c r="M21" s="3">
        <v>18981125354</v>
      </c>
      <c r="N21" s="3">
        <v>18981125354</v>
      </c>
      <c r="O21" s="3" t="s">
        <v>36</v>
      </c>
      <c r="P21" s="3">
        <v>295</v>
      </c>
      <c r="Q21" s="3" t="s">
        <v>149</v>
      </c>
      <c r="R21" s="3">
        <v>16021370</v>
      </c>
      <c r="S21" s="3" t="s">
        <v>38</v>
      </c>
      <c r="T21" s="3" t="s">
        <v>150</v>
      </c>
      <c r="U21" s="3" t="s">
        <v>151</v>
      </c>
      <c r="V21" s="3"/>
      <c r="W21" s="3" t="s">
        <v>86</v>
      </c>
      <c r="X21" s="3"/>
      <c r="Y21" s="3"/>
      <c r="Z21" s="3"/>
      <c r="AA21" s="3">
        <v>120951</v>
      </c>
      <c r="AB21" s="3"/>
      <c r="AC21" s="4"/>
      <c r="AD21" s="3">
        <v>12</v>
      </c>
      <c r="AE21" s="3">
        <v>9</v>
      </c>
    </row>
    <row r="22" spans="1:31" hidden="1">
      <c r="A22" s="3">
        <v>21</v>
      </c>
      <c r="B22" s="3" t="s">
        <v>152</v>
      </c>
      <c r="C22" s="3" t="s">
        <v>118</v>
      </c>
      <c r="D22" s="3">
        <v>1854877823</v>
      </c>
      <c r="E22" s="3">
        <v>253461522</v>
      </c>
      <c r="F22" s="3" t="s">
        <v>45</v>
      </c>
      <c r="G22" s="3" t="str">
        <f t="shared" si="0"/>
        <v>m</v>
      </c>
      <c r="H22" s="3" t="s">
        <v>153</v>
      </c>
      <c r="I22" s="3" t="s">
        <v>61</v>
      </c>
      <c r="J22" s="3"/>
      <c r="K22" s="3" t="s">
        <v>154</v>
      </c>
      <c r="L22" s="3"/>
      <c r="M22" s="3">
        <v>18996751361</v>
      </c>
      <c r="N22" s="3">
        <v>18996751361</v>
      </c>
      <c r="O22" s="3" t="s">
        <v>36</v>
      </c>
      <c r="P22" s="3">
        <v>307</v>
      </c>
      <c r="Q22" s="3" t="s">
        <v>62</v>
      </c>
      <c r="R22" s="3">
        <v>16022630</v>
      </c>
      <c r="S22" s="3" t="s">
        <v>38</v>
      </c>
      <c r="T22" s="3" t="s">
        <v>146</v>
      </c>
      <c r="U22" s="3" t="s">
        <v>155</v>
      </c>
      <c r="V22" s="3" t="s">
        <v>78</v>
      </c>
      <c r="W22" s="3" t="s">
        <v>156</v>
      </c>
      <c r="X22" s="3" t="s">
        <v>106</v>
      </c>
      <c r="Y22" s="3"/>
      <c r="Z22" s="3" t="s">
        <v>157</v>
      </c>
      <c r="AA22" s="3"/>
      <c r="AB22" s="3"/>
      <c r="AC22" s="4"/>
      <c r="AD22" s="3"/>
      <c r="AE22" s="3"/>
    </row>
    <row r="23" spans="1:31" hidden="1">
      <c r="A23" s="3">
        <v>22</v>
      </c>
      <c r="B23" s="3" t="s">
        <v>158</v>
      </c>
      <c r="C23" s="3" t="s">
        <v>118</v>
      </c>
      <c r="D23" s="3">
        <v>11983926817</v>
      </c>
      <c r="E23" s="3">
        <v>272223381</v>
      </c>
      <c r="F23" s="3" t="s">
        <v>45</v>
      </c>
      <c r="G23" s="3" t="str">
        <f t="shared" si="0"/>
        <v>m</v>
      </c>
      <c r="H23" s="3" t="s">
        <v>159</v>
      </c>
      <c r="I23" s="3" t="s">
        <v>160</v>
      </c>
      <c r="J23" s="3">
        <v>180910</v>
      </c>
      <c r="K23" s="3" t="s">
        <v>161</v>
      </c>
      <c r="L23" s="3">
        <v>1836310690</v>
      </c>
      <c r="M23" s="3">
        <v>18981290599</v>
      </c>
      <c r="N23" s="3">
        <v>18981290599</v>
      </c>
      <c r="O23" s="3" t="s">
        <v>36</v>
      </c>
      <c r="P23" s="3">
        <v>202</v>
      </c>
      <c r="Q23" s="3" t="s">
        <v>55</v>
      </c>
      <c r="R23" s="3">
        <v>16022080</v>
      </c>
      <c r="S23" s="3" t="s">
        <v>38</v>
      </c>
      <c r="T23" s="3" t="s">
        <v>162</v>
      </c>
      <c r="U23" s="3" t="s">
        <v>163</v>
      </c>
      <c r="V23" s="3" t="s">
        <v>41</v>
      </c>
      <c r="W23" s="3" t="s">
        <v>164</v>
      </c>
      <c r="X23" s="3" t="s">
        <v>106</v>
      </c>
      <c r="Y23" s="3"/>
      <c r="Z23" s="3"/>
      <c r="AA23" s="3">
        <v>30572</v>
      </c>
      <c r="AB23" s="3"/>
      <c r="AC23" s="4"/>
      <c r="AD23" s="3">
        <v>3</v>
      </c>
      <c r="AE23" s="3">
        <v>5</v>
      </c>
    </row>
    <row r="24" spans="1:31">
      <c r="A24" s="3">
        <v>23</v>
      </c>
      <c r="B24" s="3" t="s">
        <v>165</v>
      </c>
      <c r="C24" s="3" t="s">
        <v>31</v>
      </c>
      <c r="D24" s="3">
        <v>28918270828</v>
      </c>
      <c r="E24" s="3">
        <v>358279744</v>
      </c>
      <c r="F24" s="3" t="s">
        <v>45</v>
      </c>
      <c r="G24" s="3" t="str">
        <f t="shared" si="0"/>
        <v>m</v>
      </c>
      <c r="H24" s="3" t="s">
        <v>166</v>
      </c>
      <c r="I24" s="3" t="s">
        <v>167</v>
      </c>
      <c r="J24" s="3">
        <v>300396</v>
      </c>
      <c r="K24" s="3" t="s">
        <v>168</v>
      </c>
      <c r="L24" s="3"/>
      <c r="M24" s="3">
        <v>18996816381</v>
      </c>
      <c r="N24" s="3">
        <v>18996816381</v>
      </c>
      <c r="O24" s="3" t="s">
        <v>36</v>
      </c>
      <c r="P24" s="3">
        <v>66</v>
      </c>
      <c r="Q24" s="3" t="s">
        <v>37</v>
      </c>
      <c r="R24" s="3">
        <v>16023300</v>
      </c>
      <c r="S24" s="3" t="s">
        <v>38</v>
      </c>
      <c r="T24" s="3" t="s">
        <v>169</v>
      </c>
      <c r="U24" s="3" t="s">
        <v>170</v>
      </c>
      <c r="V24" s="3" t="s">
        <v>49</v>
      </c>
      <c r="W24" s="3" t="s">
        <v>86</v>
      </c>
      <c r="X24" s="3"/>
      <c r="Y24" s="3"/>
      <c r="Z24" s="3" t="s">
        <v>171</v>
      </c>
      <c r="AA24" s="3">
        <v>80275</v>
      </c>
      <c r="AB24" s="3"/>
      <c r="AC24" s="4">
        <v>10</v>
      </c>
      <c r="AD24" s="3">
        <v>8</v>
      </c>
      <c r="AE24" s="3">
        <v>2</v>
      </c>
    </row>
    <row r="25" spans="1:31">
      <c r="A25" s="3">
        <v>24</v>
      </c>
      <c r="B25" s="3" t="s">
        <v>172</v>
      </c>
      <c r="C25" s="3" t="s">
        <v>31</v>
      </c>
      <c r="D25" s="3">
        <v>59672548893</v>
      </c>
      <c r="E25" s="3">
        <v>602526826</v>
      </c>
      <c r="F25" s="3" t="s">
        <v>173</v>
      </c>
      <c r="G25" s="3" t="str">
        <f t="shared" si="0"/>
        <v>m</v>
      </c>
      <c r="H25" s="3"/>
      <c r="I25" s="3" t="s">
        <v>167</v>
      </c>
      <c r="J25" s="3"/>
      <c r="K25" s="3" t="s">
        <v>38</v>
      </c>
      <c r="L25" s="3"/>
      <c r="M25" s="3">
        <v>18981103853</v>
      </c>
      <c r="N25" s="3">
        <v>18981103853</v>
      </c>
      <c r="O25" s="3" t="s">
        <v>36</v>
      </c>
      <c r="P25" s="3">
        <v>66</v>
      </c>
      <c r="Q25" s="3" t="s">
        <v>37</v>
      </c>
      <c r="R25" s="3">
        <v>16023300</v>
      </c>
      <c r="S25" s="3" t="s">
        <v>38</v>
      </c>
      <c r="T25" s="3" t="s">
        <v>166</v>
      </c>
      <c r="U25" s="3" t="s">
        <v>165</v>
      </c>
      <c r="V25" s="3" t="s">
        <v>174</v>
      </c>
      <c r="W25" s="3" t="s">
        <v>175</v>
      </c>
      <c r="X25" s="3"/>
      <c r="Y25" s="3"/>
      <c r="Z25" s="3" t="s">
        <v>176</v>
      </c>
      <c r="AA25" s="3">
        <v>250808</v>
      </c>
      <c r="AB25" s="3"/>
      <c r="AC25" s="4">
        <v>10</v>
      </c>
      <c r="AD25" s="3">
        <v>25</v>
      </c>
      <c r="AE25" s="3">
        <v>8</v>
      </c>
    </row>
    <row r="26" spans="1:31">
      <c r="A26" s="3">
        <v>25</v>
      </c>
      <c r="B26" s="3" t="s">
        <v>177</v>
      </c>
      <c r="C26" s="3" t="s">
        <v>31</v>
      </c>
      <c r="D26" s="3">
        <v>51925899837</v>
      </c>
      <c r="E26" s="3">
        <v>602526474</v>
      </c>
      <c r="F26" s="3" t="s">
        <v>178</v>
      </c>
      <c r="G26" s="3" t="str">
        <f t="shared" si="0"/>
        <v>f</v>
      </c>
      <c r="H26" s="3"/>
      <c r="I26" s="3" t="s">
        <v>167</v>
      </c>
      <c r="J26" s="3"/>
      <c r="K26" s="3" t="s">
        <v>38</v>
      </c>
      <c r="L26" s="3"/>
      <c r="M26" s="3">
        <v>18997534534</v>
      </c>
      <c r="N26" s="3">
        <v>18997534534</v>
      </c>
      <c r="O26" s="3" t="s">
        <v>36</v>
      </c>
      <c r="P26" s="3">
        <v>66</v>
      </c>
      <c r="Q26" s="3" t="s">
        <v>37</v>
      </c>
      <c r="R26" s="3">
        <v>16023300</v>
      </c>
      <c r="S26" s="3" t="s">
        <v>38</v>
      </c>
      <c r="T26" s="3" t="s">
        <v>166</v>
      </c>
      <c r="U26" s="3" t="s">
        <v>165</v>
      </c>
      <c r="V26" s="3"/>
      <c r="W26" s="3" t="s">
        <v>179</v>
      </c>
      <c r="X26" s="3"/>
      <c r="Y26" s="3"/>
      <c r="Z26" s="3" t="s">
        <v>180</v>
      </c>
      <c r="AA26" s="3">
        <v>90904</v>
      </c>
      <c r="AB26" s="3"/>
      <c r="AC26" s="4">
        <v>10</v>
      </c>
      <c r="AD26" s="3">
        <v>9</v>
      </c>
      <c r="AE26" s="3">
        <v>9</v>
      </c>
    </row>
    <row r="27" spans="1:31" hidden="1">
      <c r="A27" s="3">
        <v>26</v>
      </c>
      <c r="B27" s="3" t="s">
        <v>181</v>
      </c>
      <c r="C27" s="3" t="s">
        <v>182</v>
      </c>
      <c r="D27" s="3">
        <v>21828420808</v>
      </c>
      <c r="E27" s="3">
        <v>361255822</v>
      </c>
      <c r="F27" s="3" t="s">
        <v>45</v>
      </c>
      <c r="G27" s="3" t="str">
        <f t="shared" si="0"/>
        <v>m</v>
      </c>
      <c r="H27" s="3" t="s">
        <v>183</v>
      </c>
      <c r="I27" s="3" t="s">
        <v>34</v>
      </c>
      <c r="J27" s="3">
        <v>210993</v>
      </c>
      <c r="K27" s="3" t="s">
        <v>38</v>
      </c>
      <c r="L27" s="3"/>
      <c r="M27" s="3">
        <v>18997938192</v>
      </c>
      <c r="N27" s="3">
        <v>18997938192</v>
      </c>
      <c r="O27" s="3" t="s">
        <v>36</v>
      </c>
      <c r="P27" s="3">
        <v>699</v>
      </c>
      <c r="Q27" s="3" t="s">
        <v>37</v>
      </c>
      <c r="R27" s="3">
        <v>16023315</v>
      </c>
      <c r="S27" s="3" t="s">
        <v>38</v>
      </c>
      <c r="T27" s="3" t="s">
        <v>184</v>
      </c>
      <c r="U27" s="3" t="s">
        <v>185</v>
      </c>
      <c r="V27" s="3" t="s">
        <v>78</v>
      </c>
      <c r="W27" s="3" t="s">
        <v>86</v>
      </c>
      <c r="X27" s="3"/>
      <c r="Y27" s="3"/>
      <c r="Z27" s="3"/>
      <c r="AA27" s="3">
        <v>161073</v>
      </c>
      <c r="AB27" s="3"/>
      <c r="AC27" s="4">
        <v>10</v>
      </c>
      <c r="AD27" s="3">
        <v>16</v>
      </c>
      <c r="AE27" s="3">
        <v>10</v>
      </c>
    </row>
    <row r="28" spans="1:31">
      <c r="A28" s="3">
        <v>27</v>
      </c>
      <c r="B28" s="3" t="s">
        <v>186</v>
      </c>
      <c r="C28" s="3" t="s">
        <v>31</v>
      </c>
      <c r="D28" s="3">
        <v>6746733874</v>
      </c>
      <c r="E28" s="3">
        <v>207332502</v>
      </c>
      <c r="F28" s="3" t="s">
        <v>97</v>
      </c>
      <c r="G28" s="3" t="str">
        <f t="shared" si="0"/>
        <v>m</v>
      </c>
      <c r="H28" s="3"/>
      <c r="I28" s="3" t="s">
        <v>129</v>
      </c>
      <c r="J28" s="3"/>
      <c r="K28" s="3" t="s">
        <v>187</v>
      </c>
      <c r="L28" s="3">
        <v>1836316010</v>
      </c>
      <c r="M28" s="3"/>
      <c r="N28" s="3"/>
      <c r="O28" s="3" t="s">
        <v>36</v>
      </c>
      <c r="P28" s="3">
        <v>186</v>
      </c>
      <c r="Q28" s="3" t="s">
        <v>55</v>
      </c>
      <c r="R28" s="3">
        <v>16022100</v>
      </c>
      <c r="S28" s="3" t="s">
        <v>38</v>
      </c>
      <c r="T28" s="3" t="s">
        <v>76</v>
      </c>
      <c r="U28" s="3" t="s">
        <v>188</v>
      </c>
      <c r="V28" s="3" t="s">
        <v>78</v>
      </c>
      <c r="W28" s="3" t="s">
        <v>79</v>
      </c>
      <c r="X28" s="3"/>
      <c r="Y28" s="3"/>
      <c r="Z28" s="3"/>
      <c r="AA28" s="3">
        <v>20145</v>
      </c>
      <c r="AB28" s="3"/>
      <c r="AC28" s="4"/>
      <c r="AD28" s="3">
        <v>2</v>
      </c>
      <c r="AE28" s="3">
        <v>1</v>
      </c>
    </row>
    <row r="29" spans="1:31">
      <c r="A29" s="3">
        <v>28</v>
      </c>
      <c r="B29" s="3" t="s">
        <v>189</v>
      </c>
      <c r="C29" s="3" t="s">
        <v>31</v>
      </c>
      <c r="D29" s="3">
        <v>23116419809</v>
      </c>
      <c r="E29" s="3">
        <v>551848510</v>
      </c>
      <c r="F29" s="3" t="s">
        <v>173</v>
      </c>
      <c r="G29" s="3" t="str">
        <f t="shared" si="0"/>
        <v>m</v>
      </c>
      <c r="H29" s="3"/>
      <c r="I29" s="3" t="s">
        <v>129</v>
      </c>
      <c r="J29" s="3"/>
      <c r="K29" s="3" t="s">
        <v>187</v>
      </c>
      <c r="L29" s="3"/>
      <c r="M29" s="3"/>
      <c r="N29" s="3"/>
      <c r="O29" s="3" t="s">
        <v>36</v>
      </c>
      <c r="P29" s="3">
        <v>186</v>
      </c>
      <c r="Q29" s="3" t="s">
        <v>55</v>
      </c>
      <c r="R29" s="3">
        <v>16022100</v>
      </c>
      <c r="S29" s="3" t="s">
        <v>38</v>
      </c>
      <c r="T29" s="3" t="s">
        <v>190</v>
      </c>
      <c r="U29" s="3" t="s">
        <v>186</v>
      </c>
      <c r="V29" s="3"/>
      <c r="W29" s="3" t="s">
        <v>86</v>
      </c>
      <c r="X29" s="3"/>
      <c r="Y29" s="3"/>
      <c r="Z29" s="3"/>
      <c r="AA29" s="3">
        <v>240367</v>
      </c>
      <c r="AB29" s="3"/>
      <c r="AC29" s="4"/>
      <c r="AD29" s="3">
        <v>24</v>
      </c>
      <c r="AE29" s="3">
        <v>3</v>
      </c>
    </row>
    <row r="30" spans="1:31" hidden="1">
      <c r="A30" s="3">
        <v>29</v>
      </c>
      <c r="B30" s="3" t="s">
        <v>191</v>
      </c>
      <c r="C30" s="3" t="s">
        <v>182</v>
      </c>
      <c r="D30" s="3">
        <v>27201937825</v>
      </c>
      <c r="E30" s="3">
        <v>251994636</v>
      </c>
      <c r="F30" s="3" t="s">
        <v>45</v>
      </c>
      <c r="G30" s="3" t="str">
        <f t="shared" si="0"/>
        <v>m</v>
      </c>
      <c r="H30" s="3" t="s">
        <v>192</v>
      </c>
      <c r="I30" s="3" t="s">
        <v>193</v>
      </c>
      <c r="J30" s="3"/>
      <c r="K30" s="3"/>
      <c r="L30" s="3"/>
      <c r="M30" s="3">
        <v>18991471191</v>
      </c>
      <c r="N30" s="3">
        <v>18991471191</v>
      </c>
      <c r="O30" s="3" t="s">
        <v>36</v>
      </c>
      <c r="P30" s="3">
        <v>32</v>
      </c>
      <c r="Q30" s="3" t="s">
        <v>194</v>
      </c>
      <c r="R30" s="3">
        <v>16023287</v>
      </c>
      <c r="S30" s="3" t="s">
        <v>38</v>
      </c>
      <c r="T30" s="3"/>
      <c r="U30" s="3"/>
      <c r="V30" s="3"/>
      <c r="W30" s="3" t="s">
        <v>86</v>
      </c>
      <c r="X30" s="3"/>
      <c r="Y30" s="3"/>
      <c r="Z30" s="3"/>
      <c r="AA30" s="3">
        <v>70363</v>
      </c>
      <c r="AB30" s="3"/>
      <c r="AC30" s="4"/>
      <c r="AD30" s="3">
        <v>7</v>
      </c>
      <c r="AE30" s="3">
        <v>3</v>
      </c>
    </row>
    <row r="31" spans="1:31" hidden="1">
      <c r="A31" s="3">
        <v>30</v>
      </c>
      <c r="B31" s="3" t="s">
        <v>192</v>
      </c>
      <c r="C31" s="3" t="s">
        <v>182</v>
      </c>
      <c r="D31" s="3">
        <v>6160328115</v>
      </c>
      <c r="E31" s="3">
        <v>143646410</v>
      </c>
      <c r="F31" s="3" t="s">
        <v>32</v>
      </c>
      <c r="G31" s="3" t="str">
        <f t="shared" si="0"/>
        <v>f</v>
      </c>
      <c r="H31" s="3" t="s">
        <v>191</v>
      </c>
      <c r="I31" s="3" t="s">
        <v>193</v>
      </c>
      <c r="J31" s="3"/>
      <c r="K31" s="3"/>
      <c r="L31" s="3"/>
      <c r="M31" s="3">
        <v>18997934224</v>
      </c>
      <c r="N31" s="3">
        <v>18997934224</v>
      </c>
      <c r="O31" s="3" t="s">
        <v>36</v>
      </c>
      <c r="P31" s="3">
        <v>32</v>
      </c>
      <c r="Q31" s="3" t="s">
        <v>194</v>
      </c>
      <c r="R31" s="3">
        <v>16023287</v>
      </c>
      <c r="S31" s="3" t="s">
        <v>38</v>
      </c>
      <c r="T31" s="3"/>
      <c r="U31" s="3"/>
      <c r="V31" s="3"/>
      <c r="W31" s="3" t="s">
        <v>42</v>
      </c>
      <c r="X31" s="3"/>
      <c r="Y31" s="3"/>
      <c r="Z31" s="3"/>
      <c r="AA31" s="3">
        <v>160148</v>
      </c>
      <c r="AB31" s="3"/>
      <c r="AC31" s="4"/>
      <c r="AD31" s="3">
        <v>16</v>
      </c>
      <c r="AE31" s="3">
        <v>1</v>
      </c>
    </row>
    <row r="32" spans="1:31">
      <c r="A32" s="3">
        <v>31</v>
      </c>
      <c r="B32" s="3" t="s">
        <v>195</v>
      </c>
      <c r="C32" s="3" t="s">
        <v>31</v>
      </c>
      <c r="D32" s="3">
        <v>9554435800</v>
      </c>
      <c r="E32" s="3">
        <v>119628028</v>
      </c>
      <c r="F32" s="3" t="s">
        <v>97</v>
      </c>
      <c r="G32" s="3" t="str">
        <f t="shared" si="0"/>
        <v>m</v>
      </c>
      <c r="H32" s="3"/>
      <c r="I32" s="3" t="s">
        <v>196</v>
      </c>
      <c r="J32" s="3"/>
      <c r="K32" s="3" t="s">
        <v>197</v>
      </c>
      <c r="L32" s="3"/>
      <c r="M32" s="3"/>
      <c r="N32" s="3"/>
      <c r="O32" s="3" t="s">
        <v>36</v>
      </c>
      <c r="P32" s="3">
        <v>19</v>
      </c>
      <c r="Q32" s="3" t="s">
        <v>111</v>
      </c>
      <c r="R32" s="3">
        <v>16026140</v>
      </c>
      <c r="S32" s="3" t="s">
        <v>38</v>
      </c>
      <c r="T32" s="3" t="s">
        <v>198</v>
      </c>
      <c r="U32" s="3" t="s">
        <v>199</v>
      </c>
      <c r="V32" s="3" t="s">
        <v>126</v>
      </c>
      <c r="W32" s="3" t="s">
        <v>86</v>
      </c>
      <c r="X32" s="3"/>
      <c r="Y32" s="3"/>
      <c r="Z32" s="3"/>
      <c r="AA32" s="3">
        <v>220756</v>
      </c>
      <c r="AB32" s="3"/>
      <c r="AC32" s="4">
        <v>100</v>
      </c>
      <c r="AD32" s="3">
        <v>22</v>
      </c>
      <c r="AE32" s="3">
        <v>7</v>
      </c>
    </row>
    <row r="33" spans="1:31">
      <c r="A33" s="3">
        <v>32</v>
      </c>
      <c r="B33" s="3" t="s">
        <v>200</v>
      </c>
      <c r="C33" s="3" t="s">
        <v>31</v>
      </c>
      <c r="D33" s="3">
        <v>6164409870</v>
      </c>
      <c r="E33" s="3">
        <v>132829046</v>
      </c>
      <c r="F33" s="3" t="s">
        <v>32</v>
      </c>
      <c r="G33" s="3" t="str">
        <f t="shared" si="0"/>
        <v>f</v>
      </c>
      <c r="H33" s="3" t="s">
        <v>201</v>
      </c>
      <c r="I33" s="3" t="s">
        <v>202</v>
      </c>
      <c r="J33" s="3">
        <v>141285</v>
      </c>
      <c r="K33" s="3" t="s">
        <v>203</v>
      </c>
      <c r="L33" s="3"/>
      <c r="M33" s="3"/>
      <c r="N33" s="3">
        <v>18991054144</v>
      </c>
      <c r="O33" s="3" t="s">
        <v>36</v>
      </c>
      <c r="P33" s="3">
        <v>485</v>
      </c>
      <c r="Q33" s="3" t="s">
        <v>204</v>
      </c>
      <c r="R33" s="3">
        <v>16012710</v>
      </c>
      <c r="S33" s="3" t="s">
        <v>38</v>
      </c>
      <c r="T33" s="3" t="s">
        <v>205</v>
      </c>
      <c r="U33" s="3" t="s">
        <v>206</v>
      </c>
      <c r="V33" s="3" t="s">
        <v>41</v>
      </c>
      <c r="W33" s="3" t="s">
        <v>207</v>
      </c>
      <c r="X33" s="3" t="s">
        <v>106</v>
      </c>
      <c r="Y33" s="3"/>
      <c r="Z33" s="3" t="s">
        <v>208</v>
      </c>
      <c r="AA33" s="3">
        <v>170663</v>
      </c>
      <c r="AB33" s="3"/>
      <c r="AC33" s="4">
        <v>100</v>
      </c>
      <c r="AD33" s="3">
        <v>17</v>
      </c>
      <c r="AE33" s="3">
        <v>6</v>
      </c>
    </row>
    <row r="34" spans="1:31">
      <c r="A34" s="3">
        <v>33</v>
      </c>
      <c r="B34" s="3" t="s">
        <v>201</v>
      </c>
      <c r="C34" s="3" t="s">
        <v>31</v>
      </c>
      <c r="D34" s="3">
        <v>2362895866</v>
      </c>
      <c r="E34" s="3">
        <v>187146986</v>
      </c>
      <c r="F34" s="3" t="s">
        <v>45</v>
      </c>
      <c r="G34" s="3" t="str">
        <f t="shared" si="0"/>
        <v>m</v>
      </c>
      <c r="H34" s="3" t="s">
        <v>200</v>
      </c>
      <c r="I34" s="3" t="s">
        <v>202</v>
      </c>
      <c r="J34" s="3">
        <v>141285</v>
      </c>
      <c r="K34" s="3" t="s">
        <v>209</v>
      </c>
      <c r="L34" s="3"/>
      <c r="M34" s="3"/>
      <c r="N34" s="3">
        <v>18991429576</v>
      </c>
      <c r="O34" s="3" t="s">
        <v>36</v>
      </c>
      <c r="P34" s="3">
        <v>485</v>
      </c>
      <c r="Q34" s="3" t="s">
        <v>204</v>
      </c>
      <c r="R34" s="3">
        <v>16012710</v>
      </c>
      <c r="S34" s="3" t="s">
        <v>38</v>
      </c>
      <c r="T34" s="3" t="s">
        <v>210</v>
      </c>
      <c r="U34" s="3" t="s">
        <v>211</v>
      </c>
      <c r="V34" s="3" t="s">
        <v>41</v>
      </c>
      <c r="W34" s="3" t="s">
        <v>212</v>
      </c>
      <c r="X34" s="3" t="s">
        <v>213</v>
      </c>
      <c r="Y34" s="3"/>
      <c r="Z34" s="3" t="s">
        <v>214</v>
      </c>
      <c r="AA34" s="3">
        <v>81065</v>
      </c>
      <c r="AB34" s="3"/>
      <c r="AC34" s="4">
        <v>100</v>
      </c>
      <c r="AD34" s="3">
        <v>8</v>
      </c>
      <c r="AE34" s="3">
        <v>10</v>
      </c>
    </row>
    <row r="35" spans="1:31">
      <c r="A35" s="3">
        <v>34</v>
      </c>
      <c r="B35" s="3" t="s">
        <v>215</v>
      </c>
      <c r="C35" s="3" t="s">
        <v>31</v>
      </c>
      <c r="D35" s="3">
        <v>94607524891</v>
      </c>
      <c r="E35" s="3">
        <v>148347319</v>
      </c>
      <c r="F35" s="3" t="s">
        <v>97</v>
      </c>
      <c r="G35" s="3" t="str">
        <f t="shared" si="0"/>
        <v>m</v>
      </c>
      <c r="H35" s="3"/>
      <c r="I35" s="3" t="s">
        <v>129</v>
      </c>
      <c r="J35" s="3"/>
      <c r="K35" s="3" t="s">
        <v>216</v>
      </c>
      <c r="L35" s="3"/>
      <c r="M35" s="3">
        <v>18997728220</v>
      </c>
      <c r="N35" s="3">
        <v>18997728220</v>
      </c>
      <c r="O35" s="3" t="s">
        <v>36</v>
      </c>
      <c r="P35" s="3"/>
      <c r="Q35" s="3" t="s">
        <v>55</v>
      </c>
      <c r="R35" s="3">
        <v>16022100</v>
      </c>
      <c r="S35" s="3" t="s">
        <v>38</v>
      </c>
      <c r="T35" s="3" t="s">
        <v>217</v>
      </c>
      <c r="U35" s="3" t="s">
        <v>218</v>
      </c>
      <c r="V35" s="3"/>
      <c r="W35" s="3" t="s">
        <v>86</v>
      </c>
      <c r="X35" s="3"/>
      <c r="Y35" s="3"/>
      <c r="Z35" s="3"/>
      <c r="AA35" s="3">
        <v>250544</v>
      </c>
      <c r="AB35" s="3"/>
      <c r="AC35" s="4">
        <v>100</v>
      </c>
      <c r="AD35" s="3">
        <v>25</v>
      </c>
      <c r="AE35" s="3">
        <v>5</v>
      </c>
    </row>
    <row r="36" spans="1:31">
      <c r="A36" s="3">
        <v>35</v>
      </c>
      <c r="B36" s="3" t="s">
        <v>219</v>
      </c>
      <c r="C36" s="3" t="s">
        <v>31</v>
      </c>
      <c r="D36" s="3">
        <v>460728881</v>
      </c>
      <c r="E36" s="3">
        <v>126661212</v>
      </c>
      <c r="F36" s="3" t="s">
        <v>32</v>
      </c>
      <c r="G36" s="3" t="str">
        <f t="shared" si="0"/>
        <v>f</v>
      </c>
      <c r="H36" s="3" t="s">
        <v>220</v>
      </c>
      <c r="I36" s="3" t="s">
        <v>221</v>
      </c>
      <c r="J36" s="3">
        <v>200281</v>
      </c>
      <c r="K36" s="3" t="s">
        <v>222</v>
      </c>
      <c r="L36" s="3"/>
      <c r="M36" s="3">
        <v>18981563050</v>
      </c>
      <c r="N36" s="3">
        <v>18981563050</v>
      </c>
      <c r="O36" s="3" t="s">
        <v>36</v>
      </c>
      <c r="P36" s="3">
        <v>326</v>
      </c>
      <c r="Q36" s="3" t="s">
        <v>55</v>
      </c>
      <c r="R36" s="3">
        <v>16022120</v>
      </c>
      <c r="S36" s="3" t="s">
        <v>38</v>
      </c>
      <c r="T36" s="3" t="s">
        <v>223</v>
      </c>
      <c r="U36" s="3" t="s">
        <v>224</v>
      </c>
      <c r="V36" s="3" t="s">
        <v>126</v>
      </c>
      <c r="W36" s="3" t="s">
        <v>42</v>
      </c>
      <c r="X36" s="3" t="s">
        <v>106</v>
      </c>
      <c r="Y36" s="3"/>
      <c r="Z36" s="3" t="s">
        <v>225</v>
      </c>
      <c r="AA36" s="3">
        <v>110159</v>
      </c>
      <c r="AB36" s="3"/>
      <c r="AC36" s="4">
        <v>150</v>
      </c>
      <c r="AD36" s="3">
        <v>11</v>
      </c>
      <c r="AE36" s="3">
        <v>1</v>
      </c>
    </row>
    <row r="37" spans="1:31">
      <c r="A37" s="3">
        <v>36</v>
      </c>
      <c r="B37" s="3" t="s">
        <v>220</v>
      </c>
      <c r="C37" s="3" t="s">
        <v>31</v>
      </c>
      <c r="D37" s="3">
        <v>9547052896</v>
      </c>
      <c r="E37" s="3">
        <v>136641386</v>
      </c>
      <c r="F37" s="3" t="s">
        <v>45</v>
      </c>
      <c r="G37" s="3" t="str">
        <f t="shared" si="0"/>
        <v>m</v>
      </c>
      <c r="H37" s="3" t="s">
        <v>219</v>
      </c>
      <c r="I37" s="3" t="s">
        <v>221</v>
      </c>
      <c r="J37" s="3">
        <v>200281</v>
      </c>
      <c r="K37" s="3" t="s">
        <v>226</v>
      </c>
      <c r="L37" s="3"/>
      <c r="M37" s="3">
        <v>18981810298</v>
      </c>
      <c r="N37" s="3">
        <v>18981810298</v>
      </c>
      <c r="O37" s="3" t="s">
        <v>36</v>
      </c>
      <c r="P37" s="3">
        <v>326</v>
      </c>
      <c r="Q37" s="3" t="s">
        <v>55</v>
      </c>
      <c r="R37" s="3">
        <v>16022120</v>
      </c>
      <c r="S37" s="3" t="s">
        <v>38</v>
      </c>
      <c r="T37" s="3" t="s">
        <v>227</v>
      </c>
      <c r="U37" s="3" t="s">
        <v>228</v>
      </c>
      <c r="V37" s="3" t="s">
        <v>126</v>
      </c>
      <c r="W37" s="3" t="s">
        <v>50</v>
      </c>
      <c r="X37" s="3" t="s">
        <v>106</v>
      </c>
      <c r="Y37" s="3"/>
      <c r="Z37" s="3" t="s">
        <v>229</v>
      </c>
      <c r="AA37" s="3">
        <v>250261</v>
      </c>
      <c r="AB37" s="3"/>
      <c r="AC37" s="4">
        <v>100</v>
      </c>
      <c r="AD37" s="3">
        <v>25</v>
      </c>
      <c r="AE37" s="3">
        <v>2</v>
      </c>
    </row>
    <row r="38" spans="1:31" hidden="1">
      <c r="B38" t="s">
        <v>230</v>
      </c>
      <c r="AC38" s="5">
        <v>100</v>
      </c>
    </row>
    <row r="39" spans="1:31" hidden="1">
      <c r="B39" t="s">
        <v>231</v>
      </c>
      <c r="AC39" s="5">
        <v>100</v>
      </c>
    </row>
  </sheetData>
  <autoFilter ref="A1:AE39" xr:uid="{00000000-0001-0000-0200-000000000000}">
    <filterColumn colId="2">
      <filters>
        <filter val="Membro"/>
      </filters>
    </filterColumn>
  </autoFilter>
  <pageMargins left="0" right="0" top="0.78661417322834648" bottom="1.1811023622047245" header="0.19645669291338586" footer="0.78740157480314954"/>
  <headerFooter>
    <oddHeader>&amp;C&amp;"Arial1,Bold"&amp;12&amp;A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"/>
  <sheetViews>
    <sheetView workbookViewId="0">
      <selection activeCell="B1" sqref="B1"/>
    </sheetView>
  </sheetViews>
  <sheetFormatPr defaultRowHeight="12.75"/>
  <cols>
    <col min="1" max="1" width="33.5703125" customWidth="1"/>
    <col min="2" max="2" width="12.140625" customWidth="1"/>
    <col min="3" max="4" width="3.7109375" customWidth="1"/>
    <col min="5" max="5" width="2.7109375" customWidth="1"/>
    <col min="6" max="6" width="10.28515625" customWidth="1"/>
    <col min="7" max="7" width="19.7109375" customWidth="1"/>
    <col min="8" max="8" width="12.140625" customWidth="1"/>
  </cols>
  <sheetData>
    <row r="1" spans="1:7" ht="15">
      <c r="A1" s="9" t="s">
        <v>247</v>
      </c>
      <c r="B1" s="22" t="s">
        <v>248</v>
      </c>
      <c r="C1" s="28" t="s">
        <v>249</v>
      </c>
      <c r="D1" s="28"/>
      <c r="E1" s="28"/>
      <c r="F1" s="28"/>
      <c r="G1" s="9" t="s">
        <v>250</v>
      </c>
    </row>
    <row r="2" spans="1:7">
      <c r="A2" t="str">
        <f>CADASTRO!B28</f>
        <v>Maria Nerci Nunes de Sousa</v>
      </c>
      <c r="B2" s="11">
        <v>16439</v>
      </c>
      <c r="C2">
        <f t="shared" ref="C2:C31" si="0">DAY(B2)</f>
        <v>2</v>
      </c>
      <c r="D2" t="s">
        <v>251</v>
      </c>
      <c r="E2">
        <f t="shared" ref="E2:E31" si="1">MONTH(B2)</f>
        <v>1</v>
      </c>
      <c r="F2" t="str">
        <f t="shared" ref="F2:F31" si="2">TEXT(B2,"mmmm")</f>
        <v>janeiro</v>
      </c>
      <c r="G2" t="str">
        <f t="shared" ref="G2:G31" ca="1" si="3">DATEDIF(B2,TODAY(),"Y")&amp;", "&amp;DATEDIF(B2,TODAY(),"ym")&amp;", "&amp;DATEDIF(B2,TODAY(),"md")&amp;"."</f>
        <v>78, 4, 0.</v>
      </c>
    </row>
    <row r="3" spans="1:7">
      <c r="A3" t="str">
        <f>CADASTRO!B2</f>
        <v>Antonio Benedito da Silva</v>
      </c>
      <c r="B3" s="11">
        <v>19370</v>
      </c>
      <c r="C3">
        <f t="shared" si="0"/>
        <v>11</v>
      </c>
      <c r="D3" t="s">
        <v>251</v>
      </c>
      <c r="E3">
        <f t="shared" si="1"/>
        <v>1</v>
      </c>
      <c r="F3" t="str">
        <f t="shared" si="2"/>
        <v>janeiro</v>
      </c>
      <c r="G3" t="str">
        <f t="shared" ca="1" si="3"/>
        <v>70, 3, 21.</v>
      </c>
    </row>
    <row r="4" spans="1:7">
      <c r="A4" t="str">
        <f>CADASTRO!B36</f>
        <v>Irani Bezerra</v>
      </c>
      <c r="B4" s="11">
        <v>21561</v>
      </c>
      <c r="C4">
        <f t="shared" si="0"/>
        <v>11</v>
      </c>
      <c r="D4" t="s">
        <v>251</v>
      </c>
      <c r="E4">
        <f t="shared" si="1"/>
        <v>1</v>
      </c>
      <c r="F4" t="str">
        <f t="shared" si="2"/>
        <v>janeiro</v>
      </c>
      <c r="G4" t="str">
        <f t="shared" ca="1" si="3"/>
        <v>64, 3, 21.</v>
      </c>
    </row>
    <row r="5" spans="1:7">
      <c r="A5" t="str">
        <f>CADASTRO!B11</f>
        <v>Marlene Damião da Costa</v>
      </c>
      <c r="B5" s="11">
        <v>20843</v>
      </c>
      <c r="C5">
        <f t="shared" si="0"/>
        <v>23</v>
      </c>
      <c r="D5" t="s">
        <v>251</v>
      </c>
      <c r="E5">
        <f t="shared" si="1"/>
        <v>1</v>
      </c>
      <c r="F5" t="str">
        <f t="shared" si="2"/>
        <v>janeiro</v>
      </c>
      <c r="G5" t="str">
        <f t="shared" ca="1" si="3"/>
        <v>66, 3, 9.</v>
      </c>
    </row>
    <row r="6" spans="1:7">
      <c r="A6" t="str">
        <f>CADASTRO!B4</f>
        <v>Paulo Roberto de Sousa</v>
      </c>
      <c r="B6" s="11">
        <v>19749</v>
      </c>
      <c r="C6">
        <f t="shared" si="0"/>
        <v>25</v>
      </c>
      <c r="D6" t="s">
        <v>251</v>
      </c>
      <c r="E6">
        <f t="shared" si="1"/>
        <v>1</v>
      </c>
      <c r="F6" t="str">
        <f t="shared" si="2"/>
        <v>janeiro</v>
      </c>
      <c r="G6" t="str">
        <f t="shared" ca="1" si="3"/>
        <v>69, 3, 7.</v>
      </c>
    </row>
    <row r="7" spans="1:7">
      <c r="A7" t="str">
        <f>CADASTRO!B19</f>
        <v>Jonas de Lima</v>
      </c>
      <c r="B7" s="11">
        <v>21954</v>
      </c>
      <c r="C7">
        <f t="shared" si="0"/>
        <v>8</v>
      </c>
      <c r="D7" t="s">
        <v>251</v>
      </c>
      <c r="E7">
        <f t="shared" si="1"/>
        <v>2</v>
      </c>
      <c r="F7" t="str">
        <f t="shared" si="2"/>
        <v>fevereiro</v>
      </c>
      <c r="G7" t="str">
        <f t="shared" ca="1" si="3"/>
        <v>63, 2, 24.</v>
      </c>
    </row>
    <row r="8" spans="1:7">
      <c r="A8" t="str">
        <f>CADASTRO!B24</f>
        <v>Rosemeire Pires Rodrigues</v>
      </c>
      <c r="B8" s="11">
        <v>27433</v>
      </c>
      <c r="C8">
        <f t="shared" si="0"/>
        <v>8</v>
      </c>
      <c r="D8" t="s">
        <v>251</v>
      </c>
      <c r="E8">
        <f t="shared" si="1"/>
        <v>2</v>
      </c>
      <c r="F8" t="str">
        <f t="shared" si="2"/>
        <v>fevereiro</v>
      </c>
      <c r="G8" t="str">
        <f t="shared" ca="1" si="3"/>
        <v>48, 2, 24.</v>
      </c>
    </row>
    <row r="9" spans="1:7">
      <c r="A9" t="str">
        <f>CADASTRO!B17</f>
        <v>Elena Maria da Silva Gomes</v>
      </c>
      <c r="B9" s="11">
        <v>20510</v>
      </c>
      <c r="C9">
        <f t="shared" si="0"/>
        <v>25</v>
      </c>
      <c r="D9" t="s">
        <v>251</v>
      </c>
      <c r="E9">
        <f t="shared" si="1"/>
        <v>2</v>
      </c>
      <c r="F9" t="str">
        <f t="shared" si="2"/>
        <v>fevereiro</v>
      </c>
      <c r="G9" t="str">
        <f t="shared" ca="1" si="3"/>
        <v>67, 2, 7.</v>
      </c>
    </row>
    <row r="10" spans="1:7">
      <c r="A10" t="str">
        <f>CADASTRO!B37</f>
        <v>Sônia Gomes Fávaro Bezerra</v>
      </c>
      <c r="B10" s="11">
        <v>29276</v>
      </c>
      <c r="C10">
        <f t="shared" si="0"/>
        <v>25</v>
      </c>
      <c r="D10" t="s">
        <v>251</v>
      </c>
      <c r="E10">
        <f t="shared" si="1"/>
        <v>2</v>
      </c>
      <c r="F10" t="str">
        <f t="shared" si="2"/>
        <v>fevereiro</v>
      </c>
      <c r="G10" t="str">
        <f t="shared" ca="1" si="3"/>
        <v>43, 2, 7.</v>
      </c>
    </row>
    <row r="11" spans="1:7">
      <c r="A11" t="str">
        <f>CADASTRO!B29</f>
        <v>Luciana Nunes de Sousa</v>
      </c>
      <c r="B11" s="11">
        <v>24555</v>
      </c>
      <c r="C11">
        <f t="shared" si="0"/>
        <v>24</v>
      </c>
      <c r="D11" t="s">
        <v>251</v>
      </c>
      <c r="E11">
        <f t="shared" si="1"/>
        <v>3</v>
      </c>
      <c r="F11" t="str">
        <f t="shared" si="2"/>
        <v>março</v>
      </c>
      <c r="G11" t="str">
        <f t="shared" ca="1" si="3"/>
        <v>56, 1, 8.</v>
      </c>
    </row>
    <row r="12" spans="1:7">
      <c r="A12" t="str">
        <f>CADASTRO!B3</f>
        <v>Elza Vieira Perrutt da Silva</v>
      </c>
      <c r="B12" s="11">
        <v>22056</v>
      </c>
      <c r="C12">
        <f t="shared" si="0"/>
        <v>20</v>
      </c>
      <c r="D12" t="s">
        <v>251</v>
      </c>
      <c r="E12">
        <f t="shared" si="1"/>
        <v>5</v>
      </c>
      <c r="F12" t="str">
        <f t="shared" si="2"/>
        <v>maio</v>
      </c>
      <c r="G12" t="str">
        <f t="shared" ca="1" si="3"/>
        <v>62, 11, 12.</v>
      </c>
    </row>
    <row r="13" spans="1:7">
      <c r="A13" t="str">
        <f>CADASTRO!B35</f>
        <v>Elza Genoveva Pezato</v>
      </c>
      <c r="B13" s="11">
        <v>16217</v>
      </c>
      <c r="C13">
        <f t="shared" si="0"/>
        <v>25</v>
      </c>
      <c r="D13" t="s">
        <v>251</v>
      </c>
      <c r="E13">
        <f t="shared" si="1"/>
        <v>5</v>
      </c>
      <c r="F13" t="str">
        <f t="shared" si="2"/>
        <v>maio</v>
      </c>
      <c r="G13" t="str">
        <f t="shared" ca="1" si="3"/>
        <v>78, 11, 7.</v>
      </c>
    </row>
    <row r="14" spans="1:7">
      <c r="A14" t="str">
        <f>CADASTRO!B6</f>
        <v>Maria Madalena R. dos Santos Gomes</v>
      </c>
      <c r="B14" s="11">
        <v>20977</v>
      </c>
      <c r="C14">
        <f t="shared" si="0"/>
        <v>6</v>
      </c>
      <c r="D14" t="s">
        <v>251</v>
      </c>
      <c r="E14">
        <f t="shared" si="1"/>
        <v>6</v>
      </c>
      <c r="F14" t="str">
        <f t="shared" si="2"/>
        <v>junho</v>
      </c>
      <c r="G14" t="str">
        <f t="shared" ca="1" si="3"/>
        <v>65, 10, 26.</v>
      </c>
    </row>
    <row r="15" spans="1:7">
      <c r="A15" t="str">
        <f>CADASTRO!B13</f>
        <v>Roberto Soares Pereira</v>
      </c>
      <c r="B15" s="11">
        <v>19881</v>
      </c>
      <c r="C15">
        <f t="shared" si="0"/>
        <v>6</v>
      </c>
      <c r="D15" t="s">
        <v>251</v>
      </c>
      <c r="E15">
        <f t="shared" si="1"/>
        <v>6</v>
      </c>
      <c r="F15" t="str">
        <f t="shared" si="2"/>
        <v>junho</v>
      </c>
      <c r="G15" t="str">
        <f t="shared" ca="1" si="3"/>
        <v>68, 10, 26.</v>
      </c>
    </row>
    <row r="16" spans="1:7">
      <c r="A16" t="str">
        <f>CADASTRO!B33</f>
        <v>Dorival José de Lima</v>
      </c>
      <c r="B16" s="11">
        <v>23179</v>
      </c>
      <c r="C16">
        <f t="shared" si="0"/>
        <v>17</v>
      </c>
      <c r="D16" t="s">
        <v>251</v>
      </c>
      <c r="E16">
        <f t="shared" si="1"/>
        <v>6</v>
      </c>
      <c r="F16" t="str">
        <f t="shared" si="2"/>
        <v>junho</v>
      </c>
      <c r="G16" t="str">
        <f t="shared" ca="1" si="3"/>
        <v>59, 10, 15.</v>
      </c>
    </row>
    <row r="17" spans="1:7">
      <c r="A17" t="str">
        <f>CADASTRO!B16</f>
        <v>Eliza Dias Silva</v>
      </c>
      <c r="B17" s="11">
        <v>23915</v>
      </c>
      <c r="C17">
        <f t="shared" si="0"/>
        <v>22</v>
      </c>
      <c r="D17" t="s">
        <v>251</v>
      </c>
      <c r="E17">
        <f t="shared" si="1"/>
        <v>6</v>
      </c>
      <c r="F17" t="str">
        <f t="shared" si="2"/>
        <v>junho</v>
      </c>
      <c r="G17" t="str">
        <f t="shared" ca="1" si="3"/>
        <v>57, 10, 10.</v>
      </c>
    </row>
    <row r="18" spans="1:7">
      <c r="A18" t="str">
        <f>CADASTRO!B5</f>
        <v>Aparecido Gomes</v>
      </c>
      <c r="B18" s="11">
        <v>20631</v>
      </c>
      <c r="C18">
        <f t="shared" si="0"/>
        <v>25</v>
      </c>
      <c r="D18" t="s">
        <v>251</v>
      </c>
      <c r="E18">
        <f t="shared" si="1"/>
        <v>6</v>
      </c>
      <c r="F18" t="str">
        <f t="shared" si="2"/>
        <v>junho</v>
      </c>
      <c r="G18" t="str">
        <f t="shared" ca="1" si="3"/>
        <v>66, 10, 7.</v>
      </c>
    </row>
    <row r="19" spans="1:7">
      <c r="A19" t="str">
        <f>CADASTRO!B7</f>
        <v>Josefa Nunes da Silva Meneguetti</v>
      </c>
      <c r="B19" s="11">
        <v>18074</v>
      </c>
      <c r="C19">
        <f t="shared" si="0"/>
        <v>25</v>
      </c>
      <c r="D19" t="s">
        <v>251</v>
      </c>
      <c r="E19">
        <f t="shared" si="1"/>
        <v>6</v>
      </c>
      <c r="F19" t="str">
        <f t="shared" si="2"/>
        <v>junho</v>
      </c>
      <c r="G19" t="str">
        <f t="shared" ca="1" si="3"/>
        <v>73, 10, 7.</v>
      </c>
    </row>
    <row r="20" spans="1:7">
      <c r="A20" t="str">
        <f>CADASTRO!B32</f>
        <v>Irma Aparecida Mateus Polizel</v>
      </c>
      <c r="B20" s="11">
        <v>20658</v>
      </c>
      <c r="C20">
        <f t="shared" si="0"/>
        <v>22</v>
      </c>
      <c r="D20" t="s">
        <v>251</v>
      </c>
      <c r="E20">
        <f t="shared" si="1"/>
        <v>7</v>
      </c>
      <c r="F20" t="str">
        <f t="shared" si="2"/>
        <v>julho</v>
      </c>
      <c r="G20" t="str">
        <f t="shared" ca="1" si="3"/>
        <v>66, 9, 10.</v>
      </c>
    </row>
    <row r="21" spans="1:7">
      <c r="A21" t="str">
        <f>CADASTRO!B25</f>
        <v>Isabelly Mariane Pires Rodrigues</v>
      </c>
      <c r="B21" s="11">
        <v>39685</v>
      </c>
      <c r="C21">
        <f t="shared" si="0"/>
        <v>25</v>
      </c>
      <c r="D21" t="s">
        <v>251</v>
      </c>
      <c r="E21">
        <f t="shared" si="1"/>
        <v>8</v>
      </c>
      <c r="F21" t="str">
        <f t="shared" si="2"/>
        <v>agosto</v>
      </c>
      <c r="G21" t="str">
        <f t="shared" ca="1" si="3"/>
        <v>14, 8, 7.</v>
      </c>
    </row>
    <row r="22" spans="1:7">
      <c r="A22" t="str">
        <f>CADASTRO!B14</f>
        <v>Leonice Raymundo de Fátima Pereira</v>
      </c>
      <c r="B22" s="11">
        <v>22161</v>
      </c>
      <c r="C22">
        <f t="shared" si="0"/>
        <v>2</v>
      </c>
      <c r="D22" t="s">
        <v>251</v>
      </c>
      <c r="E22">
        <f t="shared" si="1"/>
        <v>9</v>
      </c>
      <c r="F22" t="str">
        <f t="shared" si="2"/>
        <v>setembro</v>
      </c>
      <c r="G22" t="str">
        <f t="shared" ca="1" si="3"/>
        <v>62, 8, 0.</v>
      </c>
    </row>
    <row r="23" spans="1:7">
      <c r="A23" t="str">
        <f>CADASTRO!B26</f>
        <v>Thiago Pires Rodrigues</v>
      </c>
      <c r="B23" s="11">
        <v>38239</v>
      </c>
      <c r="C23">
        <f t="shared" si="0"/>
        <v>9</v>
      </c>
      <c r="D23" t="s">
        <v>251</v>
      </c>
      <c r="E23">
        <f t="shared" si="1"/>
        <v>9</v>
      </c>
      <c r="F23" t="str">
        <f t="shared" si="2"/>
        <v>setembro</v>
      </c>
      <c r="G23" t="str">
        <f t="shared" ca="1" si="3"/>
        <v>18, 7, 23.</v>
      </c>
    </row>
    <row r="24" spans="1:7">
      <c r="A24" t="str">
        <f>CADASTRO!B18</f>
        <v>Damião Gomes</v>
      </c>
      <c r="B24" s="11">
        <v>18151</v>
      </c>
      <c r="C24">
        <f t="shared" si="0"/>
        <v>10</v>
      </c>
      <c r="D24" t="s">
        <v>251</v>
      </c>
      <c r="E24">
        <f t="shared" si="1"/>
        <v>9</v>
      </c>
      <c r="F24" t="str">
        <f t="shared" si="2"/>
        <v>setembro</v>
      </c>
      <c r="G24" t="str">
        <f t="shared" ca="1" si="3"/>
        <v>73, 7, 22.</v>
      </c>
    </row>
    <row r="25" spans="1:7">
      <c r="A25" t="str">
        <f>CADASTRO!B12</f>
        <v>Vera Lucia Donini de Sousa</v>
      </c>
      <c r="B25" s="11">
        <v>21099</v>
      </c>
      <c r="C25">
        <f t="shared" si="0"/>
        <v>6</v>
      </c>
      <c r="D25" t="s">
        <v>251</v>
      </c>
      <c r="E25">
        <f t="shared" si="1"/>
        <v>10</v>
      </c>
      <c r="F25" t="str">
        <f t="shared" si="2"/>
        <v>outubro</v>
      </c>
      <c r="G25" t="str">
        <f t="shared" ca="1" si="3"/>
        <v>65, 6, 26.</v>
      </c>
    </row>
    <row r="26" spans="1:7">
      <c r="A26" t="str">
        <f>CADASTRO!B10</f>
        <v>Maria de Lourdes Soares de Lima</v>
      </c>
      <c r="B26" s="11">
        <v>14526</v>
      </c>
      <c r="C26">
        <f t="shared" si="0"/>
        <v>8</v>
      </c>
      <c r="D26" t="s">
        <v>251</v>
      </c>
      <c r="E26">
        <f t="shared" si="1"/>
        <v>10</v>
      </c>
      <c r="F26" t="str">
        <f t="shared" si="2"/>
        <v>outubro</v>
      </c>
      <c r="G26" t="str">
        <f t="shared" ca="1" si="3"/>
        <v>83, 6, 24.</v>
      </c>
    </row>
    <row r="27" spans="1:7">
      <c r="A27" t="str">
        <f>CADASTRO!B34</f>
        <v>Valentina Vieira dos Santos Lima</v>
      </c>
      <c r="B27" s="11">
        <v>24023</v>
      </c>
      <c r="C27">
        <f t="shared" si="0"/>
        <v>8</v>
      </c>
      <c r="D27" t="s">
        <v>251</v>
      </c>
      <c r="E27">
        <f t="shared" si="1"/>
        <v>10</v>
      </c>
      <c r="F27" t="str">
        <f t="shared" si="2"/>
        <v>outubro</v>
      </c>
      <c r="G27" t="str">
        <f t="shared" ca="1" si="3"/>
        <v>57, 6, 24.</v>
      </c>
    </row>
    <row r="28" spans="1:7">
      <c r="A28" t="str">
        <f>CADASTRO!B27</f>
        <v>Aparecida Dourado de Souza</v>
      </c>
      <c r="B28" s="11">
        <v>28049</v>
      </c>
      <c r="C28">
        <f t="shared" si="0"/>
        <v>16</v>
      </c>
      <c r="D28" t="s">
        <v>251</v>
      </c>
      <c r="E28">
        <f t="shared" si="1"/>
        <v>10</v>
      </c>
      <c r="F28" t="str">
        <f t="shared" si="2"/>
        <v>outubro</v>
      </c>
      <c r="G28" t="str">
        <f t="shared" ca="1" si="3"/>
        <v>46, 6, 16.</v>
      </c>
    </row>
    <row r="29" spans="1:7">
      <c r="A29" t="str">
        <f>CADASTRO!B9</f>
        <v>Mario José da Silva</v>
      </c>
      <c r="B29" s="11">
        <v>19656</v>
      </c>
      <c r="C29">
        <f t="shared" si="0"/>
        <v>24</v>
      </c>
      <c r="D29" t="s">
        <v>251</v>
      </c>
      <c r="E29">
        <f t="shared" si="1"/>
        <v>10</v>
      </c>
      <c r="F29" t="str">
        <f t="shared" si="2"/>
        <v>outubro</v>
      </c>
      <c r="G29" t="str">
        <f t="shared" ca="1" si="3"/>
        <v>69, 6, 8.</v>
      </c>
    </row>
    <row r="30" spans="1:7">
      <c r="A30" t="str">
        <f>CADASTRO!B8</f>
        <v>Maria Aparecida da Silva</v>
      </c>
      <c r="B30" s="11">
        <v>20403</v>
      </c>
      <c r="C30">
        <f t="shared" si="0"/>
        <v>10</v>
      </c>
      <c r="D30" t="s">
        <v>251</v>
      </c>
      <c r="E30">
        <f t="shared" si="1"/>
        <v>11</v>
      </c>
      <c r="F30" t="str">
        <f t="shared" si="2"/>
        <v>novembro</v>
      </c>
      <c r="G30" t="str">
        <f t="shared" ca="1" si="3"/>
        <v>67, 5, 22.</v>
      </c>
    </row>
    <row r="31" spans="1:7">
      <c r="A31" t="str">
        <f>CADASTRO!B20</f>
        <v>Maria da Pureza dos Santos</v>
      </c>
      <c r="B31" s="11">
        <v>9821</v>
      </c>
      <c r="C31">
        <f t="shared" si="0"/>
        <v>20</v>
      </c>
      <c r="D31" t="s">
        <v>251</v>
      </c>
      <c r="E31">
        <f t="shared" si="1"/>
        <v>11</v>
      </c>
      <c r="F31" t="str">
        <f t="shared" si="2"/>
        <v>novembro</v>
      </c>
      <c r="G31" t="str">
        <f t="shared" ca="1" si="3"/>
        <v>96, 5, 12.</v>
      </c>
    </row>
    <row r="32" spans="1:7">
      <c r="A32" t="str">
        <f>CADASTRO!B38</f>
        <v>Wilson da Xácara</v>
      </c>
    </row>
    <row r="33" spans="1:1">
      <c r="A33" t="str">
        <f>CADASTRO!B39</f>
        <v>Neusa da Chácara</v>
      </c>
    </row>
    <row r="34" spans="1:1">
      <c r="A34">
        <f>CADASTRO!B40</f>
        <v>0</v>
      </c>
    </row>
  </sheetData>
  <mergeCells count="1">
    <mergeCell ref="C1:F1"/>
  </mergeCells>
  <pageMargins left="0" right="0" top="0.78661417322834648" bottom="1.1811023622047245" header="0.19645669291338586" footer="0.78740157480314954"/>
  <headerFooter>
    <oddHeader>&amp;C&amp;"Arial1,Bold"&amp;12&amp;A</oddHeader>
  </headerFooter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6"/>
  <sheetViews>
    <sheetView workbookViewId="0">
      <selection activeCell="C5" sqref="C5"/>
    </sheetView>
  </sheetViews>
  <sheetFormatPr defaultRowHeight="12.75"/>
  <cols>
    <col min="1" max="1" width="34.28515625" customWidth="1"/>
    <col min="2" max="2" width="11.42578125" customWidth="1"/>
    <col min="3" max="3" width="9.140625" customWidth="1"/>
    <col min="4" max="4" width="6" customWidth="1"/>
    <col min="5" max="5" width="12.140625" customWidth="1"/>
    <col min="6" max="6" width="9.140625" customWidth="1"/>
    <col min="7" max="7" width="6.7109375" customWidth="1"/>
  </cols>
  <sheetData>
    <row r="1" spans="1:7">
      <c r="A1" s="6" t="s">
        <v>232</v>
      </c>
      <c r="B1" s="24" t="s">
        <v>233</v>
      </c>
      <c r="C1" s="24" t="s">
        <v>234</v>
      </c>
      <c r="D1" s="6" t="s">
        <v>235</v>
      </c>
      <c r="E1" s="24" t="s">
        <v>236</v>
      </c>
      <c r="F1" s="24" t="s">
        <v>234</v>
      </c>
      <c r="G1" s="6" t="s">
        <v>237</v>
      </c>
    </row>
    <row r="2" spans="1:7">
      <c r="A2" s="7" t="str">
        <f>CADASTRO!B2</f>
        <v>Antonio Benedito da Silva</v>
      </c>
      <c r="B2" s="7" t="s">
        <v>238</v>
      </c>
      <c r="C2" s="8">
        <v>44332</v>
      </c>
      <c r="D2" s="7">
        <v>1</v>
      </c>
      <c r="E2" s="7"/>
      <c r="F2" s="7"/>
      <c r="G2" s="7"/>
    </row>
    <row r="3" spans="1:7">
      <c r="A3" s="7" t="str">
        <f>CADASTRO!B3</f>
        <v>Elza Vieira Perrutt da Silva</v>
      </c>
      <c r="B3" s="7" t="s">
        <v>238</v>
      </c>
      <c r="C3" s="8">
        <v>44332</v>
      </c>
      <c r="D3" s="7">
        <v>1</v>
      </c>
      <c r="E3" s="7"/>
      <c r="F3" s="7"/>
      <c r="G3" s="7"/>
    </row>
    <row r="4" spans="1:7">
      <c r="A4" s="7" t="str">
        <f>CADASTRO!B4</f>
        <v>Paulo Roberto de Sousa</v>
      </c>
      <c r="B4" s="7" t="s">
        <v>238</v>
      </c>
      <c r="C4" s="8">
        <v>44332</v>
      </c>
      <c r="D4" s="7">
        <v>1</v>
      </c>
      <c r="E4" s="7"/>
      <c r="F4" s="7"/>
      <c r="G4" s="7"/>
    </row>
    <row r="5" spans="1:7">
      <c r="A5" s="7" t="str">
        <f>CADASTRO!B5</f>
        <v>Aparecido Gomes</v>
      </c>
      <c r="B5" s="7" t="s">
        <v>238</v>
      </c>
      <c r="C5" s="8">
        <v>44332</v>
      </c>
      <c r="D5" s="7">
        <v>1</v>
      </c>
      <c r="E5" s="7"/>
      <c r="F5" s="7"/>
      <c r="G5" s="7"/>
    </row>
    <row r="6" spans="1:7">
      <c r="A6" s="7" t="str">
        <f>CADASTRO!B6</f>
        <v>Maria Madalena R. dos Santos Gomes</v>
      </c>
      <c r="B6" s="7" t="s">
        <v>238</v>
      </c>
      <c r="C6" s="8">
        <v>44332</v>
      </c>
      <c r="D6" s="7">
        <v>1</v>
      </c>
      <c r="E6" s="7"/>
      <c r="F6" s="7"/>
      <c r="G6" s="7"/>
    </row>
    <row r="7" spans="1:7">
      <c r="A7" s="7" t="str">
        <f>CADASTRO!B7</f>
        <v>Josefa Nunes da Silva Meneguetti</v>
      </c>
      <c r="B7" s="7" t="s">
        <v>238</v>
      </c>
      <c r="C7" s="8">
        <v>44332</v>
      </c>
      <c r="D7" s="7">
        <v>1</v>
      </c>
      <c r="E7" s="7"/>
      <c r="F7" s="7"/>
      <c r="G7" s="7"/>
    </row>
    <row r="8" spans="1:7">
      <c r="A8" s="7" t="str">
        <f>CADASTRO!B8</f>
        <v>Maria Aparecida da Silva</v>
      </c>
      <c r="B8" s="7" t="s">
        <v>238</v>
      </c>
      <c r="C8" s="8">
        <v>44332</v>
      </c>
      <c r="D8" s="7">
        <v>1</v>
      </c>
      <c r="E8" s="7"/>
      <c r="F8" s="7"/>
      <c r="G8" s="7"/>
    </row>
    <row r="9" spans="1:7">
      <c r="A9" s="7" t="str">
        <f>CADASTRO!B9</f>
        <v>Mario José da Silva</v>
      </c>
      <c r="B9" s="7" t="s">
        <v>238</v>
      </c>
      <c r="C9" s="8">
        <v>44332</v>
      </c>
      <c r="D9" s="7">
        <v>1</v>
      </c>
      <c r="E9" s="7"/>
      <c r="F9" s="7"/>
      <c r="G9" s="7"/>
    </row>
    <row r="10" spans="1:7">
      <c r="A10" s="7" t="str">
        <f>CADASTRO!B10</f>
        <v>Maria de Lourdes Soares de Lima</v>
      </c>
      <c r="B10" s="7" t="s">
        <v>238</v>
      </c>
      <c r="C10" s="8">
        <v>44332</v>
      </c>
      <c r="D10" s="7">
        <v>1</v>
      </c>
      <c r="E10" s="7"/>
      <c r="F10" s="7"/>
      <c r="G10" s="7"/>
    </row>
    <row r="11" spans="1:7">
      <c r="A11" s="7" t="str">
        <f>CADASTRO!B11</f>
        <v>Marlene Damião da Costa</v>
      </c>
      <c r="B11" s="7" t="s">
        <v>238</v>
      </c>
      <c r="C11" s="8">
        <v>44332</v>
      </c>
      <c r="D11" s="7">
        <v>1</v>
      </c>
      <c r="E11" s="7"/>
      <c r="F11" s="7"/>
      <c r="G11" s="7"/>
    </row>
    <row r="12" spans="1:7">
      <c r="A12" s="7" t="str">
        <f>CADASTRO!B12</f>
        <v>Vera Lucia Donini de Sousa</v>
      </c>
      <c r="B12" s="7" t="s">
        <v>238</v>
      </c>
      <c r="C12" s="8">
        <v>44332</v>
      </c>
      <c r="D12" s="7">
        <v>1</v>
      </c>
      <c r="E12" s="7"/>
      <c r="F12" s="7"/>
      <c r="G12" s="7"/>
    </row>
    <row r="13" spans="1:7">
      <c r="A13" s="7" t="str">
        <f>CADASTRO!B13</f>
        <v>Roberto Soares Pereira</v>
      </c>
      <c r="B13" s="7" t="s">
        <v>238</v>
      </c>
      <c r="C13" s="8">
        <v>44332</v>
      </c>
      <c r="D13" s="7">
        <v>1</v>
      </c>
      <c r="E13" s="7"/>
      <c r="F13" s="7"/>
      <c r="G13" s="7"/>
    </row>
    <row r="14" spans="1:7">
      <c r="A14" s="7" t="str">
        <f>CADASTRO!B14</f>
        <v>Leonice Raymundo de Fátima Pereira</v>
      </c>
      <c r="B14" s="7" t="s">
        <v>238</v>
      </c>
      <c r="C14" s="8">
        <v>44332</v>
      </c>
      <c r="D14" s="7">
        <v>1</v>
      </c>
      <c r="E14" s="7"/>
      <c r="F14" s="7"/>
      <c r="G14" s="7"/>
    </row>
    <row r="15" spans="1:7">
      <c r="A15" s="7" t="str">
        <f>CADASTRO!B15</f>
        <v>Argemiro da Silva</v>
      </c>
      <c r="B15" s="7" t="s">
        <v>238</v>
      </c>
      <c r="C15" s="8">
        <v>44332</v>
      </c>
      <c r="D15" s="7">
        <v>1</v>
      </c>
      <c r="E15" s="7" t="s">
        <v>118</v>
      </c>
      <c r="F15" s="8">
        <v>44647</v>
      </c>
      <c r="G15" s="7">
        <v>1</v>
      </c>
    </row>
    <row r="16" spans="1:7">
      <c r="A16" s="7" t="str">
        <f>CADASTRO!B16</f>
        <v>Eliza Dias Silva</v>
      </c>
      <c r="B16" s="7" t="s">
        <v>238</v>
      </c>
      <c r="C16" s="8">
        <v>44332</v>
      </c>
      <c r="D16" s="7">
        <v>1</v>
      </c>
      <c r="E16" s="7"/>
      <c r="F16" s="7"/>
      <c r="G16" s="7"/>
    </row>
    <row r="17" spans="1:7">
      <c r="A17" s="7" t="str">
        <f>CADASTRO!B17</f>
        <v>Elena Maria da Silva Gomes</v>
      </c>
      <c r="B17" s="7" t="s">
        <v>238</v>
      </c>
      <c r="C17" s="8">
        <v>44332</v>
      </c>
      <c r="D17" s="7">
        <v>1</v>
      </c>
      <c r="E17" s="7"/>
      <c r="F17" s="7"/>
      <c r="G17" s="7"/>
    </row>
    <row r="18" spans="1:7">
      <c r="A18" s="7" t="str">
        <f>CADASTRO!B18</f>
        <v>Damião Gomes</v>
      </c>
      <c r="B18" s="7" t="s">
        <v>238</v>
      </c>
      <c r="C18" s="8">
        <v>44332</v>
      </c>
      <c r="D18" s="7">
        <v>1</v>
      </c>
      <c r="E18" s="7"/>
      <c r="F18" s="7"/>
      <c r="G18" s="7"/>
    </row>
    <row r="19" spans="1:7">
      <c r="A19" s="7" t="str">
        <f>CADASTRO!B19</f>
        <v>Jonas de Lima</v>
      </c>
      <c r="B19" s="7" t="s">
        <v>238</v>
      </c>
      <c r="C19" s="8">
        <v>44332</v>
      </c>
      <c r="D19" s="7">
        <v>1</v>
      </c>
      <c r="E19" s="7"/>
      <c r="F19" s="7"/>
      <c r="G19" s="7"/>
    </row>
    <row r="20" spans="1:7">
      <c r="A20" s="7" t="str">
        <f>CADASTRO!B20</f>
        <v>Maria da Pureza dos Santos</v>
      </c>
      <c r="B20" s="7" t="s">
        <v>238</v>
      </c>
      <c r="C20" s="8">
        <v>44332</v>
      </c>
      <c r="D20" s="7">
        <v>1</v>
      </c>
      <c r="E20" s="7"/>
      <c r="F20" s="7"/>
      <c r="G20" s="7"/>
    </row>
    <row r="21" spans="1:7">
      <c r="A21" s="7" t="str">
        <f>CADASTRO!B21</f>
        <v>Maria Vieira Barbosa Gmes</v>
      </c>
      <c r="B21" s="7" t="s">
        <v>238</v>
      </c>
      <c r="C21" s="8">
        <v>44332</v>
      </c>
      <c r="D21" s="7">
        <v>1</v>
      </c>
      <c r="E21" s="7" t="s">
        <v>239</v>
      </c>
      <c r="F21" s="8">
        <v>44686</v>
      </c>
      <c r="G21" s="7">
        <v>1</v>
      </c>
    </row>
    <row r="22" spans="1:7">
      <c r="A22" s="7" t="str">
        <f>CADASTRO!B22</f>
        <v>Lucia Vieira Gomes Pereira</v>
      </c>
      <c r="B22" s="7" t="s">
        <v>238</v>
      </c>
      <c r="C22" s="8">
        <v>44332</v>
      </c>
      <c r="D22" s="7">
        <v>1</v>
      </c>
      <c r="E22" s="7" t="s">
        <v>118</v>
      </c>
      <c r="F22" s="8">
        <v>44899</v>
      </c>
      <c r="G22" s="7">
        <v>1</v>
      </c>
    </row>
    <row r="23" spans="1:7">
      <c r="A23" s="7" t="str">
        <f>CADASTRO!B23</f>
        <v>Anne Eliza Bono Tomazini</v>
      </c>
      <c r="B23" s="7" t="s">
        <v>238</v>
      </c>
      <c r="C23" s="8">
        <v>44332</v>
      </c>
      <c r="D23" s="7">
        <v>1</v>
      </c>
      <c r="E23" s="7" t="s">
        <v>118</v>
      </c>
      <c r="F23" s="8">
        <v>44899</v>
      </c>
      <c r="G23" s="7">
        <v>1</v>
      </c>
    </row>
    <row r="24" spans="1:7">
      <c r="A24" s="7" t="str">
        <f>CADASTRO!B24</f>
        <v>Rosemeire Pires Rodrigues</v>
      </c>
      <c r="B24" s="7" t="s">
        <v>238</v>
      </c>
      <c r="C24" s="8">
        <v>44332</v>
      </c>
      <c r="D24" s="7">
        <v>1</v>
      </c>
      <c r="E24" s="7"/>
      <c r="F24" s="7"/>
      <c r="G24" s="7"/>
    </row>
    <row r="25" spans="1:7">
      <c r="A25" s="7" t="str">
        <f>CADASTRO!B25</f>
        <v>Isabelly Mariane Pires Rodrigues</v>
      </c>
      <c r="B25" s="7" t="s">
        <v>240</v>
      </c>
      <c r="C25" s="8">
        <v>44542</v>
      </c>
      <c r="D25" s="7">
        <v>1</v>
      </c>
      <c r="E25" s="7"/>
      <c r="F25" s="7"/>
      <c r="G25" s="7"/>
    </row>
    <row r="26" spans="1:7">
      <c r="A26" s="7" t="str">
        <f>CADASTRO!B26</f>
        <v>Thiago Pires Rodrigues</v>
      </c>
      <c r="B26" s="7" t="s">
        <v>240</v>
      </c>
      <c r="C26" s="8">
        <v>44542</v>
      </c>
      <c r="D26" s="7">
        <v>1</v>
      </c>
      <c r="E26" s="7"/>
      <c r="F26" s="7"/>
      <c r="G26" s="7"/>
    </row>
    <row r="27" spans="1:7">
      <c r="A27" s="7" t="str">
        <f>CADASTRO!B27</f>
        <v>Aparecida Dourado de Souza</v>
      </c>
      <c r="B27" s="7" t="s">
        <v>241</v>
      </c>
      <c r="C27" s="8">
        <v>44542</v>
      </c>
      <c r="D27" s="7">
        <v>1</v>
      </c>
      <c r="E27" s="7" t="s">
        <v>242</v>
      </c>
      <c r="F27" s="8">
        <v>44647</v>
      </c>
      <c r="G27" s="7">
        <v>1</v>
      </c>
    </row>
    <row r="28" spans="1:7">
      <c r="A28" s="7" t="str">
        <f>CADASTRO!B28</f>
        <v>Maria Nerci Nunes de Sousa</v>
      </c>
      <c r="B28" s="7" t="s">
        <v>241</v>
      </c>
      <c r="C28" s="8">
        <v>44542</v>
      </c>
      <c r="D28" s="7">
        <v>1</v>
      </c>
      <c r="E28" s="7"/>
      <c r="F28" s="7"/>
      <c r="G28" s="7"/>
    </row>
    <row r="29" spans="1:7">
      <c r="A29" s="7" t="str">
        <f>CADASTRO!B29</f>
        <v>Luciana Nunes de Sousa</v>
      </c>
      <c r="B29" s="7" t="s">
        <v>241</v>
      </c>
      <c r="C29" s="8">
        <v>44542</v>
      </c>
      <c r="D29" s="7">
        <v>1</v>
      </c>
      <c r="E29" s="7"/>
      <c r="F29" s="7"/>
      <c r="G29" s="7"/>
    </row>
    <row r="30" spans="1:7">
      <c r="A30" s="7" t="str">
        <f>CADASTRO!B30</f>
        <v>Nelcy Ferreira do Nascimento</v>
      </c>
      <c r="B30" s="7" t="s">
        <v>240</v>
      </c>
      <c r="C30" s="8">
        <v>44542</v>
      </c>
      <c r="D30" s="7">
        <v>1</v>
      </c>
      <c r="E30" s="7" t="s">
        <v>243</v>
      </c>
      <c r="F30" s="8">
        <v>44682</v>
      </c>
      <c r="G30" s="7">
        <v>1</v>
      </c>
    </row>
    <row r="31" spans="1:7">
      <c r="A31" s="7" t="str">
        <f>CADASTRO!B31</f>
        <v>Levi Antonio de Souza</v>
      </c>
      <c r="B31" s="7" t="s">
        <v>241</v>
      </c>
      <c r="C31" s="8">
        <v>44542</v>
      </c>
      <c r="D31" s="7">
        <v>1</v>
      </c>
      <c r="E31" s="7" t="s">
        <v>243</v>
      </c>
      <c r="F31" s="8">
        <v>44682</v>
      </c>
      <c r="G31" s="7">
        <v>1</v>
      </c>
    </row>
    <row r="32" spans="1:7">
      <c r="A32" s="7" t="str">
        <f>CADASTRO!B32</f>
        <v>Irma Aparecida Mateus Polizel</v>
      </c>
      <c r="B32" s="7" t="s">
        <v>241</v>
      </c>
      <c r="C32" s="8">
        <v>44647</v>
      </c>
      <c r="D32" s="7">
        <v>1</v>
      </c>
      <c r="E32" s="7"/>
      <c r="F32" s="7"/>
      <c r="G32" s="7"/>
    </row>
    <row r="33" spans="1:7">
      <c r="A33" s="7" t="str">
        <f>CADASTRO!B33</f>
        <v>Dorival José de Lima</v>
      </c>
      <c r="B33" s="7" t="s">
        <v>244</v>
      </c>
      <c r="C33" s="8">
        <v>44899</v>
      </c>
      <c r="D33" s="7">
        <v>1</v>
      </c>
      <c r="E33" s="7"/>
      <c r="F33" s="7"/>
      <c r="G33" s="7"/>
    </row>
    <row r="34" spans="1:7">
      <c r="A34" s="7" t="str">
        <f>CADASTRO!B34</f>
        <v>Valentina Vieira dos Santos Lima</v>
      </c>
      <c r="B34" s="7" t="s">
        <v>244</v>
      </c>
      <c r="C34" s="8">
        <v>44899</v>
      </c>
      <c r="D34" s="7">
        <v>1</v>
      </c>
      <c r="E34" s="7"/>
      <c r="F34" s="7"/>
      <c r="G34" s="7"/>
    </row>
    <row r="35" spans="1:7">
      <c r="A35" s="7" t="str">
        <f>CADASTRO!B35</f>
        <v>Elza Genoveva Pezato</v>
      </c>
      <c r="B35" s="7" t="s">
        <v>241</v>
      </c>
      <c r="C35" s="8">
        <v>44899</v>
      </c>
      <c r="D35" s="7">
        <v>1</v>
      </c>
      <c r="E35" s="7"/>
      <c r="F35" s="7"/>
      <c r="G35" s="7"/>
    </row>
    <row r="36" spans="1:7">
      <c r="A36" s="7" t="str">
        <f>CADASTRO!B36</f>
        <v>Irani Bezerra</v>
      </c>
      <c r="B36" s="7" t="s">
        <v>241</v>
      </c>
      <c r="C36" s="8">
        <v>44990</v>
      </c>
      <c r="D36" s="7">
        <v>1</v>
      </c>
      <c r="E36" s="7"/>
      <c r="F36" s="7"/>
      <c r="G36" s="7"/>
    </row>
    <row r="37" spans="1:7">
      <c r="A37" s="7" t="str">
        <f>CADASTRO!B37</f>
        <v>Sônia Gomes Fávaro Bezerra</v>
      </c>
      <c r="B37" s="7" t="s">
        <v>241</v>
      </c>
      <c r="C37" s="8">
        <v>44990</v>
      </c>
      <c r="D37" s="7">
        <v>1</v>
      </c>
      <c r="E37" s="7"/>
      <c r="F37" s="7"/>
      <c r="G37" s="7"/>
    </row>
    <row r="38" spans="1:7">
      <c r="A38" s="7" t="str">
        <f>CADASTRO!B38</f>
        <v>Wilson da Xácara</v>
      </c>
      <c r="B38" s="7"/>
      <c r="C38" s="7"/>
      <c r="D38" s="7"/>
      <c r="E38" s="7"/>
      <c r="F38" s="7"/>
      <c r="G38" s="7"/>
    </row>
    <row r="39" spans="1:7">
      <c r="A39" s="7" t="str">
        <f>CADASTRO!B39</f>
        <v>Neusa da Chácara</v>
      </c>
      <c r="B39" s="7"/>
      <c r="C39" s="7"/>
      <c r="D39" s="7"/>
      <c r="E39" s="7"/>
      <c r="F39" s="7"/>
      <c r="G39" s="7"/>
    </row>
    <row r="40" spans="1:7">
      <c r="A40" s="7">
        <f>CADASTRO!B40</f>
        <v>0</v>
      </c>
      <c r="B40" s="7"/>
      <c r="C40" s="7"/>
      <c r="D40" s="7"/>
      <c r="E40" s="7"/>
      <c r="F40" s="7"/>
      <c r="G40" s="7"/>
    </row>
    <row r="41" spans="1:7">
      <c r="A41" s="7"/>
      <c r="B41" s="7"/>
      <c r="C41" s="7"/>
      <c r="D41" s="7"/>
      <c r="E41" s="7"/>
      <c r="F41" s="7"/>
      <c r="G41" s="7"/>
    </row>
    <row r="42" spans="1:7">
      <c r="A42" s="7"/>
      <c r="B42" s="7"/>
      <c r="C42" s="7"/>
      <c r="D42" s="7"/>
      <c r="E42" s="7"/>
      <c r="F42" s="7"/>
      <c r="G42" s="7"/>
    </row>
    <row r="43" spans="1:7">
      <c r="A43" s="7"/>
      <c r="B43" s="7"/>
      <c r="C43" s="7"/>
      <c r="D43" s="7"/>
      <c r="E43" s="7"/>
      <c r="F43" s="7"/>
      <c r="G43" s="7"/>
    </row>
    <row r="44" spans="1:7">
      <c r="A44" s="7"/>
      <c r="B44" s="7"/>
      <c r="C44" s="7"/>
      <c r="D44" s="7"/>
      <c r="E44" s="7"/>
      <c r="F44" s="7"/>
      <c r="G44" s="7"/>
    </row>
    <row r="45" spans="1:7">
      <c r="A45" s="7"/>
      <c r="B45" s="29" t="s">
        <v>245</v>
      </c>
      <c r="C45" s="29"/>
      <c r="D45" s="7">
        <f>SUM(D2:D37)</f>
        <v>36</v>
      </c>
      <c r="E45" s="7"/>
      <c r="F45" s="7"/>
      <c r="G45" s="7">
        <f>SUM(G2:G37)</f>
        <v>7</v>
      </c>
    </row>
    <row r="46" spans="1:7">
      <c r="A46" s="7"/>
      <c r="B46" s="29" t="s">
        <v>246</v>
      </c>
      <c r="C46" s="29"/>
      <c r="D46" s="7">
        <f>(D45-G45)</f>
        <v>29</v>
      </c>
      <c r="E46" s="7"/>
      <c r="F46" s="7"/>
      <c r="G46" s="7"/>
    </row>
  </sheetData>
  <mergeCells count="2">
    <mergeCell ref="B45:C45"/>
    <mergeCell ref="B46:C46"/>
  </mergeCells>
  <pageMargins left="0" right="0" top="0.78661417322834648" bottom="1.1811023622047245" header="0.19645669291338586" footer="0.78740157480314954"/>
  <headerFooter>
    <oddHeader>&amp;C&amp;"Arial1,Bold"&amp;12&amp;A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7"/>
  <sheetViews>
    <sheetView workbookViewId="0"/>
  </sheetViews>
  <sheetFormatPr defaultRowHeight="12.75"/>
  <cols>
    <col min="1" max="1" width="43.5703125" customWidth="1"/>
    <col min="2" max="2" width="4.42578125" customWidth="1"/>
    <col min="3" max="6" width="12.140625" customWidth="1"/>
  </cols>
  <sheetData>
    <row r="1" spans="1:3">
      <c r="A1" s="12" t="s">
        <v>247</v>
      </c>
      <c r="B1" s="12" t="s">
        <v>252</v>
      </c>
      <c r="C1" s="12" t="s">
        <v>253</v>
      </c>
    </row>
    <row r="2" spans="1:3" ht="15">
      <c r="A2" s="13" t="str">
        <f>'CÁLCULO DE IDADE'!A2</f>
        <v>Maria Nerci Nunes de Sousa</v>
      </c>
      <c r="B2" s="14">
        <f>'CÁLCULO DE IDADE'!C2</f>
        <v>2</v>
      </c>
      <c r="C2" s="13" t="str">
        <f>'CÁLCULO DE IDADE'!F2</f>
        <v>janeiro</v>
      </c>
    </row>
    <row r="3" spans="1:3" ht="15">
      <c r="A3" s="13" t="str">
        <f>'CÁLCULO DE IDADE'!A3</f>
        <v>Antonio Benedito da Silva</v>
      </c>
      <c r="B3" s="14">
        <f>'CÁLCULO DE IDADE'!C3</f>
        <v>11</v>
      </c>
      <c r="C3" s="13" t="str">
        <f>'CÁLCULO DE IDADE'!F3</f>
        <v>janeiro</v>
      </c>
    </row>
    <row r="4" spans="1:3" ht="15">
      <c r="A4" s="13" t="str">
        <f>'CÁLCULO DE IDADE'!A4</f>
        <v>Irani Bezerra</v>
      </c>
      <c r="B4" s="14">
        <f>'CÁLCULO DE IDADE'!C4</f>
        <v>11</v>
      </c>
      <c r="C4" s="13" t="str">
        <f>'CÁLCULO DE IDADE'!F4</f>
        <v>janeiro</v>
      </c>
    </row>
    <row r="5" spans="1:3" ht="15">
      <c r="A5" s="13" t="str">
        <f>'CÁLCULO DE IDADE'!A5</f>
        <v>Marlene Damião da Costa</v>
      </c>
      <c r="B5" s="14">
        <f>'CÁLCULO DE IDADE'!C5</f>
        <v>23</v>
      </c>
      <c r="C5" s="13" t="str">
        <f>'CÁLCULO DE IDADE'!F5</f>
        <v>janeiro</v>
      </c>
    </row>
    <row r="6" spans="1:3" ht="15">
      <c r="A6" s="13" t="str">
        <f>'CÁLCULO DE IDADE'!A6</f>
        <v>Paulo Roberto de Sousa</v>
      </c>
      <c r="B6" s="14">
        <f>'CÁLCULO DE IDADE'!C6</f>
        <v>25</v>
      </c>
      <c r="C6" s="13" t="str">
        <f>'CÁLCULO DE IDADE'!F6</f>
        <v>janeiro</v>
      </c>
    </row>
    <row r="7" spans="1:3" ht="15">
      <c r="A7" s="13" t="str">
        <f>'CÁLCULO DE IDADE'!A7</f>
        <v>Jonas de Lima</v>
      </c>
      <c r="B7" s="14">
        <f>'CÁLCULO DE IDADE'!C7</f>
        <v>8</v>
      </c>
      <c r="C7" s="13" t="str">
        <f>'CÁLCULO DE IDADE'!F7</f>
        <v>fevereiro</v>
      </c>
    </row>
    <row r="8" spans="1:3" ht="15">
      <c r="A8" s="13" t="str">
        <f>'CÁLCULO DE IDADE'!A8</f>
        <v>Rosemeire Pires Rodrigues</v>
      </c>
      <c r="B8" s="14">
        <f>'CÁLCULO DE IDADE'!C8</f>
        <v>8</v>
      </c>
      <c r="C8" s="13" t="str">
        <f>'CÁLCULO DE IDADE'!F8</f>
        <v>fevereiro</v>
      </c>
    </row>
    <row r="9" spans="1:3" ht="15">
      <c r="A9" s="13" t="str">
        <f>'CÁLCULO DE IDADE'!A9</f>
        <v>Elena Maria da Silva Gomes</v>
      </c>
      <c r="B9" s="14">
        <f>'CÁLCULO DE IDADE'!C9</f>
        <v>25</v>
      </c>
      <c r="C9" s="13" t="str">
        <f>'CÁLCULO DE IDADE'!F9</f>
        <v>fevereiro</v>
      </c>
    </row>
    <row r="10" spans="1:3" ht="15">
      <c r="A10" s="13" t="str">
        <f>'CÁLCULO DE IDADE'!A10</f>
        <v>Sônia Gomes Fávaro Bezerra</v>
      </c>
      <c r="B10" s="14">
        <f>'CÁLCULO DE IDADE'!C10</f>
        <v>25</v>
      </c>
      <c r="C10" s="13" t="str">
        <f>'CÁLCULO DE IDADE'!F10</f>
        <v>fevereiro</v>
      </c>
    </row>
    <row r="11" spans="1:3" ht="15">
      <c r="A11" s="13" t="str">
        <f>'CÁLCULO DE IDADE'!A11</f>
        <v>Luciana Nunes de Sousa</v>
      </c>
      <c r="B11" s="14">
        <f>'CÁLCULO DE IDADE'!C11</f>
        <v>24</v>
      </c>
      <c r="C11" s="13" t="str">
        <f>'CÁLCULO DE IDADE'!F11</f>
        <v>março</v>
      </c>
    </row>
    <row r="12" spans="1:3" ht="15">
      <c r="A12" s="13" t="str">
        <f>'CÁLCULO DE IDADE'!A12</f>
        <v>Elza Vieira Perrutt da Silva</v>
      </c>
      <c r="B12" s="14">
        <f>'CÁLCULO DE IDADE'!C12</f>
        <v>20</v>
      </c>
      <c r="C12" s="13" t="str">
        <f>'CÁLCULO DE IDADE'!F12</f>
        <v>maio</v>
      </c>
    </row>
    <row r="13" spans="1:3" ht="15">
      <c r="A13" s="13" t="str">
        <f>'CÁLCULO DE IDADE'!A13</f>
        <v>Elza Genoveva Pezato</v>
      </c>
      <c r="B13" s="14">
        <f>'CÁLCULO DE IDADE'!C13</f>
        <v>25</v>
      </c>
      <c r="C13" s="13" t="str">
        <f>'CÁLCULO DE IDADE'!F13</f>
        <v>maio</v>
      </c>
    </row>
    <row r="14" spans="1:3" ht="15">
      <c r="A14" s="13" t="str">
        <f>'CÁLCULO DE IDADE'!A14</f>
        <v>Maria Madalena R. dos Santos Gomes</v>
      </c>
      <c r="B14" s="14">
        <f>'CÁLCULO DE IDADE'!C14</f>
        <v>6</v>
      </c>
      <c r="C14" s="13" t="str">
        <f>'CÁLCULO DE IDADE'!F14</f>
        <v>junho</v>
      </c>
    </row>
    <row r="15" spans="1:3" ht="15">
      <c r="A15" s="13" t="str">
        <f>'CÁLCULO DE IDADE'!A15</f>
        <v>Roberto Soares Pereira</v>
      </c>
      <c r="B15" s="14">
        <f>'CÁLCULO DE IDADE'!C15</f>
        <v>6</v>
      </c>
      <c r="C15" s="13" t="str">
        <f>'CÁLCULO DE IDADE'!F15</f>
        <v>junho</v>
      </c>
    </row>
    <row r="16" spans="1:3" ht="15">
      <c r="A16" s="13" t="str">
        <f>'CÁLCULO DE IDADE'!A16</f>
        <v>Dorival José de Lima</v>
      </c>
      <c r="B16" s="14">
        <f>'CÁLCULO DE IDADE'!C16</f>
        <v>17</v>
      </c>
      <c r="C16" s="13" t="str">
        <f>'CÁLCULO DE IDADE'!F16</f>
        <v>junho</v>
      </c>
    </row>
    <row r="17" spans="1:3" ht="15">
      <c r="A17" s="13" t="str">
        <f>'CÁLCULO DE IDADE'!A17</f>
        <v>Eliza Dias Silva</v>
      </c>
      <c r="B17" s="14">
        <f>'CÁLCULO DE IDADE'!C17</f>
        <v>22</v>
      </c>
      <c r="C17" s="13" t="str">
        <f>'CÁLCULO DE IDADE'!F17</f>
        <v>junho</v>
      </c>
    </row>
    <row r="18" spans="1:3" ht="15">
      <c r="A18" s="13" t="str">
        <f>'CÁLCULO DE IDADE'!A18</f>
        <v>Aparecido Gomes</v>
      </c>
      <c r="B18" s="14">
        <f>'CÁLCULO DE IDADE'!C18</f>
        <v>25</v>
      </c>
      <c r="C18" s="13" t="str">
        <f>'CÁLCULO DE IDADE'!F18</f>
        <v>junho</v>
      </c>
    </row>
    <row r="19" spans="1:3" ht="15">
      <c r="A19" s="13" t="str">
        <f>'CÁLCULO DE IDADE'!A19</f>
        <v>Josefa Nunes da Silva Meneguetti</v>
      </c>
      <c r="B19" s="14">
        <f>'CÁLCULO DE IDADE'!C19</f>
        <v>25</v>
      </c>
      <c r="C19" s="13" t="str">
        <f>'CÁLCULO DE IDADE'!F19</f>
        <v>junho</v>
      </c>
    </row>
    <row r="20" spans="1:3" ht="15">
      <c r="A20" s="13" t="str">
        <f>'CÁLCULO DE IDADE'!A20</f>
        <v>Irma Aparecida Mateus Polizel</v>
      </c>
      <c r="B20" s="14">
        <f>'CÁLCULO DE IDADE'!C20</f>
        <v>22</v>
      </c>
      <c r="C20" s="13" t="str">
        <f>'CÁLCULO DE IDADE'!F20</f>
        <v>julho</v>
      </c>
    </row>
    <row r="21" spans="1:3" ht="15">
      <c r="A21" s="13" t="str">
        <f>'CÁLCULO DE IDADE'!A21</f>
        <v>Isabelly Mariane Pires Rodrigues</v>
      </c>
      <c r="B21" s="14">
        <f>'CÁLCULO DE IDADE'!C21</f>
        <v>25</v>
      </c>
      <c r="C21" s="13" t="str">
        <f>'CÁLCULO DE IDADE'!F21</f>
        <v>agosto</v>
      </c>
    </row>
    <row r="22" spans="1:3" ht="15">
      <c r="A22" s="13" t="str">
        <f>'CÁLCULO DE IDADE'!A22</f>
        <v>Leonice Raymundo de Fátima Pereira</v>
      </c>
      <c r="B22" s="14">
        <f>'CÁLCULO DE IDADE'!C22</f>
        <v>2</v>
      </c>
      <c r="C22" s="13" t="str">
        <f>'CÁLCULO DE IDADE'!F22</f>
        <v>setembro</v>
      </c>
    </row>
    <row r="23" spans="1:3" ht="15">
      <c r="A23" s="13" t="str">
        <f>'CÁLCULO DE IDADE'!A23</f>
        <v>Thiago Pires Rodrigues</v>
      </c>
      <c r="B23" s="14">
        <f>'CÁLCULO DE IDADE'!C23</f>
        <v>9</v>
      </c>
      <c r="C23" s="13" t="str">
        <f>'CÁLCULO DE IDADE'!F23</f>
        <v>setembro</v>
      </c>
    </row>
    <row r="24" spans="1:3" ht="15">
      <c r="A24" s="13" t="str">
        <f>'CÁLCULO DE IDADE'!A24</f>
        <v>Damião Gomes</v>
      </c>
      <c r="B24" s="14">
        <f>'CÁLCULO DE IDADE'!C24</f>
        <v>10</v>
      </c>
      <c r="C24" s="13" t="str">
        <f>'CÁLCULO DE IDADE'!F24</f>
        <v>setembro</v>
      </c>
    </row>
    <row r="25" spans="1:3" ht="15">
      <c r="A25" s="13" t="str">
        <f>'CÁLCULO DE IDADE'!A25</f>
        <v>Vera Lucia Donini de Sousa</v>
      </c>
      <c r="B25" s="14">
        <f>'CÁLCULO DE IDADE'!C25</f>
        <v>6</v>
      </c>
      <c r="C25" s="13" t="str">
        <f>'CÁLCULO DE IDADE'!F25</f>
        <v>outubro</v>
      </c>
    </row>
    <row r="26" spans="1:3" ht="15">
      <c r="A26" s="13" t="str">
        <f>'CÁLCULO DE IDADE'!A26</f>
        <v>Maria de Lourdes Soares de Lima</v>
      </c>
      <c r="B26" s="14">
        <f>'CÁLCULO DE IDADE'!C26</f>
        <v>8</v>
      </c>
      <c r="C26" s="13" t="str">
        <f>'CÁLCULO DE IDADE'!F26</f>
        <v>outubro</v>
      </c>
    </row>
    <row r="27" spans="1:3" ht="15">
      <c r="A27" s="13" t="str">
        <f>'CÁLCULO DE IDADE'!A27</f>
        <v>Valentina Vieira dos Santos Lima</v>
      </c>
      <c r="B27" s="14">
        <f>'CÁLCULO DE IDADE'!C27</f>
        <v>8</v>
      </c>
      <c r="C27" s="13" t="str">
        <f>'CÁLCULO DE IDADE'!F27</f>
        <v>outubro</v>
      </c>
    </row>
    <row r="28" spans="1:3" ht="15">
      <c r="A28" s="13" t="str">
        <f>'CÁLCULO DE IDADE'!A28</f>
        <v>Aparecida Dourado de Souza</v>
      </c>
      <c r="B28" s="14">
        <f>'CÁLCULO DE IDADE'!C28</f>
        <v>16</v>
      </c>
      <c r="C28" s="13" t="str">
        <f>'CÁLCULO DE IDADE'!F28</f>
        <v>outubro</v>
      </c>
    </row>
    <row r="29" spans="1:3" ht="15">
      <c r="A29" s="13" t="str">
        <f>'CÁLCULO DE IDADE'!A29</f>
        <v>Mario José da Silva</v>
      </c>
      <c r="B29" s="14">
        <f>'CÁLCULO DE IDADE'!C29</f>
        <v>24</v>
      </c>
      <c r="C29" s="13" t="str">
        <f>'CÁLCULO DE IDADE'!F29</f>
        <v>outubro</v>
      </c>
    </row>
    <row r="30" spans="1:3" ht="15">
      <c r="A30" s="13" t="str">
        <f>'CÁLCULO DE IDADE'!A30</f>
        <v>Maria Aparecida da Silva</v>
      </c>
      <c r="B30" s="14">
        <f>'CÁLCULO DE IDADE'!C30</f>
        <v>10</v>
      </c>
      <c r="C30" s="13" t="str">
        <f>'CÁLCULO DE IDADE'!F30</f>
        <v>novembro</v>
      </c>
    </row>
    <row r="31" spans="1:3" ht="15">
      <c r="A31" s="13" t="str">
        <f>'CÁLCULO DE IDADE'!A31</f>
        <v>Maria da Pureza dos Santos</v>
      </c>
      <c r="B31" s="14">
        <f>'CÁLCULO DE IDADE'!C31</f>
        <v>20</v>
      </c>
      <c r="C31" s="13" t="str">
        <f>'CÁLCULO DE IDADE'!F31</f>
        <v>novembro</v>
      </c>
    </row>
    <row r="32" spans="1:3">
      <c r="A32" s="15"/>
      <c r="B32" s="16"/>
      <c r="C32" s="15"/>
    </row>
    <row r="33" spans="1:3">
      <c r="A33" s="15"/>
      <c r="B33" s="16"/>
      <c r="C33" s="15"/>
    </row>
    <row r="34" spans="1:3">
      <c r="A34" s="15"/>
      <c r="B34" s="16"/>
      <c r="C34" s="15"/>
    </row>
    <row r="35" spans="1:3">
      <c r="A35" s="15"/>
      <c r="B35" s="16"/>
      <c r="C35" s="15"/>
    </row>
    <row r="36" spans="1:3">
      <c r="A36" s="15"/>
      <c r="B36" s="16"/>
      <c r="C36" s="15"/>
    </row>
    <row r="37" spans="1:3">
      <c r="A37" s="15"/>
      <c r="B37" s="16"/>
      <c r="C37" s="15"/>
    </row>
  </sheetData>
  <pageMargins left="0" right="0" top="0.78661417322834648" bottom="1.1811023622047245" header="0.19645669291338586" footer="0.78740157480314954"/>
  <headerFooter>
    <oddHeader>&amp;C&amp;"Arial1,Bold"&amp;12&amp;A</oddHeader>
  </headerFooter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FB31"/>
  <sheetViews>
    <sheetView workbookViewId="0"/>
  </sheetViews>
  <sheetFormatPr defaultRowHeight="12.75"/>
  <cols>
    <col min="1" max="1" width="35.140625" customWidth="1"/>
    <col min="2" max="2" width="9.42578125" customWidth="1"/>
    <col min="3" max="5" width="3.7109375" customWidth="1"/>
    <col min="6" max="6" width="10.28515625" customWidth="1"/>
    <col min="7" max="7" width="20.7109375" customWidth="1"/>
    <col min="8" max="16382" width="12.140625" customWidth="1"/>
  </cols>
  <sheetData>
    <row r="1" spans="1:16382" ht="15">
      <c r="A1" s="9" t="s">
        <v>247</v>
      </c>
      <c r="B1" s="10" t="s">
        <v>248</v>
      </c>
      <c r="C1" s="28" t="s">
        <v>249</v>
      </c>
      <c r="D1" s="28"/>
      <c r="E1" s="28"/>
      <c r="F1" s="28"/>
      <c r="G1" s="9" t="s">
        <v>250</v>
      </c>
      <c r="H1" s="9"/>
      <c r="I1" s="10"/>
      <c r="J1" s="30"/>
      <c r="K1" s="30"/>
      <c r="L1" s="30"/>
      <c r="M1" s="30"/>
      <c r="N1" s="9"/>
      <c r="O1" s="9"/>
      <c r="P1" s="10"/>
      <c r="Q1" s="30"/>
      <c r="R1" s="30"/>
      <c r="S1" s="30"/>
      <c r="T1" s="30"/>
      <c r="U1" s="9"/>
      <c r="V1" s="9"/>
      <c r="W1" s="10"/>
      <c r="X1" s="30"/>
      <c r="Y1" s="30"/>
      <c r="Z1" s="30"/>
      <c r="AA1" s="30"/>
      <c r="AB1" s="9"/>
      <c r="AC1" s="9"/>
      <c r="AD1" s="10"/>
      <c r="AE1" s="30"/>
      <c r="AF1" s="30"/>
      <c r="AG1" s="30"/>
      <c r="AH1" s="30"/>
      <c r="AI1" s="9"/>
      <c r="AJ1" s="9"/>
      <c r="AK1" s="10"/>
      <c r="AL1" s="30"/>
      <c r="AM1" s="30"/>
      <c r="AN1" s="30"/>
      <c r="AO1" s="30"/>
      <c r="AP1" s="9"/>
      <c r="AQ1" s="9"/>
      <c r="AR1" s="10"/>
      <c r="AS1" s="30"/>
      <c r="AT1" s="30"/>
      <c r="AU1" s="30"/>
      <c r="AV1" s="30"/>
      <c r="AW1" s="9"/>
      <c r="AX1" s="9"/>
      <c r="AY1" s="10"/>
      <c r="AZ1" s="30"/>
      <c r="BA1" s="30"/>
      <c r="BB1" s="30"/>
      <c r="BC1" s="30"/>
      <c r="BD1" s="9"/>
      <c r="BE1" s="9"/>
      <c r="BF1" s="10"/>
      <c r="BG1" s="30"/>
      <c r="BH1" s="30"/>
      <c r="BI1" s="30"/>
      <c r="BJ1" s="30"/>
      <c r="BK1" s="9"/>
      <c r="BL1" s="9"/>
      <c r="BM1" s="10"/>
      <c r="BN1" s="30"/>
      <c r="BO1" s="30"/>
      <c r="BP1" s="30"/>
      <c r="BQ1" s="30"/>
      <c r="BR1" s="9"/>
      <c r="BS1" s="9"/>
      <c r="BT1" s="10"/>
      <c r="BU1" s="30"/>
      <c r="BV1" s="30"/>
      <c r="BW1" s="30"/>
      <c r="BX1" s="30"/>
      <c r="BY1" s="9"/>
      <c r="BZ1" s="9"/>
      <c r="CA1" s="10"/>
      <c r="CB1" s="30"/>
      <c r="CC1" s="30"/>
      <c r="CD1" s="30"/>
      <c r="CE1" s="30"/>
      <c r="CF1" s="9"/>
      <c r="CG1" s="9"/>
      <c r="CH1" s="10"/>
      <c r="CI1" s="30"/>
      <c r="CJ1" s="30"/>
      <c r="CK1" s="30"/>
      <c r="CL1" s="30"/>
      <c r="CM1" s="9"/>
      <c r="CN1" s="9"/>
      <c r="CO1" s="10"/>
      <c r="CP1" s="30"/>
      <c r="CQ1" s="30"/>
      <c r="CR1" s="30"/>
      <c r="CS1" s="30"/>
      <c r="CT1" s="9"/>
      <c r="CU1" s="9"/>
      <c r="CV1" s="10"/>
      <c r="CW1" s="30"/>
      <c r="CX1" s="30"/>
      <c r="CY1" s="30"/>
      <c r="CZ1" s="30"/>
      <c r="DA1" s="9"/>
      <c r="DB1" s="9"/>
      <c r="DC1" s="10"/>
      <c r="DD1" s="30"/>
      <c r="DE1" s="30"/>
      <c r="DF1" s="30"/>
      <c r="DG1" s="30"/>
      <c r="DH1" s="9"/>
      <c r="DI1" s="9"/>
      <c r="DJ1" s="10"/>
      <c r="DK1" s="30"/>
      <c r="DL1" s="30"/>
      <c r="DM1" s="30"/>
      <c r="DN1" s="30"/>
      <c r="DO1" s="9"/>
      <c r="DP1" s="9"/>
      <c r="DQ1" s="10"/>
      <c r="DR1" s="30"/>
      <c r="DS1" s="30"/>
      <c r="DT1" s="30"/>
      <c r="DU1" s="30"/>
      <c r="DV1" s="9"/>
      <c r="DW1" s="9"/>
      <c r="DX1" s="10"/>
      <c r="DY1" s="30"/>
      <c r="DZ1" s="30"/>
      <c r="EA1" s="30"/>
      <c r="EB1" s="30"/>
      <c r="EC1" s="9"/>
      <c r="ED1" s="9"/>
      <c r="EE1" s="10"/>
      <c r="EF1" s="30"/>
      <c r="EG1" s="30"/>
      <c r="EH1" s="30"/>
      <c r="EI1" s="30"/>
      <c r="EJ1" s="9"/>
      <c r="EK1" s="9"/>
      <c r="EL1" s="10"/>
      <c r="EM1" s="30"/>
      <c r="EN1" s="30"/>
      <c r="EO1" s="30"/>
      <c r="EP1" s="30"/>
      <c r="EQ1" s="9"/>
      <c r="ER1" s="9"/>
      <c r="ES1" s="10"/>
      <c r="ET1" s="30"/>
      <c r="EU1" s="30"/>
      <c r="EV1" s="30"/>
      <c r="EW1" s="30"/>
      <c r="EX1" s="9"/>
      <c r="EY1" s="9"/>
      <c r="EZ1" s="10"/>
      <c r="FA1" s="30"/>
      <c r="FB1" s="30"/>
      <c r="FC1" s="30"/>
      <c r="FD1" s="30"/>
      <c r="FE1" s="9"/>
      <c r="FF1" s="9"/>
      <c r="FG1" s="10"/>
      <c r="FH1" s="30"/>
      <c r="FI1" s="30"/>
      <c r="FJ1" s="30"/>
      <c r="FK1" s="30"/>
      <c r="FL1" s="9"/>
      <c r="FM1" s="9"/>
      <c r="FN1" s="10"/>
      <c r="FO1" s="30"/>
      <c r="FP1" s="30"/>
      <c r="FQ1" s="30"/>
      <c r="FR1" s="30"/>
      <c r="FS1" s="9"/>
      <c r="FT1" s="9"/>
      <c r="FU1" s="10"/>
      <c r="FV1" s="30"/>
      <c r="FW1" s="30"/>
      <c r="FX1" s="30"/>
      <c r="FY1" s="30"/>
      <c r="FZ1" s="9"/>
      <c r="GA1" s="9"/>
      <c r="GB1" s="10"/>
      <c r="GC1" s="30"/>
      <c r="GD1" s="30"/>
      <c r="GE1" s="30"/>
      <c r="GF1" s="30"/>
      <c r="GG1" s="9"/>
      <c r="GH1" s="9"/>
      <c r="GI1" s="10"/>
      <c r="GJ1" s="30"/>
      <c r="GK1" s="30"/>
      <c r="GL1" s="30"/>
      <c r="GM1" s="30"/>
      <c r="GN1" s="9"/>
      <c r="GO1" s="9"/>
      <c r="GP1" s="10"/>
      <c r="GQ1" s="30"/>
      <c r="GR1" s="30"/>
      <c r="GS1" s="30"/>
      <c r="GT1" s="30"/>
      <c r="GU1" s="9"/>
      <c r="GV1" s="9"/>
      <c r="GW1" s="10"/>
      <c r="GX1" s="30"/>
      <c r="GY1" s="30"/>
      <c r="GZ1" s="30"/>
      <c r="HA1" s="30"/>
      <c r="HB1" s="9"/>
      <c r="HC1" s="9"/>
      <c r="HD1" s="10"/>
      <c r="HE1" s="30"/>
      <c r="HF1" s="30"/>
      <c r="HG1" s="30"/>
      <c r="HH1" s="30"/>
      <c r="HI1" s="9"/>
      <c r="HJ1" s="9"/>
      <c r="HK1" s="10"/>
      <c r="HL1" s="30"/>
      <c r="HM1" s="30"/>
      <c r="HN1" s="30"/>
      <c r="HO1" s="30"/>
      <c r="HP1" s="9"/>
      <c r="HQ1" s="9"/>
      <c r="HR1" s="10"/>
      <c r="HS1" s="30"/>
      <c r="HT1" s="30"/>
      <c r="HU1" s="30"/>
      <c r="HV1" s="30"/>
      <c r="HW1" s="9"/>
      <c r="HX1" s="9"/>
      <c r="HY1" s="10"/>
      <c r="HZ1" s="30"/>
      <c r="IA1" s="30"/>
      <c r="IB1" s="30"/>
      <c r="IC1" s="30"/>
      <c r="ID1" s="9"/>
      <c r="IE1" s="9"/>
      <c r="IF1" s="10"/>
      <c r="IG1" s="30"/>
      <c r="IH1" s="30"/>
      <c r="II1" s="30"/>
      <c r="IJ1" s="30"/>
      <c r="IK1" s="9"/>
      <c r="IL1" s="9"/>
      <c r="IM1" s="10"/>
      <c r="IN1" s="30"/>
      <c r="IO1" s="30"/>
      <c r="IP1" s="30"/>
      <c r="IQ1" s="30"/>
      <c r="IR1" s="9"/>
      <c r="IS1" s="9"/>
      <c r="IT1" s="10"/>
      <c r="IU1" s="30"/>
      <c r="IV1" s="30"/>
      <c r="IW1" s="30"/>
      <c r="IX1" s="30"/>
      <c r="IY1" s="9"/>
      <c r="IZ1" s="9"/>
      <c r="JA1" s="10"/>
      <c r="JB1" s="30"/>
      <c r="JC1" s="30"/>
      <c r="JD1" s="30"/>
      <c r="JE1" s="30"/>
      <c r="JF1" s="9"/>
      <c r="JG1" s="9"/>
      <c r="JH1" s="10"/>
      <c r="JI1" s="30"/>
      <c r="JJ1" s="30"/>
      <c r="JK1" s="30"/>
      <c r="JL1" s="30"/>
      <c r="JM1" s="9"/>
      <c r="JN1" s="9"/>
      <c r="JO1" s="10"/>
      <c r="JP1" s="30"/>
      <c r="JQ1" s="30"/>
      <c r="JR1" s="30"/>
      <c r="JS1" s="30"/>
      <c r="JT1" s="9"/>
      <c r="JU1" s="9"/>
      <c r="JV1" s="10"/>
      <c r="JW1" s="30"/>
      <c r="JX1" s="30"/>
      <c r="JY1" s="30"/>
      <c r="JZ1" s="30"/>
      <c r="KA1" s="9"/>
      <c r="KB1" s="9"/>
      <c r="KC1" s="10"/>
      <c r="KD1" s="30"/>
      <c r="KE1" s="30"/>
      <c r="KF1" s="30"/>
      <c r="KG1" s="30"/>
      <c r="KH1" s="9"/>
      <c r="KI1" s="9"/>
      <c r="KJ1" s="10"/>
      <c r="KK1" s="30"/>
      <c r="KL1" s="30"/>
      <c r="KM1" s="30"/>
      <c r="KN1" s="30"/>
      <c r="KO1" s="9"/>
      <c r="KP1" s="9"/>
      <c r="KQ1" s="10"/>
      <c r="KR1" s="30"/>
      <c r="KS1" s="30"/>
      <c r="KT1" s="30"/>
      <c r="KU1" s="30"/>
      <c r="KV1" s="9"/>
      <c r="KW1" s="9"/>
      <c r="KX1" s="10"/>
      <c r="KY1" s="30"/>
      <c r="KZ1" s="30"/>
      <c r="LA1" s="30"/>
      <c r="LB1" s="30"/>
      <c r="LC1" s="9"/>
      <c r="LD1" s="9"/>
      <c r="LE1" s="10"/>
      <c r="LF1" s="30"/>
      <c r="LG1" s="30"/>
      <c r="LH1" s="30"/>
      <c r="LI1" s="30"/>
      <c r="LJ1" s="9"/>
      <c r="LK1" s="9"/>
      <c r="LL1" s="10"/>
      <c r="LM1" s="30"/>
      <c r="LN1" s="30"/>
      <c r="LO1" s="30"/>
      <c r="LP1" s="30"/>
      <c r="LQ1" s="9"/>
      <c r="LR1" s="9"/>
      <c r="LS1" s="10"/>
      <c r="LT1" s="30"/>
      <c r="LU1" s="30"/>
      <c r="LV1" s="30"/>
      <c r="LW1" s="30"/>
      <c r="LX1" s="9"/>
      <c r="LY1" s="9"/>
      <c r="LZ1" s="10"/>
      <c r="MA1" s="30"/>
      <c r="MB1" s="30"/>
      <c r="MC1" s="30"/>
      <c r="MD1" s="30"/>
      <c r="ME1" s="9"/>
      <c r="MF1" s="9"/>
      <c r="MG1" s="10"/>
      <c r="MH1" s="30"/>
      <c r="MI1" s="30"/>
      <c r="MJ1" s="30"/>
      <c r="MK1" s="30"/>
      <c r="ML1" s="9"/>
      <c r="MM1" s="9"/>
      <c r="MN1" s="10"/>
      <c r="MO1" s="30"/>
      <c r="MP1" s="30"/>
      <c r="MQ1" s="30"/>
      <c r="MR1" s="30"/>
      <c r="MS1" s="9"/>
      <c r="MT1" s="9"/>
      <c r="MU1" s="10"/>
      <c r="MV1" s="30"/>
      <c r="MW1" s="30"/>
      <c r="MX1" s="30"/>
      <c r="MY1" s="30"/>
      <c r="MZ1" s="9"/>
      <c r="NA1" s="9"/>
      <c r="NB1" s="10"/>
      <c r="NC1" s="30"/>
      <c r="ND1" s="30"/>
      <c r="NE1" s="30"/>
      <c r="NF1" s="30"/>
      <c r="NG1" s="9"/>
      <c r="NH1" s="9"/>
      <c r="NI1" s="10"/>
      <c r="NJ1" s="30"/>
      <c r="NK1" s="30"/>
      <c r="NL1" s="30"/>
      <c r="NM1" s="30"/>
      <c r="NN1" s="9"/>
      <c r="NO1" s="9"/>
      <c r="NP1" s="10"/>
      <c r="NQ1" s="30"/>
      <c r="NR1" s="30"/>
      <c r="NS1" s="30"/>
      <c r="NT1" s="30"/>
      <c r="NU1" s="9"/>
      <c r="NV1" s="9"/>
      <c r="NW1" s="10"/>
      <c r="NX1" s="30"/>
      <c r="NY1" s="30"/>
      <c r="NZ1" s="30"/>
      <c r="OA1" s="30"/>
      <c r="OB1" s="9"/>
      <c r="OC1" s="9"/>
      <c r="OD1" s="10"/>
      <c r="OE1" s="30"/>
      <c r="OF1" s="30"/>
      <c r="OG1" s="30"/>
      <c r="OH1" s="30"/>
      <c r="OI1" s="9"/>
      <c r="OJ1" s="9"/>
      <c r="OK1" s="10"/>
      <c r="OL1" s="30"/>
      <c r="OM1" s="30"/>
      <c r="ON1" s="30"/>
      <c r="OO1" s="30"/>
      <c r="OP1" s="9"/>
      <c r="OQ1" s="9"/>
      <c r="OR1" s="10"/>
      <c r="OS1" s="30"/>
      <c r="OT1" s="30"/>
      <c r="OU1" s="30"/>
      <c r="OV1" s="30"/>
      <c r="OW1" s="9"/>
      <c r="OX1" s="9"/>
      <c r="OY1" s="10"/>
      <c r="OZ1" s="30"/>
      <c r="PA1" s="30"/>
      <c r="PB1" s="30"/>
      <c r="PC1" s="30"/>
      <c r="PD1" s="9"/>
      <c r="PE1" s="9"/>
      <c r="PF1" s="10"/>
      <c r="PG1" s="30"/>
      <c r="PH1" s="30"/>
      <c r="PI1" s="30"/>
      <c r="PJ1" s="30"/>
      <c r="PK1" s="9"/>
      <c r="PL1" s="9"/>
      <c r="PM1" s="10"/>
      <c r="PN1" s="30"/>
      <c r="PO1" s="30"/>
      <c r="PP1" s="30"/>
      <c r="PQ1" s="30"/>
      <c r="PR1" s="9"/>
      <c r="PS1" s="9"/>
      <c r="PT1" s="10"/>
      <c r="PU1" s="30"/>
      <c r="PV1" s="30"/>
      <c r="PW1" s="30"/>
      <c r="PX1" s="30"/>
      <c r="PY1" s="9"/>
      <c r="PZ1" s="9"/>
      <c r="QA1" s="10"/>
      <c r="QB1" s="30"/>
      <c r="QC1" s="30"/>
      <c r="QD1" s="30"/>
      <c r="QE1" s="30"/>
      <c r="QF1" s="9"/>
      <c r="QG1" s="9"/>
      <c r="QH1" s="10"/>
      <c r="QI1" s="30"/>
      <c r="QJ1" s="30"/>
      <c r="QK1" s="30"/>
      <c r="QL1" s="30"/>
      <c r="QM1" s="9"/>
      <c r="QN1" s="9"/>
      <c r="QO1" s="10"/>
      <c r="QP1" s="30"/>
      <c r="QQ1" s="30"/>
      <c r="QR1" s="30"/>
      <c r="QS1" s="30"/>
      <c r="QT1" s="9"/>
      <c r="QU1" s="9"/>
      <c r="QV1" s="10"/>
      <c r="QW1" s="30"/>
      <c r="QX1" s="30"/>
      <c r="QY1" s="30"/>
      <c r="QZ1" s="30"/>
      <c r="RA1" s="9"/>
      <c r="RB1" s="9"/>
      <c r="RC1" s="10"/>
      <c r="RD1" s="30"/>
      <c r="RE1" s="30"/>
      <c r="RF1" s="30"/>
      <c r="RG1" s="30"/>
      <c r="RH1" s="9"/>
      <c r="RI1" s="9"/>
      <c r="RJ1" s="10"/>
      <c r="RK1" s="30"/>
      <c r="RL1" s="30"/>
      <c r="RM1" s="30"/>
      <c r="RN1" s="30"/>
      <c r="RO1" s="9"/>
      <c r="RP1" s="9"/>
      <c r="RQ1" s="10"/>
      <c r="RR1" s="30"/>
      <c r="RS1" s="30"/>
      <c r="RT1" s="30"/>
      <c r="RU1" s="30"/>
      <c r="RV1" s="9"/>
      <c r="RW1" s="9"/>
      <c r="RX1" s="10"/>
      <c r="RY1" s="30"/>
      <c r="RZ1" s="30"/>
      <c r="SA1" s="30"/>
      <c r="SB1" s="30"/>
      <c r="SC1" s="9"/>
      <c r="SD1" s="9"/>
      <c r="SE1" s="10"/>
      <c r="SF1" s="30"/>
      <c r="SG1" s="30"/>
      <c r="SH1" s="30"/>
      <c r="SI1" s="30"/>
      <c r="SJ1" s="9"/>
      <c r="SK1" s="9"/>
      <c r="SL1" s="10"/>
      <c r="SM1" s="30"/>
      <c r="SN1" s="30"/>
      <c r="SO1" s="30"/>
      <c r="SP1" s="30"/>
      <c r="SQ1" s="9"/>
      <c r="SR1" s="9"/>
      <c r="SS1" s="10"/>
      <c r="ST1" s="30"/>
      <c r="SU1" s="30"/>
      <c r="SV1" s="30"/>
      <c r="SW1" s="30"/>
      <c r="SX1" s="9"/>
      <c r="SY1" s="9"/>
      <c r="SZ1" s="10"/>
      <c r="TA1" s="30"/>
      <c r="TB1" s="30"/>
      <c r="TC1" s="30"/>
      <c r="TD1" s="30"/>
      <c r="TE1" s="9"/>
      <c r="TF1" s="9"/>
      <c r="TG1" s="10"/>
      <c r="TH1" s="30"/>
      <c r="TI1" s="30"/>
      <c r="TJ1" s="30"/>
      <c r="TK1" s="30"/>
      <c r="TL1" s="9"/>
      <c r="TM1" s="9"/>
      <c r="TN1" s="10"/>
      <c r="TO1" s="30"/>
      <c r="TP1" s="30"/>
      <c r="TQ1" s="30"/>
      <c r="TR1" s="30"/>
      <c r="TS1" s="9"/>
      <c r="TT1" s="9"/>
      <c r="TU1" s="10"/>
      <c r="TV1" s="30"/>
      <c r="TW1" s="30"/>
      <c r="TX1" s="30"/>
      <c r="TY1" s="30"/>
      <c r="TZ1" s="9"/>
      <c r="UA1" s="9"/>
      <c r="UB1" s="10"/>
      <c r="UC1" s="30"/>
      <c r="UD1" s="30"/>
      <c r="UE1" s="30"/>
      <c r="UF1" s="30"/>
      <c r="UG1" s="9"/>
      <c r="UH1" s="9"/>
      <c r="UI1" s="10"/>
      <c r="UJ1" s="30"/>
      <c r="UK1" s="30"/>
      <c r="UL1" s="30"/>
      <c r="UM1" s="30"/>
      <c r="UN1" s="9"/>
      <c r="UO1" s="9"/>
      <c r="UP1" s="10"/>
      <c r="UQ1" s="30"/>
      <c r="UR1" s="30"/>
      <c r="US1" s="30"/>
      <c r="UT1" s="30"/>
      <c r="UU1" s="9"/>
      <c r="UV1" s="9"/>
      <c r="UW1" s="10"/>
      <c r="UX1" s="30"/>
      <c r="UY1" s="30"/>
      <c r="UZ1" s="30"/>
      <c r="VA1" s="30"/>
      <c r="VB1" s="9"/>
      <c r="VC1" s="9"/>
      <c r="VD1" s="10"/>
      <c r="VE1" s="30"/>
      <c r="VF1" s="30"/>
      <c r="VG1" s="30"/>
      <c r="VH1" s="30"/>
      <c r="VI1" s="9"/>
      <c r="VJ1" s="9"/>
      <c r="VK1" s="10"/>
      <c r="VL1" s="30"/>
      <c r="VM1" s="30"/>
      <c r="VN1" s="30"/>
      <c r="VO1" s="30"/>
      <c r="VP1" s="9"/>
      <c r="VQ1" s="9"/>
      <c r="VR1" s="10"/>
      <c r="VS1" s="30"/>
      <c r="VT1" s="30"/>
      <c r="VU1" s="30"/>
      <c r="VV1" s="30"/>
      <c r="VW1" s="9"/>
      <c r="VX1" s="9"/>
      <c r="VY1" s="10"/>
      <c r="VZ1" s="30"/>
      <c r="WA1" s="30"/>
      <c r="WB1" s="30"/>
      <c r="WC1" s="30"/>
      <c r="WD1" s="9"/>
      <c r="WE1" s="9"/>
      <c r="WF1" s="10"/>
      <c r="WG1" s="30"/>
      <c r="WH1" s="30"/>
      <c r="WI1" s="30"/>
      <c r="WJ1" s="30"/>
      <c r="WK1" s="9"/>
      <c r="WL1" s="9"/>
      <c r="WM1" s="10"/>
      <c r="WN1" s="30"/>
      <c r="WO1" s="30"/>
      <c r="WP1" s="30"/>
      <c r="WQ1" s="30"/>
      <c r="WR1" s="9"/>
      <c r="WS1" s="9"/>
      <c r="WT1" s="10"/>
      <c r="WU1" s="30"/>
      <c r="WV1" s="30"/>
      <c r="WW1" s="30"/>
      <c r="WX1" s="30"/>
      <c r="WY1" s="9"/>
      <c r="WZ1" s="9"/>
      <c r="XA1" s="10"/>
      <c r="XB1" s="30"/>
      <c r="XC1" s="30"/>
      <c r="XD1" s="30"/>
      <c r="XE1" s="30"/>
      <c r="XF1" s="9"/>
      <c r="XG1" s="9"/>
      <c r="XH1" s="10"/>
      <c r="XI1" s="30"/>
      <c r="XJ1" s="30"/>
      <c r="XK1" s="30"/>
      <c r="XL1" s="30"/>
      <c r="XM1" s="9"/>
      <c r="XN1" s="9"/>
      <c r="XO1" s="10"/>
      <c r="XP1" s="30"/>
      <c r="XQ1" s="30"/>
      <c r="XR1" s="30"/>
      <c r="XS1" s="30"/>
      <c r="XT1" s="9"/>
      <c r="XU1" s="9"/>
      <c r="XV1" s="10"/>
      <c r="XW1" s="30"/>
      <c r="XX1" s="30"/>
      <c r="XY1" s="30"/>
      <c r="XZ1" s="30"/>
      <c r="YA1" s="9"/>
      <c r="YB1" s="9"/>
      <c r="YC1" s="10"/>
      <c r="YD1" s="30"/>
      <c r="YE1" s="30"/>
      <c r="YF1" s="30"/>
      <c r="YG1" s="30"/>
      <c r="YH1" s="9"/>
      <c r="YI1" s="9"/>
      <c r="YJ1" s="10"/>
      <c r="YK1" s="30"/>
      <c r="YL1" s="30"/>
      <c r="YM1" s="30"/>
      <c r="YN1" s="30"/>
      <c r="YO1" s="9"/>
      <c r="YP1" s="9"/>
      <c r="YQ1" s="10"/>
      <c r="YR1" s="30"/>
      <c r="YS1" s="30"/>
      <c r="YT1" s="30"/>
      <c r="YU1" s="30"/>
      <c r="YV1" s="9"/>
      <c r="YW1" s="9"/>
      <c r="YX1" s="10"/>
      <c r="YY1" s="30"/>
      <c r="YZ1" s="30"/>
      <c r="ZA1" s="30"/>
      <c r="ZB1" s="30"/>
      <c r="ZC1" s="9"/>
      <c r="ZD1" s="9"/>
      <c r="ZE1" s="10"/>
      <c r="ZF1" s="30"/>
      <c r="ZG1" s="30"/>
      <c r="ZH1" s="30"/>
      <c r="ZI1" s="30"/>
      <c r="ZJ1" s="9"/>
      <c r="ZK1" s="9"/>
      <c r="ZL1" s="10"/>
      <c r="ZM1" s="30"/>
      <c r="ZN1" s="30"/>
      <c r="ZO1" s="30"/>
      <c r="ZP1" s="30"/>
      <c r="ZQ1" s="9"/>
      <c r="ZR1" s="9"/>
      <c r="ZS1" s="10"/>
      <c r="ZT1" s="30"/>
      <c r="ZU1" s="30"/>
      <c r="ZV1" s="30"/>
      <c r="ZW1" s="30"/>
      <c r="ZX1" s="9"/>
      <c r="ZY1" s="9"/>
      <c r="ZZ1" s="10"/>
      <c r="AAA1" s="30"/>
      <c r="AAB1" s="30"/>
      <c r="AAC1" s="30"/>
      <c r="AAD1" s="30"/>
      <c r="AAE1" s="9"/>
      <c r="AAF1" s="9"/>
      <c r="AAG1" s="10"/>
      <c r="AAH1" s="30"/>
      <c r="AAI1" s="30"/>
      <c r="AAJ1" s="30"/>
      <c r="AAK1" s="30"/>
      <c r="AAL1" s="9"/>
      <c r="AAM1" s="9"/>
      <c r="AAN1" s="10"/>
      <c r="AAO1" s="30"/>
      <c r="AAP1" s="30"/>
      <c r="AAQ1" s="30"/>
      <c r="AAR1" s="30"/>
      <c r="AAS1" s="9"/>
      <c r="AAT1" s="9"/>
      <c r="AAU1" s="10"/>
      <c r="AAV1" s="30"/>
      <c r="AAW1" s="30"/>
      <c r="AAX1" s="30"/>
      <c r="AAY1" s="30"/>
      <c r="AAZ1" s="9"/>
      <c r="ABA1" s="9"/>
      <c r="ABB1" s="10"/>
      <c r="ABC1" s="30"/>
      <c r="ABD1" s="30"/>
      <c r="ABE1" s="30"/>
      <c r="ABF1" s="30"/>
      <c r="ABG1" s="9"/>
      <c r="ABH1" s="9"/>
      <c r="ABI1" s="10"/>
      <c r="ABJ1" s="30"/>
      <c r="ABK1" s="30"/>
      <c r="ABL1" s="30"/>
      <c r="ABM1" s="30"/>
      <c r="ABN1" s="9"/>
      <c r="ABO1" s="9"/>
      <c r="ABP1" s="10"/>
      <c r="ABQ1" s="30"/>
      <c r="ABR1" s="30"/>
      <c r="ABS1" s="30"/>
      <c r="ABT1" s="30"/>
      <c r="ABU1" s="9"/>
      <c r="ABV1" s="9"/>
      <c r="ABW1" s="10"/>
      <c r="ABX1" s="30"/>
      <c r="ABY1" s="30"/>
      <c r="ABZ1" s="30"/>
      <c r="ACA1" s="30"/>
      <c r="ACB1" s="9"/>
      <c r="ACC1" s="9"/>
      <c r="ACD1" s="10"/>
      <c r="ACE1" s="30"/>
      <c r="ACF1" s="30"/>
      <c r="ACG1" s="30"/>
      <c r="ACH1" s="30"/>
      <c r="ACI1" s="9"/>
      <c r="ACJ1" s="9"/>
      <c r="ACK1" s="10"/>
      <c r="ACL1" s="30"/>
      <c r="ACM1" s="30"/>
      <c r="ACN1" s="30"/>
      <c r="ACO1" s="30"/>
      <c r="ACP1" s="9"/>
      <c r="ACQ1" s="9"/>
      <c r="ACR1" s="10"/>
      <c r="ACS1" s="30"/>
      <c r="ACT1" s="30"/>
      <c r="ACU1" s="30"/>
      <c r="ACV1" s="30"/>
      <c r="ACW1" s="9"/>
      <c r="ACX1" s="9"/>
      <c r="ACY1" s="10"/>
      <c r="ACZ1" s="30"/>
      <c r="ADA1" s="30"/>
      <c r="ADB1" s="30"/>
      <c r="ADC1" s="30"/>
      <c r="ADD1" s="9"/>
      <c r="ADE1" s="9"/>
      <c r="ADF1" s="10"/>
      <c r="ADG1" s="30"/>
      <c r="ADH1" s="30"/>
      <c r="ADI1" s="30"/>
      <c r="ADJ1" s="30"/>
      <c r="ADK1" s="9"/>
      <c r="ADL1" s="9"/>
      <c r="ADM1" s="10"/>
      <c r="ADN1" s="30"/>
      <c r="ADO1" s="30"/>
      <c r="ADP1" s="30"/>
      <c r="ADQ1" s="30"/>
      <c r="ADR1" s="9"/>
      <c r="ADS1" s="9"/>
      <c r="ADT1" s="10"/>
      <c r="ADU1" s="30"/>
      <c r="ADV1" s="30"/>
      <c r="ADW1" s="30"/>
      <c r="ADX1" s="30"/>
      <c r="ADY1" s="9"/>
      <c r="ADZ1" s="9"/>
      <c r="AEA1" s="10"/>
      <c r="AEB1" s="30"/>
      <c r="AEC1" s="30"/>
      <c r="AED1" s="30"/>
      <c r="AEE1" s="30"/>
      <c r="AEF1" s="9"/>
      <c r="AEG1" s="9"/>
      <c r="AEH1" s="10"/>
      <c r="AEI1" s="30"/>
      <c r="AEJ1" s="30"/>
      <c r="AEK1" s="30"/>
      <c r="AEL1" s="30"/>
      <c r="AEM1" s="9"/>
      <c r="AEN1" s="9"/>
      <c r="AEO1" s="10"/>
      <c r="AEP1" s="30"/>
      <c r="AEQ1" s="30"/>
      <c r="AER1" s="30"/>
      <c r="AES1" s="30"/>
      <c r="AET1" s="9"/>
      <c r="AEU1" s="9"/>
      <c r="AEV1" s="10"/>
      <c r="AEW1" s="30"/>
      <c r="AEX1" s="30"/>
      <c r="AEY1" s="30"/>
      <c r="AEZ1" s="30"/>
      <c r="AFA1" s="9"/>
      <c r="AFB1" s="9"/>
      <c r="AFC1" s="10"/>
      <c r="AFD1" s="30"/>
      <c r="AFE1" s="30"/>
      <c r="AFF1" s="30"/>
      <c r="AFG1" s="30"/>
      <c r="AFH1" s="9"/>
      <c r="AFI1" s="9"/>
      <c r="AFJ1" s="10"/>
      <c r="AFK1" s="30"/>
      <c r="AFL1" s="30"/>
      <c r="AFM1" s="30"/>
      <c r="AFN1" s="30"/>
      <c r="AFO1" s="9"/>
      <c r="AFP1" s="9"/>
      <c r="AFQ1" s="10"/>
      <c r="AFR1" s="30"/>
      <c r="AFS1" s="30"/>
      <c r="AFT1" s="30"/>
      <c r="AFU1" s="30"/>
      <c r="AFV1" s="9"/>
      <c r="AFW1" s="9"/>
      <c r="AFX1" s="10"/>
      <c r="AFY1" s="30"/>
      <c r="AFZ1" s="30"/>
      <c r="AGA1" s="30"/>
      <c r="AGB1" s="30"/>
      <c r="AGC1" s="9"/>
      <c r="AGD1" s="9"/>
      <c r="AGE1" s="10"/>
      <c r="AGF1" s="30"/>
      <c r="AGG1" s="30"/>
      <c r="AGH1" s="30"/>
      <c r="AGI1" s="30"/>
      <c r="AGJ1" s="9"/>
      <c r="AGK1" s="9"/>
      <c r="AGL1" s="10"/>
      <c r="AGM1" s="30"/>
      <c r="AGN1" s="30"/>
      <c r="AGO1" s="30"/>
      <c r="AGP1" s="30"/>
      <c r="AGQ1" s="9"/>
      <c r="AGR1" s="9"/>
      <c r="AGS1" s="10"/>
      <c r="AGT1" s="30"/>
      <c r="AGU1" s="30"/>
      <c r="AGV1" s="30"/>
      <c r="AGW1" s="30"/>
      <c r="AGX1" s="9"/>
      <c r="AGY1" s="9"/>
      <c r="AGZ1" s="10"/>
      <c r="AHA1" s="30"/>
      <c r="AHB1" s="30"/>
      <c r="AHC1" s="30"/>
      <c r="AHD1" s="30"/>
      <c r="AHE1" s="9"/>
      <c r="AHF1" s="9"/>
      <c r="AHG1" s="10"/>
      <c r="AHH1" s="30"/>
      <c r="AHI1" s="30"/>
      <c r="AHJ1" s="30"/>
      <c r="AHK1" s="30"/>
      <c r="AHL1" s="9"/>
      <c r="AHM1" s="9"/>
      <c r="AHN1" s="10"/>
      <c r="AHO1" s="30"/>
      <c r="AHP1" s="30"/>
      <c r="AHQ1" s="30"/>
      <c r="AHR1" s="30"/>
      <c r="AHS1" s="9"/>
      <c r="AHT1" s="9"/>
      <c r="AHU1" s="10"/>
      <c r="AHV1" s="30"/>
      <c r="AHW1" s="30"/>
      <c r="AHX1" s="30"/>
      <c r="AHY1" s="30"/>
      <c r="AHZ1" s="9"/>
      <c r="AIA1" s="9"/>
      <c r="AIB1" s="10"/>
      <c r="AIC1" s="30"/>
      <c r="AID1" s="30"/>
      <c r="AIE1" s="30"/>
      <c r="AIF1" s="30"/>
      <c r="AIG1" s="9"/>
      <c r="AIH1" s="9"/>
      <c r="AII1" s="10"/>
      <c r="AIJ1" s="30"/>
      <c r="AIK1" s="30"/>
      <c r="AIL1" s="30"/>
      <c r="AIM1" s="30"/>
      <c r="AIN1" s="9"/>
      <c r="AIO1" s="9"/>
      <c r="AIP1" s="10"/>
      <c r="AIQ1" s="30"/>
      <c r="AIR1" s="30"/>
      <c r="AIS1" s="30"/>
      <c r="AIT1" s="30"/>
      <c r="AIU1" s="9"/>
      <c r="AIV1" s="9"/>
      <c r="AIW1" s="10"/>
      <c r="AIX1" s="30"/>
      <c r="AIY1" s="30"/>
      <c r="AIZ1" s="30"/>
      <c r="AJA1" s="30"/>
      <c r="AJB1" s="9"/>
      <c r="AJC1" s="9"/>
      <c r="AJD1" s="10"/>
      <c r="AJE1" s="30"/>
      <c r="AJF1" s="30"/>
      <c r="AJG1" s="30"/>
      <c r="AJH1" s="30"/>
      <c r="AJI1" s="9"/>
      <c r="AJJ1" s="9"/>
      <c r="AJK1" s="10"/>
      <c r="AJL1" s="30"/>
      <c r="AJM1" s="30"/>
      <c r="AJN1" s="30"/>
      <c r="AJO1" s="30"/>
      <c r="AJP1" s="9"/>
      <c r="AJQ1" s="9"/>
      <c r="AJR1" s="10"/>
      <c r="AJS1" s="30"/>
      <c r="AJT1" s="30"/>
      <c r="AJU1" s="30"/>
      <c r="AJV1" s="30"/>
      <c r="AJW1" s="9"/>
      <c r="AJX1" s="9"/>
      <c r="AJY1" s="10"/>
      <c r="AJZ1" s="30"/>
      <c r="AKA1" s="30"/>
      <c r="AKB1" s="30"/>
      <c r="AKC1" s="30"/>
      <c r="AKD1" s="9"/>
      <c r="AKE1" s="9"/>
      <c r="AKF1" s="10"/>
      <c r="AKG1" s="30"/>
      <c r="AKH1" s="30"/>
      <c r="AKI1" s="30"/>
      <c r="AKJ1" s="30"/>
      <c r="AKK1" s="9"/>
      <c r="AKL1" s="9"/>
      <c r="AKM1" s="10"/>
      <c r="AKN1" s="30"/>
      <c r="AKO1" s="30"/>
      <c r="AKP1" s="30"/>
      <c r="AKQ1" s="30"/>
      <c r="AKR1" s="9"/>
      <c r="AKS1" s="9"/>
      <c r="AKT1" s="10"/>
      <c r="AKU1" s="30"/>
      <c r="AKV1" s="30"/>
      <c r="AKW1" s="30"/>
      <c r="AKX1" s="30"/>
      <c r="AKY1" s="9"/>
      <c r="AKZ1" s="9"/>
      <c r="ALA1" s="10"/>
      <c r="ALB1" s="30"/>
      <c r="ALC1" s="30"/>
      <c r="ALD1" s="30"/>
      <c r="ALE1" s="30"/>
      <c r="ALF1" s="9"/>
      <c r="ALG1" s="9"/>
      <c r="ALH1" s="10"/>
      <c r="ALI1" s="30"/>
      <c r="ALJ1" s="30"/>
      <c r="ALK1" s="30"/>
      <c r="ALL1" s="30"/>
      <c r="ALM1" s="9"/>
      <c r="ALN1" s="9"/>
      <c r="ALO1" s="10"/>
      <c r="ALP1" s="30"/>
      <c r="ALQ1" s="30"/>
      <c r="ALR1" s="30"/>
      <c r="ALS1" s="30"/>
      <c r="ALT1" s="9"/>
      <c r="ALU1" s="9"/>
      <c r="ALV1" s="10"/>
      <c r="ALW1" s="30"/>
      <c r="ALX1" s="30"/>
      <c r="ALY1" s="30"/>
      <c r="ALZ1" s="30"/>
      <c r="AMA1" s="9"/>
      <c r="AMB1" s="9"/>
      <c r="AMC1" s="10"/>
      <c r="AMD1" s="30"/>
      <c r="AME1" s="30"/>
      <c r="AMF1" s="30"/>
      <c r="AMG1" s="30"/>
      <c r="AMH1" s="9"/>
      <c r="AMI1" s="9"/>
      <c r="AMJ1" s="10"/>
      <c r="AMK1" s="30"/>
      <c r="AML1" s="30"/>
      <c r="AMM1" s="30"/>
      <c r="AMN1" s="30"/>
      <c r="AMO1" s="9"/>
      <c r="AMP1" s="9"/>
      <c r="AMQ1" s="10"/>
      <c r="AMR1" s="30"/>
      <c r="AMS1" s="30"/>
      <c r="AMT1" s="30"/>
      <c r="AMU1" s="30"/>
      <c r="AMV1" s="9"/>
      <c r="AMW1" s="9"/>
      <c r="AMX1" s="10"/>
      <c r="AMY1" s="30"/>
      <c r="AMZ1" s="30"/>
      <c r="ANA1" s="30"/>
      <c r="ANB1" s="30"/>
      <c r="ANC1" s="9"/>
      <c r="AND1" s="9"/>
      <c r="ANE1" s="10"/>
      <c r="ANF1" s="30"/>
      <c r="ANG1" s="30"/>
      <c r="ANH1" s="30"/>
      <c r="ANI1" s="30"/>
      <c r="ANJ1" s="9"/>
      <c r="ANK1" s="9"/>
      <c r="ANL1" s="10"/>
      <c r="ANM1" s="30"/>
      <c r="ANN1" s="30"/>
      <c r="ANO1" s="30"/>
      <c r="ANP1" s="30"/>
      <c r="ANQ1" s="9"/>
      <c r="ANR1" s="9"/>
      <c r="ANS1" s="10"/>
      <c r="ANT1" s="30"/>
      <c r="ANU1" s="30"/>
      <c r="ANV1" s="30"/>
      <c r="ANW1" s="30"/>
      <c r="ANX1" s="9"/>
      <c r="ANY1" s="9"/>
      <c r="ANZ1" s="10"/>
      <c r="AOA1" s="30"/>
      <c r="AOB1" s="30"/>
      <c r="AOC1" s="30"/>
      <c r="AOD1" s="30"/>
      <c r="AOE1" s="9"/>
      <c r="AOF1" s="9"/>
      <c r="AOG1" s="10"/>
      <c r="AOH1" s="30"/>
      <c r="AOI1" s="30"/>
      <c r="AOJ1" s="30"/>
      <c r="AOK1" s="30"/>
      <c r="AOL1" s="9"/>
      <c r="AOM1" s="9"/>
      <c r="AON1" s="10"/>
      <c r="AOO1" s="30"/>
      <c r="AOP1" s="30"/>
      <c r="AOQ1" s="30"/>
      <c r="AOR1" s="30"/>
      <c r="AOS1" s="9"/>
      <c r="AOT1" s="9"/>
      <c r="AOU1" s="10"/>
      <c r="AOV1" s="30"/>
      <c r="AOW1" s="30"/>
      <c r="AOX1" s="30"/>
      <c r="AOY1" s="30"/>
      <c r="AOZ1" s="9"/>
      <c r="APA1" s="9"/>
      <c r="APB1" s="10"/>
      <c r="APC1" s="30"/>
      <c r="APD1" s="30"/>
      <c r="APE1" s="30"/>
      <c r="APF1" s="30"/>
      <c r="APG1" s="9"/>
      <c r="APH1" s="9"/>
      <c r="API1" s="10"/>
      <c r="APJ1" s="30"/>
      <c r="APK1" s="30"/>
      <c r="APL1" s="30"/>
      <c r="APM1" s="30"/>
      <c r="APN1" s="9"/>
      <c r="APO1" s="9"/>
      <c r="APP1" s="10"/>
      <c r="APQ1" s="30"/>
      <c r="APR1" s="30"/>
      <c r="APS1" s="30"/>
      <c r="APT1" s="30"/>
      <c r="APU1" s="9"/>
      <c r="APV1" s="9"/>
      <c r="APW1" s="10"/>
      <c r="APX1" s="30"/>
      <c r="APY1" s="30"/>
      <c r="APZ1" s="30"/>
      <c r="AQA1" s="30"/>
      <c r="AQB1" s="9"/>
      <c r="AQC1" s="9"/>
      <c r="AQD1" s="10"/>
      <c r="AQE1" s="30"/>
      <c r="AQF1" s="30"/>
      <c r="AQG1" s="30"/>
      <c r="AQH1" s="30"/>
      <c r="AQI1" s="9"/>
      <c r="AQJ1" s="9"/>
      <c r="AQK1" s="10"/>
      <c r="AQL1" s="30"/>
      <c r="AQM1" s="30"/>
      <c r="AQN1" s="30"/>
      <c r="AQO1" s="30"/>
      <c r="AQP1" s="9"/>
      <c r="AQQ1" s="9"/>
      <c r="AQR1" s="10"/>
      <c r="AQS1" s="30"/>
      <c r="AQT1" s="30"/>
      <c r="AQU1" s="30"/>
      <c r="AQV1" s="30"/>
      <c r="AQW1" s="9"/>
      <c r="AQX1" s="9"/>
      <c r="AQY1" s="10"/>
      <c r="AQZ1" s="30"/>
      <c r="ARA1" s="30"/>
      <c r="ARB1" s="30"/>
      <c r="ARC1" s="30"/>
      <c r="ARD1" s="9"/>
      <c r="ARE1" s="9"/>
      <c r="ARF1" s="10"/>
      <c r="ARG1" s="30"/>
      <c r="ARH1" s="30"/>
      <c r="ARI1" s="30"/>
      <c r="ARJ1" s="30"/>
      <c r="ARK1" s="9"/>
      <c r="ARL1" s="9"/>
      <c r="ARM1" s="10"/>
      <c r="ARN1" s="30"/>
      <c r="ARO1" s="30"/>
      <c r="ARP1" s="30"/>
      <c r="ARQ1" s="30"/>
      <c r="ARR1" s="9"/>
      <c r="ARS1" s="9"/>
      <c r="ART1" s="10"/>
      <c r="ARU1" s="30"/>
      <c r="ARV1" s="30"/>
      <c r="ARW1" s="30"/>
      <c r="ARX1" s="30"/>
      <c r="ARY1" s="9"/>
      <c r="ARZ1" s="9"/>
      <c r="ASA1" s="10"/>
      <c r="ASB1" s="30"/>
      <c r="ASC1" s="30"/>
      <c r="ASD1" s="30"/>
      <c r="ASE1" s="30"/>
      <c r="ASF1" s="9"/>
      <c r="ASG1" s="9"/>
      <c r="ASH1" s="10"/>
      <c r="ASI1" s="30"/>
      <c r="ASJ1" s="30"/>
      <c r="ASK1" s="30"/>
      <c r="ASL1" s="30"/>
      <c r="ASM1" s="9"/>
      <c r="ASN1" s="9"/>
      <c r="ASO1" s="10"/>
      <c r="ASP1" s="30"/>
      <c r="ASQ1" s="30"/>
      <c r="ASR1" s="30"/>
      <c r="ASS1" s="30"/>
      <c r="AST1" s="9"/>
      <c r="ASU1" s="9"/>
      <c r="ASV1" s="10"/>
      <c r="ASW1" s="30"/>
      <c r="ASX1" s="30"/>
      <c r="ASY1" s="30"/>
      <c r="ASZ1" s="30"/>
      <c r="ATA1" s="9"/>
      <c r="ATB1" s="9"/>
      <c r="ATC1" s="10"/>
      <c r="ATD1" s="30"/>
      <c r="ATE1" s="30"/>
      <c r="ATF1" s="30"/>
      <c r="ATG1" s="30"/>
      <c r="ATH1" s="9"/>
      <c r="ATI1" s="9"/>
      <c r="ATJ1" s="10"/>
      <c r="ATK1" s="30"/>
      <c r="ATL1" s="30"/>
      <c r="ATM1" s="30"/>
      <c r="ATN1" s="30"/>
      <c r="ATO1" s="9"/>
      <c r="ATP1" s="9"/>
      <c r="ATQ1" s="10"/>
      <c r="ATR1" s="30"/>
      <c r="ATS1" s="30"/>
      <c r="ATT1" s="30"/>
      <c r="ATU1" s="30"/>
      <c r="ATV1" s="9"/>
      <c r="ATW1" s="9"/>
      <c r="ATX1" s="10"/>
      <c r="ATY1" s="30"/>
      <c r="ATZ1" s="30"/>
      <c r="AUA1" s="30"/>
      <c r="AUB1" s="30"/>
      <c r="AUC1" s="9"/>
      <c r="AUD1" s="9"/>
      <c r="AUE1" s="10"/>
      <c r="AUF1" s="30"/>
      <c r="AUG1" s="30"/>
      <c r="AUH1" s="30"/>
      <c r="AUI1" s="30"/>
      <c r="AUJ1" s="9"/>
      <c r="AUK1" s="9"/>
      <c r="AUL1" s="10"/>
      <c r="AUM1" s="30"/>
      <c r="AUN1" s="30"/>
      <c r="AUO1" s="30"/>
      <c r="AUP1" s="30"/>
      <c r="AUQ1" s="9"/>
      <c r="AUR1" s="9"/>
      <c r="AUS1" s="10"/>
      <c r="AUT1" s="30"/>
      <c r="AUU1" s="30"/>
      <c r="AUV1" s="30"/>
      <c r="AUW1" s="30"/>
      <c r="AUX1" s="9"/>
      <c r="AUY1" s="9"/>
      <c r="AUZ1" s="10"/>
      <c r="AVA1" s="30"/>
      <c r="AVB1" s="30"/>
      <c r="AVC1" s="30"/>
      <c r="AVD1" s="30"/>
      <c r="AVE1" s="9"/>
      <c r="AVF1" s="9"/>
      <c r="AVG1" s="10"/>
      <c r="AVH1" s="30"/>
      <c r="AVI1" s="30"/>
      <c r="AVJ1" s="30"/>
      <c r="AVK1" s="30"/>
      <c r="AVL1" s="9"/>
      <c r="AVM1" s="9"/>
      <c r="AVN1" s="10"/>
      <c r="AVO1" s="30"/>
      <c r="AVP1" s="30"/>
      <c r="AVQ1" s="30"/>
      <c r="AVR1" s="30"/>
      <c r="AVS1" s="9"/>
      <c r="AVT1" s="9"/>
      <c r="AVU1" s="10"/>
      <c r="AVV1" s="30"/>
      <c r="AVW1" s="30"/>
      <c r="AVX1" s="30"/>
      <c r="AVY1" s="30"/>
      <c r="AVZ1" s="9"/>
      <c r="AWA1" s="9"/>
      <c r="AWB1" s="10"/>
      <c r="AWC1" s="30"/>
      <c r="AWD1" s="30"/>
      <c r="AWE1" s="30"/>
      <c r="AWF1" s="30"/>
      <c r="AWG1" s="9"/>
      <c r="AWH1" s="9"/>
      <c r="AWI1" s="10"/>
      <c r="AWJ1" s="30"/>
      <c r="AWK1" s="30"/>
      <c r="AWL1" s="30"/>
      <c r="AWM1" s="30"/>
      <c r="AWN1" s="9"/>
      <c r="AWO1" s="9"/>
      <c r="AWP1" s="10"/>
      <c r="AWQ1" s="30"/>
      <c r="AWR1" s="30"/>
      <c r="AWS1" s="30"/>
      <c r="AWT1" s="30"/>
      <c r="AWU1" s="9"/>
      <c r="AWV1" s="9"/>
      <c r="AWW1" s="10"/>
      <c r="AWX1" s="30"/>
      <c r="AWY1" s="30"/>
      <c r="AWZ1" s="30"/>
      <c r="AXA1" s="30"/>
      <c r="AXB1" s="9"/>
      <c r="AXC1" s="9"/>
      <c r="AXD1" s="10"/>
      <c r="AXE1" s="30"/>
      <c r="AXF1" s="30"/>
      <c r="AXG1" s="30"/>
      <c r="AXH1" s="30"/>
      <c r="AXI1" s="9"/>
      <c r="AXJ1" s="9"/>
      <c r="AXK1" s="10"/>
      <c r="AXL1" s="30"/>
      <c r="AXM1" s="30"/>
      <c r="AXN1" s="30"/>
      <c r="AXO1" s="30"/>
      <c r="AXP1" s="9"/>
      <c r="AXQ1" s="9"/>
      <c r="AXR1" s="10"/>
      <c r="AXS1" s="30"/>
      <c r="AXT1" s="30"/>
      <c r="AXU1" s="30"/>
      <c r="AXV1" s="30"/>
      <c r="AXW1" s="9"/>
      <c r="AXX1" s="9"/>
      <c r="AXY1" s="10"/>
      <c r="AXZ1" s="30"/>
      <c r="AYA1" s="30"/>
      <c r="AYB1" s="30"/>
      <c r="AYC1" s="30"/>
      <c r="AYD1" s="9"/>
      <c r="AYE1" s="9"/>
      <c r="AYF1" s="10"/>
      <c r="AYG1" s="30"/>
      <c r="AYH1" s="30"/>
      <c r="AYI1" s="30"/>
      <c r="AYJ1" s="30"/>
      <c r="AYK1" s="9"/>
      <c r="AYL1" s="9"/>
      <c r="AYM1" s="10"/>
      <c r="AYN1" s="30"/>
      <c r="AYO1" s="30"/>
      <c r="AYP1" s="30"/>
      <c r="AYQ1" s="30"/>
      <c r="AYR1" s="9"/>
      <c r="AYS1" s="9"/>
      <c r="AYT1" s="10"/>
      <c r="AYU1" s="30"/>
      <c r="AYV1" s="30"/>
      <c r="AYW1" s="30"/>
      <c r="AYX1" s="30"/>
      <c r="AYY1" s="9"/>
      <c r="AYZ1" s="9"/>
      <c r="AZA1" s="10"/>
      <c r="AZB1" s="30"/>
      <c r="AZC1" s="30"/>
      <c r="AZD1" s="30"/>
      <c r="AZE1" s="30"/>
      <c r="AZF1" s="9"/>
      <c r="AZG1" s="9"/>
      <c r="AZH1" s="10"/>
      <c r="AZI1" s="30"/>
      <c r="AZJ1" s="30"/>
      <c r="AZK1" s="30"/>
      <c r="AZL1" s="30"/>
      <c r="AZM1" s="9"/>
      <c r="AZN1" s="9"/>
      <c r="AZO1" s="10"/>
      <c r="AZP1" s="30"/>
      <c r="AZQ1" s="30"/>
      <c r="AZR1" s="30"/>
      <c r="AZS1" s="30"/>
      <c r="AZT1" s="9"/>
      <c r="AZU1" s="9"/>
      <c r="AZV1" s="10"/>
      <c r="AZW1" s="30"/>
      <c r="AZX1" s="30"/>
      <c r="AZY1" s="30"/>
      <c r="AZZ1" s="30"/>
      <c r="BAA1" s="9"/>
      <c r="BAB1" s="9"/>
      <c r="BAC1" s="10"/>
      <c r="BAD1" s="30"/>
      <c r="BAE1" s="30"/>
      <c r="BAF1" s="30"/>
      <c r="BAG1" s="30"/>
      <c r="BAH1" s="9"/>
      <c r="BAI1" s="9"/>
      <c r="BAJ1" s="10"/>
      <c r="BAK1" s="30"/>
      <c r="BAL1" s="30"/>
      <c r="BAM1" s="30"/>
      <c r="BAN1" s="30"/>
      <c r="BAO1" s="9"/>
      <c r="BAP1" s="9"/>
      <c r="BAQ1" s="10"/>
      <c r="BAR1" s="30"/>
      <c r="BAS1" s="30"/>
      <c r="BAT1" s="30"/>
      <c r="BAU1" s="30"/>
      <c r="BAV1" s="9"/>
      <c r="BAW1" s="9"/>
      <c r="BAX1" s="10"/>
      <c r="BAY1" s="30"/>
      <c r="BAZ1" s="30"/>
      <c r="BBA1" s="30"/>
      <c r="BBB1" s="30"/>
      <c r="BBC1" s="9"/>
      <c r="BBD1" s="9"/>
      <c r="BBE1" s="10"/>
      <c r="BBF1" s="30"/>
      <c r="BBG1" s="30"/>
      <c r="BBH1" s="30"/>
      <c r="BBI1" s="30"/>
      <c r="BBJ1" s="9"/>
      <c r="BBK1" s="9"/>
      <c r="BBL1" s="10"/>
      <c r="BBM1" s="30"/>
      <c r="BBN1" s="30"/>
      <c r="BBO1" s="30"/>
      <c r="BBP1" s="30"/>
      <c r="BBQ1" s="9"/>
      <c r="BBR1" s="9"/>
      <c r="BBS1" s="10"/>
      <c r="BBT1" s="30"/>
      <c r="BBU1" s="30"/>
      <c r="BBV1" s="30"/>
      <c r="BBW1" s="30"/>
      <c r="BBX1" s="9"/>
      <c r="BBY1" s="9"/>
      <c r="BBZ1" s="10"/>
      <c r="BCA1" s="30"/>
      <c r="BCB1" s="30"/>
      <c r="BCC1" s="30"/>
      <c r="BCD1" s="30"/>
      <c r="BCE1" s="9"/>
      <c r="BCF1" s="9"/>
      <c r="BCG1" s="10"/>
      <c r="BCH1" s="30"/>
      <c r="BCI1" s="30"/>
      <c r="BCJ1" s="30"/>
      <c r="BCK1" s="30"/>
      <c r="BCL1" s="9"/>
      <c r="BCM1" s="9"/>
      <c r="BCN1" s="10"/>
      <c r="BCO1" s="30"/>
      <c r="BCP1" s="30"/>
      <c r="BCQ1" s="30"/>
      <c r="BCR1" s="30"/>
      <c r="BCS1" s="9"/>
      <c r="BCT1" s="9"/>
      <c r="BCU1" s="10"/>
      <c r="BCV1" s="30"/>
      <c r="BCW1" s="30"/>
      <c r="BCX1" s="30"/>
      <c r="BCY1" s="30"/>
      <c r="BCZ1" s="9"/>
      <c r="BDA1" s="9"/>
      <c r="BDB1" s="10"/>
      <c r="BDC1" s="30"/>
      <c r="BDD1" s="30"/>
      <c r="BDE1" s="30"/>
      <c r="BDF1" s="30"/>
      <c r="BDG1" s="9"/>
      <c r="BDH1" s="9"/>
      <c r="BDI1" s="10"/>
      <c r="BDJ1" s="30"/>
      <c r="BDK1" s="30"/>
      <c r="BDL1" s="30"/>
      <c r="BDM1" s="30"/>
      <c r="BDN1" s="9"/>
      <c r="BDO1" s="9"/>
      <c r="BDP1" s="10"/>
      <c r="BDQ1" s="30"/>
      <c r="BDR1" s="30"/>
      <c r="BDS1" s="30"/>
      <c r="BDT1" s="30"/>
      <c r="BDU1" s="9"/>
      <c r="BDV1" s="9"/>
      <c r="BDW1" s="10"/>
      <c r="BDX1" s="30"/>
      <c r="BDY1" s="30"/>
      <c r="BDZ1" s="30"/>
      <c r="BEA1" s="30"/>
      <c r="BEB1" s="9"/>
      <c r="BEC1" s="9"/>
      <c r="BED1" s="10"/>
      <c r="BEE1" s="30"/>
      <c r="BEF1" s="30"/>
      <c r="BEG1" s="30"/>
      <c r="BEH1" s="30"/>
      <c r="BEI1" s="9"/>
      <c r="BEJ1" s="9"/>
      <c r="BEK1" s="10"/>
      <c r="BEL1" s="30"/>
      <c r="BEM1" s="30"/>
      <c r="BEN1" s="30"/>
      <c r="BEO1" s="30"/>
      <c r="BEP1" s="9"/>
      <c r="BEQ1" s="9"/>
      <c r="BER1" s="10"/>
      <c r="BES1" s="30"/>
      <c r="BET1" s="30"/>
      <c r="BEU1" s="30"/>
      <c r="BEV1" s="30"/>
      <c r="BEW1" s="9"/>
      <c r="BEX1" s="9"/>
      <c r="BEY1" s="10"/>
      <c r="BEZ1" s="30"/>
      <c r="BFA1" s="30"/>
      <c r="BFB1" s="30"/>
      <c r="BFC1" s="30"/>
      <c r="BFD1" s="9"/>
      <c r="BFE1" s="9"/>
      <c r="BFF1" s="10"/>
      <c r="BFG1" s="30"/>
      <c r="BFH1" s="30"/>
      <c r="BFI1" s="30"/>
      <c r="BFJ1" s="30"/>
      <c r="BFK1" s="9"/>
      <c r="BFL1" s="9"/>
      <c r="BFM1" s="10"/>
      <c r="BFN1" s="30"/>
      <c r="BFO1" s="30"/>
      <c r="BFP1" s="30"/>
      <c r="BFQ1" s="30"/>
      <c r="BFR1" s="9"/>
      <c r="BFS1" s="9"/>
      <c r="BFT1" s="10"/>
      <c r="BFU1" s="30"/>
      <c r="BFV1" s="30"/>
      <c r="BFW1" s="30"/>
      <c r="BFX1" s="30"/>
      <c r="BFY1" s="9"/>
      <c r="BFZ1" s="9"/>
      <c r="BGA1" s="10"/>
      <c r="BGB1" s="30"/>
      <c r="BGC1" s="30"/>
      <c r="BGD1" s="30"/>
      <c r="BGE1" s="30"/>
      <c r="BGF1" s="9"/>
      <c r="BGG1" s="9"/>
      <c r="BGH1" s="10"/>
      <c r="BGI1" s="30"/>
      <c r="BGJ1" s="30"/>
      <c r="BGK1" s="30"/>
      <c r="BGL1" s="30"/>
      <c r="BGM1" s="9"/>
      <c r="BGN1" s="9"/>
      <c r="BGO1" s="10"/>
      <c r="BGP1" s="30"/>
      <c r="BGQ1" s="30"/>
      <c r="BGR1" s="30"/>
      <c r="BGS1" s="30"/>
      <c r="BGT1" s="9"/>
      <c r="BGU1" s="9"/>
      <c r="BGV1" s="10"/>
      <c r="BGW1" s="30"/>
      <c r="BGX1" s="30"/>
      <c r="BGY1" s="30"/>
      <c r="BGZ1" s="30"/>
      <c r="BHA1" s="9"/>
      <c r="BHB1" s="9"/>
      <c r="BHC1" s="10"/>
      <c r="BHD1" s="30"/>
      <c r="BHE1" s="30"/>
      <c r="BHF1" s="30"/>
      <c r="BHG1" s="30"/>
      <c r="BHH1" s="9"/>
      <c r="BHI1" s="9"/>
      <c r="BHJ1" s="10"/>
      <c r="BHK1" s="30"/>
      <c r="BHL1" s="30"/>
      <c r="BHM1" s="30"/>
      <c r="BHN1" s="30"/>
      <c r="BHO1" s="9"/>
      <c r="BHP1" s="9"/>
      <c r="BHQ1" s="10"/>
      <c r="BHR1" s="30"/>
      <c r="BHS1" s="30"/>
      <c r="BHT1" s="30"/>
      <c r="BHU1" s="30"/>
      <c r="BHV1" s="9"/>
      <c r="BHW1" s="9"/>
      <c r="BHX1" s="10"/>
      <c r="BHY1" s="30"/>
      <c r="BHZ1" s="30"/>
      <c r="BIA1" s="30"/>
      <c r="BIB1" s="30"/>
      <c r="BIC1" s="9"/>
      <c r="BID1" s="9"/>
      <c r="BIE1" s="10"/>
      <c r="BIF1" s="30"/>
      <c r="BIG1" s="30"/>
      <c r="BIH1" s="30"/>
      <c r="BII1" s="30"/>
      <c r="BIJ1" s="9"/>
      <c r="BIK1" s="9"/>
      <c r="BIL1" s="10"/>
      <c r="BIM1" s="30"/>
      <c r="BIN1" s="30"/>
      <c r="BIO1" s="30"/>
      <c r="BIP1" s="30"/>
      <c r="BIQ1" s="9"/>
      <c r="BIR1" s="9"/>
      <c r="BIS1" s="10"/>
      <c r="BIT1" s="30"/>
      <c r="BIU1" s="30"/>
      <c r="BIV1" s="30"/>
      <c r="BIW1" s="30"/>
      <c r="BIX1" s="9"/>
      <c r="BIY1" s="9"/>
      <c r="BIZ1" s="10"/>
      <c r="BJA1" s="30"/>
      <c r="BJB1" s="30"/>
      <c r="BJC1" s="30"/>
      <c r="BJD1" s="30"/>
      <c r="BJE1" s="9"/>
      <c r="BJF1" s="9"/>
      <c r="BJG1" s="10"/>
      <c r="BJH1" s="30"/>
      <c r="BJI1" s="30"/>
      <c r="BJJ1" s="30"/>
      <c r="BJK1" s="30"/>
      <c r="BJL1" s="9"/>
      <c r="BJM1" s="9"/>
      <c r="BJN1" s="10"/>
      <c r="BJO1" s="30"/>
      <c r="BJP1" s="30"/>
      <c r="BJQ1" s="30"/>
      <c r="BJR1" s="30"/>
      <c r="BJS1" s="9"/>
      <c r="BJT1" s="9"/>
      <c r="BJU1" s="10"/>
      <c r="BJV1" s="30"/>
      <c r="BJW1" s="30"/>
      <c r="BJX1" s="30"/>
      <c r="BJY1" s="30"/>
      <c r="BJZ1" s="9"/>
      <c r="BKA1" s="9"/>
      <c r="BKB1" s="10"/>
      <c r="BKC1" s="30"/>
      <c r="BKD1" s="30"/>
      <c r="BKE1" s="30"/>
      <c r="BKF1" s="30"/>
      <c r="BKG1" s="9"/>
      <c r="BKH1" s="9"/>
      <c r="BKI1" s="10"/>
      <c r="BKJ1" s="30"/>
      <c r="BKK1" s="30"/>
      <c r="BKL1" s="30"/>
      <c r="BKM1" s="30"/>
      <c r="BKN1" s="9"/>
      <c r="BKO1" s="9"/>
      <c r="BKP1" s="10"/>
      <c r="BKQ1" s="30"/>
      <c r="BKR1" s="30"/>
      <c r="BKS1" s="30"/>
      <c r="BKT1" s="30"/>
      <c r="BKU1" s="9"/>
      <c r="BKV1" s="9"/>
      <c r="BKW1" s="10"/>
      <c r="BKX1" s="30"/>
      <c r="BKY1" s="30"/>
      <c r="BKZ1" s="30"/>
      <c r="BLA1" s="30"/>
      <c r="BLB1" s="9"/>
      <c r="BLC1" s="9"/>
      <c r="BLD1" s="10"/>
      <c r="BLE1" s="30"/>
      <c r="BLF1" s="30"/>
      <c r="BLG1" s="30"/>
      <c r="BLH1" s="30"/>
      <c r="BLI1" s="9"/>
      <c r="BLJ1" s="9"/>
      <c r="BLK1" s="10"/>
      <c r="BLL1" s="30"/>
      <c r="BLM1" s="30"/>
      <c r="BLN1" s="30"/>
      <c r="BLO1" s="30"/>
      <c r="BLP1" s="9"/>
      <c r="BLQ1" s="9"/>
      <c r="BLR1" s="10"/>
      <c r="BLS1" s="30"/>
      <c r="BLT1" s="30"/>
      <c r="BLU1" s="30"/>
      <c r="BLV1" s="30"/>
      <c r="BLW1" s="9"/>
      <c r="BLX1" s="9"/>
      <c r="BLY1" s="10"/>
      <c r="BLZ1" s="30"/>
      <c r="BMA1" s="30"/>
      <c r="BMB1" s="30"/>
      <c r="BMC1" s="30"/>
      <c r="BMD1" s="9"/>
      <c r="BME1" s="9"/>
      <c r="BMF1" s="10"/>
      <c r="BMG1" s="30"/>
      <c r="BMH1" s="30"/>
      <c r="BMI1" s="30"/>
      <c r="BMJ1" s="30"/>
      <c r="BMK1" s="9"/>
      <c r="BML1" s="9"/>
      <c r="BMM1" s="10"/>
      <c r="BMN1" s="30"/>
      <c r="BMO1" s="30"/>
      <c r="BMP1" s="30"/>
      <c r="BMQ1" s="30"/>
      <c r="BMR1" s="9"/>
      <c r="BMS1" s="9"/>
      <c r="BMT1" s="10"/>
      <c r="BMU1" s="30"/>
      <c r="BMV1" s="30"/>
      <c r="BMW1" s="30"/>
      <c r="BMX1" s="30"/>
      <c r="BMY1" s="9"/>
      <c r="BMZ1" s="9"/>
      <c r="BNA1" s="10"/>
      <c r="BNB1" s="30"/>
      <c r="BNC1" s="30"/>
      <c r="BND1" s="30"/>
      <c r="BNE1" s="30"/>
      <c r="BNF1" s="9"/>
      <c r="BNG1" s="9"/>
      <c r="BNH1" s="10"/>
      <c r="BNI1" s="30"/>
      <c r="BNJ1" s="30"/>
      <c r="BNK1" s="30"/>
      <c r="BNL1" s="30"/>
      <c r="BNM1" s="9"/>
      <c r="BNN1" s="9"/>
      <c r="BNO1" s="10"/>
      <c r="BNP1" s="30"/>
      <c r="BNQ1" s="30"/>
      <c r="BNR1" s="30"/>
      <c r="BNS1" s="30"/>
      <c r="BNT1" s="9"/>
      <c r="BNU1" s="9"/>
      <c r="BNV1" s="10"/>
      <c r="BNW1" s="30"/>
      <c r="BNX1" s="30"/>
      <c r="BNY1" s="30"/>
      <c r="BNZ1" s="30"/>
      <c r="BOA1" s="9"/>
      <c r="BOB1" s="9"/>
      <c r="BOC1" s="10"/>
      <c r="BOD1" s="30"/>
      <c r="BOE1" s="30"/>
      <c r="BOF1" s="30"/>
      <c r="BOG1" s="30"/>
      <c r="BOH1" s="9"/>
      <c r="BOI1" s="9"/>
      <c r="BOJ1" s="10"/>
      <c r="BOK1" s="30"/>
      <c r="BOL1" s="30"/>
      <c r="BOM1" s="30"/>
      <c r="BON1" s="30"/>
      <c r="BOO1" s="9"/>
      <c r="BOP1" s="9"/>
      <c r="BOQ1" s="10"/>
      <c r="BOR1" s="30"/>
      <c r="BOS1" s="30"/>
      <c r="BOT1" s="30"/>
      <c r="BOU1" s="30"/>
      <c r="BOV1" s="9"/>
      <c r="BOW1" s="9"/>
      <c r="BOX1" s="10"/>
      <c r="BOY1" s="30"/>
      <c r="BOZ1" s="30"/>
      <c r="BPA1" s="30"/>
      <c r="BPB1" s="30"/>
      <c r="BPC1" s="9"/>
      <c r="BPD1" s="9"/>
      <c r="BPE1" s="10"/>
      <c r="BPF1" s="30"/>
      <c r="BPG1" s="30"/>
      <c r="BPH1" s="30"/>
      <c r="BPI1" s="30"/>
      <c r="BPJ1" s="9"/>
      <c r="BPK1" s="9"/>
      <c r="BPL1" s="10"/>
      <c r="BPM1" s="30"/>
      <c r="BPN1" s="30"/>
      <c r="BPO1" s="30"/>
      <c r="BPP1" s="30"/>
      <c r="BPQ1" s="9"/>
      <c r="BPR1" s="9"/>
      <c r="BPS1" s="10"/>
      <c r="BPT1" s="30"/>
      <c r="BPU1" s="30"/>
      <c r="BPV1" s="30"/>
      <c r="BPW1" s="30"/>
      <c r="BPX1" s="9"/>
      <c r="BPY1" s="9"/>
      <c r="BPZ1" s="10"/>
      <c r="BQA1" s="30"/>
      <c r="BQB1" s="30"/>
      <c r="BQC1" s="30"/>
      <c r="BQD1" s="30"/>
      <c r="BQE1" s="9"/>
      <c r="BQF1" s="9"/>
      <c r="BQG1" s="10"/>
      <c r="BQH1" s="30"/>
      <c r="BQI1" s="30"/>
      <c r="BQJ1" s="30"/>
      <c r="BQK1" s="30"/>
      <c r="BQL1" s="9"/>
      <c r="BQM1" s="9"/>
      <c r="BQN1" s="10"/>
      <c r="BQO1" s="30"/>
      <c r="BQP1" s="30"/>
      <c r="BQQ1" s="30"/>
      <c r="BQR1" s="30"/>
      <c r="BQS1" s="9"/>
      <c r="BQT1" s="9"/>
      <c r="BQU1" s="10"/>
      <c r="BQV1" s="30"/>
      <c r="BQW1" s="30"/>
      <c r="BQX1" s="30"/>
      <c r="BQY1" s="30"/>
      <c r="BQZ1" s="9"/>
      <c r="BRA1" s="9"/>
      <c r="BRB1" s="10"/>
      <c r="BRC1" s="30"/>
      <c r="BRD1" s="30"/>
      <c r="BRE1" s="30"/>
      <c r="BRF1" s="30"/>
      <c r="BRG1" s="9"/>
      <c r="BRH1" s="9"/>
      <c r="BRI1" s="10"/>
      <c r="BRJ1" s="30"/>
      <c r="BRK1" s="30"/>
      <c r="BRL1" s="30"/>
      <c r="BRM1" s="30"/>
      <c r="BRN1" s="9"/>
      <c r="BRO1" s="9"/>
      <c r="BRP1" s="10"/>
      <c r="BRQ1" s="30"/>
      <c r="BRR1" s="30"/>
      <c r="BRS1" s="30"/>
      <c r="BRT1" s="30"/>
      <c r="BRU1" s="9"/>
      <c r="BRV1" s="9"/>
      <c r="BRW1" s="10"/>
      <c r="BRX1" s="30"/>
      <c r="BRY1" s="30"/>
      <c r="BRZ1" s="30"/>
      <c r="BSA1" s="30"/>
      <c r="BSB1" s="9"/>
      <c r="BSC1" s="9"/>
      <c r="BSD1" s="10"/>
      <c r="BSE1" s="30"/>
      <c r="BSF1" s="30"/>
      <c r="BSG1" s="30"/>
      <c r="BSH1" s="30"/>
      <c r="BSI1" s="9"/>
      <c r="BSJ1" s="9"/>
      <c r="BSK1" s="10"/>
      <c r="BSL1" s="30"/>
      <c r="BSM1" s="30"/>
      <c r="BSN1" s="30"/>
      <c r="BSO1" s="30"/>
      <c r="BSP1" s="9"/>
      <c r="BSQ1" s="9"/>
      <c r="BSR1" s="10"/>
      <c r="BSS1" s="30"/>
      <c r="BST1" s="30"/>
      <c r="BSU1" s="30"/>
      <c r="BSV1" s="30"/>
      <c r="BSW1" s="9"/>
      <c r="BSX1" s="9"/>
      <c r="BSY1" s="10"/>
      <c r="BSZ1" s="30"/>
      <c r="BTA1" s="30"/>
      <c r="BTB1" s="30"/>
      <c r="BTC1" s="30"/>
      <c r="BTD1" s="9"/>
      <c r="BTE1" s="9"/>
      <c r="BTF1" s="10"/>
      <c r="BTG1" s="30"/>
      <c r="BTH1" s="30"/>
      <c r="BTI1" s="30"/>
      <c r="BTJ1" s="30"/>
      <c r="BTK1" s="9"/>
      <c r="BTL1" s="9"/>
      <c r="BTM1" s="10"/>
      <c r="BTN1" s="30"/>
      <c r="BTO1" s="30"/>
      <c r="BTP1" s="30"/>
      <c r="BTQ1" s="30"/>
      <c r="BTR1" s="9"/>
      <c r="BTS1" s="9"/>
      <c r="BTT1" s="10"/>
      <c r="BTU1" s="30"/>
      <c r="BTV1" s="30"/>
      <c r="BTW1" s="30"/>
      <c r="BTX1" s="30"/>
      <c r="BTY1" s="9"/>
      <c r="BTZ1" s="9"/>
      <c r="BUA1" s="10"/>
      <c r="BUB1" s="30"/>
      <c r="BUC1" s="30"/>
      <c r="BUD1" s="30"/>
      <c r="BUE1" s="30"/>
      <c r="BUF1" s="9"/>
      <c r="BUG1" s="9"/>
      <c r="BUH1" s="10"/>
      <c r="BUI1" s="30"/>
      <c r="BUJ1" s="30"/>
      <c r="BUK1" s="30"/>
      <c r="BUL1" s="30"/>
      <c r="BUM1" s="9"/>
      <c r="BUN1" s="9"/>
      <c r="BUO1" s="10"/>
      <c r="BUP1" s="30"/>
      <c r="BUQ1" s="30"/>
      <c r="BUR1" s="30"/>
      <c r="BUS1" s="30"/>
      <c r="BUT1" s="9"/>
      <c r="BUU1" s="9"/>
      <c r="BUV1" s="10"/>
      <c r="BUW1" s="30"/>
      <c r="BUX1" s="30"/>
      <c r="BUY1" s="30"/>
      <c r="BUZ1" s="30"/>
      <c r="BVA1" s="9"/>
      <c r="BVB1" s="9"/>
      <c r="BVC1" s="10"/>
      <c r="BVD1" s="30"/>
      <c r="BVE1" s="30"/>
      <c r="BVF1" s="30"/>
      <c r="BVG1" s="30"/>
      <c r="BVH1" s="9"/>
      <c r="BVI1" s="9"/>
      <c r="BVJ1" s="10"/>
      <c r="BVK1" s="30"/>
      <c r="BVL1" s="30"/>
      <c r="BVM1" s="30"/>
      <c r="BVN1" s="30"/>
      <c r="BVO1" s="9"/>
      <c r="BVP1" s="9"/>
      <c r="BVQ1" s="10"/>
      <c r="BVR1" s="30"/>
      <c r="BVS1" s="30"/>
      <c r="BVT1" s="30"/>
      <c r="BVU1" s="30"/>
      <c r="BVV1" s="9"/>
      <c r="BVW1" s="9"/>
      <c r="BVX1" s="10"/>
      <c r="BVY1" s="30"/>
      <c r="BVZ1" s="30"/>
      <c r="BWA1" s="30"/>
      <c r="BWB1" s="30"/>
      <c r="BWC1" s="9"/>
      <c r="BWD1" s="9"/>
      <c r="BWE1" s="10"/>
      <c r="BWF1" s="30"/>
      <c r="BWG1" s="30"/>
      <c r="BWH1" s="30"/>
      <c r="BWI1" s="30"/>
      <c r="BWJ1" s="9"/>
      <c r="BWK1" s="9"/>
      <c r="BWL1" s="10"/>
      <c r="BWM1" s="30"/>
      <c r="BWN1" s="30"/>
      <c r="BWO1" s="30"/>
      <c r="BWP1" s="30"/>
      <c r="BWQ1" s="9"/>
      <c r="BWR1" s="9"/>
      <c r="BWS1" s="10"/>
      <c r="BWT1" s="30"/>
      <c r="BWU1" s="30"/>
      <c r="BWV1" s="30"/>
      <c r="BWW1" s="30"/>
      <c r="BWX1" s="9"/>
      <c r="BWY1" s="9"/>
      <c r="BWZ1" s="10"/>
      <c r="BXA1" s="30"/>
      <c r="BXB1" s="30"/>
      <c r="BXC1" s="30"/>
      <c r="BXD1" s="30"/>
      <c r="BXE1" s="9"/>
      <c r="BXF1" s="9"/>
      <c r="BXG1" s="10"/>
      <c r="BXH1" s="30"/>
      <c r="BXI1" s="30"/>
      <c r="BXJ1" s="30"/>
      <c r="BXK1" s="30"/>
      <c r="BXL1" s="9"/>
      <c r="BXM1" s="9"/>
      <c r="BXN1" s="10"/>
      <c r="BXO1" s="30"/>
      <c r="BXP1" s="30"/>
      <c r="BXQ1" s="30"/>
      <c r="BXR1" s="30"/>
      <c r="BXS1" s="9"/>
      <c r="BXT1" s="9"/>
      <c r="BXU1" s="10"/>
      <c r="BXV1" s="30"/>
      <c r="BXW1" s="30"/>
      <c r="BXX1" s="30"/>
      <c r="BXY1" s="30"/>
      <c r="BXZ1" s="9"/>
      <c r="BYA1" s="9"/>
      <c r="BYB1" s="10"/>
      <c r="BYC1" s="30"/>
      <c r="BYD1" s="30"/>
      <c r="BYE1" s="30"/>
      <c r="BYF1" s="30"/>
      <c r="BYG1" s="9"/>
      <c r="BYH1" s="9"/>
      <c r="BYI1" s="10"/>
      <c r="BYJ1" s="30"/>
      <c r="BYK1" s="30"/>
      <c r="BYL1" s="30"/>
      <c r="BYM1" s="30"/>
      <c r="BYN1" s="9"/>
      <c r="BYO1" s="9"/>
      <c r="BYP1" s="10"/>
      <c r="BYQ1" s="30"/>
      <c r="BYR1" s="30"/>
      <c r="BYS1" s="30"/>
      <c r="BYT1" s="30"/>
      <c r="BYU1" s="9"/>
      <c r="BYV1" s="9"/>
      <c r="BYW1" s="10"/>
      <c r="BYX1" s="30"/>
      <c r="BYY1" s="30"/>
      <c r="BYZ1" s="30"/>
      <c r="BZA1" s="30"/>
      <c r="BZB1" s="9"/>
      <c r="BZC1" s="9"/>
      <c r="BZD1" s="10"/>
      <c r="BZE1" s="30"/>
      <c r="BZF1" s="30"/>
      <c r="BZG1" s="30"/>
      <c r="BZH1" s="30"/>
      <c r="BZI1" s="9"/>
      <c r="BZJ1" s="9"/>
      <c r="BZK1" s="10"/>
      <c r="BZL1" s="30"/>
      <c r="BZM1" s="30"/>
      <c r="BZN1" s="30"/>
      <c r="BZO1" s="30"/>
      <c r="BZP1" s="9"/>
      <c r="BZQ1" s="9"/>
      <c r="BZR1" s="10"/>
      <c r="BZS1" s="30"/>
      <c r="BZT1" s="30"/>
      <c r="BZU1" s="30"/>
      <c r="BZV1" s="30"/>
      <c r="BZW1" s="9"/>
      <c r="BZX1" s="9"/>
      <c r="BZY1" s="10"/>
      <c r="BZZ1" s="30"/>
      <c r="CAA1" s="30"/>
      <c r="CAB1" s="30"/>
      <c r="CAC1" s="30"/>
      <c r="CAD1" s="9"/>
      <c r="CAE1" s="9"/>
      <c r="CAF1" s="10"/>
      <c r="CAG1" s="30"/>
      <c r="CAH1" s="30"/>
      <c r="CAI1" s="30"/>
      <c r="CAJ1" s="30"/>
      <c r="CAK1" s="9"/>
      <c r="CAL1" s="9"/>
      <c r="CAM1" s="10"/>
      <c r="CAN1" s="30"/>
      <c r="CAO1" s="30"/>
      <c r="CAP1" s="30"/>
      <c r="CAQ1" s="30"/>
      <c r="CAR1" s="9"/>
      <c r="CAS1" s="9"/>
      <c r="CAT1" s="10"/>
      <c r="CAU1" s="30"/>
      <c r="CAV1" s="30"/>
      <c r="CAW1" s="30"/>
      <c r="CAX1" s="30"/>
      <c r="CAY1" s="9"/>
      <c r="CAZ1" s="9"/>
      <c r="CBA1" s="10"/>
      <c r="CBB1" s="30"/>
      <c r="CBC1" s="30"/>
      <c r="CBD1" s="30"/>
      <c r="CBE1" s="30"/>
      <c r="CBF1" s="9"/>
      <c r="CBG1" s="9"/>
      <c r="CBH1" s="10"/>
      <c r="CBI1" s="30"/>
      <c r="CBJ1" s="30"/>
      <c r="CBK1" s="30"/>
      <c r="CBL1" s="30"/>
      <c r="CBM1" s="9"/>
      <c r="CBN1" s="9"/>
      <c r="CBO1" s="10"/>
      <c r="CBP1" s="30"/>
      <c r="CBQ1" s="30"/>
      <c r="CBR1" s="30"/>
      <c r="CBS1" s="30"/>
      <c r="CBT1" s="9"/>
      <c r="CBU1" s="9"/>
      <c r="CBV1" s="10"/>
      <c r="CBW1" s="30"/>
      <c r="CBX1" s="30"/>
      <c r="CBY1" s="30"/>
      <c r="CBZ1" s="30"/>
      <c r="CCA1" s="9"/>
      <c r="CCB1" s="9"/>
      <c r="CCC1" s="10"/>
      <c r="CCD1" s="30"/>
      <c r="CCE1" s="30"/>
      <c r="CCF1" s="30"/>
      <c r="CCG1" s="30"/>
      <c r="CCH1" s="9"/>
      <c r="CCI1" s="9"/>
      <c r="CCJ1" s="10"/>
      <c r="CCK1" s="30"/>
      <c r="CCL1" s="30"/>
      <c r="CCM1" s="30"/>
      <c r="CCN1" s="30"/>
      <c r="CCO1" s="9"/>
      <c r="CCP1" s="9"/>
      <c r="CCQ1" s="10"/>
      <c r="CCR1" s="30"/>
      <c r="CCS1" s="30"/>
      <c r="CCT1" s="30"/>
      <c r="CCU1" s="30"/>
      <c r="CCV1" s="9"/>
      <c r="CCW1" s="9"/>
      <c r="CCX1" s="10"/>
      <c r="CCY1" s="30"/>
      <c r="CCZ1" s="30"/>
      <c r="CDA1" s="30"/>
      <c r="CDB1" s="30"/>
      <c r="CDC1" s="9"/>
      <c r="CDD1" s="9"/>
      <c r="CDE1" s="10"/>
      <c r="CDF1" s="30"/>
      <c r="CDG1" s="30"/>
      <c r="CDH1" s="30"/>
      <c r="CDI1" s="30"/>
      <c r="CDJ1" s="9"/>
      <c r="CDK1" s="9"/>
      <c r="CDL1" s="10"/>
      <c r="CDM1" s="30"/>
      <c r="CDN1" s="30"/>
      <c r="CDO1" s="30"/>
      <c r="CDP1" s="30"/>
      <c r="CDQ1" s="9"/>
      <c r="CDR1" s="9"/>
      <c r="CDS1" s="10"/>
      <c r="CDT1" s="30"/>
      <c r="CDU1" s="30"/>
      <c r="CDV1" s="30"/>
      <c r="CDW1" s="30"/>
      <c r="CDX1" s="9"/>
      <c r="CDY1" s="9"/>
      <c r="CDZ1" s="10"/>
      <c r="CEA1" s="30"/>
      <c r="CEB1" s="30"/>
      <c r="CEC1" s="30"/>
      <c r="CED1" s="30"/>
      <c r="CEE1" s="9"/>
      <c r="CEF1" s="9"/>
      <c r="CEG1" s="10"/>
      <c r="CEH1" s="30"/>
      <c r="CEI1" s="30"/>
      <c r="CEJ1" s="30"/>
      <c r="CEK1" s="30"/>
      <c r="CEL1" s="9"/>
      <c r="CEM1" s="9"/>
      <c r="CEN1" s="10"/>
      <c r="CEO1" s="30"/>
      <c r="CEP1" s="30"/>
      <c r="CEQ1" s="30"/>
      <c r="CER1" s="30"/>
      <c r="CES1" s="9"/>
      <c r="CET1" s="9"/>
      <c r="CEU1" s="10"/>
      <c r="CEV1" s="30"/>
      <c r="CEW1" s="30"/>
      <c r="CEX1" s="30"/>
      <c r="CEY1" s="30"/>
      <c r="CEZ1" s="9"/>
      <c r="CFA1" s="9"/>
      <c r="CFB1" s="10"/>
      <c r="CFC1" s="30"/>
      <c r="CFD1" s="30"/>
      <c r="CFE1" s="30"/>
      <c r="CFF1" s="30"/>
      <c r="CFG1" s="9"/>
      <c r="CFH1" s="9"/>
      <c r="CFI1" s="10"/>
      <c r="CFJ1" s="30"/>
      <c r="CFK1" s="30"/>
      <c r="CFL1" s="30"/>
      <c r="CFM1" s="30"/>
      <c r="CFN1" s="9"/>
      <c r="CFO1" s="9"/>
      <c r="CFP1" s="10"/>
      <c r="CFQ1" s="30"/>
      <c r="CFR1" s="30"/>
      <c r="CFS1" s="30"/>
      <c r="CFT1" s="30"/>
      <c r="CFU1" s="9"/>
      <c r="CFV1" s="9"/>
      <c r="CFW1" s="10"/>
      <c r="CFX1" s="30"/>
      <c r="CFY1" s="30"/>
      <c r="CFZ1" s="30"/>
      <c r="CGA1" s="30"/>
      <c r="CGB1" s="9"/>
      <c r="CGC1" s="9"/>
      <c r="CGD1" s="10"/>
      <c r="CGE1" s="30"/>
      <c r="CGF1" s="30"/>
      <c r="CGG1" s="30"/>
      <c r="CGH1" s="30"/>
      <c r="CGI1" s="9"/>
      <c r="CGJ1" s="9"/>
      <c r="CGK1" s="10"/>
      <c r="CGL1" s="30"/>
      <c r="CGM1" s="30"/>
      <c r="CGN1" s="30"/>
      <c r="CGO1" s="30"/>
      <c r="CGP1" s="9"/>
      <c r="CGQ1" s="9"/>
      <c r="CGR1" s="10"/>
      <c r="CGS1" s="30"/>
      <c r="CGT1" s="30"/>
      <c r="CGU1" s="30"/>
      <c r="CGV1" s="30"/>
      <c r="CGW1" s="9"/>
      <c r="CGX1" s="9"/>
      <c r="CGY1" s="10"/>
      <c r="CGZ1" s="30"/>
      <c r="CHA1" s="30"/>
      <c r="CHB1" s="30"/>
      <c r="CHC1" s="30"/>
      <c r="CHD1" s="9"/>
      <c r="CHE1" s="9"/>
      <c r="CHF1" s="10"/>
      <c r="CHG1" s="30"/>
      <c r="CHH1" s="30"/>
      <c r="CHI1" s="30"/>
      <c r="CHJ1" s="30"/>
      <c r="CHK1" s="9"/>
      <c r="CHL1" s="9"/>
      <c r="CHM1" s="10"/>
      <c r="CHN1" s="30"/>
      <c r="CHO1" s="30"/>
      <c r="CHP1" s="30"/>
      <c r="CHQ1" s="30"/>
      <c r="CHR1" s="9"/>
      <c r="CHS1" s="9"/>
      <c r="CHT1" s="10"/>
      <c r="CHU1" s="30"/>
      <c r="CHV1" s="30"/>
      <c r="CHW1" s="30"/>
      <c r="CHX1" s="30"/>
      <c r="CHY1" s="9"/>
      <c r="CHZ1" s="9"/>
      <c r="CIA1" s="10"/>
      <c r="CIB1" s="30"/>
      <c r="CIC1" s="30"/>
      <c r="CID1" s="30"/>
      <c r="CIE1" s="30"/>
      <c r="CIF1" s="9"/>
      <c r="CIG1" s="9"/>
      <c r="CIH1" s="10"/>
      <c r="CII1" s="30"/>
      <c r="CIJ1" s="30"/>
      <c r="CIK1" s="30"/>
      <c r="CIL1" s="30"/>
      <c r="CIM1" s="9"/>
      <c r="CIN1" s="9"/>
      <c r="CIO1" s="10"/>
      <c r="CIP1" s="30"/>
      <c r="CIQ1" s="30"/>
      <c r="CIR1" s="30"/>
      <c r="CIS1" s="30"/>
      <c r="CIT1" s="9"/>
      <c r="CIU1" s="9"/>
      <c r="CIV1" s="10"/>
      <c r="CIW1" s="30"/>
      <c r="CIX1" s="30"/>
      <c r="CIY1" s="30"/>
      <c r="CIZ1" s="30"/>
      <c r="CJA1" s="9"/>
      <c r="CJB1" s="9"/>
      <c r="CJC1" s="10"/>
      <c r="CJD1" s="30"/>
      <c r="CJE1" s="30"/>
      <c r="CJF1" s="30"/>
      <c r="CJG1" s="30"/>
      <c r="CJH1" s="9"/>
      <c r="CJI1" s="9"/>
      <c r="CJJ1" s="10"/>
      <c r="CJK1" s="30"/>
      <c r="CJL1" s="30"/>
      <c r="CJM1" s="30"/>
      <c r="CJN1" s="30"/>
      <c r="CJO1" s="9"/>
      <c r="CJP1" s="9"/>
      <c r="CJQ1" s="10"/>
      <c r="CJR1" s="30"/>
      <c r="CJS1" s="30"/>
      <c r="CJT1" s="30"/>
      <c r="CJU1" s="30"/>
      <c r="CJV1" s="9"/>
      <c r="CJW1" s="9"/>
      <c r="CJX1" s="10"/>
      <c r="CJY1" s="30"/>
      <c r="CJZ1" s="30"/>
      <c r="CKA1" s="30"/>
      <c r="CKB1" s="30"/>
      <c r="CKC1" s="9"/>
      <c r="CKD1" s="9"/>
      <c r="CKE1" s="10"/>
      <c r="CKF1" s="30"/>
      <c r="CKG1" s="30"/>
      <c r="CKH1" s="30"/>
      <c r="CKI1" s="30"/>
      <c r="CKJ1" s="9"/>
      <c r="CKK1" s="9"/>
      <c r="CKL1" s="10"/>
      <c r="CKM1" s="30"/>
      <c r="CKN1" s="30"/>
      <c r="CKO1" s="30"/>
      <c r="CKP1" s="30"/>
      <c r="CKQ1" s="9"/>
      <c r="CKR1" s="9"/>
      <c r="CKS1" s="10"/>
      <c r="CKT1" s="30"/>
      <c r="CKU1" s="30"/>
      <c r="CKV1" s="30"/>
      <c r="CKW1" s="30"/>
      <c r="CKX1" s="9"/>
      <c r="CKY1" s="9"/>
      <c r="CKZ1" s="10"/>
      <c r="CLA1" s="30"/>
      <c r="CLB1" s="30"/>
      <c r="CLC1" s="30"/>
      <c r="CLD1" s="30"/>
      <c r="CLE1" s="9"/>
      <c r="CLF1" s="9"/>
      <c r="CLG1" s="10"/>
      <c r="CLH1" s="30"/>
      <c r="CLI1" s="30"/>
      <c r="CLJ1" s="30"/>
      <c r="CLK1" s="30"/>
      <c r="CLL1" s="9"/>
      <c r="CLM1" s="9"/>
      <c r="CLN1" s="10"/>
      <c r="CLO1" s="30"/>
      <c r="CLP1" s="30"/>
      <c r="CLQ1" s="30"/>
      <c r="CLR1" s="30"/>
      <c r="CLS1" s="9"/>
      <c r="CLT1" s="9"/>
      <c r="CLU1" s="10"/>
      <c r="CLV1" s="30"/>
      <c r="CLW1" s="30"/>
      <c r="CLX1" s="30"/>
      <c r="CLY1" s="30"/>
      <c r="CLZ1" s="9"/>
      <c r="CMA1" s="9"/>
      <c r="CMB1" s="10"/>
      <c r="CMC1" s="30"/>
      <c r="CMD1" s="30"/>
      <c r="CME1" s="30"/>
      <c r="CMF1" s="30"/>
      <c r="CMG1" s="9"/>
      <c r="CMH1" s="9"/>
      <c r="CMI1" s="10"/>
      <c r="CMJ1" s="30"/>
      <c r="CMK1" s="30"/>
      <c r="CML1" s="30"/>
      <c r="CMM1" s="30"/>
      <c r="CMN1" s="9"/>
      <c r="CMO1" s="9"/>
      <c r="CMP1" s="10"/>
      <c r="CMQ1" s="30"/>
      <c r="CMR1" s="30"/>
      <c r="CMS1" s="30"/>
      <c r="CMT1" s="30"/>
      <c r="CMU1" s="9"/>
      <c r="CMV1" s="9"/>
      <c r="CMW1" s="10"/>
      <c r="CMX1" s="30"/>
      <c r="CMY1" s="30"/>
      <c r="CMZ1" s="30"/>
      <c r="CNA1" s="30"/>
      <c r="CNB1" s="9"/>
      <c r="CNC1" s="9"/>
      <c r="CND1" s="10"/>
      <c r="CNE1" s="30"/>
      <c r="CNF1" s="30"/>
      <c r="CNG1" s="30"/>
      <c r="CNH1" s="30"/>
      <c r="CNI1" s="9"/>
      <c r="CNJ1" s="9"/>
      <c r="CNK1" s="10"/>
      <c r="CNL1" s="30"/>
      <c r="CNM1" s="30"/>
      <c r="CNN1" s="30"/>
      <c r="CNO1" s="30"/>
      <c r="CNP1" s="9"/>
      <c r="CNQ1" s="9"/>
      <c r="CNR1" s="10"/>
      <c r="CNS1" s="30"/>
      <c r="CNT1" s="30"/>
      <c r="CNU1" s="30"/>
      <c r="CNV1" s="30"/>
      <c r="CNW1" s="9"/>
      <c r="CNX1" s="9"/>
      <c r="CNY1" s="10"/>
      <c r="CNZ1" s="30"/>
      <c r="COA1" s="30"/>
      <c r="COB1" s="30"/>
      <c r="COC1" s="30"/>
      <c r="COD1" s="9"/>
      <c r="COE1" s="9"/>
      <c r="COF1" s="10"/>
      <c r="COG1" s="30"/>
      <c r="COH1" s="30"/>
      <c r="COI1" s="30"/>
      <c r="COJ1" s="30"/>
      <c r="COK1" s="9"/>
      <c r="COL1" s="9"/>
      <c r="COM1" s="10"/>
      <c r="CON1" s="30"/>
      <c r="COO1" s="30"/>
      <c r="COP1" s="30"/>
      <c r="COQ1" s="30"/>
      <c r="COR1" s="9"/>
      <c r="COS1" s="9"/>
      <c r="COT1" s="10"/>
      <c r="COU1" s="30"/>
      <c r="COV1" s="30"/>
      <c r="COW1" s="30"/>
      <c r="COX1" s="30"/>
      <c r="COY1" s="9"/>
      <c r="COZ1" s="9"/>
      <c r="CPA1" s="10"/>
      <c r="CPB1" s="30"/>
      <c r="CPC1" s="30"/>
      <c r="CPD1" s="30"/>
      <c r="CPE1" s="30"/>
      <c r="CPF1" s="9"/>
      <c r="CPG1" s="9"/>
      <c r="CPH1" s="10"/>
      <c r="CPI1" s="30"/>
      <c r="CPJ1" s="30"/>
      <c r="CPK1" s="30"/>
      <c r="CPL1" s="30"/>
      <c r="CPM1" s="9"/>
      <c r="CPN1" s="9"/>
      <c r="CPO1" s="10"/>
      <c r="CPP1" s="30"/>
      <c r="CPQ1" s="30"/>
      <c r="CPR1" s="30"/>
      <c r="CPS1" s="30"/>
      <c r="CPT1" s="9"/>
      <c r="CPU1" s="9"/>
      <c r="CPV1" s="10"/>
      <c r="CPW1" s="30"/>
      <c r="CPX1" s="30"/>
      <c r="CPY1" s="30"/>
      <c r="CPZ1" s="30"/>
      <c r="CQA1" s="9"/>
      <c r="CQB1" s="9"/>
      <c r="CQC1" s="10"/>
      <c r="CQD1" s="30"/>
      <c r="CQE1" s="30"/>
      <c r="CQF1" s="30"/>
      <c r="CQG1" s="30"/>
      <c r="CQH1" s="9"/>
      <c r="CQI1" s="9"/>
      <c r="CQJ1" s="10"/>
      <c r="CQK1" s="30"/>
      <c r="CQL1" s="30"/>
      <c r="CQM1" s="30"/>
      <c r="CQN1" s="30"/>
      <c r="CQO1" s="9"/>
      <c r="CQP1" s="9"/>
      <c r="CQQ1" s="10"/>
      <c r="CQR1" s="30"/>
      <c r="CQS1" s="30"/>
      <c r="CQT1" s="30"/>
      <c r="CQU1" s="30"/>
      <c r="CQV1" s="9"/>
      <c r="CQW1" s="9"/>
      <c r="CQX1" s="10"/>
      <c r="CQY1" s="30"/>
      <c r="CQZ1" s="30"/>
      <c r="CRA1" s="30"/>
      <c r="CRB1" s="30"/>
      <c r="CRC1" s="9"/>
      <c r="CRD1" s="9"/>
      <c r="CRE1" s="10"/>
      <c r="CRF1" s="30"/>
      <c r="CRG1" s="30"/>
      <c r="CRH1" s="30"/>
      <c r="CRI1" s="30"/>
      <c r="CRJ1" s="9"/>
      <c r="CRK1" s="9"/>
      <c r="CRL1" s="10"/>
      <c r="CRM1" s="30"/>
      <c r="CRN1" s="30"/>
      <c r="CRO1" s="30"/>
      <c r="CRP1" s="30"/>
      <c r="CRQ1" s="9"/>
      <c r="CRR1" s="9"/>
      <c r="CRS1" s="10"/>
      <c r="CRT1" s="30"/>
      <c r="CRU1" s="30"/>
      <c r="CRV1" s="30"/>
      <c r="CRW1" s="30"/>
      <c r="CRX1" s="9"/>
      <c r="CRY1" s="9"/>
      <c r="CRZ1" s="10"/>
      <c r="CSA1" s="30"/>
      <c r="CSB1" s="30"/>
      <c r="CSC1" s="30"/>
      <c r="CSD1" s="30"/>
      <c r="CSE1" s="9"/>
      <c r="CSF1" s="9"/>
      <c r="CSG1" s="10"/>
      <c r="CSH1" s="30"/>
      <c r="CSI1" s="30"/>
      <c r="CSJ1" s="30"/>
      <c r="CSK1" s="30"/>
      <c r="CSL1" s="9"/>
      <c r="CSM1" s="9"/>
      <c r="CSN1" s="10"/>
      <c r="CSO1" s="30"/>
      <c r="CSP1" s="30"/>
      <c r="CSQ1" s="30"/>
      <c r="CSR1" s="30"/>
      <c r="CSS1" s="9"/>
      <c r="CST1" s="9"/>
      <c r="CSU1" s="10"/>
      <c r="CSV1" s="30"/>
      <c r="CSW1" s="30"/>
      <c r="CSX1" s="30"/>
      <c r="CSY1" s="30"/>
      <c r="CSZ1" s="9"/>
      <c r="CTA1" s="9"/>
      <c r="CTB1" s="10"/>
      <c r="CTC1" s="30"/>
      <c r="CTD1" s="30"/>
      <c r="CTE1" s="30"/>
      <c r="CTF1" s="30"/>
      <c r="CTG1" s="9"/>
      <c r="CTH1" s="9"/>
      <c r="CTI1" s="10"/>
      <c r="CTJ1" s="30"/>
      <c r="CTK1" s="30"/>
      <c r="CTL1" s="30"/>
      <c r="CTM1" s="30"/>
      <c r="CTN1" s="9"/>
      <c r="CTO1" s="9"/>
      <c r="CTP1" s="10"/>
      <c r="CTQ1" s="30"/>
      <c r="CTR1" s="30"/>
      <c r="CTS1" s="30"/>
      <c r="CTT1" s="30"/>
      <c r="CTU1" s="9"/>
      <c r="CTV1" s="9"/>
      <c r="CTW1" s="10"/>
      <c r="CTX1" s="30"/>
      <c r="CTY1" s="30"/>
      <c r="CTZ1" s="30"/>
      <c r="CUA1" s="30"/>
      <c r="CUB1" s="9"/>
      <c r="CUC1" s="9"/>
      <c r="CUD1" s="10"/>
      <c r="CUE1" s="30"/>
      <c r="CUF1" s="30"/>
      <c r="CUG1" s="30"/>
      <c r="CUH1" s="30"/>
      <c r="CUI1" s="9"/>
      <c r="CUJ1" s="9"/>
      <c r="CUK1" s="10"/>
      <c r="CUL1" s="30"/>
      <c r="CUM1" s="30"/>
      <c r="CUN1" s="30"/>
      <c r="CUO1" s="30"/>
      <c r="CUP1" s="9"/>
      <c r="CUQ1" s="9"/>
      <c r="CUR1" s="10"/>
      <c r="CUS1" s="30"/>
      <c r="CUT1" s="30"/>
      <c r="CUU1" s="30"/>
      <c r="CUV1" s="30"/>
      <c r="CUW1" s="9"/>
      <c r="CUX1" s="9"/>
      <c r="CUY1" s="10"/>
      <c r="CUZ1" s="30"/>
      <c r="CVA1" s="30"/>
      <c r="CVB1" s="30"/>
      <c r="CVC1" s="30"/>
      <c r="CVD1" s="9"/>
      <c r="CVE1" s="9"/>
      <c r="CVF1" s="10"/>
      <c r="CVG1" s="30"/>
      <c r="CVH1" s="30"/>
      <c r="CVI1" s="30"/>
      <c r="CVJ1" s="30"/>
      <c r="CVK1" s="9"/>
      <c r="CVL1" s="9"/>
      <c r="CVM1" s="10"/>
      <c r="CVN1" s="30"/>
      <c r="CVO1" s="30"/>
      <c r="CVP1" s="30"/>
      <c r="CVQ1" s="30"/>
      <c r="CVR1" s="9"/>
      <c r="CVS1" s="9"/>
      <c r="CVT1" s="10"/>
      <c r="CVU1" s="30"/>
      <c r="CVV1" s="30"/>
      <c r="CVW1" s="30"/>
      <c r="CVX1" s="30"/>
      <c r="CVY1" s="9"/>
      <c r="CVZ1" s="9"/>
      <c r="CWA1" s="10"/>
      <c r="CWB1" s="30"/>
      <c r="CWC1" s="30"/>
      <c r="CWD1" s="30"/>
      <c r="CWE1" s="30"/>
      <c r="CWF1" s="9"/>
      <c r="CWG1" s="9"/>
      <c r="CWH1" s="10"/>
      <c r="CWI1" s="30"/>
      <c r="CWJ1" s="30"/>
      <c r="CWK1" s="30"/>
      <c r="CWL1" s="30"/>
      <c r="CWM1" s="9"/>
      <c r="CWN1" s="9"/>
      <c r="CWO1" s="10"/>
      <c r="CWP1" s="30"/>
      <c r="CWQ1" s="30"/>
      <c r="CWR1" s="30"/>
      <c r="CWS1" s="30"/>
      <c r="CWT1" s="9"/>
      <c r="CWU1" s="9"/>
      <c r="CWV1" s="10"/>
      <c r="CWW1" s="30"/>
      <c r="CWX1" s="30"/>
      <c r="CWY1" s="30"/>
      <c r="CWZ1" s="30"/>
      <c r="CXA1" s="9"/>
      <c r="CXB1" s="9"/>
      <c r="CXC1" s="10"/>
      <c r="CXD1" s="30"/>
      <c r="CXE1" s="30"/>
      <c r="CXF1" s="30"/>
      <c r="CXG1" s="30"/>
      <c r="CXH1" s="9"/>
      <c r="CXI1" s="9"/>
      <c r="CXJ1" s="10"/>
      <c r="CXK1" s="30"/>
      <c r="CXL1" s="30"/>
      <c r="CXM1" s="30"/>
      <c r="CXN1" s="30"/>
      <c r="CXO1" s="9"/>
      <c r="CXP1" s="9"/>
      <c r="CXQ1" s="10"/>
      <c r="CXR1" s="30"/>
      <c r="CXS1" s="30"/>
      <c r="CXT1" s="30"/>
      <c r="CXU1" s="30"/>
      <c r="CXV1" s="9"/>
      <c r="CXW1" s="9"/>
      <c r="CXX1" s="10"/>
      <c r="CXY1" s="30"/>
      <c r="CXZ1" s="30"/>
      <c r="CYA1" s="30"/>
      <c r="CYB1" s="30"/>
      <c r="CYC1" s="9"/>
      <c r="CYD1" s="9"/>
      <c r="CYE1" s="10"/>
      <c r="CYF1" s="30"/>
      <c r="CYG1" s="30"/>
      <c r="CYH1" s="30"/>
      <c r="CYI1" s="30"/>
      <c r="CYJ1" s="9"/>
      <c r="CYK1" s="9"/>
      <c r="CYL1" s="10"/>
      <c r="CYM1" s="30"/>
      <c r="CYN1" s="30"/>
      <c r="CYO1" s="30"/>
      <c r="CYP1" s="30"/>
      <c r="CYQ1" s="9"/>
      <c r="CYR1" s="9"/>
      <c r="CYS1" s="10"/>
      <c r="CYT1" s="30"/>
      <c r="CYU1" s="30"/>
      <c r="CYV1" s="30"/>
      <c r="CYW1" s="30"/>
      <c r="CYX1" s="9"/>
      <c r="CYY1" s="9"/>
      <c r="CYZ1" s="10"/>
      <c r="CZA1" s="30"/>
      <c r="CZB1" s="30"/>
      <c r="CZC1" s="30"/>
      <c r="CZD1" s="30"/>
      <c r="CZE1" s="9"/>
      <c r="CZF1" s="9"/>
      <c r="CZG1" s="10"/>
      <c r="CZH1" s="30"/>
      <c r="CZI1" s="30"/>
      <c r="CZJ1" s="30"/>
      <c r="CZK1" s="30"/>
      <c r="CZL1" s="9"/>
      <c r="CZM1" s="9"/>
      <c r="CZN1" s="10"/>
      <c r="CZO1" s="30"/>
      <c r="CZP1" s="30"/>
      <c r="CZQ1" s="30"/>
      <c r="CZR1" s="30"/>
      <c r="CZS1" s="9"/>
      <c r="CZT1" s="9"/>
      <c r="CZU1" s="10"/>
      <c r="CZV1" s="30"/>
      <c r="CZW1" s="30"/>
      <c r="CZX1" s="30"/>
      <c r="CZY1" s="30"/>
      <c r="CZZ1" s="9"/>
      <c r="DAA1" s="9"/>
      <c r="DAB1" s="10"/>
      <c r="DAC1" s="30"/>
      <c r="DAD1" s="30"/>
      <c r="DAE1" s="30"/>
      <c r="DAF1" s="30"/>
      <c r="DAG1" s="9"/>
      <c r="DAH1" s="9"/>
      <c r="DAI1" s="10"/>
      <c r="DAJ1" s="30"/>
      <c r="DAK1" s="30"/>
      <c r="DAL1" s="30"/>
      <c r="DAM1" s="30"/>
      <c r="DAN1" s="9"/>
      <c r="DAO1" s="9"/>
      <c r="DAP1" s="10"/>
      <c r="DAQ1" s="30"/>
      <c r="DAR1" s="30"/>
      <c r="DAS1" s="30"/>
      <c r="DAT1" s="30"/>
      <c r="DAU1" s="9"/>
      <c r="DAV1" s="9"/>
      <c r="DAW1" s="10"/>
      <c r="DAX1" s="30"/>
      <c r="DAY1" s="30"/>
      <c r="DAZ1" s="30"/>
      <c r="DBA1" s="30"/>
      <c r="DBB1" s="9"/>
      <c r="DBC1" s="9"/>
      <c r="DBD1" s="10"/>
      <c r="DBE1" s="30"/>
      <c r="DBF1" s="30"/>
      <c r="DBG1" s="30"/>
      <c r="DBH1" s="30"/>
      <c r="DBI1" s="9"/>
      <c r="DBJ1" s="9"/>
      <c r="DBK1" s="10"/>
      <c r="DBL1" s="30"/>
      <c r="DBM1" s="30"/>
      <c r="DBN1" s="30"/>
      <c r="DBO1" s="30"/>
      <c r="DBP1" s="9"/>
      <c r="DBQ1" s="9"/>
      <c r="DBR1" s="10"/>
      <c r="DBS1" s="30"/>
      <c r="DBT1" s="30"/>
      <c r="DBU1" s="30"/>
      <c r="DBV1" s="30"/>
      <c r="DBW1" s="9"/>
      <c r="DBX1" s="9"/>
      <c r="DBY1" s="10"/>
      <c r="DBZ1" s="30"/>
      <c r="DCA1" s="30"/>
      <c r="DCB1" s="30"/>
      <c r="DCC1" s="30"/>
      <c r="DCD1" s="9"/>
      <c r="DCE1" s="9"/>
      <c r="DCF1" s="10"/>
      <c r="DCG1" s="30"/>
      <c r="DCH1" s="30"/>
      <c r="DCI1" s="30"/>
      <c r="DCJ1" s="30"/>
      <c r="DCK1" s="9"/>
      <c r="DCL1" s="9"/>
      <c r="DCM1" s="10"/>
      <c r="DCN1" s="30"/>
      <c r="DCO1" s="30"/>
      <c r="DCP1" s="30"/>
      <c r="DCQ1" s="30"/>
      <c r="DCR1" s="9"/>
      <c r="DCS1" s="9"/>
      <c r="DCT1" s="10"/>
      <c r="DCU1" s="30"/>
      <c r="DCV1" s="30"/>
      <c r="DCW1" s="30"/>
      <c r="DCX1" s="30"/>
      <c r="DCY1" s="9"/>
      <c r="DCZ1" s="9"/>
      <c r="DDA1" s="10"/>
      <c r="DDB1" s="30"/>
      <c r="DDC1" s="30"/>
      <c r="DDD1" s="30"/>
      <c r="DDE1" s="30"/>
      <c r="DDF1" s="9"/>
      <c r="DDG1" s="9"/>
      <c r="DDH1" s="10"/>
      <c r="DDI1" s="30"/>
      <c r="DDJ1" s="30"/>
      <c r="DDK1" s="30"/>
      <c r="DDL1" s="30"/>
      <c r="DDM1" s="9"/>
      <c r="DDN1" s="9"/>
      <c r="DDO1" s="10"/>
      <c r="DDP1" s="30"/>
      <c r="DDQ1" s="30"/>
      <c r="DDR1" s="30"/>
      <c r="DDS1" s="30"/>
      <c r="DDT1" s="9"/>
      <c r="DDU1" s="9"/>
      <c r="DDV1" s="10"/>
      <c r="DDW1" s="30"/>
      <c r="DDX1" s="30"/>
      <c r="DDY1" s="30"/>
      <c r="DDZ1" s="30"/>
      <c r="DEA1" s="9"/>
      <c r="DEB1" s="9"/>
      <c r="DEC1" s="10"/>
      <c r="DED1" s="30"/>
      <c r="DEE1" s="30"/>
      <c r="DEF1" s="30"/>
      <c r="DEG1" s="30"/>
      <c r="DEH1" s="9"/>
      <c r="DEI1" s="9"/>
      <c r="DEJ1" s="10"/>
      <c r="DEK1" s="30"/>
      <c r="DEL1" s="30"/>
      <c r="DEM1" s="30"/>
      <c r="DEN1" s="30"/>
      <c r="DEO1" s="9"/>
      <c r="DEP1" s="9"/>
      <c r="DEQ1" s="10"/>
      <c r="DER1" s="30"/>
      <c r="DES1" s="30"/>
      <c r="DET1" s="30"/>
      <c r="DEU1" s="30"/>
      <c r="DEV1" s="9"/>
      <c r="DEW1" s="9"/>
      <c r="DEX1" s="10"/>
      <c r="DEY1" s="30"/>
      <c r="DEZ1" s="30"/>
      <c r="DFA1" s="30"/>
      <c r="DFB1" s="30"/>
      <c r="DFC1" s="9"/>
      <c r="DFD1" s="9"/>
      <c r="DFE1" s="10"/>
      <c r="DFF1" s="30"/>
      <c r="DFG1" s="30"/>
      <c r="DFH1" s="30"/>
      <c r="DFI1" s="30"/>
      <c r="DFJ1" s="9"/>
      <c r="DFK1" s="9"/>
      <c r="DFL1" s="10"/>
      <c r="DFM1" s="30"/>
      <c r="DFN1" s="30"/>
      <c r="DFO1" s="30"/>
      <c r="DFP1" s="30"/>
      <c r="DFQ1" s="9"/>
      <c r="DFR1" s="9"/>
      <c r="DFS1" s="10"/>
      <c r="DFT1" s="30"/>
      <c r="DFU1" s="30"/>
      <c r="DFV1" s="30"/>
      <c r="DFW1" s="30"/>
      <c r="DFX1" s="9"/>
      <c r="DFY1" s="9"/>
      <c r="DFZ1" s="10"/>
      <c r="DGA1" s="30"/>
      <c r="DGB1" s="30"/>
      <c r="DGC1" s="30"/>
      <c r="DGD1" s="30"/>
      <c r="DGE1" s="9"/>
      <c r="DGF1" s="9"/>
      <c r="DGG1" s="10"/>
      <c r="DGH1" s="30"/>
      <c r="DGI1" s="30"/>
      <c r="DGJ1" s="30"/>
      <c r="DGK1" s="30"/>
      <c r="DGL1" s="9"/>
      <c r="DGM1" s="9"/>
      <c r="DGN1" s="10"/>
      <c r="DGO1" s="30"/>
      <c r="DGP1" s="30"/>
      <c r="DGQ1" s="30"/>
      <c r="DGR1" s="30"/>
      <c r="DGS1" s="9"/>
      <c r="DGT1" s="9"/>
      <c r="DGU1" s="10"/>
      <c r="DGV1" s="30"/>
      <c r="DGW1" s="30"/>
      <c r="DGX1" s="30"/>
      <c r="DGY1" s="30"/>
      <c r="DGZ1" s="9"/>
      <c r="DHA1" s="9"/>
      <c r="DHB1" s="10"/>
      <c r="DHC1" s="30"/>
      <c r="DHD1" s="30"/>
      <c r="DHE1" s="30"/>
      <c r="DHF1" s="30"/>
      <c r="DHG1" s="9"/>
      <c r="DHH1" s="9"/>
      <c r="DHI1" s="10"/>
      <c r="DHJ1" s="30"/>
      <c r="DHK1" s="30"/>
      <c r="DHL1" s="30"/>
      <c r="DHM1" s="30"/>
      <c r="DHN1" s="9"/>
      <c r="DHO1" s="9"/>
      <c r="DHP1" s="10"/>
      <c r="DHQ1" s="30"/>
      <c r="DHR1" s="30"/>
      <c r="DHS1" s="30"/>
      <c r="DHT1" s="30"/>
      <c r="DHU1" s="9"/>
      <c r="DHV1" s="9"/>
      <c r="DHW1" s="10"/>
      <c r="DHX1" s="30"/>
      <c r="DHY1" s="30"/>
      <c r="DHZ1" s="30"/>
      <c r="DIA1" s="30"/>
      <c r="DIB1" s="9"/>
      <c r="DIC1" s="9"/>
      <c r="DID1" s="10"/>
      <c r="DIE1" s="30"/>
      <c r="DIF1" s="30"/>
      <c r="DIG1" s="30"/>
      <c r="DIH1" s="30"/>
      <c r="DII1" s="9"/>
      <c r="DIJ1" s="9"/>
      <c r="DIK1" s="10"/>
      <c r="DIL1" s="30"/>
      <c r="DIM1" s="30"/>
      <c r="DIN1" s="30"/>
      <c r="DIO1" s="30"/>
      <c r="DIP1" s="9"/>
      <c r="DIQ1" s="9"/>
      <c r="DIR1" s="10"/>
      <c r="DIS1" s="30"/>
      <c r="DIT1" s="30"/>
      <c r="DIU1" s="30"/>
      <c r="DIV1" s="30"/>
      <c r="DIW1" s="9"/>
      <c r="DIX1" s="9"/>
      <c r="DIY1" s="10"/>
      <c r="DIZ1" s="30"/>
      <c r="DJA1" s="30"/>
      <c r="DJB1" s="30"/>
      <c r="DJC1" s="30"/>
      <c r="DJD1" s="9"/>
      <c r="DJE1" s="9"/>
      <c r="DJF1" s="10"/>
      <c r="DJG1" s="30"/>
      <c r="DJH1" s="30"/>
      <c r="DJI1" s="30"/>
      <c r="DJJ1" s="30"/>
      <c r="DJK1" s="9"/>
      <c r="DJL1" s="9"/>
      <c r="DJM1" s="10"/>
      <c r="DJN1" s="30"/>
      <c r="DJO1" s="30"/>
      <c r="DJP1" s="30"/>
      <c r="DJQ1" s="30"/>
      <c r="DJR1" s="9"/>
      <c r="DJS1" s="9"/>
      <c r="DJT1" s="10"/>
      <c r="DJU1" s="30"/>
      <c r="DJV1" s="30"/>
      <c r="DJW1" s="30"/>
      <c r="DJX1" s="30"/>
      <c r="DJY1" s="9"/>
      <c r="DJZ1" s="9"/>
      <c r="DKA1" s="10"/>
      <c r="DKB1" s="30"/>
      <c r="DKC1" s="30"/>
      <c r="DKD1" s="30"/>
      <c r="DKE1" s="30"/>
      <c r="DKF1" s="9"/>
      <c r="DKG1" s="9"/>
      <c r="DKH1" s="10"/>
      <c r="DKI1" s="30"/>
      <c r="DKJ1" s="30"/>
      <c r="DKK1" s="30"/>
      <c r="DKL1" s="30"/>
      <c r="DKM1" s="9"/>
      <c r="DKN1" s="9"/>
      <c r="DKO1" s="10"/>
      <c r="DKP1" s="30"/>
      <c r="DKQ1" s="30"/>
      <c r="DKR1" s="30"/>
      <c r="DKS1" s="30"/>
      <c r="DKT1" s="9"/>
      <c r="DKU1" s="9"/>
      <c r="DKV1" s="10"/>
      <c r="DKW1" s="30"/>
      <c r="DKX1" s="30"/>
      <c r="DKY1" s="30"/>
      <c r="DKZ1" s="30"/>
      <c r="DLA1" s="9"/>
      <c r="DLB1" s="9"/>
      <c r="DLC1" s="10"/>
      <c r="DLD1" s="30"/>
      <c r="DLE1" s="30"/>
      <c r="DLF1" s="30"/>
      <c r="DLG1" s="30"/>
      <c r="DLH1" s="9"/>
      <c r="DLI1" s="9"/>
      <c r="DLJ1" s="10"/>
      <c r="DLK1" s="30"/>
      <c r="DLL1" s="30"/>
      <c r="DLM1" s="30"/>
      <c r="DLN1" s="30"/>
      <c r="DLO1" s="9"/>
      <c r="DLP1" s="9"/>
      <c r="DLQ1" s="10"/>
      <c r="DLR1" s="30"/>
      <c r="DLS1" s="30"/>
      <c r="DLT1" s="30"/>
      <c r="DLU1" s="30"/>
      <c r="DLV1" s="9"/>
      <c r="DLW1" s="9"/>
      <c r="DLX1" s="10"/>
      <c r="DLY1" s="30"/>
      <c r="DLZ1" s="30"/>
      <c r="DMA1" s="30"/>
      <c r="DMB1" s="30"/>
      <c r="DMC1" s="9"/>
      <c r="DMD1" s="9"/>
      <c r="DME1" s="10"/>
      <c r="DMF1" s="30"/>
      <c r="DMG1" s="30"/>
      <c r="DMH1" s="30"/>
      <c r="DMI1" s="30"/>
      <c r="DMJ1" s="9"/>
      <c r="DMK1" s="9"/>
      <c r="DML1" s="10"/>
      <c r="DMM1" s="30"/>
      <c r="DMN1" s="30"/>
      <c r="DMO1" s="30"/>
      <c r="DMP1" s="30"/>
      <c r="DMQ1" s="9"/>
      <c r="DMR1" s="9"/>
      <c r="DMS1" s="10"/>
      <c r="DMT1" s="30"/>
      <c r="DMU1" s="30"/>
      <c r="DMV1" s="30"/>
      <c r="DMW1" s="30"/>
      <c r="DMX1" s="9"/>
      <c r="DMY1" s="9"/>
      <c r="DMZ1" s="10"/>
      <c r="DNA1" s="30"/>
      <c r="DNB1" s="30"/>
      <c r="DNC1" s="30"/>
      <c r="DND1" s="30"/>
      <c r="DNE1" s="9"/>
      <c r="DNF1" s="9"/>
      <c r="DNG1" s="10"/>
      <c r="DNH1" s="30"/>
      <c r="DNI1" s="30"/>
      <c r="DNJ1" s="30"/>
      <c r="DNK1" s="30"/>
      <c r="DNL1" s="9"/>
      <c r="DNM1" s="9"/>
      <c r="DNN1" s="10"/>
      <c r="DNO1" s="30"/>
      <c r="DNP1" s="30"/>
      <c r="DNQ1" s="30"/>
      <c r="DNR1" s="30"/>
      <c r="DNS1" s="9"/>
      <c r="DNT1" s="9"/>
      <c r="DNU1" s="10"/>
      <c r="DNV1" s="30"/>
      <c r="DNW1" s="30"/>
      <c r="DNX1" s="30"/>
      <c r="DNY1" s="30"/>
      <c r="DNZ1" s="9"/>
      <c r="DOA1" s="9"/>
      <c r="DOB1" s="10"/>
      <c r="DOC1" s="30"/>
      <c r="DOD1" s="30"/>
      <c r="DOE1" s="30"/>
      <c r="DOF1" s="30"/>
      <c r="DOG1" s="9"/>
      <c r="DOH1" s="9"/>
      <c r="DOI1" s="10"/>
      <c r="DOJ1" s="30"/>
      <c r="DOK1" s="30"/>
      <c r="DOL1" s="30"/>
      <c r="DOM1" s="30"/>
      <c r="DON1" s="9"/>
      <c r="DOO1" s="9"/>
      <c r="DOP1" s="10"/>
      <c r="DOQ1" s="30"/>
      <c r="DOR1" s="30"/>
      <c r="DOS1" s="30"/>
      <c r="DOT1" s="30"/>
      <c r="DOU1" s="9"/>
      <c r="DOV1" s="9"/>
      <c r="DOW1" s="10"/>
      <c r="DOX1" s="30"/>
      <c r="DOY1" s="30"/>
      <c r="DOZ1" s="30"/>
      <c r="DPA1" s="30"/>
      <c r="DPB1" s="9"/>
      <c r="DPC1" s="9"/>
      <c r="DPD1" s="10"/>
      <c r="DPE1" s="30"/>
      <c r="DPF1" s="30"/>
      <c r="DPG1" s="30"/>
      <c r="DPH1" s="30"/>
      <c r="DPI1" s="9"/>
      <c r="DPJ1" s="9"/>
      <c r="DPK1" s="10"/>
      <c r="DPL1" s="30"/>
      <c r="DPM1" s="30"/>
      <c r="DPN1" s="30"/>
      <c r="DPO1" s="30"/>
      <c r="DPP1" s="9"/>
      <c r="DPQ1" s="9"/>
      <c r="DPR1" s="10"/>
      <c r="DPS1" s="30"/>
      <c r="DPT1" s="30"/>
      <c r="DPU1" s="30"/>
      <c r="DPV1" s="30"/>
      <c r="DPW1" s="9"/>
      <c r="DPX1" s="9"/>
      <c r="DPY1" s="10"/>
      <c r="DPZ1" s="30"/>
      <c r="DQA1" s="30"/>
      <c r="DQB1" s="30"/>
      <c r="DQC1" s="30"/>
      <c r="DQD1" s="9"/>
      <c r="DQE1" s="9"/>
      <c r="DQF1" s="10"/>
      <c r="DQG1" s="30"/>
      <c r="DQH1" s="30"/>
      <c r="DQI1" s="30"/>
      <c r="DQJ1" s="30"/>
      <c r="DQK1" s="9"/>
      <c r="DQL1" s="9"/>
      <c r="DQM1" s="10"/>
      <c r="DQN1" s="30"/>
      <c r="DQO1" s="30"/>
      <c r="DQP1" s="30"/>
      <c r="DQQ1" s="30"/>
      <c r="DQR1" s="9"/>
      <c r="DQS1" s="9"/>
      <c r="DQT1" s="10"/>
      <c r="DQU1" s="30"/>
      <c r="DQV1" s="30"/>
      <c r="DQW1" s="30"/>
      <c r="DQX1" s="30"/>
      <c r="DQY1" s="9"/>
      <c r="DQZ1" s="9"/>
      <c r="DRA1" s="10"/>
      <c r="DRB1" s="30"/>
      <c r="DRC1" s="30"/>
      <c r="DRD1" s="30"/>
      <c r="DRE1" s="30"/>
      <c r="DRF1" s="9"/>
      <c r="DRG1" s="9"/>
      <c r="DRH1" s="10"/>
      <c r="DRI1" s="30"/>
      <c r="DRJ1" s="30"/>
      <c r="DRK1" s="30"/>
      <c r="DRL1" s="30"/>
      <c r="DRM1" s="9"/>
      <c r="DRN1" s="9"/>
      <c r="DRO1" s="10"/>
      <c r="DRP1" s="30"/>
      <c r="DRQ1" s="30"/>
      <c r="DRR1" s="30"/>
      <c r="DRS1" s="30"/>
      <c r="DRT1" s="9"/>
      <c r="DRU1" s="9"/>
      <c r="DRV1" s="10"/>
      <c r="DRW1" s="30"/>
      <c r="DRX1" s="30"/>
      <c r="DRY1" s="30"/>
      <c r="DRZ1" s="30"/>
      <c r="DSA1" s="9"/>
      <c r="DSB1" s="9"/>
      <c r="DSC1" s="10"/>
      <c r="DSD1" s="30"/>
      <c r="DSE1" s="30"/>
      <c r="DSF1" s="30"/>
      <c r="DSG1" s="30"/>
      <c r="DSH1" s="9"/>
      <c r="DSI1" s="9"/>
      <c r="DSJ1" s="10"/>
      <c r="DSK1" s="30"/>
      <c r="DSL1" s="30"/>
      <c r="DSM1" s="30"/>
      <c r="DSN1" s="30"/>
      <c r="DSO1" s="9"/>
      <c r="DSP1" s="9"/>
      <c r="DSQ1" s="10"/>
      <c r="DSR1" s="30"/>
      <c r="DSS1" s="30"/>
      <c r="DST1" s="30"/>
      <c r="DSU1" s="30"/>
      <c r="DSV1" s="9"/>
      <c r="DSW1" s="9"/>
      <c r="DSX1" s="10"/>
      <c r="DSY1" s="30"/>
      <c r="DSZ1" s="30"/>
      <c r="DTA1" s="30"/>
      <c r="DTB1" s="30"/>
      <c r="DTC1" s="9"/>
      <c r="DTD1" s="9"/>
      <c r="DTE1" s="10"/>
      <c r="DTF1" s="30"/>
      <c r="DTG1" s="30"/>
      <c r="DTH1" s="30"/>
      <c r="DTI1" s="30"/>
      <c r="DTJ1" s="9"/>
      <c r="DTK1" s="9"/>
      <c r="DTL1" s="10"/>
      <c r="DTM1" s="30"/>
      <c r="DTN1" s="30"/>
      <c r="DTO1" s="30"/>
      <c r="DTP1" s="30"/>
      <c r="DTQ1" s="9"/>
      <c r="DTR1" s="9"/>
      <c r="DTS1" s="10"/>
      <c r="DTT1" s="30"/>
      <c r="DTU1" s="30"/>
      <c r="DTV1" s="30"/>
      <c r="DTW1" s="30"/>
      <c r="DTX1" s="9"/>
      <c r="DTY1" s="9"/>
      <c r="DTZ1" s="10"/>
      <c r="DUA1" s="30"/>
      <c r="DUB1" s="30"/>
      <c r="DUC1" s="30"/>
      <c r="DUD1" s="30"/>
      <c r="DUE1" s="9"/>
      <c r="DUF1" s="9"/>
      <c r="DUG1" s="10"/>
      <c r="DUH1" s="30"/>
      <c r="DUI1" s="30"/>
      <c r="DUJ1" s="30"/>
      <c r="DUK1" s="30"/>
      <c r="DUL1" s="9"/>
      <c r="DUM1" s="9"/>
      <c r="DUN1" s="10"/>
      <c r="DUO1" s="30"/>
      <c r="DUP1" s="30"/>
      <c r="DUQ1" s="30"/>
      <c r="DUR1" s="30"/>
      <c r="DUS1" s="9"/>
      <c r="DUT1" s="9"/>
      <c r="DUU1" s="10"/>
      <c r="DUV1" s="30"/>
      <c r="DUW1" s="30"/>
      <c r="DUX1" s="30"/>
      <c r="DUY1" s="30"/>
      <c r="DUZ1" s="9"/>
      <c r="DVA1" s="9"/>
      <c r="DVB1" s="10"/>
      <c r="DVC1" s="30"/>
      <c r="DVD1" s="30"/>
      <c r="DVE1" s="30"/>
      <c r="DVF1" s="30"/>
      <c r="DVG1" s="9"/>
      <c r="DVH1" s="9"/>
      <c r="DVI1" s="10"/>
      <c r="DVJ1" s="30"/>
      <c r="DVK1" s="30"/>
      <c r="DVL1" s="30"/>
      <c r="DVM1" s="30"/>
      <c r="DVN1" s="9"/>
      <c r="DVO1" s="9"/>
      <c r="DVP1" s="10"/>
      <c r="DVQ1" s="30"/>
      <c r="DVR1" s="30"/>
      <c r="DVS1" s="30"/>
      <c r="DVT1" s="30"/>
      <c r="DVU1" s="9"/>
      <c r="DVV1" s="9"/>
      <c r="DVW1" s="10"/>
      <c r="DVX1" s="30"/>
      <c r="DVY1" s="30"/>
      <c r="DVZ1" s="30"/>
      <c r="DWA1" s="30"/>
      <c r="DWB1" s="9"/>
      <c r="DWC1" s="9"/>
      <c r="DWD1" s="10"/>
      <c r="DWE1" s="30"/>
      <c r="DWF1" s="30"/>
      <c r="DWG1" s="30"/>
      <c r="DWH1" s="30"/>
      <c r="DWI1" s="9"/>
      <c r="DWJ1" s="9"/>
      <c r="DWK1" s="10"/>
      <c r="DWL1" s="30"/>
      <c r="DWM1" s="30"/>
      <c r="DWN1" s="30"/>
      <c r="DWO1" s="30"/>
      <c r="DWP1" s="9"/>
      <c r="DWQ1" s="9"/>
      <c r="DWR1" s="10"/>
      <c r="DWS1" s="30"/>
      <c r="DWT1" s="30"/>
      <c r="DWU1" s="30"/>
      <c r="DWV1" s="30"/>
      <c r="DWW1" s="9"/>
      <c r="DWX1" s="9"/>
      <c r="DWY1" s="10"/>
      <c r="DWZ1" s="30"/>
      <c r="DXA1" s="30"/>
      <c r="DXB1" s="30"/>
      <c r="DXC1" s="30"/>
      <c r="DXD1" s="9"/>
      <c r="DXE1" s="9"/>
      <c r="DXF1" s="10"/>
      <c r="DXG1" s="30"/>
      <c r="DXH1" s="30"/>
      <c r="DXI1" s="30"/>
      <c r="DXJ1" s="30"/>
      <c r="DXK1" s="9"/>
      <c r="DXL1" s="9"/>
      <c r="DXM1" s="10"/>
      <c r="DXN1" s="30"/>
      <c r="DXO1" s="30"/>
      <c r="DXP1" s="30"/>
      <c r="DXQ1" s="30"/>
      <c r="DXR1" s="9"/>
      <c r="DXS1" s="9"/>
      <c r="DXT1" s="10"/>
      <c r="DXU1" s="30"/>
      <c r="DXV1" s="30"/>
      <c r="DXW1" s="30"/>
      <c r="DXX1" s="30"/>
      <c r="DXY1" s="9"/>
      <c r="DXZ1" s="9"/>
      <c r="DYA1" s="10"/>
      <c r="DYB1" s="30"/>
      <c r="DYC1" s="30"/>
      <c r="DYD1" s="30"/>
      <c r="DYE1" s="30"/>
      <c r="DYF1" s="9"/>
      <c r="DYG1" s="9"/>
      <c r="DYH1" s="10"/>
      <c r="DYI1" s="30"/>
      <c r="DYJ1" s="30"/>
      <c r="DYK1" s="30"/>
      <c r="DYL1" s="30"/>
      <c r="DYM1" s="9"/>
      <c r="DYN1" s="9"/>
      <c r="DYO1" s="10"/>
      <c r="DYP1" s="30"/>
      <c r="DYQ1" s="30"/>
      <c r="DYR1" s="30"/>
      <c r="DYS1" s="30"/>
      <c r="DYT1" s="9"/>
      <c r="DYU1" s="9"/>
      <c r="DYV1" s="10"/>
      <c r="DYW1" s="30"/>
      <c r="DYX1" s="30"/>
      <c r="DYY1" s="30"/>
      <c r="DYZ1" s="30"/>
      <c r="DZA1" s="9"/>
      <c r="DZB1" s="9"/>
      <c r="DZC1" s="10"/>
      <c r="DZD1" s="30"/>
      <c r="DZE1" s="30"/>
      <c r="DZF1" s="30"/>
      <c r="DZG1" s="30"/>
      <c r="DZH1" s="9"/>
      <c r="DZI1" s="9"/>
      <c r="DZJ1" s="10"/>
      <c r="DZK1" s="30"/>
      <c r="DZL1" s="30"/>
      <c r="DZM1" s="30"/>
      <c r="DZN1" s="30"/>
      <c r="DZO1" s="9"/>
      <c r="DZP1" s="9"/>
      <c r="DZQ1" s="10"/>
      <c r="DZR1" s="30"/>
      <c r="DZS1" s="30"/>
      <c r="DZT1" s="30"/>
      <c r="DZU1" s="30"/>
      <c r="DZV1" s="9"/>
      <c r="DZW1" s="9"/>
      <c r="DZX1" s="10"/>
      <c r="DZY1" s="30"/>
      <c r="DZZ1" s="30"/>
      <c r="EAA1" s="30"/>
      <c r="EAB1" s="30"/>
      <c r="EAC1" s="9"/>
      <c r="EAD1" s="9"/>
      <c r="EAE1" s="10"/>
      <c r="EAF1" s="30"/>
      <c r="EAG1" s="30"/>
      <c r="EAH1" s="30"/>
      <c r="EAI1" s="30"/>
      <c r="EAJ1" s="9"/>
      <c r="EAK1" s="9"/>
      <c r="EAL1" s="10"/>
      <c r="EAM1" s="30"/>
      <c r="EAN1" s="30"/>
      <c r="EAO1" s="30"/>
      <c r="EAP1" s="30"/>
      <c r="EAQ1" s="9"/>
      <c r="EAR1" s="9"/>
      <c r="EAS1" s="10"/>
      <c r="EAT1" s="30"/>
      <c r="EAU1" s="30"/>
      <c r="EAV1" s="30"/>
      <c r="EAW1" s="30"/>
      <c r="EAX1" s="9"/>
      <c r="EAY1" s="9"/>
      <c r="EAZ1" s="10"/>
      <c r="EBA1" s="30"/>
      <c r="EBB1" s="30"/>
      <c r="EBC1" s="30"/>
      <c r="EBD1" s="30"/>
      <c r="EBE1" s="9"/>
      <c r="EBF1" s="9"/>
      <c r="EBG1" s="10"/>
      <c r="EBH1" s="30"/>
      <c r="EBI1" s="30"/>
      <c r="EBJ1" s="30"/>
      <c r="EBK1" s="30"/>
      <c r="EBL1" s="9"/>
      <c r="EBM1" s="9"/>
      <c r="EBN1" s="10"/>
      <c r="EBO1" s="30"/>
      <c r="EBP1" s="30"/>
      <c r="EBQ1" s="30"/>
      <c r="EBR1" s="30"/>
      <c r="EBS1" s="9"/>
      <c r="EBT1" s="9"/>
      <c r="EBU1" s="10"/>
      <c r="EBV1" s="30"/>
      <c r="EBW1" s="30"/>
      <c r="EBX1" s="30"/>
      <c r="EBY1" s="30"/>
      <c r="EBZ1" s="9"/>
      <c r="ECA1" s="9"/>
      <c r="ECB1" s="10"/>
      <c r="ECC1" s="30"/>
      <c r="ECD1" s="30"/>
      <c r="ECE1" s="30"/>
      <c r="ECF1" s="30"/>
      <c r="ECG1" s="9"/>
      <c r="ECH1" s="9"/>
      <c r="ECI1" s="10"/>
      <c r="ECJ1" s="30"/>
      <c r="ECK1" s="30"/>
      <c r="ECL1" s="30"/>
      <c r="ECM1" s="30"/>
      <c r="ECN1" s="9"/>
      <c r="ECO1" s="9"/>
      <c r="ECP1" s="10"/>
      <c r="ECQ1" s="30"/>
      <c r="ECR1" s="30"/>
      <c r="ECS1" s="30"/>
      <c r="ECT1" s="30"/>
      <c r="ECU1" s="9"/>
      <c r="ECV1" s="9"/>
      <c r="ECW1" s="10"/>
      <c r="ECX1" s="30"/>
      <c r="ECY1" s="30"/>
      <c r="ECZ1" s="30"/>
      <c r="EDA1" s="30"/>
      <c r="EDB1" s="9"/>
      <c r="EDC1" s="9"/>
      <c r="EDD1" s="10"/>
      <c r="EDE1" s="30"/>
      <c r="EDF1" s="30"/>
      <c r="EDG1" s="30"/>
      <c r="EDH1" s="30"/>
      <c r="EDI1" s="9"/>
      <c r="EDJ1" s="9"/>
      <c r="EDK1" s="10"/>
      <c r="EDL1" s="30"/>
      <c r="EDM1" s="30"/>
      <c r="EDN1" s="30"/>
      <c r="EDO1" s="30"/>
      <c r="EDP1" s="9"/>
      <c r="EDQ1" s="9"/>
      <c r="EDR1" s="10"/>
      <c r="EDS1" s="30"/>
      <c r="EDT1" s="30"/>
      <c r="EDU1" s="30"/>
      <c r="EDV1" s="30"/>
      <c r="EDW1" s="9"/>
      <c r="EDX1" s="9"/>
      <c r="EDY1" s="10"/>
      <c r="EDZ1" s="30"/>
      <c r="EEA1" s="30"/>
      <c r="EEB1" s="30"/>
      <c r="EEC1" s="30"/>
      <c r="EED1" s="9"/>
      <c r="EEE1" s="9"/>
      <c r="EEF1" s="10"/>
      <c r="EEG1" s="30"/>
      <c r="EEH1" s="30"/>
      <c r="EEI1" s="30"/>
      <c r="EEJ1" s="30"/>
      <c r="EEK1" s="9"/>
      <c r="EEL1" s="9"/>
      <c r="EEM1" s="10"/>
      <c r="EEN1" s="30"/>
      <c r="EEO1" s="30"/>
      <c r="EEP1" s="30"/>
      <c r="EEQ1" s="30"/>
      <c r="EER1" s="9"/>
      <c r="EES1" s="9"/>
      <c r="EET1" s="10"/>
      <c r="EEU1" s="30"/>
      <c r="EEV1" s="30"/>
      <c r="EEW1" s="30"/>
      <c r="EEX1" s="30"/>
      <c r="EEY1" s="9"/>
      <c r="EEZ1" s="9"/>
      <c r="EFA1" s="10"/>
      <c r="EFB1" s="30"/>
      <c r="EFC1" s="30"/>
      <c r="EFD1" s="30"/>
      <c r="EFE1" s="30"/>
      <c r="EFF1" s="9"/>
      <c r="EFG1" s="9"/>
      <c r="EFH1" s="10"/>
      <c r="EFI1" s="30"/>
      <c r="EFJ1" s="30"/>
      <c r="EFK1" s="30"/>
      <c r="EFL1" s="30"/>
      <c r="EFM1" s="9"/>
      <c r="EFN1" s="9"/>
      <c r="EFO1" s="10"/>
      <c r="EFP1" s="30"/>
      <c r="EFQ1" s="30"/>
      <c r="EFR1" s="30"/>
      <c r="EFS1" s="30"/>
      <c r="EFT1" s="9"/>
      <c r="EFU1" s="9"/>
      <c r="EFV1" s="10"/>
      <c r="EFW1" s="30"/>
      <c r="EFX1" s="30"/>
      <c r="EFY1" s="30"/>
      <c r="EFZ1" s="30"/>
      <c r="EGA1" s="9"/>
      <c r="EGB1" s="9"/>
      <c r="EGC1" s="10"/>
      <c r="EGD1" s="30"/>
      <c r="EGE1" s="30"/>
      <c r="EGF1" s="30"/>
      <c r="EGG1" s="30"/>
      <c r="EGH1" s="9"/>
      <c r="EGI1" s="9"/>
      <c r="EGJ1" s="10"/>
      <c r="EGK1" s="30"/>
      <c r="EGL1" s="30"/>
      <c r="EGM1" s="30"/>
      <c r="EGN1" s="30"/>
      <c r="EGO1" s="9"/>
      <c r="EGP1" s="9"/>
      <c r="EGQ1" s="10"/>
      <c r="EGR1" s="30"/>
      <c r="EGS1" s="30"/>
      <c r="EGT1" s="30"/>
      <c r="EGU1" s="30"/>
      <c r="EGV1" s="9"/>
      <c r="EGW1" s="9"/>
      <c r="EGX1" s="10"/>
      <c r="EGY1" s="30"/>
      <c r="EGZ1" s="30"/>
      <c r="EHA1" s="30"/>
      <c r="EHB1" s="30"/>
      <c r="EHC1" s="9"/>
      <c r="EHD1" s="9"/>
      <c r="EHE1" s="10"/>
      <c r="EHF1" s="30"/>
      <c r="EHG1" s="30"/>
      <c r="EHH1" s="30"/>
      <c r="EHI1" s="30"/>
      <c r="EHJ1" s="9"/>
      <c r="EHK1" s="9"/>
      <c r="EHL1" s="10"/>
      <c r="EHM1" s="30"/>
      <c r="EHN1" s="30"/>
      <c r="EHO1" s="30"/>
      <c r="EHP1" s="30"/>
      <c r="EHQ1" s="9"/>
      <c r="EHR1" s="9"/>
      <c r="EHS1" s="10"/>
      <c r="EHT1" s="30"/>
      <c r="EHU1" s="30"/>
      <c r="EHV1" s="30"/>
      <c r="EHW1" s="30"/>
      <c r="EHX1" s="9"/>
      <c r="EHY1" s="9"/>
      <c r="EHZ1" s="10"/>
      <c r="EIA1" s="30"/>
      <c r="EIB1" s="30"/>
      <c r="EIC1" s="30"/>
      <c r="EID1" s="30"/>
      <c r="EIE1" s="9"/>
      <c r="EIF1" s="9"/>
      <c r="EIG1" s="10"/>
      <c r="EIH1" s="30"/>
      <c r="EII1" s="30"/>
      <c r="EIJ1" s="30"/>
      <c r="EIK1" s="30"/>
      <c r="EIL1" s="9"/>
      <c r="EIM1" s="9"/>
      <c r="EIN1" s="10"/>
      <c r="EIO1" s="30"/>
      <c r="EIP1" s="30"/>
      <c r="EIQ1" s="30"/>
      <c r="EIR1" s="30"/>
      <c r="EIS1" s="9"/>
      <c r="EIT1" s="9"/>
      <c r="EIU1" s="10"/>
      <c r="EIV1" s="30"/>
      <c r="EIW1" s="30"/>
      <c r="EIX1" s="30"/>
      <c r="EIY1" s="30"/>
      <c r="EIZ1" s="9"/>
      <c r="EJA1" s="9"/>
      <c r="EJB1" s="10"/>
      <c r="EJC1" s="30"/>
      <c r="EJD1" s="30"/>
      <c r="EJE1" s="30"/>
      <c r="EJF1" s="30"/>
      <c r="EJG1" s="9"/>
      <c r="EJH1" s="9"/>
      <c r="EJI1" s="10"/>
      <c r="EJJ1" s="30"/>
      <c r="EJK1" s="30"/>
      <c r="EJL1" s="30"/>
      <c r="EJM1" s="30"/>
      <c r="EJN1" s="9"/>
      <c r="EJO1" s="9"/>
      <c r="EJP1" s="10"/>
      <c r="EJQ1" s="30"/>
      <c r="EJR1" s="30"/>
      <c r="EJS1" s="30"/>
      <c r="EJT1" s="30"/>
      <c r="EJU1" s="9"/>
      <c r="EJV1" s="9"/>
      <c r="EJW1" s="10"/>
      <c r="EJX1" s="30"/>
      <c r="EJY1" s="30"/>
      <c r="EJZ1" s="30"/>
      <c r="EKA1" s="30"/>
      <c r="EKB1" s="9"/>
      <c r="EKC1" s="9"/>
      <c r="EKD1" s="10"/>
      <c r="EKE1" s="30"/>
      <c r="EKF1" s="30"/>
      <c r="EKG1" s="30"/>
      <c r="EKH1" s="30"/>
      <c r="EKI1" s="9"/>
      <c r="EKJ1" s="9"/>
      <c r="EKK1" s="10"/>
      <c r="EKL1" s="30"/>
      <c r="EKM1" s="30"/>
      <c r="EKN1" s="30"/>
      <c r="EKO1" s="30"/>
      <c r="EKP1" s="9"/>
      <c r="EKQ1" s="9"/>
      <c r="EKR1" s="10"/>
      <c r="EKS1" s="30"/>
      <c r="EKT1" s="30"/>
      <c r="EKU1" s="30"/>
      <c r="EKV1" s="30"/>
      <c r="EKW1" s="9"/>
      <c r="EKX1" s="9"/>
      <c r="EKY1" s="10"/>
      <c r="EKZ1" s="30"/>
      <c r="ELA1" s="30"/>
      <c r="ELB1" s="30"/>
      <c r="ELC1" s="30"/>
      <c r="ELD1" s="9"/>
      <c r="ELE1" s="9"/>
      <c r="ELF1" s="10"/>
      <c r="ELG1" s="30"/>
      <c r="ELH1" s="30"/>
      <c r="ELI1" s="30"/>
      <c r="ELJ1" s="30"/>
      <c r="ELK1" s="9"/>
      <c r="ELL1" s="9"/>
      <c r="ELM1" s="10"/>
      <c r="ELN1" s="30"/>
      <c r="ELO1" s="30"/>
      <c r="ELP1" s="30"/>
      <c r="ELQ1" s="30"/>
      <c r="ELR1" s="9"/>
      <c r="ELS1" s="9"/>
      <c r="ELT1" s="10"/>
      <c r="ELU1" s="30"/>
      <c r="ELV1" s="30"/>
      <c r="ELW1" s="30"/>
      <c r="ELX1" s="30"/>
      <c r="ELY1" s="9"/>
      <c r="ELZ1" s="9"/>
      <c r="EMA1" s="10"/>
      <c r="EMB1" s="30"/>
      <c r="EMC1" s="30"/>
      <c r="EMD1" s="30"/>
      <c r="EME1" s="30"/>
      <c r="EMF1" s="9"/>
      <c r="EMG1" s="9"/>
      <c r="EMH1" s="10"/>
      <c r="EMI1" s="30"/>
      <c r="EMJ1" s="30"/>
      <c r="EMK1" s="30"/>
      <c r="EML1" s="30"/>
      <c r="EMM1" s="9"/>
      <c r="EMN1" s="9"/>
      <c r="EMO1" s="10"/>
      <c r="EMP1" s="30"/>
      <c r="EMQ1" s="30"/>
      <c r="EMR1" s="30"/>
      <c r="EMS1" s="30"/>
      <c r="EMT1" s="9"/>
      <c r="EMU1" s="9"/>
      <c r="EMV1" s="10"/>
      <c r="EMW1" s="30"/>
      <c r="EMX1" s="30"/>
      <c r="EMY1" s="30"/>
      <c r="EMZ1" s="30"/>
      <c r="ENA1" s="9"/>
      <c r="ENB1" s="9"/>
      <c r="ENC1" s="10"/>
      <c r="END1" s="30"/>
      <c r="ENE1" s="30"/>
      <c r="ENF1" s="30"/>
      <c r="ENG1" s="30"/>
      <c r="ENH1" s="9"/>
      <c r="ENI1" s="9"/>
      <c r="ENJ1" s="10"/>
      <c r="ENK1" s="30"/>
      <c r="ENL1" s="30"/>
      <c r="ENM1" s="30"/>
      <c r="ENN1" s="30"/>
      <c r="ENO1" s="9"/>
      <c r="ENP1" s="9"/>
      <c r="ENQ1" s="10"/>
      <c r="ENR1" s="30"/>
      <c r="ENS1" s="30"/>
      <c r="ENT1" s="30"/>
      <c r="ENU1" s="30"/>
      <c r="ENV1" s="9"/>
      <c r="ENW1" s="9"/>
      <c r="ENX1" s="10"/>
      <c r="ENY1" s="30"/>
      <c r="ENZ1" s="30"/>
      <c r="EOA1" s="30"/>
      <c r="EOB1" s="30"/>
      <c r="EOC1" s="9"/>
      <c r="EOD1" s="9"/>
      <c r="EOE1" s="10"/>
      <c r="EOF1" s="30"/>
      <c r="EOG1" s="30"/>
      <c r="EOH1" s="30"/>
      <c r="EOI1" s="30"/>
      <c r="EOJ1" s="9"/>
      <c r="EOK1" s="9"/>
      <c r="EOL1" s="10"/>
      <c r="EOM1" s="30"/>
      <c r="EON1" s="30"/>
      <c r="EOO1" s="30"/>
      <c r="EOP1" s="30"/>
      <c r="EOQ1" s="9"/>
      <c r="EOR1" s="9"/>
      <c r="EOS1" s="10"/>
      <c r="EOT1" s="30"/>
      <c r="EOU1" s="30"/>
      <c r="EOV1" s="30"/>
      <c r="EOW1" s="30"/>
      <c r="EOX1" s="9"/>
      <c r="EOY1" s="9"/>
      <c r="EOZ1" s="10"/>
      <c r="EPA1" s="30"/>
      <c r="EPB1" s="30"/>
      <c r="EPC1" s="30"/>
      <c r="EPD1" s="30"/>
      <c r="EPE1" s="9"/>
      <c r="EPF1" s="9"/>
      <c r="EPG1" s="10"/>
      <c r="EPH1" s="30"/>
      <c r="EPI1" s="30"/>
      <c r="EPJ1" s="30"/>
      <c r="EPK1" s="30"/>
      <c r="EPL1" s="9"/>
      <c r="EPM1" s="9"/>
      <c r="EPN1" s="10"/>
      <c r="EPO1" s="30"/>
      <c r="EPP1" s="30"/>
      <c r="EPQ1" s="30"/>
      <c r="EPR1" s="30"/>
      <c r="EPS1" s="9"/>
      <c r="EPT1" s="9"/>
      <c r="EPU1" s="10"/>
      <c r="EPV1" s="30"/>
      <c r="EPW1" s="30"/>
      <c r="EPX1" s="30"/>
      <c r="EPY1" s="30"/>
      <c r="EPZ1" s="9"/>
      <c r="EQA1" s="9"/>
      <c r="EQB1" s="10"/>
      <c r="EQC1" s="30"/>
      <c r="EQD1" s="30"/>
      <c r="EQE1" s="30"/>
      <c r="EQF1" s="30"/>
      <c r="EQG1" s="9"/>
      <c r="EQH1" s="9"/>
      <c r="EQI1" s="10"/>
      <c r="EQJ1" s="30"/>
      <c r="EQK1" s="30"/>
      <c r="EQL1" s="30"/>
      <c r="EQM1" s="30"/>
      <c r="EQN1" s="9"/>
      <c r="EQO1" s="9"/>
      <c r="EQP1" s="10"/>
      <c r="EQQ1" s="30"/>
      <c r="EQR1" s="30"/>
      <c r="EQS1" s="30"/>
      <c r="EQT1" s="30"/>
      <c r="EQU1" s="9"/>
      <c r="EQV1" s="9"/>
      <c r="EQW1" s="10"/>
      <c r="EQX1" s="30"/>
      <c r="EQY1" s="30"/>
      <c r="EQZ1" s="30"/>
      <c r="ERA1" s="30"/>
      <c r="ERB1" s="9"/>
      <c r="ERC1" s="9"/>
      <c r="ERD1" s="10"/>
      <c r="ERE1" s="30"/>
      <c r="ERF1" s="30"/>
      <c r="ERG1" s="30"/>
      <c r="ERH1" s="30"/>
      <c r="ERI1" s="9"/>
      <c r="ERJ1" s="9"/>
      <c r="ERK1" s="10"/>
      <c r="ERL1" s="30"/>
      <c r="ERM1" s="30"/>
      <c r="ERN1" s="30"/>
      <c r="ERO1" s="30"/>
      <c r="ERP1" s="9"/>
      <c r="ERQ1" s="9"/>
      <c r="ERR1" s="10"/>
      <c r="ERS1" s="30"/>
      <c r="ERT1" s="30"/>
      <c r="ERU1" s="30"/>
      <c r="ERV1" s="30"/>
      <c r="ERW1" s="9"/>
      <c r="ERX1" s="9"/>
      <c r="ERY1" s="10"/>
      <c r="ERZ1" s="30"/>
      <c r="ESA1" s="30"/>
      <c r="ESB1" s="30"/>
      <c r="ESC1" s="30"/>
      <c r="ESD1" s="9"/>
      <c r="ESE1" s="9"/>
      <c r="ESF1" s="10"/>
      <c r="ESG1" s="30"/>
      <c r="ESH1" s="30"/>
      <c r="ESI1" s="30"/>
      <c r="ESJ1" s="30"/>
      <c r="ESK1" s="9"/>
      <c r="ESL1" s="9"/>
      <c r="ESM1" s="10"/>
      <c r="ESN1" s="30"/>
      <c r="ESO1" s="30"/>
      <c r="ESP1" s="30"/>
      <c r="ESQ1" s="30"/>
      <c r="ESR1" s="9"/>
      <c r="ESS1" s="9"/>
      <c r="EST1" s="10"/>
      <c r="ESU1" s="30"/>
      <c r="ESV1" s="30"/>
      <c r="ESW1" s="30"/>
      <c r="ESX1" s="30"/>
      <c r="ESY1" s="9"/>
      <c r="ESZ1" s="9"/>
      <c r="ETA1" s="10"/>
      <c r="ETB1" s="30"/>
      <c r="ETC1" s="30"/>
      <c r="ETD1" s="30"/>
      <c r="ETE1" s="30"/>
      <c r="ETF1" s="9"/>
      <c r="ETG1" s="9"/>
      <c r="ETH1" s="10"/>
      <c r="ETI1" s="30"/>
      <c r="ETJ1" s="30"/>
      <c r="ETK1" s="30"/>
      <c r="ETL1" s="30"/>
      <c r="ETM1" s="9"/>
      <c r="ETN1" s="9"/>
      <c r="ETO1" s="10"/>
      <c r="ETP1" s="30"/>
      <c r="ETQ1" s="30"/>
      <c r="ETR1" s="30"/>
      <c r="ETS1" s="30"/>
      <c r="ETT1" s="9"/>
      <c r="ETU1" s="9"/>
      <c r="ETV1" s="10"/>
      <c r="ETW1" s="30"/>
      <c r="ETX1" s="30"/>
      <c r="ETY1" s="30"/>
      <c r="ETZ1" s="30"/>
      <c r="EUA1" s="9"/>
      <c r="EUB1" s="9"/>
      <c r="EUC1" s="10"/>
      <c r="EUD1" s="30"/>
      <c r="EUE1" s="30"/>
      <c r="EUF1" s="30"/>
      <c r="EUG1" s="30"/>
      <c r="EUH1" s="9"/>
      <c r="EUI1" s="9"/>
      <c r="EUJ1" s="10"/>
      <c r="EUK1" s="30"/>
      <c r="EUL1" s="30"/>
      <c r="EUM1" s="30"/>
      <c r="EUN1" s="30"/>
      <c r="EUO1" s="9"/>
      <c r="EUP1" s="9"/>
      <c r="EUQ1" s="10"/>
      <c r="EUR1" s="30"/>
      <c r="EUS1" s="30"/>
      <c r="EUT1" s="30"/>
      <c r="EUU1" s="30"/>
      <c r="EUV1" s="9"/>
      <c r="EUW1" s="9"/>
      <c r="EUX1" s="10"/>
      <c r="EUY1" s="30"/>
      <c r="EUZ1" s="30"/>
      <c r="EVA1" s="30"/>
      <c r="EVB1" s="30"/>
      <c r="EVC1" s="9"/>
      <c r="EVD1" s="9"/>
      <c r="EVE1" s="10"/>
      <c r="EVF1" s="30"/>
      <c r="EVG1" s="30"/>
      <c r="EVH1" s="30"/>
      <c r="EVI1" s="30"/>
      <c r="EVJ1" s="9"/>
      <c r="EVK1" s="9"/>
      <c r="EVL1" s="10"/>
      <c r="EVM1" s="30"/>
      <c r="EVN1" s="30"/>
      <c r="EVO1" s="30"/>
      <c r="EVP1" s="30"/>
      <c r="EVQ1" s="9"/>
      <c r="EVR1" s="9"/>
      <c r="EVS1" s="10"/>
      <c r="EVT1" s="30"/>
      <c r="EVU1" s="30"/>
      <c r="EVV1" s="30"/>
      <c r="EVW1" s="30"/>
      <c r="EVX1" s="9"/>
      <c r="EVY1" s="9"/>
      <c r="EVZ1" s="10"/>
      <c r="EWA1" s="30"/>
      <c r="EWB1" s="30"/>
      <c r="EWC1" s="30"/>
      <c r="EWD1" s="30"/>
      <c r="EWE1" s="9"/>
      <c r="EWF1" s="9"/>
      <c r="EWG1" s="10"/>
      <c r="EWH1" s="30"/>
      <c r="EWI1" s="30"/>
      <c r="EWJ1" s="30"/>
      <c r="EWK1" s="30"/>
      <c r="EWL1" s="9"/>
      <c r="EWM1" s="9"/>
      <c r="EWN1" s="10"/>
      <c r="EWO1" s="30"/>
      <c r="EWP1" s="30"/>
      <c r="EWQ1" s="30"/>
      <c r="EWR1" s="30"/>
      <c r="EWS1" s="9"/>
      <c r="EWT1" s="9"/>
      <c r="EWU1" s="10"/>
      <c r="EWV1" s="30"/>
      <c r="EWW1" s="30"/>
      <c r="EWX1" s="30"/>
      <c r="EWY1" s="30"/>
      <c r="EWZ1" s="9"/>
      <c r="EXA1" s="9"/>
      <c r="EXB1" s="10"/>
      <c r="EXC1" s="30"/>
      <c r="EXD1" s="30"/>
      <c r="EXE1" s="30"/>
      <c r="EXF1" s="30"/>
      <c r="EXG1" s="9"/>
      <c r="EXH1" s="9"/>
      <c r="EXI1" s="10"/>
      <c r="EXJ1" s="30"/>
      <c r="EXK1" s="30"/>
      <c r="EXL1" s="30"/>
      <c r="EXM1" s="30"/>
      <c r="EXN1" s="9"/>
      <c r="EXO1" s="9"/>
      <c r="EXP1" s="10"/>
      <c r="EXQ1" s="30"/>
      <c r="EXR1" s="30"/>
      <c r="EXS1" s="30"/>
      <c r="EXT1" s="30"/>
      <c r="EXU1" s="9"/>
      <c r="EXV1" s="9"/>
      <c r="EXW1" s="10"/>
      <c r="EXX1" s="30"/>
      <c r="EXY1" s="30"/>
      <c r="EXZ1" s="30"/>
      <c r="EYA1" s="30"/>
      <c r="EYB1" s="9"/>
      <c r="EYC1" s="9"/>
      <c r="EYD1" s="10"/>
      <c r="EYE1" s="30"/>
      <c r="EYF1" s="30"/>
      <c r="EYG1" s="30"/>
      <c r="EYH1" s="30"/>
      <c r="EYI1" s="9"/>
      <c r="EYJ1" s="9"/>
      <c r="EYK1" s="10"/>
      <c r="EYL1" s="30"/>
      <c r="EYM1" s="30"/>
      <c r="EYN1" s="30"/>
      <c r="EYO1" s="30"/>
      <c r="EYP1" s="9"/>
      <c r="EYQ1" s="9"/>
      <c r="EYR1" s="10"/>
      <c r="EYS1" s="30"/>
      <c r="EYT1" s="30"/>
      <c r="EYU1" s="30"/>
      <c r="EYV1" s="30"/>
      <c r="EYW1" s="9"/>
      <c r="EYX1" s="9"/>
      <c r="EYY1" s="10"/>
      <c r="EYZ1" s="30"/>
      <c r="EZA1" s="30"/>
      <c r="EZB1" s="30"/>
      <c r="EZC1" s="30"/>
      <c r="EZD1" s="9"/>
      <c r="EZE1" s="9"/>
      <c r="EZF1" s="10"/>
      <c r="EZG1" s="30"/>
      <c r="EZH1" s="30"/>
      <c r="EZI1" s="30"/>
      <c r="EZJ1" s="30"/>
      <c r="EZK1" s="9"/>
      <c r="EZL1" s="9"/>
      <c r="EZM1" s="10"/>
      <c r="EZN1" s="30"/>
      <c r="EZO1" s="30"/>
      <c r="EZP1" s="30"/>
      <c r="EZQ1" s="30"/>
      <c r="EZR1" s="9"/>
      <c r="EZS1" s="9"/>
      <c r="EZT1" s="10"/>
      <c r="EZU1" s="30"/>
      <c r="EZV1" s="30"/>
      <c r="EZW1" s="30"/>
      <c r="EZX1" s="30"/>
      <c r="EZY1" s="9"/>
      <c r="EZZ1" s="9"/>
      <c r="FAA1" s="10"/>
      <c r="FAB1" s="30"/>
      <c r="FAC1" s="30"/>
      <c r="FAD1" s="30"/>
      <c r="FAE1" s="30"/>
      <c r="FAF1" s="9"/>
      <c r="FAG1" s="9"/>
      <c r="FAH1" s="10"/>
      <c r="FAI1" s="30"/>
      <c r="FAJ1" s="30"/>
      <c r="FAK1" s="30"/>
      <c r="FAL1" s="30"/>
      <c r="FAM1" s="9"/>
      <c r="FAN1" s="9"/>
      <c r="FAO1" s="10"/>
      <c r="FAP1" s="30"/>
      <c r="FAQ1" s="30"/>
      <c r="FAR1" s="30"/>
      <c r="FAS1" s="30"/>
      <c r="FAT1" s="9"/>
      <c r="FAU1" s="9"/>
      <c r="FAV1" s="10"/>
      <c r="FAW1" s="30"/>
      <c r="FAX1" s="30"/>
      <c r="FAY1" s="30"/>
      <c r="FAZ1" s="30"/>
      <c r="FBA1" s="9"/>
      <c r="FBB1" s="9"/>
      <c r="FBC1" s="10"/>
      <c r="FBD1" s="30"/>
      <c r="FBE1" s="30"/>
      <c r="FBF1" s="30"/>
      <c r="FBG1" s="30"/>
      <c r="FBH1" s="9"/>
      <c r="FBI1" s="9"/>
      <c r="FBJ1" s="10"/>
      <c r="FBK1" s="30"/>
      <c r="FBL1" s="30"/>
      <c r="FBM1" s="30"/>
      <c r="FBN1" s="30"/>
      <c r="FBO1" s="9"/>
      <c r="FBP1" s="9"/>
      <c r="FBQ1" s="10"/>
      <c r="FBR1" s="30"/>
      <c r="FBS1" s="30"/>
      <c r="FBT1" s="30"/>
      <c r="FBU1" s="30"/>
      <c r="FBV1" s="9"/>
      <c r="FBW1" s="9"/>
      <c r="FBX1" s="10"/>
      <c r="FBY1" s="30"/>
      <c r="FBZ1" s="30"/>
      <c r="FCA1" s="30"/>
      <c r="FCB1" s="30"/>
      <c r="FCC1" s="9"/>
      <c r="FCD1" s="9"/>
      <c r="FCE1" s="10"/>
      <c r="FCF1" s="30"/>
      <c r="FCG1" s="30"/>
      <c r="FCH1" s="30"/>
      <c r="FCI1" s="30"/>
      <c r="FCJ1" s="9"/>
      <c r="FCK1" s="9"/>
      <c r="FCL1" s="10"/>
      <c r="FCM1" s="30"/>
      <c r="FCN1" s="30"/>
      <c r="FCO1" s="30"/>
      <c r="FCP1" s="30"/>
      <c r="FCQ1" s="9"/>
      <c r="FCR1" s="9"/>
      <c r="FCS1" s="10"/>
      <c r="FCT1" s="30"/>
      <c r="FCU1" s="30"/>
      <c r="FCV1" s="30"/>
      <c r="FCW1" s="30"/>
      <c r="FCX1" s="9"/>
      <c r="FCY1" s="9"/>
      <c r="FCZ1" s="10"/>
      <c r="FDA1" s="30"/>
      <c r="FDB1" s="30"/>
      <c r="FDC1" s="30"/>
      <c r="FDD1" s="30"/>
      <c r="FDE1" s="9"/>
      <c r="FDF1" s="9"/>
      <c r="FDG1" s="10"/>
      <c r="FDH1" s="30"/>
      <c r="FDI1" s="30"/>
      <c r="FDJ1" s="30"/>
      <c r="FDK1" s="30"/>
      <c r="FDL1" s="9"/>
      <c r="FDM1" s="9"/>
      <c r="FDN1" s="10"/>
      <c r="FDO1" s="30"/>
      <c r="FDP1" s="30"/>
      <c r="FDQ1" s="30"/>
      <c r="FDR1" s="30"/>
      <c r="FDS1" s="9"/>
      <c r="FDT1" s="9"/>
      <c r="FDU1" s="10"/>
      <c r="FDV1" s="30"/>
      <c r="FDW1" s="30"/>
      <c r="FDX1" s="30"/>
      <c r="FDY1" s="30"/>
      <c r="FDZ1" s="9"/>
      <c r="FEA1" s="9"/>
      <c r="FEB1" s="10"/>
      <c r="FEC1" s="30"/>
      <c r="FED1" s="30"/>
      <c r="FEE1" s="30"/>
      <c r="FEF1" s="30"/>
      <c r="FEG1" s="9"/>
      <c r="FEH1" s="9"/>
      <c r="FEI1" s="10"/>
      <c r="FEJ1" s="30"/>
      <c r="FEK1" s="30"/>
      <c r="FEL1" s="30"/>
      <c r="FEM1" s="30"/>
      <c r="FEN1" s="9"/>
      <c r="FEO1" s="9"/>
      <c r="FEP1" s="10"/>
      <c r="FEQ1" s="30"/>
      <c r="FER1" s="30"/>
      <c r="FES1" s="30"/>
      <c r="FET1" s="30"/>
      <c r="FEU1" s="9"/>
      <c r="FEV1" s="9"/>
      <c r="FEW1" s="10"/>
      <c r="FEX1" s="30"/>
      <c r="FEY1" s="30"/>
      <c r="FEZ1" s="30"/>
      <c r="FFA1" s="30"/>
      <c r="FFB1" s="9"/>
      <c r="FFC1" s="9"/>
      <c r="FFD1" s="10"/>
      <c r="FFE1" s="30"/>
      <c r="FFF1" s="30"/>
      <c r="FFG1" s="30"/>
      <c r="FFH1" s="30"/>
      <c r="FFI1" s="9"/>
      <c r="FFJ1" s="9"/>
      <c r="FFK1" s="10"/>
      <c r="FFL1" s="30"/>
      <c r="FFM1" s="30"/>
      <c r="FFN1" s="30"/>
      <c r="FFO1" s="30"/>
      <c r="FFP1" s="9"/>
      <c r="FFQ1" s="9"/>
      <c r="FFR1" s="10"/>
      <c r="FFS1" s="30"/>
      <c r="FFT1" s="30"/>
      <c r="FFU1" s="30"/>
      <c r="FFV1" s="30"/>
      <c r="FFW1" s="9"/>
      <c r="FFX1" s="9"/>
      <c r="FFY1" s="10"/>
      <c r="FFZ1" s="30"/>
      <c r="FGA1" s="30"/>
      <c r="FGB1" s="30"/>
      <c r="FGC1" s="30"/>
      <c r="FGD1" s="9"/>
      <c r="FGE1" s="9"/>
      <c r="FGF1" s="10"/>
      <c r="FGG1" s="30"/>
      <c r="FGH1" s="30"/>
      <c r="FGI1" s="30"/>
      <c r="FGJ1" s="30"/>
      <c r="FGK1" s="9"/>
      <c r="FGL1" s="9"/>
      <c r="FGM1" s="10"/>
      <c r="FGN1" s="30"/>
      <c r="FGO1" s="30"/>
      <c r="FGP1" s="30"/>
      <c r="FGQ1" s="30"/>
      <c r="FGR1" s="9"/>
      <c r="FGS1" s="9"/>
      <c r="FGT1" s="10"/>
      <c r="FGU1" s="30"/>
      <c r="FGV1" s="30"/>
      <c r="FGW1" s="30"/>
      <c r="FGX1" s="30"/>
      <c r="FGY1" s="9"/>
      <c r="FGZ1" s="9"/>
      <c r="FHA1" s="10"/>
      <c r="FHB1" s="30"/>
      <c r="FHC1" s="30"/>
      <c r="FHD1" s="30"/>
      <c r="FHE1" s="30"/>
      <c r="FHF1" s="9"/>
      <c r="FHG1" s="9"/>
      <c r="FHH1" s="10"/>
      <c r="FHI1" s="30"/>
      <c r="FHJ1" s="30"/>
      <c r="FHK1" s="30"/>
      <c r="FHL1" s="30"/>
      <c r="FHM1" s="9"/>
      <c r="FHN1" s="9"/>
      <c r="FHO1" s="10"/>
      <c r="FHP1" s="30"/>
      <c r="FHQ1" s="30"/>
      <c r="FHR1" s="30"/>
      <c r="FHS1" s="30"/>
      <c r="FHT1" s="9"/>
      <c r="FHU1" s="9"/>
      <c r="FHV1" s="10"/>
      <c r="FHW1" s="30"/>
      <c r="FHX1" s="30"/>
      <c r="FHY1" s="30"/>
      <c r="FHZ1" s="30"/>
      <c r="FIA1" s="9"/>
      <c r="FIB1" s="9"/>
      <c r="FIC1" s="10"/>
      <c r="FID1" s="30"/>
      <c r="FIE1" s="30"/>
      <c r="FIF1" s="30"/>
      <c r="FIG1" s="30"/>
      <c r="FIH1" s="9"/>
      <c r="FII1" s="9"/>
      <c r="FIJ1" s="10"/>
      <c r="FIK1" s="30"/>
      <c r="FIL1" s="30"/>
      <c r="FIM1" s="30"/>
      <c r="FIN1" s="30"/>
      <c r="FIO1" s="9"/>
      <c r="FIP1" s="9"/>
      <c r="FIQ1" s="10"/>
      <c r="FIR1" s="30"/>
      <c r="FIS1" s="30"/>
      <c r="FIT1" s="30"/>
      <c r="FIU1" s="30"/>
      <c r="FIV1" s="9"/>
      <c r="FIW1" s="9"/>
      <c r="FIX1" s="10"/>
      <c r="FIY1" s="30"/>
      <c r="FIZ1" s="30"/>
      <c r="FJA1" s="30"/>
      <c r="FJB1" s="30"/>
      <c r="FJC1" s="9"/>
      <c r="FJD1" s="9"/>
      <c r="FJE1" s="10"/>
      <c r="FJF1" s="30"/>
      <c r="FJG1" s="30"/>
      <c r="FJH1" s="30"/>
      <c r="FJI1" s="30"/>
      <c r="FJJ1" s="9"/>
      <c r="FJK1" s="9"/>
      <c r="FJL1" s="10"/>
      <c r="FJM1" s="30"/>
      <c r="FJN1" s="30"/>
      <c r="FJO1" s="30"/>
      <c r="FJP1" s="30"/>
      <c r="FJQ1" s="9"/>
      <c r="FJR1" s="9"/>
      <c r="FJS1" s="10"/>
      <c r="FJT1" s="30"/>
      <c r="FJU1" s="30"/>
      <c r="FJV1" s="30"/>
      <c r="FJW1" s="30"/>
      <c r="FJX1" s="9"/>
      <c r="FJY1" s="9"/>
      <c r="FJZ1" s="10"/>
      <c r="FKA1" s="30"/>
      <c r="FKB1" s="30"/>
      <c r="FKC1" s="30"/>
      <c r="FKD1" s="30"/>
      <c r="FKE1" s="9"/>
      <c r="FKF1" s="9"/>
      <c r="FKG1" s="10"/>
      <c r="FKH1" s="30"/>
      <c r="FKI1" s="30"/>
      <c r="FKJ1" s="30"/>
      <c r="FKK1" s="30"/>
      <c r="FKL1" s="9"/>
      <c r="FKM1" s="9"/>
      <c r="FKN1" s="10"/>
      <c r="FKO1" s="30"/>
      <c r="FKP1" s="30"/>
      <c r="FKQ1" s="30"/>
      <c r="FKR1" s="30"/>
      <c r="FKS1" s="9"/>
      <c r="FKT1" s="9"/>
      <c r="FKU1" s="10"/>
      <c r="FKV1" s="30"/>
      <c r="FKW1" s="30"/>
      <c r="FKX1" s="30"/>
      <c r="FKY1" s="30"/>
      <c r="FKZ1" s="9"/>
      <c r="FLA1" s="9"/>
      <c r="FLB1" s="10"/>
      <c r="FLC1" s="30"/>
      <c r="FLD1" s="30"/>
      <c r="FLE1" s="30"/>
      <c r="FLF1" s="30"/>
      <c r="FLG1" s="9"/>
      <c r="FLH1" s="9"/>
      <c r="FLI1" s="10"/>
      <c r="FLJ1" s="30"/>
      <c r="FLK1" s="30"/>
      <c r="FLL1" s="30"/>
      <c r="FLM1" s="30"/>
      <c r="FLN1" s="9"/>
      <c r="FLO1" s="9"/>
      <c r="FLP1" s="10"/>
      <c r="FLQ1" s="30"/>
      <c r="FLR1" s="30"/>
      <c r="FLS1" s="30"/>
      <c r="FLT1" s="30"/>
      <c r="FLU1" s="9"/>
      <c r="FLV1" s="9"/>
      <c r="FLW1" s="10"/>
      <c r="FLX1" s="30"/>
      <c r="FLY1" s="30"/>
      <c r="FLZ1" s="30"/>
      <c r="FMA1" s="30"/>
      <c r="FMB1" s="9"/>
      <c r="FMC1" s="9"/>
      <c r="FMD1" s="10"/>
      <c r="FME1" s="30"/>
      <c r="FMF1" s="30"/>
      <c r="FMG1" s="30"/>
      <c r="FMH1" s="30"/>
      <c r="FMI1" s="9"/>
      <c r="FMJ1" s="9"/>
      <c r="FMK1" s="10"/>
      <c r="FML1" s="30"/>
      <c r="FMM1" s="30"/>
      <c r="FMN1" s="30"/>
      <c r="FMO1" s="30"/>
      <c r="FMP1" s="9"/>
      <c r="FMQ1" s="9"/>
      <c r="FMR1" s="10"/>
      <c r="FMS1" s="30"/>
      <c r="FMT1" s="30"/>
      <c r="FMU1" s="30"/>
      <c r="FMV1" s="30"/>
      <c r="FMW1" s="9"/>
      <c r="FMX1" s="9"/>
      <c r="FMY1" s="10"/>
      <c r="FMZ1" s="30"/>
      <c r="FNA1" s="30"/>
      <c r="FNB1" s="30"/>
      <c r="FNC1" s="30"/>
      <c r="FND1" s="9"/>
      <c r="FNE1" s="9"/>
      <c r="FNF1" s="10"/>
      <c r="FNG1" s="30"/>
      <c r="FNH1" s="30"/>
      <c r="FNI1" s="30"/>
      <c r="FNJ1" s="30"/>
      <c r="FNK1" s="9"/>
      <c r="FNL1" s="9"/>
      <c r="FNM1" s="10"/>
      <c r="FNN1" s="30"/>
      <c r="FNO1" s="30"/>
      <c r="FNP1" s="30"/>
      <c r="FNQ1" s="30"/>
      <c r="FNR1" s="9"/>
      <c r="FNS1" s="9"/>
      <c r="FNT1" s="10"/>
      <c r="FNU1" s="30"/>
      <c r="FNV1" s="30"/>
      <c r="FNW1" s="30"/>
      <c r="FNX1" s="30"/>
      <c r="FNY1" s="9"/>
      <c r="FNZ1" s="9"/>
      <c r="FOA1" s="10"/>
      <c r="FOB1" s="30"/>
      <c r="FOC1" s="30"/>
      <c r="FOD1" s="30"/>
      <c r="FOE1" s="30"/>
      <c r="FOF1" s="9"/>
      <c r="FOG1" s="9"/>
      <c r="FOH1" s="10"/>
      <c r="FOI1" s="30"/>
      <c r="FOJ1" s="30"/>
      <c r="FOK1" s="30"/>
      <c r="FOL1" s="30"/>
      <c r="FOM1" s="9"/>
      <c r="FON1" s="9"/>
      <c r="FOO1" s="10"/>
      <c r="FOP1" s="30"/>
      <c r="FOQ1" s="30"/>
      <c r="FOR1" s="30"/>
      <c r="FOS1" s="30"/>
      <c r="FOT1" s="9"/>
      <c r="FOU1" s="9"/>
      <c r="FOV1" s="10"/>
      <c r="FOW1" s="30"/>
      <c r="FOX1" s="30"/>
      <c r="FOY1" s="30"/>
      <c r="FOZ1" s="30"/>
      <c r="FPA1" s="9"/>
      <c r="FPB1" s="9"/>
      <c r="FPC1" s="10"/>
      <c r="FPD1" s="30"/>
      <c r="FPE1" s="30"/>
      <c r="FPF1" s="30"/>
      <c r="FPG1" s="30"/>
      <c r="FPH1" s="9"/>
      <c r="FPI1" s="9"/>
      <c r="FPJ1" s="10"/>
      <c r="FPK1" s="30"/>
      <c r="FPL1" s="30"/>
      <c r="FPM1" s="30"/>
      <c r="FPN1" s="30"/>
      <c r="FPO1" s="9"/>
      <c r="FPP1" s="9"/>
      <c r="FPQ1" s="10"/>
      <c r="FPR1" s="30"/>
      <c r="FPS1" s="30"/>
      <c r="FPT1" s="30"/>
      <c r="FPU1" s="30"/>
      <c r="FPV1" s="9"/>
      <c r="FPW1" s="9"/>
      <c r="FPX1" s="10"/>
      <c r="FPY1" s="30"/>
      <c r="FPZ1" s="30"/>
      <c r="FQA1" s="30"/>
      <c r="FQB1" s="30"/>
      <c r="FQC1" s="9"/>
      <c r="FQD1" s="9"/>
      <c r="FQE1" s="10"/>
      <c r="FQF1" s="30"/>
      <c r="FQG1" s="30"/>
      <c r="FQH1" s="30"/>
      <c r="FQI1" s="30"/>
      <c r="FQJ1" s="9"/>
      <c r="FQK1" s="9"/>
      <c r="FQL1" s="10"/>
      <c r="FQM1" s="30"/>
      <c r="FQN1" s="30"/>
      <c r="FQO1" s="30"/>
      <c r="FQP1" s="30"/>
      <c r="FQQ1" s="9"/>
      <c r="FQR1" s="9"/>
      <c r="FQS1" s="10"/>
      <c r="FQT1" s="30"/>
      <c r="FQU1" s="30"/>
      <c r="FQV1" s="30"/>
      <c r="FQW1" s="30"/>
      <c r="FQX1" s="9"/>
      <c r="FQY1" s="9"/>
      <c r="FQZ1" s="10"/>
      <c r="FRA1" s="30"/>
      <c r="FRB1" s="30"/>
      <c r="FRC1" s="30"/>
      <c r="FRD1" s="30"/>
      <c r="FRE1" s="9"/>
      <c r="FRF1" s="9"/>
      <c r="FRG1" s="10"/>
      <c r="FRH1" s="30"/>
      <c r="FRI1" s="30"/>
      <c r="FRJ1" s="30"/>
      <c r="FRK1" s="30"/>
      <c r="FRL1" s="9"/>
      <c r="FRM1" s="9"/>
      <c r="FRN1" s="10"/>
      <c r="FRO1" s="30"/>
      <c r="FRP1" s="30"/>
      <c r="FRQ1" s="30"/>
      <c r="FRR1" s="30"/>
      <c r="FRS1" s="9"/>
      <c r="FRT1" s="9"/>
      <c r="FRU1" s="10"/>
      <c r="FRV1" s="30"/>
      <c r="FRW1" s="30"/>
      <c r="FRX1" s="30"/>
      <c r="FRY1" s="30"/>
      <c r="FRZ1" s="9"/>
      <c r="FSA1" s="9"/>
      <c r="FSB1" s="10"/>
      <c r="FSC1" s="30"/>
      <c r="FSD1" s="30"/>
      <c r="FSE1" s="30"/>
      <c r="FSF1" s="30"/>
      <c r="FSG1" s="9"/>
      <c r="FSH1" s="9"/>
      <c r="FSI1" s="10"/>
      <c r="FSJ1" s="30"/>
      <c r="FSK1" s="30"/>
      <c r="FSL1" s="30"/>
      <c r="FSM1" s="30"/>
      <c r="FSN1" s="9"/>
      <c r="FSO1" s="9"/>
      <c r="FSP1" s="10"/>
      <c r="FSQ1" s="30"/>
      <c r="FSR1" s="30"/>
      <c r="FSS1" s="30"/>
      <c r="FST1" s="30"/>
      <c r="FSU1" s="9"/>
      <c r="FSV1" s="9"/>
      <c r="FSW1" s="10"/>
      <c r="FSX1" s="30"/>
      <c r="FSY1" s="30"/>
      <c r="FSZ1" s="30"/>
      <c r="FTA1" s="30"/>
      <c r="FTB1" s="9"/>
      <c r="FTC1" s="9"/>
      <c r="FTD1" s="10"/>
      <c r="FTE1" s="30"/>
      <c r="FTF1" s="30"/>
      <c r="FTG1" s="30"/>
      <c r="FTH1" s="30"/>
      <c r="FTI1" s="9"/>
      <c r="FTJ1" s="9"/>
      <c r="FTK1" s="10"/>
      <c r="FTL1" s="30"/>
      <c r="FTM1" s="30"/>
      <c r="FTN1" s="30"/>
      <c r="FTO1" s="30"/>
      <c r="FTP1" s="9"/>
      <c r="FTQ1" s="9"/>
      <c r="FTR1" s="10"/>
      <c r="FTS1" s="30"/>
      <c r="FTT1" s="30"/>
      <c r="FTU1" s="30"/>
      <c r="FTV1" s="30"/>
      <c r="FTW1" s="9"/>
      <c r="FTX1" s="9"/>
      <c r="FTY1" s="10"/>
      <c r="FTZ1" s="30"/>
      <c r="FUA1" s="30"/>
      <c r="FUB1" s="30"/>
      <c r="FUC1" s="30"/>
      <c r="FUD1" s="9"/>
      <c r="FUE1" s="9"/>
      <c r="FUF1" s="10"/>
      <c r="FUG1" s="30"/>
      <c r="FUH1" s="30"/>
      <c r="FUI1" s="30"/>
      <c r="FUJ1" s="30"/>
      <c r="FUK1" s="9"/>
      <c r="FUL1" s="9"/>
      <c r="FUM1" s="10"/>
      <c r="FUN1" s="30"/>
      <c r="FUO1" s="30"/>
      <c r="FUP1" s="30"/>
      <c r="FUQ1" s="30"/>
      <c r="FUR1" s="9"/>
      <c r="FUS1" s="9"/>
      <c r="FUT1" s="10"/>
      <c r="FUU1" s="30"/>
      <c r="FUV1" s="30"/>
      <c r="FUW1" s="30"/>
      <c r="FUX1" s="30"/>
      <c r="FUY1" s="9"/>
      <c r="FUZ1" s="9"/>
      <c r="FVA1" s="10"/>
      <c r="FVB1" s="30"/>
      <c r="FVC1" s="30"/>
      <c r="FVD1" s="30"/>
      <c r="FVE1" s="30"/>
      <c r="FVF1" s="9"/>
      <c r="FVG1" s="9"/>
      <c r="FVH1" s="10"/>
      <c r="FVI1" s="30"/>
      <c r="FVJ1" s="30"/>
      <c r="FVK1" s="30"/>
      <c r="FVL1" s="30"/>
      <c r="FVM1" s="9"/>
      <c r="FVN1" s="9"/>
      <c r="FVO1" s="10"/>
      <c r="FVP1" s="30"/>
      <c r="FVQ1" s="30"/>
      <c r="FVR1" s="30"/>
      <c r="FVS1" s="30"/>
      <c r="FVT1" s="9"/>
      <c r="FVU1" s="9"/>
      <c r="FVV1" s="10"/>
      <c r="FVW1" s="30"/>
      <c r="FVX1" s="30"/>
      <c r="FVY1" s="30"/>
      <c r="FVZ1" s="30"/>
      <c r="FWA1" s="9"/>
      <c r="FWB1" s="9"/>
      <c r="FWC1" s="10"/>
      <c r="FWD1" s="30"/>
      <c r="FWE1" s="30"/>
      <c r="FWF1" s="30"/>
      <c r="FWG1" s="30"/>
      <c r="FWH1" s="9"/>
      <c r="FWI1" s="9"/>
      <c r="FWJ1" s="10"/>
      <c r="FWK1" s="30"/>
      <c r="FWL1" s="30"/>
      <c r="FWM1" s="30"/>
      <c r="FWN1" s="30"/>
      <c r="FWO1" s="9"/>
      <c r="FWP1" s="9"/>
      <c r="FWQ1" s="10"/>
      <c r="FWR1" s="30"/>
      <c r="FWS1" s="30"/>
      <c r="FWT1" s="30"/>
      <c r="FWU1" s="30"/>
      <c r="FWV1" s="9"/>
      <c r="FWW1" s="9"/>
      <c r="FWX1" s="10"/>
      <c r="FWY1" s="30"/>
      <c r="FWZ1" s="30"/>
      <c r="FXA1" s="30"/>
      <c r="FXB1" s="30"/>
      <c r="FXC1" s="9"/>
      <c r="FXD1" s="9"/>
      <c r="FXE1" s="10"/>
      <c r="FXF1" s="30"/>
      <c r="FXG1" s="30"/>
      <c r="FXH1" s="30"/>
      <c r="FXI1" s="30"/>
      <c r="FXJ1" s="9"/>
      <c r="FXK1" s="9"/>
      <c r="FXL1" s="10"/>
      <c r="FXM1" s="30"/>
      <c r="FXN1" s="30"/>
      <c r="FXO1" s="30"/>
      <c r="FXP1" s="30"/>
      <c r="FXQ1" s="9"/>
      <c r="FXR1" s="9"/>
      <c r="FXS1" s="10"/>
      <c r="FXT1" s="30"/>
      <c r="FXU1" s="30"/>
      <c r="FXV1" s="30"/>
      <c r="FXW1" s="30"/>
      <c r="FXX1" s="9"/>
      <c r="FXY1" s="9"/>
      <c r="FXZ1" s="10"/>
      <c r="FYA1" s="30"/>
      <c r="FYB1" s="30"/>
      <c r="FYC1" s="30"/>
      <c r="FYD1" s="30"/>
      <c r="FYE1" s="9"/>
      <c r="FYF1" s="9"/>
      <c r="FYG1" s="10"/>
      <c r="FYH1" s="30"/>
      <c r="FYI1" s="30"/>
      <c r="FYJ1" s="30"/>
      <c r="FYK1" s="30"/>
      <c r="FYL1" s="9"/>
      <c r="FYM1" s="9"/>
      <c r="FYN1" s="10"/>
      <c r="FYO1" s="30"/>
      <c r="FYP1" s="30"/>
      <c r="FYQ1" s="30"/>
      <c r="FYR1" s="30"/>
      <c r="FYS1" s="9"/>
      <c r="FYT1" s="9"/>
      <c r="FYU1" s="10"/>
      <c r="FYV1" s="30"/>
      <c r="FYW1" s="30"/>
      <c r="FYX1" s="30"/>
      <c r="FYY1" s="30"/>
      <c r="FYZ1" s="9"/>
      <c r="FZA1" s="9"/>
      <c r="FZB1" s="10"/>
      <c r="FZC1" s="30"/>
      <c r="FZD1" s="30"/>
      <c r="FZE1" s="30"/>
      <c r="FZF1" s="30"/>
      <c r="FZG1" s="9"/>
      <c r="FZH1" s="9"/>
      <c r="FZI1" s="10"/>
      <c r="FZJ1" s="30"/>
      <c r="FZK1" s="30"/>
      <c r="FZL1" s="30"/>
      <c r="FZM1" s="30"/>
      <c r="FZN1" s="9"/>
      <c r="FZO1" s="9"/>
      <c r="FZP1" s="10"/>
      <c r="FZQ1" s="30"/>
      <c r="FZR1" s="30"/>
      <c r="FZS1" s="30"/>
      <c r="FZT1" s="30"/>
      <c r="FZU1" s="9"/>
      <c r="FZV1" s="9"/>
      <c r="FZW1" s="10"/>
      <c r="FZX1" s="30"/>
      <c r="FZY1" s="30"/>
      <c r="FZZ1" s="30"/>
      <c r="GAA1" s="30"/>
      <c r="GAB1" s="9"/>
      <c r="GAC1" s="9"/>
      <c r="GAD1" s="10"/>
      <c r="GAE1" s="30"/>
      <c r="GAF1" s="30"/>
      <c r="GAG1" s="30"/>
      <c r="GAH1" s="30"/>
      <c r="GAI1" s="9"/>
      <c r="GAJ1" s="9"/>
      <c r="GAK1" s="10"/>
      <c r="GAL1" s="30"/>
      <c r="GAM1" s="30"/>
      <c r="GAN1" s="30"/>
      <c r="GAO1" s="30"/>
      <c r="GAP1" s="9"/>
      <c r="GAQ1" s="9"/>
      <c r="GAR1" s="10"/>
      <c r="GAS1" s="30"/>
      <c r="GAT1" s="30"/>
      <c r="GAU1" s="30"/>
      <c r="GAV1" s="30"/>
      <c r="GAW1" s="9"/>
      <c r="GAX1" s="9"/>
      <c r="GAY1" s="10"/>
      <c r="GAZ1" s="30"/>
      <c r="GBA1" s="30"/>
      <c r="GBB1" s="30"/>
      <c r="GBC1" s="30"/>
      <c r="GBD1" s="9"/>
      <c r="GBE1" s="9"/>
      <c r="GBF1" s="10"/>
      <c r="GBG1" s="30"/>
      <c r="GBH1" s="30"/>
      <c r="GBI1" s="30"/>
      <c r="GBJ1" s="30"/>
      <c r="GBK1" s="9"/>
      <c r="GBL1" s="9"/>
      <c r="GBM1" s="10"/>
      <c r="GBN1" s="30"/>
      <c r="GBO1" s="30"/>
      <c r="GBP1" s="30"/>
      <c r="GBQ1" s="30"/>
      <c r="GBR1" s="9"/>
      <c r="GBS1" s="9"/>
      <c r="GBT1" s="10"/>
      <c r="GBU1" s="30"/>
      <c r="GBV1" s="30"/>
      <c r="GBW1" s="30"/>
      <c r="GBX1" s="30"/>
      <c r="GBY1" s="9"/>
      <c r="GBZ1" s="9"/>
      <c r="GCA1" s="10"/>
      <c r="GCB1" s="30"/>
      <c r="GCC1" s="30"/>
      <c r="GCD1" s="30"/>
      <c r="GCE1" s="30"/>
      <c r="GCF1" s="9"/>
      <c r="GCG1" s="9"/>
      <c r="GCH1" s="10"/>
      <c r="GCI1" s="30"/>
      <c r="GCJ1" s="30"/>
      <c r="GCK1" s="30"/>
      <c r="GCL1" s="30"/>
      <c r="GCM1" s="9"/>
      <c r="GCN1" s="9"/>
      <c r="GCO1" s="10"/>
      <c r="GCP1" s="30"/>
      <c r="GCQ1" s="30"/>
      <c r="GCR1" s="30"/>
      <c r="GCS1" s="30"/>
      <c r="GCT1" s="9"/>
      <c r="GCU1" s="9"/>
      <c r="GCV1" s="10"/>
      <c r="GCW1" s="30"/>
      <c r="GCX1" s="30"/>
      <c r="GCY1" s="30"/>
      <c r="GCZ1" s="30"/>
      <c r="GDA1" s="9"/>
      <c r="GDB1" s="9"/>
      <c r="GDC1" s="10"/>
      <c r="GDD1" s="30"/>
      <c r="GDE1" s="30"/>
      <c r="GDF1" s="30"/>
      <c r="GDG1" s="30"/>
      <c r="GDH1" s="9"/>
      <c r="GDI1" s="9"/>
      <c r="GDJ1" s="10"/>
      <c r="GDK1" s="30"/>
      <c r="GDL1" s="30"/>
      <c r="GDM1" s="30"/>
      <c r="GDN1" s="30"/>
      <c r="GDO1" s="9"/>
      <c r="GDP1" s="9"/>
      <c r="GDQ1" s="10"/>
      <c r="GDR1" s="30"/>
      <c r="GDS1" s="30"/>
      <c r="GDT1" s="30"/>
      <c r="GDU1" s="30"/>
      <c r="GDV1" s="9"/>
      <c r="GDW1" s="9"/>
      <c r="GDX1" s="10"/>
      <c r="GDY1" s="30"/>
      <c r="GDZ1" s="30"/>
      <c r="GEA1" s="30"/>
      <c r="GEB1" s="30"/>
      <c r="GEC1" s="9"/>
      <c r="GED1" s="9"/>
      <c r="GEE1" s="10"/>
      <c r="GEF1" s="30"/>
      <c r="GEG1" s="30"/>
      <c r="GEH1" s="30"/>
      <c r="GEI1" s="30"/>
      <c r="GEJ1" s="9"/>
      <c r="GEK1" s="9"/>
      <c r="GEL1" s="10"/>
      <c r="GEM1" s="30"/>
      <c r="GEN1" s="30"/>
      <c r="GEO1" s="30"/>
      <c r="GEP1" s="30"/>
      <c r="GEQ1" s="9"/>
      <c r="GER1" s="9"/>
      <c r="GES1" s="10"/>
      <c r="GET1" s="30"/>
      <c r="GEU1" s="30"/>
      <c r="GEV1" s="30"/>
      <c r="GEW1" s="30"/>
      <c r="GEX1" s="9"/>
      <c r="GEY1" s="9"/>
      <c r="GEZ1" s="10"/>
      <c r="GFA1" s="30"/>
      <c r="GFB1" s="30"/>
      <c r="GFC1" s="30"/>
      <c r="GFD1" s="30"/>
      <c r="GFE1" s="9"/>
      <c r="GFF1" s="9"/>
      <c r="GFG1" s="10"/>
      <c r="GFH1" s="30"/>
      <c r="GFI1" s="30"/>
      <c r="GFJ1" s="30"/>
      <c r="GFK1" s="30"/>
      <c r="GFL1" s="9"/>
      <c r="GFM1" s="9"/>
      <c r="GFN1" s="10"/>
      <c r="GFO1" s="30"/>
      <c r="GFP1" s="30"/>
      <c r="GFQ1" s="30"/>
      <c r="GFR1" s="30"/>
      <c r="GFS1" s="9"/>
      <c r="GFT1" s="9"/>
      <c r="GFU1" s="10"/>
      <c r="GFV1" s="30"/>
      <c r="GFW1" s="30"/>
      <c r="GFX1" s="30"/>
      <c r="GFY1" s="30"/>
      <c r="GFZ1" s="9"/>
      <c r="GGA1" s="9"/>
      <c r="GGB1" s="10"/>
      <c r="GGC1" s="30"/>
      <c r="GGD1" s="30"/>
      <c r="GGE1" s="30"/>
      <c r="GGF1" s="30"/>
      <c r="GGG1" s="9"/>
      <c r="GGH1" s="9"/>
      <c r="GGI1" s="10"/>
      <c r="GGJ1" s="30"/>
      <c r="GGK1" s="30"/>
      <c r="GGL1" s="30"/>
      <c r="GGM1" s="30"/>
      <c r="GGN1" s="9"/>
      <c r="GGO1" s="9"/>
      <c r="GGP1" s="10"/>
      <c r="GGQ1" s="30"/>
      <c r="GGR1" s="30"/>
      <c r="GGS1" s="30"/>
      <c r="GGT1" s="30"/>
      <c r="GGU1" s="9"/>
      <c r="GGV1" s="9"/>
      <c r="GGW1" s="10"/>
      <c r="GGX1" s="30"/>
      <c r="GGY1" s="30"/>
      <c r="GGZ1" s="30"/>
      <c r="GHA1" s="30"/>
      <c r="GHB1" s="9"/>
      <c r="GHC1" s="9"/>
      <c r="GHD1" s="10"/>
      <c r="GHE1" s="30"/>
      <c r="GHF1" s="30"/>
      <c r="GHG1" s="30"/>
      <c r="GHH1" s="30"/>
      <c r="GHI1" s="9"/>
      <c r="GHJ1" s="9"/>
      <c r="GHK1" s="10"/>
      <c r="GHL1" s="30"/>
      <c r="GHM1" s="30"/>
      <c r="GHN1" s="30"/>
      <c r="GHO1" s="30"/>
      <c r="GHP1" s="9"/>
      <c r="GHQ1" s="9"/>
      <c r="GHR1" s="10"/>
      <c r="GHS1" s="30"/>
      <c r="GHT1" s="30"/>
      <c r="GHU1" s="30"/>
      <c r="GHV1" s="30"/>
      <c r="GHW1" s="9"/>
      <c r="GHX1" s="9"/>
      <c r="GHY1" s="10"/>
      <c r="GHZ1" s="30"/>
      <c r="GIA1" s="30"/>
      <c r="GIB1" s="30"/>
      <c r="GIC1" s="30"/>
      <c r="GID1" s="9"/>
      <c r="GIE1" s="9"/>
      <c r="GIF1" s="10"/>
      <c r="GIG1" s="30"/>
      <c r="GIH1" s="30"/>
      <c r="GII1" s="30"/>
      <c r="GIJ1" s="30"/>
      <c r="GIK1" s="9"/>
      <c r="GIL1" s="9"/>
      <c r="GIM1" s="10"/>
      <c r="GIN1" s="30"/>
      <c r="GIO1" s="30"/>
      <c r="GIP1" s="30"/>
      <c r="GIQ1" s="30"/>
      <c r="GIR1" s="9"/>
      <c r="GIS1" s="9"/>
      <c r="GIT1" s="10"/>
      <c r="GIU1" s="30"/>
      <c r="GIV1" s="30"/>
      <c r="GIW1" s="30"/>
      <c r="GIX1" s="30"/>
      <c r="GIY1" s="9"/>
      <c r="GIZ1" s="9"/>
      <c r="GJA1" s="10"/>
      <c r="GJB1" s="30"/>
      <c r="GJC1" s="30"/>
      <c r="GJD1" s="30"/>
      <c r="GJE1" s="30"/>
      <c r="GJF1" s="9"/>
      <c r="GJG1" s="9"/>
      <c r="GJH1" s="10"/>
      <c r="GJI1" s="30"/>
      <c r="GJJ1" s="30"/>
      <c r="GJK1" s="30"/>
      <c r="GJL1" s="30"/>
      <c r="GJM1" s="9"/>
      <c r="GJN1" s="9"/>
      <c r="GJO1" s="10"/>
      <c r="GJP1" s="30"/>
      <c r="GJQ1" s="30"/>
      <c r="GJR1" s="30"/>
      <c r="GJS1" s="30"/>
      <c r="GJT1" s="9"/>
      <c r="GJU1" s="9"/>
      <c r="GJV1" s="10"/>
      <c r="GJW1" s="30"/>
      <c r="GJX1" s="30"/>
      <c r="GJY1" s="30"/>
      <c r="GJZ1" s="30"/>
      <c r="GKA1" s="9"/>
      <c r="GKB1" s="9"/>
      <c r="GKC1" s="10"/>
      <c r="GKD1" s="30"/>
      <c r="GKE1" s="30"/>
      <c r="GKF1" s="30"/>
      <c r="GKG1" s="30"/>
      <c r="GKH1" s="9"/>
      <c r="GKI1" s="9"/>
      <c r="GKJ1" s="10"/>
      <c r="GKK1" s="30"/>
      <c r="GKL1" s="30"/>
      <c r="GKM1" s="30"/>
      <c r="GKN1" s="30"/>
      <c r="GKO1" s="9"/>
      <c r="GKP1" s="9"/>
      <c r="GKQ1" s="10"/>
      <c r="GKR1" s="30"/>
      <c r="GKS1" s="30"/>
      <c r="GKT1" s="30"/>
      <c r="GKU1" s="30"/>
      <c r="GKV1" s="9"/>
      <c r="GKW1" s="9"/>
      <c r="GKX1" s="10"/>
      <c r="GKY1" s="30"/>
      <c r="GKZ1" s="30"/>
      <c r="GLA1" s="30"/>
      <c r="GLB1" s="30"/>
      <c r="GLC1" s="9"/>
      <c r="GLD1" s="9"/>
      <c r="GLE1" s="10"/>
      <c r="GLF1" s="30"/>
      <c r="GLG1" s="30"/>
      <c r="GLH1" s="30"/>
      <c r="GLI1" s="30"/>
      <c r="GLJ1" s="9"/>
      <c r="GLK1" s="9"/>
      <c r="GLL1" s="10"/>
      <c r="GLM1" s="30"/>
      <c r="GLN1" s="30"/>
      <c r="GLO1" s="30"/>
      <c r="GLP1" s="30"/>
      <c r="GLQ1" s="9"/>
      <c r="GLR1" s="9"/>
      <c r="GLS1" s="10"/>
      <c r="GLT1" s="30"/>
      <c r="GLU1" s="30"/>
      <c r="GLV1" s="30"/>
      <c r="GLW1" s="30"/>
      <c r="GLX1" s="9"/>
      <c r="GLY1" s="9"/>
      <c r="GLZ1" s="10"/>
      <c r="GMA1" s="30"/>
      <c r="GMB1" s="30"/>
      <c r="GMC1" s="30"/>
      <c r="GMD1" s="30"/>
      <c r="GME1" s="9"/>
      <c r="GMF1" s="9"/>
      <c r="GMG1" s="10"/>
      <c r="GMH1" s="30"/>
      <c r="GMI1" s="30"/>
      <c r="GMJ1" s="30"/>
      <c r="GMK1" s="30"/>
      <c r="GML1" s="9"/>
      <c r="GMM1" s="9"/>
      <c r="GMN1" s="10"/>
      <c r="GMO1" s="30"/>
      <c r="GMP1" s="30"/>
      <c r="GMQ1" s="30"/>
      <c r="GMR1" s="30"/>
      <c r="GMS1" s="9"/>
      <c r="GMT1" s="9"/>
      <c r="GMU1" s="10"/>
      <c r="GMV1" s="30"/>
      <c r="GMW1" s="30"/>
      <c r="GMX1" s="30"/>
      <c r="GMY1" s="30"/>
      <c r="GMZ1" s="9"/>
      <c r="GNA1" s="9"/>
      <c r="GNB1" s="10"/>
      <c r="GNC1" s="30"/>
      <c r="GND1" s="30"/>
      <c r="GNE1" s="30"/>
      <c r="GNF1" s="30"/>
      <c r="GNG1" s="9"/>
      <c r="GNH1" s="9"/>
      <c r="GNI1" s="10"/>
      <c r="GNJ1" s="30"/>
      <c r="GNK1" s="30"/>
      <c r="GNL1" s="30"/>
      <c r="GNM1" s="30"/>
      <c r="GNN1" s="9"/>
      <c r="GNO1" s="9"/>
      <c r="GNP1" s="10"/>
      <c r="GNQ1" s="30"/>
      <c r="GNR1" s="30"/>
      <c r="GNS1" s="30"/>
      <c r="GNT1" s="30"/>
      <c r="GNU1" s="9"/>
      <c r="GNV1" s="9"/>
      <c r="GNW1" s="10"/>
      <c r="GNX1" s="30"/>
      <c r="GNY1" s="30"/>
      <c r="GNZ1" s="30"/>
      <c r="GOA1" s="30"/>
      <c r="GOB1" s="9"/>
      <c r="GOC1" s="9"/>
      <c r="GOD1" s="10"/>
      <c r="GOE1" s="30"/>
      <c r="GOF1" s="30"/>
      <c r="GOG1" s="30"/>
      <c r="GOH1" s="30"/>
      <c r="GOI1" s="9"/>
      <c r="GOJ1" s="9"/>
      <c r="GOK1" s="10"/>
      <c r="GOL1" s="30"/>
      <c r="GOM1" s="30"/>
      <c r="GON1" s="30"/>
      <c r="GOO1" s="30"/>
      <c r="GOP1" s="9"/>
      <c r="GOQ1" s="9"/>
      <c r="GOR1" s="10"/>
      <c r="GOS1" s="30"/>
      <c r="GOT1" s="30"/>
      <c r="GOU1" s="30"/>
      <c r="GOV1" s="30"/>
      <c r="GOW1" s="9"/>
      <c r="GOX1" s="9"/>
      <c r="GOY1" s="10"/>
      <c r="GOZ1" s="30"/>
      <c r="GPA1" s="30"/>
      <c r="GPB1" s="30"/>
      <c r="GPC1" s="30"/>
      <c r="GPD1" s="9"/>
      <c r="GPE1" s="9"/>
      <c r="GPF1" s="10"/>
      <c r="GPG1" s="30"/>
      <c r="GPH1" s="30"/>
      <c r="GPI1" s="30"/>
      <c r="GPJ1" s="30"/>
      <c r="GPK1" s="9"/>
      <c r="GPL1" s="9"/>
      <c r="GPM1" s="10"/>
      <c r="GPN1" s="30"/>
      <c r="GPO1" s="30"/>
      <c r="GPP1" s="30"/>
      <c r="GPQ1" s="30"/>
      <c r="GPR1" s="9"/>
      <c r="GPS1" s="9"/>
      <c r="GPT1" s="10"/>
      <c r="GPU1" s="30"/>
      <c r="GPV1" s="30"/>
      <c r="GPW1" s="30"/>
      <c r="GPX1" s="30"/>
      <c r="GPY1" s="9"/>
      <c r="GPZ1" s="9"/>
      <c r="GQA1" s="10"/>
      <c r="GQB1" s="30"/>
      <c r="GQC1" s="30"/>
      <c r="GQD1" s="30"/>
      <c r="GQE1" s="30"/>
      <c r="GQF1" s="9"/>
      <c r="GQG1" s="9"/>
      <c r="GQH1" s="10"/>
      <c r="GQI1" s="30"/>
      <c r="GQJ1" s="30"/>
      <c r="GQK1" s="30"/>
      <c r="GQL1" s="30"/>
      <c r="GQM1" s="9"/>
      <c r="GQN1" s="9"/>
      <c r="GQO1" s="10"/>
      <c r="GQP1" s="30"/>
      <c r="GQQ1" s="30"/>
      <c r="GQR1" s="30"/>
      <c r="GQS1" s="30"/>
      <c r="GQT1" s="9"/>
      <c r="GQU1" s="9"/>
      <c r="GQV1" s="10"/>
      <c r="GQW1" s="30"/>
      <c r="GQX1" s="30"/>
      <c r="GQY1" s="30"/>
      <c r="GQZ1" s="30"/>
      <c r="GRA1" s="9"/>
      <c r="GRB1" s="9"/>
      <c r="GRC1" s="10"/>
      <c r="GRD1" s="30"/>
      <c r="GRE1" s="30"/>
      <c r="GRF1" s="30"/>
      <c r="GRG1" s="30"/>
      <c r="GRH1" s="9"/>
      <c r="GRI1" s="9"/>
      <c r="GRJ1" s="10"/>
      <c r="GRK1" s="30"/>
      <c r="GRL1" s="30"/>
      <c r="GRM1" s="30"/>
      <c r="GRN1" s="30"/>
      <c r="GRO1" s="9"/>
      <c r="GRP1" s="9"/>
      <c r="GRQ1" s="10"/>
      <c r="GRR1" s="30"/>
      <c r="GRS1" s="30"/>
      <c r="GRT1" s="30"/>
      <c r="GRU1" s="30"/>
      <c r="GRV1" s="9"/>
      <c r="GRW1" s="9"/>
      <c r="GRX1" s="10"/>
      <c r="GRY1" s="30"/>
      <c r="GRZ1" s="30"/>
      <c r="GSA1" s="30"/>
      <c r="GSB1" s="30"/>
      <c r="GSC1" s="9"/>
      <c r="GSD1" s="9"/>
      <c r="GSE1" s="10"/>
      <c r="GSF1" s="30"/>
      <c r="GSG1" s="30"/>
      <c r="GSH1" s="30"/>
      <c r="GSI1" s="30"/>
      <c r="GSJ1" s="9"/>
      <c r="GSK1" s="9"/>
      <c r="GSL1" s="10"/>
      <c r="GSM1" s="30"/>
      <c r="GSN1" s="30"/>
      <c r="GSO1" s="30"/>
      <c r="GSP1" s="30"/>
      <c r="GSQ1" s="9"/>
      <c r="GSR1" s="9"/>
      <c r="GSS1" s="10"/>
      <c r="GST1" s="30"/>
      <c r="GSU1" s="30"/>
      <c r="GSV1" s="30"/>
      <c r="GSW1" s="30"/>
      <c r="GSX1" s="9"/>
      <c r="GSY1" s="9"/>
      <c r="GSZ1" s="10"/>
      <c r="GTA1" s="30"/>
      <c r="GTB1" s="30"/>
      <c r="GTC1" s="30"/>
      <c r="GTD1" s="30"/>
      <c r="GTE1" s="9"/>
      <c r="GTF1" s="9"/>
      <c r="GTG1" s="10"/>
      <c r="GTH1" s="30"/>
      <c r="GTI1" s="30"/>
      <c r="GTJ1" s="30"/>
      <c r="GTK1" s="30"/>
      <c r="GTL1" s="9"/>
      <c r="GTM1" s="9"/>
      <c r="GTN1" s="10"/>
      <c r="GTO1" s="30"/>
      <c r="GTP1" s="30"/>
      <c r="GTQ1" s="30"/>
      <c r="GTR1" s="30"/>
      <c r="GTS1" s="9"/>
      <c r="GTT1" s="9"/>
      <c r="GTU1" s="10"/>
      <c r="GTV1" s="30"/>
      <c r="GTW1" s="30"/>
      <c r="GTX1" s="30"/>
      <c r="GTY1" s="30"/>
      <c r="GTZ1" s="9"/>
      <c r="GUA1" s="9"/>
      <c r="GUB1" s="10"/>
      <c r="GUC1" s="30"/>
      <c r="GUD1" s="30"/>
      <c r="GUE1" s="30"/>
      <c r="GUF1" s="30"/>
      <c r="GUG1" s="9"/>
      <c r="GUH1" s="9"/>
      <c r="GUI1" s="10"/>
      <c r="GUJ1" s="30"/>
      <c r="GUK1" s="30"/>
      <c r="GUL1" s="30"/>
      <c r="GUM1" s="30"/>
      <c r="GUN1" s="9"/>
      <c r="GUO1" s="9"/>
      <c r="GUP1" s="10"/>
      <c r="GUQ1" s="30"/>
      <c r="GUR1" s="30"/>
      <c r="GUS1" s="30"/>
      <c r="GUT1" s="30"/>
      <c r="GUU1" s="9"/>
      <c r="GUV1" s="9"/>
      <c r="GUW1" s="10"/>
      <c r="GUX1" s="30"/>
      <c r="GUY1" s="30"/>
      <c r="GUZ1" s="30"/>
      <c r="GVA1" s="30"/>
      <c r="GVB1" s="9"/>
      <c r="GVC1" s="9"/>
      <c r="GVD1" s="10"/>
      <c r="GVE1" s="30"/>
      <c r="GVF1" s="30"/>
      <c r="GVG1" s="30"/>
      <c r="GVH1" s="30"/>
      <c r="GVI1" s="9"/>
      <c r="GVJ1" s="9"/>
      <c r="GVK1" s="10"/>
      <c r="GVL1" s="30"/>
      <c r="GVM1" s="30"/>
      <c r="GVN1" s="30"/>
      <c r="GVO1" s="30"/>
      <c r="GVP1" s="9"/>
      <c r="GVQ1" s="9"/>
      <c r="GVR1" s="10"/>
      <c r="GVS1" s="30"/>
      <c r="GVT1" s="30"/>
      <c r="GVU1" s="30"/>
      <c r="GVV1" s="30"/>
      <c r="GVW1" s="9"/>
      <c r="GVX1" s="9"/>
      <c r="GVY1" s="10"/>
      <c r="GVZ1" s="30"/>
      <c r="GWA1" s="30"/>
      <c r="GWB1" s="30"/>
      <c r="GWC1" s="30"/>
      <c r="GWD1" s="9"/>
      <c r="GWE1" s="9"/>
      <c r="GWF1" s="10"/>
      <c r="GWG1" s="30"/>
      <c r="GWH1" s="30"/>
      <c r="GWI1" s="30"/>
      <c r="GWJ1" s="30"/>
      <c r="GWK1" s="9"/>
      <c r="GWL1" s="9"/>
      <c r="GWM1" s="10"/>
      <c r="GWN1" s="30"/>
      <c r="GWO1" s="30"/>
      <c r="GWP1" s="30"/>
      <c r="GWQ1" s="30"/>
      <c r="GWR1" s="9"/>
      <c r="GWS1" s="9"/>
      <c r="GWT1" s="10"/>
      <c r="GWU1" s="30"/>
      <c r="GWV1" s="30"/>
      <c r="GWW1" s="30"/>
      <c r="GWX1" s="30"/>
      <c r="GWY1" s="9"/>
      <c r="GWZ1" s="9"/>
      <c r="GXA1" s="10"/>
      <c r="GXB1" s="30"/>
      <c r="GXC1" s="30"/>
      <c r="GXD1" s="30"/>
      <c r="GXE1" s="30"/>
      <c r="GXF1" s="9"/>
      <c r="GXG1" s="9"/>
      <c r="GXH1" s="10"/>
      <c r="GXI1" s="30"/>
      <c r="GXJ1" s="30"/>
      <c r="GXK1" s="30"/>
      <c r="GXL1" s="30"/>
      <c r="GXM1" s="9"/>
      <c r="GXN1" s="9"/>
      <c r="GXO1" s="10"/>
      <c r="GXP1" s="30"/>
      <c r="GXQ1" s="30"/>
      <c r="GXR1" s="30"/>
      <c r="GXS1" s="30"/>
      <c r="GXT1" s="9"/>
      <c r="GXU1" s="9"/>
      <c r="GXV1" s="10"/>
      <c r="GXW1" s="30"/>
      <c r="GXX1" s="30"/>
      <c r="GXY1" s="30"/>
      <c r="GXZ1" s="30"/>
      <c r="GYA1" s="9"/>
      <c r="GYB1" s="9"/>
      <c r="GYC1" s="10"/>
      <c r="GYD1" s="30"/>
      <c r="GYE1" s="30"/>
      <c r="GYF1" s="30"/>
      <c r="GYG1" s="30"/>
      <c r="GYH1" s="9"/>
      <c r="GYI1" s="9"/>
      <c r="GYJ1" s="10"/>
      <c r="GYK1" s="30"/>
      <c r="GYL1" s="30"/>
      <c r="GYM1" s="30"/>
      <c r="GYN1" s="30"/>
      <c r="GYO1" s="9"/>
      <c r="GYP1" s="9"/>
      <c r="GYQ1" s="10"/>
      <c r="GYR1" s="30"/>
      <c r="GYS1" s="30"/>
      <c r="GYT1" s="30"/>
      <c r="GYU1" s="30"/>
      <c r="GYV1" s="9"/>
      <c r="GYW1" s="9"/>
      <c r="GYX1" s="10"/>
      <c r="GYY1" s="30"/>
      <c r="GYZ1" s="30"/>
      <c r="GZA1" s="30"/>
      <c r="GZB1" s="30"/>
      <c r="GZC1" s="9"/>
      <c r="GZD1" s="9"/>
      <c r="GZE1" s="10"/>
      <c r="GZF1" s="30"/>
      <c r="GZG1" s="30"/>
      <c r="GZH1" s="30"/>
      <c r="GZI1" s="30"/>
      <c r="GZJ1" s="9"/>
      <c r="GZK1" s="9"/>
      <c r="GZL1" s="10"/>
      <c r="GZM1" s="30"/>
      <c r="GZN1" s="30"/>
      <c r="GZO1" s="30"/>
      <c r="GZP1" s="30"/>
      <c r="GZQ1" s="9"/>
      <c r="GZR1" s="9"/>
      <c r="GZS1" s="10"/>
      <c r="GZT1" s="30"/>
      <c r="GZU1" s="30"/>
      <c r="GZV1" s="30"/>
      <c r="GZW1" s="30"/>
      <c r="GZX1" s="9"/>
      <c r="GZY1" s="9"/>
      <c r="GZZ1" s="10"/>
      <c r="HAA1" s="30"/>
      <c r="HAB1" s="30"/>
      <c r="HAC1" s="30"/>
      <c r="HAD1" s="30"/>
      <c r="HAE1" s="9"/>
      <c r="HAF1" s="9"/>
      <c r="HAG1" s="10"/>
      <c r="HAH1" s="30"/>
      <c r="HAI1" s="30"/>
      <c r="HAJ1" s="30"/>
      <c r="HAK1" s="30"/>
      <c r="HAL1" s="9"/>
      <c r="HAM1" s="9"/>
      <c r="HAN1" s="10"/>
      <c r="HAO1" s="30"/>
      <c r="HAP1" s="30"/>
      <c r="HAQ1" s="30"/>
      <c r="HAR1" s="30"/>
      <c r="HAS1" s="9"/>
      <c r="HAT1" s="9"/>
      <c r="HAU1" s="10"/>
      <c r="HAV1" s="30"/>
      <c r="HAW1" s="30"/>
      <c r="HAX1" s="30"/>
      <c r="HAY1" s="30"/>
      <c r="HAZ1" s="9"/>
      <c r="HBA1" s="9"/>
      <c r="HBB1" s="10"/>
      <c r="HBC1" s="30"/>
      <c r="HBD1" s="30"/>
      <c r="HBE1" s="30"/>
      <c r="HBF1" s="30"/>
      <c r="HBG1" s="9"/>
      <c r="HBH1" s="9"/>
      <c r="HBI1" s="10"/>
      <c r="HBJ1" s="30"/>
      <c r="HBK1" s="30"/>
      <c r="HBL1" s="30"/>
      <c r="HBM1" s="30"/>
      <c r="HBN1" s="9"/>
      <c r="HBO1" s="9"/>
      <c r="HBP1" s="10"/>
      <c r="HBQ1" s="30"/>
      <c r="HBR1" s="30"/>
      <c r="HBS1" s="30"/>
      <c r="HBT1" s="30"/>
      <c r="HBU1" s="9"/>
      <c r="HBV1" s="9"/>
      <c r="HBW1" s="10"/>
      <c r="HBX1" s="30"/>
      <c r="HBY1" s="30"/>
      <c r="HBZ1" s="30"/>
      <c r="HCA1" s="30"/>
      <c r="HCB1" s="9"/>
      <c r="HCC1" s="9"/>
      <c r="HCD1" s="10"/>
      <c r="HCE1" s="30"/>
      <c r="HCF1" s="30"/>
      <c r="HCG1" s="30"/>
      <c r="HCH1" s="30"/>
      <c r="HCI1" s="9"/>
      <c r="HCJ1" s="9"/>
      <c r="HCK1" s="10"/>
      <c r="HCL1" s="30"/>
      <c r="HCM1" s="30"/>
      <c r="HCN1" s="30"/>
      <c r="HCO1" s="30"/>
      <c r="HCP1" s="9"/>
      <c r="HCQ1" s="9"/>
      <c r="HCR1" s="10"/>
      <c r="HCS1" s="30"/>
      <c r="HCT1" s="30"/>
      <c r="HCU1" s="30"/>
      <c r="HCV1" s="30"/>
      <c r="HCW1" s="9"/>
      <c r="HCX1" s="9"/>
      <c r="HCY1" s="10"/>
      <c r="HCZ1" s="30"/>
      <c r="HDA1" s="30"/>
      <c r="HDB1" s="30"/>
      <c r="HDC1" s="30"/>
      <c r="HDD1" s="9"/>
      <c r="HDE1" s="9"/>
      <c r="HDF1" s="10"/>
      <c r="HDG1" s="30"/>
      <c r="HDH1" s="30"/>
      <c r="HDI1" s="30"/>
      <c r="HDJ1" s="30"/>
      <c r="HDK1" s="9"/>
      <c r="HDL1" s="9"/>
      <c r="HDM1" s="10"/>
      <c r="HDN1" s="30"/>
      <c r="HDO1" s="30"/>
      <c r="HDP1" s="30"/>
      <c r="HDQ1" s="30"/>
      <c r="HDR1" s="9"/>
      <c r="HDS1" s="9"/>
      <c r="HDT1" s="10"/>
      <c r="HDU1" s="30"/>
      <c r="HDV1" s="30"/>
      <c r="HDW1" s="30"/>
      <c r="HDX1" s="30"/>
      <c r="HDY1" s="9"/>
      <c r="HDZ1" s="9"/>
      <c r="HEA1" s="10"/>
      <c r="HEB1" s="30"/>
      <c r="HEC1" s="30"/>
      <c r="HED1" s="30"/>
      <c r="HEE1" s="30"/>
      <c r="HEF1" s="9"/>
      <c r="HEG1" s="9"/>
      <c r="HEH1" s="10"/>
      <c r="HEI1" s="30"/>
      <c r="HEJ1" s="30"/>
      <c r="HEK1" s="30"/>
      <c r="HEL1" s="30"/>
      <c r="HEM1" s="9"/>
      <c r="HEN1" s="9"/>
      <c r="HEO1" s="10"/>
      <c r="HEP1" s="30"/>
      <c r="HEQ1" s="30"/>
      <c r="HER1" s="30"/>
      <c r="HES1" s="30"/>
      <c r="HET1" s="9"/>
      <c r="HEU1" s="9"/>
      <c r="HEV1" s="10"/>
      <c r="HEW1" s="30"/>
      <c r="HEX1" s="30"/>
      <c r="HEY1" s="30"/>
      <c r="HEZ1" s="30"/>
      <c r="HFA1" s="9"/>
      <c r="HFB1" s="9"/>
      <c r="HFC1" s="10"/>
      <c r="HFD1" s="30"/>
      <c r="HFE1" s="30"/>
      <c r="HFF1" s="30"/>
      <c r="HFG1" s="30"/>
      <c r="HFH1" s="9"/>
      <c r="HFI1" s="9"/>
      <c r="HFJ1" s="10"/>
      <c r="HFK1" s="30"/>
      <c r="HFL1" s="30"/>
      <c r="HFM1" s="30"/>
      <c r="HFN1" s="30"/>
      <c r="HFO1" s="9"/>
      <c r="HFP1" s="9"/>
      <c r="HFQ1" s="10"/>
      <c r="HFR1" s="30"/>
      <c r="HFS1" s="30"/>
      <c r="HFT1" s="30"/>
      <c r="HFU1" s="30"/>
      <c r="HFV1" s="9"/>
      <c r="HFW1" s="9"/>
      <c r="HFX1" s="10"/>
      <c r="HFY1" s="30"/>
      <c r="HFZ1" s="30"/>
      <c r="HGA1" s="30"/>
      <c r="HGB1" s="30"/>
      <c r="HGC1" s="9"/>
      <c r="HGD1" s="9"/>
      <c r="HGE1" s="10"/>
      <c r="HGF1" s="30"/>
      <c r="HGG1" s="30"/>
      <c r="HGH1" s="30"/>
      <c r="HGI1" s="30"/>
      <c r="HGJ1" s="9"/>
      <c r="HGK1" s="9"/>
      <c r="HGL1" s="10"/>
      <c r="HGM1" s="30"/>
      <c r="HGN1" s="30"/>
      <c r="HGO1" s="30"/>
      <c r="HGP1" s="30"/>
      <c r="HGQ1" s="9"/>
      <c r="HGR1" s="9"/>
      <c r="HGS1" s="10"/>
      <c r="HGT1" s="30"/>
      <c r="HGU1" s="30"/>
      <c r="HGV1" s="30"/>
      <c r="HGW1" s="30"/>
      <c r="HGX1" s="9"/>
      <c r="HGY1" s="9"/>
      <c r="HGZ1" s="10"/>
      <c r="HHA1" s="30"/>
      <c r="HHB1" s="30"/>
      <c r="HHC1" s="30"/>
      <c r="HHD1" s="30"/>
      <c r="HHE1" s="9"/>
      <c r="HHF1" s="9"/>
      <c r="HHG1" s="10"/>
      <c r="HHH1" s="30"/>
      <c r="HHI1" s="30"/>
      <c r="HHJ1" s="30"/>
      <c r="HHK1" s="30"/>
      <c r="HHL1" s="9"/>
      <c r="HHM1" s="9"/>
      <c r="HHN1" s="10"/>
      <c r="HHO1" s="30"/>
      <c r="HHP1" s="30"/>
      <c r="HHQ1" s="30"/>
      <c r="HHR1" s="30"/>
      <c r="HHS1" s="9"/>
      <c r="HHT1" s="9"/>
      <c r="HHU1" s="10"/>
      <c r="HHV1" s="30"/>
      <c r="HHW1" s="30"/>
      <c r="HHX1" s="30"/>
      <c r="HHY1" s="30"/>
      <c r="HHZ1" s="9"/>
      <c r="HIA1" s="9"/>
      <c r="HIB1" s="10"/>
      <c r="HIC1" s="30"/>
      <c r="HID1" s="30"/>
      <c r="HIE1" s="30"/>
      <c r="HIF1" s="30"/>
      <c r="HIG1" s="9"/>
      <c r="HIH1" s="9"/>
      <c r="HII1" s="10"/>
      <c r="HIJ1" s="30"/>
      <c r="HIK1" s="30"/>
      <c r="HIL1" s="30"/>
      <c r="HIM1" s="30"/>
      <c r="HIN1" s="9"/>
      <c r="HIO1" s="9"/>
      <c r="HIP1" s="10"/>
      <c r="HIQ1" s="30"/>
      <c r="HIR1" s="30"/>
      <c r="HIS1" s="30"/>
      <c r="HIT1" s="30"/>
      <c r="HIU1" s="9"/>
      <c r="HIV1" s="9"/>
      <c r="HIW1" s="10"/>
      <c r="HIX1" s="30"/>
      <c r="HIY1" s="30"/>
      <c r="HIZ1" s="30"/>
      <c r="HJA1" s="30"/>
      <c r="HJB1" s="9"/>
      <c r="HJC1" s="9"/>
      <c r="HJD1" s="10"/>
      <c r="HJE1" s="30"/>
      <c r="HJF1" s="30"/>
      <c r="HJG1" s="30"/>
      <c r="HJH1" s="30"/>
      <c r="HJI1" s="9"/>
      <c r="HJJ1" s="9"/>
      <c r="HJK1" s="10"/>
      <c r="HJL1" s="30"/>
      <c r="HJM1" s="30"/>
      <c r="HJN1" s="30"/>
      <c r="HJO1" s="30"/>
      <c r="HJP1" s="9"/>
      <c r="HJQ1" s="9"/>
      <c r="HJR1" s="10"/>
      <c r="HJS1" s="30"/>
      <c r="HJT1" s="30"/>
      <c r="HJU1" s="30"/>
      <c r="HJV1" s="30"/>
      <c r="HJW1" s="9"/>
      <c r="HJX1" s="9"/>
      <c r="HJY1" s="10"/>
      <c r="HJZ1" s="30"/>
      <c r="HKA1" s="30"/>
      <c r="HKB1" s="30"/>
      <c r="HKC1" s="30"/>
      <c r="HKD1" s="9"/>
      <c r="HKE1" s="9"/>
      <c r="HKF1" s="10"/>
      <c r="HKG1" s="30"/>
      <c r="HKH1" s="30"/>
      <c r="HKI1" s="30"/>
      <c r="HKJ1" s="30"/>
      <c r="HKK1" s="9"/>
      <c r="HKL1" s="9"/>
      <c r="HKM1" s="10"/>
      <c r="HKN1" s="30"/>
      <c r="HKO1" s="30"/>
      <c r="HKP1" s="30"/>
      <c r="HKQ1" s="30"/>
      <c r="HKR1" s="9"/>
      <c r="HKS1" s="9"/>
      <c r="HKT1" s="10"/>
      <c r="HKU1" s="30"/>
      <c r="HKV1" s="30"/>
      <c r="HKW1" s="30"/>
      <c r="HKX1" s="30"/>
      <c r="HKY1" s="9"/>
      <c r="HKZ1" s="9"/>
      <c r="HLA1" s="10"/>
      <c r="HLB1" s="30"/>
      <c r="HLC1" s="30"/>
      <c r="HLD1" s="30"/>
      <c r="HLE1" s="30"/>
      <c r="HLF1" s="9"/>
      <c r="HLG1" s="9"/>
      <c r="HLH1" s="10"/>
      <c r="HLI1" s="30"/>
      <c r="HLJ1" s="30"/>
      <c r="HLK1" s="30"/>
      <c r="HLL1" s="30"/>
      <c r="HLM1" s="9"/>
      <c r="HLN1" s="9"/>
      <c r="HLO1" s="10"/>
      <c r="HLP1" s="30"/>
      <c r="HLQ1" s="30"/>
      <c r="HLR1" s="30"/>
      <c r="HLS1" s="30"/>
      <c r="HLT1" s="9"/>
      <c r="HLU1" s="9"/>
      <c r="HLV1" s="10"/>
      <c r="HLW1" s="30"/>
      <c r="HLX1" s="30"/>
      <c r="HLY1" s="30"/>
      <c r="HLZ1" s="30"/>
      <c r="HMA1" s="9"/>
      <c r="HMB1" s="9"/>
      <c r="HMC1" s="10"/>
      <c r="HMD1" s="30"/>
      <c r="HME1" s="30"/>
      <c r="HMF1" s="30"/>
      <c r="HMG1" s="30"/>
      <c r="HMH1" s="9"/>
      <c r="HMI1" s="9"/>
      <c r="HMJ1" s="10"/>
      <c r="HMK1" s="30"/>
      <c r="HML1" s="30"/>
      <c r="HMM1" s="30"/>
      <c r="HMN1" s="30"/>
      <c r="HMO1" s="9"/>
      <c r="HMP1" s="9"/>
      <c r="HMQ1" s="10"/>
      <c r="HMR1" s="30"/>
      <c r="HMS1" s="30"/>
      <c r="HMT1" s="30"/>
      <c r="HMU1" s="30"/>
      <c r="HMV1" s="9"/>
      <c r="HMW1" s="9"/>
      <c r="HMX1" s="10"/>
      <c r="HMY1" s="30"/>
      <c r="HMZ1" s="30"/>
      <c r="HNA1" s="30"/>
      <c r="HNB1" s="30"/>
      <c r="HNC1" s="9"/>
      <c r="HND1" s="9"/>
      <c r="HNE1" s="10"/>
      <c r="HNF1" s="30"/>
      <c r="HNG1" s="30"/>
      <c r="HNH1" s="30"/>
      <c r="HNI1" s="30"/>
      <c r="HNJ1" s="9"/>
      <c r="HNK1" s="9"/>
      <c r="HNL1" s="10"/>
      <c r="HNM1" s="30"/>
      <c r="HNN1" s="30"/>
      <c r="HNO1" s="30"/>
      <c r="HNP1" s="30"/>
      <c r="HNQ1" s="9"/>
      <c r="HNR1" s="9"/>
      <c r="HNS1" s="10"/>
      <c r="HNT1" s="30"/>
      <c r="HNU1" s="30"/>
      <c r="HNV1" s="30"/>
      <c r="HNW1" s="30"/>
      <c r="HNX1" s="9"/>
      <c r="HNY1" s="9"/>
      <c r="HNZ1" s="10"/>
      <c r="HOA1" s="30"/>
      <c r="HOB1" s="30"/>
      <c r="HOC1" s="30"/>
      <c r="HOD1" s="30"/>
      <c r="HOE1" s="9"/>
      <c r="HOF1" s="9"/>
      <c r="HOG1" s="10"/>
      <c r="HOH1" s="30"/>
      <c r="HOI1" s="30"/>
      <c r="HOJ1" s="30"/>
      <c r="HOK1" s="30"/>
      <c r="HOL1" s="9"/>
      <c r="HOM1" s="9"/>
      <c r="HON1" s="10"/>
      <c r="HOO1" s="30"/>
      <c r="HOP1" s="30"/>
      <c r="HOQ1" s="30"/>
      <c r="HOR1" s="30"/>
      <c r="HOS1" s="9"/>
      <c r="HOT1" s="9"/>
      <c r="HOU1" s="10"/>
      <c r="HOV1" s="30"/>
      <c r="HOW1" s="30"/>
      <c r="HOX1" s="30"/>
      <c r="HOY1" s="30"/>
      <c r="HOZ1" s="9"/>
      <c r="HPA1" s="9"/>
      <c r="HPB1" s="10"/>
      <c r="HPC1" s="30"/>
      <c r="HPD1" s="30"/>
      <c r="HPE1" s="30"/>
      <c r="HPF1" s="30"/>
      <c r="HPG1" s="9"/>
      <c r="HPH1" s="9"/>
      <c r="HPI1" s="10"/>
      <c r="HPJ1" s="30"/>
      <c r="HPK1" s="30"/>
      <c r="HPL1" s="30"/>
      <c r="HPM1" s="30"/>
      <c r="HPN1" s="9"/>
      <c r="HPO1" s="9"/>
      <c r="HPP1" s="10"/>
      <c r="HPQ1" s="30"/>
      <c r="HPR1" s="30"/>
      <c r="HPS1" s="30"/>
      <c r="HPT1" s="30"/>
      <c r="HPU1" s="9"/>
      <c r="HPV1" s="9"/>
      <c r="HPW1" s="10"/>
      <c r="HPX1" s="30"/>
      <c r="HPY1" s="30"/>
      <c r="HPZ1" s="30"/>
      <c r="HQA1" s="30"/>
      <c r="HQB1" s="9"/>
      <c r="HQC1" s="9"/>
      <c r="HQD1" s="10"/>
      <c r="HQE1" s="30"/>
      <c r="HQF1" s="30"/>
      <c r="HQG1" s="30"/>
      <c r="HQH1" s="30"/>
      <c r="HQI1" s="9"/>
      <c r="HQJ1" s="9"/>
      <c r="HQK1" s="10"/>
      <c r="HQL1" s="30"/>
      <c r="HQM1" s="30"/>
      <c r="HQN1" s="30"/>
      <c r="HQO1" s="30"/>
      <c r="HQP1" s="9"/>
      <c r="HQQ1" s="9"/>
      <c r="HQR1" s="10"/>
      <c r="HQS1" s="30"/>
      <c r="HQT1" s="30"/>
      <c r="HQU1" s="30"/>
      <c r="HQV1" s="30"/>
      <c r="HQW1" s="9"/>
      <c r="HQX1" s="9"/>
      <c r="HQY1" s="10"/>
      <c r="HQZ1" s="30"/>
      <c r="HRA1" s="30"/>
      <c r="HRB1" s="30"/>
      <c r="HRC1" s="30"/>
      <c r="HRD1" s="9"/>
      <c r="HRE1" s="9"/>
      <c r="HRF1" s="10"/>
      <c r="HRG1" s="30"/>
      <c r="HRH1" s="30"/>
      <c r="HRI1" s="30"/>
      <c r="HRJ1" s="30"/>
      <c r="HRK1" s="9"/>
      <c r="HRL1" s="9"/>
      <c r="HRM1" s="10"/>
      <c r="HRN1" s="30"/>
      <c r="HRO1" s="30"/>
      <c r="HRP1" s="30"/>
      <c r="HRQ1" s="30"/>
      <c r="HRR1" s="9"/>
      <c r="HRS1" s="9"/>
      <c r="HRT1" s="10"/>
      <c r="HRU1" s="30"/>
      <c r="HRV1" s="30"/>
      <c r="HRW1" s="30"/>
      <c r="HRX1" s="30"/>
      <c r="HRY1" s="9"/>
      <c r="HRZ1" s="9"/>
      <c r="HSA1" s="10"/>
      <c r="HSB1" s="30"/>
      <c r="HSC1" s="30"/>
      <c r="HSD1" s="30"/>
      <c r="HSE1" s="30"/>
      <c r="HSF1" s="9"/>
      <c r="HSG1" s="9"/>
      <c r="HSH1" s="10"/>
      <c r="HSI1" s="30"/>
      <c r="HSJ1" s="30"/>
      <c r="HSK1" s="30"/>
      <c r="HSL1" s="30"/>
      <c r="HSM1" s="9"/>
      <c r="HSN1" s="9"/>
      <c r="HSO1" s="10"/>
      <c r="HSP1" s="30"/>
      <c r="HSQ1" s="30"/>
      <c r="HSR1" s="30"/>
      <c r="HSS1" s="30"/>
      <c r="HST1" s="9"/>
      <c r="HSU1" s="9"/>
      <c r="HSV1" s="10"/>
      <c r="HSW1" s="30"/>
      <c r="HSX1" s="30"/>
      <c r="HSY1" s="30"/>
      <c r="HSZ1" s="30"/>
      <c r="HTA1" s="9"/>
      <c r="HTB1" s="9"/>
      <c r="HTC1" s="10"/>
      <c r="HTD1" s="30"/>
      <c r="HTE1" s="30"/>
      <c r="HTF1" s="30"/>
      <c r="HTG1" s="30"/>
      <c r="HTH1" s="9"/>
      <c r="HTI1" s="9"/>
      <c r="HTJ1" s="10"/>
      <c r="HTK1" s="30"/>
      <c r="HTL1" s="30"/>
      <c r="HTM1" s="30"/>
      <c r="HTN1" s="30"/>
      <c r="HTO1" s="9"/>
      <c r="HTP1" s="9"/>
      <c r="HTQ1" s="10"/>
      <c r="HTR1" s="30"/>
      <c r="HTS1" s="30"/>
      <c r="HTT1" s="30"/>
      <c r="HTU1" s="30"/>
      <c r="HTV1" s="9"/>
      <c r="HTW1" s="9"/>
      <c r="HTX1" s="10"/>
      <c r="HTY1" s="30"/>
      <c r="HTZ1" s="30"/>
      <c r="HUA1" s="30"/>
      <c r="HUB1" s="30"/>
      <c r="HUC1" s="9"/>
      <c r="HUD1" s="9"/>
      <c r="HUE1" s="10"/>
      <c r="HUF1" s="30"/>
      <c r="HUG1" s="30"/>
      <c r="HUH1" s="30"/>
      <c r="HUI1" s="30"/>
      <c r="HUJ1" s="9"/>
      <c r="HUK1" s="9"/>
      <c r="HUL1" s="10"/>
      <c r="HUM1" s="30"/>
      <c r="HUN1" s="30"/>
      <c r="HUO1" s="30"/>
      <c r="HUP1" s="30"/>
      <c r="HUQ1" s="9"/>
      <c r="HUR1" s="9"/>
      <c r="HUS1" s="10"/>
      <c r="HUT1" s="30"/>
      <c r="HUU1" s="30"/>
      <c r="HUV1" s="30"/>
      <c r="HUW1" s="30"/>
      <c r="HUX1" s="9"/>
      <c r="HUY1" s="9"/>
      <c r="HUZ1" s="10"/>
      <c r="HVA1" s="30"/>
      <c r="HVB1" s="30"/>
      <c r="HVC1" s="30"/>
      <c r="HVD1" s="30"/>
      <c r="HVE1" s="9"/>
      <c r="HVF1" s="9"/>
      <c r="HVG1" s="10"/>
      <c r="HVH1" s="30"/>
      <c r="HVI1" s="30"/>
      <c r="HVJ1" s="30"/>
      <c r="HVK1" s="30"/>
      <c r="HVL1" s="9"/>
      <c r="HVM1" s="9"/>
      <c r="HVN1" s="10"/>
      <c r="HVO1" s="30"/>
      <c r="HVP1" s="30"/>
      <c r="HVQ1" s="30"/>
      <c r="HVR1" s="30"/>
      <c r="HVS1" s="9"/>
      <c r="HVT1" s="9"/>
      <c r="HVU1" s="10"/>
      <c r="HVV1" s="30"/>
      <c r="HVW1" s="30"/>
      <c r="HVX1" s="30"/>
      <c r="HVY1" s="30"/>
      <c r="HVZ1" s="9"/>
      <c r="HWA1" s="9"/>
      <c r="HWB1" s="10"/>
      <c r="HWC1" s="30"/>
      <c r="HWD1" s="30"/>
      <c r="HWE1" s="30"/>
      <c r="HWF1" s="30"/>
      <c r="HWG1" s="9"/>
      <c r="HWH1" s="9"/>
      <c r="HWI1" s="10"/>
      <c r="HWJ1" s="30"/>
      <c r="HWK1" s="30"/>
      <c r="HWL1" s="30"/>
      <c r="HWM1" s="30"/>
      <c r="HWN1" s="9"/>
      <c r="HWO1" s="9"/>
      <c r="HWP1" s="10"/>
      <c r="HWQ1" s="30"/>
      <c r="HWR1" s="30"/>
      <c r="HWS1" s="30"/>
      <c r="HWT1" s="30"/>
      <c r="HWU1" s="9"/>
      <c r="HWV1" s="9"/>
      <c r="HWW1" s="10"/>
      <c r="HWX1" s="30"/>
      <c r="HWY1" s="30"/>
      <c r="HWZ1" s="30"/>
      <c r="HXA1" s="30"/>
      <c r="HXB1" s="9"/>
      <c r="HXC1" s="9"/>
      <c r="HXD1" s="10"/>
      <c r="HXE1" s="30"/>
      <c r="HXF1" s="30"/>
      <c r="HXG1" s="30"/>
      <c r="HXH1" s="30"/>
      <c r="HXI1" s="9"/>
      <c r="HXJ1" s="9"/>
      <c r="HXK1" s="10"/>
      <c r="HXL1" s="30"/>
      <c r="HXM1" s="30"/>
      <c r="HXN1" s="30"/>
      <c r="HXO1" s="30"/>
      <c r="HXP1" s="9"/>
      <c r="HXQ1" s="9"/>
      <c r="HXR1" s="10"/>
      <c r="HXS1" s="30"/>
      <c r="HXT1" s="30"/>
      <c r="HXU1" s="30"/>
      <c r="HXV1" s="30"/>
      <c r="HXW1" s="9"/>
      <c r="HXX1" s="9"/>
      <c r="HXY1" s="10"/>
      <c r="HXZ1" s="30"/>
      <c r="HYA1" s="30"/>
      <c r="HYB1" s="30"/>
      <c r="HYC1" s="30"/>
      <c r="HYD1" s="9"/>
      <c r="HYE1" s="9"/>
      <c r="HYF1" s="10"/>
      <c r="HYG1" s="30"/>
      <c r="HYH1" s="30"/>
      <c r="HYI1" s="30"/>
      <c r="HYJ1" s="30"/>
      <c r="HYK1" s="9"/>
      <c r="HYL1" s="9"/>
      <c r="HYM1" s="10"/>
      <c r="HYN1" s="30"/>
      <c r="HYO1" s="30"/>
      <c r="HYP1" s="30"/>
      <c r="HYQ1" s="30"/>
      <c r="HYR1" s="9"/>
      <c r="HYS1" s="9"/>
      <c r="HYT1" s="10"/>
      <c r="HYU1" s="30"/>
      <c r="HYV1" s="30"/>
      <c r="HYW1" s="30"/>
      <c r="HYX1" s="30"/>
      <c r="HYY1" s="9"/>
      <c r="HYZ1" s="9"/>
      <c r="HZA1" s="10"/>
      <c r="HZB1" s="30"/>
      <c r="HZC1" s="30"/>
      <c r="HZD1" s="30"/>
      <c r="HZE1" s="30"/>
      <c r="HZF1" s="9"/>
      <c r="HZG1" s="9"/>
      <c r="HZH1" s="10"/>
      <c r="HZI1" s="30"/>
      <c r="HZJ1" s="30"/>
      <c r="HZK1" s="30"/>
      <c r="HZL1" s="30"/>
      <c r="HZM1" s="9"/>
      <c r="HZN1" s="9"/>
      <c r="HZO1" s="10"/>
      <c r="HZP1" s="30"/>
      <c r="HZQ1" s="30"/>
      <c r="HZR1" s="30"/>
      <c r="HZS1" s="30"/>
      <c r="HZT1" s="9"/>
      <c r="HZU1" s="9"/>
      <c r="HZV1" s="10"/>
      <c r="HZW1" s="30"/>
      <c r="HZX1" s="30"/>
      <c r="HZY1" s="30"/>
      <c r="HZZ1" s="30"/>
      <c r="IAA1" s="9"/>
      <c r="IAB1" s="9"/>
      <c r="IAC1" s="10"/>
      <c r="IAD1" s="30"/>
      <c r="IAE1" s="30"/>
      <c r="IAF1" s="30"/>
      <c r="IAG1" s="30"/>
      <c r="IAH1" s="9"/>
      <c r="IAI1" s="9"/>
      <c r="IAJ1" s="10"/>
      <c r="IAK1" s="30"/>
      <c r="IAL1" s="30"/>
      <c r="IAM1" s="30"/>
      <c r="IAN1" s="30"/>
      <c r="IAO1" s="9"/>
      <c r="IAP1" s="9"/>
      <c r="IAQ1" s="10"/>
      <c r="IAR1" s="30"/>
      <c r="IAS1" s="30"/>
      <c r="IAT1" s="30"/>
      <c r="IAU1" s="30"/>
      <c r="IAV1" s="9"/>
      <c r="IAW1" s="9"/>
      <c r="IAX1" s="10"/>
      <c r="IAY1" s="30"/>
      <c r="IAZ1" s="30"/>
      <c r="IBA1" s="30"/>
      <c r="IBB1" s="30"/>
      <c r="IBC1" s="9"/>
      <c r="IBD1" s="9"/>
      <c r="IBE1" s="10"/>
      <c r="IBF1" s="30"/>
      <c r="IBG1" s="30"/>
      <c r="IBH1" s="30"/>
      <c r="IBI1" s="30"/>
      <c r="IBJ1" s="9"/>
      <c r="IBK1" s="9"/>
      <c r="IBL1" s="10"/>
      <c r="IBM1" s="30"/>
      <c r="IBN1" s="30"/>
      <c r="IBO1" s="30"/>
      <c r="IBP1" s="30"/>
      <c r="IBQ1" s="9"/>
      <c r="IBR1" s="9"/>
      <c r="IBS1" s="10"/>
      <c r="IBT1" s="30"/>
      <c r="IBU1" s="30"/>
      <c r="IBV1" s="30"/>
      <c r="IBW1" s="30"/>
      <c r="IBX1" s="9"/>
      <c r="IBY1" s="9"/>
      <c r="IBZ1" s="10"/>
      <c r="ICA1" s="30"/>
      <c r="ICB1" s="30"/>
      <c r="ICC1" s="30"/>
      <c r="ICD1" s="30"/>
      <c r="ICE1" s="9"/>
      <c r="ICF1" s="9"/>
      <c r="ICG1" s="10"/>
      <c r="ICH1" s="30"/>
      <c r="ICI1" s="30"/>
      <c r="ICJ1" s="30"/>
      <c r="ICK1" s="30"/>
      <c r="ICL1" s="9"/>
      <c r="ICM1" s="9"/>
      <c r="ICN1" s="10"/>
      <c r="ICO1" s="30"/>
      <c r="ICP1" s="30"/>
      <c r="ICQ1" s="30"/>
      <c r="ICR1" s="30"/>
      <c r="ICS1" s="9"/>
      <c r="ICT1" s="9"/>
      <c r="ICU1" s="10"/>
      <c r="ICV1" s="30"/>
      <c r="ICW1" s="30"/>
      <c r="ICX1" s="30"/>
      <c r="ICY1" s="30"/>
      <c r="ICZ1" s="9"/>
      <c r="IDA1" s="9"/>
      <c r="IDB1" s="10"/>
      <c r="IDC1" s="30"/>
      <c r="IDD1" s="30"/>
      <c r="IDE1" s="30"/>
      <c r="IDF1" s="30"/>
      <c r="IDG1" s="9"/>
      <c r="IDH1" s="9"/>
      <c r="IDI1" s="10"/>
      <c r="IDJ1" s="30"/>
      <c r="IDK1" s="30"/>
      <c r="IDL1" s="30"/>
      <c r="IDM1" s="30"/>
      <c r="IDN1" s="9"/>
      <c r="IDO1" s="9"/>
      <c r="IDP1" s="10"/>
      <c r="IDQ1" s="30"/>
      <c r="IDR1" s="30"/>
      <c r="IDS1" s="30"/>
      <c r="IDT1" s="30"/>
      <c r="IDU1" s="9"/>
      <c r="IDV1" s="9"/>
      <c r="IDW1" s="10"/>
      <c r="IDX1" s="30"/>
      <c r="IDY1" s="30"/>
      <c r="IDZ1" s="30"/>
      <c r="IEA1" s="30"/>
      <c r="IEB1" s="9"/>
      <c r="IEC1" s="9"/>
      <c r="IED1" s="10"/>
      <c r="IEE1" s="30"/>
      <c r="IEF1" s="30"/>
      <c r="IEG1" s="30"/>
      <c r="IEH1" s="30"/>
      <c r="IEI1" s="9"/>
      <c r="IEJ1" s="9"/>
      <c r="IEK1" s="10"/>
      <c r="IEL1" s="30"/>
      <c r="IEM1" s="30"/>
      <c r="IEN1" s="30"/>
      <c r="IEO1" s="30"/>
      <c r="IEP1" s="9"/>
      <c r="IEQ1" s="9"/>
      <c r="IER1" s="10"/>
      <c r="IES1" s="30"/>
      <c r="IET1" s="30"/>
      <c r="IEU1" s="30"/>
      <c r="IEV1" s="30"/>
      <c r="IEW1" s="9"/>
      <c r="IEX1" s="9"/>
      <c r="IEY1" s="10"/>
      <c r="IEZ1" s="30"/>
      <c r="IFA1" s="30"/>
      <c r="IFB1" s="30"/>
      <c r="IFC1" s="30"/>
      <c r="IFD1" s="9"/>
      <c r="IFE1" s="9"/>
      <c r="IFF1" s="10"/>
      <c r="IFG1" s="30"/>
      <c r="IFH1" s="30"/>
      <c r="IFI1" s="30"/>
      <c r="IFJ1" s="30"/>
      <c r="IFK1" s="9"/>
      <c r="IFL1" s="9"/>
      <c r="IFM1" s="10"/>
      <c r="IFN1" s="30"/>
      <c r="IFO1" s="30"/>
      <c r="IFP1" s="30"/>
      <c r="IFQ1" s="30"/>
      <c r="IFR1" s="9"/>
      <c r="IFS1" s="9"/>
      <c r="IFT1" s="10"/>
      <c r="IFU1" s="30"/>
      <c r="IFV1" s="30"/>
      <c r="IFW1" s="30"/>
      <c r="IFX1" s="30"/>
      <c r="IFY1" s="9"/>
      <c r="IFZ1" s="9"/>
      <c r="IGA1" s="10"/>
      <c r="IGB1" s="30"/>
      <c r="IGC1" s="30"/>
      <c r="IGD1" s="30"/>
      <c r="IGE1" s="30"/>
      <c r="IGF1" s="9"/>
      <c r="IGG1" s="9"/>
      <c r="IGH1" s="10"/>
      <c r="IGI1" s="30"/>
      <c r="IGJ1" s="30"/>
      <c r="IGK1" s="30"/>
      <c r="IGL1" s="30"/>
      <c r="IGM1" s="9"/>
      <c r="IGN1" s="9"/>
      <c r="IGO1" s="10"/>
      <c r="IGP1" s="30"/>
      <c r="IGQ1" s="30"/>
      <c r="IGR1" s="30"/>
      <c r="IGS1" s="30"/>
      <c r="IGT1" s="9"/>
      <c r="IGU1" s="9"/>
      <c r="IGV1" s="10"/>
      <c r="IGW1" s="30"/>
      <c r="IGX1" s="30"/>
      <c r="IGY1" s="30"/>
      <c r="IGZ1" s="30"/>
      <c r="IHA1" s="9"/>
      <c r="IHB1" s="9"/>
      <c r="IHC1" s="10"/>
      <c r="IHD1" s="30"/>
      <c r="IHE1" s="30"/>
      <c r="IHF1" s="30"/>
      <c r="IHG1" s="30"/>
      <c r="IHH1" s="9"/>
      <c r="IHI1" s="9"/>
      <c r="IHJ1" s="10"/>
      <c r="IHK1" s="30"/>
      <c r="IHL1" s="30"/>
      <c r="IHM1" s="30"/>
      <c r="IHN1" s="30"/>
      <c r="IHO1" s="9"/>
      <c r="IHP1" s="9"/>
      <c r="IHQ1" s="10"/>
      <c r="IHR1" s="30"/>
      <c r="IHS1" s="30"/>
      <c r="IHT1" s="30"/>
      <c r="IHU1" s="30"/>
      <c r="IHV1" s="9"/>
      <c r="IHW1" s="9"/>
      <c r="IHX1" s="10"/>
      <c r="IHY1" s="30"/>
      <c r="IHZ1" s="30"/>
      <c r="IIA1" s="30"/>
      <c r="IIB1" s="30"/>
      <c r="IIC1" s="9"/>
      <c r="IID1" s="9"/>
      <c r="IIE1" s="10"/>
      <c r="IIF1" s="30"/>
      <c r="IIG1" s="30"/>
      <c r="IIH1" s="30"/>
      <c r="III1" s="30"/>
      <c r="IIJ1" s="9"/>
      <c r="IIK1" s="9"/>
      <c r="IIL1" s="10"/>
      <c r="IIM1" s="30"/>
      <c r="IIN1" s="30"/>
      <c r="IIO1" s="30"/>
      <c r="IIP1" s="30"/>
      <c r="IIQ1" s="9"/>
      <c r="IIR1" s="9"/>
      <c r="IIS1" s="10"/>
      <c r="IIT1" s="30"/>
      <c r="IIU1" s="30"/>
      <c r="IIV1" s="30"/>
      <c r="IIW1" s="30"/>
      <c r="IIX1" s="9"/>
      <c r="IIY1" s="9"/>
      <c r="IIZ1" s="10"/>
      <c r="IJA1" s="30"/>
      <c r="IJB1" s="30"/>
      <c r="IJC1" s="30"/>
      <c r="IJD1" s="30"/>
      <c r="IJE1" s="9"/>
      <c r="IJF1" s="9"/>
      <c r="IJG1" s="10"/>
      <c r="IJH1" s="30"/>
      <c r="IJI1" s="30"/>
      <c r="IJJ1" s="30"/>
      <c r="IJK1" s="30"/>
      <c r="IJL1" s="9"/>
      <c r="IJM1" s="9"/>
      <c r="IJN1" s="10"/>
      <c r="IJO1" s="30"/>
      <c r="IJP1" s="30"/>
      <c r="IJQ1" s="30"/>
      <c r="IJR1" s="30"/>
      <c r="IJS1" s="9"/>
      <c r="IJT1" s="9"/>
      <c r="IJU1" s="10"/>
      <c r="IJV1" s="30"/>
      <c r="IJW1" s="30"/>
      <c r="IJX1" s="30"/>
      <c r="IJY1" s="30"/>
      <c r="IJZ1" s="9"/>
      <c r="IKA1" s="9"/>
      <c r="IKB1" s="10"/>
      <c r="IKC1" s="30"/>
      <c r="IKD1" s="30"/>
      <c r="IKE1" s="30"/>
      <c r="IKF1" s="30"/>
      <c r="IKG1" s="9"/>
      <c r="IKH1" s="9"/>
      <c r="IKI1" s="10"/>
      <c r="IKJ1" s="30"/>
      <c r="IKK1" s="30"/>
      <c r="IKL1" s="30"/>
      <c r="IKM1" s="30"/>
      <c r="IKN1" s="9"/>
      <c r="IKO1" s="9"/>
      <c r="IKP1" s="10"/>
      <c r="IKQ1" s="30"/>
      <c r="IKR1" s="30"/>
      <c r="IKS1" s="30"/>
      <c r="IKT1" s="30"/>
      <c r="IKU1" s="9"/>
      <c r="IKV1" s="9"/>
      <c r="IKW1" s="10"/>
      <c r="IKX1" s="30"/>
      <c r="IKY1" s="30"/>
      <c r="IKZ1" s="30"/>
      <c r="ILA1" s="30"/>
      <c r="ILB1" s="9"/>
      <c r="ILC1" s="9"/>
      <c r="ILD1" s="10"/>
      <c r="ILE1" s="30"/>
      <c r="ILF1" s="30"/>
      <c r="ILG1" s="30"/>
      <c r="ILH1" s="30"/>
      <c r="ILI1" s="9"/>
      <c r="ILJ1" s="9"/>
      <c r="ILK1" s="10"/>
      <c r="ILL1" s="30"/>
      <c r="ILM1" s="30"/>
      <c r="ILN1" s="30"/>
      <c r="ILO1" s="30"/>
      <c r="ILP1" s="9"/>
      <c r="ILQ1" s="9"/>
      <c r="ILR1" s="10"/>
      <c r="ILS1" s="30"/>
      <c r="ILT1" s="30"/>
      <c r="ILU1" s="30"/>
      <c r="ILV1" s="30"/>
      <c r="ILW1" s="9"/>
      <c r="ILX1" s="9"/>
      <c r="ILY1" s="10"/>
      <c r="ILZ1" s="30"/>
      <c r="IMA1" s="30"/>
      <c r="IMB1" s="30"/>
      <c r="IMC1" s="30"/>
      <c r="IMD1" s="9"/>
      <c r="IME1" s="9"/>
      <c r="IMF1" s="10"/>
      <c r="IMG1" s="30"/>
      <c r="IMH1" s="30"/>
      <c r="IMI1" s="30"/>
      <c r="IMJ1" s="30"/>
      <c r="IMK1" s="9"/>
      <c r="IML1" s="9"/>
      <c r="IMM1" s="10"/>
      <c r="IMN1" s="30"/>
      <c r="IMO1" s="30"/>
      <c r="IMP1" s="30"/>
      <c r="IMQ1" s="30"/>
      <c r="IMR1" s="9"/>
      <c r="IMS1" s="9"/>
      <c r="IMT1" s="10"/>
      <c r="IMU1" s="30"/>
      <c r="IMV1" s="30"/>
      <c r="IMW1" s="30"/>
      <c r="IMX1" s="30"/>
      <c r="IMY1" s="9"/>
      <c r="IMZ1" s="9"/>
      <c r="INA1" s="10"/>
      <c r="INB1" s="30"/>
      <c r="INC1" s="30"/>
      <c r="IND1" s="30"/>
      <c r="INE1" s="30"/>
      <c r="INF1" s="9"/>
      <c r="ING1" s="9"/>
      <c r="INH1" s="10"/>
      <c r="INI1" s="30"/>
      <c r="INJ1" s="30"/>
      <c r="INK1" s="30"/>
      <c r="INL1" s="30"/>
      <c r="INM1" s="9"/>
      <c r="INN1" s="9"/>
      <c r="INO1" s="10"/>
      <c r="INP1" s="30"/>
      <c r="INQ1" s="30"/>
      <c r="INR1" s="30"/>
      <c r="INS1" s="30"/>
      <c r="INT1" s="9"/>
      <c r="INU1" s="9"/>
      <c r="INV1" s="10"/>
      <c r="INW1" s="30"/>
      <c r="INX1" s="30"/>
      <c r="INY1" s="30"/>
      <c r="INZ1" s="30"/>
      <c r="IOA1" s="9"/>
      <c r="IOB1" s="9"/>
      <c r="IOC1" s="10"/>
      <c r="IOD1" s="30"/>
      <c r="IOE1" s="30"/>
      <c r="IOF1" s="30"/>
      <c r="IOG1" s="30"/>
      <c r="IOH1" s="9"/>
      <c r="IOI1" s="9"/>
      <c r="IOJ1" s="10"/>
      <c r="IOK1" s="30"/>
      <c r="IOL1" s="30"/>
      <c r="IOM1" s="30"/>
      <c r="ION1" s="30"/>
      <c r="IOO1" s="9"/>
      <c r="IOP1" s="9"/>
      <c r="IOQ1" s="10"/>
      <c r="IOR1" s="30"/>
      <c r="IOS1" s="30"/>
      <c r="IOT1" s="30"/>
      <c r="IOU1" s="30"/>
      <c r="IOV1" s="9"/>
      <c r="IOW1" s="9"/>
      <c r="IOX1" s="10"/>
      <c r="IOY1" s="30"/>
      <c r="IOZ1" s="30"/>
      <c r="IPA1" s="30"/>
      <c r="IPB1" s="30"/>
      <c r="IPC1" s="9"/>
      <c r="IPD1" s="9"/>
      <c r="IPE1" s="10"/>
      <c r="IPF1" s="30"/>
      <c r="IPG1" s="30"/>
      <c r="IPH1" s="30"/>
      <c r="IPI1" s="30"/>
      <c r="IPJ1" s="9"/>
      <c r="IPK1" s="9"/>
      <c r="IPL1" s="10"/>
      <c r="IPM1" s="30"/>
      <c r="IPN1" s="30"/>
      <c r="IPO1" s="30"/>
      <c r="IPP1" s="30"/>
      <c r="IPQ1" s="9"/>
      <c r="IPR1" s="9"/>
      <c r="IPS1" s="10"/>
      <c r="IPT1" s="30"/>
      <c r="IPU1" s="30"/>
      <c r="IPV1" s="30"/>
      <c r="IPW1" s="30"/>
      <c r="IPX1" s="9"/>
      <c r="IPY1" s="9"/>
      <c r="IPZ1" s="10"/>
      <c r="IQA1" s="30"/>
      <c r="IQB1" s="30"/>
      <c r="IQC1" s="30"/>
      <c r="IQD1" s="30"/>
      <c r="IQE1" s="9"/>
      <c r="IQF1" s="9"/>
      <c r="IQG1" s="10"/>
      <c r="IQH1" s="30"/>
      <c r="IQI1" s="30"/>
      <c r="IQJ1" s="30"/>
      <c r="IQK1" s="30"/>
      <c r="IQL1" s="9"/>
      <c r="IQM1" s="9"/>
      <c r="IQN1" s="10"/>
      <c r="IQO1" s="30"/>
      <c r="IQP1" s="30"/>
      <c r="IQQ1" s="30"/>
      <c r="IQR1" s="30"/>
      <c r="IQS1" s="9"/>
      <c r="IQT1" s="9"/>
      <c r="IQU1" s="10"/>
      <c r="IQV1" s="30"/>
      <c r="IQW1" s="30"/>
      <c r="IQX1" s="30"/>
      <c r="IQY1" s="30"/>
      <c r="IQZ1" s="9"/>
      <c r="IRA1" s="9"/>
      <c r="IRB1" s="10"/>
      <c r="IRC1" s="30"/>
      <c r="IRD1" s="30"/>
      <c r="IRE1" s="30"/>
      <c r="IRF1" s="30"/>
      <c r="IRG1" s="9"/>
      <c r="IRH1" s="9"/>
      <c r="IRI1" s="10"/>
      <c r="IRJ1" s="30"/>
      <c r="IRK1" s="30"/>
      <c r="IRL1" s="30"/>
      <c r="IRM1" s="30"/>
      <c r="IRN1" s="9"/>
      <c r="IRO1" s="9"/>
      <c r="IRP1" s="10"/>
      <c r="IRQ1" s="30"/>
      <c r="IRR1" s="30"/>
      <c r="IRS1" s="30"/>
      <c r="IRT1" s="30"/>
      <c r="IRU1" s="9"/>
      <c r="IRV1" s="9"/>
      <c r="IRW1" s="10"/>
      <c r="IRX1" s="30"/>
      <c r="IRY1" s="30"/>
      <c r="IRZ1" s="30"/>
      <c r="ISA1" s="30"/>
      <c r="ISB1" s="9"/>
      <c r="ISC1" s="9"/>
      <c r="ISD1" s="10"/>
      <c r="ISE1" s="30"/>
      <c r="ISF1" s="30"/>
      <c r="ISG1" s="30"/>
      <c r="ISH1" s="30"/>
      <c r="ISI1" s="9"/>
      <c r="ISJ1" s="9"/>
      <c r="ISK1" s="10"/>
      <c r="ISL1" s="30"/>
      <c r="ISM1" s="30"/>
      <c r="ISN1" s="30"/>
      <c r="ISO1" s="30"/>
      <c r="ISP1" s="9"/>
      <c r="ISQ1" s="9"/>
      <c r="ISR1" s="10"/>
      <c r="ISS1" s="30"/>
      <c r="IST1" s="30"/>
      <c r="ISU1" s="30"/>
      <c r="ISV1" s="30"/>
      <c r="ISW1" s="9"/>
      <c r="ISX1" s="9"/>
      <c r="ISY1" s="10"/>
      <c r="ISZ1" s="30"/>
      <c r="ITA1" s="30"/>
      <c r="ITB1" s="30"/>
      <c r="ITC1" s="30"/>
      <c r="ITD1" s="9"/>
      <c r="ITE1" s="9"/>
      <c r="ITF1" s="10"/>
      <c r="ITG1" s="30"/>
      <c r="ITH1" s="30"/>
      <c r="ITI1" s="30"/>
      <c r="ITJ1" s="30"/>
      <c r="ITK1" s="9"/>
      <c r="ITL1" s="9"/>
      <c r="ITM1" s="10"/>
      <c r="ITN1" s="30"/>
      <c r="ITO1" s="30"/>
      <c r="ITP1" s="30"/>
      <c r="ITQ1" s="30"/>
      <c r="ITR1" s="9"/>
      <c r="ITS1" s="9"/>
      <c r="ITT1" s="10"/>
      <c r="ITU1" s="30"/>
      <c r="ITV1" s="30"/>
      <c r="ITW1" s="30"/>
      <c r="ITX1" s="30"/>
      <c r="ITY1" s="9"/>
      <c r="ITZ1" s="9"/>
      <c r="IUA1" s="10"/>
      <c r="IUB1" s="30"/>
      <c r="IUC1" s="30"/>
      <c r="IUD1" s="30"/>
      <c r="IUE1" s="30"/>
      <c r="IUF1" s="9"/>
      <c r="IUG1" s="9"/>
      <c r="IUH1" s="10"/>
      <c r="IUI1" s="30"/>
      <c r="IUJ1" s="30"/>
      <c r="IUK1" s="30"/>
      <c r="IUL1" s="30"/>
      <c r="IUM1" s="9"/>
      <c r="IUN1" s="9"/>
      <c r="IUO1" s="10"/>
      <c r="IUP1" s="30"/>
      <c r="IUQ1" s="30"/>
      <c r="IUR1" s="30"/>
      <c r="IUS1" s="30"/>
      <c r="IUT1" s="9"/>
      <c r="IUU1" s="9"/>
      <c r="IUV1" s="10"/>
      <c r="IUW1" s="30"/>
      <c r="IUX1" s="30"/>
      <c r="IUY1" s="30"/>
      <c r="IUZ1" s="30"/>
      <c r="IVA1" s="9"/>
      <c r="IVB1" s="9"/>
      <c r="IVC1" s="10"/>
      <c r="IVD1" s="30"/>
      <c r="IVE1" s="30"/>
      <c r="IVF1" s="30"/>
      <c r="IVG1" s="30"/>
      <c r="IVH1" s="9"/>
      <c r="IVI1" s="9"/>
      <c r="IVJ1" s="10"/>
      <c r="IVK1" s="30"/>
      <c r="IVL1" s="30"/>
      <c r="IVM1" s="30"/>
      <c r="IVN1" s="30"/>
      <c r="IVO1" s="9"/>
      <c r="IVP1" s="9"/>
      <c r="IVQ1" s="10"/>
      <c r="IVR1" s="30"/>
      <c r="IVS1" s="30"/>
      <c r="IVT1" s="30"/>
      <c r="IVU1" s="30"/>
      <c r="IVV1" s="9"/>
      <c r="IVW1" s="9"/>
      <c r="IVX1" s="10"/>
      <c r="IVY1" s="30"/>
      <c r="IVZ1" s="30"/>
      <c r="IWA1" s="30"/>
      <c r="IWB1" s="30"/>
      <c r="IWC1" s="9"/>
      <c r="IWD1" s="9"/>
      <c r="IWE1" s="10"/>
      <c r="IWF1" s="30"/>
      <c r="IWG1" s="30"/>
      <c r="IWH1" s="30"/>
      <c r="IWI1" s="30"/>
      <c r="IWJ1" s="9"/>
      <c r="IWK1" s="9"/>
      <c r="IWL1" s="10"/>
      <c r="IWM1" s="30"/>
      <c r="IWN1" s="30"/>
      <c r="IWO1" s="30"/>
      <c r="IWP1" s="30"/>
      <c r="IWQ1" s="9"/>
      <c r="IWR1" s="9"/>
      <c r="IWS1" s="10"/>
      <c r="IWT1" s="30"/>
      <c r="IWU1" s="30"/>
      <c r="IWV1" s="30"/>
      <c r="IWW1" s="30"/>
      <c r="IWX1" s="9"/>
      <c r="IWY1" s="9"/>
      <c r="IWZ1" s="10"/>
      <c r="IXA1" s="30"/>
      <c r="IXB1" s="30"/>
      <c r="IXC1" s="30"/>
      <c r="IXD1" s="30"/>
      <c r="IXE1" s="9"/>
      <c r="IXF1" s="9"/>
      <c r="IXG1" s="10"/>
      <c r="IXH1" s="30"/>
      <c r="IXI1" s="30"/>
      <c r="IXJ1" s="30"/>
      <c r="IXK1" s="30"/>
      <c r="IXL1" s="9"/>
      <c r="IXM1" s="9"/>
      <c r="IXN1" s="10"/>
      <c r="IXO1" s="30"/>
      <c r="IXP1" s="30"/>
      <c r="IXQ1" s="30"/>
      <c r="IXR1" s="30"/>
      <c r="IXS1" s="9"/>
      <c r="IXT1" s="9"/>
      <c r="IXU1" s="10"/>
      <c r="IXV1" s="30"/>
      <c r="IXW1" s="30"/>
      <c r="IXX1" s="30"/>
      <c r="IXY1" s="30"/>
      <c r="IXZ1" s="9"/>
      <c r="IYA1" s="9"/>
      <c r="IYB1" s="10"/>
      <c r="IYC1" s="30"/>
      <c r="IYD1" s="30"/>
      <c r="IYE1" s="30"/>
      <c r="IYF1" s="30"/>
      <c r="IYG1" s="9"/>
      <c r="IYH1" s="9"/>
      <c r="IYI1" s="10"/>
      <c r="IYJ1" s="30"/>
      <c r="IYK1" s="30"/>
      <c r="IYL1" s="30"/>
      <c r="IYM1" s="30"/>
      <c r="IYN1" s="9"/>
      <c r="IYO1" s="9"/>
      <c r="IYP1" s="10"/>
      <c r="IYQ1" s="30"/>
      <c r="IYR1" s="30"/>
      <c r="IYS1" s="30"/>
      <c r="IYT1" s="30"/>
      <c r="IYU1" s="9"/>
      <c r="IYV1" s="9"/>
      <c r="IYW1" s="10"/>
      <c r="IYX1" s="30"/>
      <c r="IYY1" s="30"/>
      <c r="IYZ1" s="30"/>
      <c r="IZA1" s="30"/>
      <c r="IZB1" s="9"/>
      <c r="IZC1" s="9"/>
      <c r="IZD1" s="10"/>
      <c r="IZE1" s="30"/>
      <c r="IZF1" s="30"/>
      <c r="IZG1" s="30"/>
      <c r="IZH1" s="30"/>
      <c r="IZI1" s="9"/>
      <c r="IZJ1" s="9"/>
      <c r="IZK1" s="10"/>
      <c r="IZL1" s="30"/>
      <c r="IZM1" s="30"/>
      <c r="IZN1" s="30"/>
      <c r="IZO1" s="30"/>
      <c r="IZP1" s="9"/>
      <c r="IZQ1" s="9"/>
      <c r="IZR1" s="10"/>
      <c r="IZS1" s="30"/>
      <c r="IZT1" s="30"/>
      <c r="IZU1" s="30"/>
      <c r="IZV1" s="30"/>
      <c r="IZW1" s="9"/>
      <c r="IZX1" s="9"/>
      <c r="IZY1" s="10"/>
      <c r="IZZ1" s="30"/>
      <c r="JAA1" s="30"/>
      <c r="JAB1" s="30"/>
      <c r="JAC1" s="30"/>
      <c r="JAD1" s="9"/>
      <c r="JAE1" s="9"/>
      <c r="JAF1" s="10"/>
      <c r="JAG1" s="30"/>
      <c r="JAH1" s="30"/>
      <c r="JAI1" s="30"/>
      <c r="JAJ1" s="30"/>
      <c r="JAK1" s="9"/>
      <c r="JAL1" s="9"/>
      <c r="JAM1" s="10"/>
      <c r="JAN1" s="30"/>
      <c r="JAO1" s="30"/>
      <c r="JAP1" s="30"/>
      <c r="JAQ1" s="30"/>
      <c r="JAR1" s="9"/>
      <c r="JAS1" s="9"/>
      <c r="JAT1" s="10"/>
      <c r="JAU1" s="30"/>
      <c r="JAV1" s="30"/>
      <c r="JAW1" s="30"/>
      <c r="JAX1" s="30"/>
      <c r="JAY1" s="9"/>
      <c r="JAZ1" s="9"/>
      <c r="JBA1" s="10"/>
      <c r="JBB1" s="30"/>
      <c r="JBC1" s="30"/>
      <c r="JBD1" s="30"/>
      <c r="JBE1" s="30"/>
      <c r="JBF1" s="9"/>
      <c r="JBG1" s="9"/>
      <c r="JBH1" s="10"/>
      <c r="JBI1" s="30"/>
      <c r="JBJ1" s="30"/>
      <c r="JBK1" s="30"/>
      <c r="JBL1" s="30"/>
      <c r="JBM1" s="9"/>
      <c r="JBN1" s="9"/>
      <c r="JBO1" s="10"/>
      <c r="JBP1" s="30"/>
      <c r="JBQ1" s="30"/>
      <c r="JBR1" s="30"/>
      <c r="JBS1" s="30"/>
      <c r="JBT1" s="9"/>
      <c r="JBU1" s="9"/>
      <c r="JBV1" s="10"/>
      <c r="JBW1" s="30"/>
      <c r="JBX1" s="30"/>
      <c r="JBY1" s="30"/>
      <c r="JBZ1" s="30"/>
      <c r="JCA1" s="9"/>
      <c r="JCB1" s="9"/>
      <c r="JCC1" s="10"/>
      <c r="JCD1" s="30"/>
      <c r="JCE1" s="30"/>
      <c r="JCF1" s="30"/>
      <c r="JCG1" s="30"/>
      <c r="JCH1" s="9"/>
      <c r="JCI1" s="9"/>
      <c r="JCJ1" s="10"/>
      <c r="JCK1" s="30"/>
      <c r="JCL1" s="30"/>
      <c r="JCM1" s="30"/>
      <c r="JCN1" s="30"/>
      <c r="JCO1" s="9"/>
      <c r="JCP1" s="9"/>
      <c r="JCQ1" s="10"/>
      <c r="JCR1" s="30"/>
      <c r="JCS1" s="30"/>
      <c r="JCT1" s="30"/>
      <c r="JCU1" s="30"/>
      <c r="JCV1" s="9"/>
      <c r="JCW1" s="9"/>
      <c r="JCX1" s="10"/>
      <c r="JCY1" s="30"/>
      <c r="JCZ1" s="30"/>
      <c r="JDA1" s="30"/>
      <c r="JDB1" s="30"/>
      <c r="JDC1" s="9"/>
      <c r="JDD1" s="9"/>
      <c r="JDE1" s="10"/>
      <c r="JDF1" s="30"/>
      <c r="JDG1" s="30"/>
      <c r="JDH1" s="30"/>
      <c r="JDI1" s="30"/>
      <c r="JDJ1" s="9"/>
      <c r="JDK1" s="9"/>
      <c r="JDL1" s="10"/>
      <c r="JDM1" s="30"/>
      <c r="JDN1" s="30"/>
      <c r="JDO1" s="30"/>
      <c r="JDP1" s="30"/>
      <c r="JDQ1" s="9"/>
      <c r="JDR1" s="9"/>
      <c r="JDS1" s="10"/>
      <c r="JDT1" s="30"/>
      <c r="JDU1" s="30"/>
      <c r="JDV1" s="30"/>
      <c r="JDW1" s="30"/>
      <c r="JDX1" s="9"/>
      <c r="JDY1" s="9"/>
      <c r="JDZ1" s="10"/>
      <c r="JEA1" s="30"/>
      <c r="JEB1" s="30"/>
      <c r="JEC1" s="30"/>
      <c r="JED1" s="30"/>
      <c r="JEE1" s="9"/>
      <c r="JEF1" s="9"/>
      <c r="JEG1" s="10"/>
      <c r="JEH1" s="30"/>
      <c r="JEI1" s="30"/>
      <c r="JEJ1" s="30"/>
      <c r="JEK1" s="30"/>
      <c r="JEL1" s="9"/>
      <c r="JEM1" s="9"/>
      <c r="JEN1" s="10"/>
      <c r="JEO1" s="30"/>
      <c r="JEP1" s="30"/>
      <c r="JEQ1" s="30"/>
      <c r="JER1" s="30"/>
      <c r="JES1" s="9"/>
      <c r="JET1" s="9"/>
      <c r="JEU1" s="10"/>
      <c r="JEV1" s="30"/>
      <c r="JEW1" s="30"/>
      <c r="JEX1" s="30"/>
      <c r="JEY1" s="30"/>
      <c r="JEZ1" s="9"/>
      <c r="JFA1" s="9"/>
      <c r="JFB1" s="10"/>
      <c r="JFC1" s="30"/>
      <c r="JFD1" s="30"/>
      <c r="JFE1" s="30"/>
      <c r="JFF1" s="30"/>
      <c r="JFG1" s="9"/>
      <c r="JFH1" s="9"/>
      <c r="JFI1" s="10"/>
      <c r="JFJ1" s="30"/>
      <c r="JFK1" s="30"/>
      <c r="JFL1" s="30"/>
      <c r="JFM1" s="30"/>
      <c r="JFN1" s="9"/>
      <c r="JFO1" s="9"/>
      <c r="JFP1" s="10"/>
      <c r="JFQ1" s="30"/>
      <c r="JFR1" s="30"/>
      <c r="JFS1" s="30"/>
      <c r="JFT1" s="30"/>
      <c r="JFU1" s="9"/>
      <c r="JFV1" s="9"/>
      <c r="JFW1" s="10"/>
      <c r="JFX1" s="30"/>
      <c r="JFY1" s="30"/>
      <c r="JFZ1" s="30"/>
      <c r="JGA1" s="30"/>
      <c r="JGB1" s="9"/>
      <c r="JGC1" s="9"/>
      <c r="JGD1" s="10"/>
      <c r="JGE1" s="30"/>
      <c r="JGF1" s="30"/>
      <c r="JGG1" s="30"/>
      <c r="JGH1" s="30"/>
      <c r="JGI1" s="9"/>
      <c r="JGJ1" s="9"/>
      <c r="JGK1" s="10"/>
      <c r="JGL1" s="30"/>
      <c r="JGM1" s="30"/>
      <c r="JGN1" s="30"/>
      <c r="JGO1" s="30"/>
      <c r="JGP1" s="9"/>
      <c r="JGQ1" s="9"/>
      <c r="JGR1" s="10"/>
      <c r="JGS1" s="30"/>
      <c r="JGT1" s="30"/>
      <c r="JGU1" s="30"/>
      <c r="JGV1" s="30"/>
      <c r="JGW1" s="9"/>
      <c r="JGX1" s="9"/>
      <c r="JGY1" s="10"/>
      <c r="JGZ1" s="30"/>
      <c r="JHA1" s="30"/>
      <c r="JHB1" s="30"/>
      <c r="JHC1" s="30"/>
      <c r="JHD1" s="9"/>
      <c r="JHE1" s="9"/>
      <c r="JHF1" s="10"/>
      <c r="JHG1" s="30"/>
      <c r="JHH1" s="30"/>
      <c r="JHI1" s="30"/>
      <c r="JHJ1" s="30"/>
      <c r="JHK1" s="9"/>
      <c r="JHL1" s="9"/>
      <c r="JHM1" s="10"/>
      <c r="JHN1" s="30"/>
      <c r="JHO1" s="30"/>
      <c r="JHP1" s="30"/>
      <c r="JHQ1" s="30"/>
      <c r="JHR1" s="9"/>
      <c r="JHS1" s="9"/>
      <c r="JHT1" s="10"/>
      <c r="JHU1" s="30"/>
      <c r="JHV1" s="30"/>
      <c r="JHW1" s="30"/>
      <c r="JHX1" s="30"/>
      <c r="JHY1" s="9"/>
      <c r="JHZ1" s="9"/>
      <c r="JIA1" s="10"/>
      <c r="JIB1" s="30"/>
      <c r="JIC1" s="30"/>
      <c r="JID1" s="30"/>
      <c r="JIE1" s="30"/>
      <c r="JIF1" s="9"/>
      <c r="JIG1" s="9"/>
      <c r="JIH1" s="10"/>
      <c r="JII1" s="30"/>
      <c r="JIJ1" s="30"/>
      <c r="JIK1" s="30"/>
      <c r="JIL1" s="30"/>
      <c r="JIM1" s="9"/>
      <c r="JIN1" s="9"/>
      <c r="JIO1" s="10"/>
      <c r="JIP1" s="30"/>
      <c r="JIQ1" s="30"/>
      <c r="JIR1" s="30"/>
      <c r="JIS1" s="30"/>
      <c r="JIT1" s="9"/>
      <c r="JIU1" s="9"/>
      <c r="JIV1" s="10"/>
      <c r="JIW1" s="30"/>
      <c r="JIX1" s="30"/>
      <c r="JIY1" s="30"/>
      <c r="JIZ1" s="30"/>
      <c r="JJA1" s="9"/>
      <c r="JJB1" s="9"/>
      <c r="JJC1" s="10"/>
      <c r="JJD1" s="30"/>
      <c r="JJE1" s="30"/>
      <c r="JJF1" s="30"/>
      <c r="JJG1" s="30"/>
      <c r="JJH1" s="9"/>
      <c r="JJI1" s="9"/>
      <c r="JJJ1" s="10"/>
      <c r="JJK1" s="30"/>
      <c r="JJL1" s="30"/>
      <c r="JJM1" s="30"/>
      <c r="JJN1" s="30"/>
      <c r="JJO1" s="9"/>
      <c r="JJP1" s="9"/>
      <c r="JJQ1" s="10"/>
      <c r="JJR1" s="30"/>
      <c r="JJS1" s="30"/>
      <c r="JJT1" s="30"/>
      <c r="JJU1" s="30"/>
      <c r="JJV1" s="9"/>
      <c r="JJW1" s="9"/>
      <c r="JJX1" s="10"/>
      <c r="JJY1" s="30"/>
      <c r="JJZ1" s="30"/>
      <c r="JKA1" s="30"/>
      <c r="JKB1" s="30"/>
      <c r="JKC1" s="9"/>
      <c r="JKD1" s="9"/>
      <c r="JKE1" s="10"/>
      <c r="JKF1" s="30"/>
      <c r="JKG1" s="30"/>
      <c r="JKH1" s="30"/>
      <c r="JKI1" s="30"/>
      <c r="JKJ1" s="9"/>
      <c r="JKK1" s="9"/>
      <c r="JKL1" s="10"/>
      <c r="JKM1" s="30"/>
      <c r="JKN1" s="30"/>
      <c r="JKO1" s="30"/>
      <c r="JKP1" s="30"/>
      <c r="JKQ1" s="9"/>
      <c r="JKR1" s="9"/>
      <c r="JKS1" s="10"/>
      <c r="JKT1" s="30"/>
      <c r="JKU1" s="30"/>
      <c r="JKV1" s="30"/>
      <c r="JKW1" s="30"/>
      <c r="JKX1" s="9"/>
      <c r="JKY1" s="9"/>
      <c r="JKZ1" s="10"/>
      <c r="JLA1" s="30"/>
      <c r="JLB1" s="30"/>
      <c r="JLC1" s="30"/>
      <c r="JLD1" s="30"/>
      <c r="JLE1" s="9"/>
      <c r="JLF1" s="9"/>
      <c r="JLG1" s="10"/>
      <c r="JLH1" s="30"/>
      <c r="JLI1" s="30"/>
      <c r="JLJ1" s="30"/>
      <c r="JLK1" s="30"/>
      <c r="JLL1" s="9"/>
      <c r="JLM1" s="9"/>
      <c r="JLN1" s="10"/>
      <c r="JLO1" s="30"/>
      <c r="JLP1" s="30"/>
      <c r="JLQ1" s="30"/>
      <c r="JLR1" s="30"/>
      <c r="JLS1" s="9"/>
      <c r="JLT1" s="9"/>
      <c r="JLU1" s="10"/>
      <c r="JLV1" s="30"/>
      <c r="JLW1" s="30"/>
      <c r="JLX1" s="30"/>
      <c r="JLY1" s="30"/>
      <c r="JLZ1" s="9"/>
      <c r="JMA1" s="9"/>
      <c r="JMB1" s="10"/>
      <c r="JMC1" s="30"/>
      <c r="JMD1" s="30"/>
      <c r="JME1" s="30"/>
      <c r="JMF1" s="30"/>
      <c r="JMG1" s="9"/>
      <c r="JMH1" s="9"/>
      <c r="JMI1" s="10"/>
      <c r="JMJ1" s="30"/>
      <c r="JMK1" s="30"/>
      <c r="JML1" s="30"/>
      <c r="JMM1" s="30"/>
      <c r="JMN1" s="9"/>
      <c r="JMO1" s="9"/>
      <c r="JMP1" s="10"/>
      <c r="JMQ1" s="30"/>
      <c r="JMR1" s="30"/>
      <c r="JMS1" s="30"/>
      <c r="JMT1" s="30"/>
      <c r="JMU1" s="9"/>
      <c r="JMV1" s="9"/>
      <c r="JMW1" s="10"/>
      <c r="JMX1" s="30"/>
      <c r="JMY1" s="30"/>
      <c r="JMZ1" s="30"/>
      <c r="JNA1" s="30"/>
      <c r="JNB1" s="9"/>
      <c r="JNC1" s="9"/>
      <c r="JND1" s="10"/>
      <c r="JNE1" s="30"/>
      <c r="JNF1" s="30"/>
      <c r="JNG1" s="30"/>
      <c r="JNH1" s="30"/>
      <c r="JNI1" s="9"/>
      <c r="JNJ1" s="9"/>
      <c r="JNK1" s="10"/>
      <c r="JNL1" s="30"/>
      <c r="JNM1" s="30"/>
      <c r="JNN1" s="30"/>
      <c r="JNO1" s="30"/>
      <c r="JNP1" s="9"/>
      <c r="JNQ1" s="9"/>
      <c r="JNR1" s="10"/>
      <c r="JNS1" s="30"/>
      <c r="JNT1" s="30"/>
      <c r="JNU1" s="30"/>
      <c r="JNV1" s="30"/>
      <c r="JNW1" s="9"/>
      <c r="JNX1" s="9"/>
      <c r="JNY1" s="10"/>
      <c r="JNZ1" s="30"/>
      <c r="JOA1" s="30"/>
      <c r="JOB1" s="30"/>
      <c r="JOC1" s="30"/>
      <c r="JOD1" s="9"/>
      <c r="JOE1" s="9"/>
      <c r="JOF1" s="10"/>
      <c r="JOG1" s="30"/>
      <c r="JOH1" s="30"/>
      <c r="JOI1" s="30"/>
      <c r="JOJ1" s="30"/>
      <c r="JOK1" s="9"/>
      <c r="JOL1" s="9"/>
      <c r="JOM1" s="10"/>
      <c r="JON1" s="30"/>
      <c r="JOO1" s="30"/>
      <c r="JOP1" s="30"/>
      <c r="JOQ1" s="30"/>
      <c r="JOR1" s="9"/>
      <c r="JOS1" s="9"/>
      <c r="JOT1" s="10"/>
      <c r="JOU1" s="30"/>
      <c r="JOV1" s="30"/>
      <c r="JOW1" s="30"/>
      <c r="JOX1" s="30"/>
      <c r="JOY1" s="9"/>
      <c r="JOZ1" s="9"/>
      <c r="JPA1" s="10"/>
      <c r="JPB1" s="30"/>
      <c r="JPC1" s="30"/>
      <c r="JPD1" s="30"/>
      <c r="JPE1" s="30"/>
      <c r="JPF1" s="9"/>
      <c r="JPG1" s="9"/>
      <c r="JPH1" s="10"/>
      <c r="JPI1" s="30"/>
      <c r="JPJ1" s="30"/>
      <c r="JPK1" s="30"/>
      <c r="JPL1" s="30"/>
      <c r="JPM1" s="9"/>
      <c r="JPN1" s="9"/>
      <c r="JPO1" s="10"/>
      <c r="JPP1" s="30"/>
      <c r="JPQ1" s="30"/>
      <c r="JPR1" s="30"/>
      <c r="JPS1" s="30"/>
      <c r="JPT1" s="9"/>
      <c r="JPU1" s="9"/>
      <c r="JPV1" s="10"/>
      <c r="JPW1" s="30"/>
      <c r="JPX1" s="30"/>
      <c r="JPY1" s="30"/>
      <c r="JPZ1" s="30"/>
      <c r="JQA1" s="9"/>
      <c r="JQB1" s="9"/>
      <c r="JQC1" s="10"/>
      <c r="JQD1" s="30"/>
      <c r="JQE1" s="30"/>
      <c r="JQF1" s="30"/>
      <c r="JQG1" s="30"/>
      <c r="JQH1" s="9"/>
      <c r="JQI1" s="9"/>
      <c r="JQJ1" s="10"/>
      <c r="JQK1" s="30"/>
      <c r="JQL1" s="30"/>
      <c r="JQM1" s="30"/>
      <c r="JQN1" s="30"/>
      <c r="JQO1" s="9"/>
      <c r="JQP1" s="9"/>
      <c r="JQQ1" s="10"/>
      <c r="JQR1" s="30"/>
      <c r="JQS1" s="30"/>
      <c r="JQT1" s="30"/>
      <c r="JQU1" s="30"/>
      <c r="JQV1" s="9"/>
      <c r="JQW1" s="9"/>
      <c r="JQX1" s="10"/>
      <c r="JQY1" s="30"/>
      <c r="JQZ1" s="30"/>
      <c r="JRA1" s="30"/>
      <c r="JRB1" s="30"/>
      <c r="JRC1" s="9"/>
      <c r="JRD1" s="9"/>
      <c r="JRE1" s="10"/>
      <c r="JRF1" s="30"/>
      <c r="JRG1" s="30"/>
      <c r="JRH1" s="30"/>
      <c r="JRI1" s="30"/>
      <c r="JRJ1" s="9"/>
      <c r="JRK1" s="9"/>
      <c r="JRL1" s="10"/>
      <c r="JRM1" s="30"/>
      <c r="JRN1" s="30"/>
      <c r="JRO1" s="30"/>
      <c r="JRP1" s="30"/>
      <c r="JRQ1" s="9"/>
      <c r="JRR1" s="9"/>
      <c r="JRS1" s="10"/>
      <c r="JRT1" s="30"/>
      <c r="JRU1" s="30"/>
      <c r="JRV1" s="30"/>
      <c r="JRW1" s="30"/>
      <c r="JRX1" s="9"/>
      <c r="JRY1" s="9"/>
      <c r="JRZ1" s="10"/>
      <c r="JSA1" s="30"/>
      <c r="JSB1" s="30"/>
      <c r="JSC1" s="30"/>
      <c r="JSD1" s="30"/>
      <c r="JSE1" s="9"/>
      <c r="JSF1" s="9"/>
      <c r="JSG1" s="10"/>
      <c r="JSH1" s="30"/>
      <c r="JSI1" s="30"/>
      <c r="JSJ1" s="30"/>
      <c r="JSK1" s="30"/>
      <c r="JSL1" s="9"/>
      <c r="JSM1" s="9"/>
      <c r="JSN1" s="10"/>
      <c r="JSO1" s="30"/>
      <c r="JSP1" s="30"/>
      <c r="JSQ1" s="30"/>
      <c r="JSR1" s="30"/>
      <c r="JSS1" s="9"/>
      <c r="JST1" s="9"/>
      <c r="JSU1" s="10"/>
      <c r="JSV1" s="30"/>
      <c r="JSW1" s="30"/>
      <c r="JSX1" s="30"/>
      <c r="JSY1" s="30"/>
      <c r="JSZ1" s="9"/>
      <c r="JTA1" s="9"/>
      <c r="JTB1" s="10"/>
      <c r="JTC1" s="30"/>
      <c r="JTD1" s="30"/>
      <c r="JTE1" s="30"/>
      <c r="JTF1" s="30"/>
      <c r="JTG1" s="9"/>
      <c r="JTH1" s="9"/>
      <c r="JTI1" s="10"/>
      <c r="JTJ1" s="30"/>
      <c r="JTK1" s="30"/>
      <c r="JTL1" s="30"/>
      <c r="JTM1" s="30"/>
      <c r="JTN1" s="9"/>
      <c r="JTO1" s="9"/>
      <c r="JTP1" s="10"/>
      <c r="JTQ1" s="30"/>
      <c r="JTR1" s="30"/>
      <c r="JTS1" s="30"/>
      <c r="JTT1" s="30"/>
      <c r="JTU1" s="9"/>
      <c r="JTV1" s="9"/>
      <c r="JTW1" s="10"/>
      <c r="JTX1" s="30"/>
      <c r="JTY1" s="30"/>
      <c r="JTZ1" s="30"/>
      <c r="JUA1" s="30"/>
      <c r="JUB1" s="9"/>
      <c r="JUC1" s="9"/>
      <c r="JUD1" s="10"/>
      <c r="JUE1" s="30"/>
      <c r="JUF1" s="30"/>
      <c r="JUG1" s="30"/>
      <c r="JUH1" s="30"/>
      <c r="JUI1" s="9"/>
      <c r="JUJ1" s="9"/>
      <c r="JUK1" s="10"/>
      <c r="JUL1" s="30"/>
      <c r="JUM1" s="30"/>
      <c r="JUN1" s="30"/>
      <c r="JUO1" s="30"/>
      <c r="JUP1" s="9"/>
      <c r="JUQ1" s="9"/>
      <c r="JUR1" s="10"/>
      <c r="JUS1" s="30"/>
      <c r="JUT1" s="30"/>
      <c r="JUU1" s="30"/>
      <c r="JUV1" s="30"/>
      <c r="JUW1" s="9"/>
      <c r="JUX1" s="9"/>
      <c r="JUY1" s="10"/>
      <c r="JUZ1" s="30"/>
      <c r="JVA1" s="30"/>
      <c r="JVB1" s="30"/>
      <c r="JVC1" s="30"/>
      <c r="JVD1" s="9"/>
      <c r="JVE1" s="9"/>
      <c r="JVF1" s="10"/>
      <c r="JVG1" s="30"/>
      <c r="JVH1" s="30"/>
      <c r="JVI1" s="30"/>
      <c r="JVJ1" s="30"/>
      <c r="JVK1" s="9"/>
      <c r="JVL1" s="9"/>
      <c r="JVM1" s="10"/>
      <c r="JVN1" s="30"/>
      <c r="JVO1" s="30"/>
      <c r="JVP1" s="30"/>
      <c r="JVQ1" s="30"/>
      <c r="JVR1" s="9"/>
      <c r="JVS1" s="9"/>
      <c r="JVT1" s="10"/>
      <c r="JVU1" s="30"/>
      <c r="JVV1" s="30"/>
      <c r="JVW1" s="30"/>
      <c r="JVX1" s="30"/>
      <c r="JVY1" s="9"/>
      <c r="JVZ1" s="9"/>
      <c r="JWA1" s="10"/>
      <c r="JWB1" s="30"/>
      <c r="JWC1" s="30"/>
      <c r="JWD1" s="30"/>
      <c r="JWE1" s="30"/>
      <c r="JWF1" s="9"/>
      <c r="JWG1" s="9"/>
      <c r="JWH1" s="10"/>
      <c r="JWI1" s="30"/>
      <c r="JWJ1" s="30"/>
      <c r="JWK1" s="30"/>
      <c r="JWL1" s="30"/>
      <c r="JWM1" s="9"/>
      <c r="JWN1" s="9"/>
      <c r="JWO1" s="10"/>
      <c r="JWP1" s="30"/>
      <c r="JWQ1" s="30"/>
      <c r="JWR1" s="30"/>
      <c r="JWS1" s="30"/>
      <c r="JWT1" s="9"/>
      <c r="JWU1" s="9"/>
      <c r="JWV1" s="10"/>
      <c r="JWW1" s="30"/>
      <c r="JWX1" s="30"/>
      <c r="JWY1" s="30"/>
      <c r="JWZ1" s="30"/>
      <c r="JXA1" s="9"/>
      <c r="JXB1" s="9"/>
      <c r="JXC1" s="10"/>
      <c r="JXD1" s="30"/>
      <c r="JXE1" s="30"/>
      <c r="JXF1" s="30"/>
      <c r="JXG1" s="30"/>
      <c r="JXH1" s="9"/>
      <c r="JXI1" s="9"/>
      <c r="JXJ1" s="10"/>
      <c r="JXK1" s="30"/>
      <c r="JXL1" s="30"/>
      <c r="JXM1" s="30"/>
      <c r="JXN1" s="30"/>
      <c r="JXO1" s="9"/>
      <c r="JXP1" s="9"/>
      <c r="JXQ1" s="10"/>
      <c r="JXR1" s="30"/>
      <c r="JXS1" s="30"/>
      <c r="JXT1" s="30"/>
      <c r="JXU1" s="30"/>
      <c r="JXV1" s="9"/>
      <c r="JXW1" s="9"/>
      <c r="JXX1" s="10"/>
      <c r="JXY1" s="30"/>
      <c r="JXZ1" s="30"/>
      <c r="JYA1" s="30"/>
      <c r="JYB1" s="30"/>
      <c r="JYC1" s="9"/>
      <c r="JYD1" s="9"/>
      <c r="JYE1" s="10"/>
      <c r="JYF1" s="30"/>
      <c r="JYG1" s="30"/>
      <c r="JYH1" s="30"/>
      <c r="JYI1" s="30"/>
      <c r="JYJ1" s="9"/>
      <c r="JYK1" s="9"/>
      <c r="JYL1" s="10"/>
      <c r="JYM1" s="30"/>
      <c r="JYN1" s="30"/>
      <c r="JYO1" s="30"/>
      <c r="JYP1" s="30"/>
      <c r="JYQ1" s="9"/>
      <c r="JYR1" s="9"/>
      <c r="JYS1" s="10"/>
      <c r="JYT1" s="30"/>
      <c r="JYU1" s="30"/>
      <c r="JYV1" s="30"/>
      <c r="JYW1" s="30"/>
      <c r="JYX1" s="9"/>
      <c r="JYY1" s="9"/>
      <c r="JYZ1" s="10"/>
      <c r="JZA1" s="30"/>
      <c r="JZB1" s="30"/>
      <c r="JZC1" s="30"/>
      <c r="JZD1" s="30"/>
      <c r="JZE1" s="9"/>
      <c r="JZF1" s="9"/>
      <c r="JZG1" s="10"/>
      <c r="JZH1" s="30"/>
      <c r="JZI1" s="30"/>
      <c r="JZJ1" s="30"/>
      <c r="JZK1" s="30"/>
      <c r="JZL1" s="9"/>
      <c r="JZM1" s="9"/>
      <c r="JZN1" s="10"/>
      <c r="JZO1" s="30"/>
      <c r="JZP1" s="30"/>
      <c r="JZQ1" s="30"/>
      <c r="JZR1" s="30"/>
      <c r="JZS1" s="9"/>
      <c r="JZT1" s="9"/>
      <c r="JZU1" s="10"/>
      <c r="JZV1" s="30"/>
      <c r="JZW1" s="30"/>
      <c r="JZX1" s="30"/>
      <c r="JZY1" s="30"/>
      <c r="JZZ1" s="9"/>
      <c r="KAA1" s="9"/>
      <c r="KAB1" s="10"/>
      <c r="KAC1" s="30"/>
      <c r="KAD1" s="30"/>
      <c r="KAE1" s="30"/>
      <c r="KAF1" s="30"/>
      <c r="KAG1" s="9"/>
      <c r="KAH1" s="9"/>
      <c r="KAI1" s="10"/>
      <c r="KAJ1" s="30"/>
      <c r="KAK1" s="30"/>
      <c r="KAL1" s="30"/>
      <c r="KAM1" s="30"/>
      <c r="KAN1" s="9"/>
      <c r="KAO1" s="9"/>
      <c r="KAP1" s="10"/>
      <c r="KAQ1" s="30"/>
      <c r="KAR1" s="30"/>
      <c r="KAS1" s="30"/>
      <c r="KAT1" s="30"/>
      <c r="KAU1" s="9"/>
      <c r="KAV1" s="9"/>
      <c r="KAW1" s="10"/>
      <c r="KAX1" s="30"/>
      <c r="KAY1" s="30"/>
      <c r="KAZ1" s="30"/>
      <c r="KBA1" s="30"/>
      <c r="KBB1" s="9"/>
      <c r="KBC1" s="9"/>
      <c r="KBD1" s="10"/>
      <c r="KBE1" s="30"/>
      <c r="KBF1" s="30"/>
      <c r="KBG1" s="30"/>
      <c r="KBH1" s="30"/>
      <c r="KBI1" s="9"/>
      <c r="KBJ1" s="9"/>
      <c r="KBK1" s="10"/>
      <c r="KBL1" s="30"/>
      <c r="KBM1" s="30"/>
      <c r="KBN1" s="30"/>
      <c r="KBO1" s="30"/>
      <c r="KBP1" s="9"/>
      <c r="KBQ1" s="9"/>
      <c r="KBR1" s="10"/>
      <c r="KBS1" s="30"/>
      <c r="KBT1" s="30"/>
      <c r="KBU1" s="30"/>
      <c r="KBV1" s="30"/>
      <c r="KBW1" s="9"/>
      <c r="KBX1" s="9"/>
      <c r="KBY1" s="10"/>
      <c r="KBZ1" s="30"/>
      <c r="KCA1" s="30"/>
      <c r="KCB1" s="30"/>
      <c r="KCC1" s="30"/>
      <c r="KCD1" s="9"/>
      <c r="KCE1" s="9"/>
      <c r="KCF1" s="10"/>
      <c r="KCG1" s="30"/>
      <c r="KCH1" s="30"/>
      <c r="KCI1" s="30"/>
      <c r="KCJ1" s="30"/>
      <c r="KCK1" s="9"/>
      <c r="KCL1" s="9"/>
      <c r="KCM1" s="10"/>
      <c r="KCN1" s="30"/>
      <c r="KCO1" s="30"/>
      <c r="KCP1" s="30"/>
      <c r="KCQ1" s="30"/>
      <c r="KCR1" s="9"/>
      <c r="KCS1" s="9"/>
      <c r="KCT1" s="10"/>
      <c r="KCU1" s="30"/>
      <c r="KCV1" s="30"/>
      <c r="KCW1" s="30"/>
      <c r="KCX1" s="30"/>
      <c r="KCY1" s="9"/>
      <c r="KCZ1" s="9"/>
      <c r="KDA1" s="10"/>
      <c r="KDB1" s="30"/>
      <c r="KDC1" s="30"/>
      <c r="KDD1" s="30"/>
      <c r="KDE1" s="30"/>
      <c r="KDF1" s="9"/>
      <c r="KDG1" s="9"/>
      <c r="KDH1" s="10"/>
      <c r="KDI1" s="30"/>
      <c r="KDJ1" s="30"/>
      <c r="KDK1" s="30"/>
      <c r="KDL1" s="30"/>
      <c r="KDM1" s="9"/>
      <c r="KDN1" s="9"/>
      <c r="KDO1" s="10"/>
      <c r="KDP1" s="30"/>
      <c r="KDQ1" s="30"/>
      <c r="KDR1" s="30"/>
      <c r="KDS1" s="30"/>
      <c r="KDT1" s="9"/>
      <c r="KDU1" s="9"/>
      <c r="KDV1" s="10"/>
      <c r="KDW1" s="30"/>
      <c r="KDX1" s="30"/>
      <c r="KDY1" s="30"/>
      <c r="KDZ1" s="30"/>
      <c r="KEA1" s="9"/>
      <c r="KEB1" s="9"/>
      <c r="KEC1" s="10"/>
      <c r="KED1" s="30"/>
      <c r="KEE1" s="30"/>
      <c r="KEF1" s="30"/>
      <c r="KEG1" s="30"/>
      <c r="KEH1" s="9"/>
      <c r="KEI1" s="9"/>
      <c r="KEJ1" s="10"/>
      <c r="KEK1" s="30"/>
      <c r="KEL1" s="30"/>
      <c r="KEM1" s="30"/>
      <c r="KEN1" s="30"/>
      <c r="KEO1" s="9"/>
      <c r="KEP1" s="9"/>
      <c r="KEQ1" s="10"/>
      <c r="KER1" s="30"/>
      <c r="KES1" s="30"/>
      <c r="KET1" s="30"/>
      <c r="KEU1" s="30"/>
      <c r="KEV1" s="9"/>
      <c r="KEW1" s="9"/>
      <c r="KEX1" s="10"/>
      <c r="KEY1" s="30"/>
      <c r="KEZ1" s="30"/>
      <c r="KFA1" s="30"/>
      <c r="KFB1" s="30"/>
      <c r="KFC1" s="9"/>
      <c r="KFD1" s="9"/>
      <c r="KFE1" s="10"/>
      <c r="KFF1" s="30"/>
      <c r="KFG1" s="30"/>
      <c r="KFH1" s="30"/>
      <c r="KFI1" s="30"/>
      <c r="KFJ1" s="9"/>
      <c r="KFK1" s="9"/>
      <c r="KFL1" s="10"/>
      <c r="KFM1" s="30"/>
      <c r="KFN1" s="30"/>
      <c r="KFO1" s="30"/>
      <c r="KFP1" s="30"/>
      <c r="KFQ1" s="9"/>
      <c r="KFR1" s="9"/>
      <c r="KFS1" s="10"/>
      <c r="KFT1" s="30"/>
      <c r="KFU1" s="30"/>
      <c r="KFV1" s="30"/>
      <c r="KFW1" s="30"/>
      <c r="KFX1" s="9"/>
      <c r="KFY1" s="9"/>
      <c r="KFZ1" s="10"/>
      <c r="KGA1" s="30"/>
      <c r="KGB1" s="30"/>
      <c r="KGC1" s="30"/>
      <c r="KGD1" s="30"/>
      <c r="KGE1" s="9"/>
      <c r="KGF1" s="9"/>
      <c r="KGG1" s="10"/>
      <c r="KGH1" s="30"/>
      <c r="KGI1" s="30"/>
      <c r="KGJ1" s="30"/>
      <c r="KGK1" s="30"/>
      <c r="KGL1" s="9"/>
      <c r="KGM1" s="9"/>
      <c r="KGN1" s="10"/>
      <c r="KGO1" s="30"/>
      <c r="KGP1" s="30"/>
      <c r="KGQ1" s="30"/>
      <c r="KGR1" s="30"/>
      <c r="KGS1" s="9"/>
      <c r="KGT1" s="9"/>
      <c r="KGU1" s="10"/>
      <c r="KGV1" s="30"/>
      <c r="KGW1" s="30"/>
      <c r="KGX1" s="30"/>
      <c r="KGY1" s="30"/>
      <c r="KGZ1" s="9"/>
      <c r="KHA1" s="9"/>
      <c r="KHB1" s="10"/>
      <c r="KHC1" s="30"/>
      <c r="KHD1" s="30"/>
      <c r="KHE1" s="30"/>
      <c r="KHF1" s="30"/>
      <c r="KHG1" s="9"/>
      <c r="KHH1" s="9"/>
      <c r="KHI1" s="10"/>
      <c r="KHJ1" s="30"/>
      <c r="KHK1" s="30"/>
      <c r="KHL1" s="30"/>
      <c r="KHM1" s="30"/>
      <c r="KHN1" s="9"/>
      <c r="KHO1" s="9"/>
      <c r="KHP1" s="10"/>
      <c r="KHQ1" s="30"/>
      <c r="KHR1" s="30"/>
      <c r="KHS1" s="30"/>
      <c r="KHT1" s="30"/>
      <c r="KHU1" s="9"/>
      <c r="KHV1" s="9"/>
      <c r="KHW1" s="10"/>
      <c r="KHX1" s="30"/>
      <c r="KHY1" s="30"/>
      <c r="KHZ1" s="30"/>
      <c r="KIA1" s="30"/>
      <c r="KIB1" s="9"/>
      <c r="KIC1" s="9"/>
      <c r="KID1" s="10"/>
      <c r="KIE1" s="30"/>
      <c r="KIF1" s="30"/>
      <c r="KIG1" s="30"/>
      <c r="KIH1" s="30"/>
      <c r="KII1" s="9"/>
      <c r="KIJ1" s="9"/>
      <c r="KIK1" s="10"/>
      <c r="KIL1" s="30"/>
      <c r="KIM1" s="30"/>
      <c r="KIN1" s="30"/>
      <c r="KIO1" s="30"/>
      <c r="KIP1" s="9"/>
      <c r="KIQ1" s="9"/>
      <c r="KIR1" s="10"/>
      <c r="KIS1" s="30"/>
      <c r="KIT1" s="30"/>
      <c r="KIU1" s="30"/>
      <c r="KIV1" s="30"/>
      <c r="KIW1" s="9"/>
      <c r="KIX1" s="9"/>
      <c r="KIY1" s="10"/>
      <c r="KIZ1" s="30"/>
      <c r="KJA1" s="30"/>
      <c r="KJB1" s="30"/>
      <c r="KJC1" s="30"/>
      <c r="KJD1" s="9"/>
      <c r="KJE1" s="9"/>
      <c r="KJF1" s="10"/>
      <c r="KJG1" s="30"/>
      <c r="KJH1" s="30"/>
      <c r="KJI1" s="30"/>
      <c r="KJJ1" s="30"/>
      <c r="KJK1" s="9"/>
      <c r="KJL1" s="9"/>
      <c r="KJM1" s="10"/>
      <c r="KJN1" s="30"/>
      <c r="KJO1" s="30"/>
      <c r="KJP1" s="30"/>
      <c r="KJQ1" s="30"/>
      <c r="KJR1" s="9"/>
      <c r="KJS1" s="9"/>
      <c r="KJT1" s="10"/>
      <c r="KJU1" s="30"/>
      <c r="KJV1" s="30"/>
      <c r="KJW1" s="30"/>
      <c r="KJX1" s="30"/>
      <c r="KJY1" s="9"/>
      <c r="KJZ1" s="9"/>
      <c r="KKA1" s="10"/>
      <c r="KKB1" s="30"/>
      <c r="KKC1" s="30"/>
      <c r="KKD1" s="30"/>
      <c r="KKE1" s="30"/>
      <c r="KKF1" s="9"/>
      <c r="KKG1" s="9"/>
      <c r="KKH1" s="10"/>
      <c r="KKI1" s="30"/>
      <c r="KKJ1" s="30"/>
      <c r="KKK1" s="30"/>
      <c r="KKL1" s="30"/>
      <c r="KKM1" s="9"/>
      <c r="KKN1" s="9"/>
      <c r="KKO1" s="10"/>
      <c r="KKP1" s="30"/>
      <c r="KKQ1" s="30"/>
      <c r="KKR1" s="30"/>
      <c r="KKS1" s="30"/>
      <c r="KKT1" s="9"/>
      <c r="KKU1" s="9"/>
      <c r="KKV1" s="10"/>
      <c r="KKW1" s="30"/>
      <c r="KKX1" s="30"/>
      <c r="KKY1" s="30"/>
      <c r="KKZ1" s="30"/>
      <c r="KLA1" s="9"/>
      <c r="KLB1" s="9"/>
      <c r="KLC1" s="10"/>
      <c r="KLD1" s="30"/>
      <c r="KLE1" s="30"/>
      <c r="KLF1" s="30"/>
      <c r="KLG1" s="30"/>
      <c r="KLH1" s="9"/>
      <c r="KLI1" s="9"/>
      <c r="KLJ1" s="10"/>
      <c r="KLK1" s="30"/>
      <c r="KLL1" s="30"/>
      <c r="KLM1" s="30"/>
      <c r="KLN1" s="30"/>
      <c r="KLO1" s="9"/>
      <c r="KLP1" s="9"/>
      <c r="KLQ1" s="10"/>
      <c r="KLR1" s="30"/>
      <c r="KLS1" s="30"/>
      <c r="KLT1" s="30"/>
      <c r="KLU1" s="30"/>
      <c r="KLV1" s="9"/>
      <c r="KLW1" s="9"/>
      <c r="KLX1" s="10"/>
      <c r="KLY1" s="30"/>
      <c r="KLZ1" s="30"/>
      <c r="KMA1" s="30"/>
      <c r="KMB1" s="30"/>
      <c r="KMC1" s="9"/>
      <c r="KMD1" s="9"/>
      <c r="KME1" s="10"/>
      <c r="KMF1" s="30"/>
      <c r="KMG1" s="30"/>
      <c r="KMH1" s="30"/>
      <c r="KMI1" s="30"/>
      <c r="KMJ1" s="9"/>
      <c r="KMK1" s="9"/>
      <c r="KML1" s="10"/>
      <c r="KMM1" s="30"/>
      <c r="KMN1" s="30"/>
      <c r="KMO1" s="30"/>
      <c r="KMP1" s="30"/>
      <c r="KMQ1" s="9"/>
      <c r="KMR1" s="9"/>
      <c r="KMS1" s="10"/>
      <c r="KMT1" s="30"/>
      <c r="KMU1" s="30"/>
      <c r="KMV1" s="30"/>
      <c r="KMW1" s="30"/>
      <c r="KMX1" s="9"/>
      <c r="KMY1" s="9"/>
      <c r="KMZ1" s="10"/>
      <c r="KNA1" s="30"/>
      <c r="KNB1" s="30"/>
      <c r="KNC1" s="30"/>
      <c r="KND1" s="30"/>
      <c r="KNE1" s="9"/>
      <c r="KNF1" s="9"/>
      <c r="KNG1" s="10"/>
      <c r="KNH1" s="30"/>
      <c r="KNI1" s="30"/>
      <c r="KNJ1" s="30"/>
      <c r="KNK1" s="30"/>
      <c r="KNL1" s="9"/>
      <c r="KNM1" s="9"/>
      <c r="KNN1" s="10"/>
      <c r="KNO1" s="30"/>
      <c r="KNP1" s="30"/>
      <c r="KNQ1" s="30"/>
      <c r="KNR1" s="30"/>
      <c r="KNS1" s="9"/>
      <c r="KNT1" s="9"/>
      <c r="KNU1" s="10"/>
      <c r="KNV1" s="30"/>
      <c r="KNW1" s="30"/>
      <c r="KNX1" s="30"/>
      <c r="KNY1" s="30"/>
      <c r="KNZ1" s="9"/>
      <c r="KOA1" s="9"/>
      <c r="KOB1" s="10"/>
      <c r="KOC1" s="30"/>
      <c r="KOD1" s="30"/>
      <c r="KOE1" s="30"/>
      <c r="KOF1" s="30"/>
      <c r="KOG1" s="9"/>
      <c r="KOH1" s="9"/>
      <c r="KOI1" s="10"/>
      <c r="KOJ1" s="30"/>
      <c r="KOK1" s="30"/>
      <c r="KOL1" s="30"/>
      <c r="KOM1" s="30"/>
      <c r="KON1" s="9"/>
      <c r="KOO1" s="9"/>
      <c r="KOP1" s="10"/>
      <c r="KOQ1" s="30"/>
      <c r="KOR1" s="30"/>
      <c r="KOS1" s="30"/>
      <c r="KOT1" s="30"/>
      <c r="KOU1" s="9"/>
      <c r="KOV1" s="9"/>
      <c r="KOW1" s="10"/>
      <c r="KOX1" s="30"/>
      <c r="KOY1" s="30"/>
      <c r="KOZ1" s="30"/>
      <c r="KPA1" s="30"/>
      <c r="KPB1" s="9"/>
      <c r="KPC1" s="9"/>
      <c r="KPD1" s="10"/>
      <c r="KPE1" s="30"/>
      <c r="KPF1" s="30"/>
      <c r="KPG1" s="30"/>
      <c r="KPH1" s="30"/>
      <c r="KPI1" s="9"/>
      <c r="KPJ1" s="9"/>
      <c r="KPK1" s="10"/>
      <c r="KPL1" s="30"/>
      <c r="KPM1" s="30"/>
      <c r="KPN1" s="30"/>
      <c r="KPO1" s="30"/>
      <c r="KPP1" s="9"/>
      <c r="KPQ1" s="9"/>
      <c r="KPR1" s="10"/>
      <c r="KPS1" s="30"/>
      <c r="KPT1" s="30"/>
      <c r="KPU1" s="30"/>
      <c r="KPV1" s="30"/>
      <c r="KPW1" s="9"/>
      <c r="KPX1" s="9"/>
      <c r="KPY1" s="10"/>
      <c r="KPZ1" s="30"/>
      <c r="KQA1" s="30"/>
      <c r="KQB1" s="30"/>
      <c r="KQC1" s="30"/>
      <c r="KQD1" s="9"/>
      <c r="KQE1" s="9"/>
      <c r="KQF1" s="10"/>
      <c r="KQG1" s="30"/>
      <c r="KQH1" s="30"/>
      <c r="KQI1" s="30"/>
      <c r="KQJ1" s="30"/>
      <c r="KQK1" s="9"/>
      <c r="KQL1" s="9"/>
      <c r="KQM1" s="10"/>
      <c r="KQN1" s="30"/>
      <c r="KQO1" s="30"/>
      <c r="KQP1" s="30"/>
      <c r="KQQ1" s="30"/>
      <c r="KQR1" s="9"/>
      <c r="KQS1" s="9"/>
      <c r="KQT1" s="10"/>
      <c r="KQU1" s="30"/>
      <c r="KQV1" s="30"/>
      <c r="KQW1" s="30"/>
      <c r="KQX1" s="30"/>
      <c r="KQY1" s="9"/>
      <c r="KQZ1" s="9"/>
      <c r="KRA1" s="10"/>
      <c r="KRB1" s="30"/>
      <c r="KRC1" s="30"/>
      <c r="KRD1" s="30"/>
      <c r="KRE1" s="30"/>
      <c r="KRF1" s="9"/>
      <c r="KRG1" s="9"/>
      <c r="KRH1" s="10"/>
      <c r="KRI1" s="30"/>
      <c r="KRJ1" s="30"/>
      <c r="KRK1" s="30"/>
      <c r="KRL1" s="30"/>
      <c r="KRM1" s="9"/>
      <c r="KRN1" s="9"/>
      <c r="KRO1" s="10"/>
      <c r="KRP1" s="30"/>
      <c r="KRQ1" s="30"/>
      <c r="KRR1" s="30"/>
      <c r="KRS1" s="30"/>
      <c r="KRT1" s="9"/>
      <c r="KRU1" s="9"/>
      <c r="KRV1" s="10"/>
      <c r="KRW1" s="30"/>
      <c r="KRX1" s="30"/>
      <c r="KRY1" s="30"/>
      <c r="KRZ1" s="30"/>
      <c r="KSA1" s="9"/>
      <c r="KSB1" s="9"/>
      <c r="KSC1" s="10"/>
      <c r="KSD1" s="30"/>
      <c r="KSE1" s="30"/>
      <c r="KSF1" s="30"/>
      <c r="KSG1" s="30"/>
      <c r="KSH1" s="9"/>
      <c r="KSI1" s="9"/>
      <c r="KSJ1" s="10"/>
      <c r="KSK1" s="30"/>
      <c r="KSL1" s="30"/>
      <c r="KSM1" s="30"/>
      <c r="KSN1" s="30"/>
      <c r="KSO1" s="9"/>
      <c r="KSP1" s="9"/>
      <c r="KSQ1" s="10"/>
      <c r="KSR1" s="30"/>
      <c r="KSS1" s="30"/>
      <c r="KST1" s="30"/>
      <c r="KSU1" s="30"/>
      <c r="KSV1" s="9"/>
      <c r="KSW1" s="9"/>
      <c r="KSX1" s="10"/>
      <c r="KSY1" s="30"/>
      <c r="KSZ1" s="30"/>
      <c r="KTA1" s="30"/>
      <c r="KTB1" s="30"/>
      <c r="KTC1" s="9"/>
      <c r="KTD1" s="9"/>
      <c r="KTE1" s="10"/>
      <c r="KTF1" s="30"/>
      <c r="KTG1" s="30"/>
      <c r="KTH1" s="30"/>
      <c r="KTI1" s="30"/>
      <c r="KTJ1" s="9"/>
      <c r="KTK1" s="9"/>
      <c r="KTL1" s="10"/>
      <c r="KTM1" s="30"/>
      <c r="KTN1" s="30"/>
      <c r="KTO1" s="30"/>
      <c r="KTP1" s="30"/>
      <c r="KTQ1" s="9"/>
      <c r="KTR1" s="9"/>
      <c r="KTS1" s="10"/>
      <c r="KTT1" s="30"/>
      <c r="KTU1" s="30"/>
      <c r="KTV1" s="30"/>
      <c r="KTW1" s="30"/>
      <c r="KTX1" s="9"/>
      <c r="KTY1" s="9"/>
      <c r="KTZ1" s="10"/>
      <c r="KUA1" s="30"/>
      <c r="KUB1" s="30"/>
      <c r="KUC1" s="30"/>
      <c r="KUD1" s="30"/>
      <c r="KUE1" s="9"/>
      <c r="KUF1" s="9"/>
      <c r="KUG1" s="10"/>
      <c r="KUH1" s="30"/>
      <c r="KUI1" s="30"/>
      <c r="KUJ1" s="30"/>
      <c r="KUK1" s="30"/>
      <c r="KUL1" s="9"/>
      <c r="KUM1" s="9"/>
      <c r="KUN1" s="10"/>
      <c r="KUO1" s="30"/>
      <c r="KUP1" s="30"/>
      <c r="KUQ1" s="30"/>
      <c r="KUR1" s="30"/>
      <c r="KUS1" s="9"/>
      <c r="KUT1" s="9"/>
      <c r="KUU1" s="10"/>
      <c r="KUV1" s="30"/>
      <c r="KUW1" s="30"/>
      <c r="KUX1" s="30"/>
      <c r="KUY1" s="30"/>
      <c r="KUZ1" s="9"/>
      <c r="KVA1" s="9"/>
      <c r="KVB1" s="10"/>
      <c r="KVC1" s="30"/>
      <c r="KVD1" s="30"/>
      <c r="KVE1" s="30"/>
      <c r="KVF1" s="30"/>
      <c r="KVG1" s="9"/>
      <c r="KVH1" s="9"/>
      <c r="KVI1" s="10"/>
      <c r="KVJ1" s="30"/>
      <c r="KVK1" s="30"/>
      <c r="KVL1" s="30"/>
      <c r="KVM1" s="30"/>
      <c r="KVN1" s="9"/>
      <c r="KVO1" s="9"/>
      <c r="KVP1" s="10"/>
      <c r="KVQ1" s="30"/>
      <c r="KVR1" s="30"/>
      <c r="KVS1" s="30"/>
      <c r="KVT1" s="30"/>
      <c r="KVU1" s="9"/>
      <c r="KVV1" s="9"/>
      <c r="KVW1" s="10"/>
      <c r="KVX1" s="30"/>
      <c r="KVY1" s="30"/>
      <c r="KVZ1" s="30"/>
      <c r="KWA1" s="30"/>
      <c r="KWB1" s="9"/>
      <c r="KWC1" s="9"/>
      <c r="KWD1" s="10"/>
      <c r="KWE1" s="30"/>
      <c r="KWF1" s="30"/>
      <c r="KWG1" s="30"/>
      <c r="KWH1" s="30"/>
      <c r="KWI1" s="9"/>
      <c r="KWJ1" s="9"/>
      <c r="KWK1" s="10"/>
      <c r="KWL1" s="30"/>
      <c r="KWM1" s="30"/>
      <c r="KWN1" s="30"/>
      <c r="KWO1" s="30"/>
      <c r="KWP1" s="9"/>
      <c r="KWQ1" s="9"/>
      <c r="KWR1" s="10"/>
      <c r="KWS1" s="30"/>
      <c r="KWT1" s="30"/>
      <c r="KWU1" s="30"/>
      <c r="KWV1" s="30"/>
      <c r="KWW1" s="9"/>
      <c r="KWX1" s="9"/>
      <c r="KWY1" s="10"/>
      <c r="KWZ1" s="30"/>
      <c r="KXA1" s="30"/>
      <c r="KXB1" s="30"/>
      <c r="KXC1" s="30"/>
      <c r="KXD1" s="9"/>
      <c r="KXE1" s="9"/>
      <c r="KXF1" s="10"/>
      <c r="KXG1" s="30"/>
      <c r="KXH1" s="30"/>
      <c r="KXI1" s="30"/>
      <c r="KXJ1" s="30"/>
      <c r="KXK1" s="9"/>
      <c r="KXL1" s="9"/>
      <c r="KXM1" s="10"/>
      <c r="KXN1" s="30"/>
      <c r="KXO1" s="30"/>
      <c r="KXP1" s="30"/>
      <c r="KXQ1" s="30"/>
      <c r="KXR1" s="9"/>
      <c r="KXS1" s="9"/>
      <c r="KXT1" s="10"/>
      <c r="KXU1" s="30"/>
      <c r="KXV1" s="30"/>
      <c r="KXW1" s="30"/>
      <c r="KXX1" s="30"/>
      <c r="KXY1" s="9"/>
      <c r="KXZ1" s="9"/>
      <c r="KYA1" s="10"/>
      <c r="KYB1" s="30"/>
      <c r="KYC1" s="30"/>
      <c r="KYD1" s="30"/>
      <c r="KYE1" s="30"/>
      <c r="KYF1" s="9"/>
      <c r="KYG1" s="9"/>
      <c r="KYH1" s="10"/>
      <c r="KYI1" s="30"/>
      <c r="KYJ1" s="30"/>
      <c r="KYK1" s="30"/>
      <c r="KYL1" s="30"/>
      <c r="KYM1" s="9"/>
      <c r="KYN1" s="9"/>
      <c r="KYO1" s="10"/>
      <c r="KYP1" s="30"/>
      <c r="KYQ1" s="30"/>
      <c r="KYR1" s="30"/>
      <c r="KYS1" s="30"/>
      <c r="KYT1" s="9"/>
      <c r="KYU1" s="9"/>
      <c r="KYV1" s="10"/>
      <c r="KYW1" s="30"/>
      <c r="KYX1" s="30"/>
      <c r="KYY1" s="30"/>
      <c r="KYZ1" s="30"/>
      <c r="KZA1" s="9"/>
      <c r="KZB1" s="9"/>
      <c r="KZC1" s="10"/>
      <c r="KZD1" s="30"/>
      <c r="KZE1" s="30"/>
      <c r="KZF1" s="30"/>
      <c r="KZG1" s="30"/>
      <c r="KZH1" s="9"/>
      <c r="KZI1" s="9"/>
      <c r="KZJ1" s="10"/>
      <c r="KZK1" s="30"/>
      <c r="KZL1" s="30"/>
      <c r="KZM1" s="30"/>
      <c r="KZN1" s="30"/>
      <c r="KZO1" s="9"/>
      <c r="KZP1" s="9"/>
      <c r="KZQ1" s="10"/>
      <c r="KZR1" s="30"/>
      <c r="KZS1" s="30"/>
      <c r="KZT1" s="30"/>
      <c r="KZU1" s="30"/>
      <c r="KZV1" s="9"/>
      <c r="KZW1" s="9"/>
      <c r="KZX1" s="10"/>
      <c r="KZY1" s="30"/>
      <c r="KZZ1" s="30"/>
      <c r="LAA1" s="30"/>
      <c r="LAB1" s="30"/>
      <c r="LAC1" s="9"/>
      <c r="LAD1" s="9"/>
      <c r="LAE1" s="10"/>
      <c r="LAF1" s="30"/>
      <c r="LAG1" s="30"/>
      <c r="LAH1" s="30"/>
      <c r="LAI1" s="30"/>
      <c r="LAJ1" s="9"/>
      <c r="LAK1" s="9"/>
      <c r="LAL1" s="10"/>
      <c r="LAM1" s="30"/>
      <c r="LAN1" s="30"/>
      <c r="LAO1" s="30"/>
      <c r="LAP1" s="30"/>
      <c r="LAQ1" s="9"/>
      <c r="LAR1" s="9"/>
      <c r="LAS1" s="10"/>
      <c r="LAT1" s="30"/>
      <c r="LAU1" s="30"/>
      <c r="LAV1" s="30"/>
      <c r="LAW1" s="30"/>
      <c r="LAX1" s="9"/>
      <c r="LAY1" s="9"/>
      <c r="LAZ1" s="10"/>
      <c r="LBA1" s="30"/>
      <c r="LBB1" s="30"/>
      <c r="LBC1" s="30"/>
      <c r="LBD1" s="30"/>
      <c r="LBE1" s="9"/>
      <c r="LBF1" s="9"/>
      <c r="LBG1" s="10"/>
      <c r="LBH1" s="30"/>
      <c r="LBI1" s="30"/>
      <c r="LBJ1" s="30"/>
      <c r="LBK1" s="30"/>
      <c r="LBL1" s="9"/>
      <c r="LBM1" s="9"/>
      <c r="LBN1" s="10"/>
      <c r="LBO1" s="30"/>
      <c r="LBP1" s="30"/>
      <c r="LBQ1" s="30"/>
      <c r="LBR1" s="30"/>
      <c r="LBS1" s="9"/>
      <c r="LBT1" s="9"/>
      <c r="LBU1" s="10"/>
      <c r="LBV1" s="30"/>
      <c r="LBW1" s="30"/>
      <c r="LBX1" s="30"/>
      <c r="LBY1" s="30"/>
      <c r="LBZ1" s="9"/>
      <c r="LCA1" s="9"/>
      <c r="LCB1" s="10"/>
      <c r="LCC1" s="30"/>
      <c r="LCD1" s="30"/>
      <c r="LCE1" s="30"/>
      <c r="LCF1" s="30"/>
      <c r="LCG1" s="9"/>
      <c r="LCH1" s="9"/>
      <c r="LCI1" s="10"/>
      <c r="LCJ1" s="30"/>
      <c r="LCK1" s="30"/>
      <c r="LCL1" s="30"/>
      <c r="LCM1" s="30"/>
      <c r="LCN1" s="9"/>
      <c r="LCO1" s="9"/>
      <c r="LCP1" s="10"/>
      <c r="LCQ1" s="30"/>
      <c r="LCR1" s="30"/>
      <c r="LCS1" s="30"/>
      <c r="LCT1" s="30"/>
      <c r="LCU1" s="9"/>
      <c r="LCV1" s="9"/>
      <c r="LCW1" s="10"/>
      <c r="LCX1" s="30"/>
      <c r="LCY1" s="30"/>
      <c r="LCZ1" s="30"/>
      <c r="LDA1" s="30"/>
      <c r="LDB1" s="9"/>
      <c r="LDC1" s="9"/>
      <c r="LDD1" s="10"/>
      <c r="LDE1" s="30"/>
      <c r="LDF1" s="30"/>
      <c r="LDG1" s="30"/>
      <c r="LDH1" s="30"/>
      <c r="LDI1" s="9"/>
      <c r="LDJ1" s="9"/>
      <c r="LDK1" s="10"/>
      <c r="LDL1" s="30"/>
      <c r="LDM1" s="30"/>
      <c r="LDN1" s="30"/>
      <c r="LDO1" s="30"/>
      <c r="LDP1" s="9"/>
      <c r="LDQ1" s="9"/>
      <c r="LDR1" s="10"/>
      <c r="LDS1" s="30"/>
      <c r="LDT1" s="30"/>
      <c r="LDU1" s="30"/>
      <c r="LDV1" s="30"/>
      <c r="LDW1" s="9"/>
      <c r="LDX1" s="9"/>
      <c r="LDY1" s="10"/>
      <c r="LDZ1" s="30"/>
      <c r="LEA1" s="30"/>
      <c r="LEB1" s="30"/>
      <c r="LEC1" s="30"/>
      <c r="LED1" s="9"/>
      <c r="LEE1" s="9"/>
      <c r="LEF1" s="10"/>
      <c r="LEG1" s="30"/>
      <c r="LEH1" s="30"/>
      <c r="LEI1" s="30"/>
      <c r="LEJ1" s="30"/>
      <c r="LEK1" s="9"/>
      <c r="LEL1" s="9"/>
      <c r="LEM1" s="10"/>
      <c r="LEN1" s="30"/>
      <c r="LEO1" s="30"/>
      <c r="LEP1" s="30"/>
      <c r="LEQ1" s="30"/>
      <c r="LER1" s="9"/>
      <c r="LES1" s="9"/>
      <c r="LET1" s="10"/>
      <c r="LEU1" s="30"/>
      <c r="LEV1" s="30"/>
      <c r="LEW1" s="30"/>
      <c r="LEX1" s="30"/>
      <c r="LEY1" s="9"/>
      <c r="LEZ1" s="9"/>
      <c r="LFA1" s="10"/>
      <c r="LFB1" s="30"/>
      <c r="LFC1" s="30"/>
      <c r="LFD1" s="30"/>
      <c r="LFE1" s="30"/>
      <c r="LFF1" s="9"/>
      <c r="LFG1" s="9"/>
      <c r="LFH1" s="10"/>
      <c r="LFI1" s="30"/>
      <c r="LFJ1" s="30"/>
      <c r="LFK1" s="30"/>
      <c r="LFL1" s="30"/>
      <c r="LFM1" s="9"/>
      <c r="LFN1" s="9"/>
      <c r="LFO1" s="10"/>
      <c r="LFP1" s="30"/>
      <c r="LFQ1" s="30"/>
      <c r="LFR1" s="30"/>
      <c r="LFS1" s="30"/>
      <c r="LFT1" s="9"/>
      <c r="LFU1" s="9"/>
      <c r="LFV1" s="10"/>
      <c r="LFW1" s="30"/>
      <c r="LFX1" s="30"/>
      <c r="LFY1" s="30"/>
      <c r="LFZ1" s="30"/>
      <c r="LGA1" s="9"/>
      <c r="LGB1" s="9"/>
      <c r="LGC1" s="10"/>
      <c r="LGD1" s="30"/>
      <c r="LGE1" s="30"/>
      <c r="LGF1" s="30"/>
      <c r="LGG1" s="30"/>
      <c r="LGH1" s="9"/>
      <c r="LGI1" s="9"/>
      <c r="LGJ1" s="10"/>
      <c r="LGK1" s="30"/>
      <c r="LGL1" s="30"/>
      <c r="LGM1" s="30"/>
      <c r="LGN1" s="30"/>
      <c r="LGO1" s="9"/>
      <c r="LGP1" s="9"/>
      <c r="LGQ1" s="10"/>
      <c r="LGR1" s="30"/>
      <c r="LGS1" s="30"/>
      <c r="LGT1" s="30"/>
      <c r="LGU1" s="30"/>
      <c r="LGV1" s="9"/>
      <c r="LGW1" s="9"/>
      <c r="LGX1" s="10"/>
      <c r="LGY1" s="30"/>
      <c r="LGZ1" s="30"/>
      <c r="LHA1" s="30"/>
      <c r="LHB1" s="30"/>
      <c r="LHC1" s="9"/>
      <c r="LHD1" s="9"/>
      <c r="LHE1" s="10"/>
      <c r="LHF1" s="30"/>
      <c r="LHG1" s="30"/>
      <c r="LHH1" s="30"/>
      <c r="LHI1" s="30"/>
      <c r="LHJ1" s="9"/>
      <c r="LHK1" s="9"/>
      <c r="LHL1" s="10"/>
      <c r="LHM1" s="30"/>
      <c r="LHN1" s="30"/>
      <c r="LHO1" s="30"/>
      <c r="LHP1" s="30"/>
      <c r="LHQ1" s="9"/>
      <c r="LHR1" s="9"/>
      <c r="LHS1" s="10"/>
      <c r="LHT1" s="30"/>
      <c r="LHU1" s="30"/>
      <c r="LHV1" s="30"/>
      <c r="LHW1" s="30"/>
      <c r="LHX1" s="9"/>
      <c r="LHY1" s="9"/>
      <c r="LHZ1" s="10"/>
      <c r="LIA1" s="30"/>
      <c r="LIB1" s="30"/>
      <c r="LIC1" s="30"/>
      <c r="LID1" s="30"/>
      <c r="LIE1" s="9"/>
      <c r="LIF1" s="9"/>
      <c r="LIG1" s="10"/>
      <c r="LIH1" s="30"/>
      <c r="LII1" s="30"/>
      <c r="LIJ1" s="30"/>
      <c r="LIK1" s="30"/>
      <c r="LIL1" s="9"/>
      <c r="LIM1" s="9"/>
      <c r="LIN1" s="10"/>
      <c r="LIO1" s="30"/>
      <c r="LIP1" s="30"/>
      <c r="LIQ1" s="30"/>
      <c r="LIR1" s="30"/>
      <c r="LIS1" s="9"/>
      <c r="LIT1" s="9"/>
      <c r="LIU1" s="10"/>
      <c r="LIV1" s="30"/>
      <c r="LIW1" s="30"/>
      <c r="LIX1" s="30"/>
      <c r="LIY1" s="30"/>
      <c r="LIZ1" s="9"/>
      <c r="LJA1" s="9"/>
      <c r="LJB1" s="10"/>
      <c r="LJC1" s="30"/>
      <c r="LJD1" s="30"/>
      <c r="LJE1" s="30"/>
      <c r="LJF1" s="30"/>
      <c r="LJG1" s="9"/>
      <c r="LJH1" s="9"/>
      <c r="LJI1" s="10"/>
      <c r="LJJ1" s="30"/>
      <c r="LJK1" s="30"/>
      <c r="LJL1" s="30"/>
      <c r="LJM1" s="30"/>
      <c r="LJN1" s="9"/>
      <c r="LJO1" s="9"/>
      <c r="LJP1" s="10"/>
      <c r="LJQ1" s="30"/>
      <c r="LJR1" s="30"/>
      <c r="LJS1" s="30"/>
      <c r="LJT1" s="30"/>
      <c r="LJU1" s="9"/>
      <c r="LJV1" s="9"/>
      <c r="LJW1" s="10"/>
      <c r="LJX1" s="30"/>
      <c r="LJY1" s="30"/>
      <c r="LJZ1" s="30"/>
      <c r="LKA1" s="30"/>
      <c r="LKB1" s="9"/>
      <c r="LKC1" s="9"/>
      <c r="LKD1" s="10"/>
      <c r="LKE1" s="30"/>
      <c r="LKF1" s="30"/>
      <c r="LKG1" s="30"/>
      <c r="LKH1" s="30"/>
      <c r="LKI1" s="9"/>
      <c r="LKJ1" s="9"/>
      <c r="LKK1" s="10"/>
      <c r="LKL1" s="30"/>
      <c r="LKM1" s="30"/>
      <c r="LKN1" s="30"/>
      <c r="LKO1" s="30"/>
      <c r="LKP1" s="9"/>
      <c r="LKQ1" s="9"/>
      <c r="LKR1" s="10"/>
      <c r="LKS1" s="30"/>
      <c r="LKT1" s="30"/>
      <c r="LKU1" s="30"/>
      <c r="LKV1" s="30"/>
      <c r="LKW1" s="9"/>
      <c r="LKX1" s="9"/>
      <c r="LKY1" s="10"/>
      <c r="LKZ1" s="30"/>
      <c r="LLA1" s="30"/>
      <c r="LLB1" s="30"/>
      <c r="LLC1" s="30"/>
      <c r="LLD1" s="9"/>
      <c r="LLE1" s="9"/>
      <c r="LLF1" s="10"/>
      <c r="LLG1" s="30"/>
      <c r="LLH1" s="30"/>
      <c r="LLI1" s="30"/>
      <c r="LLJ1" s="30"/>
      <c r="LLK1" s="9"/>
      <c r="LLL1" s="9"/>
      <c r="LLM1" s="10"/>
      <c r="LLN1" s="30"/>
      <c r="LLO1" s="30"/>
      <c r="LLP1" s="30"/>
      <c r="LLQ1" s="30"/>
      <c r="LLR1" s="9"/>
      <c r="LLS1" s="9"/>
      <c r="LLT1" s="10"/>
      <c r="LLU1" s="30"/>
      <c r="LLV1" s="30"/>
      <c r="LLW1" s="30"/>
      <c r="LLX1" s="30"/>
      <c r="LLY1" s="9"/>
      <c r="LLZ1" s="9"/>
      <c r="LMA1" s="10"/>
      <c r="LMB1" s="30"/>
      <c r="LMC1" s="30"/>
      <c r="LMD1" s="30"/>
      <c r="LME1" s="30"/>
      <c r="LMF1" s="9"/>
      <c r="LMG1" s="9"/>
      <c r="LMH1" s="10"/>
      <c r="LMI1" s="30"/>
      <c r="LMJ1" s="30"/>
      <c r="LMK1" s="30"/>
      <c r="LML1" s="30"/>
      <c r="LMM1" s="9"/>
      <c r="LMN1" s="9"/>
      <c r="LMO1" s="10"/>
      <c r="LMP1" s="30"/>
      <c r="LMQ1" s="30"/>
      <c r="LMR1" s="30"/>
      <c r="LMS1" s="30"/>
      <c r="LMT1" s="9"/>
      <c r="LMU1" s="9"/>
      <c r="LMV1" s="10"/>
      <c r="LMW1" s="30"/>
      <c r="LMX1" s="30"/>
      <c r="LMY1" s="30"/>
      <c r="LMZ1" s="30"/>
      <c r="LNA1" s="9"/>
      <c r="LNB1" s="9"/>
      <c r="LNC1" s="10"/>
      <c r="LND1" s="30"/>
      <c r="LNE1" s="30"/>
      <c r="LNF1" s="30"/>
      <c r="LNG1" s="30"/>
      <c r="LNH1" s="9"/>
      <c r="LNI1" s="9"/>
      <c r="LNJ1" s="10"/>
      <c r="LNK1" s="30"/>
      <c r="LNL1" s="30"/>
      <c r="LNM1" s="30"/>
      <c r="LNN1" s="30"/>
      <c r="LNO1" s="9"/>
      <c r="LNP1" s="9"/>
      <c r="LNQ1" s="10"/>
      <c r="LNR1" s="30"/>
      <c r="LNS1" s="30"/>
      <c r="LNT1" s="30"/>
      <c r="LNU1" s="30"/>
      <c r="LNV1" s="9"/>
      <c r="LNW1" s="9"/>
      <c r="LNX1" s="10"/>
      <c r="LNY1" s="30"/>
      <c r="LNZ1" s="30"/>
      <c r="LOA1" s="30"/>
      <c r="LOB1" s="30"/>
      <c r="LOC1" s="9"/>
      <c r="LOD1" s="9"/>
      <c r="LOE1" s="10"/>
      <c r="LOF1" s="30"/>
      <c r="LOG1" s="30"/>
      <c r="LOH1" s="30"/>
      <c r="LOI1" s="30"/>
      <c r="LOJ1" s="9"/>
      <c r="LOK1" s="9"/>
      <c r="LOL1" s="10"/>
      <c r="LOM1" s="30"/>
      <c r="LON1" s="30"/>
      <c r="LOO1" s="30"/>
      <c r="LOP1" s="30"/>
      <c r="LOQ1" s="9"/>
      <c r="LOR1" s="9"/>
      <c r="LOS1" s="10"/>
      <c r="LOT1" s="30"/>
      <c r="LOU1" s="30"/>
      <c r="LOV1" s="30"/>
      <c r="LOW1" s="30"/>
      <c r="LOX1" s="9"/>
      <c r="LOY1" s="9"/>
      <c r="LOZ1" s="10"/>
      <c r="LPA1" s="30"/>
      <c r="LPB1" s="30"/>
      <c r="LPC1" s="30"/>
      <c r="LPD1" s="30"/>
      <c r="LPE1" s="9"/>
      <c r="LPF1" s="9"/>
      <c r="LPG1" s="10"/>
      <c r="LPH1" s="30"/>
      <c r="LPI1" s="30"/>
      <c r="LPJ1" s="30"/>
      <c r="LPK1" s="30"/>
      <c r="LPL1" s="9"/>
      <c r="LPM1" s="9"/>
      <c r="LPN1" s="10"/>
      <c r="LPO1" s="30"/>
      <c r="LPP1" s="30"/>
      <c r="LPQ1" s="30"/>
      <c r="LPR1" s="30"/>
      <c r="LPS1" s="9"/>
      <c r="LPT1" s="9"/>
      <c r="LPU1" s="10"/>
      <c r="LPV1" s="30"/>
      <c r="LPW1" s="30"/>
      <c r="LPX1" s="30"/>
      <c r="LPY1" s="30"/>
      <c r="LPZ1" s="9"/>
      <c r="LQA1" s="9"/>
      <c r="LQB1" s="10"/>
      <c r="LQC1" s="30"/>
      <c r="LQD1" s="30"/>
      <c r="LQE1" s="30"/>
      <c r="LQF1" s="30"/>
      <c r="LQG1" s="9"/>
      <c r="LQH1" s="9"/>
      <c r="LQI1" s="10"/>
      <c r="LQJ1" s="30"/>
      <c r="LQK1" s="30"/>
      <c r="LQL1" s="30"/>
      <c r="LQM1" s="30"/>
      <c r="LQN1" s="9"/>
      <c r="LQO1" s="9"/>
      <c r="LQP1" s="10"/>
      <c r="LQQ1" s="30"/>
      <c r="LQR1" s="30"/>
      <c r="LQS1" s="30"/>
      <c r="LQT1" s="30"/>
      <c r="LQU1" s="9"/>
      <c r="LQV1" s="9"/>
      <c r="LQW1" s="10"/>
      <c r="LQX1" s="30"/>
      <c r="LQY1" s="30"/>
      <c r="LQZ1" s="30"/>
      <c r="LRA1" s="30"/>
      <c r="LRB1" s="9"/>
      <c r="LRC1" s="9"/>
      <c r="LRD1" s="10"/>
      <c r="LRE1" s="30"/>
      <c r="LRF1" s="30"/>
      <c r="LRG1" s="30"/>
      <c r="LRH1" s="30"/>
      <c r="LRI1" s="9"/>
      <c r="LRJ1" s="9"/>
      <c r="LRK1" s="10"/>
      <c r="LRL1" s="30"/>
      <c r="LRM1" s="30"/>
      <c r="LRN1" s="30"/>
      <c r="LRO1" s="30"/>
      <c r="LRP1" s="9"/>
      <c r="LRQ1" s="9"/>
      <c r="LRR1" s="10"/>
      <c r="LRS1" s="30"/>
      <c r="LRT1" s="30"/>
      <c r="LRU1" s="30"/>
      <c r="LRV1" s="30"/>
      <c r="LRW1" s="9"/>
      <c r="LRX1" s="9"/>
      <c r="LRY1" s="10"/>
      <c r="LRZ1" s="30"/>
      <c r="LSA1" s="30"/>
      <c r="LSB1" s="30"/>
      <c r="LSC1" s="30"/>
      <c r="LSD1" s="9"/>
      <c r="LSE1" s="9"/>
      <c r="LSF1" s="10"/>
      <c r="LSG1" s="30"/>
      <c r="LSH1" s="30"/>
      <c r="LSI1" s="30"/>
      <c r="LSJ1" s="30"/>
      <c r="LSK1" s="9"/>
      <c r="LSL1" s="9"/>
      <c r="LSM1" s="10"/>
      <c r="LSN1" s="30"/>
      <c r="LSO1" s="30"/>
      <c r="LSP1" s="30"/>
      <c r="LSQ1" s="30"/>
      <c r="LSR1" s="9"/>
      <c r="LSS1" s="9"/>
      <c r="LST1" s="10"/>
      <c r="LSU1" s="30"/>
      <c r="LSV1" s="30"/>
      <c r="LSW1" s="30"/>
      <c r="LSX1" s="30"/>
      <c r="LSY1" s="9"/>
      <c r="LSZ1" s="9"/>
      <c r="LTA1" s="10"/>
      <c r="LTB1" s="30"/>
      <c r="LTC1" s="30"/>
      <c r="LTD1" s="30"/>
      <c r="LTE1" s="30"/>
      <c r="LTF1" s="9"/>
      <c r="LTG1" s="9"/>
      <c r="LTH1" s="10"/>
      <c r="LTI1" s="30"/>
      <c r="LTJ1" s="30"/>
      <c r="LTK1" s="30"/>
      <c r="LTL1" s="30"/>
      <c r="LTM1" s="9"/>
      <c r="LTN1" s="9"/>
      <c r="LTO1" s="10"/>
      <c r="LTP1" s="30"/>
      <c r="LTQ1" s="30"/>
      <c r="LTR1" s="30"/>
      <c r="LTS1" s="30"/>
      <c r="LTT1" s="9"/>
      <c r="LTU1" s="9"/>
      <c r="LTV1" s="10"/>
      <c r="LTW1" s="30"/>
      <c r="LTX1" s="30"/>
      <c r="LTY1" s="30"/>
      <c r="LTZ1" s="30"/>
      <c r="LUA1" s="9"/>
      <c r="LUB1" s="9"/>
      <c r="LUC1" s="10"/>
      <c r="LUD1" s="30"/>
      <c r="LUE1" s="30"/>
      <c r="LUF1" s="30"/>
      <c r="LUG1" s="30"/>
      <c r="LUH1" s="9"/>
      <c r="LUI1" s="9"/>
      <c r="LUJ1" s="10"/>
      <c r="LUK1" s="30"/>
      <c r="LUL1" s="30"/>
      <c r="LUM1" s="30"/>
      <c r="LUN1" s="30"/>
      <c r="LUO1" s="9"/>
      <c r="LUP1" s="9"/>
      <c r="LUQ1" s="10"/>
      <c r="LUR1" s="30"/>
      <c r="LUS1" s="30"/>
      <c r="LUT1" s="30"/>
      <c r="LUU1" s="30"/>
      <c r="LUV1" s="9"/>
      <c r="LUW1" s="9"/>
      <c r="LUX1" s="10"/>
      <c r="LUY1" s="30"/>
      <c r="LUZ1" s="30"/>
      <c r="LVA1" s="30"/>
      <c r="LVB1" s="30"/>
      <c r="LVC1" s="9"/>
      <c r="LVD1" s="9"/>
      <c r="LVE1" s="10"/>
      <c r="LVF1" s="30"/>
      <c r="LVG1" s="30"/>
      <c r="LVH1" s="30"/>
      <c r="LVI1" s="30"/>
      <c r="LVJ1" s="9"/>
      <c r="LVK1" s="9"/>
      <c r="LVL1" s="10"/>
      <c r="LVM1" s="30"/>
      <c r="LVN1" s="30"/>
      <c r="LVO1" s="30"/>
      <c r="LVP1" s="30"/>
      <c r="LVQ1" s="9"/>
      <c r="LVR1" s="9"/>
      <c r="LVS1" s="10"/>
      <c r="LVT1" s="30"/>
      <c r="LVU1" s="30"/>
      <c r="LVV1" s="30"/>
      <c r="LVW1" s="30"/>
      <c r="LVX1" s="9"/>
      <c r="LVY1" s="9"/>
      <c r="LVZ1" s="10"/>
      <c r="LWA1" s="30"/>
      <c r="LWB1" s="30"/>
      <c r="LWC1" s="30"/>
      <c r="LWD1" s="30"/>
      <c r="LWE1" s="9"/>
      <c r="LWF1" s="9"/>
      <c r="LWG1" s="10"/>
      <c r="LWH1" s="30"/>
      <c r="LWI1" s="30"/>
      <c r="LWJ1" s="30"/>
      <c r="LWK1" s="30"/>
      <c r="LWL1" s="9"/>
      <c r="LWM1" s="9"/>
      <c r="LWN1" s="10"/>
      <c r="LWO1" s="30"/>
      <c r="LWP1" s="30"/>
      <c r="LWQ1" s="30"/>
      <c r="LWR1" s="30"/>
      <c r="LWS1" s="9"/>
      <c r="LWT1" s="9"/>
      <c r="LWU1" s="10"/>
      <c r="LWV1" s="30"/>
      <c r="LWW1" s="30"/>
      <c r="LWX1" s="30"/>
      <c r="LWY1" s="30"/>
      <c r="LWZ1" s="9"/>
      <c r="LXA1" s="9"/>
      <c r="LXB1" s="10"/>
      <c r="LXC1" s="30"/>
      <c r="LXD1" s="30"/>
      <c r="LXE1" s="30"/>
      <c r="LXF1" s="30"/>
      <c r="LXG1" s="9"/>
      <c r="LXH1" s="9"/>
      <c r="LXI1" s="10"/>
      <c r="LXJ1" s="30"/>
      <c r="LXK1" s="30"/>
      <c r="LXL1" s="30"/>
      <c r="LXM1" s="30"/>
      <c r="LXN1" s="9"/>
      <c r="LXO1" s="9"/>
      <c r="LXP1" s="10"/>
      <c r="LXQ1" s="30"/>
      <c r="LXR1" s="30"/>
      <c r="LXS1" s="30"/>
      <c r="LXT1" s="30"/>
      <c r="LXU1" s="9"/>
      <c r="LXV1" s="9"/>
      <c r="LXW1" s="10"/>
      <c r="LXX1" s="30"/>
      <c r="LXY1" s="30"/>
      <c r="LXZ1" s="30"/>
      <c r="LYA1" s="30"/>
      <c r="LYB1" s="9"/>
      <c r="LYC1" s="9"/>
      <c r="LYD1" s="10"/>
      <c r="LYE1" s="30"/>
      <c r="LYF1" s="30"/>
      <c r="LYG1" s="30"/>
      <c r="LYH1" s="30"/>
      <c r="LYI1" s="9"/>
      <c r="LYJ1" s="9"/>
      <c r="LYK1" s="10"/>
      <c r="LYL1" s="30"/>
      <c r="LYM1" s="30"/>
      <c r="LYN1" s="30"/>
      <c r="LYO1" s="30"/>
      <c r="LYP1" s="9"/>
      <c r="LYQ1" s="9"/>
      <c r="LYR1" s="10"/>
      <c r="LYS1" s="30"/>
      <c r="LYT1" s="30"/>
      <c r="LYU1" s="30"/>
      <c r="LYV1" s="30"/>
      <c r="LYW1" s="9"/>
      <c r="LYX1" s="9"/>
      <c r="LYY1" s="10"/>
      <c r="LYZ1" s="30"/>
      <c r="LZA1" s="30"/>
      <c r="LZB1" s="30"/>
      <c r="LZC1" s="30"/>
      <c r="LZD1" s="9"/>
      <c r="LZE1" s="9"/>
      <c r="LZF1" s="10"/>
      <c r="LZG1" s="30"/>
      <c r="LZH1" s="30"/>
      <c r="LZI1" s="30"/>
      <c r="LZJ1" s="30"/>
      <c r="LZK1" s="9"/>
      <c r="LZL1" s="9"/>
      <c r="LZM1" s="10"/>
      <c r="LZN1" s="30"/>
      <c r="LZO1" s="30"/>
      <c r="LZP1" s="30"/>
      <c r="LZQ1" s="30"/>
      <c r="LZR1" s="9"/>
      <c r="LZS1" s="9"/>
      <c r="LZT1" s="10"/>
      <c r="LZU1" s="30"/>
      <c r="LZV1" s="30"/>
      <c r="LZW1" s="30"/>
      <c r="LZX1" s="30"/>
      <c r="LZY1" s="9"/>
      <c r="LZZ1" s="9"/>
      <c r="MAA1" s="10"/>
      <c r="MAB1" s="30"/>
      <c r="MAC1" s="30"/>
      <c r="MAD1" s="30"/>
      <c r="MAE1" s="30"/>
      <c r="MAF1" s="9"/>
      <c r="MAG1" s="9"/>
      <c r="MAH1" s="10"/>
      <c r="MAI1" s="30"/>
      <c r="MAJ1" s="30"/>
      <c r="MAK1" s="30"/>
      <c r="MAL1" s="30"/>
      <c r="MAM1" s="9"/>
      <c r="MAN1" s="9"/>
      <c r="MAO1" s="10"/>
      <c r="MAP1" s="30"/>
      <c r="MAQ1" s="30"/>
      <c r="MAR1" s="30"/>
      <c r="MAS1" s="30"/>
      <c r="MAT1" s="9"/>
      <c r="MAU1" s="9"/>
      <c r="MAV1" s="10"/>
      <c r="MAW1" s="30"/>
      <c r="MAX1" s="30"/>
      <c r="MAY1" s="30"/>
      <c r="MAZ1" s="30"/>
      <c r="MBA1" s="9"/>
      <c r="MBB1" s="9"/>
      <c r="MBC1" s="10"/>
      <c r="MBD1" s="30"/>
      <c r="MBE1" s="30"/>
      <c r="MBF1" s="30"/>
      <c r="MBG1" s="30"/>
      <c r="MBH1" s="9"/>
      <c r="MBI1" s="9"/>
      <c r="MBJ1" s="10"/>
      <c r="MBK1" s="30"/>
      <c r="MBL1" s="30"/>
      <c r="MBM1" s="30"/>
      <c r="MBN1" s="30"/>
      <c r="MBO1" s="9"/>
      <c r="MBP1" s="9"/>
      <c r="MBQ1" s="10"/>
      <c r="MBR1" s="30"/>
      <c r="MBS1" s="30"/>
      <c r="MBT1" s="30"/>
      <c r="MBU1" s="30"/>
      <c r="MBV1" s="9"/>
      <c r="MBW1" s="9"/>
      <c r="MBX1" s="10"/>
      <c r="MBY1" s="30"/>
      <c r="MBZ1" s="30"/>
      <c r="MCA1" s="30"/>
      <c r="MCB1" s="30"/>
      <c r="MCC1" s="9"/>
      <c r="MCD1" s="9"/>
      <c r="MCE1" s="10"/>
      <c r="MCF1" s="30"/>
      <c r="MCG1" s="30"/>
      <c r="MCH1" s="30"/>
      <c r="MCI1" s="30"/>
      <c r="MCJ1" s="9"/>
      <c r="MCK1" s="9"/>
      <c r="MCL1" s="10"/>
      <c r="MCM1" s="30"/>
      <c r="MCN1" s="30"/>
      <c r="MCO1" s="30"/>
      <c r="MCP1" s="30"/>
      <c r="MCQ1" s="9"/>
      <c r="MCR1" s="9"/>
      <c r="MCS1" s="10"/>
      <c r="MCT1" s="30"/>
      <c r="MCU1" s="30"/>
      <c r="MCV1" s="30"/>
      <c r="MCW1" s="30"/>
      <c r="MCX1" s="9"/>
      <c r="MCY1" s="9"/>
      <c r="MCZ1" s="10"/>
      <c r="MDA1" s="30"/>
      <c r="MDB1" s="30"/>
      <c r="MDC1" s="30"/>
      <c r="MDD1" s="30"/>
      <c r="MDE1" s="9"/>
      <c r="MDF1" s="9"/>
      <c r="MDG1" s="10"/>
      <c r="MDH1" s="30"/>
      <c r="MDI1" s="30"/>
      <c r="MDJ1" s="30"/>
      <c r="MDK1" s="30"/>
      <c r="MDL1" s="9"/>
      <c r="MDM1" s="9"/>
      <c r="MDN1" s="10"/>
      <c r="MDO1" s="30"/>
      <c r="MDP1" s="30"/>
      <c r="MDQ1" s="30"/>
      <c r="MDR1" s="30"/>
      <c r="MDS1" s="9"/>
      <c r="MDT1" s="9"/>
      <c r="MDU1" s="10"/>
      <c r="MDV1" s="30"/>
      <c r="MDW1" s="30"/>
      <c r="MDX1" s="30"/>
      <c r="MDY1" s="30"/>
      <c r="MDZ1" s="9"/>
      <c r="MEA1" s="9"/>
      <c r="MEB1" s="10"/>
      <c r="MEC1" s="30"/>
      <c r="MED1" s="30"/>
      <c r="MEE1" s="30"/>
      <c r="MEF1" s="30"/>
      <c r="MEG1" s="9"/>
      <c r="MEH1" s="9"/>
      <c r="MEI1" s="10"/>
      <c r="MEJ1" s="30"/>
      <c r="MEK1" s="30"/>
      <c r="MEL1" s="30"/>
      <c r="MEM1" s="30"/>
      <c r="MEN1" s="9"/>
      <c r="MEO1" s="9"/>
      <c r="MEP1" s="10"/>
      <c r="MEQ1" s="30"/>
      <c r="MER1" s="30"/>
      <c r="MES1" s="30"/>
      <c r="MET1" s="30"/>
      <c r="MEU1" s="9"/>
      <c r="MEV1" s="9"/>
      <c r="MEW1" s="10"/>
      <c r="MEX1" s="30"/>
      <c r="MEY1" s="30"/>
      <c r="MEZ1" s="30"/>
      <c r="MFA1" s="30"/>
      <c r="MFB1" s="9"/>
      <c r="MFC1" s="9"/>
      <c r="MFD1" s="10"/>
      <c r="MFE1" s="30"/>
      <c r="MFF1" s="30"/>
      <c r="MFG1" s="30"/>
      <c r="MFH1" s="30"/>
      <c r="MFI1" s="9"/>
      <c r="MFJ1" s="9"/>
      <c r="MFK1" s="10"/>
      <c r="MFL1" s="30"/>
      <c r="MFM1" s="30"/>
      <c r="MFN1" s="30"/>
      <c r="MFO1" s="30"/>
      <c r="MFP1" s="9"/>
      <c r="MFQ1" s="9"/>
      <c r="MFR1" s="10"/>
      <c r="MFS1" s="30"/>
      <c r="MFT1" s="30"/>
      <c r="MFU1" s="30"/>
      <c r="MFV1" s="30"/>
      <c r="MFW1" s="9"/>
      <c r="MFX1" s="9"/>
      <c r="MFY1" s="10"/>
      <c r="MFZ1" s="30"/>
      <c r="MGA1" s="30"/>
      <c r="MGB1" s="30"/>
      <c r="MGC1" s="30"/>
      <c r="MGD1" s="9"/>
      <c r="MGE1" s="9"/>
      <c r="MGF1" s="10"/>
      <c r="MGG1" s="30"/>
      <c r="MGH1" s="30"/>
      <c r="MGI1" s="30"/>
      <c r="MGJ1" s="30"/>
      <c r="MGK1" s="9"/>
      <c r="MGL1" s="9"/>
      <c r="MGM1" s="10"/>
      <c r="MGN1" s="30"/>
      <c r="MGO1" s="30"/>
      <c r="MGP1" s="30"/>
      <c r="MGQ1" s="30"/>
      <c r="MGR1" s="9"/>
      <c r="MGS1" s="9"/>
      <c r="MGT1" s="10"/>
      <c r="MGU1" s="30"/>
      <c r="MGV1" s="30"/>
      <c r="MGW1" s="30"/>
      <c r="MGX1" s="30"/>
      <c r="MGY1" s="9"/>
      <c r="MGZ1" s="9"/>
      <c r="MHA1" s="10"/>
      <c r="MHB1" s="30"/>
      <c r="MHC1" s="30"/>
      <c r="MHD1" s="30"/>
      <c r="MHE1" s="30"/>
      <c r="MHF1" s="9"/>
      <c r="MHG1" s="9"/>
      <c r="MHH1" s="10"/>
      <c r="MHI1" s="30"/>
      <c r="MHJ1" s="30"/>
      <c r="MHK1" s="30"/>
      <c r="MHL1" s="30"/>
      <c r="MHM1" s="9"/>
      <c r="MHN1" s="9"/>
      <c r="MHO1" s="10"/>
      <c r="MHP1" s="30"/>
      <c r="MHQ1" s="30"/>
      <c r="MHR1" s="30"/>
      <c r="MHS1" s="30"/>
      <c r="MHT1" s="9"/>
      <c r="MHU1" s="9"/>
      <c r="MHV1" s="10"/>
      <c r="MHW1" s="30"/>
      <c r="MHX1" s="30"/>
      <c r="MHY1" s="30"/>
      <c r="MHZ1" s="30"/>
      <c r="MIA1" s="9"/>
      <c r="MIB1" s="9"/>
      <c r="MIC1" s="10"/>
      <c r="MID1" s="30"/>
      <c r="MIE1" s="30"/>
      <c r="MIF1" s="30"/>
      <c r="MIG1" s="30"/>
      <c r="MIH1" s="9"/>
      <c r="MII1" s="9"/>
      <c r="MIJ1" s="10"/>
      <c r="MIK1" s="30"/>
      <c r="MIL1" s="30"/>
      <c r="MIM1" s="30"/>
      <c r="MIN1" s="30"/>
      <c r="MIO1" s="9"/>
      <c r="MIP1" s="9"/>
      <c r="MIQ1" s="10"/>
      <c r="MIR1" s="30"/>
      <c r="MIS1" s="30"/>
      <c r="MIT1" s="30"/>
      <c r="MIU1" s="30"/>
      <c r="MIV1" s="9"/>
      <c r="MIW1" s="9"/>
      <c r="MIX1" s="10"/>
      <c r="MIY1" s="30"/>
      <c r="MIZ1" s="30"/>
      <c r="MJA1" s="30"/>
      <c r="MJB1" s="30"/>
      <c r="MJC1" s="9"/>
      <c r="MJD1" s="9"/>
      <c r="MJE1" s="10"/>
      <c r="MJF1" s="30"/>
      <c r="MJG1" s="30"/>
      <c r="MJH1" s="30"/>
      <c r="MJI1" s="30"/>
      <c r="MJJ1" s="9"/>
      <c r="MJK1" s="9"/>
      <c r="MJL1" s="10"/>
      <c r="MJM1" s="30"/>
      <c r="MJN1" s="30"/>
      <c r="MJO1" s="30"/>
      <c r="MJP1" s="30"/>
      <c r="MJQ1" s="9"/>
      <c r="MJR1" s="9"/>
      <c r="MJS1" s="10"/>
      <c r="MJT1" s="30"/>
      <c r="MJU1" s="30"/>
      <c r="MJV1" s="30"/>
      <c r="MJW1" s="30"/>
      <c r="MJX1" s="9"/>
      <c r="MJY1" s="9"/>
      <c r="MJZ1" s="10"/>
      <c r="MKA1" s="30"/>
      <c r="MKB1" s="30"/>
      <c r="MKC1" s="30"/>
      <c r="MKD1" s="30"/>
      <c r="MKE1" s="9"/>
      <c r="MKF1" s="9"/>
      <c r="MKG1" s="10"/>
      <c r="MKH1" s="30"/>
      <c r="MKI1" s="30"/>
      <c r="MKJ1" s="30"/>
      <c r="MKK1" s="30"/>
      <c r="MKL1" s="9"/>
      <c r="MKM1" s="9"/>
      <c r="MKN1" s="10"/>
      <c r="MKO1" s="30"/>
      <c r="MKP1" s="30"/>
      <c r="MKQ1" s="30"/>
      <c r="MKR1" s="30"/>
      <c r="MKS1" s="9"/>
      <c r="MKT1" s="9"/>
      <c r="MKU1" s="10"/>
      <c r="MKV1" s="30"/>
      <c r="MKW1" s="30"/>
      <c r="MKX1" s="30"/>
      <c r="MKY1" s="30"/>
      <c r="MKZ1" s="9"/>
      <c r="MLA1" s="9"/>
      <c r="MLB1" s="10"/>
      <c r="MLC1" s="30"/>
      <c r="MLD1" s="30"/>
      <c r="MLE1" s="30"/>
      <c r="MLF1" s="30"/>
      <c r="MLG1" s="9"/>
      <c r="MLH1" s="9"/>
      <c r="MLI1" s="10"/>
      <c r="MLJ1" s="30"/>
      <c r="MLK1" s="30"/>
      <c r="MLL1" s="30"/>
      <c r="MLM1" s="30"/>
      <c r="MLN1" s="9"/>
      <c r="MLO1" s="9"/>
      <c r="MLP1" s="10"/>
      <c r="MLQ1" s="30"/>
      <c r="MLR1" s="30"/>
      <c r="MLS1" s="30"/>
      <c r="MLT1" s="30"/>
      <c r="MLU1" s="9"/>
      <c r="MLV1" s="9"/>
      <c r="MLW1" s="10"/>
      <c r="MLX1" s="30"/>
      <c r="MLY1" s="30"/>
      <c r="MLZ1" s="30"/>
      <c r="MMA1" s="30"/>
      <c r="MMB1" s="9"/>
      <c r="MMC1" s="9"/>
      <c r="MMD1" s="10"/>
      <c r="MME1" s="30"/>
      <c r="MMF1" s="30"/>
      <c r="MMG1" s="30"/>
      <c r="MMH1" s="30"/>
      <c r="MMI1" s="9"/>
      <c r="MMJ1" s="9"/>
      <c r="MMK1" s="10"/>
      <c r="MML1" s="30"/>
      <c r="MMM1" s="30"/>
      <c r="MMN1" s="30"/>
      <c r="MMO1" s="30"/>
      <c r="MMP1" s="9"/>
      <c r="MMQ1" s="9"/>
      <c r="MMR1" s="10"/>
      <c r="MMS1" s="30"/>
      <c r="MMT1" s="30"/>
      <c r="MMU1" s="30"/>
      <c r="MMV1" s="30"/>
      <c r="MMW1" s="9"/>
      <c r="MMX1" s="9"/>
      <c r="MMY1" s="10"/>
      <c r="MMZ1" s="30"/>
      <c r="MNA1" s="30"/>
      <c r="MNB1" s="30"/>
      <c r="MNC1" s="30"/>
      <c r="MND1" s="9"/>
      <c r="MNE1" s="9"/>
      <c r="MNF1" s="10"/>
      <c r="MNG1" s="30"/>
      <c r="MNH1" s="30"/>
      <c r="MNI1" s="30"/>
      <c r="MNJ1" s="30"/>
      <c r="MNK1" s="9"/>
      <c r="MNL1" s="9"/>
      <c r="MNM1" s="10"/>
      <c r="MNN1" s="30"/>
      <c r="MNO1" s="30"/>
      <c r="MNP1" s="30"/>
      <c r="MNQ1" s="30"/>
      <c r="MNR1" s="9"/>
      <c r="MNS1" s="9"/>
      <c r="MNT1" s="10"/>
      <c r="MNU1" s="30"/>
      <c r="MNV1" s="30"/>
      <c r="MNW1" s="30"/>
      <c r="MNX1" s="30"/>
      <c r="MNY1" s="9"/>
      <c r="MNZ1" s="9"/>
      <c r="MOA1" s="10"/>
      <c r="MOB1" s="30"/>
      <c r="MOC1" s="30"/>
      <c r="MOD1" s="30"/>
      <c r="MOE1" s="30"/>
      <c r="MOF1" s="9"/>
      <c r="MOG1" s="9"/>
      <c r="MOH1" s="10"/>
      <c r="MOI1" s="30"/>
      <c r="MOJ1" s="30"/>
      <c r="MOK1" s="30"/>
      <c r="MOL1" s="30"/>
      <c r="MOM1" s="9"/>
      <c r="MON1" s="9"/>
      <c r="MOO1" s="10"/>
      <c r="MOP1" s="30"/>
      <c r="MOQ1" s="30"/>
      <c r="MOR1" s="30"/>
      <c r="MOS1" s="30"/>
      <c r="MOT1" s="9"/>
      <c r="MOU1" s="9"/>
      <c r="MOV1" s="10"/>
      <c r="MOW1" s="30"/>
      <c r="MOX1" s="30"/>
      <c r="MOY1" s="30"/>
      <c r="MOZ1" s="30"/>
      <c r="MPA1" s="9"/>
      <c r="MPB1" s="9"/>
      <c r="MPC1" s="10"/>
      <c r="MPD1" s="30"/>
      <c r="MPE1" s="30"/>
      <c r="MPF1" s="30"/>
      <c r="MPG1" s="30"/>
      <c r="MPH1" s="9"/>
      <c r="MPI1" s="9"/>
      <c r="MPJ1" s="10"/>
      <c r="MPK1" s="30"/>
      <c r="MPL1" s="30"/>
      <c r="MPM1" s="30"/>
      <c r="MPN1" s="30"/>
      <c r="MPO1" s="9"/>
      <c r="MPP1" s="9"/>
      <c r="MPQ1" s="10"/>
      <c r="MPR1" s="30"/>
      <c r="MPS1" s="30"/>
      <c r="MPT1" s="30"/>
      <c r="MPU1" s="30"/>
      <c r="MPV1" s="9"/>
      <c r="MPW1" s="9"/>
      <c r="MPX1" s="10"/>
      <c r="MPY1" s="30"/>
      <c r="MPZ1" s="30"/>
      <c r="MQA1" s="30"/>
      <c r="MQB1" s="30"/>
      <c r="MQC1" s="9"/>
      <c r="MQD1" s="9"/>
      <c r="MQE1" s="10"/>
      <c r="MQF1" s="30"/>
      <c r="MQG1" s="30"/>
      <c r="MQH1" s="30"/>
      <c r="MQI1" s="30"/>
      <c r="MQJ1" s="9"/>
      <c r="MQK1" s="9"/>
      <c r="MQL1" s="10"/>
      <c r="MQM1" s="30"/>
      <c r="MQN1" s="30"/>
      <c r="MQO1" s="30"/>
      <c r="MQP1" s="30"/>
      <c r="MQQ1" s="9"/>
      <c r="MQR1" s="9"/>
      <c r="MQS1" s="10"/>
      <c r="MQT1" s="30"/>
      <c r="MQU1" s="30"/>
      <c r="MQV1" s="30"/>
      <c r="MQW1" s="30"/>
      <c r="MQX1" s="9"/>
      <c r="MQY1" s="9"/>
      <c r="MQZ1" s="10"/>
      <c r="MRA1" s="30"/>
      <c r="MRB1" s="30"/>
      <c r="MRC1" s="30"/>
      <c r="MRD1" s="30"/>
      <c r="MRE1" s="9"/>
      <c r="MRF1" s="9"/>
      <c r="MRG1" s="10"/>
      <c r="MRH1" s="30"/>
      <c r="MRI1" s="30"/>
      <c r="MRJ1" s="30"/>
      <c r="MRK1" s="30"/>
      <c r="MRL1" s="9"/>
      <c r="MRM1" s="9"/>
      <c r="MRN1" s="10"/>
      <c r="MRO1" s="30"/>
      <c r="MRP1" s="30"/>
      <c r="MRQ1" s="30"/>
      <c r="MRR1" s="30"/>
      <c r="MRS1" s="9"/>
      <c r="MRT1" s="9"/>
      <c r="MRU1" s="10"/>
      <c r="MRV1" s="30"/>
      <c r="MRW1" s="30"/>
      <c r="MRX1" s="30"/>
      <c r="MRY1" s="30"/>
      <c r="MRZ1" s="9"/>
      <c r="MSA1" s="9"/>
      <c r="MSB1" s="10"/>
      <c r="MSC1" s="30"/>
      <c r="MSD1" s="30"/>
      <c r="MSE1" s="30"/>
      <c r="MSF1" s="30"/>
      <c r="MSG1" s="9"/>
      <c r="MSH1" s="9"/>
      <c r="MSI1" s="10"/>
      <c r="MSJ1" s="30"/>
      <c r="MSK1" s="30"/>
      <c r="MSL1" s="30"/>
      <c r="MSM1" s="30"/>
      <c r="MSN1" s="9"/>
      <c r="MSO1" s="9"/>
      <c r="MSP1" s="10"/>
      <c r="MSQ1" s="30"/>
      <c r="MSR1" s="30"/>
      <c r="MSS1" s="30"/>
      <c r="MST1" s="30"/>
      <c r="MSU1" s="9"/>
      <c r="MSV1" s="9"/>
      <c r="MSW1" s="10"/>
      <c r="MSX1" s="30"/>
      <c r="MSY1" s="30"/>
      <c r="MSZ1" s="30"/>
      <c r="MTA1" s="30"/>
      <c r="MTB1" s="9"/>
      <c r="MTC1" s="9"/>
      <c r="MTD1" s="10"/>
      <c r="MTE1" s="30"/>
      <c r="MTF1" s="30"/>
      <c r="MTG1" s="30"/>
      <c r="MTH1" s="30"/>
      <c r="MTI1" s="9"/>
      <c r="MTJ1" s="9"/>
      <c r="MTK1" s="10"/>
      <c r="MTL1" s="30"/>
      <c r="MTM1" s="30"/>
      <c r="MTN1" s="30"/>
      <c r="MTO1" s="30"/>
      <c r="MTP1" s="9"/>
      <c r="MTQ1" s="9"/>
      <c r="MTR1" s="10"/>
      <c r="MTS1" s="30"/>
      <c r="MTT1" s="30"/>
      <c r="MTU1" s="30"/>
      <c r="MTV1" s="30"/>
      <c r="MTW1" s="9"/>
      <c r="MTX1" s="9"/>
      <c r="MTY1" s="10"/>
      <c r="MTZ1" s="30"/>
      <c r="MUA1" s="30"/>
      <c r="MUB1" s="30"/>
      <c r="MUC1" s="30"/>
      <c r="MUD1" s="9"/>
      <c r="MUE1" s="9"/>
      <c r="MUF1" s="10"/>
      <c r="MUG1" s="30"/>
      <c r="MUH1" s="30"/>
      <c r="MUI1" s="30"/>
      <c r="MUJ1" s="30"/>
      <c r="MUK1" s="9"/>
      <c r="MUL1" s="9"/>
      <c r="MUM1" s="10"/>
      <c r="MUN1" s="30"/>
      <c r="MUO1" s="30"/>
      <c r="MUP1" s="30"/>
      <c r="MUQ1" s="30"/>
      <c r="MUR1" s="9"/>
      <c r="MUS1" s="9"/>
      <c r="MUT1" s="10"/>
      <c r="MUU1" s="30"/>
      <c r="MUV1" s="30"/>
      <c r="MUW1" s="30"/>
      <c r="MUX1" s="30"/>
      <c r="MUY1" s="9"/>
      <c r="MUZ1" s="9"/>
      <c r="MVA1" s="10"/>
      <c r="MVB1" s="30"/>
      <c r="MVC1" s="30"/>
      <c r="MVD1" s="30"/>
      <c r="MVE1" s="30"/>
      <c r="MVF1" s="9"/>
      <c r="MVG1" s="9"/>
      <c r="MVH1" s="10"/>
      <c r="MVI1" s="30"/>
      <c r="MVJ1" s="30"/>
      <c r="MVK1" s="30"/>
      <c r="MVL1" s="30"/>
      <c r="MVM1" s="9"/>
      <c r="MVN1" s="9"/>
      <c r="MVO1" s="10"/>
      <c r="MVP1" s="30"/>
      <c r="MVQ1" s="30"/>
      <c r="MVR1" s="30"/>
      <c r="MVS1" s="30"/>
      <c r="MVT1" s="9"/>
      <c r="MVU1" s="9"/>
      <c r="MVV1" s="10"/>
      <c r="MVW1" s="30"/>
      <c r="MVX1" s="30"/>
      <c r="MVY1" s="30"/>
      <c r="MVZ1" s="30"/>
      <c r="MWA1" s="9"/>
      <c r="MWB1" s="9"/>
      <c r="MWC1" s="10"/>
      <c r="MWD1" s="30"/>
      <c r="MWE1" s="30"/>
      <c r="MWF1" s="30"/>
      <c r="MWG1" s="30"/>
      <c r="MWH1" s="9"/>
      <c r="MWI1" s="9"/>
      <c r="MWJ1" s="10"/>
      <c r="MWK1" s="30"/>
      <c r="MWL1" s="30"/>
      <c r="MWM1" s="30"/>
      <c r="MWN1" s="30"/>
      <c r="MWO1" s="9"/>
      <c r="MWP1" s="9"/>
      <c r="MWQ1" s="10"/>
      <c r="MWR1" s="30"/>
      <c r="MWS1" s="30"/>
      <c r="MWT1" s="30"/>
      <c r="MWU1" s="30"/>
      <c r="MWV1" s="9"/>
      <c r="MWW1" s="9"/>
      <c r="MWX1" s="10"/>
      <c r="MWY1" s="30"/>
      <c r="MWZ1" s="30"/>
      <c r="MXA1" s="30"/>
      <c r="MXB1" s="30"/>
      <c r="MXC1" s="9"/>
      <c r="MXD1" s="9"/>
      <c r="MXE1" s="10"/>
      <c r="MXF1" s="30"/>
      <c r="MXG1" s="30"/>
      <c r="MXH1" s="30"/>
      <c r="MXI1" s="30"/>
      <c r="MXJ1" s="9"/>
      <c r="MXK1" s="9"/>
      <c r="MXL1" s="10"/>
      <c r="MXM1" s="30"/>
      <c r="MXN1" s="30"/>
      <c r="MXO1" s="30"/>
      <c r="MXP1" s="30"/>
      <c r="MXQ1" s="9"/>
      <c r="MXR1" s="9"/>
      <c r="MXS1" s="10"/>
      <c r="MXT1" s="30"/>
      <c r="MXU1" s="30"/>
      <c r="MXV1" s="30"/>
      <c r="MXW1" s="30"/>
      <c r="MXX1" s="9"/>
      <c r="MXY1" s="9"/>
      <c r="MXZ1" s="10"/>
      <c r="MYA1" s="30"/>
      <c r="MYB1" s="30"/>
      <c r="MYC1" s="30"/>
      <c r="MYD1" s="30"/>
      <c r="MYE1" s="9"/>
      <c r="MYF1" s="9"/>
      <c r="MYG1" s="10"/>
      <c r="MYH1" s="30"/>
      <c r="MYI1" s="30"/>
      <c r="MYJ1" s="30"/>
      <c r="MYK1" s="30"/>
      <c r="MYL1" s="9"/>
      <c r="MYM1" s="9"/>
      <c r="MYN1" s="10"/>
      <c r="MYO1" s="30"/>
      <c r="MYP1" s="30"/>
      <c r="MYQ1" s="30"/>
      <c r="MYR1" s="30"/>
      <c r="MYS1" s="9"/>
      <c r="MYT1" s="9"/>
      <c r="MYU1" s="10"/>
      <c r="MYV1" s="30"/>
      <c r="MYW1" s="30"/>
      <c r="MYX1" s="30"/>
      <c r="MYY1" s="30"/>
      <c r="MYZ1" s="9"/>
      <c r="MZA1" s="9"/>
      <c r="MZB1" s="10"/>
      <c r="MZC1" s="30"/>
      <c r="MZD1" s="30"/>
      <c r="MZE1" s="30"/>
      <c r="MZF1" s="30"/>
      <c r="MZG1" s="9"/>
      <c r="MZH1" s="9"/>
      <c r="MZI1" s="10"/>
      <c r="MZJ1" s="30"/>
      <c r="MZK1" s="30"/>
      <c r="MZL1" s="30"/>
      <c r="MZM1" s="30"/>
      <c r="MZN1" s="9"/>
      <c r="MZO1" s="9"/>
      <c r="MZP1" s="10"/>
      <c r="MZQ1" s="30"/>
      <c r="MZR1" s="30"/>
      <c r="MZS1" s="30"/>
      <c r="MZT1" s="30"/>
      <c r="MZU1" s="9"/>
      <c r="MZV1" s="9"/>
      <c r="MZW1" s="10"/>
      <c r="MZX1" s="30"/>
      <c r="MZY1" s="30"/>
      <c r="MZZ1" s="30"/>
      <c r="NAA1" s="30"/>
      <c r="NAB1" s="9"/>
      <c r="NAC1" s="9"/>
      <c r="NAD1" s="10"/>
      <c r="NAE1" s="30"/>
      <c r="NAF1" s="30"/>
      <c r="NAG1" s="30"/>
      <c r="NAH1" s="30"/>
      <c r="NAI1" s="9"/>
      <c r="NAJ1" s="9"/>
      <c r="NAK1" s="10"/>
      <c r="NAL1" s="30"/>
      <c r="NAM1" s="30"/>
      <c r="NAN1" s="30"/>
      <c r="NAO1" s="30"/>
      <c r="NAP1" s="9"/>
      <c r="NAQ1" s="9"/>
      <c r="NAR1" s="10"/>
      <c r="NAS1" s="30"/>
      <c r="NAT1" s="30"/>
      <c r="NAU1" s="30"/>
      <c r="NAV1" s="30"/>
      <c r="NAW1" s="9"/>
      <c r="NAX1" s="9"/>
      <c r="NAY1" s="10"/>
      <c r="NAZ1" s="30"/>
      <c r="NBA1" s="30"/>
      <c r="NBB1" s="30"/>
      <c r="NBC1" s="30"/>
      <c r="NBD1" s="9"/>
      <c r="NBE1" s="9"/>
      <c r="NBF1" s="10"/>
      <c r="NBG1" s="30"/>
      <c r="NBH1" s="30"/>
      <c r="NBI1" s="30"/>
      <c r="NBJ1" s="30"/>
      <c r="NBK1" s="9"/>
      <c r="NBL1" s="9"/>
      <c r="NBM1" s="10"/>
      <c r="NBN1" s="30"/>
      <c r="NBO1" s="30"/>
      <c r="NBP1" s="30"/>
      <c r="NBQ1" s="30"/>
      <c r="NBR1" s="9"/>
      <c r="NBS1" s="9"/>
      <c r="NBT1" s="10"/>
      <c r="NBU1" s="30"/>
      <c r="NBV1" s="30"/>
      <c r="NBW1" s="30"/>
      <c r="NBX1" s="30"/>
      <c r="NBY1" s="9"/>
      <c r="NBZ1" s="9"/>
      <c r="NCA1" s="10"/>
      <c r="NCB1" s="30"/>
      <c r="NCC1" s="30"/>
      <c r="NCD1" s="30"/>
      <c r="NCE1" s="30"/>
      <c r="NCF1" s="9"/>
      <c r="NCG1" s="9"/>
      <c r="NCH1" s="10"/>
      <c r="NCI1" s="30"/>
      <c r="NCJ1" s="30"/>
      <c r="NCK1" s="30"/>
      <c r="NCL1" s="30"/>
      <c r="NCM1" s="9"/>
      <c r="NCN1" s="9"/>
      <c r="NCO1" s="10"/>
      <c r="NCP1" s="30"/>
      <c r="NCQ1" s="30"/>
      <c r="NCR1" s="30"/>
      <c r="NCS1" s="30"/>
      <c r="NCT1" s="9"/>
      <c r="NCU1" s="9"/>
      <c r="NCV1" s="10"/>
      <c r="NCW1" s="30"/>
      <c r="NCX1" s="30"/>
      <c r="NCY1" s="30"/>
      <c r="NCZ1" s="30"/>
      <c r="NDA1" s="9"/>
      <c r="NDB1" s="9"/>
      <c r="NDC1" s="10"/>
      <c r="NDD1" s="30"/>
      <c r="NDE1" s="30"/>
      <c r="NDF1" s="30"/>
      <c r="NDG1" s="30"/>
      <c r="NDH1" s="9"/>
      <c r="NDI1" s="9"/>
      <c r="NDJ1" s="10"/>
      <c r="NDK1" s="30"/>
      <c r="NDL1" s="30"/>
      <c r="NDM1" s="30"/>
      <c r="NDN1" s="30"/>
      <c r="NDO1" s="9"/>
      <c r="NDP1" s="9"/>
      <c r="NDQ1" s="10"/>
      <c r="NDR1" s="30"/>
      <c r="NDS1" s="30"/>
      <c r="NDT1" s="30"/>
      <c r="NDU1" s="30"/>
      <c r="NDV1" s="9"/>
      <c r="NDW1" s="9"/>
      <c r="NDX1" s="10"/>
      <c r="NDY1" s="30"/>
      <c r="NDZ1" s="30"/>
      <c r="NEA1" s="30"/>
      <c r="NEB1" s="30"/>
      <c r="NEC1" s="9"/>
      <c r="NED1" s="9"/>
      <c r="NEE1" s="10"/>
      <c r="NEF1" s="30"/>
      <c r="NEG1" s="30"/>
      <c r="NEH1" s="30"/>
      <c r="NEI1" s="30"/>
      <c r="NEJ1" s="9"/>
      <c r="NEK1" s="9"/>
      <c r="NEL1" s="10"/>
      <c r="NEM1" s="30"/>
      <c r="NEN1" s="30"/>
      <c r="NEO1" s="30"/>
      <c r="NEP1" s="30"/>
      <c r="NEQ1" s="9"/>
      <c r="NER1" s="9"/>
      <c r="NES1" s="10"/>
      <c r="NET1" s="30"/>
      <c r="NEU1" s="30"/>
      <c r="NEV1" s="30"/>
      <c r="NEW1" s="30"/>
      <c r="NEX1" s="9"/>
      <c r="NEY1" s="9"/>
      <c r="NEZ1" s="10"/>
      <c r="NFA1" s="30"/>
      <c r="NFB1" s="30"/>
      <c r="NFC1" s="30"/>
      <c r="NFD1" s="30"/>
      <c r="NFE1" s="9"/>
      <c r="NFF1" s="9"/>
      <c r="NFG1" s="10"/>
      <c r="NFH1" s="30"/>
      <c r="NFI1" s="30"/>
      <c r="NFJ1" s="30"/>
      <c r="NFK1" s="30"/>
      <c r="NFL1" s="9"/>
      <c r="NFM1" s="9"/>
      <c r="NFN1" s="10"/>
      <c r="NFO1" s="30"/>
      <c r="NFP1" s="30"/>
      <c r="NFQ1" s="30"/>
      <c r="NFR1" s="30"/>
      <c r="NFS1" s="9"/>
      <c r="NFT1" s="9"/>
      <c r="NFU1" s="10"/>
      <c r="NFV1" s="30"/>
      <c r="NFW1" s="30"/>
      <c r="NFX1" s="30"/>
      <c r="NFY1" s="30"/>
      <c r="NFZ1" s="9"/>
      <c r="NGA1" s="9"/>
      <c r="NGB1" s="10"/>
      <c r="NGC1" s="30"/>
      <c r="NGD1" s="30"/>
      <c r="NGE1" s="30"/>
      <c r="NGF1" s="30"/>
      <c r="NGG1" s="9"/>
      <c r="NGH1" s="9"/>
      <c r="NGI1" s="10"/>
      <c r="NGJ1" s="30"/>
      <c r="NGK1" s="30"/>
      <c r="NGL1" s="30"/>
      <c r="NGM1" s="30"/>
      <c r="NGN1" s="9"/>
      <c r="NGO1" s="9"/>
      <c r="NGP1" s="10"/>
      <c r="NGQ1" s="30"/>
      <c r="NGR1" s="30"/>
      <c r="NGS1" s="30"/>
      <c r="NGT1" s="30"/>
      <c r="NGU1" s="9"/>
      <c r="NGV1" s="9"/>
      <c r="NGW1" s="10"/>
      <c r="NGX1" s="30"/>
      <c r="NGY1" s="30"/>
      <c r="NGZ1" s="30"/>
      <c r="NHA1" s="30"/>
      <c r="NHB1" s="9"/>
      <c r="NHC1" s="9"/>
      <c r="NHD1" s="10"/>
      <c r="NHE1" s="30"/>
      <c r="NHF1" s="30"/>
      <c r="NHG1" s="30"/>
      <c r="NHH1" s="30"/>
      <c r="NHI1" s="9"/>
      <c r="NHJ1" s="9"/>
      <c r="NHK1" s="10"/>
      <c r="NHL1" s="30"/>
      <c r="NHM1" s="30"/>
      <c r="NHN1" s="30"/>
      <c r="NHO1" s="30"/>
      <c r="NHP1" s="9"/>
      <c r="NHQ1" s="9"/>
      <c r="NHR1" s="10"/>
      <c r="NHS1" s="30"/>
      <c r="NHT1" s="30"/>
      <c r="NHU1" s="30"/>
      <c r="NHV1" s="30"/>
      <c r="NHW1" s="9"/>
      <c r="NHX1" s="9"/>
      <c r="NHY1" s="10"/>
      <c r="NHZ1" s="30"/>
      <c r="NIA1" s="30"/>
      <c r="NIB1" s="30"/>
      <c r="NIC1" s="30"/>
      <c r="NID1" s="9"/>
      <c r="NIE1" s="9"/>
      <c r="NIF1" s="10"/>
      <c r="NIG1" s="30"/>
      <c r="NIH1" s="30"/>
      <c r="NII1" s="30"/>
      <c r="NIJ1" s="30"/>
      <c r="NIK1" s="9"/>
      <c r="NIL1" s="9"/>
      <c r="NIM1" s="10"/>
      <c r="NIN1" s="30"/>
      <c r="NIO1" s="30"/>
      <c r="NIP1" s="30"/>
      <c r="NIQ1" s="30"/>
      <c r="NIR1" s="9"/>
      <c r="NIS1" s="9"/>
      <c r="NIT1" s="10"/>
      <c r="NIU1" s="30"/>
      <c r="NIV1" s="30"/>
      <c r="NIW1" s="30"/>
      <c r="NIX1" s="30"/>
      <c r="NIY1" s="9"/>
      <c r="NIZ1" s="9"/>
      <c r="NJA1" s="10"/>
      <c r="NJB1" s="30"/>
      <c r="NJC1" s="30"/>
      <c r="NJD1" s="30"/>
      <c r="NJE1" s="30"/>
      <c r="NJF1" s="9"/>
      <c r="NJG1" s="9"/>
      <c r="NJH1" s="10"/>
      <c r="NJI1" s="30"/>
      <c r="NJJ1" s="30"/>
      <c r="NJK1" s="30"/>
      <c r="NJL1" s="30"/>
      <c r="NJM1" s="9"/>
      <c r="NJN1" s="9"/>
      <c r="NJO1" s="10"/>
      <c r="NJP1" s="30"/>
      <c r="NJQ1" s="30"/>
      <c r="NJR1" s="30"/>
      <c r="NJS1" s="30"/>
      <c r="NJT1" s="9"/>
      <c r="NJU1" s="9"/>
      <c r="NJV1" s="10"/>
      <c r="NJW1" s="30"/>
      <c r="NJX1" s="30"/>
      <c r="NJY1" s="30"/>
      <c r="NJZ1" s="30"/>
      <c r="NKA1" s="9"/>
      <c r="NKB1" s="9"/>
      <c r="NKC1" s="10"/>
      <c r="NKD1" s="30"/>
      <c r="NKE1" s="30"/>
      <c r="NKF1" s="30"/>
      <c r="NKG1" s="30"/>
      <c r="NKH1" s="9"/>
      <c r="NKI1" s="9"/>
      <c r="NKJ1" s="10"/>
      <c r="NKK1" s="30"/>
      <c r="NKL1" s="30"/>
      <c r="NKM1" s="30"/>
      <c r="NKN1" s="30"/>
      <c r="NKO1" s="9"/>
      <c r="NKP1" s="9"/>
      <c r="NKQ1" s="10"/>
      <c r="NKR1" s="30"/>
      <c r="NKS1" s="30"/>
      <c r="NKT1" s="30"/>
      <c r="NKU1" s="30"/>
      <c r="NKV1" s="9"/>
      <c r="NKW1" s="9"/>
      <c r="NKX1" s="10"/>
      <c r="NKY1" s="30"/>
      <c r="NKZ1" s="30"/>
      <c r="NLA1" s="30"/>
      <c r="NLB1" s="30"/>
      <c r="NLC1" s="9"/>
      <c r="NLD1" s="9"/>
      <c r="NLE1" s="10"/>
      <c r="NLF1" s="30"/>
      <c r="NLG1" s="30"/>
      <c r="NLH1" s="30"/>
      <c r="NLI1" s="30"/>
      <c r="NLJ1" s="9"/>
      <c r="NLK1" s="9"/>
      <c r="NLL1" s="10"/>
      <c r="NLM1" s="30"/>
      <c r="NLN1" s="30"/>
      <c r="NLO1" s="30"/>
      <c r="NLP1" s="30"/>
      <c r="NLQ1" s="9"/>
      <c r="NLR1" s="9"/>
      <c r="NLS1" s="10"/>
      <c r="NLT1" s="30"/>
      <c r="NLU1" s="30"/>
      <c r="NLV1" s="30"/>
      <c r="NLW1" s="30"/>
      <c r="NLX1" s="9"/>
      <c r="NLY1" s="9"/>
      <c r="NLZ1" s="10"/>
      <c r="NMA1" s="30"/>
      <c r="NMB1" s="30"/>
      <c r="NMC1" s="30"/>
      <c r="NMD1" s="30"/>
      <c r="NME1" s="9"/>
      <c r="NMF1" s="9"/>
      <c r="NMG1" s="10"/>
      <c r="NMH1" s="30"/>
      <c r="NMI1" s="30"/>
      <c r="NMJ1" s="30"/>
      <c r="NMK1" s="30"/>
      <c r="NML1" s="9"/>
      <c r="NMM1" s="9"/>
      <c r="NMN1" s="10"/>
      <c r="NMO1" s="30"/>
      <c r="NMP1" s="30"/>
      <c r="NMQ1" s="30"/>
      <c r="NMR1" s="30"/>
      <c r="NMS1" s="9"/>
      <c r="NMT1" s="9"/>
      <c r="NMU1" s="10"/>
      <c r="NMV1" s="30"/>
      <c r="NMW1" s="30"/>
      <c r="NMX1" s="30"/>
      <c r="NMY1" s="30"/>
      <c r="NMZ1" s="9"/>
      <c r="NNA1" s="9"/>
      <c r="NNB1" s="10"/>
      <c r="NNC1" s="30"/>
      <c r="NND1" s="30"/>
      <c r="NNE1" s="30"/>
      <c r="NNF1" s="30"/>
      <c r="NNG1" s="9"/>
      <c r="NNH1" s="9"/>
      <c r="NNI1" s="10"/>
      <c r="NNJ1" s="30"/>
      <c r="NNK1" s="30"/>
      <c r="NNL1" s="30"/>
      <c r="NNM1" s="30"/>
      <c r="NNN1" s="9"/>
      <c r="NNO1" s="9"/>
      <c r="NNP1" s="10"/>
      <c r="NNQ1" s="30"/>
      <c r="NNR1" s="30"/>
      <c r="NNS1" s="30"/>
      <c r="NNT1" s="30"/>
      <c r="NNU1" s="9"/>
      <c r="NNV1" s="9"/>
      <c r="NNW1" s="10"/>
      <c r="NNX1" s="30"/>
      <c r="NNY1" s="30"/>
      <c r="NNZ1" s="30"/>
      <c r="NOA1" s="30"/>
      <c r="NOB1" s="9"/>
      <c r="NOC1" s="9"/>
      <c r="NOD1" s="10"/>
      <c r="NOE1" s="30"/>
      <c r="NOF1" s="30"/>
      <c r="NOG1" s="30"/>
      <c r="NOH1" s="30"/>
      <c r="NOI1" s="9"/>
      <c r="NOJ1" s="9"/>
      <c r="NOK1" s="10"/>
      <c r="NOL1" s="30"/>
      <c r="NOM1" s="30"/>
      <c r="NON1" s="30"/>
      <c r="NOO1" s="30"/>
      <c r="NOP1" s="9"/>
      <c r="NOQ1" s="9"/>
      <c r="NOR1" s="10"/>
      <c r="NOS1" s="30"/>
      <c r="NOT1" s="30"/>
      <c r="NOU1" s="30"/>
      <c r="NOV1" s="30"/>
      <c r="NOW1" s="9"/>
      <c r="NOX1" s="9"/>
      <c r="NOY1" s="10"/>
      <c r="NOZ1" s="30"/>
      <c r="NPA1" s="30"/>
      <c r="NPB1" s="30"/>
      <c r="NPC1" s="30"/>
      <c r="NPD1" s="9"/>
      <c r="NPE1" s="9"/>
      <c r="NPF1" s="10"/>
      <c r="NPG1" s="30"/>
      <c r="NPH1" s="30"/>
      <c r="NPI1" s="30"/>
      <c r="NPJ1" s="30"/>
      <c r="NPK1" s="9"/>
      <c r="NPL1" s="9"/>
      <c r="NPM1" s="10"/>
      <c r="NPN1" s="30"/>
      <c r="NPO1" s="30"/>
      <c r="NPP1" s="30"/>
      <c r="NPQ1" s="30"/>
      <c r="NPR1" s="9"/>
      <c r="NPS1" s="9"/>
      <c r="NPT1" s="10"/>
      <c r="NPU1" s="30"/>
      <c r="NPV1" s="30"/>
      <c r="NPW1" s="30"/>
      <c r="NPX1" s="30"/>
      <c r="NPY1" s="9"/>
      <c r="NPZ1" s="9"/>
      <c r="NQA1" s="10"/>
      <c r="NQB1" s="30"/>
      <c r="NQC1" s="30"/>
      <c r="NQD1" s="30"/>
      <c r="NQE1" s="30"/>
      <c r="NQF1" s="9"/>
      <c r="NQG1" s="9"/>
      <c r="NQH1" s="10"/>
      <c r="NQI1" s="30"/>
      <c r="NQJ1" s="30"/>
      <c r="NQK1" s="30"/>
      <c r="NQL1" s="30"/>
      <c r="NQM1" s="9"/>
      <c r="NQN1" s="9"/>
      <c r="NQO1" s="10"/>
      <c r="NQP1" s="30"/>
      <c r="NQQ1" s="30"/>
      <c r="NQR1" s="30"/>
      <c r="NQS1" s="30"/>
      <c r="NQT1" s="9"/>
      <c r="NQU1" s="9"/>
      <c r="NQV1" s="10"/>
      <c r="NQW1" s="30"/>
      <c r="NQX1" s="30"/>
      <c r="NQY1" s="30"/>
      <c r="NQZ1" s="30"/>
      <c r="NRA1" s="9"/>
      <c r="NRB1" s="9"/>
      <c r="NRC1" s="10"/>
      <c r="NRD1" s="30"/>
      <c r="NRE1" s="30"/>
      <c r="NRF1" s="30"/>
      <c r="NRG1" s="30"/>
      <c r="NRH1" s="9"/>
      <c r="NRI1" s="9"/>
      <c r="NRJ1" s="10"/>
      <c r="NRK1" s="30"/>
      <c r="NRL1" s="30"/>
      <c r="NRM1" s="30"/>
      <c r="NRN1" s="30"/>
      <c r="NRO1" s="9"/>
      <c r="NRP1" s="9"/>
      <c r="NRQ1" s="10"/>
      <c r="NRR1" s="30"/>
      <c r="NRS1" s="30"/>
      <c r="NRT1" s="30"/>
      <c r="NRU1" s="30"/>
      <c r="NRV1" s="9"/>
      <c r="NRW1" s="9"/>
      <c r="NRX1" s="10"/>
      <c r="NRY1" s="30"/>
      <c r="NRZ1" s="30"/>
      <c r="NSA1" s="30"/>
      <c r="NSB1" s="30"/>
      <c r="NSC1" s="9"/>
      <c r="NSD1" s="9"/>
      <c r="NSE1" s="10"/>
      <c r="NSF1" s="30"/>
      <c r="NSG1" s="30"/>
      <c r="NSH1" s="30"/>
      <c r="NSI1" s="30"/>
      <c r="NSJ1" s="9"/>
      <c r="NSK1" s="9"/>
      <c r="NSL1" s="10"/>
      <c r="NSM1" s="30"/>
      <c r="NSN1" s="30"/>
      <c r="NSO1" s="30"/>
      <c r="NSP1" s="30"/>
      <c r="NSQ1" s="9"/>
      <c r="NSR1" s="9"/>
      <c r="NSS1" s="10"/>
      <c r="NST1" s="30"/>
      <c r="NSU1" s="30"/>
      <c r="NSV1" s="30"/>
      <c r="NSW1" s="30"/>
      <c r="NSX1" s="9"/>
      <c r="NSY1" s="9"/>
      <c r="NSZ1" s="10"/>
      <c r="NTA1" s="30"/>
      <c r="NTB1" s="30"/>
      <c r="NTC1" s="30"/>
      <c r="NTD1" s="30"/>
      <c r="NTE1" s="9"/>
      <c r="NTF1" s="9"/>
      <c r="NTG1" s="10"/>
      <c r="NTH1" s="30"/>
      <c r="NTI1" s="30"/>
      <c r="NTJ1" s="30"/>
      <c r="NTK1" s="30"/>
      <c r="NTL1" s="9"/>
      <c r="NTM1" s="9"/>
      <c r="NTN1" s="10"/>
      <c r="NTO1" s="30"/>
      <c r="NTP1" s="30"/>
      <c r="NTQ1" s="30"/>
      <c r="NTR1" s="30"/>
      <c r="NTS1" s="9"/>
      <c r="NTT1" s="9"/>
      <c r="NTU1" s="10"/>
      <c r="NTV1" s="30"/>
      <c r="NTW1" s="30"/>
      <c r="NTX1" s="30"/>
      <c r="NTY1" s="30"/>
      <c r="NTZ1" s="9"/>
      <c r="NUA1" s="9"/>
      <c r="NUB1" s="10"/>
      <c r="NUC1" s="30"/>
      <c r="NUD1" s="30"/>
      <c r="NUE1" s="30"/>
      <c r="NUF1" s="30"/>
      <c r="NUG1" s="9"/>
      <c r="NUH1" s="9"/>
      <c r="NUI1" s="10"/>
      <c r="NUJ1" s="30"/>
      <c r="NUK1" s="30"/>
      <c r="NUL1" s="30"/>
      <c r="NUM1" s="30"/>
      <c r="NUN1" s="9"/>
      <c r="NUO1" s="9"/>
      <c r="NUP1" s="10"/>
      <c r="NUQ1" s="30"/>
      <c r="NUR1" s="30"/>
      <c r="NUS1" s="30"/>
      <c r="NUT1" s="30"/>
      <c r="NUU1" s="9"/>
      <c r="NUV1" s="9"/>
      <c r="NUW1" s="10"/>
      <c r="NUX1" s="30"/>
      <c r="NUY1" s="30"/>
      <c r="NUZ1" s="30"/>
      <c r="NVA1" s="30"/>
      <c r="NVB1" s="9"/>
      <c r="NVC1" s="9"/>
      <c r="NVD1" s="10"/>
      <c r="NVE1" s="30"/>
      <c r="NVF1" s="30"/>
      <c r="NVG1" s="30"/>
      <c r="NVH1" s="30"/>
      <c r="NVI1" s="9"/>
      <c r="NVJ1" s="9"/>
      <c r="NVK1" s="10"/>
      <c r="NVL1" s="30"/>
      <c r="NVM1" s="30"/>
      <c r="NVN1" s="30"/>
      <c r="NVO1" s="30"/>
      <c r="NVP1" s="9"/>
      <c r="NVQ1" s="9"/>
      <c r="NVR1" s="10"/>
      <c r="NVS1" s="30"/>
      <c r="NVT1" s="30"/>
      <c r="NVU1" s="30"/>
      <c r="NVV1" s="30"/>
      <c r="NVW1" s="9"/>
      <c r="NVX1" s="9"/>
      <c r="NVY1" s="10"/>
      <c r="NVZ1" s="30"/>
      <c r="NWA1" s="30"/>
      <c r="NWB1" s="30"/>
      <c r="NWC1" s="30"/>
      <c r="NWD1" s="9"/>
      <c r="NWE1" s="9"/>
      <c r="NWF1" s="10"/>
      <c r="NWG1" s="30"/>
      <c r="NWH1" s="30"/>
      <c r="NWI1" s="30"/>
      <c r="NWJ1" s="30"/>
      <c r="NWK1" s="9"/>
      <c r="NWL1" s="9"/>
      <c r="NWM1" s="10"/>
      <c r="NWN1" s="30"/>
      <c r="NWO1" s="30"/>
      <c r="NWP1" s="30"/>
      <c r="NWQ1" s="30"/>
      <c r="NWR1" s="9"/>
      <c r="NWS1" s="9"/>
      <c r="NWT1" s="10"/>
      <c r="NWU1" s="30"/>
      <c r="NWV1" s="30"/>
      <c r="NWW1" s="30"/>
      <c r="NWX1" s="30"/>
      <c r="NWY1" s="9"/>
      <c r="NWZ1" s="9"/>
      <c r="NXA1" s="10"/>
      <c r="NXB1" s="30"/>
      <c r="NXC1" s="30"/>
      <c r="NXD1" s="30"/>
      <c r="NXE1" s="30"/>
      <c r="NXF1" s="9"/>
      <c r="NXG1" s="9"/>
      <c r="NXH1" s="10"/>
      <c r="NXI1" s="30"/>
      <c r="NXJ1" s="30"/>
      <c r="NXK1" s="30"/>
      <c r="NXL1" s="30"/>
      <c r="NXM1" s="9"/>
      <c r="NXN1" s="9"/>
      <c r="NXO1" s="10"/>
      <c r="NXP1" s="30"/>
      <c r="NXQ1" s="30"/>
      <c r="NXR1" s="30"/>
      <c r="NXS1" s="30"/>
      <c r="NXT1" s="9"/>
      <c r="NXU1" s="9"/>
      <c r="NXV1" s="10"/>
      <c r="NXW1" s="30"/>
      <c r="NXX1" s="30"/>
      <c r="NXY1" s="30"/>
      <c r="NXZ1" s="30"/>
      <c r="NYA1" s="9"/>
      <c r="NYB1" s="9"/>
      <c r="NYC1" s="10"/>
      <c r="NYD1" s="30"/>
      <c r="NYE1" s="30"/>
      <c r="NYF1" s="30"/>
      <c r="NYG1" s="30"/>
      <c r="NYH1" s="9"/>
      <c r="NYI1" s="9"/>
      <c r="NYJ1" s="10"/>
      <c r="NYK1" s="30"/>
      <c r="NYL1" s="30"/>
      <c r="NYM1" s="30"/>
      <c r="NYN1" s="30"/>
      <c r="NYO1" s="9"/>
      <c r="NYP1" s="9"/>
      <c r="NYQ1" s="10"/>
      <c r="NYR1" s="30"/>
      <c r="NYS1" s="30"/>
      <c r="NYT1" s="30"/>
      <c r="NYU1" s="30"/>
      <c r="NYV1" s="9"/>
      <c r="NYW1" s="9"/>
      <c r="NYX1" s="10"/>
      <c r="NYY1" s="30"/>
      <c r="NYZ1" s="30"/>
      <c r="NZA1" s="30"/>
      <c r="NZB1" s="30"/>
      <c r="NZC1" s="9"/>
      <c r="NZD1" s="9"/>
      <c r="NZE1" s="10"/>
      <c r="NZF1" s="30"/>
      <c r="NZG1" s="30"/>
      <c r="NZH1" s="30"/>
      <c r="NZI1" s="30"/>
      <c r="NZJ1" s="9"/>
      <c r="NZK1" s="9"/>
      <c r="NZL1" s="10"/>
      <c r="NZM1" s="30"/>
      <c r="NZN1" s="30"/>
      <c r="NZO1" s="30"/>
      <c r="NZP1" s="30"/>
      <c r="NZQ1" s="9"/>
      <c r="NZR1" s="9"/>
      <c r="NZS1" s="10"/>
      <c r="NZT1" s="30"/>
      <c r="NZU1" s="30"/>
      <c r="NZV1" s="30"/>
      <c r="NZW1" s="30"/>
      <c r="NZX1" s="9"/>
      <c r="NZY1" s="9"/>
      <c r="NZZ1" s="10"/>
      <c r="OAA1" s="30"/>
      <c r="OAB1" s="30"/>
      <c r="OAC1" s="30"/>
      <c r="OAD1" s="30"/>
      <c r="OAE1" s="9"/>
      <c r="OAF1" s="9"/>
      <c r="OAG1" s="10"/>
      <c r="OAH1" s="30"/>
      <c r="OAI1" s="30"/>
      <c r="OAJ1" s="30"/>
      <c r="OAK1" s="30"/>
      <c r="OAL1" s="9"/>
      <c r="OAM1" s="9"/>
      <c r="OAN1" s="10"/>
      <c r="OAO1" s="30"/>
      <c r="OAP1" s="30"/>
      <c r="OAQ1" s="30"/>
      <c r="OAR1" s="30"/>
      <c r="OAS1" s="9"/>
      <c r="OAT1" s="9"/>
      <c r="OAU1" s="10"/>
      <c r="OAV1" s="30"/>
      <c r="OAW1" s="30"/>
      <c r="OAX1" s="30"/>
      <c r="OAY1" s="30"/>
      <c r="OAZ1" s="9"/>
      <c r="OBA1" s="9"/>
      <c r="OBB1" s="10"/>
      <c r="OBC1" s="30"/>
      <c r="OBD1" s="30"/>
      <c r="OBE1" s="30"/>
      <c r="OBF1" s="30"/>
      <c r="OBG1" s="9"/>
      <c r="OBH1" s="9"/>
      <c r="OBI1" s="10"/>
      <c r="OBJ1" s="30"/>
      <c r="OBK1" s="30"/>
      <c r="OBL1" s="30"/>
      <c r="OBM1" s="30"/>
      <c r="OBN1" s="9"/>
      <c r="OBO1" s="9"/>
      <c r="OBP1" s="10"/>
      <c r="OBQ1" s="30"/>
      <c r="OBR1" s="30"/>
      <c r="OBS1" s="30"/>
      <c r="OBT1" s="30"/>
      <c r="OBU1" s="9"/>
      <c r="OBV1" s="9"/>
      <c r="OBW1" s="10"/>
      <c r="OBX1" s="30"/>
      <c r="OBY1" s="30"/>
      <c r="OBZ1" s="30"/>
      <c r="OCA1" s="30"/>
      <c r="OCB1" s="9"/>
      <c r="OCC1" s="9"/>
      <c r="OCD1" s="10"/>
      <c r="OCE1" s="30"/>
      <c r="OCF1" s="30"/>
      <c r="OCG1" s="30"/>
      <c r="OCH1" s="30"/>
      <c r="OCI1" s="9"/>
      <c r="OCJ1" s="9"/>
      <c r="OCK1" s="10"/>
      <c r="OCL1" s="30"/>
      <c r="OCM1" s="30"/>
      <c r="OCN1" s="30"/>
      <c r="OCO1" s="30"/>
      <c r="OCP1" s="9"/>
      <c r="OCQ1" s="9"/>
      <c r="OCR1" s="10"/>
      <c r="OCS1" s="30"/>
      <c r="OCT1" s="30"/>
      <c r="OCU1" s="30"/>
      <c r="OCV1" s="30"/>
      <c r="OCW1" s="9"/>
      <c r="OCX1" s="9"/>
      <c r="OCY1" s="10"/>
      <c r="OCZ1" s="30"/>
      <c r="ODA1" s="30"/>
      <c r="ODB1" s="30"/>
      <c r="ODC1" s="30"/>
      <c r="ODD1" s="9"/>
      <c r="ODE1" s="9"/>
      <c r="ODF1" s="10"/>
      <c r="ODG1" s="30"/>
      <c r="ODH1" s="30"/>
      <c r="ODI1" s="30"/>
      <c r="ODJ1" s="30"/>
      <c r="ODK1" s="9"/>
      <c r="ODL1" s="9"/>
      <c r="ODM1" s="10"/>
      <c r="ODN1" s="30"/>
      <c r="ODO1" s="30"/>
      <c r="ODP1" s="30"/>
      <c r="ODQ1" s="30"/>
      <c r="ODR1" s="9"/>
      <c r="ODS1" s="9"/>
      <c r="ODT1" s="10"/>
      <c r="ODU1" s="30"/>
      <c r="ODV1" s="30"/>
      <c r="ODW1" s="30"/>
      <c r="ODX1" s="30"/>
      <c r="ODY1" s="9"/>
      <c r="ODZ1" s="9"/>
      <c r="OEA1" s="10"/>
      <c r="OEB1" s="30"/>
      <c r="OEC1" s="30"/>
      <c r="OED1" s="30"/>
      <c r="OEE1" s="30"/>
      <c r="OEF1" s="9"/>
      <c r="OEG1" s="9"/>
      <c r="OEH1" s="10"/>
      <c r="OEI1" s="30"/>
      <c r="OEJ1" s="30"/>
      <c r="OEK1" s="30"/>
      <c r="OEL1" s="30"/>
      <c r="OEM1" s="9"/>
      <c r="OEN1" s="9"/>
      <c r="OEO1" s="10"/>
      <c r="OEP1" s="30"/>
      <c r="OEQ1" s="30"/>
      <c r="OER1" s="30"/>
      <c r="OES1" s="30"/>
      <c r="OET1" s="9"/>
      <c r="OEU1" s="9"/>
      <c r="OEV1" s="10"/>
      <c r="OEW1" s="30"/>
      <c r="OEX1" s="30"/>
      <c r="OEY1" s="30"/>
      <c r="OEZ1" s="30"/>
      <c r="OFA1" s="9"/>
      <c r="OFB1" s="9"/>
      <c r="OFC1" s="10"/>
      <c r="OFD1" s="30"/>
      <c r="OFE1" s="30"/>
      <c r="OFF1" s="30"/>
      <c r="OFG1" s="30"/>
      <c r="OFH1" s="9"/>
      <c r="OFI1" s="9"/>
      <c r="OFJ1" s="10"/>
      <c r="OFK1" s="30"/>
      <c r="OFL1" s="30"/>
      <c r="OFM1" s="30"/>
      <c r="OFN1" s="30"/>
      <c r="OFO1" s="9"/>
      <c r="OFP1" s="9"/>
      <c r="OFQ1" s="10"/>
      <c r="OFR1" s="30"/>
      <c r="OFS1" s="30"/>
      <c r="OFT1" s="30"/>
      <c r="OFU1" s="30"/>
      <c r="OFV1" s="9"/>
      <c r="OFW1" s="9"/>
      <c r="OFX1" s="10"/>
      <c r="OFY1" s="30"/>
      <c r="OFZ1" s="30"/>
      <c r="OGA1" s="30"/>
      <c r="OGB1" s="30"/>
      <c r="OGC1" s="9"/>
      <c r="OGD1" s="9"/>
      <c r="OGE1" s="10"/>
      <c r="OGF1" s="30"/>
      <c r="OGG1" s="30"/>
      <c r="OGH1" s="30"/>
      <c r="OGI1" s="30"/>
      <c r="OGJ1" s="9"/>
      <c r="OGK1" s="9"/>
      <c r="OGL1" s="10"/>
      <c r="OGM1" s="30"/>
      <c r="OGN1" s="30"/>
      <c r="OGO1" s="30"/>
      <c r="OGP1" s="30"/>
      <c r="OGQ1" s="9"/>
      <c r="OGR1" s="9"/>
      <c r="OGS1" s="10"/>
      <c r="OGT1" s="30"/>
      <c r="OGU1" s="30"/>
      <c r="OGV1" s="30"/>
      <c r="OGW1" s="30"/>
      <c r="OGX1" s="9"/>
      <c r="OGY1" s="9"/>
      <c r="OGZ1" s="10"/>
      <c r="OHA1" s="30"/>
      <c r="OHB1" s="30"/>
      <c r="OHC1" s="30"/>
      <c r="OHD1" s="30"/>
      <c r="OHE1" s="9"/>
      <c r="OHF1" s="9"/>
      <c r="OHG1" s="10"/>
      <c r="OHH1" s="30"/>
      <c r="OHI1" s="30"/>
      <c r="OHJ1" s="30"/>
      <c r="OHK1" s="30"/>
      <c r="OHL1" s="9"/>
      <c r="OHM1" s="9"/>
      <c r="OHN1" s="10"/>
      <c r="OHO1" s="30"/>
      <c r="OHP1" s="30"/>
      <c r="OHQ1" s="30"/>
      <c r="OHR1" s="30"/>
      <c r="OHS1" s="9"/>
      <c r="OHT1" s="9"/>
      <c r="OHU1" s="10"/>
      <c r="OHV1" s="30"/>
      <c r="OHW1" s="30"/>
      <c r="OHX1" s="30"/>
      <c r="OHY1" s="30"/>
      <c r="OHZ1" s="9"/>
      <c r="OIA1" s="9"/>
      <c r="OIB1" s="10"/>
      <c r="OIC1" s="30"/>
      <c r="OID1" s="30"/>
      <c r="OIE1" s="30"/>
      <c r="OIF1" s="30"/>
      <c r="OIG1" s="9"/>
      <c r="OIH1" s="9"/>
      <c r="OII1" s="10"/>
      <c r="OIJ1" s="30"/>
      <c r="OIK1" s="30"/>
      <c r="OIL1" s="30"/>
      <c r="OIM1" s="30"/>
      <c r="OIN1" s="9"/>
      <c r="OIO1" s="9"/>
      <c r="OIP1" s="10"/>
      <c r="OIQ1" s="30"/>
      <c r="OIR1" s="30"/>
      <c r="OIS1" s="30"/>
      <c r="OIT1" s="30"/>
      <c r="OIU1" s="9"/>
      <c r="OIV1" s="9"/>
      <c r="OIW1" s="10"/>
      <c r="OIX1" s="30"/>
      <c r="OIY1" s="30"/>
      <c r="OIZ1" s="30"/>
      <c r="OJA1" s="30"/>
      <c r="OJB1" s="9"/>
      <c r="OJC1" s="9"/>
      <c r="OJD1" s="10"/>
      <c r="OJE1" s="30"/>
      <c r="OJF1" s="30"/>
      <c r="OJG1" s="30"/>
      <c r="OJH1" s="30"/>
      <c r="OJI1" s="9"/>
      <c r="OJJ1" s="9"/>
      <c r="OJK1" s="10"/>
      <c r="OJL1" s="30"/>
      <c r="OJM1" s="30"/>
      <c r="OJN1" s="30"/>
      <c r="OJO1" s="30"/>
      <c r="OJP1" s="9"/>
      <c r="OJQ1" s="9"/>
      <c r="OJR1" s="10"/>
      <c r="OJS1" s="30"/>
      <c r="OJT1" s="30"/>
      <c r="OJU1" s="30"/>
      <c r="OJV1" s="30"/>
      <c r="OJW1" s="9"/>
      <c r="OJX1" s="9"/>
      <c r="OJY1" s="10"/>
      <c r="OJZ1" s="30"/>
      <c r="OKA1" s="30"/>
      <c r="OKB1" s="30"/>
      <c r="OKC1" s="30"/>
      <c r="OKD1" s="9"/>
      <c r="OKE1" s="9"/>
      <c r="OKF1" s="10"/>
      <c r="OKG1" s="30"/>
      <c r="OKH1" s="30"/>
      <c r="OKI1" s="30"/>
      <c r="OKJ1" s="30"/>
      <c r="OKK1" s="9"/>
      <c r="OKL1" s="9"/>
      <c r="OKM1" s="10"/>
      <c r="OKN1" s="30"/>
      <c r="OKO1" s="30"/>
      <c r="OKP1" s="30"/>
      <c r="OKQ1" s="30"/>
      <c r="OKR1" s="9"/>
      <c r="OKS1" s="9"/>
      <c r="OKT1" s="10"/>
      <c r="OKU1" s="30"/>
      <c r="OKV1" s="30"/>
      <c r="OKW1" s="30"/>
      <c r="OKX1" s="30"/>
      <c r="OKY1" s="9"/>
      <c r="OKZ1" s="9"/>
      <c r="OLA1" s="10"/>
      <c r="OLB1" s="30"/>
      <c r="OLC1" s="30"/>
      <c r="OLD1" s="30"/>
      <c r="OLE1" s="30"/>
      <c r="OLF1" s="9"/>
      <c r="OLG1" s="9"/>
      <c r="OLH1" s="10"/>
      <c r="OLI1" s="30"/>
      <c r="OLJ1" s="30"/>
      <c r="OLK1" s="30"/>
      <c r="OLL1" s="30"/>
      <c r="OLM1" s="9"/>
      <c r="OLN1" s="9"/>
      <c r="OLO1" s="10"/>
      <c r="OLP1" s="30"/>
      <c r="OLQ1" s="30"/>
      <c r="OLR1" s="30"/>
      <c r="OLS1" s="30"/>
      <c r="OLT1" s="9"/>
      <c r="OLU1" s="9"/>
      <c r="OLV1" s="10"/>
      <c r="OLW1" s="30"/>
      <c r="OLX1" s="30"/>
      <c r="OLY1" s="30"/>
      <c r="OLZ1" s="30"/>
      <c r="OMA1" s="9"/>
      <c r="OMB1" s="9"/>
      <c r="OMC1" s="10"/>
      <c r="OMD1" s="30"/>
      <c r="OME1" s="30"/>
      <c r="OMF1" s="30"/>
      <c r="OMG1" s="30"/>
      <c r="OMH1" s="9"/>
      <c r="OMI1" s="9"/>
      <c r="OMJ1" s="10"/>
      <c r="OMK1" s="30"/>
      <c r="OML1" s="30"/>
      <c r="OMM1" s="30"/>
      <c r="OMN1" s="30"/>
      <c r="OMO1" s="9"/>
      <c r="OMP1" s="9"/>
      <c r="OMQ1" s="10"/>
      <c r="OMR1" s="30"/>
      <c r="OMS1" s="30"/>
      <c r="OMT1" s="30"/>
      <c r="OMU1" s="30"/>
      <c r="OMV1" s="9"/>
      <c r="OMW1" s="9"/>
      <c r="OMX1" s="10"/>
      <c r="OMY1" s="30"/>
      <c r="OMZ1" s="30"/>
      <c r="ONA1" s="30"/>
      <c r="ONB1" s="30"/>
      <c r="ONC1" s="9"/>
      <c r="OND1" s="9"/>
      <c r="ONE1" s="10"/>
      <c r="ONF1" s="30"/>
      <c r="ONG1" s="30"/>
      <c r="ONH1" s="30"/>
      <c r="ONI1" s="30"/>
      <c r="ONJ1" s="9"/>
      <c r="ONK1" s="9"/>
      <c r="ONL1" s="10"/>
      <c r="ONM1" s="30"/>
      <c r="ONN1" s="30"/>
      <c r="ONO1" s="30"/>
      <c r="ONP1" s="30"/>
      <c r="ONQ1" s="9"/>
      <c r="ONR1" s="9"/>
      <c r="ONS1" s="10"/>
      <c r="ONT1" s="30"/>
      <c r="ONU1" s="30"/>
      <c r="ONV1" s="30"/>
      <c r="ONW1" s="30"/>
      <c r="ONX1" s="9"/>
      <c r="ONY1" s="9"/>
      <c r="ONZ1" s="10"/>
      <c r="OOA1" s="30"/>
      <c r="OOB1" s="30"/>
      <c r="OOC1" s="30"/>
      <c r="OOD1" s="30"/>
      <c r="OOE1" s="9"/>
      <c r="OOF1" s="9"/>
      <c r="OOG1" s="10"/>
      <c r="OOH1" s="30"/>
      <c r="OOI1" s="30"/>
      <c r="OOJ1" s="30"/>
      <c r="OOK1" s="30"/>
      <c r="OOL1" s="9"/>
      <c r="OOM1" s="9"/>
      <c r="OON1" s="10"/>
      <c r="OOO1" s="30"/>
      <c r="OOP1" s="30"/>
      <c r="OOQ1" s="30"/>
      <c r="OOR1" s="30"/>
      <c r="OOS1" s="9"/>
      <c r="OOT1" s="9"/>
      <c r="OOU1" s="10"/>
      <c r="OOV1" s="30"/>
      <c r="OOW1" s="30"/>
      <c r="OOX1" s="30"/>
      <c r="OOY1" s="30"/>
      <c r="OOZ1" s="9"/>
      <c r="OPA1" s="9"/>
      <c r="OPB1" s="10"/>
      <c r="OPC1" s="30"/>
      <c r="OPD1" s="30"/>
      <c r="OPE1" s="30"/>
      <c r="OPF1" s="30"/>
      <c r="OPG1" s="9"/>
      <c r="OPH1" s="9"/>
      <c r="OPI1" s="10"/>
      <c r="OPJ1" s="30"/>
      <c r="OPK1" s="30"/>
      <c r="OPL1" s="30"/>
      <c r="OPM1" s="30"/>
      <c r="OPN1" s="9"/>
      <c r="OPO1" s="9"/>
      <c r="OPP1" s="10"/>
      <c r="OPQ1" s="30"/>
      <c r="OPR1" s="30"/>
      <c r="OPS1" s="30"/>
      <c r="OPT1" s="30"/>
      <c r="OPU1" s="9"/>
      <c r="OPV1" s="9"/>
      <c r="OPW1" s="10"/>
      <c r="OPX1" s="30"/>
      <c r="OPY1" s="30"/>
      <c r="OPZ1" s="30"/>
      <c r="OQA1" s="30"/>
      <c r="OQB1" s="9"/>
      <c r="OQC1" s="9"/>
      <c r="OQD1" s="10"/>
      <c r="OQE1" s="30"/>
      <c r="OQF1" s="30"/>
      <c r="OQG1" s="30"/>
      <c r="OQH1" s="30"/>
      <c r="OQI1" s="9"/>
      <c r="OQJ1" s="9"/>
      <c r="OQK1" s="10"/>
      <c r="OQL1" s="30"/>
      <c r="OQM1" s="30"/>
      <c r="OQN1" s="30"/>
      <c r="OQO1" s="30"/>
      <c r="OQP1" s="9"/>
      <c r="OQQ1" s="9"/>
      <c r="OQR1" s="10"/>
      <c r="OQS1" s="30"/>
      <c r="OQT1" s="30"/>
      <c r="OQU1" s="30"/>
      <c r="OQV1" s="30"/>
      <c r="OQW1" s="9"/>
      <c r="OQX1" s="9"/>
      <c r="OQY1" s="10"/>
      <c r="OQZ1" s="30"/>
      <c r="ORA1" s="30"/>
      <c r="ORB1" s="30"/>
      <c r="ORC1" s="30"/>
      <c r="ORD1" s="9"/>
      <c r="ORE1" s="9"/>
      <c r="ORF1" s="10"/>
      <c r="ORG1" s="30"/>
      <c r="ORH1" s="30"/>
      <c r="ORI1" s="30"/>
      <c r="ORJ1" s="30"/>
      <c r="ORK1" s="9"/>
      <c r="ORL1" s="9"/>
      <c r="ORM1" s="10"/>
      <c r="ORN1" s="30"/>
      <c r="ORO1" s="30"/>
      <c r="ORP1" s="30"/>
      <c r="ORQ1" s="30"/>
      <c r="ORR1" s="9"/>
      <c r="ORS1" s="9"/>
      <c r="ORT1" s="10"/>
      <c r="ORU1" s="30"/>
      <c r="ORV1" s="30"/>
      <c r="ORW1" s="30"/>
      <c r="ORX1" s="30"/>
      <c r="ORY1" s="9"/>
      <c r="ORZ1" s="9"/>
      <c r="OSA1" s="10"/>
      <c r="OSB1" s="30"/>
      <c r="OSC1" s="30"/>
      <c r="OSD1" s="30"/>
      <c r="OSE1" s="30"/>
      <c r="OSF1" s="9"/>
      <c r="OSG1" s="9"/>
      <c r="OSH1" s="10"/>
      <c r="OSI1" s="30"/>
      <c r="OSJ1" s="30"/>
      <c r="OSK1" s="30"/>
      <c r="OSL1" s="30"/>
      <c r="OSM1" s="9"/>
      <c r="OSN1" s="9"/>
      <c r="OSO1" s="10"/>
      <c r="OSP1" s="30"/>
      <c r="OSQ1" s="30"/>
      <c r="OSR1" s="30"/>
      <c r="OSS1" s="30"/>
      <c r="OST1" s="9"/>
      <c r="OSU1" s="9"/>
      <c r="OSV1" s="10"/>
      <c r="OSW1" s="30"/>
      <c r="OSX1" s="30"/>
      <c r="OSY1" s="30"/>
      <c r="OSZ1" s="30"/>
      <c r="OTA1" s="9"/>
      <c r="OTB1" s="9"/>
      <c r="OTC1" s="10"/>
      <c r="OTD1" s="30"/>
      <c r="OTE1" s="30"/>
      <c r="OTF1" s="30"/>
      <c r="OTG1" s="30"/>
      <c r="OTH1" s="9"/>
      <c r="OTI1" s="9"/>
      <c r="OTJ1" s="10"/>
      <c r="OTK1" s="30"/>
      <c r="OTL1" s="30"/>
      <c r="OTM1" s="30"/>
      <c r="OTN1" s="30"/>
      <c r="OTO1" s="9"/>
      <c r="OTP1" s="9"/>
      <c r="OTQ1" s="10"/>
      <c r="OTR1" s="30"/>
      <c r="OTS1" s="30"/>
      <c r="OTT1" s="30"/>
      <c r="OTU1" s="30"/>
      <c r="OTV1" s="9"/>
      <c r="OTW1" s="9"/>
      <c r="OTX1" s="10"/>
      <c r="OTY1" s="30"/>
      <c r="OTZ1" s="30"/>
      <c r="OUA1" s="30"/>
      <c r="OUB1" s="30"/>
      <c r="OUC1" s="9"/>
      <c r="OUD1" s="9"/>
      <c r="OUE1" s="10"/>
      <c r="OUF1" s="30"/>
      <c r="OUG1" s="30"/>
      <c r="OUH1" s="30"/>
      <c r="OUI1" s="30"/>
      <c r="OUJ1" s="9"/>
      <c r="OUK1" s="9"/>
      <c r="OUL1" s="10"/>
      <c r="OUM1" s="30"/>
      <c r="OUN1" s="30"/>
      <c r="OUO1" s="30"/>
      <c r="OUP1" s="30"/>
      <c r="OUQ1" s="9"/>
      <c r="OUR1" s="9"/>
      <c r="OUS1" s="10"/>
      <c r="OUT1" s="30"/>
      <c r="OUU1" s="30"/>
      <c r="OUV1" s="30"/>
      <c r="OUW1" s="30"/>
      <c r="OUX1" s="9"/>
      <c r="OUY1" s="9"/>
      <c r="OUZ1" s="10"/>
      <c r="OVA1" s="30"/>
      <c r="OVB1" s="30"/>
      <c r="OVC1" s="30"/>
      <c r="OVD1" s="30"/>
      <c r="OVE1" s="9"/>
      <c r="OVF1" s="9"/>
      <c r="OVG1" s="10"/>
      <c r="OVH1" s="30"/>
      <c r="OVI1" s="30"/>
      <c r="OVJ1" s="30"/>
      <c r="OVK1" s="30"/>
      <c r="OVL1" s="9"/>
      <c r="OVM1" s="9"/>
      <c r="OVN1" s="10"/>
      <c r="OVO1" s="30"/>
      <c r="OVP1" s="30"/>
      <c r="OVQ1" s="30"/>
      <c r="OVR1" s="30"/>
      <c r="OVS1" s="9"/>
      <c r="OVT1" s="9"/>
      <c r="OVU1" s="10"/>
      <c r="OVV1" s="30"/>
      <c r="OVW1" s="30"/>
      <c r="OVX1" s="30"/>
      <c r="OVY1" s="30"/>
      <c r="OVZ1" s="9"/>
      <c r="OWA1" s="9"/>
      <c r="OWB1" s="10"/>
      <c r="OWC1" s="30"/>
      <c r="OWD1" s="30"/>
      <c r="OWE1" s="30"/>
      <c r="OWF1" s="30"/>
      <c r="OWG1" s="9"/>
      <c r="OWH1" s="9"/>
      <c r="OWI1" s="10"/>
      <c r="OWJ1" s="30"/>
      <c r="OWK1" s="30"/>
      <c r="OWL1" s="30"/>
      <c r="OWM1" s="30"/>
      <c r="OWN1" s="9"/>
      <c r="OWO1" s="9"/>
      <c r="OWP1" s="10"/>
      <c r="OWQ1" s="30"/>
      <c r="OWR1" s="30"/>
      <c r="OWS1" s="30"/>
      <c r="OWT1" s="30"/>
      <c r="OWU1" s="9"/>
      <c r="OWV1" s="9"/>
      <c r="OWW1" s="10"/>
      <c r="OWX1" s="30"/>
      <c r="OWY1" s="30"/>
      <c r="OWZ1" s="30"/>
      <c r="OXA1" s="30"/>
      <c r="OXB1" s="9"/>
      <c r="OXC1" s="9"/>
      <c r="OXD1" s="10"/>
      <c r="OXE1" s="30"/>
      <c r="OXF1" s="30"/>
      <c r="OXG1" s="30"/>
      <c r="OXH1" s="30"/>
      <c r="OXI1" s="9"/>
      <c r="OXJ1" s="9"/>
      <c r="OXK1" s="10"/>
      <c r="OXL1" s="30"/>
      <c r="OXM1" s="30"/>
      <c r="OXN1" s="30"/>
      <c r="OXO1" s="30"/>
      <c r="OXP1" s="9"/>
      <c r="OXQ1" s="9"/>
      <c r="OXR1" s="10"/>
      <c r="OXS1" s="30"/>
      <c r="OXT1" s="30"/>
      <c r="OXU1" s="30"/>
      <c r="OXV1" s="30"/>
      <c r="OXW1" s="9"/>
      <c r="OXX1" s="9"/>
      <c r="OXY1" s="10"/>
      <c r="OXZ1" s="30"/>
      <c r="OYA1" s="30"/>
      <c r="OYB1" s="30"/>
      <c r="OYC1" s="30"/>
      <c r="OYD1" s="9"/>
      <c r="OYE1" s="9"/>
      <c r="OYF1" s="10"/>
      <c r="OYG1" s="30"/>
      <c r="OYH1" s="30"/>
      <c r="OYI1" s="30"/>
      <c r="OYJ1" s="30"/>
      <c r="OYK1" s="9"/>
      <c r="OYL1" s="9"/>
      <c r="OYM1" s="10"/>
      <c r="OYN1" s="30"/>
      <c r="OYO1" s="30"/>
      <c r="OYP1" s="30"/>
      <c r="OYQ1" s="30"/>
      <c r="OYR1" s="9"/>
      <c r="OYS1" s="9"/>
      <c r="OYT1" s="10"/>
      <c r="OYU1" s="30"/>
      <c r="OYV1" s="30"/>
      <c r="OYW1" s="30"/>
      <c r="OYX1" s="30"/>
      <c r="OYY1" s="9"/>
      <c r="OYZ1" s="9"/>
      <c r="OZA1" s="10"/>
      <c r="OZB1" s="30"/>
      <c r="OZC1" s="30"/>
      <c r="OZD1" s="30"/>
      <c r="OZE1" s="30"/>
      <c r="OZF1" s="9"/>
      <c r="OZG1" s="9"/>
      <c r="OZH1" s="10"/>
      <c r="OZI1" s="30"/>
      <c r="OZJ1" s="30"/>
      <c r="OZK1" s="30"/>
      <c r="OZL1" s="30"/>
      <c r="OZM1" s="9"/>
      <c r="OZN1" s="9"/>
      <c r="OZO1" s="10"/>
      <c r="OZP1" s="30"/>
      <c r="OZQ1" s="30"/>
      <c r="OZR1" s="30"/>
      <c r="OZS1" s="30"/>
      <c r="OZT1" s="9"/>
      <c r="OZU1" s="9"/>
      <c r="OZV1" s="10"/>
      <c r="OZW1" s="30"/>
      <c r="OZX1" s="30"/>
      <c r="OZY1" s="30"/>
      <c r="OZZ1" s="30"/>
      <c r="PAA1" s="9"/>
      <c r="PAB1" s="9"/>
      <c r="PAC1" s="10"/>
      <c r="PAD1" s="30"/>
      <c r="PAE1" s="30"/>
      <c r="PAF1" s="30"/>
      <c r="PAG1" s="30"/>
      <c r="PAH1" s="9"/>
      <c r="PAI1" s="9"/>
      <c r="PAJ1" s="10"/>
      <c r="PAK1" s="30"/>
      <c r="PAL1" s="30"/>
      <c r="PAM1" s="30"/>
      <c r="PAN1" s="30"/>
      <c r="PAO1" s="9"/>
      <c r="PAP1" s="9"/>
      <c r="PAQ1" s="10"/>
      <c r="PAR1" s="30"/>
      <c r="PAS1" s="30"/>
      <c r="PAT1" s="30"/>
      <c r="PAU1" s="30"/>
      <c r="PAV1" s="9"/>
      <c r="PAW1" s="9"/>
      <c r="PAX1" s="10"/>
      <c r="PAY1" s="30"/>
      <c r="PAZ1" s="30"/>
      <c r="PBA1" s="30"/>
      <c r="PBB1" s="30"/>
      <c r="PBC1" s="9"/>
      <c r="PBD1" s="9"/>
      <c r="PBE1" s="10"/>
      <c r="PBF1" s="30"/>
      <c r="PBG1" s="30"/>
      <c r="PBH1" s="30"/>
      <c r="PBI1" s="30"/>
      <c r="PBJ1" s="9"/>
      <c r="PBK1" s="9"/>
      <c r="PBL1" s="10"/>
      <c r="PBM1" s="30"/>
      <c r="PBN1" s="30"/>
      <c r="PBO1" s="30"/>
      <c r="PBP1" s="30"/>
      <c r="PBQ1" s="9"/>
      <c r="PBR1" s="9"/>
      <c r="PBS1" s="10"/>
      <c r="PBT1" s="30"/>
      <c r="PBU1" s="30"/>
      <c r="PBV1" s="30"/>
      <c r="PBW1" s="30"/>
      <c r="PBX1" s="9"/>
      <c r="PBY1" s="9"/>
      <c r="PBZ1" s="10"/>
      <c r="PCA1" s="30"/>
      <c r="PCB1" s="30"/>
      <c r="PCC1" s="30"/>
      <c r="PCD1" s="30"/>
      <c r="PCE1" s="9"/>
      <c r="PCF1" s="9"/>
      <c r="PCG1" s="10"/>
      <c r="PCH1" s="30"/>
      <c r="PCI1" s="30"/>
      <c r="PCJ1" s="30"/>
      <c r="PCK1" s="30"/>
      <c r="PCL1" s="9"/>
      <c r="PCM1" s="9"/>
      <c r="PCN1" s="10"/>
      <c r="PCO1" s="30"/>
      <c r="PCP1" s="30"/>
      <c r="PCQ1" s="30"/>
      <c r="PCR1" s="30"/>
      <c r="PCS1" s="9"/>
      <c r="PCT1" s="9"/>
      <c r="PCU1" s="10"/>
      <c r="PCV1" s="30"/>
      <c r="PCW1" s="30"/>
      <c r="PCX1" s="30"/>
      <c r="PCY1" s="30"/>
      <c r="PCZ1" s="9"/>
      <c r="PDA1" s="9"/>
      <c r="PDB1" s="10"/>
      <c r="PDC1" s="30"/>
      <c r="PDD1" s="30"/>
      <c r="PDE1" s="30"/>
      <c r="PDF1" s="30"/>
      <c r="PDG1" s="9"/>
      <c r="PDH1" s="9"/>
      <c r="PDI1" s="10"/>
      <c r="PDJ1" s="30"/>
      <c r="PDK1" s="30"/>
      <c r="PDL1" s="30"/>
      <c r="PDM1" s="30"/>
      <c r="PDN1" s="9"/>
      <c r="PDO1" s="9"/>
      <c r="PDP1" s="10"/>
      <c r="PDQ1" s="30"/>
      <c r="PDR1" s="30"/>
      <c r="PDS1" s="30"/>
      <c r="PDT1" s="30"/>
      <c r="PDU1" s="9"/>
      <c r="PDV1" s="9"/>
      <c r="PDW1" s="10"/>
      <c r="PDX1" s="30"/>
      <c r="PDY1" s="30"/>
      <c r="PDZ1" s="30"/>
      <c r="PEA1" s="30"/>
      <c r="PEB1" s="9"/>
      <c r="PEC1" s="9"/>
      <c r="PED1" s="10"/>
      <c r="PEE1" s="30"/>
      <c r="PEF1" s="30"/>
      <c r="PEG1" s="30"/>
      <c r="PEH1" s="30"/>
      <c r="PEI1" s="9"/>
      <c r="PEJ1" s="9"/>
      <c r="PEK1" s="10"/>
      <c r="PEL1" s="30"/>
      <c r="PEM1" s="30"/>
      <c r="PEN1" s="30"/>
      <c r="PEO1" s="30"/>
      <c r="PEP1" s="9"/>
      <c r="PEQ1" s="9"/>
      <c r="PER1" s="10"/>
      <c r="PES1" s="30"/>
      <c r="PET1" s="30"/>
      <c r="PEU1" s="30"/>
      <c r="PEV1" s="30"/>
      <c r="PEW1" s="9"/>
      <c r="PEX1" s="9"/>
      <c r="PEY1" s="10"/>
      <c r="PEZ1" s="30"/>
      <c r="PFA1" s="30"/>
      <c r="PFB1" s="30"/>
      <c r="PFC1" s="30"/>
      <c r="PFD1" s="9"/>
      <c r="PFE1" s="9"/>
      <c r="PFF1" s="10"/>
      <c r="PFG1" s="30"/>
      <c r="PFH1" s="30"/>
      <c r="PFI1" s="30"/>
      <c r="PFJ1" s="30"/>
      <c r="PFK1" s="9"/>
      <c r="PFL1" s="9"/>
      <c r="PFM1" s="10"/>
      <c r="PFN1" s="30"/>
      <c r="PFO1" s="30"/>
      <c r="PFP1" s="30"/>
      <c r="PFQ1" s="30"/>
      <c r="PFR1" s="9"/>
      <c r="PFS1" s="9"/>
      <c r="PFT1" s="10"/>
      <c r="PFU1" s="30"/>
      <c r="PFV1" s="30"/>
      <c r="PFW1" s="30"/>
      <c r="PFX1" s="30"/>
      <c r="PFY1" s="9"/>
      <c r="PFZ1" s="9"/>
      <c r="PGA1" s="10"/>
      <c r="PGB1" s="30"/>
      <c r="PGC1" s="30"/>
      <c r="PGD1" s="30"/>
      <c r="PGE1" s="30"/>
      <c r="PGF1" s="9"/>
      <c r="PGG1" s="9"/>
      <c r="PGH1" s="10"/>
      <c r="PGI1" s="30"/>
      <c r="PGJ1" s="30"/>
      <c r="PGK1" s="30"/>
      <c r="PGL1" s="30"/>
      <c r="PGM1" s="9"/>
      <c r="PGN1" s="9"/>
      <c r="PGO1" s="10"/>
      <c r="PGP1" s="30"/>
      <c r="PGQ1" s="30"/>
      <c r="PGR1" s="30"/>
      <c r="PGS1" s="30"/>
      <c r="PGT1" s="9"/>
      <c r="PGU1" s="9"/>
      <c r="PGV1" s="10"/>
      <c r="PGW1" s="30"/>
      <c r="PGX1" s="30"/>
      <c r="PGY1" s="30"/>
      <c r="PGZ1" s="30"/>
      <c r="PHA1" s="9"/>
      <c r="PHB1" s="9"/>
      <c r="PHC1" s="10"/>
      <c r="PHD1" s="30"/>
      <c r="PHE1" s="30"/>
      <c r="PHF1" s="30"/>
      <c r="PHG1" s="30"/>
      <c r="PHH1" s="9"/>
      <c r="PHI1" s="9"/>
      <c r="PHJ1" s="10"/>
      <c r="PHK1" s="30"/>
      <c r="PHL1" s="30"/>
      <c r="PHM1" s="30"/>
      <c r="PHN1" s="30"/>
      <c r="PHO1" s="9"/>
      <c r="PHP1" s="9"/>
      <c r="PHQ1" s="10"/>
      <c r="PHR1" s="30"/>
      <c r="PHS1" s="30"/>
      <c r="PHT1" s="30"/>
      <c r="PHU1" s="30"/>
      <c r="PHV1" s="9"/>
      <c r="PHW1" s="9"/>
      <c r="PHX1" s="10"/>
      <c r="PHY1" s="30"/>
      <c r="PHZ1" s="30"/>
      <c r="PIA1" s="30"/>
      <c r="PIB1" s="30"/>
      <c r="PIC1" s="9"/>
      <c r="PID1" s="9"/>
      <c r="PIE1" s="10"/>
      <c r="PIF1" s="30"/>
      <c r="PIG1" s="30"/>
      <c r="PIH1" s="30"/>
      <c r="PII1" s="30"/>
      <c r="PIJ1" s="9"/>
      <c r="PIK1" s="9"/>
      <c r="PIL1" s="10"/>
      <c r="PIM1" s="30"/>
      <c r="PIN1" s="30"/>
      <c r="PIO1" s="30"/>
      <c r="PIP1" s="30"/>
      <c r="PIQ1" s="9"/>
      <c r="PIR1" s="9"/>
      <c r="PIS1" s="10"/>
      <c r="PIT1" s="30"/>
      <c r="PIU1" s="30"/>
      <c r="PIV1" s="30"/>
      <c r="PIW1" s="30"/>
      <c r="PIX1" s="9"/>
      <c r="PIY1" s="9"/>
      <c r="PIZ1" s="10"/>
      <c r="PJA1" s="30"/>
      <c r="PJB1" s="30"/>
      <c r="PJC1" s="30"/>
      <c r="PJD1" s="30"/>
      <c r="PJE1" s="9"/>
      <c r="PJF1" s="9"/>
      <c r="PJG1" s="10"/>
      <c r="PJH1" s="30"/>
      <c r="PJI1" s="30"/>
      <c r="PJJ1" s="30"/>
      <c r="PJK1" s="30"/>
      <c r="PJL1" s="9"/>
      <c r="PJM1" s="9"/>
      <c r="PJN1" s="10"/>
      <c r="PJO1" s="30"/>
      <c r="PJP1" s="30"/>
      <c r="PJQ1" s="30"/>
      <c r="PJR1" s="30"/>
      <c r="PJS1" s="9"/>
      <c r="PJT1" s="9"/>
      <c r="PJU1" s="10"/>
      <c r="PJV1" s="30"/>
      <c r="PJW1" s="30"/>
      <c r="PJX1" s="30"/>
      <c r="PJY1" s="30"/>
      <c r="PJZ1" s="9"/>
      <c r="PKA1" s="9"/>
      <c r="PKB1" s="10"/>
      <c r="PKC1" s="30"/>
      <c r="PKD1" s="30"/>
      <c r="PKE1" s="30"/>
      <c r="PKF1" s="30"/>
      <c r="PKG1" s="9"/>
      <c r="PKH1" s="9"/>
      <c r="PKI1" s="10"/>
      <c r="PKJ1" s="30"/>
      <c r="PKK1" s="30"/>
      <c r="PKL1" s="30"/>
      <c r="PKM1" s="30"/>
      <c r="PKN1" s="9"/>
      <c r="PKO1" s="9"/>
      <c r="PKP1" s="10"/>
      <c r="PKQ1" s="30"/>
      <c r="PKR1" s="30"/>
      <c r="PKS1" s="30"/>
      <c r="PKT1" s="30"/>
      <c r="PKU1" s="9"/>
      <c r="PKV1" s="9"/>
      <c r="PKW1" s="10"/>
      <c r="PKX1" s="30"/>
      <c r="PKY1" s="30"/>
      <c r="PKZ1" s="30"/>
      <c r="PLA1" s="30"/>
      <c r="PLB1" s="9"/>
      <c r="PLC1" s="9"/>
      <c r="PLD1" s="10"/>
      <c r="PLE1" s="30"/>
      <c r="PLF1" s="30"/>
      <c r="PLG1" s="30"/>
      <c r="PLH1" s="30"/>
      <c r="PLI1" s="9"/>
      <c r="PLJ1" s="9"/>
      <c r="PLK1" s="10"/>
      <c r="PLL1" s="30"/>
      <c r="PLM1" s="30"/>
      <c r="PLN1" s="30"/>
      <c r="PLO1" s="30"/>
      <c r="PLP1" s="9"/>
      <c r="PLQ1" s="9"/>
      <c r="PLR1" s="10"/>
      <c r="PLS1" s="30"/>
      <c r="PLT1" s="30"/>
      <c r="PLU1" s="30"/>
      <c r="PLV1" s="30"/>
      <c r="PLW1" s="9"/>
      <c r="PLX1" s="9"/>
      <c r="PLY1" s="10"/>
      <c r="PLZ1" s="30"/>
      <c r="PMA1" s="30"/>
      <c r="PMB1" s="30"/>
      <c r="PMC1" s="30"/>
      <c r="PMD1" s="9"/>
      <c r="PME1" s="9"/>
      <c r="PMF1" s="10"/>
      <c r="PMG1" s="30"/>
      <c r="PMH1" s="30"/>
      <c r="PMI1" s="30"/>
      <c r="PMJ1" s="30"/>
      <c r="PMK1" s="9"/>
      <c r="PML1" s="9"/>
      <c r="PMM1" s="10"/>
      <c r="PMN1" s="30"/>
      <c r="PMO1" s="30"/>
      <c r="PMP1" s="30"/>
      <c r="PMQ1" s="30"/>
      <c r="PMR1" s="9"/>
      <c r="PMS1" s="9"/>
      <c r="PMT1" s="10"/>
      <c r="PMU1" s="30"/>
      <c r="PMV1" s="30"/>
      <c r="PMW1" s="30"/>
      <c r="PMX1" s="30"/>
      <c r="PMY1" s="9"/>
      <c r="PMZ1" s="9"/>
      <c r="PNA1" s="10"/>
      <c r="PNB1" s="30"/>
      <c r="PNC1" s="30"/>
      <c r="PND1" s="30"/>
      <c r="PNE1" s="30"/>
      <c r="PNF1" s="9"/>
      <c r="PNG1" s="9"/>
      <c r="PNH1" s="10"/>
      <c r="PNI1" s="30"/>
      <c r="PNJ1" s="30"/>
      <c r="PNK1" s="30"/>
      <c r="PNL1" s="30"/>
      <c r="PNM1" s="9"/>
      <c r="PNN1" s="9"/>
      <c r="PNO1" s="10"/>
      <c r="PNP1" s="30"/>
      <c r="PNQ1" s="30"/>
      <c r="PNR1" s="30"/>
      <c r="PNS1" s="30"/>
      <c r="PNT1" s="9"/>
      <c r="PNU1" s="9"/>
      <c r="PNV1" s="10"/>
      <c r="PNW1" s="30"/>
      <c r="PNX1" s="30"/>
      <c r="PNY1" s="30"/>
      <c r="PNZ1" s="30"/>
      <c r="POA1" s="9"/>
      <c r="POB1" s="9"/>
      <c r="POC1" s="10"/>
      <c r="POD1" s="30"/>
      <c r="POE1" s="30"/>
      <c r="POF1" s="30"/>
      <c r="POG1" s="30"/>
      <c r="POH1" s="9"/>
      <c r="POI1" s="9"/>
      <c r="POJ1" s="10"/>
      <c r="POK1" s="30"/>
      <c r="POL1" s="30"/>
      <c r="POM1" s="30"/>
      <c r="PON1" s="30"/>
      <c r="POO1" s="9"/>
      <c r="POP1" s="9"/>
      <c r="POQ1" s="10"/>
      <c r="POR1" s="30"/>
      <c r="POS1" s="30"/>
      <c r="POT1" s="30"/>
      <c r="POU1" s="30"/>
      <c r="POV1" s="9"/>
      <c r="POW1" s="9"/>
      <c r="POX1" s="10"/>
      <c r="POY1" s="30"/>
      <c r="POZ1" s="30"/>
      <c r="PPA1" s="30"/>
      <c r="PPB1" s="30"/>
      <c r="PPC1" s="9"/>
      <c r="PPD1" s="9"/>
      <c r="PPE1" s="10"/>
      <c r="PPF1" s="30"/>
      <c r="PPG1" s="30"/>
      <c r="PPH1" s="30"/>
      <c r="PPI1" s="30"/>
      <c r="PPJ1" s="9"/>
      <c r="PPK1" s="9"/>
      <c r="PPL1" s="10"/>
      <c r="PPM1" s="30"/>
      <c r="PPN1" s="30"/>
      <c r="PPO1" s="30"/>
      <c r="PPP1" s="30"/>
      <c r="PPQ1" s="9"/>
      <c r="PPR1" s="9"/>
      <c r="PPS1" s="10"/>
      <c r="PPT1" s="30"/>
      <c r="PPU1" s="30"/>
      <c r="PPV1" s="30"/>
      <c r="PPW1" s="30"/>
      <c r="PPX1" s="9"/>
      <c r="PPY1" s="9"/>
      <c r="PPZ1" s="10"/>
      <c r="PQA1" s="30"/>
      <c r="PQB1" s="30"/>
      <c r="PQC1" s="30"/>
      <c r="PQD1" s="30"/>
      <c r="PQE1" s="9"/>
      <c r="PQF1" s="9"/>
      <c r="PQG1" s="10"/>
      <c r="PQH1" s="30"/>
      <c r="PQI1" s="30"/>
      <c r="PQJ1" s="30"/>
      <c r="PQK1" s="30"/>
      <c r="PQL1" s="9"/>
      <c r="PQM1" s="9"/>
      <c r="PQN1" s="10"/>
      <c r="PQO1" s="30"/>
      <c r="PQP1" s="30"/>
      <c r="PQQ1" s="30"/>
      <c r="PQR1" s="30"/>
      <c r="PQS1" s="9"/>
      <c r="PQT1" s="9"/>
      <c r="PQU1" s="10"/>
      <c r="PQV1" s="30"/>
      <c r="PQW1" s="30"/>
      <c r="PQX1" s="30"/>
      <c r="PQY1" s="30"/>
      <c r="PQZ1" s="9"/>
      <c r="PRA1" s="9"/>
      <c r="PRB1" s="10"/>
      <c r="PRC1" s="30"/>
      <c r="PRD1" s="30"/>
      <c r="PRE1" s="30"/>
      <c r="PRF1" s="30"/>
      <c r="PRG1" s="9"/>
      <c r="PRH1" s="9"/>
      <c r="PRI1" s="10"/>
      <c r="PRJ1" s="30"/>
      <c r="PRK1" s="30"/>
      <c r="PRL1" s="30"/>
      <c r="PRM1" s="30"/>
      <c r="PRN1" s="9"/>
      <c r="PRO1" s="9"/>
      <c r="PRP1" s="10"/>
      <c r="PRQ1" s="30"/>
      <c r="PRR1" s="30"/>
      <c r="PRS1" s="30"/>
      <c r="PRT1" s="30"/>
      <c r="PRU1" s="9"/>
      <c r="PRV1" s="9"/>
      <c r="PRW1" s="10"/>
      <c r="PRX1" s="30"/>
      <c r="PRY1" s="30"/>
      <c r="PRZ1" s="30"/>
      <c r="PSA1" s="30"/>
      <c r="PSB1" s="9"/>
      <c r="PSC1" s="9"/>
      <c r="PSD1" s="10"/>
      <c r="PSE1" s="30"/>
      <c r="PSF1" s="30"/>
      <c r="PSG1" s="30"/>
      <c r="PSH1" s="30"/>
      <c r="PSI1" s="9"/>
      <c r="PSJ1" s="9"/>
      <c r="PSK1" s="10"/>
      <c r="PSL1" s="30"/>
      <c r="PSM1" s="30"/>
      <c r="PSN1" s="30"/>
      <c r="PSO1" s="30"/>
      <c r="PSP1" s="9"/>
      <c r="PSQ1" s="9"/>
      <c r="PSR1" s="10"/>
      <c r="PSS1" s="30"/>
      <c r="PST1" s="30"/>
      <c r="PSU1" s="30"/>
      <c r="PSV1" s="30"/>
      <c r="PSW1" s="9"/>
      <c r="PSX1" s="9"/>
      <c r="PSY1" s="10"/>
      <c r="PSZ1" s="30"/>
      <c r="PTA1" s="30"/>
      <c r="PTB1" s="30"/>
      <c r="PTC1" s="30"/>
      <c r="PTD1" s="9"/>
      <c r="PTE1" s="9"/>
      <c r="PTF1" s="10"/>
      <c r="PTG1" s="30"/>
      <c r="PTH1" s="30"/>
      <c r="PTI1" s="30"/>
      <c r="PTJ1" s="30"/>
      <c r="PTK1" s="9"/>
      <c r="PTL1" s="9"/>
      <c r="PTM1" s="10"/>
      <c r="PTN1" s="30"/>
      <c r="PTO1" s="30"/>
      <c r="PTP1" s="30"/>
      <c r="PTQ1" s="30"/>
      <c r="PTR1" s="9"/>
      <c r="PTS1" s="9"/>
      <c r="PTT1" s="10"/>
      <c r="PTU1" s="30"/>
      <c r="PTV1" s="30"/>
      <c r="PTW1" s="30"/>
      <c r="PTX1" s="30"/>
      <c r="PTY1" s="9"/>
      <c r="PTZ1" s="9"/>
      <c r="PUA1" s="10"/>
      <c r="PUB1" s="30"/>
      <c r="PUC1" s="30"/>
      <c r="PUD1" s="30"/>
      <c r="PUE1" s="30"/>
      <c r="PUF1" s="9"/>
      <c r="PUG1" s="9"/>
      <c r="PUH1" s="10"/>
      <c r="PUI1" s="30"/>
      <c r="PUJ1" s="30"/>
      <c r="PUK1" s="30"/>
      <c r="PUL1" s="30"/>
      <c r="PUM1" s="9"/>
      <c r="PUN1" s="9"/>
      <c r="PUO1" s="10"/>
      <c r="PUP1" s="30"/>
      <c r="PUQ1" s="30"/>
      <c r="PUR1" s="30"/>
      <c r="PUS1" s="30"/>
      <c r="PUT1" s="9"/>
      <c r="PUU1" s="9"/>
      <c r="PUV1" s="10"/>
      <c r="PUW1" s="30"/>
      <c r="PUX1" s="30"/>
      <c r="PUY1" s="30"/>
      <c r="PUZ1" s="30"/>
      <c r="PVA1" s="9"/>
      <c r="PVB1" s="9"/>
      <c r="PVC1" s="10"/>
      <c r="PVD1" s="30"/>
      <c r="PVE1" s="30"/>
      <c r="PVF1" s="30"/>
      <c r="PVG1" s="30"/>
      <c r="PVH1" s="9"/>
      <c r="PVI1" s="9"/>
      <c r="PVJ1" s="10"/>
      <c r="PVK1" s="30"/>
      <c r="PVL1" s="30"/>
      <c r="PVM1" s="30"/>
      <c r="PVN1" s="30"/>
      <c r="PVO1" s="9"/>
      <c r="PVP1" s="9"/>
      <c r="PVQ1" s="10"/>
      <c r="PVR1" s="30"/>
      <c r="PVS1" s="30"/>
      <c r="PVT1" s="30"/>
      <c r="PVU1" s="30"/>
      <c r="PVV1" s="9"/>
      <c r="PVW1" s="9"/>
      <c r="PVX1" s="10"/>
      <c r="PVY1" s="30"/>
      <c r="PVZ1" s="30"/>
      <c r="PWA1" s="30"/>
      <c r="PWB1" s="30"/>
      <c r="PWC1" s="9"/>
      <c r="PWD1" s="9"/>
      <c r="PWE1" s="10"/>
      <c r="PWF1" s="30"/>
      <c r="PWG1" s="30"/>
      <c r="PWH1" s="30"/>
      <c r="PWI1" s="30"/>
      <c r="PWJ1" s="9"/>
      <c r="PWK1" s="9"/>
      <c r="PWL1" s="10"/>
      <c r="PWM1" s="30"/>
      <c r="PWN1" s="30"/>
      <c r="PWO1" s="30"/>
      <c r="PWP1" s="30"/>
      <c r="PWQ1" s="9"/>
      <c r="PWR1" s="9"/>
      <c r="PWS1" s="10"/>
      <c r="PWT1" s="30"/>
      <c r="PWU1" s="30"/>
      <c r="PWV1" s="30"/>
      <c r="PWW1" s="30"/>
      <c r="PWX1" s="9"/>
      <c r="PWY1" s="9"/>
      <c r="PWZ1" s="10"/>
      <c r="PXA1" s="30"/>
      <c r="PXB1" s="30"/>
      <c r="PXC1" s="30"/>
      <c r="PXD1" s="30"/>
      <c r="PXE1" s="9"/>
      <c r="PXF1" s="9"/>
      <c r="PXG1" s="10"/>
      <c r="PXH1" s="30"/>
      <c r="PXI1" s="30"/>
      <c r="PXJ1" s="30"/>
      <c r="PXK1" s="30"/>
      <c r="PXL1" s="9"/>
      <c r="PXM1" s="9"/>
      <c r="PXN1" s="10"/>
      <c r="PXO1" s="30"/>
      <c r="PXP1" s="30"/>
      <c r="PXQ1" s="30"/>
      <c r="PXR1" s="30"/>
      <c r="PXS1" s="9"/>
      <c r="PXT1" s="9"/>
      <c r="PXU1" s="10"/>
      <c r="PXV1" s="30"/>
      <c r="PXW1" s="30"/>
      <c r="PXX1" s="30"/>
      <c r="PXY1" s="30"/>
      <c r="PXZ1" s="9"/>
      <c r="PYA1" s="9"/>
      <c r="PYB1" s="10"/>
      <c r="PYC1" s="30"/>
      <c r="PYD1" s="30"/>
      <c r="PYE1" s="30"/>
      <c r="PYF1" s="30"/>
      <c r="PYG1" s="9"/>
      <c r="PYH1" s="9"/>
      <c r="PYI1" s="10"/>
      <c r="PYJ1" s="30"/>
      <c r="PYK1" s="30"/>
      <c r="PYL1" s="30"/>
      <c r="PYM1" s="30"/>
      <c r="PYN1" s="9"/>
      <c r="PYO1" s="9"/>
      <c r="PYP1" s="10"/>
      <c r="PYQ1" s="30"/>
      <c r="PYR1" s="30"/>
      <c r="PYS1" s="30"/>
      <c r="PYT1" s="30"/>
      <c r="PYU1" s="9"/>
      <c r="PYV1" s="9"/>
      <c r="PYW1" s="10"/>
      <c r="PYX1" s="30"/>
      <c r="PYY1" s="30"/>
      <c r="PYZ1" s="30"/>
      <c r="PZA1" s="30"/>
      <c r="PZB1" s="9"/>
      <c r="PZC1" s="9"/>
      <c r="PZD1" s="10"/>
      <c r="PZE1" s="30"/>
      <c r="PZF1" s="30"/>
      <c r="PZG1" s="30"/>
      <c r="PZH1" s="30"/>
      <c r="PZI1" s="9"/>
      <c r="PZJ1" s="9"/>
      <c r="PZK1" s="10"/>
      <c r="PZL1" s="30"/>
      <c r="PZM1" s="30"/>
      <c r="PZN1" s="30"/>
      <c r="PZO1" s="30"/>
      <c r="PZP1" s="9"/>
      <c r="PZQ1" s="9"/>
      <c r="PZR1" s="10"/>
      <c r="PZS1" s="30"/>
      <c r="PZT1" s="30"/>
      <c r="PZU1" s="30"/>
      <c r="PZV1" s="30"/>
      <c r="PZW1" s="9"/>
      <c r="PZX1" s="9"/>
      <c r="PZY1" s="10"/>
      <c r="PZZ1" s="30"/>
      <c r="QAA1" s="30"/>
      <c r="QAB1" s="30"/>
      <c r="QAC1" s="30"/>
      <c r="QAD1" s="9"/>
      <c r="QAE1" s="9"/>
      <c r="QAF1" s="10"/>
      <c r="QAG1" s="30"/>
      <c r="QAH1" s="30"/>
      <c r="QAI1" s="30"/>
      <c r="QAJ1" s="30"/>
      <c r="QAK1" s="9"/>
      <c r="QAL1" s="9"/>
      <c r="QAM1" s="10"/>
      <c r="QAN1" s="30"/>
      <c r="QAO1" s="30"/>
      <c r="QAP1" s="30"/>
      <c r="QAQ1" s="30"/>
      <c r="QAR1" s="9"/>
      <c r="QAS1" s="9"/>
      <c r="QAT1" s="10"/>
      <c r="QAU1" s="30"/>
      <c r="QAV1" s="30"/>
      <c r="QAW1" s="30"/>
      <c r="QAX1" s="30"/>
      <c r="QAY1" s="9"/>
      <c r="QAZ1" s="9"/>
      <c r="QBA1" s="10"/>
      <c r="QBB1" s="30"/>
      <c r="QBC1" s="30"/>
      <c r="QBD1" s="30"/>
      <c r="QBE1" s="30"/>
      <c r="QBF1" s="9"/>
      <c r="QBG1" s="9"/>
      <c r="QBH1" s="10"/>
      <c r="QBI1" s="30"/>
      <c r="QBJ1" s="30"/>
      <c r="QBK1" s="30"/>
      <c r="QBL1" s="30"/>
      <c r="QBM1" s="9"/>
      <c r="QBN1" s="9"/>
      <c r="QBO1" s="10"/>
      <c r="QBP1" s="30"/>
      <c r="QBQ1" s="30"/>
      <c r="QBR1" s="30"/>
      <c r="QBS1" s="30"/>
      <c r="QBT1" s="9"/>
      <c r="QBU1" s="9"/>
      <c r="QBV1" s="10"/>
      <c r="QBW1" s="30"/>
      <c r="QBX1" s="30"/>
      <c r="QBY1" s="30"/>
      <c r="QBZ1" s="30"/>
      <c r="QCA1" s="9"/>
      <c r="QCB1" s="9"/>
      <c r="QCC1" s="10"/>
      <c r="QCD1" s="30"/>
      <c r="QCE1" s="30"/>
      <c r="QCF1" s="30"/>
      <c r="QCG1" s="30"/>
      <c r="QCH1" s="9"/>
      <c r="QCI1" s="9"/>
      <c r="QCJ1" s="10"/>
      <c r="QCK1" s="30"/>
      <c r="QCL1" s="30"/>
      <c r="QCM1" s="30"/>
      <c r="QCN1" s="30"/>
      <c r="QCO1" s="9"/>
      <c r="QCP1" s="9"/>
      <c r="QCQ1" s="10"/>
      <c r="QCR1" s="30"/>
      <c r="QCS1" s="30"/>
      <c r="QCT1" s="30"/>
      <c r="QCU1" s="30"/>
      <c r="QCV1" s="9"/>
      <c r="QCW1" s="9"/>
      <c r="QCX1" s="10"/>
      <c r="QCY1" s="30"/>
      <c r="QCZ1" s="30"/>
      <c r="QDA1" s="30"/>
      <c r="QDB1" s="30"/>
      <c r="QDC1" s="9"/>
      <c r="QDD1" s="9"/>
      <c r="QDE1" s="10"/>
      <c r="QDF1" s="30"/>
      <c r="QDG1" s="30"/>
      <c r="QDH1" s="30"/>
      <c r="QDI1" s="30"/>
      <c r="QDJ1" s="9"/>
      <c r="QDK1" s="9"/>
      <c r="QDL1" s="10"/>
      <c r="QDM1" s="30"/>
      <c r="QDN1" s="30"/>
      <c r="QDO1" s="30"/>
      <c r="QDP1" s="30"/>
      <c r="QDQ1" s="9"/>
      <c r="QDR1" s="9"/>
      <c r="QDS1" s="10"/>
      <c r="QDT1" s="30"/>
      <c r="QDU1" s="30"/>
      <c r="QDV1" s="30"/>
      <c r="QDW1" s="30"/>
      <c r="QDX1" s="9"/>
      <c r="QDY1" s="9"/>
      <c r="QDZ1" s="10"/>
      <c r="QEA1" s="30"/>
      <c r="QEB1" s="30"/>
      <c r="QEC1" s="30"/>
      <c r="QED1" s="30"/>
      <c r="QEE1" s="9"/>
      <c r="QEF1" s="9"/>
      <c r="QEG1" s="10"/>
      <c r="QEH1" s="30"/>
      <c r="QEI1" s="30"/>
      <c r="QEJ1" s="30"/>
      <c r="QEK1" s="30"/>
      <c r="QEL1" s="9"/>
      <c r="QEM1" s="9"/>
      <c r="QEN1" s="10"/>
      <c r="QEO1" s="30"/>
      <c r="QEP1" s="30"/>
      <c r="QEQ1" s="30"/>
      <c r="QER1" s="30"/>
      <c r="QES1" s="9"/>
      <c r="QET1" s="9"/>
      <c r="QEU1" s="10"/>
      <c r="QEV1" s="30"/>
      <c r="QEW1" s="30"/>
      <c r="QEX1" s="30"/>
      <c r="QEY1" s="30"/>
      <c r="QEZ1" s="9"/>
      <c r="QFA1" s="9"/>
      <c r="QFB1" s="10"/>
      <c r="QFC1" s="30"/>
      <c r="QFD1" s="30"/>
      <c r="QFE1" s="30"/>
      <c r="QFF1" s="30"/>
      <c r="QFG1" s="9"/>
      <c r="QFH1" s="9"/>
      <c r="QFI1" s="10"/>
      <c r="QFJ1" s="30"/>
      <c r="QFK1" s="30"/>
      <c r="QFL1" s="30"/>
      <c r="QFM1" s="30"/>
      <c r="QFN1" s="9"/>
      <c r="QFO1" s="9"/>
      <c r="QFP1" s="10"/>
      <c r="QFQ1" s="30"/>
      <c r="QFR1" s="30"/>
      <c r="QFS1" s="30"/>
      <c r="QFT1" s="30"/>
      <c r="QFU1" s="9"/>
      <c r="QFV1" s="9"/>
      <c r="QFW1" s="10"/>
      <c r="QFX1" s="30"/>
      <c r="QFY1" s="30"/>
      <c r="QFZ1" s="30"/>
      <c r="QGA1" s="30"/>
      <c r="QGB1" s="9"/>
      <c r="QGC1" s="9"/>
      <c r="QGD1" s="10"/>
      <c r="QGE1" s="30"/>
      <c r="QGF1" s="30"/>
      <c r="QGG1" s="30"/>
      <c r="QGH1" s="30"/>
      <c r="QGI1" s="9"/>
      <c r="QGJ1" s="9"/>
      <c r="QGK1" s="10"/>
      <c r="QGL1" s="30"/>
      <c r="QGM1" s="30"/>
      <c r="QGN1" s="30"/>
      <c r="QGO1" s="30"/>
      <c r="QGP1" s="9"/>
      <c r="QGQ1" s="9"/>
      <c r="QGR1" s="10"/>
      <c r="QGS1" s="30"/>
      <c r="QGT1" s="30"/>
      <c r="QGU1" s="30"/>
      <c r="QGV1" s="30"/>
      <c r="QGW1" s="9"/>
      <c r="QGX1" s="9"/>
      <c r="QGY1" s="10"/>
      <c r="QGZ1" s="30"/>
      <c r="QHA1" s="30"/>
      <c r="QHB1" s="30"/>
      <c r="QHC1" s="30"/>
      <c r="QHD1" s="9"/>
      <c r="QHE1" s="9"/>
      <c r="QHF1" s="10"/>
      <c r="QHG1" s="30"/>
      <c r="QHH1" s="30"/>
      <c r="QHI1" s="30"/>
      <c r="QHJ1" s="30"/>
      <c r="QHK1" s="9"/>
      <c r="QHL1" s="9"/>
      <c r="QHM1" s="10"/>
      <c r="QHN1" s="30"/>
      <c r="QHO1" s="30"/>
      <c r="QHP1" s="30"/>
      <c r="QHQ1" s="30"/>
      <c r="QHR1" s="9"/>
      <c r="QHS1" s="9"/>
      <c r="QHT1" s="10"/>
      <c r="QHU1" s="30"/>
      <c r="QHV1" s="30"/>
      <c r="QHW1" s="30"/>
      <c r="QHX1" s="30"/>
      <c r="QHY1" s="9"/>
      <c r="QHZ1" s="9"/>
      <c r="QIA1" s="10"/>
      <c r="QIB1" s="30"/>
      <c r="QIC1" s="30"/>
      <c r="QID1" s="30"/>
      <c r="QIE1" s="30"/>
      <c r="QIF1" s="9"/>
      <c r="QIG1" s="9"/>
      <c r="QIH1" s="10"/>
      <c r="QII1" s="30"/>
      <c r="QIJ1" s="30"/>
      <c r="QIK1" s="30"/>
      <c r="QIL1" s="30"/>
      <c r="QIM1" s="9"/>
      <c r="QIN1" s="9"/>
      <c r="QIO1" s="10"/>
      <c r="QIP1" s="30"/>
      <c r="QIQ1" s="30"/>
      <c r="QIR1" s="30"/>
      <c r="QIS1" s="30"/>
      <c r="QIT1" s="9"/>
      <c r="QIU1" s="9"/>
      <c r="QIV1" s="10"/>
      <c r="QIW1" s="30"/>
      <c r="QIX1" s="30"/>
      <c r="QIY1" s="30"/>
      <c r="QIZ1" s="30"/>
      <c r="QJA1" s="9"/>
      <c r="QJB1" s="9"/>
      <c r="QJC1" s="10"/>
      <c r="QJD1" s="30"/>
      <c r="QJE1" s="30"/>
      <c r="QJF1" s="30"/>
      <c r="QJG1" s="30"/>
      <c r="QJH1" s="9"/>
      <c r="QJI1" s="9"/>
      <c r="QJJ1" s="10"/>
      <c r="QJK1" s="30"/>
      <c r="QJL1" s="30"/>
      <c r="QJM1" s="30"/>
      <c r="QJN1" s="30"/>
      <c r="QJO1" s="9"/>
      <c r="QJP1" s="9"/>
      <c r="QJQ1" s="10"/>
      <c r="QJR1" s="30"/>
      <c r="QJS1" s="30"/>
      <c r="QJT1" s="30"/>
      <c r="QJU1" s="30"/>
      <c r="QJV1" s="9"/>
      <c r="QJW1" s="9"/>
      <c r="QJX1" s="10"/>
      <c r="QJY1" s="30"/>
      <c r="QJZ1" s="30"/>
      <c r="QKA1" s="30"/>
      <c r="QKB1" s="30"/>
      <c r="QKC1" s="9"/>
      <c r="QKD1" s="9"/>
      <c r="QKE1" s="10"/>
      <c r="QKF1" s="30"/>
      <c r="QKG1" s="30"/>
      <c r="QKH1" s="30"/>
      <c r="QKI1" s="30"/>
      <c r="QKJ1" s="9"/>
      <c r="QKK1" s="9"/>
      <c r="QKL1" s="10"/>
      <c r="QKM1" s="30"/>
      <c r="QKN1" s="30"/>
      <c r="QKO1" s="30"/>
      <c r="QKP1" s="30"/>
      <c r="QKQ1" s="9"/>
      <c r="QKR1" s="9"/>
      <c r="QKS1" s="10"/>
      <c r="QKT1" s="30"/>
      <c r="QKU1" s="30"/>
      <c r="QKV1" s="30"/>
      <c r="QKW1" s="30"/>
      <c r="QKX1" s="9"/>
      <c r="QKY1" s="9"/>
      <c r="QKZ1" s="10"/>
      <c r="QLA1" s="30"/>
      <c r="QLB1" s="30"/>
      <c r="QLC1" s="30"/>
      <c r="QLD1" s="30"/>
      <c r="QLE1" s="9"/>
      <c r="QLF1" s="9"/>
      <c r="QLG1" s="10"/>
      <c r="QLH1" s="30"/>
      <c r="QLI1" s="30"/>
      <c r="QLJ1" s="30"/>
      <c r="QLK1" s="30"/>
      <c r="QLL1" s="9"/>
      <c r="QLM1" s="9"/>
      <c r="QLN1" s="10"/>
      <c r="QLO1" s="30"/>
      <c r="QLP1" s="30"/>
      <c r="QLQ1" s="30"/>
      <c r="QLR1" s="30"/>
      <c r="QLS1" s="9"/>
      <c r="QLT1" s="9"/>
      <c r="QLU1" s="10"/>
      <c r="QLV1" s="30"/>
      <c r="QLW1" s="30"/>
      <c r="QLX1" s="30"/>
      <c r="QLY1" s="30"/>
      <c r="QLZ1" s="9"/>
      <c r="QMA1" s="9"/>
      <c r="QMB1" s="10"/>
      <c r="QMC1" s="30"/>
      <c r="QMD1" s="30"/>
      <c r="QME1" s="30"/>
      <c r="QMF1" s="30"/>
      <c r="QMG1" s="9"/>
      <c r="QMH1" s="9"/>
      <c r="QMI1" s="10"/>
      <c r="QMJ1" s="30"/>
      <c r="QMK1" s="30"/>
      <c r="QML1" s="30"/>
      <c r="QMM1" s="30"/>
      <c r="QMN1" s="9"/>
      <c r="QMO1" s="9"/>
      <c r="QMP1" s="10"/>
      <c r="QMQ1" s="30"/>
      <c r="QMR1" s="30"/>
      <c r="QMS1" s="30"/>
      <c r="QMT1" s="30"/>
      <c r="QMU1" s="9"/>
      <c r="QMV1" s="9"/>
      <c r="QMW1" s="10"/>
      <c r="QMX1" s="30"/>
      <c r="QMY1" s="30"/>
      <c r="QMZ1" s="30"/>
      <c r="QNA1" s="30"/>
      <c r="QNB1" s="9"/>
      <c r="QNC1" s="9"/>
      <c r="QND1" s="10"/>
      <c r="QNE1" s="30"/>
      <c r="QNF1" s="30"/>
      <c r="QNG1" s="30"/>
      <c r="QNH1" s="30"/>
      <c r="QNI1" s="9"/>
      <c r="QNJ1" s="9"/>
      <c r="QNK1" s="10"/>
      <c r="QNL1" s="30"/>
      <c r="QNM1" s="30"/>
      <c r="QNN1" s="30"/>
      <c r="QNO1" s="30"/>
      <c r="QNP1" s="9"/>
      <c r="QNQ1" s="9"/>
      <c r="QNR1" s="10"/>
      <c r="QNS1" s="30"/>
      <c r="QNT1" s="30"/>
      <c r="QNU1" s="30"/>
      <c r="QNV1" s="30"/>
      <c r="QNW1" s="9"/>
      <c r="QNX1" s="9"/>
      <c r="QNY1" s="10"/>
      <c r="QNZ1" s="30"/>
      <c r="QOA1" s="30"/>
      <c r="QOB1" s="30"/>
      <c r="QOC1" s="30"/>
      <c r="QOD1" s="9"/>
      <c r="QOE1" s="9"/>
      <c r="QOF1" s="10"/>
      <c r="QOG1" s="30"/>
      <c r="QOH1" s="30"/>
      <c r="QOI1" s="30"/>
      <c r="QOJ1" s="30"/>
      <c r="QOK1" s="9"/>
      <c r="QOL1" s="9"/>
      <c r="QOM1" s="10"/>
      <c r="QON1" s="30"/>
      <c r="QOO1" s="30"/>
      <c r="QOP1" s="30"/>
      <c r="QOQ1" s="30"/>
      <c r="QOR1" s="9"/>
      <c r="QOS1" s="9"/>
      <c r="QOT1" s="10"/>
      <c r="QOU1" s="30"/>
      <c r="QOV1" s="30"/>
      <c r="QOW1" s="30"/>
      <c r="QOX1" s="30"/>
      <c r="QOY1" s="9"/>
      <c r="QOZ1" s="9"/>
      <c r="QPA1" s="10"/>
      <c r="QPB1" s="30"/>
      <c r="QPC1" s="30"/>
      <c r="QPD1" s="30"/>
      <c r="QPE1" s="30"/>
      <c r="QPF1" s="9"/>
      <c r="QPG1" s="9"/>
      <c r="QPH1" s="10"/>
      <c r="QPI1" s="30"/>
      <c r="QPJ1" s="30"/>
      <c r="QPK1" s="30"/>
      <c r="QPL1" s="30"/>
      <c r="QPM1" s="9"/>
      <c r="QPN1" s="9"/>
      <c r="QPO1" s="10"/>
      <c r="QPP1" s="30"/>
      <c r="QPQ1" s="30"/>
      <c r="QPR1" s="30"/>
      <c r="QPS1" s="30"/>
      <c r="QPT1" s="9"/>
      <c r="QPU1" s="9"/>
      <c r="QPV1" s="10"/>
      <c r="QPW1" s="30"/>
      <c r="QPX1" s="30"/>
      <c r="QPY1" s="30"/>
      <c r="QPZ1" s="30"/>
      <c r="QQA1" s="9"/>
      <c r="QQB1" s="9"/>
      <c r="QQC1" s="10"/>
      <c r="QQD1" s="30"/>
      <c r="QQE1" s="30"/>
      <c r="QQF1" s="30"/>
      <c r="QQG1" s="30"/>
      <c r="QQH1" s="9"/>
      <c r="QQI1" s="9"/>
      <c r="QQJ1" s="10"/>
      <c r="QQK1" s="30"/>
      <c r="QQL1" s="30"/>
      <c r="QQM1" s="30"/>
      <c r="QQN1" s="30"/>
      <c r="QQO1" s="9"/>
      <c r="QQP1" s="9"/>
      <c r="QQQ1" s="10"/>
      <c r="QQR1" s="30"/>
      <c r="QQS1" s="30"/>
      <c r="QQT1" s="30"/>
      <c r="QQU1" s="30"/>
      <c r="QQV1" s="9"/>
      <c r="QQW1" s="9"/>
      <c r="QQX1" s="10"/>
      <c r="QQY1" s="30"/>
      <c r="QQZ1" s="30"/>
      <c r="QRA1" s="30"/>
      <c r="QRB1" s="30"/>
      <c r="QRC1" s="9"/>
      <c r="QRD1" s="9"/>
      <c r="QRE1" s="10"/>
      <c r="QRF1" s="30"/>
      <c r="QRG1" s="30"/>
      <c r="QRH1" s="30"/>
      <c r="QRI1" s="30"/>
      <c r="QRJ1" s="9"/>
      <c r="QRK1" s="9"/>
      <c r="QRL1" s="10"/>
      <c r="QRM1" s="30"/>
      <c r="QRN1" s="30"/>
      <c r="QRO1" s="30"/>
      <c r="QRP1" s="30"/>
      <c r="QRQ1" s="9"/>
      <c r="QRR1" s="9"/>
      <c r="QRS1" s="10"/>
      <c r="QRT1" s="30"/>
      <c r="QRU1" s="30"/>
      <c r="QRV1" s="30"/>
      <c r="QRW1" s="30"/>
      <c r="QRX1" s="9"/>
      <c r="QRY1" s="9"/>
      <c r="QRZ1" s="10"/>
      <c r="QSA1" s="30"/>
      <c r="QSB1" s="30"/>
      <c r="QSC1" s="30"/>
      <c r="QSD1" s="30"/>
      <c r="QSE1" s="9"/>
      <c r="QSF1" s="9"/>
      <c r="QSG1" s="10"/>
      <c r="QSH1" s="30"/>
      <c r="QSI1" s="30"/>
      <c r="QSJ1" s="30"/>
      <c r="QSK1" s="30"/>
      <c r="QSL1" s="9"/>
      <c r="QSM1" s="9"/>
      <c r="QSN1" s="10"/>
      <c r="QSO1" s="30"/>
      <c r="QSP1" s="30"/>
      <c r="QSQ1" s="30"/>
      <c r="QSR1" s="30"/>
      <c r="QSS1" s="9"/>
      <c r="QST1" s="9"/>
      <c r="QSU1" s="10"/>
      <c r="QSV1" s="30"/>
      <c r="QSW1" s="30"/>
      <c r="QSX1" s="30"/>
      <c r="QSY1" s="30"/>
      <c r="QSZ1" s="9"/>
      <c r="QTA1" s="9"/>
      <c r="QTB1" s="10"/>
      <c r="QTC1" s="30"/>
      <c r="QTD1" s="30"/>
      <c r="QTE1" s="30"/>
      <c r="QTF1" s="30"/>
      <c r="QTG1" s="9"/>
      <c r="QTH1" s="9"/>
      <c r="QTI1" s="10"/>
      <c r="QTJ1" s="30"/>
      <c r="QTK1" s="30"/>
      <c r="QTL1" s="30"/>
      <c r="QTM1" s="30"/>
      <c r="QTN1" s="9"/>
      <c r="QTO1" s="9"/>
      <c r="QTP1" s="10"/>
      <c r="QTQ1" s="30"/>
      <c r="QTR1" s="30"/>
      <c r="QTS1" s="30"/>
      <c r="QTT1" s="30"/>
      <c r="QTU1" s="9"/>
      <c r="QTV1" s="9"/>
      <c r="QTW1" s="10"/>
      <c r="QTX1" s="30"/>
      <c r="QTY1" s="30"/>
      <c r="QTZ1" s="30"/>
      <c r="QUA1" s="30"/>
      <c r="QUB1" s="9"/>
      <c r="QUC1" s="9"/>
      <c r="QUD1" s="10"/>
      <c r="QUE1" s="30"/>
      <c r="QUF1" s="30"/>
      <c r="QUG1" s="30"/>
      <c r="QUH1" s="30"/>
      <c r="QUI1" s="9"/>
      <c r="QUJ1" s="9"/>
      <c r="QUK1" s="10"/>
      <c r="QUL1" s="30"/>
      <c r="QUM1" s="30"/>
      <c r="QUN1" s="30"/>
      <c r="QUO1" s="30"/>
      <c r="QUP1" s="9"/>
      <c r="QUQ1" s="9"/>
      <c r="QUR1" s="10"/>
      <c r="QUS1" s="30"/>
      <c r="QUT1" s="30"/>
      <c r="QUU1" s="30"/>
      <c r="QUV1" s="30"/>
      <c r="QUW1" s="9"/>
      <c r="QUX1" s="9"/>
      <c r="QUY1" s="10"/>
      <c r="QUZ1" s="30"/>
      <c r="QVA1" s="30"/>
      <c r="QVB1" s="30"/>
      <c r="QVC1" s="30"/>
      <c r="QVD1" s="9"/>
      <c r="QVE1" s="9"/>
      <c r="QVF1" s="10"/>
      <c r="QVG1" s="30"/>
      <c r="QVH1" s="30"/>
      <c r="QVI1" s="30"/>
      <c r="QVJ1" s="30"/>
      <c r="QVK1" s="9"/>
      <c r="QVL1" s="9"/>
      <c r="QVM1" s="10"/>
      <c r="QVN1" s="30"/>
      <c r="QVO1" s="30"/>
      <c r="QVP1" s="30"/>
      <c r="QVQ1" s="30"/>
      <c r="QVR1" s="9"/>
      <c r="QVS1" s="9"/>
      <c r="QVT1" s="10"/>
      <c r="QVU1" s="30"/>
      <c r="QVV1" s="30"/>
      <c r="QVW1" s="30"/>
      <c r="QVX1" s="30"/>
      <c r="QVY1" s="9"/>
      <c r="QVZ1" s="9"/>
      <c r="QWA1" s="10"/>
      <c r="QWB1" s="30"/>
      <c r="QWC1" s="30"/>
      <c r="QWD1" s="30"/>
      <c r="QWE1" s="30"/>
      <c r="QWF1" s="9"/>
      <c r="QWG1" s="9"/>
      <c r="QWH1" s="10"/>
      <c r="QWI1" s="30"/>
      <c r="QWJ1" s="30"/>
      <c r="QWK1" s="30"/>
      <c r="QWL1" s="30"/>
      <c r="QWM1" s="9"/>
      <c r="QWN1" s="9"/>
      <c r="QWO1" s="10"/>
      <c r="QWP1" s="30"/>
      <c r="QWQ1" s="30"/>
      <c r="QWR1" s="30"/>
      <c r="QWS1" s="30"/>
      <c r="QWT1" s="9"/>
      <c r="QWU1" s="9"/>
      <c r="QWV1" s="10"/>
      <c r="QWW1" s="30"/>
      <c r="QWX1" s="30"/>
      <c r="QWY1" s="30"/>
      <c r="QWZ1" s="30"/>
      <c r="QXA1" s="9"/>
      <c r="QXB1" s="9"/>
      <c r="QXC1" s="10"/>
      <c r="QXD1" s="30"/>
      <c r="QXE1" s="30"/>
      <c r="QXF1" s="30"/>
      <c r="QXG1" s="30"/>
      <c r="QXH1" s="9"/>
      <c r="QXI1" s="9"/>
      <c r="QXJ1" s="10"/>
      <c r="QXK1" s="30"/>
      <c r="QXL1" s="30"/>
      <c r="QXM1" s="30"/>
      <c r="QXN1" s="30"/>
      <c r="QXO1" s="9"/>
      <c r="QXP1" s="9"/>
      <c r="QXQ1" s="10"/>
      <c r="QXR1" s="30"/>
      <c r="QXS1" s="30"/>
      <c r="QXT1" s="30"/>
      <c r="QXU1" s="30"/>
      <c r="QXV1" s="9"/>
      <c r="QXW1" s="9"/>
      <c r="QXX1" s="10"/>
      <c r="QXY1" s="30"/>
      <c r="QXZ1" s="30"/>
      <c r="QYA1" s="30"/>
      <c r="QYB1" s="30"/>
      <c r="QYC1" s="9"/>
      <c r="QYD1" s="9"/>
      <c r="QYE1" s="10"/>
      <c r="QYF1" s="30"/>
      <c r="QYG1" s="30"/>
      <c r="QYH1" s="30"/>
      <c r="QYI1" s="30"/>
      <c r="QYJ1" s="9"/>
      <c r="QYK1" s="9"/>
      <c r="QYL1" s="10"/>
      <c r="QYM1" s="30"/>
      <c r="QYN1" s="30"/>
      <c r="QYO1" s="30"/>
      <c r="QYP1" s="30"/>
      <c r="QYQ1" s="9"/>
      <c r="QYR1" s="9"/>
      <c r="QYS1" s="10"/>
      <c r="QYT1" s="30"/>
      <c r="QYU1" s="30"/>
      <c r="QYV1" s="30"/>
      <c r="QYW1" s="30"/>
      <c r="QYX1" s="9"/>
      <c r="QYY1" s="9"/>
      <c r="QYZ1" s="10"/>
      <c r="QZA1" s="30"/>
      <c r="QZB1" s="30"/>
      <c r="QZC1" s="30"/>
      <c r="QZD1" s="30"/>
      <c r="QZE1" s="9"/>
      <c r="QZF1" s="9"/>
      <c r="QZG1" s="10"/>
      <c r="QZH1" s="30"/>
      <c r="QZI1" s="30"/>
      <c r="QZJ1" s="30"/>
      <c r="QZK1" s="30"/>
      <c r="QZL1" s="9"/>
      <c r="QZM1" s="9"/>
      <c r="QZN1" s="10"/>
      <c r="QZO1" s="30"/>
      <c r="QZP1" s="30"/>
      <c r="QZQ1" s="30"/>
      <c r="QZR1" s="30"/>
      <c r="QZS1" s="9"/>
      <c r="QZT1" s="9"/>
      <c r="QZU1" s="10"/>
      <c r="QZV1" s="30"/>
      <c r="QZW1" s="30"/>
      <c r="QZX1" s="30"/>
      <c r="QZY1" s="30"/>
      <c r="QZZ1" s="9"/>
      <c r="RAA1" s="9"/>
      <c r="RAB1" s="10"/>
      <c r="RAC1" s="30"/>
      <c r="RAD1" s="30"/>
      <c r="RAE1" s="30"/>
      <c r="RAF1" s="30"/>
      <c r="RAG1" s="9"/>
      <c r="RAH1" s="9"/>
      <c r="RAI1" s="10"/>
      <c r="RAJ1" s="30"/>
      <c r="RAK1" s="30"/>
      <c r="RAL1" s="30"/>
      <c r="RAM1" s="30"/>
      <c r="RAN1" s="9"/>
      <c r="RAO1" s="9"/>
      <c r="RAP1" s="10"/>
      <c r="RAQ1" s="30"/>
      <c r="RAR1" s="30"/>
      <c r="RAS1" s="30"/>
      <c r="RAT1" s="30"/>
      <c r="RAU1" s="9"/>
      <c r="RAV1" s="9"/>
      <c r="RAW1" s="10"/>
      <c r="RAX1" s="30"/>
      <c r="RAY1" s="30"/>
      <c r="RAZ1" s="30"/>
      <c r="RBA1" s="30"/>
      <c r="RBB1" s="9"/>
      <c r="RBC1" s="9"/>
      <c r="RBD1" s="10"/>
      <c r="RBE1" s="30"/>
      <c r="RBF1" s="30"/>
      <c r="RBG1" s="30"/>
      <c r="RBH1" s="30"/>
      <c r="RBI1" s="9"/>
      <c r="RBJ1" s="9"/>
      <c r="RBK1" s="10"/>
      <c r="RBL1" s="30"/>
      <c r="RBM1" s="30"/>
      <c r="RBN1" s="30"/>
      <c r="RBO1" s="30"/>
      <c r="RBP1" s="9"/>
      <c r="RBQ1" s="9"/>
      <c r="RBR1" s="10"/>
      <c r="RBS1" s="30"/>
      <c r="RBT1" s="30"/>
      <c r="RBU1" s="30"/>
      <c r="RBV1" s="30"/>
      <c r="RBW1" s="9"/>
      <c r="RBX1" s="9"/>
      <c r="RBY1" s="10"/>
      <c r="RBZ1" s="30"/>
      <c r="RCA1" s="30"/>
      <c r="RCB1" s="30"/>
      <c r="RCC1" s="30"/>
      <c r="RCD1" s="9"/>
      <c r="RCE1" s="9"/>
      <c r="RCF1" s="10"/>
      <c r="RCG1" s="30"/>
      <c r="RCH1" s="30"/>
      <c r="RCI1" s="30"/>
      <c r="RCJ1" s="30"/>
      <c r="RCK1" s="9"/>
      <c r="RCL1" s="9"/>
      <c r="RCM1" s="10"/>
      <c r="RCN1" s="30"/>
      <c r="RCO1" s="30"/>
      <c r="RCP1" s="30"/>
      <c r="RCQ1" s="30"/>
      <c r="RCR1" s="9"/>
      <c r="RCS1" s="9"/>
      <c r="RCT1" s="10"/>
      <c r="RCU1" s="30"/>
      <c r="RCV1" s="30"/>
      <c r="RCW1" s="30"/>
      <c r="RCX1" s="30"/>
      <c r="RCY1" s="9"/>
      <c r="RCZ1" s="9"/>
      <c r="RDA1" s="10"/>
      <c r="RDB1" s="30"/>
      <c r="RDC1" s="30"/>
      <c r="RDD1" s="30"/>
      <c r="RDE1" s="30"/>
      <c r="RDF1" s="9"/>
      <c r="RDG1" s="9"/>
      <c r="RDH1" s="10"/>
      <c r="RDI1" s="30"/>
      <c r="RDJ1" s="30"/>
      <c r="RDK1" s="30"/>
      <c r="RDL1" s="30"/>
      <c r="RDM1" s="9"/>
      <c r="RDN1" s="9"/>
      <c r="RDO1" s="10"/>
      <c r="RDP1" s="30"/>
      <c r="RDQ1" s="30"/>
      <c r="RDR1" s="30"/>
      <c r="RDS1" s="30"/>
      <c r="RDT1" s="9"/>
      <c r="RDU1" s="9"/>
      <c r="RDV1" s="10"/>
      <c r="RDW1" s="30"/>
      <c r="RDX1" s="30"/>
      <c r="RDY1" s="30"/>
      <c r="RDZ1" s="30"/>
      <c r="REA1" s="9"/>
      <c r="REB1" s="9"/>
      <c r="REC1" s="10"/>
      <c r="RED1" s="30"/>
      <c r="REE1" s="30"/>
      <c r="REF1" s="30"/>
      <c r="REG1" s="30"/>
      <c r="REH1" s="9"/>
      <c r="REI1" s="9"/>
      <c r="REJ1" s="10"/>
      <c r="REK1" s="30"/>
      <c r="REL1" s="30"/>
      <c r="REM1" s="30"/>
      <c r="REN1" s="30"/>
      <c r="REO1" s="9"/>
      <c r="REP1" s="9"/>
      <c r="REQ1" s="10"/>
      <c r="RER1" s="30"/>
      <c r="RES1" s="30"/>
      <c r="RET1" s="30"/>
      <c r="REU1" s="30"/>
      <c r="REV1" s="9"/>
      <c r="REW1" s="9"/>
      <c r="REX1" s="10"/>
      <c r="REY1" s="30"/>
      <c r="REZ1" s="30"/>
      <c r="RFA1" s="30"/>
      <c r="RFB1" s="30"/>
      <c r="RFC1" s="9"/>
      <c r="RFD1" s="9"/>
      <c r="RFE1" s="10"/>
      <c r="RFF1" s="30"/>
      <c r="RFG1" s="30"/>
      <c r="RFH1" s="30"/>
      <c r="RFI1" s="30"/>
      <c r="RFJ1" s="9"/>
      <c r="RFK1" s="9"/>
      <c r="RFL1" s="10"/>
      <c r="RFM1" s="30"/>
      <c r="RFN1" s="30"/>
      <c r="RFO1" s="30"/>
      <c r="RFP1" s="30"/>
      <c r="RFQ1" s="9"/>
      <c r="RFR1" s="9"/>
      <c r="RFS1" s="10"/>
      <c r="RFT1" s="30"/>
      <c r="RFU1" s="30"/>
      <c r="RFV1" s="30"/>
      <c r="RFW1" s="30"/>
      <c r="RFX1" s="9"/>
      <c r="RFY1" s="9"/>
      <c r="RFZ1" s="10"/>
      <c r="RGA1" s="30"/>
      <c r="RGB1" s="30"/>
      <c r="RGC1" s="30"/>
      <c r="RGD1" s="30"/>
      <c r="RGE1" s="9"/>
      <c r="RGF1" s="9"/>
      <c r="RGG1" s="10"/>
      <c r="RGH1" s="30"/>
      <c r="RGI1" s="30"/>
      <c r="RGJ1" s="30"/>
      <c r="RGK1" s="30"/>
      <c r="RGL1" s="9"/>
      <c r="RGM1" s="9"/>
      <c r="RGN1" s="10"/>
      <c r="RGO1" s="30"/>
      <c r="RGP1" s="30"/>
      <c r="RGQ1" s="30"/>
      <c r="RGR1" s="30"/>
      <c r="RGS1" s="9"/>
      <c r="RGT1" s="9"/>
      <c r="RGU1" s="10"/>
      <c r="RGV1" s="30"/>
      <c r="RGW1" s="30"/>
      <c r="RGX1" s="30"/>
      <c r="RGY1" s="30"/>
      <c r="RGZ1" s="9"/>
      <c r="RHA1" s="9"/>
      <c r="RHB1" s="10"/>
      <c r="RHC1" s="30"/>
      <c r="RHD1" s="30"/>
      <c r="RHE1" s="30"/>
      <c r="RHF1" s="30"/>
      <c r="RHG1" s="9"/>
      <c r="RHH1" s="9"/>
      <c r="RHI1" s="10"/>
      <c r="RHJ1" s="30"/>
      <c r="RHK1" s="30"/>
      <c r="RHL1" s="30"/>
      <c r="RHM1" s="30"/>
      <c r="RHN1" s="9"/>
      <c r="RHO1" s="9"/>
      <c r="RHP1" s="10"/>
      <c r="RHQ1" s="30"/>
      <c r="RHR1" s="30"/>
      <c r="RHS1" s="30"/>
      <c r="RHT1" s="30"/>
      <c r="RHU1" s="9"/>
      <c r="RHV1" s="9"/>
      <c r="RHW1" s="10"/>
      <c r="RHX1" s="30"/>
      <c r="RHY1" s="30"/>
      <c r="RHZ1" s="30"/>
      <c r="RIA1" s="30"/>
      <c r="RIB1" s="9"/>
      <c r="RIC1" s="9"/>
      <c r="RID1" s="10"/>
      <c r="RIE1" s="30"/>
      <c r="RIF1" s="30"/>
      <c r="RIG1" s="30"/>
      <c r="RIH1" s="30"/>
      <c r="RII1" s="9"/>
      <c r="RIJ1" s="9"/>
      <c r="RIK1" s="10"/>
      <c r="RIL1" s="30"/>
      <c r="RIM1" s="30"/>
      <c r="RIN1" s="30"/>
      <c r="RIO1" s="30"/>
      <c r="RIP1" s="9"/>
      <c r="RIQ1" s="9"/>
      <c r="RIR1" s="10"/>
      <c r="RIS1" s="30"/>
      <c r="RIT1" s="30"/>
      <c r="RIU1" s="30"/>
      <c r="RIV1" s="30"/>
      <c r="RIW1" s="9"/>
      <c r="RIX1" s="9"/>
      <c r="RIY1" s="10"/>
      <c r="RIZ1" s="30"/>
      <c r="RJA1" s="30"/>
      <c r="RJB1" s="30"/>
      <c r="RJC1" s="30"/>
      <c r="RJD1" s="9"/>
      <c r="RJE1" s="9"/>
      <c r="RJF1" s="10"/>
      <c r="RJG1" s="30"/>
      <c r="RJH1" s="30"/>
      <c r="RJI1" s="30"/>
      <c r="RJJ1" s="30"/>
      <c r="RJK1" s="9"/>
      <c r="RJL1" s="9"/>
      <c r="RJM1" s="10"/>
      <c r="RJN1" s="30"/>
      <c r="RJO1" s="30"/>
      <c r="RJP1" s="30"/>
      <c r="RJQ1" s="30"/>
      <c r="RJR1" s="9"/>
      <c r="RJS1" s="9"/>
      <c r="RJT1" s="10"/>
      <c r="RJU1" s="30"/>
      <c r="RJV1" s="30"/>
      <c r="RJW1" s="30"/>
      <c r="RJX1" s="30"/>
      <c r="RJY1" s="9"/>
      <c r="RJZ1" s="9"/>
      <c r="RKA1" s="10"/>
      <c r="RKB1" s="30"/>
      <c r="RKC1" s="30"/>
      <c r="RKD1" s="30"/>
      <c r="RKE1" s="30"/>
      <c r="RKF1" s="9"/>
      <c r="RKG1" s="9"/>
      <c r="RKH1" s="10"/>
      <c r="RKI1" s="30"/>
      <c r="RKJ1" s="30"/>
      <c r="RKK1" s="30"/>
      <c r="RKL1" s="30"/>
      <c r="RKM1" s="9"/>
      <c r="RKN1" s="9"/>
      <c r="RKO1" s="10"/>
      <c r="RKP1" s="30"/>
      <c r="RKQ1" s="30"/>
      <c r="RKR1" s="30"/>
      <c r="RKS1" s="30"/>
      <c r="RKT1" s="9"/>
      <c r="RKU1" s="9"/>
      <c r="RKV1" s="10"/>
      <c r="RKW1" s="30"/>
      <c r="RKX1" s="30"/>
      <c r="RKY1" s="30"/>
      <c r="RKZ1" s="30"/>
      <c r="RLA1" s="9"/>
      <c r="RLB1" s="9"/>
      <c r="RLC1" s="10"/>
      <c r="RLD1" s="30"/>
      <c r="RLE1" s="30"/>
      <c r="RLF1" s="30"/>
      <c r="RLG1" s="30"/>
      <c r="RLH1" s="9"/>
      <c r="RLI1" s="9"/>
      <c r="RLJ1" s="10"/>
      <c r="RLK1" s="30"/>
      <c r="RLL1" s="30"/>
      <c r="RLM1" s="30"/>
      <c r="RLN1" s="30"/>
      <c r="RLO1" s="9"/>
      <c r="RLP1" s="9"/>
      <c r="RLQ1" s="10"/>
      <c r="RLR1" s="30"/>
      <c r="RLS1" s="30"/>
      <c r="RLT1" s="30"/>
      <c r="RLU1" s="30"/>
      <c r="RLV1" s="9"/>
      <c r="RLW1" s="9"/>
      <c r="RLX1" s="10"/>
      <c r="RLY1" s="30"/>
      <c r="RLZ1" s="30"/>
      <c r="RMA1" s="30"/>
      <c r="RMB1" s="30"/>
      <c r="RMC1" s="9"/>
      <c r="RMD1" s="9"/>
      <c r="RME1" s="10"/>
      <c r="RMF1" s="30"/>
      <c r="RMG1" s="30"/>
      <c r="RMH1" s="30"/>
      <c r="RMI1" s="30"/>
      <c r="RMJ1" s="9"/>
      <c r="RMK1" s="9"/>
      <c r="RML1" s="10"/>
      <c r="RMM1" s="30"/>
      <c r="RMN1" s="30"/>
      <c r="RMO1" s="30"/>
      <c r="RMP1" s="30"/>
      <c r="RMQ1" s="9"/>
      <c r="RMR1" s="9"/>
      <c r="RMS1" s="10"/>
      <c r="RMT1" s="30"/>
      <c r="RMU1" s="30"/>
      <c r="RMV1" s="30"/>
      <c r="RMW1" s="30"/>
      <c r="RMX1" s="9"/>
      <c r="RMY1" s="9"/>
      <c r="RMZ1" s="10"/>
      <c r="RNA1" s="30"/>
      <c r="RNB1" s="30"/>
      <c r="RNC1" s="30"/>
      <c r="RND1" s="30"/>
      <c r="RNE1" s="9"/>
      <c r="RNF1" s="9"/>
      <c r="RNG1" s="10"/>
      <c r="RNH1" s="30"/>
      <c r="RNI1" s="30"/>
      <c r="RNJ1" s="30"/>
      <c r="RNK1" s="30"/>
      <c r="RNL1" s="9"/>
      <c r="RNM1" s="9"/>
      <c r="RNN1" s="10"/>
      <c r="RNO1" s="30"/>
      <c r="RNP1" s="30"/>
      <c r="RNQ1" s="30"/>
      <c r="RNR1" s="30"/>
      <c r="RNS1" s="9"/>
      <c r="RNT1" s="9"/>
      <c r="RNU1" s="10"/>
      <c r="RNV1" s="30"/>
      <c r="RNW1" s="30"/>
      <c r="RNX1" s="30"/>
      <c r="RNY1" s="30"/>
      <c r="RNZ1" s="9"/>
      <c r="ROA1" s="9"/>
      <c r="ROB1" s="10"/>
      <c r="ROC1" s="30"/>
      <c r="ROD1" s="30"/>
      <c r="ROE1" s="30"/>
      <c r="ROF1" s="30"/>
      <c r="ROG1" s="9"/>
      <c r="ROH1" s="9"/>
      <c r="ROI1" s="10"/>
      <c r="ROJ1" s="30"/>
      <c r="ROK1" s="30"/>
      <c r="ROL1" s="30"/>
      <c r="ROM1" s="30"/>
      <c r="RON1" s="9"/>
      <c r="ROO1" s="9"/>
      <c r="ROP1" s="10"/>
      <c r="ROQ1" s="30"/>
      <c r="ROR1" s="30"/>
      <c r="ROS1" s="30"/>
      <c r="ROT1" s="30"/>
      <c r="ROU1" s="9"/>
      <c r="ROV1" s="9"/>
      <c r="ROW1" s="10"/>
      <c r="ROX1" s="30"/>
      <c r="ROY1" s="30"/>
      <c r="ROZ1" s="30"/>
      <c r="RPA1" s="30"/>
      <c r="RPB1" s="9"/>
      <c r="RPC1" s="9"/>
      <c r="RPD1" s="10"/>
      <c r="RPE1" s="30"/>
      <c r="RPF1" s="30"/>
      <c r="RPG1" s="30"/>
      <c r="RPH1" s="30"/>
      <c r="RPI1" s="9"/>
      <c r="RPJ1" s="9"/>
      <c r="RPK1" s="10"/>
      <c r="RPL1" s="30"/>
      <c r="RPM1" s="30"/>
      <c r="RPN1" s="30"/>
      <c r="RPO1" s="30"/>
      <c r="RPP1" s="9"/>
      <c r="RPQ1" s="9"/>
      <c r="RPR1" s="10"/>
      <c r="RPS1" s="30"/>
      <c r="RPT1" s="30"/>
      <c r="RPU1" s="30"/>
      <c r="RPV1" s="30"/>
      <c r="RPW1" s="9"/>
      <c r="RPX1" s="9"/>
      <c r="RPY1" s="10"/>
      <c r="RPZ1" s="30"/>
      <c r="RQA1" s="30"/>
      <c r="RQB1" s="30"/>
      <c r="RQC1" s="30"/>
      <c r="RQD1" s="9"/>
      <c r="RQE1" s="9"/>
      <c r="RQF1" s="10"/>
      <c r="RQG1" s="30"/>
      <c r="RQH1" s="30"/>
      <c r="RQI1" s="30"/>
      <c r="RQJ1" s="30"/>
      <c r="RQK1" s="9"/>
      <c r="RQL1" s="9"/>
      <c r="RQM1" s="10"/>
      <c r="RQN1" s="30"/>
      <c r="RQO1" s="30"/>
      <c r="RQP1" s="30"/>
      <c r="RQQ1" s="30"/>
      <c r="RQR1" s="9"/>
      <c r="RQS1" s="9"/>
      <c r="RQT1" s="10"/>
      <c r="RQU1" s="30"/>
      <c r="RQV1" s="30"/>
      <c r="RQW1" s="30"/>
      <c r="RQX1" s="30"/>
      <c r="RQY1" s="9"/>
      <c r="RQZ1" s="9"/>
      <c r="RRA1" s="10"/>
      <c r="RRB1" s="30"/>
      <c r="RRC1" s="30"/>
      <c r="RRD1" s="30"/>
      <c r="RRE1" s="30"/>
      <c r="RRF1" s="9"/>
      <c r="RRG1" s="9"/>
      <c r="RRH1" s="10"/>
      <c r="RRI1" s="30"/>
      <c r="RRJ1" s="30"/>
      <c r="RRK1" s="30"/>
      <c r="RRL1" s="30"/>
      <c r="RRM1" s="9"/>
      <c r="RRN1" s="9"/>
      <c r="RRO1" s="10"/>
      <c r="RRP1" s="30"/>
      <c r="RRQ1" s="30"/>
      <c r="RRR1" s="30"/>
      <c r="RRS1" s="30"/>
      <c r="RRT1" s="9"/>
      <c r="RRU1" s="9"/>
      <c r="RRV1" s="10"/>
      <c r="RRW1" s="30"/>
      <c r="RRX1" s="30"/>
      <c r="RRY1" s="30"/>
      <c r="RRZ1" s="30"/>
      <c r="RSA1" s="9"/>
      <c r="RSB1" s="9"/>
      <c r="RSC1" s="10"/>
      <c r="RSD1" s="30"/>
      <c r="RSE1" s="30"/>
      <c r="RSF1" s="30"/>
      <c r="RSG1" s="30"/>
      <c r="RSH1" s="9"/>
      <c r="RSI1" s="9"/>
      <c r="RSJ1" s="10"/>
      <c r="RSK1" s="30"/>
      <c r="RSL1" s="30"/>
      <c r="RSM1" s="30"/>
      <c r="RSN1" s="30"/>
      <c r="RSO1" s="9"/>
      <c r="RSP1" s="9"/>
      <c r="RSQ1" s="10"/>
      <c r="RSR1" s="30"/>
      <c r="RSS1" s="30"/>
      <c r="RST1" s="30"/>
      <c r="RSU1" s="30"/>
      <c r="RSV1" s="9"/>
      <c r="RSW1" s="9"/>
      <c r="RSX1" s="10"/>
      <c r="RSY1" s="30"/>
      <c r="RSZ1" s="30"/>
      <c r="RTA1" s="30"/>
      <c r="RTB1" s="30"/>
      <c r="RTC1" s="9"/>
      <c r="RTD1" s="9"/>
      <c r="RTE1" s="10"/>
      <c r="RTF1" s="30"/>
      <c r="RTG1" s="30"/>
      <c r="RTH1" s="30"/>
      <c r="RTI1" s="30"/>
      <c r="RTJ1" s="9"/>
      <c r="RTK1" s="9"/>
      <c r="RTL1" s="10"/>
      <c r="RTM1" s="30"/>
      <c r="RTN1" s="30"/>
      <c r="RTO1" s="30"/>
      <c r="RTP1" s="30"/>
      <c r="RTQ1" s="9"/>
      <c r="RTR1" s="9"/>
      <c r="RTS1" s="10"/>
      <c r="RTT1" s="30"/>
      <c r="RTU1" s="30"/>
      <c r="RTV1" s="30"/>
      <c r="RTW1" s="30"/>
      <c r="RTX1" s="9"/>
      <c r="RTY1" s="9"/>
      <c r="RTZ1" s="10"/>
      <c r="RUA1" s="30"/>
      <c r="RUB1" s="30"/>
      <c r="RUC1" s="30"/>
      <c r="RUD1" s="30"/>
      <c r="RUE1" s="9"/>
      <c r="RUF1" s="9"/>
      <c r="RUG1" s="10"/>
      <c r="RUH1" s="30"/>
      <c r="RUI1" s="30"/>
      <c r="RUJ1" s="30"/>
      <c r="RUK1" s="30"/>
      <c r="RUL1" s="9"/>
      <c r="RUM1" s="9"/>
      <c r="RUN1" s="10"/>
      <c r="RUO1" s="30"/>
      <c r="RUP1" s="30"/>
      <c r="RUQ1" s="30"/>
      <c r="RUR1" s="30"/>
      <c r="RUS1" s="9"/>
      <c r="RUT1" s="9"/>
      <c r="RUU1" s="10"/>
      <c r="RUV1" s="30"/>
      <c r="RUW1" s="30"/>
      <c r="RUX1" s="30"/>
      <c r="RUY1" s="30"/>
      <c r="RUZ1" s="9"/>
      <c r="RVA1" s="9"/>
      <c r="RVB1" s="10"/>
      <c r="RVC1" s="30"/>
      <c r="RVD1" s="30"/>
      <c r="RVE1" s="30"/>
      <c r="RVF1" s="30"/>
      <c r="RVG1" s="9"/>
      <c r="RVH1" s="9"/>
      <c r="RVI1" s="10"/>
      <c r="RVJ1" s="30"/>
      <c r="RVK1" s="30"/>
      <c r="RVL1" s="30"/>
      <c r="RVM1" s="30"/>
      <c r="RVN1" s="9"/>
      <c r="RVO1" s="9"/>
      <c r="RVP1" s="10"/>
      <c r="RVQ1" s="30"/>
      <c r="RVR1" s="30"/>
      <c r="RVS1" s="30"/>
      <c r="RVT1" s="30"/>
      <c r="RVU1" s="9"/>
      <c r="RVV1" s="9"/>
      <c r="RVW1" s="10"/>
      <c r="RVX1" s="30"/>
      <c r="RVY1" s="30"/>
      <c r="RVZ1" s="30"/>
      <c r="RWA1" s="30"/>
      <c r="RWB1" s="9"/>
      <c r="RWC1" s="9"/>
      <c r="RWD1" s="10"/>
      <c r="RWE1" s="30"/>
      <c r="RWF1" s="30"/>
      <c r="RWG1" s="30"/>
      <c r="RWH1" s="30"/>
      <c r="RWI1" s="9"/>
      <c r="RWJ1" s="9"/>
      <c r="RWK1" s="10"/>
      <c r="RWL1" s="30"/>
      <c r="RWM1" s="30"/>
      <c r="RWN1" s="30"/>
      <c r="RWO1" s="30"/>
      <c r="RWP1" s="9"/>
      <c r="RWQ1" s="9"/>
      <c r="RWR1" s="10"/>
      <c r="RWS1" s="30"/>
      <c r="RWT1" s="30"/>
      <c r="RWU1" s="30"/>
      <c r="RWV1" s="30"/>
      <c r="RWW1" s="9"/>
      <c r="RWX1" s="9"/>
      <c r="RWY1" s="10"/>
      <c r="RWZ1" s="30"/>
      <c r="RXA1" s="30"/>
      <c r="RXB1" s="30"/>
      <c r="RXC1" s="30"/>
      <c r="RXD1" s="9"/>
      <c r="RXE1" s="9"/>
      <c r="RXF1" s="10"/>
      <c r="RXG1" s="30"/>
      <c r="RXH1" s="30"/>
      <c r="RXI1" s="30"/>
      <c r="RXJ1" s="30"/>
      <c r="RXK1" s="9"/>
      <c r="RXL1" s="9"/>
      <c r="RXM1" s="10"/>
      <c r="RXN1" s="30"/>
      <c r="RXO1" s="30"/>
      <c r="RXP1" s="30"/>
      <c r="RXQ1" s="30"/>
      <c r="RXR1" s="9"/>
      <c r="RXS1" s="9"/>
      <c r="RXT1" s="10"/>
      <c r="RXU1" s="30"/>
      <c r="RXV1" s="30"/>
      <c r="RXW1" s="30"/>
      <c r="RXX1" s="30"/>
      <c r="RXY1" s="9"/>
      <c r="RXZ1" s="9"/>
      <c r="RYA1" s="10"/>
      <c r="RYB1" s="30"/>
      <c r="RYC1" s="30"/>
      <c r="RYD1" s="30"/>
      <c r="RYE1" s="30"/>
      <c r="RYF1" s="9"/>
      <c r="RYG1" s="9"/>
      <c r="RYH1" s="10"/>
      <c r="RYI1" s="30"/>
      <c r="RYJ1" s="30"/>
      <c r="RYK1" s="30"/>
      <c r="RYL1" s="30"/>
      <c r="RYM1" s="9"/>
      <c r="RYN1" s="9"/>
      <c r="RYO1" s="10"/>
      <c r="RYP1" s="30"/>
      <c r="RYQ1" s="30"/>
      <c r="RYR1" s="30"/>
      <c r="RYS1" s="30"/>
      <c r="RYT1" s="9"/>
      <c r="RYU1" s="9"/>
      <c r="RYV1" s="10"/>
      <c r="RYW1" s="30"/>
      <c r="RYX1" s="30"/>
      <c r="RYY1" s="30"/>
      <c r="RYZ1" s="30"/>
      <c r="RZA1" s="9"/>
      <c r="RZB1" s="9"/>
      <c r="RZC1" s="10"/>
      <c r="RZD1" s="30"/>
      <c r="RZE1" s="30"/>
      <c r="RZF1" s="30"/>
      <c r="RZG1" s="30"/>
      <c r="RZH1" s="9"/>
      <c r="RZI1" s="9"/>
      <c r="RZJ1" s="10"/>
      <c r="RZK1" s="30"/>
      <c r="RZL1" s="30"/>
      <c r="RZM1" s="30"/>
      <c r="RZN1" s="30"/>
      <c r="RZO1" s="9"/>
      <c r="RZP1" s="9"/>
      <c r="RZQ1" s="10"/>
      <c r="RZR1" s="30"/>
      <c r="RZS1" s="30"/>
      <c r="RZT1" s="30"/>
      <c r="RZU1" s="30"/>
      <c r="RZV1" s="9"/>
      <c r="RZW1" s="9"/>
      <c r="RZX1" s="10"/>
      <c r="RZY1" s="30"/>
      <c r="RZZ1" s="30"/>
      <c r="SAA1" s="30"/>
      <c r="SAB1" s="30"/>
      <c r="SAC1" s="9"/>
      <c r="SAD1" s="9"/>
      <c r="SAE1" s="10"/>
      <c r="SAF1" s="30"/>
      <c r="SAG1" s="30"/>
      <c r="SAH1" s="30"/>
      <c r="SAI1" s="30"/>
      <c r="SAJ1" s="9"/>
      <c r="SAK1" s="9"/>
      <c r="SAL1" s="10"/>
      <c r="SAM1" s="30"/>
      <c r="SAN1" s="30"/>
      <c r="SAO1" s="30"/>
      <c r="SAP1" s="30"/>
      <c r="SAQ1" s="9"/>
      <c r="SAR1" s="9"/>
      <c r="SAS1" s="10"/>
      <c r="SAT1" s="30"/>
      <c r="SAU1" s="30"/>
      <c r="SAV1" s="30"/>
      <c r="SAW1" s="30"/>
      <c r="SAX1" s="9"/>
      <c r="SAY1" s="9"/>
      <c r="SAZ1" s="10"/>
      <c r="SBA1" s="30"/>
      <c r="SBB1" s="30"/>
      <c r="SBC1" s="30"/>
      <c r="SBD1" s="30"/>
      <c r="SBE1" s="9"/>
      <c r="SBF1" s="9"/>
      <c r="SBG1" s="10"/>
      <c r="SBH1" s="30"/>
      <c r="SBI1" s="30"/>
      <c r="SBJ1" s="30"/>
      <c r="SBK1" s="30"/>
      <c r="SBL1" s="9"/>
      <c r="SBM1" s="9"/>
      <c r="SBN1" s="10"/>
      <c r="SBO1" s="30"/>
      <c r="SBP1" s="30"/>
      <c r="SBQ1" s="30"/>
      <c r="SBR1" s="30"/>
      <c r="SBS1" s="9"/>
      <c r="SBT1" s="9"/>
      <c r="SBU1" s="10"/>
      <c r="SBV1" s="30"/>
      <c r="SBW1" s="30"/>
      <c r="SBX1" s="30"/>
      <c r="SBY1" s="30"/>
      <c r="SBZ1" s="9"/>
      <c r="SCA1" s="9"/>
      <c r="SCB1" s="10"/>
      <c r="SCC1" s="30"/>
      <c r="SCD1" s="30"/>
      <c r="SCE1" s="30"/>
      <c r="SCF1" s="30"/>
      <c r="SCG1" s="9"/>
      <c r="SCH1" s="9"/>
      <c r="SCI1" s="10"/>
      <c r="SCJ1" s="30"/>
      <c r="SCK1" s="30"/>
      <c r="SCL1" s="30"/>
      <c r="SCM1" s="30"/>
      <c r="SCN1" s="9"/>
      <c r="SCO1" s="9"/>
      <c r="SCP1" s="10"/>
      <c r="SCQ1" s="30"/>
      <c r="SCR1" s="30"/>
      <c r="SCS1" s="30"/>
      <c r="SCT1" s="30"/>
      <c r="SCU1" s="9"/>
      <c r="SCV1" s="9"/>
      <c r="SCW1" s="10"/>
      <c r="SCX1" s="30"/>
      <c r="SCY1" s="30"/>
      <c r="SCZ1" s="30"/>
      <c r="SDA1" s="30"/>
      <c r="SDB1" s="9"/>
      <c r="SDC1" s="9"/>
      <c r="SDD1" s="10"/>
      <c r="SDE1" s="30"/>
      <c r="SDF1" s="30"/>
      <c r="SDG1" s="30"/>
      <c r="SDH1" s="30"/>
      <c r="SDI1" s="9"/>
      <c r="SDJ1" s="9"/>
      <c r="SDK1" s="10"/>
      <c r="SDL1" s="30"/>
      <c r="SDM1" s="30"/>
      <c r="SDN1" s="30"/>
      <c r="SDO1" s="30"/>
      <c r="SDP1" s="9"/>
      <c r="SDQ1" s="9"/>
      <c r="SDR1" s="10"/>
      <c r="SDS1" s="30"/>
      <c r="SDT1" s="30"/>
      <c r="SDU1" s="30"/>
      <c r="SDV1" s="30"/>
      <c r="SDW1" s="9"/>
      <c r="SDX1" s="9"/>
      <c r="SDY1" s="10"/>
      <c r="SDZ1" s="30"/>
      <c r="SEA1" s="30"/>
      <c r="SEB1" s="30"/>
      <c r="SEC1" s="30"/>
      <c r="SED1" s="9"/>
      <c r="SEE1" s="9"/>
      <c r="SEF1" s="10"/>
      <c r="SEG1" s="30"/>
      <c r="SEH1" s="30"/>
      <c r="SEI1" s="30"/>
      <c r="SEJ1" s="30"/>
      <c r="SEK1" s="9"/>
      <c r="SEL1" s="9"/>
      <c r="SEM1" s="10"/>
      <c r="SEN1" s="30"/>
      <c r="SEO1" s="30"/>
      <c r="SEP1" s="30"/>
      <c r="SEQ1" s="30"/>
      <c r="SER1" s="9"/>
      <c r="SES1" s="9"/>
      <c r="SET1" s="10"/>
      <c r="SEU1" s="30"/>
      <c r="SEV1" s="30"/>
      <c r="SEW1" s="30"/>
      <c r="SEX1" s="30"/>
      <c r="SEY1" s="9"/>
      <c r="SEZ1" s="9"/>
      <c r="SFA1" s="10"/>
      <c r="SFB1" s="30"/>
      <c r="SFC1" s="30"/>
      <c r="SFD1" s="30"/>
      <c r="SFE1" s="30"/>
      <c r="SFF1" s="9"/>
      <c r="SFG1" s="9"/>
      <c r="SFH1" s="10"/>
      <c r="SFI1" s="30"/>
      <c r="SFJ1" s="30"/>
      <c r="SFK1" s="30"/>
      <c r="SFL1" s="30"/>
      <c r="SFM1" s="9"/>
      <c r="SFN1" s="9"/>
      <c r="SFO1" s="10"/>
      <c r="SFP1" s="30"/>
      <c r="SFQ1" s="30"/>
      <c r="SFR1" s="30"/>
      <c r="SFS1" s="30"/>
      <c r="SFT1" s="9"/>
      <c r="SFU1" s="9"/>
      <c r="SFV1" s="10"/>
      <c r="SFW1" s="30"/>
      <c r="SFX1" s="30"/>
      <c r="SFY1" s="30"/>
      <c r="SFZ1" s="30"/>
      <c r="SGA1" s="9"/>
      <c r="SGB1" s="9"/>
      <c r="SGC1" s="10"/>
      <c r="SGD1" s="30"/>
      <c r="SGE1" s="30"/>
      <c r="SGF1" s="30"/>
      <c r="SGG1" s="30"/>
      <c r="SGH1" s="9"/>
      <c r="SGI1" s="9"/>
      <c r="SGJ1" s="10"/>
      <c r="SGK1" s="30"/>
      <c r="SGL1" s="30"/>
      <c r="SGM1" s="30"/>
      <c r="SGN1" s="30"/>
      <c r="SGO1" s="9"/>
      <c r="SGP1" s="9"/>
      <c r="SGQ1" s="10"/>
      <c r="SGR1" s="30"/>
      <c r="SGS1" s="30"/>
      <c r="SGT1" s="30"/>
      <c r="SGU1" s="30"/>
      <c r="SGV1" s="9"/>
      <c r="SGW1" s="9"/>
      <c r="SGX1" s="10"/>
      <c r="SGY1" s="30"/>
      <c r="SGZ1" s="30"/>
      <c r="SHA1" s="30"/>
      <c r="SHB1" s="30"/>
      <c r="SHC1" s="9"/>
      <c r="SHD1" s="9"/>
      <c r="SHE1" s="10"/>
      <c r="SHF1" s="30"/>
      <c r="SHG1" s="30"/>
      <c r="SHH1" s="30"/>
      <c r="SHI1" s="30"/>
      <c r="SHJ1" s="9"/>
      <c r="SHK1" s="9"/>
      <c r="SHL1" s="10"/>
      <c r="SHM1" s="30"/>
      <c r="SHN1" s="30"/>
      <c r="SHO1" s="30"/>
      <c r="SHP1" s="30"/>
      <c r="SHQ1" s="9"/>
      <c r="SHR1" s="9"/>
      <c r="SHS1" s="10"/>
      <c r="SHT1" s="30"/>
      <c r="SHU1" s="30"/>
      <c r="SHV1" s="30"/>
      <c r="SHW1" s="30"/>
      <c r="SHX1" s="9"/>
      <c r="SHY1" s="9"/>
      <c r="SHZ1" s="10"/>
      <c r="SIA1" s="30"/>
      <c r="SIB1" s="30"/>
      <c r="SIC1" s="30"/>
      <c r="SID1" s="30"/>
      <c r="SIE1" s="9"/>
      <c r="SIF1" s="9"/>
      <c r="SIG1" s="10"/>
      <c r="SIH1" s="30"/>
      <c r="SII1" s="30"/>
      <c r="SIJ1" s="30"/>
      <c r="SIK1" s="30"/>
      <c r="SIL1" s="9"/>
      <c r="SIM1" s="9"/>
      <c r="SIN1" s="10"/>
      <c r="SIO1" s="30"/>
      <c r="SIP1" s="30"/>
      <c r="SIQ1" s="30"/>
      <c r="SIR1" s="30"/>
      <c r="SIS1" s="9"/>
      <c r="SIT1" s="9"/>
      <c r="SIU1" s="10"/>
      <c r="SIV1" s="30"/>
      <c r="SIW1" s="30"/>
      <c r="SIX1" s="30"/>
      <c r="SIY1" s="30"/>
      <c r="SIZ1" s="9"/>
      <c r="SJA1" s="9"/>
      <c r="SJB1" s="10"/>
      <c r="SJC1" s="30"/>
      <c r="SJD1" s="30"/>
      <c r="SJE1" s="30"/>
      <c r="SJF1" s="30"/>
      <c r="SJG1" s="9"/>
      <c r="SJH1" s="9"/>
      <c r="SJI1" s="10"/>
      <c r="SJJ1" s="30"/>
      <c r="SJK1" s="30"/>
      <c r="SJL1" s="30"/>
      <c r="SJM1" s="30"/>
      <c r="SJN1" s="9"/>
      <c r="SJO1" s="9"/>
      <c r="SJP1" s="10"/>
      <c r="SJQ1" s="30"/>
      <c r="SJR1" s="30"/>
      <c r="SJS1" s="30"/>
      <c r="SJT1" s="30"/>
      <c r="SJU1" s="9"/>
      <c r="SJV1" s="9"/>
      <c r="SJW1" s="10"/>
      <c r="SJX1" s="30"/>
      <c r="SJY1" s="30"/>
      <c r="SJZ1" s="30"/>
      <c r="SKA1" s="30"/>
      <c r="SKB1" s="9"/>
      <c r="SKC1" s="9"/>
      <c r="SKD1" s="10"/>
      <c r="SKE1" s="30"/>
      <c r="SKF1" s="30"/>
      <c r="SKG1" s="30"/>
      <c r="SKH1" s="30"/>
      <c r="SKI1" s="9"/>
      <c r="SKJ1" s="9"/>
      <c r="SKK1" s="10"/>
      <c r="SKL1" s="30"/>
      <c r="SKM1" s="30"/>
      <c r="SKN1" s="30"/>
      <c r="SKO1" s="30"/>
      <c r="SKP1" s="9"/>
      <c r="SKQ1" s="9"/>
      <c r="SKR1" s="10"/>
      <c r="SKS1" s="30"/>
      <c r="SKT1" s="30"/>
      <c r="SKU1" s="30"/>
      <c r="SKV1" s="30"/>
      <c r="SKW1" s="9"/>
      <c r="SKX1" s="9"/>
      <c r="SKY1" s="10"/>
      <c r="SKZ1" s="30"/>
      <c r="SLA1" s="30"/>
      <c r="SLB1" s="30"/>
      <c r="SLC1" s="30"/>
      <c r="SLD1" s="9"/>
      <c r="SLE1" s="9"/>
      <c r="SLF1" s="10"/>
      <c r="SLG1" s="30"/>
      <c r="SLH1" s="30"/>
      <c r="SLI1" s="30"/>
      <c r="SLJ1" s="30"/>
      <c r="SLK1" s="9"/>
      <c r="SLL1" s="9"/>
      <c r="SLM1" s="10"/>
      <c r="SLN1" s="30"/>
      <c r="SLO1" s="30"/>
      <c r="SLP1" s="30"/>
      <c r="SLQ1" s="30"/>
      <c r="SLR1" s="9"/>
      <c r="SLS1" s="9"/>
      <c r="SLT1" s="10"/>
      <c r="SLU1" s="30"/>
      <c r="SLV1" s="30"/>
      <c r="SLW1" s="30"/>
      <c r="SLX1" s="30"/>
      <c r="SLY1" s="9"/>
      <c r="SLZ1" s="9"/>
      <c r="SMA1" s="10"/>
      <c r="SMB1" s="30"/>
      <c r="SMC1" s="30"/>
      <c r="SMD1" s="30"/>
      <c r="SME1" s="30"/>
      <c r="SMF1" s="9"/>
      <c r="SMG1" s="9"/>
      <c r="SMH1" s="10"/>
      <c r="SMI1" s="30"/>
      <c r="SMJ1" s="30"/>
      <c r="SMK1" s="30"/>
      <c r="SML1" s="30"/>
      <c r="SMM1" s="9"/>
      <c r="SMN1" s="9"/>
      <c r="SMO1" s="10"/>
      <c r="SMP1" s="30"/>
      <c r="SMQ1" s="30"/>
      <c r="SMR1" s="30"/>
      <c r="SMS1" s="30"/>
      <c r="SMT1" s="9"/>
      <c r="SMU1" s="9"/>
      <c r="SMV1" s="10"/>
      <c r="SMW1" s="30"/>
      <c r="SMX1" s="30"/>
      <c r="SMY1" s="30"/>
      <c r="SMZ1" s="30"/>
      <c r="SNA1" s="9"/>
      <c r="SNB1" s="9"/>
      <c r="SNC1" s="10"/>
      <c r="SND1" s="30"/>
      <c r="SNE1" s="30"/>
      <c r="SNF1" s="30"/>
      <c r="SNG1" s="30"/>
      <c r="SNH1" s="9"/>
      <c r="SNI1" s="9"/>
      <c r="SNJ1" s="10"/>
      <c r="SNK1" s="30"/>
      <c r="SNL1" s="30"/>
      <c r="SNM1" s="30"/>
      <c r="SNN1" s="30"/>
      <c r="SNO1" s="9"/>
      <c r="SNP1" s="9"/>
      <c r="SNQ1" s="10"/>
      <c r="SNR1" s="30"/>
      <c r="SNS1" s="30"/>
      <c r="SNT1" s="30"/>
      <c r="SNU1" s="30"/>
      <c r="SNV1" s="9"/>
      <c r="SNW1" s="9"/>
      <c r="SNX1" s="10"/>
      <c r="SNY1" s="30"/>
      <c r="SNZ1" s="30"/>
      <c r="SOA1" s="30"/>
      <c r="SOB1" s="30"/>
      <c r="SOC1" s="9"/>
      <c r="SOD1" s="9"/>
      <c r="SOE1" s="10"/>
      <c r="SOF1" s="30"/>
      <c r="SOG1" s="30"/>
      <c r="SOH1" s="30"/>
      <c r="SOI1" s="30"/>
      <c r="SOJ1" s="9"/>
      <c r="SOK1" s="9"/>
      <c r="SOL1" s="10"/>
      <c r="SOM1" s="30"/>
      <c r="SON1" s="30"/>
      <c r="SOO1" s="30"/>
      <c r="SOP1" s="30"/>
      <c r="SOQ1" s="9"/>
      <c r="SOR1" s="9"/>
      <c r="SOS1" s="10"/>
      <c r="SOT1" s="30"/>
      <c r="SOU1" s="30"/>
      <c r="SOV1" s="30"/>
      <c r="SOW1" s="30"/>
      <c r="SOX1" s="9"/>
      <c r="SOY1" s="9"/>
      <c r="SOZ1" s="10"/>
      <c r="SPA1" s="30"/>
      <c r="SPB1" s="30"/>
      <c r="SPC1" s="30"/>
      <c r="SPD1" s="30"/>
      <c r="SPE1" s="9"/>
      <c r="SPF1" s="9"/>
      <c r="SPG1" s="10"/>
      <c r="SPH1" s="30"/>
      <c r="SPI1" s="30"/>
      <c r="SPJ1" s="30"/>
      <c r="SPK1" s="30"/>
      <c r="SPL1" s="9"/>
      <c r="SPM1" s="9"/>
      <c r="SPN1" s="10"/>
      <c r="SPO1" s="30"/>
      <c r="SPP1" s="30"/>
      <c r="SPQ1" s="30"/>
      <c r="SPR1" s="30"/>
      <c r="SPS1" s="9"/>
      <c r="SPT1" s="9"/>
      <c r="SPU1" s="10"/>
      <c r="SPV1" s="30"/>
      <c r="SPW1" s="30"/>
      <c r="SPX1" s="30"/>
      <c r="SPY1" s="30"/>
      <c r="SPZ1" s="9"/>
      <c r="SQA1" s="9"/>
      <c r="SQB1" s="10"/>
      <c r="SQC1" s="30"/>
      <c r="SQD1" s="30"/>
      <c r="SQE1" s="30"/>
      <c r="SQF1" s="30"/>
      <c r="SQG1" s="9"/>
      <c r="SQH1" s="9"/>
      <c r="SQI1" s="10"/>
      <c r="SQJ1" s="30"/>
      <c r="SQK1" s="30"/>
      <c r="SQL1" s="30"/>
      <c r="SQM1" s="30"/>
      <c r="SQN1" s="9"/>
      <c r="SQO1" s="9"/>
      <c r="SQP1" s="10"/>
      <c r="SQQ1" s="30"/>
      <c r="SQR1" s="30"/>
      <c r="SQS1" s="30"/>
      <c r="SQT1" s="30"/>
      <c r="SQU1" s="9"/>
      <c r="SQV1" s="9"/>
      <c r="SQW1" s="10"/>
      <c r="SQX1" s="30"/>
      <c r="SQY1" s="30"/>
      <c r="SQZ1" s="30"/>
      <c r="SRA1" s="30"/>
      <c r="SRB1" s="9"/>
      <c r="SRC1" s="9"/>
      <c r="SRD1" s="10"/>
      <c r="SRE1" s="30"/>
      <c r="SRF1" s="30"/>
      <c r="SRG1" s="30"/>
      <c r="SRH1" s="30"/>
      <c r="SRI1" s="9"/>
      <c r="SRJ1" s="9"/>
      <c r="SRK1" s="10"/>
      <c r="SRL1" s="30"/>
      <c r="SRM1" s="30"/>
      <c r="SRN1" s="30"/>
      <c r="SRO1" s="30"/>
      <c r="SRP1" s="9"/>
      <c r="SRQ1" s="9"/>
      <c r="SRR1" s="10"/>
      <c r="SRS1" s="30"/>
      <c r="SRT1" s="30"/>
      <c r="SRU1" s="30"/>
      <c r="SRV1" s="30"/>
      <c r="SRW1" s="9"/>
      <c r="SRX1" s="9"/>
      <c r="SRY1" s="10"/>
      <c r="SRZ1" s="30"/>
      <c r="SSA1" s="30"/>
      <c r="SSB1" s="30"/>
      <c r="SSC1" s="30"/>
      <c r="SSD1" s="9"/>
      <c r="SSE1" s="9"/>
      <c r="SSF1" s="10"/>
      <c r="SSG1" s="30"/>
      <c r="SSH1" s="30"/>
      <c r="SSI1" s="30"/>
      <c r="SSJ1" s="30"/>
      <c r="SSK1" s="9"/>
      <c r="SSL1" s="9"/>
      <c r="SSM1" s="10"/>
      <c r="SSN1" s="30"/>
      <c r="SSO1" s="30"/>
      <c r="SSP1" s="30"/>
      <c r="SSQ1" s="30"/>
      <c r="SSR1" s="9"/>
      <c r="SSS1" s="9"/>
      <c r="SST1" s="10"/>
      <c r="SSU1" s="30"/>
      <c r="SSV1" s="30"/>
      <c r="SSW1" s="30"/>
      <c r="SSX1" s="30"/>
      <c r="SSY1" s="9"/>
      <c r="SSZ1" s="9"/>
      <c r="STA1" s="10"/>
      <c r="STB1" s="30"/>
      <c r="STC1" s="30"/>
      <c r="STD1" s="30"/>
      <c r="STE1" s="30"/>
      <c r="STF1" s="9"/>
      <c r="STG1" s="9"/>
      <c r="STH1" s="10"/>
      <c r="STI1" s="30"/>
      <c r="STJ1" s="30"/>
      <c r="STK1" s="30"/>
      <c r="STL1" s="30"/>
      <c r="STM1" s="9"/>
      <c r="STN1" s="9"/>
      <c r="STO1" s="10"/>
      <c r="STP1" s="30"/>
      <c r="STQ1" s="30"/>
      <c r="STR1" s="30"/>
      <c r="STS1" s="30"/>
      <c r="STT1" s="9"/>
      <c r="STU1" s="9"/>
      <c r="STV1" s="10"/>
      <c r="STW1" s="30"/>
      <c r="STX1" s="30"/>
      <c r="STY1" s="30"/>
      <c r="STZ1" s="30"/>
      <c r="SUA1" s="9"/>
      <c r="SUB1" s="9"/>
      <c r="SUC1" s="10"/>
      <c r="SUD1" s="30"/>
      <c r="SUE1" s="30"/>
      <c r="SUF1" s="30"/>
      <c r="SUG1" s="30"/>
      <c r="SUH1" s="9"/>
      <c r="SUI1" s="9"/>
      <c r="SUJ1" s="10"/>
      <c r="SUK1" s="30"/>
      <c r="SUL1" s="30"/>
      <c r="SUM1" s="30"/>
      <c r="SUN1" s="30"/>
      <c r="SUO1" s="9"/>
      <c r="SUP1" s="9"/>
      <c r="SUQ1" s="10"/>
      <c r="SUR1" s="30"/>
      <c r="SUS1" s="30"/>
      <c r="SUT1" s="30"/>
      <c r="SUU1" s="30"/>
      <c r="SUV1" s="9"/>
      <c r="SUW1" s="9"/>
      <c r="SUX1" s="10"/>
      <c r="SUY1" s="30"/>
      <c r="SUZ1" s="30"/>
      <c r="SVA1" s="30"/>
      <c r="SVB1" s="30"/>
      <c r="SVC1" s="9"/>
      <c r="SVD1" s="9"/>
      <c r="SVE1" s="10"/>
      <c r="SVF1" s="30"/>
      <c r="SVG1" s="30"/>
      <c r="SVH1" s="30"/>
      <c r="SVI1" s="30"/>
      <c r="SVJ1" s="9"/>
      <c r="SVK1" s="9"/>
      <c r="SVL1" s="10"/>
      <c r="SVM1" s="30"/>
      <c r="SVN1" s="30"/>
      <c r="SVO1" s="30"/>
      <c r="SVP1" s="30"/>
      <c r="SVQ1" s="9"/>
      <c r="SVR1" s="9"/>
      <c r="SVS1" s="10"/>
      <c r="SVT1" s="30"/>
      <c r="SVU1" s="30"/>
      <c r="SVV1" s="30"/>
      <c r="SVW1" s="30"/>
      <c r="SVX1" s="9"/>
      <c r="SVY1" s="9"/>
      <c r="SVZ1" s="10"/>
      <c r="SWA1" s="30"/>
      <c r="SWB1" s="30"/>
      <c r="SWC1" s="30"/>
      <c r="SWD1" s="30"/>
      <c r="SWE1" s="9"/>
      <c r="SWF1" s="9"/>
      <c r="SWG1" s="10"/>
      <c r="SWH1" s="30"/>
      <c r="SWI1" s="30"/>
      <c r="SWJ1" s="30"/>
      <c r="SWK1" s="30"/>
      <c r="SWL1" s="9"/>
      <c r="SWM1" s="9"/>
      <c r="SWN1" s="10"/>
      <c r="SWO1" s="30"/>
      <c r="SWP1" s="30"/>
      <c r="SWQ1" s="30"/>
      <c r="SWR1" s="30"/>
      <c r="SWS1" s="9"/>
      <c r="SWT1" s="9"/>
      <c r="SWU1" s="10"/>
      <c r="SWV1" s="30"/>
      <c r="SWW1" s="30"/>
      <c r="SWX1" s="30"/>
      <c r="SWY1" s="30"/>
      <c r="SWZ1" s="9"/>
      <c r="SXA1" s="9"/>
      <c r="SXB1" s="10"/>
      <c r="SXC1" s="30"/>
      <c r="SXD1" s="30"/>
      <c r="SXE1" s="30"/>
      <c r="SXF1" s="30"/>
      <c r="SXG1" s="9"/>
      <c r="SXH1" s="9"/>
      <c r="SXI1" s="10"/>
      <c r="SXJ1" s="30"/>
      <c r="SXK1" s="30"/>
      <c r="SXL1" s="30"/>
      <c r="SXM1" s="30"/>
      <c r="SXN1" s="9"/>
      <c r="SXO1" s="9"/>
      <c r="SXP1" s="10"/>
      <c r="SXQ1" s="30"/>
      <c r="SXR1" s="30"/>
      <c r="SXS1" s="30"/>
      <c r="SXT1" s="30"/>
      <c r="SXU1" s="9"/>
      <c r="SXV1" s="9"/>
      <c r="SXW1" s="10"/>
      <c r="SXX1" s="30"/>
      <c r="SXY1" s="30"/>
      <c r="SXZ1" s="30"/>
      <c r="SYA1" s="30"/>
      <c r="SYB1" s="9"/>
      <c r="SYC1" s="9"/>
      <c r="SYD1" s="10"/>
      <c r="SYE1" s="30"/>
      <c r="SYF1" s="30"/>
      <c r="SYG1" s="30"/>
      <c r="SYH1" s="30"/>
      <c r="SYI1" s="9"/>
      <c r="SYJ1" s="9"/>
      <c r="SYK1" s="10"/>
      <c r="SYL1" s="30"/>
      <c r="SYM1" s="30"/>
      <c r="SYN1" s="30"/>
      <c r="SYO1" s="30"/>
      <c r="SYP1" s="9"/>
      <c r="SYQ1" s="9"/>
      <c r="SYR1" s="10"/>
      <c r="SYS1" s="30"/>
      <c r="SYT1" s="30"/>
      <c r="SYU1" s="30"/>
      <c r="SYV1" s="30"/>
      <c r="SYW1" s="9"/>
      <c r="SYX1" s="9"/>
      <c r="SYY1" s="10"/>
      <c r="SYZ1" s="30"/>
      <c r="SZA1" s="30"/>
      <c r="SZB1" s="30"/>
      <c r="SZC1" s="30"/>
      <c r="SZD1" s="9"/>
      <c r="SZE1" s="9"/>
      <c r="SZF1" s="10"/>
      <c r="SZG1" s="30"/>
      <c r="SZH1" s="30"/>
      <c r="SZI1" s="30"/>
      <c r="SZJ1" s="30"/>
      <c r="SZK1" s="9"/>
      <c r="SZL1" s="9"/>
      <c r="SZM1" s="10"/>
      <c r="SZN1" s="30"/>
      <c r="SZO1" s="30"/>
      <c r="SZP1" s="30"/>
      <c r="SZQ1" s="30"/>
      <c r="SZR1" s="9"/>
      <c r="SZS1" s="9"/>
      <c r="SZT1" s="10"/>
      <c r="SZU1" s="30"/>
      <c r="SZV1" s="30"/>
      <c r="SZW1" s="30"/>
      <c r="SZX1" s="30"/>
      <c r="SZY1" s="9"/>
      <c r="SZZ1" s="9"/>
      <c r="TAA1" s="10"/>
      <c r="TAB1" s="30"/>
      <c r="TAC1" s="30"/>
      <c r="TAD1" s="30"/>
      <c r="TAE1" s="30"/>
      <c r="TAF1" s="9"/>
      <c r="TAG1" s="9"/>
      <c r="TAH1" s="10"/>
      <c r="TAI1" s="30"/>
      <c r="TAJ1" s="30"/>
      <c r="TAK1" s="30"/>
      <c r="TAL1" s="30"/>
      <c r="TAM1" s="9"/>
      <c r="TAN1" s="9"/>
      <c r="TAO1" s="10"/>
      <c r="TAP1" s="30"/>
      <c r="TAQ1" s="30"/>
      <c r="TAR1" s="30"/>
      <c r="TAS1" s="30"/>
      <c r="TAT1" s="9"/>
      <c r="TAU1" s="9"/>
      <c r="TAV1" s="10"/>
      <c r="TAW1" s="30"/>
      <c r="TAX1" s="30"/>
      <c r="TAY1" s="30"/>
      <c r="TAZ1" s="30"/>
      <c r="TBA1" s="9"/>
      <c r="TBB1" s="9"/>
      <c r="TBC1" s="10"/>
      <c r="TBD1" s="30"/>
      <c r="TBE1" s="30"/>
      <c r="TBF1" s="30"/>
      <c r="TBG1" s="30"/>
      <c r="TBH1" s="9"/>
      <c r="TBI1" s="9"/>
      <c r="TBJ1" s="10"/>
      <c r="TBK1" s="30"/>
      <c r="TBL1" s="30"/>
      <c r="TBM1" s="30"/>
      <c r="TBN1" s="30"/>
      <c r="TBO1" s="9"/>
      <c r="TBP1" s="9"/>
      <c r="TBQ1" s="10"/>
      <c r="TBR1" s="30"/>
      <c r="TBS1" s="30"/>
      <c r="TBT1" s="30"/>
      <c r="TBU1" s="30"/>
      <c r="TBV1" s="9"/>
      <c r="TBW1" s="9"/>
      <c r="TBX1" s="10"/>
      <c r="TBY1" s="30"/>
      <c r="TBZ1" s="30"/>
      <c r="TCA1" s="30"/>
      <c r="TCB1" s="30"/>
      <c r="TCC1" s="9"/>
      <c r="TCD1" s="9"/>
      <c r="TCE1" s="10"/>
      <c r="TCF1" s="30"/>
      <c r="TCG1" s="30"/>
      <c r="TCH1" s="30"/>
      <c r="TCI1" s="30"/>
      <c r="TCJ1" s="9"/>
      <c r="TCK1" s="9"/>
      <c r="TCL1" s="10"/>
      <c r="TCM1" s="30"/>
      <c r="TCN1" s="30"/>
      <c r="TCO1" s="30"/>
      <c r="TCP1" s="30"/>
      <c r="TCQ1" s="9"/>
      <c r="TCR1" s="9"/>
      <c r="TCS1" s="10"/>
      <c r="TCT1" s="30"/>
      <c r="TCU1" s="30"/>
      <c r="TCV1" s="30"/>
      <c r="TCW1" s="30"/>
      <c r="TCX1" s="9"/>
      <c r="TCY1" s="9"/>
      <c r="TCZ1" s="10"/>
      <c r="TDA1" s="30"/>
      <c r="TDB1" s="30"/>
      <c r="TDC1" s="30"/>
      <c r="TDD1" s="30"/>
      <c r="TDE1" s="9"/>
      <c r="TDF1" s="9"/>
      <c r="TDG1" s="10"/>
      <c r="TDH1" s="30"/>
      <c r="TDI1" s="30"/>
      <c r="TDJ1" s="30"/>
      <c r="TDK1" s="30"/>
      <c r="TDL1" s="9"/>
      <c r="TDM1" s="9"/>
      <c r="TDN1" s="10"/>
      <c r="TDO1" s="30"/>
      <c r="TDP1" s="30"/>
      <c r="TDQ1" s="30"/>
      <c r="TDR1" s="30"/>
      <c r="TDS1" s="9"/>
      <c r="TDT1" s="9"/>
      <c r="TDU1" s="10"/>
      <c r="TDV1" s="30"/>
      <c r="TDW1" s="30"/>
      <c r="TDX1" s="30"/>
      <c r="TDY1" s="30"/>
      <c r="TDZ1" s="9"/>
      <c r="TEA1" s="9"/>
      <c r="TEB1" s="10"/>
      <c r="TEC1" s="30"/>
      <c r="TED1" s="30"/>
      <c r="TEE1" s="30"/>
      <c r="TEF1" s="30"/>
      <c r="TEG1" s="9"/>
      <c r="TEH1" s="9"/>
      <c r="TEI1" s="10"/>
      <c r="TEJ1" s="30"/>
      <c r="TEK1" s="30"/>
      <c r="TEL1" s="30"/>
      <c r="TEM1" s="30"/>
      <c r="TEN1" s="9"/>
      <c r="TEO1" s="9"/>
      <c r="TEP1" s="10"/>
      <c r="TEQ1" s="30"/>
      <c r="TER1" s="30"/>
      <c r="TES1" s="30"/>
      <c r="TET1" s="30"/>
      <c r="TEU1" s="9"/>
      <c r="TEV1" s="9"/>
      <c r="TEW1" s="10"/>
      <c r="TEX1" s="30"/>
      <c r="TEY1" s="30"/>
      <c r="TEZ1" s="30"/>
      <c r="TFA1" s="30"/>
      <c r="TFB1" s="9"/>
      <c r="TFC1" s="9"/>
      <c r="TFD1" s="10"/>
      <c r="TFE1" s="30"/>
      <c r="TFF1" s="30"/>
      <c r="TFG1" s="30"/>
      <c r="TFH1" s="30"/>
      <c r="TFI1" s="9"/>
      <c r="TFJ1" s="9"/>
      <c r="TFK1" s="10"/>
      <c r="TFL1" s="30"/>
      <c r="TFM1" s="30"/>
      <c r="TFN1" s="30"/>
      <c r="TFO1" s="30"/>
      <c r="TFP1" s="9"/>
      <c r="TFQ1" s="9"/>
      <c r="TFR1" s="10"/>
      <c r="TFS1" s="30"/>
      <c r="TFT1" s="30"/>
      <c r="TFU1" s="30"/>
      <c r="TFV1" s="30"/>
      <c r="TFW1" s="9"/>
      <c r="TFX1" s="9"/>
      <c r="TFY1" s="10"/>
      <c r="TFZ1" s="30"/>
      <c r="TGA1" s="30"/>
      <c r="TGB1" s="30"/>
      <c r="TGC1" s="30"/>
      <c r="TGD1" s="9"/>
      <c r="TGE1" s="9"/>
      <c r="TGF1" s="10"/>
      <c r="TGG1" s="30"/>
      <c r="TGH1" s="30"/>
      <c r="TGI1" s="30"/>
      <c r="TGJ1" s="30"/>
      <c r="TGK1" s="9"/>
      <c r="TGL1" s="9"/>
      <c r="TGM1" s="10"/>
      <c r="TGN1" s="30"/>
      <c r="TGO1" s="30"/>
      <c r="TGP1" s="30"/>
      <c r="TGQ1" s="30"/>
      <c r="TGR1" s="9"/>
      <c r="TGS1" s="9"/>
      <c r="TGT1" s="10"/>
      <c r="TGU1" s="30"/>
      <c r="TGV1" s="30"/>
      <c r="TGW1" s="30"/>
      <c r="TGX1" s="30"/>
      <c r="TGY1" s="9"/>
      <c r="TGZ1" s="9"/>
      <c r="THA1" s="10"/>
      <c r="THB1" s="30"/>
      <c r="THC1" s="30"/>
      <c r="THD1" s="30"/>
      <c r="THE1" s="30"/>
      <c r="THF1" s="9"/>
      <c r="THG1" s="9"/>
      <c r="THH1" s="10"/>
      <c r="THI1" s="30"/>
      <c r="THJ1" s="30"/>
      <c r="THK1" s="30"/>
      <c r="THL1" s="30"/>
      <c r="THM1" s="9"/>
      <c r="THN1" s="9"/>
      <c r="THO1" s="10"/>
      <c r="THP1" s="30"/>
      <c r="THQ1" s="30"/>
      <c r="THR1" s="30"/>
      <c r="THS1" s="30"/>
      <c r="THT1" s="9"/>
      <c r="THU1" s="9"/>
      <c r="THV1" s="10"/>
      <c r="THW1" s="30"/>
      <c r="THX1" s="30"/>
      <c r="THY1" s="30"/>
      <c r="THZ1" s="30"/>
      <c r="TIA1" s="9"/>
      <c r="TIB1" s="9"/>
      <c r="TIC1" s="10"/>
      <c r="TID1" s="30"/>
      <c r="TIE1" s="30"/>
      <c r="TIF1" s="30"/>
      <c r="TIG1" s="30"/>
      <c r="TIH1" s="9"/>
      <c r="TII1" s="9"/>
      <c r="TIJ1" s="10"/>
      <c r="TIK1" s="30"/>
      <c r="TIL1" s="30"/>
      <c r="TIM1" s="30"/>
      <c r="TIN1" s="30"/>
      <c r="TIO1" s="9"/>
      <c r="TIP1" s="9"/>
      <c r="TIQ1" s="10"/>
      <c r="TIR1" s="30"/>
      <c r="TIS1" s="30"/>
      <c r="TIT1" s="30"/>
      <c r="TIU1" s="30"/>
      <c r="TIV1" s="9"/>
      <c r="TIW1" s="9"/>
      <c r="TIX1" s="10"/>
      <c r="TIY1" s="30"/>
      <c r="TIZ1" s="30"/>
      <c r="TJA1" s="30"/>
      <c r="TJB1" s="30"/>
      <c r="TJC1" s="9"/>
      <c r="TJD1" s="9"/>
      <c r="TJE1" s="10"/>
      <c r="TJF1" s="30"/>
      <c r="TJG1" s="30"/>
      <c r="TJH1" s="30"/>
      <c r="TJI1" s="30"/>
      <c r="TJJ1" s="9"/>
      <c r="TJK1" s="9"/>
      <c r="TJL1" s="10"/>
      <c r="TJM1" s="30"/>
      <c r="TJN1" s="30"/>
      <c r="TJO1" s="30"/>
      <c r="TJP1" s="30"/>
      <c r="TJQ1" s="9"/>
      <c r="TJR1" s="9"/>
      <c r="TJS1" s="10"/>
      <c r="TJT1" s="30"/>
      <c r="TJU1" s="30"/>
      <c r="TJV1" s="30"/>
      <c r="TJW1" s="30"/>
      <c r="TJX1" s="9"/>
      <c r="TJY1" s="9"/>
      <c r="TJZ1" s="10"/>
      <c r="TKA1" s="30"/>
      <c r="TKB1" s="30"/>
      <c r="TKC1" s="30"/>
      <c r="TKD1" s="30"/>
      <c r="TKE1" s="9"/>
      <c r="TKF1" s="9"/>
      <c r="TKG1" s="10"/>
      <c r="TKH1" s="30"/>
      <c r="TKI1" s="30"/>
      <c r="TKJ1" s="30"/>
      <c r="TKK1" s="30"/>
      <c r="TKL1" s="9"/>
      <c r="TKM1" s="9"/>
      <c r="TKN1" s="10"/>
      <c r="TKO1" s="30"/>
      <c r="TKP1" s="30"/>
      <c r="TKQ1" s="30"/>
      <c r="TKR1" s="30"/>
      <c r="TKS1" s="9"/>
      <c r="TKT1" s="9"/>
      <c r="TKU1" s="10"/>
      <c r="TKV1" s="30"/>
      <c r="TKW1" s="30"/>
      <c r="TKX1" s="30"/>
      <c r="TKY1" s="30"/>
      <c r="TKZ1" s="9"/>
      <c r="TLA1" s="9"/>
      <c r="TLB1" s="10"/>
      <c r="TLC1" s="30"/>
      <c r="TLD1" s="30"/>
      <c r="TLE1" s="30"/>
      <c r="TLF1" s="30"/>
      <c r="TLG1" s="9"/>
      <c r="TLH1" s="9"/>
      <c r="TLI1" s="10"/>
      <c r="TLJ1" s="30"/>
      <c r="TLK1" s="30"/>
      <c r="TLL1" s="30"/>
      <c r="TLM1" s="30"/>
      <c r="TLN1" s="9"/>
      <c r="TLO1" s="9"/>
      <c r="TLP1" s="10"/>
      <c r="TLQ1" s="30"/>
      <c r="TLR1" s="30"/>
      <c r="TLS1" s="30"/>
      <c r="TLT1" s="30"/>
      <c r="TLU1" s="9"/>
      <c r="TLV1" s="9"/>
      <c r="TLW1" s="10"/>
      <c r="TLX1" s="30"/>
      <c r="TLY1" s="30"/>
      <c r="TLZ1" s="30"/>
      <c r="TMA1" s="30"/>
      <c r="TMB1" s="9"/>
      <c r="TMC1" s="9"/>
      <c r="TMD1" s="10"/>
      <c r="TME1" s="30"/>
      <c r="TMF1" s="30"/>
      <c r="TMG1" s="30"/>
      <c r="TMH1" s="30"/>
      <c r="TMI1" s="9"/>
      <c r="TMJ1" s="9"/>
      <c r="TMK1" s="10"/>
      <c r="TML1" s="30"/>
      <c r="TMM1" s="30"/>
      <c r="TMN1" s="30"/>
      <c r="TMO1" s="30"/>
      <c r="TMP1" s="9"/>
      <c r="TMQ1" s="9"/>
      <c r="TMR1" s="10"/>
      <c r="TMS1" s="30"/>
      <c r="TMT1" s="30"/>
      <c r="TMU1" s="30"/>
      <c r="TMV1" s="30"/>
      <c r="TMW1" s="9"/>
      <c r="TMX1" s="9"/>
      <c r="TMY1" s="10"/>
      <c r="TMZ1" s="30"/>
      <c r="TNA1" s="30"/>
      <c r="TNB1" s="30"/>
      <c r="TNC1" s="30"/>
      <c r="TND1" s="9"/>
      <c r="TNE1" s="9"/>
      <c r="TNF1" s="10"/>
      <c r="TNG1" s="30"/>
      <c r="TNH1" s="30"/>
      <c r="TNI1" s="30"/>
      <c r="TNJ1" s="30"/>
      <c r="TNK1" s="9"/>
      <c r="TNL1" s="9"/>
      <c r="TNM1" s="10"/>
      <c r="TNN1" s="30"/>
      <c r="TNO1" s="30"/>
      <c r="TNP1" s="30"/>
      <c r="TNQ1" s="30"/>
      <c r="TNR1" s="9"/>
      <c r="TNS1" s="9"/>
      <c r="TNT1" s="10"/>
      <c r="TNU1" s="30"/>
      <c r="TNV1" s="30"/>
      <c r="TNW1" s="30"/>
      <c r="TNX1" s="30"/>
      <c r="TNY1" s="9"/>
      <c r="TNZ1" s="9"/>
      <c r="TOA1" s="10"/>
      <c r="TOB1" s="30"/>
      <c r="TOC1" s="30"/>
      <c r="TOD1" s="30"/>
      <c r="TOE1" s="30"/>
      <c r="TOF1" s="9"/>
      <c r="TOG1" s="9"/>
      <c r="TOH1" s="10"/>
      <c r="TOI1" s="30"/>
      <c r="TOJ1" s="30"/>
      <c r="TOK1" s="30"/>
      <c r="TOL1" s="30"/>
      <c r="TOM1" s="9"/>
      <c r="TON1" s="9"/>
      <c r="TOO1" s="10"/>
      <c r="TOP1" s="30"/>
      <c r="TOQ1" s="30"/>
      <c r="TOR1" s="30"/>
      <c r="TOS1" s="30"/>
      <c r="TOT1" s="9"/>
      <c r="TOU1" s="9"/>
      <c r="TOV1" s="10"/>
      <c r="TOW1" s="30"/>
      <c r="TOX1" s="30"/>
      <c r="TOY1" s="30"/>
      <c r="TOZ1" s="30"/>
      <c r="TPA1" s="9"/>
      <c r="TPB1" s="9"/>
      <c r="TPC1" s="10"/>
      <c r="TPD1" s="30"/>
      <c r="TPE1" s="30"/>
      <c r="TPF1" s="30"/>
      <c r="TPG1" s="30"/>
      <c r="TPH1" s="9"/>
      <c r="TPI1" s="9"/>
      <c r="TPJ1" s="10"/>
      <c r="TPK1" s="30"/>
      <c r="TPL1" s="30"/>
      <c r="TPM1" s="30"/>
      <c r="TPN1" s="30"/>
      <c r="TPO1" s="9"/>
      <c r="TPP1" s="9"/>
      <c r="TPQ1" s="10"/>
      <c r="TPR1" s="30"/>
      <c r="TPS1" s="30"/>
      <c r="TPT1" s="30"/>
      <c r="TPU1" s="30"/>
      <c r="TPV1" s="9"/>
      <c r="TPW1" s="9"/>
      <c r="TPX1" s="10"/>
      <c r="TPY1" s="30"/>
      <c r="TPZ1" s="30"/>
      <c r="TQA1" s="30"/>
      <c r="TQB1" s="30"/>
      <c r="TQC1" s="9"/>
      <c r="TQD1" s="9"/>
      <c r="TQE1" s="10"/>
      <c r="TQF1" s="30"/>
      <c r="TQG1" s="30"/>
      <c r="TQH1" s="30"/>
      <c r="TQI1" s="30"/>
      <c r="TQJ1" s="9"/>
      <c r="TQK1" s="9"/>
      <c r="TQL1" s="10"/>
      <c r="TQM1" s="30"/>
      <c r="TQN1" s="30"/>
      <c r="TQO1" s="30"/>
      <c r="TQP1" s="30"/>
      <c r="TQQ1" s="9"/>
      <c r="TQR1" s="9"/>
      <c r="TQS1" s="10"/>
      <c r="TQT1" s="30"/>
      <c r="TQU1" s="30"/>
      <c r="TQV1" s="30"/>
      <c r="TQW1" s="30"/>
      <c r="TQX1" s="9"/>
      <c r="TQY1" s="9"/>
      <c r="TQZ1" s="10"/>
      <c r="TRA1" s="30"/>
      <c r="TRB1" s="30"/>
      <c r="TRC1" s="30"/>
      <c r="TRD1" s="30"/>
      <c r="TRE1" s="9"/>
      <c r="TRF1" s="9"/>
      <c r="TRG1" s="10"/>
      <c r="TRH1" s="30"/>
      <c r="TRI1" s="30"/>
      <c r="TRJ1" s="30"/>
      <c r="TRK1" s="30"/>
      <c r="TRL1" s="9"/>
      <c r="TRM1" s="9"/>
      <c r="TRN1" s="10"/>
      <c r="TRO1" s="30"/>
      <c r="TRP1" s="30"/>
      <c r="TRQ1" s="30"/>
      <c r="TRR1" s="30"/>
      <c r="TRS1" s="9"/>
      <c r="TRT1" s="9"/>
      <c r="TRU1" s="10"/>
      <c r="TRV1" s="30"/>
      <c r="TRW1" s="30"/>
      <c r="TRX1" s="30"/>
      <c r="TRY1" s="30"/>
      <c r="TRZ1" s="9"/>
      <c r="TSA1" s="9"/>
      <c r="TSB1" s="10"/>
      <c r="TSC1" s="30"/>
      <c r="TSD1" s="30"/>
      <c r="TSE1" s="30"/>
      <c r="TSF1" s="30"/>
      <c r="TSG1" s="9"/>
      <c r="TSH1" s="9"/>
      <c r="TSI1" s="10"/>
      <c r="TSJ1" s="30"/>
      <c r="TSK1" s="30"/>
      <c r="TSL1" s="30"/>
      <c r="TSM1" s="30"/>
      <c r="TSN1" s="9"/>
      <c r="TSO1" s="9"/>
      <c r="TSP1" s="10"/>
      <c r="TSQ1" s="30"/>
      <c r="TSR1" s="30"/>
      <c r="TSS1" s="30"/>
      <c r="TST1" s="30"/>
      <c r="TSU1" s="9"/>
      <c r="TSV1" s="9"/>
      <c r="TSW1" s="10"/>
      <c r="TSX1" s="30"/>
      <c r="TSY1" s="30"/>
      <c r="TSZ1" s="30"/>
      <c r="TTA1" s="30"/>
      <c r="TTB1" s="9"/>
      <c r="TTC1" s="9"/>
      <c r="TTD1" s="10"/>
      <c r="TTE1" s="30"/>
      <c r="TTF1" s="30"/>
      <c r="TTG1" s="30"/>
      <c r="TTH1" s="30"/>
      <c r="TTI1" s="9"/>
      <c r="TTJ1" s="9"/>
      <c r="TTK1" s="10"/>
      <c r="TTL1" s="30"/>
      <c r="TTM1" s="30"/>
      <c r="TTN1" s="30"/>
      <c r="TTO1" s="30"/>
      <c r="TTP1" s="9"/>
      <c r="TTQ1" s="9"/>
      <c r="TTR1" s="10"/>
      <c r="TTS1" s="30"/>
      <c r="TTT1" s="30"/>
      <c r="TTU1" s="30"/>
      <c r="TTV1" s="30"/>
      <c r="TTW1" s="9"/>
      <c r="TTX1" s="9"/>
      <c r="TTY1" s="10"/>
      <c r="TTZ1" s="30"/>
      <c r="TUA1" s="30"/>
      <c r="TUB1" s="30"/>
      <c r="TUC1" s="30"/>
      <c r="TUD1" s="9"/>
      <c r="TUE1" s="9"/>
      <c r="TUF1" s="10"/>
      <c r="TUG1" s="30"/>
      <c r="TUH1" s="30"/>
      <c r="TUI1" s="30"/>
      <c r="TUJ1" s="30"/>
      <c r="TUK1" s="9"/>
      <c r="TUL1" s="9"/>
      <c r="TUM1" s="10"/>
      <c r="TUN1" s="30"/>
      <c r="TUO1" s="30"/>
      <c r="TUP1" s="30"/>
      <c r="TUQ1" s="30"/>
      <c r="TUR1" s="9"/>
      <c r="TUS1" s="9"/>
      <c r="TUT1" s="10"/>
      <c r="TUU1" s="30"/>
      <c r="TUV1" s="30"/>
      <c r="TUW1" s="30"/>
      <c r="TUX1" s="30"/>
      <c r="TUY1" s="9"/>
      <c r="TUZ1" s="9"/>
      <c r="TVA1" s="10"/>
      <c r="TVB1" s="30"/>
      <c r="TVC1" s="30"/>
      <c r="TVD1" s="30"/>
      <c r="TVE1" s="30"/>
      <c r="TVF1" s="9"/>
      <c r="TVG1" s="9"/>
      <c r="TVH1" s="10"/>
      <c r="TVI1" s="30"/>
      <c r="TVJ1" s="30"/>
      <c r="TVK1" s="30"/>
      <c r="TVL1" s="30"/>
      <c r="TVM1" s="9"/>
      <c r="TVN1" s="9"/>
      <c r="TVO1" s="10"/>
      <c r="TVP1" s="30"/>
      <c r="TVQ1" s="30"/>
      <c r="TVR1" s="30"/>
      <c r="TVS1" s="30"/>
      <c r="TVT1" s="9"/>
      <c r="TVU1" s="9"/>
      <c r="TVV1" s="10"/>
      <c r="TVW1" s="30"/>
      <c r="TVX1" s="30"/>
      <c r="TVY1" s="30"/>
      <c r="TVZ1" s="30"/>
      <c r="TWA1" s="9"/>
      <c r="TWB1" s="9"/>
      <c r="TWC1" s="10"/>
      <c r="TWD1" s="30"/>
      <c r="TWE1" s="30"/>
      <c r="TWF1" s="30"/>
      <c r="TWG1" s="30"/>
      <c r="TWH1" s="9"/>
      <c r="TWI1" s="9"/>
      <c r="TWJ1" s="10"/>
      <c r="TWK1" s="30"/>
      <c r="TWL1" s="30"/>
      <c r="TWM1" s="30"/>
      <c r="TWN1" s="30"/>
      <c r="TWO1" s="9"/>
      <c r="TWP1" s="9"/>
      <c r="TWQ1" s="10"/>
      <c r="TWR1" s="30"/>
      <c r="TWS1" s="30"/>
      <c r="TWT1" s="30"/>
      <c r="TWU1" s="30"/>
      <c r="TWV1" s="9"/>
      <c r="TWW1" s="9"/>
      <c r="TWX1" s="10"/>
      <c r="TWY1" s="30"/>
      <c r="TWZ1" s="30"/>
      <c r="TXA1" s="30"/>
      <c r="TXB1" s="30"/>
      <c r="TXC1" s="9"/>
      <c r="TXD1" s="9"/>
      <c r="TXE1" s="10"/>
      <c r="TXF1" s="30"/>
      <c r="TXG1" s="30"/>
      <c r="TXH1" s="30"/>
      <c r="TXI1" s="30"/>
      <c r="TXJ1" s="9"/>
      <c r="TXK1" s="9"/>
      <c r="TXL1" s="10"/>
      <c r="TXM1" s="30"/>
      <c r="TXN1" s="30"/>
      <c r="TXO1" s="30"/>
      <c r="TXP1" s="30"/>
      <c r="TXQ1" s="9"/>
      <c r="TXR1" s="9"/>
      <c r="TXS1" s="10"/>
      <c r="TXT1" s="30"/>
      <c r="TXU1" s="30"/>
      <c r="TXV1" s="30"/>
      <c r="TXW1" s="30"/>
      <c r="TXX1" s="9"/>
      <c r="TXY1" s="9"/>
      <c r="TXZ1" s="10"/>
      <c r="TYA1" s="30"/>
      <c r="TYB1" s="30"/>
      <c r="TYC1" s="30"/>
      <c r="TYD1" s="30"/>
      <c r="TYE1" s="9"/>
      <c r="TYF1" s="9"/>
      <c r="TYG1" s="10"/>
      <c r="TYH1" s="30"/>
      <c r="TYI1" s="30"/>
      <c r="TYJ1" s="30"/>
      <c r="TYK1" s="30"/>
      <c r="TYL1" s="9"/>
      <c r="TYM1" s="9"/>
      <c r="TYN1" s="10"/>
      <c r="TYO1" s="30"/>
      <c r="TYP1" s="30"/>
      <c r="TYQ1" s="30"/>
      <c r="TYR1" s="30"/>
      <c r="TYS1" s="9"/>
      <c r="TYT1" s="9"/>
      <c r="TYU1" s="10"/>
      <c r="TYV1" s="30"/>
      <c r="TYW1" s="30"/>
      <c r="TYX1" s="30"/>
      <c r="TYY1" s="30"/>
      <c r="TYZ1" s="9"/>
      <c r="TZA1" s="9"/>
      <c r="TZB1" s="10"/>
      <c r="TZC1" s="30"/>
      <c r="TZD1" s="30"/>
      <c r="TZE1" s="30"/>
      <c r="TZF1" s="30"/>
      <c r="TZG1" s="9"/>
      <c r="TZH1" s="9"/>
      <c r="TZI1" s="10"/>
      <c r="TZJ1" s="30"/>
      <c r="TZK1" s="30"/>
      <c r="TZL1" s="30"/>
      <c r="TZM1" s="30"/>
      <c r="TZN1" s="9"/>
      <c r="TZO1" s="9"/>
      <c r="TZP1" s="10"/>
      <c r="TZQ1" s="30"/>
      <c r="TZR1" s="30"/>
      <c r="TZS1" s="30"/>
      <c r="TZT1" s="30"/>
      <c r="TZU1" s="9"/>
      <c r="TZV1" s="9"/>
      <c r="TZW1" s="10"/>
      <c r="TZX1" s="30"/>
      <c r="TZY1" s="30"/>
      <c r="TZZ1" s="30"/>
      <c r="UAA1" s="30"/>
      <c r="UAB1" s="9"/>
      <c r="UAC1" s="9"/>
      <c r="UAD1" s="10"/>
      <c r="UAE1" s="30"/>
      <c r="UAF1" s="30"/>
      <c r="UAG1" s="30"/>
      <c r="UAH1" s="30"/>
      <c r="UAI1" s="9"/>
      <c r="UAJ1" s="9"/>
      <c r="UAK1" s="10"/>
      <c r="UAL1" s="30"/>
      <c r="UAM1" s="30"/>
      <c r="UAN1" s="30"/>
      <c r="UAO1" s="30"/>
      <c r="UAP1" s="9"/>
      <c r="UAQ1" s="9"/>
      <c r="UAR1" s="10"/>
      <c r="UAS1" s="30"/>
      <c r="UAT1" s="30"/>
      <c r="UAU1" s="30"/>
      <c r="UAV1" s="30"/>
      <c r="UAW1" s="9"/>
      <c r="UAX1" s="9"/>
      <c r="UAY1" s="10"/>
      <c r="UAZ1" s="30"/>
      <c r="UBA1" s="30"/>
      <c r="UBB1" s="30"/>
      <c r="UBC1" s="30"/>
      <c r="UBD1" s="9"/>
      <c r="UBE1" s="9"/>
      <c r="UBF1" s="10"/>
      <c r="UBG1" s="30"/>
      <c r="UBH1" s="30"/>
      <c r="UBI1" s="30"/>
      <c r="UBJ1" s="30"/>
      <c r="UBK1" s="9"/>
      <c r="UBL1" s="9"/>
      <c r="UBM1" s="10"/>
      <c r="UBN1" s="30"/>
      <c r="UBO1" s="30"/>
      <c r="UBP1" s="30"/>
      <c r="UBQ1" s="30"/>
      <c r="UBR1" s="9"/>
      <c r="UBS1" s="9"/>
      <c r="UBT1" s="10"/>
      <c r="UBU1" s="30"/>
      <c r="UBV1" s="30"/>
      <c r="UBW1" s="30"/>
      <c r="UBX1" s="30"/>
      <c r="UBY1" s="9"/>
      <c r="UBZ1" s="9"/>
      <c r="UCA1" s="10"/>
      <c r="UCB1" s="30"/>
      <c r="UCC1" s="30"/>
      <c r="UCD1" s="30"/>
      <c r="UCE1" s="30"/>
      <c r="UCF1" s="9"/>
      <c r="UCG1" s="9"/>
      <c r="UCH1" s="10"/>
      <c r="UCI1" s="30"/>
      <c r="UCJ1" s="30"/>
      <c r="UCK1" s="30"/>
      <c r="UCL1" s="30"/>
      <c r="UCM1" s="9"/>
      <c r="UCN1" s="9"/>
      <c r="UCO1" s="10"/>
      <c r="UCP1" s="30"/>
      <c r="UCQ1" s="30"/>
      <c r="UCR1" s="30"/>
      <c r="UCS1" s="30"/>
      <c r="UCT1" s="9"/>
      <c r="UCU1" s="9"/>
      <c r="UCV1" s="10"/>
      <c r="UCW1" s="30"/>
      <c r="UCX1" s="30"/>
      <c r="UCY1" s="30"/>
      <c r="UCZ1" s="30"/>
      <c r="UDA1" s="9"/>
      <c r="UDB1" s="9"/>
      <c r="UDC1" s="10"/>
      <c r="UDD1" s="30"/>
      <c r="UDE1" s="30"/>
      <c r="UDF1" s="30"/>
      <c r="UDG1" s="30"/>
      <c r="UDH1" s="9"/>
      <c r="UDI1" s="9"/>
      <c r="UDJ1" s="10"/>
      <c r="UDK1" s="30"/>
      <c r="UDL1" s="30"/>
      <c r="UDM1" s="30"/>
      <c r="UDN1" s="30"/>
      <c r="UDO1" s="9"/>
      <c r="UDP1" s="9"/>
      <c r="UDQ1" s="10"/>
      <c r="UDR1" s="30"/>
      <c r="UDS1" s="30"/>
      <c r="UDT1" s="30"/>
      <c r="UDU1" s="30"/>
      <c r="UDV1" s="9"/>
      <c r="UDW1" s="9"/>
      <c r="UDX1" s="10"/>
      <c r="UDY1" s="30"/>
      <c r="UDZ1" s="30"/>
      <c r="UEA1" s="30"/>
      <c r="UEB1" s="30"/>
      <c r="UEC1" s="9"/>
      <c r="UED1" s="9"/>
      <c r="UEE1" s="10"/>
      <c r="UEF1" s="30"/>
      <c r="UEG1" s="30"/>
      <c r="UEH1" s="30"/>
      <c r="UEI1" s="30"/>
      <c r="UEJ1" s="9"/>
      <c r="UEK1" s="9"/>
      <c r="UEL1" s="10"/>
      <c r="UEM1" s="30"/>
      <c r="UEN1" s="30"/>
      <c r="UEO1" s="30"/>
      <c r="UEP1" s="30"/>
      <c r="UEQ1" s="9"/>
      <c r="UER1" s="9"/>
      <c r="UES1" s="10"/>
      <c r="UET1" s="30"/>
      <c r="UEU1" s="30"/>
      <c r="UEV1" s="30"/>
      <c r="UEW1" s="30"/>
      <c r="UEX1" s="9"/>
      <c r="UEY1" s="9"/>
      <c r="UEZ1" s="10"/>
      <c r="UFA1" s="30"/>
      <c r="UFB1" s="30"/>
      <c r="UFC1" s="30"/>
      <c r="UFD1" s="30"/>
      <c r="UFE1" s="9"/>
      <c r="UFF1" s="9"/>
      <c r="UFG1" s="10"/>
      <c r="UFH1" s="30"/>
      <c r="UFI1" s="30"/>
      <c r="UFJ1" s="30"/>
      <c r="UFK1" s="30"/>
      <c r="UFL1" s="9"/>
      <c r="UFM1" s="9"/>
      <c r="UFN1" s="10"/>
      <c r="UFO1" s="30"/>
      <c r="UFP1" s="30"/>
      <c r="UFQ1" s="30"/>
      <c r="UFR1" s="30"/>
      <c r="UFS1" s="9"/>
      <c r="UFT1" s="9"/>
      <c r="UFU1" s="10"/>
      <c r="UFV1" s="30"/>
      <c r="UFW1" s="30"/>
      <c r="UFX1" s="30"/>
      <c r="UFY1" s="30"/>
      <c r="UFZ1" s="9"/>
      <c r="UGA1" s="9"/>
      <c r="UGB1" s="10"/>
      <c r="UGC1" s="30"/>
      <c r="UGD1" s="30"/>
      <c r="UGE1" s="30"/>
      <c r="UGF1" s="30"/>
      <c r="UGG1" s="9"/>
      <c r="UGH1" s="9"/>
      <c r="UGI1" s="10"/>
      <c r="UGJ1" s="30"/>
      <c r="UGK1" s="30"/>
      <c r="UGL1" s="30"/>
      <c r="UGM1" s="30"/>
      <c r="UGN1" s="9"/>
      <c r="UGO1" s="9"/>
      <c r="UGP1" s="10"/>
      <c r="UGQ1" s="30"/>
      <c r="UGR1" s="30"/>
      <c r="UGS1" s="30"/>
      <c r="UGT1" s="30"/>
      <c r="UGU1" s="9"/>
      <c r="UGV1" s="9"/>
      <c r="UGW1" s="10"/>
      <c r="UGX1" s="30"/>
      <c r="UGY1" s="30"/>
      <c r="UGZ1" s="30"/>
      <c r="UHA1" s="30"/>
      <c r="UHB1" s="9"/>
      <c r="UHC1" s="9"/>
      <c r="UHD1" s="10"/>
      <c r="UHE1" s="30"/>
      <c r="UHF1" s="30"/>
      <c r="UHG1" s="30"/>
      <c r="UHH1" s="30"/>
      <c r="UHI1" s="9"/>
      <c r="UHJ1" s="9"/>
      <c r="UHK1" s="10"/>
      <c r="UHL1" s="30"/>
      <c r="UHM1" s="30"/>
      <c r="UHN1" s="30"/>
      <c r="UHO1" s="30"/>
      <c r="UHP1" s="9"/>
      <c r="UHQ1" s="9"/>
      <c r="UHR1" s="10"/>
      <c r="UHS1" s="30"/>
      <c r="UHT1" s="30"/>
      <c r="UHU1" s="30"/>
      <c r="UHV1" s="30"/>
      <c r="UHW1" s="9"/>
      <c r="UHX1" s="9"/>
      <c r="UHY1" s="10"/>
      <c r="UHZ1" s="30"/>
      <c r="UIA1" s="30"/>
      <c r="UIB1" s="30"/>
      <c r="UIC1" s="30"/>
      <c r="UID1" s="9"/>
      <c r="UIE1" s="9"/>
      <c r="UIF1" s="10"/>
      <c r="UIG1" s="30"/>
      <c r="UIH1" s="30"/>
      <c r="UII1" s="30"/>
      <c r="UIJ1" s="30"/>
      <c r="UIK1" s="9"/>
      <c r="UIL1" s="9"/>
      <c r="UIM1" s="10"/>
      <c r="UIN1" s="30"/>
      <c r="UIO1" s="30"/>
      <c r="UIP1" s="30"/>
      <c r="UIQ1" s="30"/>
      <c r="UIR1" s="9"/>
      <c r="UIS1" s="9"/>
      <c r="UIT1" s="10"/>
      <c r="UIU1" s="30"/>
      <c r="UIV1" s="30"/>
      <c r="UIW1" s="30"/>
      <c r="UIX1" s="30"/>
      <c r="UIY1" s="9"/>
      <c r="UIZ1" s="9"/>
      <c r="UJA1" s="10"/>
      <c r="UJB1" s="30"/>
      <c r="UJC1" s="30"/>
      <c r="UJD1" s="30"/>
      <c r="UJE1" s="30"/>
      <c r="UJF1" s="9"/>
      <c r="UJG1" s="9"/>
      <c r="UJH1" s="10"/>
      <c r="UJI1" s="30"/>
      <c r="UJJ1" s="30"/>
      <c r="UJK1" s="30"/>
      <c r="UJL1" s="30"/>
      <c r="UJM1" s="9"/>
      <c r="UJN1" s="9"/>
      <c r="UJO1" s="10"/>
      <c r="UJP1" s="30"/>
      <c r="UJQ1" s="30"/>
      <c r="UJR1" s="30"/>
      <c r="UJS1" s="30"/>
      <c r="UJT1" s="9"/>
      <c r="UJU1" s="9"/>
      <c r="UJV1" s="10"/>
      <c r="UJW1" s="30"/>
      <c r="UJX1" s="30"/>
      <c r="UJY1" s="30"/>
      <c r="UJZ1" s="30"/>
      <c r="UKA1" s="9"/>
      <c r="UKB1" s="9"/>
      <c r="UKC1" s="10"/>
      <c r="UKD1" s="30"/>
      <c r="UKE1" s="30"/>
      <c r="UKF1" s="30"/>
      <c r="UKG1" s="30"/>
      <c r="UKH1" s="9"/>
      <c r="UKI1" s="9"/>
      <c r="UKJ1" s="10"/>
      <c r="UKK1" s="30"/>
      <c r="UKL1" s="30"/>
      <c r="UKM1" s="30"/>
      <c r="UKN1" s="30"/>
      <c r="UKO1" s="9"/>
      <c r="UKP1" s="9"/>
      <c r="UKQ1" s="10"/>
      <c r="UKR1" s="30"/>
      <c r="UKS1" s="30"/>
      <c r="UKT1" s="30"/>
      <c r="UKU1" s="30"/>
      <c r="UKV1" s="9"/>
      <c r="UKW1" s="9"/>
      <c r="UKX1" s="10"/>
      <c r="UKY1" s="30"/>
      <c r="UKZ1" s="30"/>
      <c r="ULA1" s="30"/>
      <c r="ULB1" s="30"/>
      <c r="ULC1" s="9"/>
      <c r="ULD1" s="9"/>
      <c r="ULE1" s="10"/>
      <c r="ULF1" s="30"/>
      <c r="ULG1" s="30"/>
      <c r="ULH1" s="30"/>
      <c r="ULI1" s="30"/>
      <c r="ULJ1" s="9"/>
      <c r="ULK1" s="9"/>
      <c r="ULL1" s="10"/>
      <c r="ULM1" s="30"/>
      <c r="ULN1" s="30"/>
      <c r="ULO1" s="30"/>
      <c r="ULP1" s="30"/>
      <c r="ULQ1" s="9"/>
      <c r="ULR1" s="9"/>
      <c r="ULS1" s="10"/>
      <c r="ULT1" s="30"/>
      <c r="ULU1" s="30"/>
      <c r="ULV1" s="30"/>
      <c r="ULW1" s="30"/>
      <c r="ULX1" s="9"/>
      <c r="ULY1" s="9"/>
      <c r="ULZ1" s="10"/>
      <c r="UMA1" s="30"/>
      <c r="UMB1" s="30"/>
      <c r="UMC1" s="30"/>
      <c r="UMD1" s="30"/>
      <c r="UME1" s="9"/>
      <c r="UMF1" s="9"/>
      <c r="UMG1" s="10"/>
      <c r="UMH1" s="30"/>
      <c r="UMI1" s="30"/>
      <c r="UMJ1" s="30"/>
      <c r="UMK1" s="30"/>
      <c r="UML1" s="9"/>
      <c r="UMM1" s="9"/>
      <c r="UMN1" s="10"/>
      <c r="UMO1" s="30"/>
      <c r="UMP1" s="30"/>
      <c r="UMQ1" s="30"/>
      <c r="UMR1" s="30"/>
      <c r="UMS1" s="9"/>
      <c r="UMT1" s="9"/>
      <c r="UMU1" s="10"/>
      <c r="UMV1" s="30"/>
      <c r="UMW1" s="30"/>
      <c r="UMX1" s="30"/>
      <c r="UMY1" s="30"/>
      <c r="UMZ1" s="9"/>
      <c r="UNA1" s="9"/>
      <c r="UNB1" s="10"/>
      <c r="UNC1" s="30"/>
      <c r="UND1" s="30"/>
      <c r="UNE1" s="30"/>
      <c r="UNF1" s="30"/>
      <c r="UNG1" s="9"/>
      <c r="UNH1" s="9"/>
      <c r="UNI1" s="10"/>
      <c r="UNJ1" s="30"/>
      <c r="UNK1" s="30"/>
      <c r="UNL1" s="30"/>
      <c r="UNM1" s="30"/>
      <c r="UNN1" s="9"/>
      <c r="UNO1" s="9"/>
      <c r="UNP1" s="10"/>
      <c r="UNQ1" s="30"/>
      <c r="UNR1" s="30"/>
      <c r="UNS1" s="30"/>
      <c r="UNT1" s="30"/>
      <c r="UNU1" s="9"/>
      <c r="UNV1" s="9"/>
      <c r="UNW1" s="10"/>
      <c r="UNX1" s="30"/>
      <c r="UNY1" s="30"/>
      <c r="UNZ1" s="30"/>
      <c r="UOA1" s="30"/>
      <c r="UOB1" s="9"/>
      <c r="UOC1" s="9"/>
      <c r="UOD1" s="10"/>
      <c r="UOE1" s="30"/>
      <c r="UOF1" s="30"/>
      <c r="UOG1" s="30"/>
      <c r="UOH1" s="30"/>
      <c r="UOI1" s="9"/>
      <c r="UOJ1" s="9"/>
      <c r="UOK1" s="10"/>
      <c r="UOL1" s="30"/>
      <c r="UOM1" s="30"/>
      <c r="UON1" s="30"/>
      <c r="UOO1" s="30"/>
      <c r="UOP1" s="9"/>
      <c r="UOQ1" s="9"/>
      <c r="UOR1" s="10"/>
      <c r="UOS1" s="30"/>
      <c r="UOT1" s="30"/>
      <c r="UOU1" s="30"/>
      <c r="UOV1" s="30"/>
      <c r="UOW1" s="9"/>
      <c r="UOX1" s="9"/>
      <c r="UOY1" s="10"/>
      <c r="UOZ1" s="30"/>
      <c r="UPA1" s="30"/>
      <c r="UPB1" s="30"/>
      <c r="UPC1" s="30"/>
      <c r="UPD1" s="9"/>
      <c r="UPE1" s="9"/>
      <c r="UPF1" s="10"/>
      <c r="UPG1" s="30"/>
      <c r="UPH1" s="30"/>
      <c r="UPI1" s="30"/>
      <c r="UPJ1" s="30"/>
      <c r="UPK1" s="9"/>
      <c r="UPL1" s="9"/>
      <c r="UPM1" s="10"/>
      <c r="UPN1" s="30"/>
      <c r="UPO1" s="30"/>
      <c r="UPP1" s="30"/>
      <c r="UPQ1" s="30"/>
      <c r="UPR1" s="9"/>
      <c r="UPS1" s="9"/>
      <c r="UPT1" s="10"/>
      <c r="UPU1" s="30"/>
      <c r="UPV1" s="30"/>
      <c r="UPW1" s="30"/>
      <c r="UPX1" s="30"/>
      <c r="UPY1" s="9"/>
      <c r="UPZ1" s="9"/>
      <c r="UQA1" s="10"/>
      <c r="UQB1" s="30"/>
      <c r="UQC1" s="30"/>
      <c r="UQD1" s="30"/>
      <c r="UQE1" s="30"/>
      <c r="UQF1" s="9"/>
      <c r="UQG1" s="9"/>
      <c r="UQH1" s="10"/>
      <c r="UQI1" s="30"/>
      <c r="UQJ1" s="30"/>
      <c r="UQK1" s="30"/>
      <c r="UQL1" s="30"/>
      <c r="UQM1" s="9"/>
      <c r="UQN1" s="9"/>
      <c r="UQO1" s="10"/>
      <c r="UQP1" s="30"/>
      <c r="UQQ1" s="30"/>
      <c r="UQR1" s="30"/>
      <c r="UQS1" s="30"/>
      <c r="UQT1" s="9"/>
      <c r="UQU1" s="9"/>
      <c r="UQV1" s="10"/>
      <c r="UQW1" s="30"/>
      <c r="UQX1" s="30"/>
      <c r="UQY1" s="30"/>
      <c r="UQZ1" s="30"/>
      <c r="URA1" s="9"/>
      <c r="URB1" s="9"/>
      <c r="URC1" s="10"/>
      <c r="URD1" s="30"/>
      <c r="URE1" s="30"/>
      <c r="URF1" s="30"/>
      <c r="URG1" s="30"/>
      <c r="URH1" s="9"/>
      <c r="URI1" s="9"/>
      <c r="URJ1" s="10"/>
      <c r="URK1" s="30"/>
      <c r="URL1" s="30"/>
      <c r="URM1" s="30"/>
      <c r="URN1" s="30"/>
      <c r="URO1" s="9"/>
      <c r="URP1" s="9"/>
      <c r="URQ1" s="10"/>
      <c r="URR1" s="30"/>
      <c r="URS1" s="30"/>
      <c r="URT1" s="30"/>
      <c r="URU1" s="30"/>
      <c r="URV1" s="9"/>
      <c r="URW1" s="9"/>
      <c r="URX1" s="10"/>
      <c r="URY1" s="30"/>
      <c r="URZ1" s="30"/>
      <c r="USA1" s="30"/>
      <c r="USB1" s="30"/>
      <c r="USC1" s="9"/>
      <c r="USD1" s="9"/>
      <c r="USE1" s="10"/>
      <c r="USF1" s="30"/>
      <c r="USG1" s="30"/>
      <c r="USH1" s="30"/>
      <c r="USI1" s="30"/>
      <c r="USJ1" s="9"/>
      <c r="USK1" s="9"/>
      <c r="USL1" s="10"/>
      <c r="USM1" s="30"/>
      <c r="USN1" s="30"/>
      <c r="USO1" s="30"/>
      <c r="USP1" s="30"/>
      <c r="USQ1" s="9"/>
      <c r="USR1" s="9"/>
      <c r="USS1" s="10"/>
      <c r="UST1" s="30"/>
      <c r="USU1" s="30"/>
      <c r="USV1" s="30"/>
      <c r="USW1" s="30"/>
      <c r="USX1" s="9"/>
      <c r="USY1" s="9"/>
      <c r="USZ1" s="10"/>
      <c r="UTA1" s="30"/>
      <c r="UTB1" s="30"/>
      <c r="UTC1" s="30"/>
      <c r="UTD1" s="30"/>
      <c r="UTE1" s="9"/>
      <c r="UTF1" s="9"/>
      <c r="UTG1" s="10"/>
      <c r="UTH1" s="30"/>
      <c r="UTI1" s="30"/>
      <c r="UTJ1" s="30"/>
      <c r="UTK1" s="30"/>
      <c r="UTL1" s="9"/>
      <c r="UTM1" s="9"/>
      <c r="UTN1" s="10"/>
      <c r="UTO1" s="30"/>
      <c r="UTP1" s="30"/>
      <c r="UTQ1" s="30"/>
      <c r="UTR1" s="30"/>
      <c r="UTS1" s="9"/>
      <c r="UTT1" s="9"/>
      <c r="UTU1" s="10"/>
      <c r="UTV1" s="30"/>
      <c r="UTW1" s="30"/>
      <c r="UTX1" s="30"/>
      <c r="UTY1" s="30"/>
      <c r="UTZ1" s="9"/>
      <c r="UUA1" s="9"/>
      <c r="UUB1" s="10"/>
      <c r="UUC1" s="30"/>
      <c r="UUD1" s="30"/>
      <c r="UUE1" s="30"/>
      <c r="UUF1" s="30"/>
      <c r="UUG1" s="9"/>
      <c r="UUH1" s="9"/>
      <c r="UUI1" s="10"/>
      <c r="UUJ1" s="30"/>
      <c r="UUK1" s="30"/>
      <c r="UUL1" s="30"/>
      <c r="UUM1" s="30"/>
      <c r="UUN1" s="9"/>
      <c r="UUO1" s="9"/>
      <c r="UUP1" s="10"/>
      <c r="UUQ1" s="30"/>
      <c r="UUR1" s="30"/>
      <c r="UUS1" s="30"/>
      <c r="UUT1" s="30"/>
      <c r="UUU1" s="9"/>
      <c r="UUV1" s="9"/>
      <c r="UUW1" s="10"/>
      <c r="UUX1" s="30"/>
      <c r="UUY1" s="30"/>
      <c r="UUZ1" s="30"/>
      <c r="UVA1" s="30"/>
      <c r="UVB1" s="9"/>
      <c r="UVC1" s="9"/>
      <c r="UVD1" s="10"/>
      <c r="UVE1" s="30"/>
      <c r="UVF1" s="30"/>
      <c r="UVG1" s="30"/>
      <c r="UVH1" s="30"/>
      <c r="UVI1" s="9"/>
      <c r="UVJ1" s="9"/>
      <c r="UVK1" s="10"/>
      <c r="UVL1" s="30"/>
      <c r="UVM1" s="30"/>
      <c r="UVN1" s="30"/>
      <c r="UVO1" s="30"/>
      <c r="UVP1" s="9"/>
      <c r="UVQ1" s="9"/>
      <c r="UVR1" s="10"/>
      <c r="UVS1" s="30"/>
      <c r="UVT1" s="30"/>
      <c r="UVU1" s="30"/>
      <c r="UVV1" s="30"/>
      <c r="UVW1" s="9"/>
      <c r="UVX1" s="9"/>
      <c r="UVY1" s="10"/>
      <c r="UVZ1" s="30"/>
      <c r="UWA1" s="30"/>
      <c r="UWB1" s="30"/>
      <c r="UWC1" s="30"/>
      <c r="UWD1" s="9"/>
      <c r="UWE1" s="9"/>
      <c r="UWF1" s="10"/>
      <c r="UWG1" s="30"/>
      <c r="UWH1" s="30"/>
      <c r="UWI1" s="30"/>
      <c r="UWJ1" s="30"/>
      <c r="UWK1" s="9"/>
      <c r="UWL1" s="9"/>
      <c r="UWM1" s="10"/>
      <c r="UWN1" s="30"/>
      <c r="UWO1" s="30"/>
      <c r="UWP1" s="30"/>
      <c r="UWQ1" s="30"/>
      <c r="UWR1" s="9"/>
      <c r="UWS1" s="9"/>
      <c r="UWT1" s="10"/>
      <c r="UWU1" s="30"/>
      <c r="UWV1" s="30"/>
      <c r="UWW1" s="30"/>
      <c r="UWX1" s="30"/>
      <c r="UWY1" s="9"/>
      <c r="UWZ1" s="9"/>
      <c r="UXA1" s="10"/>
      <c r="UXB1" s="30"/>
      <c r="UXC1" s="30"/>
      <c r="UXD1" s="30"/>
      <c r="UXE1" s="30"/>
      <c r="UXF1" s="9"/>
      <c r="UXG1" s="9"/>
      <c r="UXH1" s="10"/>
      <c r="UXI1" s="30"/>
      <c r="UXJ1" s="30"/>
      <c r="UXK1" s="30"/>
      <c r="UXL1" s="30"/>
      <c r="UXM1" s="9"/>
      <c r="UXN1" s="9"/>
      <c r="UXO1" s="10"/>
      <c r="UXP1" s="30"/>
      <c r="UXQ1" s="30"/>
      <c r="UXR1" s="30"/>
      <c r="UXS1" s="30"/>
      <c r="UXT1" s="9"/>
      <c r="UXU1" s="9"/>
      <c r="UXV1" s="10"/>
      <c r="UXW1" s="30"/>
      <c r="UXX1" s="30"/>
      <c r="UXY1" s="30"/>
      <c r="UXZ1" s="30"/>
      <c r="UYA1" s="9"/>
      <c r="UYB1" s="9"/>
      <c r="UYC1" s="10"/>
      <c r="UYD1" s="30"/>
      <c r="UYE1" s="30"/>
      <c r="UYF1" s="30"/>
      <c r="UYG1" s="30"/>
      <c r="UYH1" s="9"/>
      <c r="UYI1" s="9"/>
      <c r="UYJ1" s="10"/>
      <c r="UYK1" s="30"/>
      <c r="UYL1" s="30"/>
      <c r="UYM1" s="30"/>
      <c r="UYN1" s="30"/>
      <c r="UYO1" s="9"/>
      <c r="UYP1" s="9"/>
      <c r="UYQ1" s="10"/>
      <c r="UYR1" s="30"/>
      <c r="UYS1" s="30"/>
      <c r="UYT1" s="30"/>
      <c r="UYU1" s="30"/>
      <c r="UYV1" s="9"/>
      <c r="UYW1" s="9"/>
      <c r="UYX1" s="10"/>
      <c r="UYY1" s="30"/>
      <c r="UYZ1" s="30"/>
      <c r="UZA1" s="30"/>
      <c r="UZB1" s="30"/>
      <c r="UZC1" s="9"/>
      <c r="UZD1" s="9"/>
      <c r="UZE1" s="10"/>
      <c r="UZF1" s="30"/>
      <c r="UZG1" s="30"/>
      <c r="UZH1" s="30"/>
      <c r="UZI1" s="30"/>
      <c r="UZJ1" s="9"/>
      <c r="UZK1" s="9"/>
      <c r="UZL1" s="10"/>
      <c r="UZM1" s="30"/>
      <c r="UZN1" s="30"/>
      <c r="UZO1" s="30"/>
      <c r="UZP1" s="30"/>
      <c r="UZQ1" s="9"/>
      <c r="UZR1" s="9"/>
      <c r="UZS1" s="10"/>
      <c r="UZT1" s="30"/>
      <c r="UZU1" s="30"/>
      <c r="UZV1" s="30"/>
      <c r="UZW1" s="30"/>
      <c r="UZX1" s="9"/>
      <c r="UZY1" s="9"/>
      <c r="UZZ1" s="10"/>
      <c r="VAA1" s="30"/>
      <c r="VAB1" s="30"/>
      <c r="VAC1" s="30"/>
      <c r="VAD1" s="30"/>
      <c r="VAE1" s="9"/>
      <c r="VAF1" s="9"/>
      <c r="VAG1" s="10"/>
      <c r="VAH1" s="30"/>
      <c r="VAI1" s="30"/>
      <c r="VAJ1" s="30"/>
      <c r="VAK1" s="30"/>
      <c r="VAL1" s="9"/>
      <c r="VAM1" s="9"/>
      <c r="VAN1" s="10"/>
      <c r="VAO1" s="30"/>
      <c r="VAP1" s="30"/>
      <c r="VAQ1" s="30"/>
      <c r="VAR1" s="30"/>
      <c r="VAS1" s="9"/>
      <c r="VAT1" s="9"/>
      <c r="VAU1" s="10"/>
      <c r="VAV1" s="30"/>
      <c r="VAW1" s="30"/>
      <c r="VAX1" s="30"/>
      <c r="VAY1" s="30"/>
      <c r="VAZ1" s="9"/>
      <c r="VBA1" s="9"/>
      <c r="VBB1" s="10"/>
      <c r="VBC1" s="30"/>
      <c r="VBD1" s="30"/>
      <c r="VBE1" s="30"/>
      <c r="VBF1" s="30"/>
      <c r="VBG1" s="9"/>
      <c r="VBH1" s="9"/>
      <c r="VBI1" s="10"/>
      <c r="VBJ1" s="30"/>
      <c r="VBK1" s="30"/>
      <c r="VBL1" s="30"/>
      <c r="VBM1" s="30"/>
      <c r="VBN1" s="9"/>
      <c r="VBO1" s="9"/>
      <c r="VBP1" s="10"/>
      <c r="VBQ1" s="30"/>
      <c r="VBR1" s="30"/>
      <c r="VBS1" s="30"/>
      <c r="VBT1" s="30"/>
      <c r="VBU1" s="9"/>
      <c r="VBV1" s="9"/>
      <c r="VBW1" s="10"/>
      <c r="VBX1" s="30"/>
      <c r="VBY1" s="30"/>
      <c r="VBZ1" s="30"/>
      <c r="VCA1" s="30"/>
      <c r="VCB1" s="9"/>
      <c r="VCC1" s="9"/>
      <c r="VCD1" s="10"/>
      <c r="VCE1" s="30"/>
      <c r="VCF1" s="30"/>
      <c r="VCG1" s="30"/>
      <c r="VCH1" s="30"/>
      <c r="VCI1" s="9"/>
      <c r="VCJ1" s="9"/>
      <c r="VCK1" s="10"/>
      <c r="VCL1" s="30"/>
      <c r="VCM1" s="30"/>
      <c r="VCN1" s="30"/>
      <c r="VCO1" s="30"/>
      <c r="VCP1" s="9"/>
      <c r="VCQ1" s="9"/>
      <c r="VCR1" s="10"/>
      <c r="VCS1" s="30"/>
      <c r="VCT1" s="30"/>
      <c r="VCU1" s="30"/>
      <c r="VCV1" s="30"/>
      <c r="VCW1" s="9"/>
      <c r="VCX1" s="9"/>
      <c r="VCY1" s="10"/>
      <c r="VCZ1" s="30"/>
      <c r="VDA1" s="30"/>
      <c r="VDB1" s="30"/>
      <c r="VDC1" s="30"/>
      <c r="VDD1" s="9"/>
      <c r="VDE1" s="9"/>
      <c r="VDF1" s="10"/>
      <c r="VDG1" s="30"/>
      <c r="VDH1" s="30"/>
      <c r="VDI1" s="30"/>
      <c r="VDJ1" s="30"/>
      <c r="VDK1" s="9"/>
      <c r="VDL1" s="9"/>
      <c r="VDM1" s="10"/>
      <c r="VDN1" s="30"/>
      <c r="VDO1" s="30"/>
      <c r="VDP1" s="30"/>
      <c r="VDQ1" s="30"/>
      <c r="VDR1" s="9"/>
      <c r="VDS1" s="9"/>
      <c r="VDT1" s="10"/>
      <c r="VDU1" s="30"/>
      <c r="VDV1" s="30"/>
      <c r="VDW1" s="30"/>
      <c r="VDX1" s="30"/>
      <c r="VDY1" s="9"/>
      <c r="VDZ1" s="9"/>
      <c r="VEA1" s="10"/>
      <c r="VEB1" s="30"/>
      <c r="VEC1" s="30"/>
      <c r="VED1" s="30"/>
      <c r="VEE1" s="30"/>
      <c r="VEF1" s="9"/>
      <c r="VEG1" s="9"/>
      <c r="VEH1" s="10"/>
      <c r="VEI1" s="30"/>
      <c r="VEJ1" s="30"/>
      <c r="VEK1" s="30"/>
      <c r="VEL1" s="30"/>
      <c r="VEM1" s="9"/>
      <c r="VEN1" s="9"/>
      <c r="VEO1" s="10"/>
      <c r="VEP1" s="30"/>
      <c r="VEQ1" s="30"/>
      <c r="VER1" s="30"/>
      <c r="VES1" s="30"/>
      <c r="VET1" s="9"/>
      <c r="VEU1" s="9"/>
      <c r="VEV1" s="10"/>
      <c r="VEW1" s="30"/>
      <c r="VEX1" s="30"/>
      <c r="VEY1" s="30"/>
      <c r="VEZ1" s="30"/>
      <c r="VFA1" s="9"/>
      <c r="VFB1" s="9"/>
      <c r="VFC1" s="10"/>
      <c r="VFD1" s="30"/>
      <c r="VFE1" s="30"/>
      <c r="VFF1" s="30"/>
      <c r="VFG1" s="30"/>
      <c r="VFH1" s="9"/>
      <c r="VFI1" s="9"/>
      <c r="VFJ1" s="10"/>
      <c r="VFK1" s="30"/>
      <c r="VFL1" s="30"/>
      <c r="VFM1" s="30"/>
      <c r="VFN1" s="30"/>
      <c r="VFO1" s="9"/>
      <c r="VFP1" s="9"/>
      <c r="VFQ1" s="10"/>
      <c r="VFR1" s="30"/>
      <c r="VFS1" s="30"/>
      <c r="VFT1" s="30"/>
      <c r="VFU1" s="30"/>
      <c r="VFV1" s="9"/>
      <c r="VFW1" s="9"/>
      <c r="VFX1" s="10"/>
      <c r="VFY1" s="30"/>
      <c r="VFZ1" s="30"/>
      <c r="VGA1" s="30"/>
      <c r="VGB1" s="30"/>
      <c r="VGC1" s="9"/>
      <c r="VGD1" s="9"/>
      <c r="VGE1" s="10"/>
      <c r="VGF1" s="30"/>
      <c r="VGG1" s="30"/>
      <c r="VGH1" s="30"/>
      <c r="VGI1" s="30"/>
      <c r="VGJ1" s="9"/>
      <c r="VGK1" s="9"/>
      <c r="VGL1" s="10"/>
      <c r="VGM1" s="30"/>
      <c r="VGN1" s="30"/>
      <c r="VGO1" s="30"/>
      <c r="VGP1" s="30"/>
      <c r="VGQ1" s="9"/>
      <c r="VGR1" s="9"/>
      <c r="VGS1" s="10"/>
      <c r="VGT1" s="30"/>
      <c r="VGU1" s="30"/>
      <c r="VGV1" s="30"/>
      <c r="VGW1" s="30"/>
      <c r="VGX1" s="9"/>
      <c r="VGY1" s="9"/>
      <c r="VGZ1" s="10"/>
      <c r="VHA1" s="30"/>
      <c r="VHB1" s="30"/>
      <c r="VHC1" s="30"/>
      <c r="VHD1" s="30"/>
      <c r="VHE1" s="9"/>
      <c r="VHF1" s="9"/>
      <c r="VHG1" s="10"/>
      <c r="VHH1" s="30"/>
      <c r="VHI1" s="30"/>
      <c r="VHJ1" s="30"/>
      <c r="VHK1" s="30"/>
      <c r="VHL1" s="9"/>
      <c r="VHM1" s="9"/>
      <c r="VHN1" s="10"/>
      <c r="VHO1" s="30"/>
      <c r="VHP1" s="30"/>
      <c r="VHQ1" s="30"/>
      <c r="VHR1" s="30"/>
      <c r="VHS1" s="9"/>
      <c r="VHT1" s="9"/>
      <c r="VHU1" s="10"/>
      <c r="VHV1" s="30"/>
      <c r="VHW1" s="30"/>
      <c r="VHX1" s="30"/>
      <c r="VHY1" s="30"/>
      <c r="VHZ1" s="9"/>
      <c r="VIA1" s="9"/>
      <c r="VIB1" s="10"/>
      <c r="VIC1" s="30"/>
      <c r="VID1" s="30"/>
      <c r="VIE1" s="30"/>
      <c r="VIF1" s="30"/>
      <c r="VIG1" s="9"/>
      <c r="VIH1" s="9"/>
      <c r="VII1" s="10"/>
      <c r="VIJ1" s="30"/>
      <c r="VIK1" s="30"/>
      <c r="VIL1" s="30"/>
      <c r="VIM1" s="30"/>
      <c r="VIN1" s="9"/>
      <c r="VIO1" s="9"/>
      <c r="VIP1" s="10"/>
      <c r="VIQ1" s="30"/>
      <c r="VIR1" s="30"/>
      <c r="VIS1" s="30"/>
      <c r="VIT1" s="30"/>
      <c r="VIU1" s="9"/>
      <c r="VIV1" s="9"/>
      <c r="VIW1" s="10"/>
      <c r="VIX1" s="30"/>
      <c r="VIY1" s="30"/>
      <c r="VIZ1" s="30"/>
      <c r="VJA1" s="30"/>
      <c r="VJB1" s="9"/>
      <c r="VJC1" s="9"/>
      <c r="VJD1" s="10"/>
      <c r="VJE1" s="30"/>
      <c r="VJF1" s="30"/>
      <c r="VJG1" s="30"/>
      <c r="VJH1" s="30"/>
      <c r="VJI1" s="9"/>
      <c r="VJJ1" s="9"/>
      <c r="VJK1" s="10"/>
      <c r="VJL1" s="30"/>
      <c r="VJM1" s="30"/>
      <c r="VJN1" s="30"/>
      <c r="VJO1" s="30"/>
      <c r="VJP1" s="9"/>
      <c r="VJQ1" s="9"/>
      <c r="VJR1" s="10"/>
      <c r="VJS1" s="30"/>
      <c r="VJT1" s="30"/>
      <c r="VJU1" s="30"/>
      <c r="VJV1" s="30"/>
      <c r="VJW1" s="9"/>
      <c r="VJX1" s="9"/>
      <c r="VJY1" s="10"/>
      <c r="VJZ1" s="30"/>
      <c r="VKA1" s="30"/>
      <c r="VKB1" s="30"/>
      <c r="VKC1" s="30"/>
      <c r="VKD1" s="9"/>
      <c r="VKE1" s="9"/>
      <c r="VKF1" s="10"/>
      <c r="VKG1" s="30"/>
      <c r="VKH1" s="30"/>
      <c r="VKI1" s="30"/>
      <c r="VKJ1" s="30"/>
      <c r="VKK1" s="9"/>
      <c r="VKL1" s="9"/>
      <c r="VKM1" s="10"/>
      <c r="VKN1" s="30"/>
      <c r="VKO1" s="30"/>
      <c r="VKP1" s="30"/>
      <c r="VKQ1" s="30"/>
      <c r="VKR1" s="9"/>
      <c r="VKS1" s="9"/>
      <c r="VKT1" s="10"/>
      <c r="VKU1" s="30"/>
      <c r="VKV1" s="30"/>
      <c r="VKW1" s="30"/>
      <c r="VKX1" s="30"/>
      <c r="VKY1" s="9"/>
      <c r="VKZ1" s="9"/>
      <c r="VLA1" s="10"/>
      <c r="VLB1" s="30"/>
      <c r="VLC1" s="30"/>
      <c r="VLD1" s="30"/>
      <c r="VLE1" s="30"/>
      <c r="VLF1" s="9"/>
      <c r="VLG1" s="9"/>
      <c r="VLH1" s="10"/>
      <c r="VLI1" s="30"/>
      <c r="VLJ1" s="30"/>
      <c r="VLK1" s="30"/>
      <c r="VLL1" s="30"/>
      <c r="VLM1" s="9"/>
      <c r="VLN1" s="9"/>
      <c r="VLO1" s="10"/>
      <c r="VLP1" s="30"/>
      <c r="VLQ1" s="30"/>
      <c r="VLR1" s="30"/>
      <c r="VLS1" s="30"/>
      <c r="VLT1" s="9"/>
      <c r="VLU1" s="9"/>
      <c r="VLV1" s="10"/>
      <c r="VLW1" s="30"/>
      <c r="VLX1" s="30"/>
      <c r="VLY1" s="30"/>
      <c r="VLZ1" s="30"/>
      <c r="VMA1" s="9"/>
      <c r="VMB1" s="9"/>
      <c r="VMC1" s="10"/>
      <c r="VMD1" s="30"/>
      <c r="VME1" s="30"/>
      <c r="VMF1" s="30"/>
      <c r="VMG1" s="30"/>
      <c r="VMH1" s="9"/>
      <c r="VMI1" s="9"/>
      <c r="VMJ1" s="10"/>
      <c r="VMK1" s="30"/>
      <c r="VML1" s="30"/>
      <c r="VMM1" s="30"/>
      <c r="VMN1" s="30"/>
      <c r="VMO1" s="9"/>
      <c r="VMP1" s="9"/>
      <c r="VMQ1" s="10"/>
      <c r="VMR1" s="30"/>
      <c r="VMS1" s="30"/>
      <c r="VMT1" s="30"/>
      <c r="VMU1" s="30"/>
      <c r="VMV1" s="9"/>
      <c r="VMW1" s="9"/>
      <c r="VMX1" s="10"/>
      <c r="VMY1" s="30"/>
      <c r="VMZ1" s="30"/>
      <c r="VNA1" s="30"/>
      <c r="VNB1" s="30"/>
      <c r="VNC1" s="9"/>
      <c r="VND1" s="9"/>
      <c r="VNE1" s="10"/>
      <c r="VNF1" s="30"/>
      <c r="VNG1" s="30"/>
      <c r="VNH1" s="30"/>
      <c r="VNI1" s="30"/>
      <c r="VNJ1" s="9"/>
      <c r="VNK1" s="9"/>
      <c r="VNL1" s="10"/>
      <c r="VNM1" s="30"/>
      <c r="VNN1" s="30"/>
      <c r="VNO1" s="30"/>
      <c r="VNP1" s="30"/>
      <c r="VNQ1" s="9"/>
      <c r="VNR1" s="9"/>
      <c r="VNS1" s="10"/>
      <c r="VNT1" s="30"/>
      <c r="VNU1" s="30"/>
      <c r="VNV1" s="30"/>
      <c r="VNW1" s="30"/>
      <c r="VNX1" s="9"/>
      <c r="VNY1" s="9"/>
      <c r="VNZ1" s="10"/>
      <c r="VOA1" s="30"/>
      <c r="VOB1" s="30"/>
      <c r="VOC1" s="30"/>
      <c r="VOD1" s="30"/>
      <c r="VOE1" s="9"/>
      <c r="VOF1" s="9"/>
      <c r="VOG1" s="10"/>
      <c r="VOH1" s="30"/>
      <c r="VOI1" s="30"/>
      <c r="VOJ1" s="30"/>
      <c r="VOK1" s="30"/>
      <c r="VOL1" s="9"/>
      <c r="VOM1" s="9"/>
      <c r="VON1" s="10"/>
      <c r="VOO1" s="30"/>
      <c r="VOP1" s="30"/>
      <c r="VOQ1" s="30"/>
      <c r="VOR1" s="30"/>
      <c r="VOS1" s="9"/>
      <c r="VOT1" s="9"/>
      <c r="VOU1" s="10"/>
      <c r="VOV1" s="30"/>
      <c r="VOW1" s="30"/>
      <c r="VOX1" s="30"/>
      <c r="VOY1" s="30"/>
      <c r="VOZ1" s="9"/>
      <c r="VPA1" s="9"/>
      <c r="VPB1" s="10"/>
      <c r="VPC1" s="30"/>
      <c r="VPD1" s="30"/>
      <c r="VPE1" s="30"/>
      <c r="VPF1" s="30"/>
      <c r="VPG1" s="9"/>
      <c r="VPH1" s="9"/>
      <c r="VPI1" s="10"/>
      <c r="VPJ1" s="30"/>
      <c r="VPK1" s="30"/>
      <c r="VPL1" s="30"/>
      <c r="VPM1" s="30"/>
      <c r="VPN1" s="9"/>
      <c r="VPO1" s="9"/>
      <c r="VPP1" s="10"/>
      <c r="VPQ1" s="30"/>
      <c r="VPR1" s="30"/>
      <c r="VPS1" s="30"/>
      <c r="VPT1" s="30"/>
      <c r="VPU1" s="9"/>
      <c r="VPV1" s="9"/>
      <c r="VPW1" s="10"/>
      <c r="VPX1" s="30"/>
      <c r="VPY1" s="30"/>
      <c r="VPZ1" s="30"/>
      <c r="VQA1" s="30"/>
      <c r="VQB1" s="9"/>
      <c r="VQC1" s="9"/>
      <c r="VQD1" s="10"/>
      <c r="VQE1" s="30"/>
      <c r="VQF1" s="30"/>
      <c r="VQG1" s="30"/>
      <c r="VQH1" s="30"/>
      <c r="VQI1" s="9"/>
      <c r="VQJ1" s="9"/>
      <c r="VQK1" s="10"/>
      <c r="VQL1" s="30"/>
      <c r="VQM1" s="30"/>
      <c r="VQN1" s="30"/>
      <c r="VQO1" s="30"/>
      <c r="VQP1" s="9"/>
      <c r="VQQ1" s="9"/>
      <c r="VQR1" s="10"/>
      <c r="VQS1" s="30"/>
      <c r="VQT1" s="30"/>
      <c r="VQU1" s="30"/>
      <c r="VQV1" s="30"/>
      <c r="VQW1" s="9"/>
      <c r="VQX1" s="9"/>
      <c r="VQY1" s="10"/>
      <c r="VQZ1" s="30"/>
      <c r="VRA1" s="30"/>
      <c r="VRB1" s="30"/>
      <c r="VRC1" s="30"/>
      <c r="VRD1" s="9"/>
      <c r="VRE1" s="9"/>
      <c r="VRF1" s="10"/>
      <c r="VRG1" s="30"/>
      <c r="VRH1" s="30"/>
      <c r="VRI1" s="30"/>
      <c r="VRJ1" s="30"/>
      <c r="VRK1" s="9"/>
      <c r="VRL1" s="9"/>
      <c r="VRM1" s="10"/>
      <c r="VRN1" s="30"/>
      <c r="VRO1" s="30"/>
      <c r="VRP1" s="30"/>
      <c r="VRQ1" s="30"/>
      <c r="VRR1" s="9"/>
      <c r="VRS1" s="9"/>
      <c r="VRT1" s="10"/>
      <c r="VRU1" s="30"/>
      <c r="VRV1" s="30"/>
      <c r="VRW1" s="30"/>
      <c r="VRX1" s="30"/>
      <c r="VRY1" s="9"/>
      <c r="VRZ1" s="9"/>
      <c r="VSA1" s="10"/>
      <c r="VSB1" s="30"/>
      <c r="VSC1" s="30"/>
      <c r="VSD1" s="30"/>
      <c r="VSE1" s="30"/>
      <c r="VSF1" s="9"/>
      <c r="VSG1" s="9"/>
      <c r="VSH1" s="10"/>
      <c r="VSI1" s="30"/>
      <c r="VSJ1" s="30"/>
      <c r="VSK1" s="30"/>
      <c r="VSL1" s="30"/>
      <c r="VSM1" s="9"/>
      <c r="VSN1" s="9"/>
      <c r="VSO1" s="10"/>
      <c r="VSP1" s="30"/>
      <c r="VSQ1" s="30"/>
      <c r="VSR1" s="30"/>
      <c r="VSS1" s="30"/>
      <c r="VST1" s="9"/>
      <c r="VSU1" s="9"/>
      <c r="VSV1" s="10"/>
      <c r="VSW1" s="30"/>
      <c r="VSX1" s="30"/>
      <c r="VSY1" s="30"/>
      <c r="VSZ1" s="30"/>
      <c r="VTA1" s="9"/>
      <c r="VTB1" s="9"/>
      <c r="VTC1" s="10"/>
      <c r="VTD1" s="30"/>
      <c r="VTE1" s="30"/>
      <c r="VTF1" s="30"/>
      <c r="VTG1" s="30"/>
      <c r="VTH1" s="9"/>
      <c r="VTI1" s="9"/>
      <c r="VTJ1" s="10"/>
      <c r="VTK1" s="30"/>
      <c r="VTL1" s="30"/>
      <c r="VTM1" s="30"/>
      <c r="VTN1" s="30"/>
      <c r="VTO1" s="9"/>
      <c r="VTP1" s="9"/>
      <c r="VTQ1" s="10"/>
      <c r="VTR1" s="30"/>
      <c r="VTS1" s="30"/>
      <c r="VTT1" s="30"/>
      <c r="VTU1" s="30"/>
      <c r="VTV1" s="9"/>
      <c r="VTW1" s="9"/>
      <c r="VTX1" s="10"/>
      <c r="VTY1" s="30"/>
      <c r="VTZ1" s="30"/>
      <c r="VUA1" s="30"/>
      <c r="VUB1" s="30"/>
      <c r="VUC1" s="9"/>
      <c r="VUD1" s="9"/>
      <c r="VUE1" s="10"/>
      <c r="VUF1" s="30"/>
      <c r="VUG1" s="30"/>
      <c r="VUH1" s="30"/>
      <c r="VUI1" s="30"/>
      <c r="VUJ1" s="9"/>
      <c r="VUK1" s="9"/>
      <c r="VUL1" s="10"/>
      <c r="VUM1" s="30"/>
      <c r="VUN1" s="30"/>
      <c r="VUO1" s="30"/>
      <c r="VUP1" s="30"/>
      <c r="VUQ1" s="9"/>
      <c r="VUR1" s="9"/>
      <c r="VUS1" s="10"/>
      <c r="VUT1" s="30"/>
      <c r="VUU1" s="30"/>
      <c r="VUV1" s="30"/>
      <c r="VUW1" s="30"/>
      <c r="VUX1" s="9"/>
      <c r="VUY1" s="9"/>
      <c r="VUZ1" s="10"/>
      <c r="VVA1" s="30"/>
      <c r="VVB1" s="30"/>
      <c r="VVC1" s="30"/>
      <c r="VVD1" s="30"/>
      <c r="VVE1" s="9"/>
      <c r="VVF1" s="9"/>
      <c r="VVG1" s="10"/>
      <c r="VVH1" s="30"/>
      <c r="VVI1" s="30"/>
      <c r="VVJ1" s="30"/>
      <c r="VVK1" s="30"/>
      <c r="VVL1" s="9"/>
      <c r="VVM1" s="9"/>
      <c r="VVN1" s="10"/>
      <c r="VVO1" s="30"/>
      <c r="VVP1" s="30"/>
      <c r="VVQ1" s="30"/>
      <c r="VVR1" s="30"/>
      <c r="VVS1" s="9"/>
      <c r="VVT1" s="9"/>
      <c r="VVU1" s="10"/>
      <c r="VVV1" s="30"/>
      <c r="VVW1" s="30"/>
      <c r="VVX1" s="30"/>
      <c r="VVY1" s="30"/>
      <c r="VVZ1" s="9"/>
      <c r="VWA1" s="9"/>
      <c r="VWB1" s="10"/>
      <c r="VWC1" s="30"/>
      <c r="VWD1" s="30"/>
      <c r="VWE1" s="30"/>
      <c r="VWF1" s="30"/>
      <c r="VWG1" s="9"/>
      <c r="VWH1" s="9"/>
      <c r="VWI1" s="10"/>
      <c r="VWJ1" s="30"/>
      <c r="VWK1" s="30"/>
      <c r="VWL1" s="30"/>
      <c r="VWM1" s="30"/>
      <c r="VWN1" s="9"/>
      <c r="VWO1" s="9"/>
      <c r="VWP1" s="10"/>
      <c r="VWQ1" s="30"/>
      <c r="VWR1" s="30"/>
      <c r="VWS1" s="30"/>
      <c r="VWT1" s="30"/>
      <c r="VWU1" s="9"/>
      <c r="VWV1" s="9"/>
      <c r="VWW1" s="10"/>
      <c r="VWX1" s="30"/>
      <c r="VWY1" s="30"/>
      <c r="VWZ1" s="30"/>
      <c r="VXA1" s="30"/>
      <c r="VXB1" s="9"/>
      <c r="VXC1" s="9"/>
      <c r="VXD1" s="10"/>
      <c r="VXE1" s="30"/>
      <c r="VXF1" s="30"/>
      <c r="VXG1" s="30"/>
      <c r="VXH1" s="30"/>
      <c r="VXI1" s="9"/>
      <c r="VXJ1" s="9"/>
      <c r="VXK1" s="10"/>
      <c r="VXL1" s="30"/>
      <c r="VXM1" s="30"/>
      <c r="VXN1" s="30"/>
      <c r="VXO1" s="30"/>
      <c r="VXP1" s="9"/>
      <c r="VXQ1" s="9"/>
      <c r="VXR1" s="10"/>
      <c r="VXS1" s="30"/>
      <c r="VXT1" s="30"/>
      <c r="VXU1" s="30"/>
      <c r="VXV1" s="30"/>
      <c r="VXW1" s="9"/>
      <c r="VXX1" s="9"/>
      <c r="VXY1" s="10"/>
      <c r="VXZ1" s="30"/>
      <c r="VYA1" s="30"/>
      <c r="VYB1" s="30"/>
      <c r="VYC1" s="30"/>
      <c r="VYD1" s="9"/>
      <c r="VYE1" s="9"/>
      <c r="VYF1" s="10"/>
      <c r="VYG1" s="30"/>
      <c r="VYH1" s="30"/>
      <c r="VYI1" s="30"/>
      <c r="VYJ1" s="30"/>
      <c r="VYK1" s="9"/>
      <c r="VYL1" s="9"/>
      <c r="VYM1" s="10"/>
      <c r="VYN1" s="30"/>
      <c r="VYO1" s="30"/>
      <c r="VYP1" s="30"/>
      <c r="VYQ1" s="30"/>
      <c r="VYR1" s="9"/>
      <c r="VYS1" s="9"/>
      <c r="VYT1" s="10"/>
      <c r="VYU1" s="30"/>
      <c r="VYV1" s="30"/>
      <c r="VYW1" s="30"/>
      <c r="VYX1" s="30"/>
      <c r="VYY1" s="9"/>
      <c r="VYZ1" s="9"/>
      <c r="VZA1" s="10"/>
      <c r="VZB1" s="30"/>
      <c r="VZC1" s="30"/>
      <c r="VZD1" s="30"/>
      <c r="VZE1" s="30"/>
      <c r="VZF1" s="9"/>
      <c r="VZG1" s="9"/>
      <c r="VZH1" s="10"/>
      <c r="VZI1" s="30"/>
      <c r="VZJ1" s="30"/>
      <c r="VZK1" s="30"/>
      <c r="VZL1" s="30"/>
      <c r="VZM1" s="9"/>
      <c r="VZN1" s="9"/>
      <c r="VZO1" s="10"/>
      <c r="VZP1" s="30"/>
      <c r="VZQ1" s="30"/>
      <c r="VZR1" s="30"/>
      <c r="VZS1" s="30"/>
      <c r="VZT1" s="9"/>
      <c r="VZU1" s="9"/>
      <c r="VZV1" s="10"/>
      <c r="VZW1" s="30"/>
      <c r="VZX1" s="30"/>
      <c r="VZY1" s="30"/>
      <c r="VZZ1" s="30"/>
      <c r="WAA1" s="9"/>
      <c r="WAB1" s="9"/>
      <c r="WAC1" s="10"/>
      <c r="WAD1" s="30"/>
      <c r="WAE1" s="30"/>
      <c r="WAF1" s="30"/>
      <c r="WAG1" s="30"/>
      <c r="WAH1" s="9"/>
      <c r="WAI1" s="9"/>
      <c r="WAJ1" s="10"/>
      <c r="WAK1" s="30"/>
      <c r="WAL1" s="30"/>
      <c r="WAM1" s="30"/>
      <c r="WAN1" s="30"/>
      <c r="WAO1" s="9"/>
      <c r="WAP1" s="9"/>
      <c r="WAQ1" s="10"/>
      <c r="WAR1" s="30"/>
      <c r="WAS1" s="30"/>
      <c r="WAT1" s="30"/>
      <c r="WAU1" s="30"/>
      <c r="WAV1" s="9"/>
      <c r="WAW1" s="9"/>
      <c r="WAX1" s="10"/>
      <c r="WAY1" s="30"/>
      <c r="WAZ1" s="30"/>
      <c r="WBA1" s="30"/>
      <c r="WBB1" s="30"/>
      <c r="WBC1" s="9"/>
      <c r="WBD1" s="9"/>
      <c r="WBE1" s="10"/>
      <c r="WBF1" s="30"/>
      <c r="WBG1" s="30"/>
      <c r="WBH1" s="30"/>
      <c r="WBI1" s="30"/>
      <c r="WBJ1" s="9"/>
      <c r="WBK1" s="9"/>
      <c r="WBL1" s="10"/>
      <c r="WBM1" s="30"/>
      <c r="WBN1" s="30"/>
      <c r="WBO1" s="30"/>
      <c r="WBP1" s="30"/>
      <c r="WBQ1" s="9"/>
      <c r="WBR1" s="9"/>
      <c r="WBS1" s="10"/>
      <c r="WBT1" s="30"/>
      <c r="WBU1" s="30"/>
      <c r="WBV1" s="30"/>
      <c r="WBW1" s="30"/>
      <c r="WBX1" s="9"/>
      <c r="WBY1" s="9"/>
      <c r="WBZ1" s="10"/>
      <c r="WCA1" s="30"/>
      <c r="WCB1" s="30"/>
      <c r="WCC1" s="30"/>
      <c r="WCD1" s="30"/>
      <c r="WCE1" s="9"/>
      <c r="WCF1" s="9"/>
      <c r="WCG1" s="10"/>
      <c r="WCH1" s="30"/>
      <c r="WCI1" s="30"/>
      <c r="WCJ1" s="30"/>
      <c r="WCK1" s="30"/>
      <c r="WCL1" s="9"/>
      <c r="WCM1" s="9"/>
      <c r="WCN1" s="10"/>
      <c r="WCO1" s="30"/>
      <c r="WCP1" s="30"/>
      <c r="WCQ1" s="30"/>
      <c r="WCR1" s="30"/>
      <c r="WCS1" s="9"/>
      <c r="WCT1" s="9"/>
      <c r="WCU1" s="10"/>
      <c r="WCV1" s="30"/>
      <c r="WCW1" s="30"/>
      <c r="WCX1" s="30"/>
      <c r="WCY1" s="30"/>
      <c r="WCZ1" s="9"/>
      <c r="WDA1" s="9"/>
      <c r="WDB1" s="10"/>
      <c r="WDC1" s="30"/>
      <c r="WDD1" s="30"/>
      <c r="WDE1" s="30"/>
      <c r="WDF1" s="30"/>
      <c r="WDG1" s="9"/>
      <c r="WDH1" s="9"/>
      <c r="WDI1" s="10"/>
      <c r="WDJ1" s="30"/>
      <c r="WDK1" s="30"/>
      <c r="WDL1" s="30"/>
      <c r="WDM1" s="30"/>
      <c r="WDN1" s="9"/>
      <c r="WDO1" s="9"/>
      <c r="WDP1" s="10"/>
      <c r="WDQ1" s="30"/>
      <c r="WDR1" s="30"/>
      <c r="WDS1" s="30"/>
      <c r="WDT1" s="30"/>
      <c r="WDU1" s="9"/>
      <c r="WDV1" s="9"/>
      <c r="WDW1" s="10"/>
      <c r="WDX1" s="30"/>
      <c r="WDY1" s="30"/>
      <c r="WDZ1" s="30"/>
      <c r="WEA1" s="30"/>
      <c r="WEB1" s="9"/>
      <c r="WEC1" s="9"/>
      <c r="WED1" s="10"/>
      <c r="WEE1" s="30"/>
      <c r="WEF1" s="30"/>
      <c r="WEG1" s="30"/>
      <c r="WEH1" s="30"/>
      <c r="WEI1" s="9"/>
      <c r="WEJ1" s="9"/>
      <c r="WEK1" s="10"/>
      <c r="WEL1" s="30"/>
      <c r="WEM1" s="30"/>
      <c r="WEN1" s="30"/>
      <c r="WEO1" s="30"/>
      <c r="WEP1" s="9"/>
      <c r="WEQ1" s="9"/>
      <c r="WER1" s="10"/>
      <c r="WES1" s="30"/>
      <c r="WET1" s="30"/>
      <c r="WEU1" s="30"/>
      <c r="WEV1" s="30"/>
      <c r="WEW1" s="9"/>
      <c r="WEX1" s="9"/>
      <c r="WEY1" s="10"/>
      <c r="WEZ1" s="30"/>
      <c r="WFA1" s="30"/>
      <c r="WFB1" s="30"/>
      <c r="WFC1" s="30"/>
      <c r="WFD1" s="9"/>
      <c r="WFE1" s="9"/>
      <c r="WFF1" s="10"/>
      <c r="WFG1" s="30"/>
      <c r="WFH1" s="30"/>
      <c r="WFI1" s="30"/>
      <c r="WFJ1" s="30"/>
      <c r="WFK1" s="9"/>
      <c r="WFL1" s="9"/>
      <c r="WFM1" s="10"/>
      <c r="WFN1" s="30"/>
      <c r="WFO1" s="30"/>
      <c r="WFP1" s="30"/>
      <c r="WFQ1" s="30"/>
      <c r="WFR1" s="9"/>
      <c r="WFS1" s="9"/>
      <c r="WFT1" s="10"/>
      <c r="WFU1" s="30"/>
      <c r="WFV1" s="30"/>
      <c r="WFW1" s="30"/>
      <c r="WFX1" s="30"/>
      <c r="WFY1" s="9"/>
      <c r="WFZ1" s="9"/>
      <c r="WGA1" s="10"/>
      <c r="WGB1" s="30"/>
      <c r="WGC1" s="30"/>
      <c r="WGD1" s="30"/>
      <c r="WGE1" s="30"/>
      <c r="WGF1" s="9"/>
      <c r="WGG1" s="9"/>
      <c r="WGH1" s="10"/>
      <c r="WGI1" s="30"/>
      <c r="WGJ1" s="30"/>
      <c r="WGK1" s="30"/>
      <c r="WGL1" s="30"/>
      <c r="WGM1" s="9"/>
      <c r="WGN1" s="9"/>
      <c r="WGO1" s="10"/>
      <c r="WGP1" s="30"/>
      <c r="WGQ1" s="30"/>
      <c r="WGR1" s="30"/>
      <c r="WGS1" s="30"/>
      <c r="WGT1" s="9"/>
      <c r="WGU1" s="9"/>
      <c r="WGV1" s="10"/>
      <c r="WGW1" s="30"/>
      <c r="WGX1" s="30"/>
      <c r="WGY1" s="30"/>
      <c r="WGZ1" s="30"/>
      <c r="WHA1" s="9"/>
      <c r="WHB1" s="9"/>
      <c r="WHC1" s="10"/>
      <c r="WHD1" s="30"/>
      <c r="WHE1" s="30"/>
      <c r="WHF1" s="30"/>
      <c r="WHG1" s="30"/>
      <c r="WHH1" s="9"/>
      <c r="WHI1" s="9"/>
      <c r="WHJ1" s="10"/>
      <c r="WHK1" s="30"/>
      <c r="WHL1" s="30"/>
      <c r="WHM1" s="30"/>
      <c r="WHN1" s="30"/>
      <c r="WHO1" s="9"/>
      <c r="WHP1" s="9"/>
      <c r="WHQ1" s="10"/>
      <c r="WHR1" s="30"/>
      <c r="WHS1" s="30"/>
      <c r="WHT1" s="30"/>
      <c r="WHU1" s="30"/>
      <c r="WHV1" s="9"/>
      <c r="WHW1" s="9"/>
      <c r="WHX1" s="10"/>
      <c r="WHY1" s="30"/>
      <c r="WHZ1" s="30"/>
      <c r="WIA1" s="30"/>
      <c r="WIB1" s="30"/>
      <c r="WIC1" s="9"/>
      <c r="WID1" s="9"/>
      <c r="WIE1" s="10"/>
      <c r="WIF1" s="30"/>
      <c r="WIG1" s="30"/>
      <c r="WIH1" s="30"/>
      <c r="WII1" s="30"/>
      <c r="WIJ1" s="9"/>
      <c r="WIK1" s="9"/>
      <c r="WIL1" s="10"/>
      <c r="WIM1" s="30"/>
      <c r="WIN1" s="30"/>
      <c r="WIO1" s="30"/>
      <c r="WIP1" s="30"/>
      <c r="WIQ1" s="9"/>
      <c r="WIR1" s="9"/>
      <c r="WIS1" s="10"/>
      <c r="WIT1" s="30"/>
      <c r="WIU1" s="30"/>
      <c r="WIV1" s="30"/>
      <c r="WIW1" s="30"/>
      <c r="WIX1" s="9"/>
      <c r="WIY1" s="9"/>
      <c r="WIZ1" s="10"/>
      <c r="WJA1" s="30"/>
      <c r="WJB1" s="30"/>
      <c r="WJC1" s="30"/>
      <c r="WJD1" s="30"/>
      <c r="WJE1" s="9"/>
      <c r="WJF1" s="9"/>
      <c r="WJG1" s="10"/>
      <c r="WJH1" s="30"/>
      <c r="WJI1" s="30"/>
      <c r="WJJ1" s="30"/>
      <c r="WJK1" s="30"/>
      <c r="WJL1" s="9"/>
      <c r="WJM1" s="9"/>
      <c r="WJN1" s="10"/>
      <c r="WJO1" s="30"/>
      <c r="WJP1" s="30"/>
      <c r="WJQ1" s="30"/>
      <c r="WJR1" s="30"/>
      <c r="WJS1" s="9"/>
      <c r="WJT1" s="9"/>
      <c r="WJU1" s="10"/>
      <c r="WJV1" s="30"/>
      <c r="WJW1" s="30"/>
      <c r="WJX1" s="30"/>
      <c r="WJY1" s="30"/>
      <c r="WJZ1" s="9"/>
      <c r="WKA1" s="9"/>
      <c r="WKB1" s="10"/>
      <c r="WKC1" s="30"/>
      <c r="WKD1" s="30"/>
      <c r="WKE1" s="30"/>
      <c r="WKF1" s="30"/>
      <c r="WKG1" s="9"/>
      <c r="WKH1" s="9"/>
      <c r="WKI1" s="10"/>
      <c r="WKJ1" s="30"/>
      <c r="WKK1" s="30"/>
      <c r="WKL1" s="30"/>
      <c r="WKM1" s="30"/>
      <c r="WKN1" s="9"/>
      <c r="WKO1" s="9"/>
      <c r="WKP1" s="10"/>
      <c r="WKQ1" s="30"/>
      <c r="WKR1" s="30"/>
      <c r="WKS1" s="30"/>
      <c r="WKT1" s="30"/>
      <c r="WKU1" s="9"/>
      <c r="WKV1" s="9"/>
      <c r="WKW1" s="10"/>
      <c r="WKX1" s="30"/>
      <c r="WKY1" s="30"/>
      <c r="WKZ1" s="30"/>
      <c r="WLA1" s="30"/>
      <c r="WLB1" s="9"/>
      <c r="WLC1" s="9"/>
      <c r="WLD1" s="10"/>
      <c r="WLE1" s="30"/>
      <c r="WLF1" s="30"/>
      <c r="WLG1" s="30"/>
      <c r="WLH1" s="30"/>
      <c r="WLI1" s="9"/>
      <c r="WLJ1" s="9"/>
      <c r="WLK1" s="10"/>
      <c r="WLL1" s="30"/>
      <c r="WLM1" s="30"/>
      <c r="WLN1" s="30"/>
      <c r="WLO1" s="30"/>
      <c r="WLP1" s="9"/>
      <c r="WLQ1" s="9"/>
      <c r="WLR1" s="10"/>
      <c r="WLS1" s="30"/>
      <c r="WLT1" s="30"/>
      <c r="WLU1" s="30"/>
      <c r="WLV1" s="30"/>
      <c r="WLW1" s="9"/>
      <c r="WLX1" s="9"/>
      <c r="WLY1" s="10"/>
      <c r="WLZ1" s="30"/>
      <c r="WMA1" s="30"/>
      <c r="WMB1" s="30"/>
      <c r="WMC1" s="30"/>
      <c r="WMD1" s="9"/>
      <c r="WME1" s="9"/>
      <c r="WMF1" s="10"/>
      <c r="WMG1" s="30"/>
      <c r="WMH1" s="30"/>
      <c r="WMI1" s="30"/>
      <c r="WMJ1" s="30"/>
      <c r="WMK1" s="9"/>
      <c r="WML1" s="9"/>
      <c r="WMM1" s="10"/>
      <c r="WMN1" s="30"/>
      <c r="WMO1" s="30"/>
      <c r="WMP1" s="30"/>
      <c r="WMQ1" s="30"/>
      <c r="WMR1" s="9"/>
      <c r="WMS1" s="9"/>
      <c r="WMT1" s="10"/>
      <c r="WMU1" s="30"/>
      <c r="WMV1" s="30"/>
      <c r="WMW1" s="30"/>
      <c r="WMX1" s="30"/>
      <c r="WMY1" s="9"/>
      <c r="WMZ1" s="9"/>
      <c r="WNA1" s="10"/>
      <c r="WNB1" s="30"/>
      <c r="WNC1" s="30"/>
      <c r="WND1" s="30"/>
      <c r="WNE1" s="30"/>
      <c r="WNF1" s="9"/>
      <c r="WNG1" s="9"/>
      <c r="WNH1" s="10"/>
      <c r="WNI1" s="30"/>
      <c r="WNJ1" s="30"/>
      <c r="WNK1" s="30"/>
      <c r="WNL1" s="30"/>
      <c r="WNM1" s="9"/>
      <c r="WNN1" s="9"/>
      <c r="WNO1" s="10"/>
      <c r="WNP1" s="30"/>
      <c r="WNQ1" s="30"/>
      <c r="WNR1" s="30"/>
      <c r="WNS1" s="30"/>
      <c r="WNT1" s="9"/>
      <c r="WNU1" s="9"/>
      <c r="WNV1" s="10"/>
      <c r="WNW1" s="30"/>
      <c r="WNX1" s="30"/>
      <c r="WNY1" s="30"/>
      <c r="WNZ1" s="30"/>
      <c r="WOA1" s="9"/>
      <c r="WOB1" s="9"/>
      <c r="WOC1" s="10"/>
      <c r="WOD1" s="30"/>
      <c r="WOE1" s="30"/>
      <c r="WOF1" s="30"/>
      <c r="WOG1" s="30"/>
      <c r="WOH1" s="9"/>
      <c r="WOI1" s="9"/>
      <c r="WOJ1" s="10"/>
      <c r="WOK1" s="30"/>
      <c r="WOL1" s="30"/>
      <c r="WOM1" s="30"/>
      <c r="WON1" s="30"/>
      <c r="WOO1" s="9"/>
      <c r="WOP1" s="9"/>
      <c r="WOQ1" s="10"/>
      <c r="WOR1" s="30"/>
      <c r="WOS1" s="30"/>
      <c r="WOT1" s="30"/>
      <c r="WOU1" s="30"/>
      <c r="WOV1" s="9"/>
      <c r="WOW1" s="9"/>
      <c r="WOX1" s="10"/>
      <c r="WOY1" s="30"/>
      <c r="WOZ1" s="30"/>
      <c r="WPA1" s="30"/>
      <c r="WPB1" s="30"/>
      <c r="WPC1" s="9"/>
      <c r="WPD1" s="9"/>
      <c r="WPE1" s="10"/>
      <c r="WPF1" s="30"/>
      <c r="WPG1" s="30"/>
      <c r="WPH1" s="30"/>
      <c r="WPI1" s="30"/>
      <c r="WPJ1" s="9"/>
      <c r="WPK1" s="9"/>
      <c r="WPL1" s="10"/>
      <c r="WPM1" s="30"/>
      <c r="WPN1" s="30"/>
      <c r="WPO1" s="30"/>
      <c r="WPP1" s="30"/>
      <c r="WPQ1" s="9"/>
      <c r="WPR1" s="9"/>
      <c r="WPS1" s="10"/>
      <c r="WPT1" s="30"/>
      <c r="WPU1" s="30"/>
      <c r="WPV1" s="30"/>
      <c r="WPW1" s="30"/>
      <c r="WPX1" s="9"/>
      <c r="WPY1" s="9"/>
      <c r="WPZ1" s="10"/>
      <c r="WQA1" s="30"/>
      <c r="WQB1" s="30"/>
      <c r="WQC1" s="30"/>
      <c r="WQD1" s="30"/>
      <c r="WQE1" s="9"/>
      <c r="WQF1" s="9"/>
      <c r="WQG1" s="10"/>
      <c r="WQH1" s="30"/>
      <c r="WQI1" s="30"/>
      <c r="WQJ1" s="30"/>
      <c r="WQK1" s="30"/>
      <c r="WQL1" s="9"/>
      <c r="WQM1" s="9"/>
      <c r="WQN1" s="10"/>
      <c r="WQO1" s="30"/>
      <c r="WQP1" s="30"/>
      <c r="WQQ1" s="30"/>
      <c r="WQR1" s="30"/>
      <c r="WQS1" s="9"/>
      <c r="WQT1" s="9"/>
      <c r="WQU1" s="10"/>
      <c r="WQV1" s="30"/>
      <c r="WQW1" s="30"/>
      <c r="WQX1" s="30"/>
      <c r="WQY1" s="30"/>
      <c r="WQZ1" s="9"/>
      <c r="WRA1" s="9"/>
      <c r="WRB1" s="10"/>
      <c r="WRC1" s="30"/>
      <c r="WRD1" s="30"/>
      <c r="WRE1" s="30"/>
      <c r="WRF1" s="30"/>
      <c r="WRG1" s="9"/>
      <c r="WRH1" s="9"/>
      <c r="WRI1" s="10"/>
      <c r="WRJ1" s="30"/>
      <c r="WRK1" s="30"/>
      <c r="WRL1" s="30"/>
      <c r="WRM1" s="30"/>
      <c r="WRN1" s="9"/>
      <c r="WRO1" s="9"/>
      <c r="WRP1" s="10"/>
      <c r="WRQ1" s="30"/>
      <c r="WRR1" s="30"/>
      <c r="WRS1" s="30"/>
      <c r="WRT1" s="30"/>
      <c r="WRU1" s="9"/>
      <c r="WRV1" s="9"/>
      <c r="WRW1" s="10"/>
      <c r="WRX1" s="30"/>
      <c r="WRY1" s="30"/>
      <c r="WRZ1" s="30"/>
      <c r="WSA1" s="30"/>
      <c r="WSB1" s="9"/>
      <c r="WSC1" s="9"/>
      <c r="WSD1" s="10"/>
      <c r="WSE1" s="30"/>
      <c r="WSF1" s="30"/>
      <c r="WSG1" s="30"/>
      <c r="WSH1" s="30"/>
      <c r="WSI1" s="9"/>
      <c r="WSJ1" s="9"/>
      <c r="WSK1" s="10"/>
      <c r="WSL1" s="30"/>
      <c r="WSM1" s="30"/>
      <c r="WSN1" s="30"/>
      <c r="WSO1" s="30"/>
      <c r="WSP1" s="9"/>
      <c r="WSQ1" s="9"/>
      <c r="WSR1" s="10"/>
      <c r="WSS1" s="30"/>
      <c r="WST1" s="30"/>
      <c r="WSU1" s="30"/>
      <c r="WSV1" s="30"/>
      <c r="WSW1" s="9"/>
      <c r="WSX1" s="9"/>
      <c r="WSY1" s="10"/>
      <c r="WSZ1" s="30"/>
      <c r="WTA1" s="30"/>
      <c r="WTB1" s="30"/>
      <c r="WTC1" s="30"/>
      <c r="WTD1" s="9"/>
      <c r="WTE1" s="9"/>
      <c r="WTF1" s="10"/>
      <c r="WTG1" s="30"/>
      <c r="WTH1" s="30"/>
      <c r="WTI1" s="30"/>
      <c r="WTJ1" s="30"/>
      <c r="WTK1" s="9"/>
      <c r="WTL1" s="9"/>
      <c r="WTM1" s="10"/>
      <c r="WTN1" s="30"/>
      <c r="WTO1" s="30"/>
      <c r="WTP1" s="30"/>
      <c r="WTQ1" s="30"/>
      <c r="WTR1" s="9"/>
      <c r="WTS1" s="9"/>
      <c r="WTT1" s="10"/>
      <c r="WTU1" s="30"/>
      <c r="WTV1" s="30"/>
      <c r="WTW1" s="30"/>
      <c r="WTX1" s="30"/>
      <c r="WTY1" s="9"/>
      <c r="WTZ1" s="9"/>
      <c r="WUA1" s="10"/>
      <c r="WUB1" s="30"/>
      <c r="WUC1" s="30"/>
      <c r="WUD1" s="30"/>
      <c r="WUE1" s="30"/>
      <c r="WUF1" s="9"/>
      <c r="WUG1" s="9"/>
      <c r="WUH1" s="10"/>
      <c r="WUI1" s="30"/>
      <c r="WUJ1" s="30"/>
      <c r="WUK1" s="30"/>
      <c r="WUL1" s="30"/>
      <c r="WUM1" s="9"/>
      <c r="WUN1" s="9"/>
      <c r="WUO1" s="10"/>
      <c r="WUP1" s="30"/>
      <c r="WUQ1" s="30"/>
      <c r="WUR1" s="30"/>
      <c r="WUS1" s="30"/>
      <c r="WUT1" s="9"/>
      <c r="WUU1" s="9"/>
      <c r="WUV1" s="10"/>
      <c r="WUW1" s="30"/>
      <c r="WUX1" s="30"/>
      <c r="WUY1" s="30"/>
      <c r="WUZ1" s="30"/>
      <c r="WVA1" s="9"/>
      <c r="WVB1" s="9"/>
      <c r="WVC1" s="10"/>
      <c r="WVD1" s="30"/>
      <c r="WVE1" s="30"/>
      <c r="WVF1" s="30"/>
      <c r="WVG1" s="30"/>
      <c r="WVH1" s="9"/>
      <c r="WVI1" s="9"/>
      <c r="WVJ1" s="10"/>
      <c r="WVK1" s="30"/>
      <c r="WVL1" s="30"/>
      <c r="WVM1" s="30"/>
      <c r="WVN1" s="30"/>
      <c r="WVO1" s="9"/>
      <c r="WVP1" s="9"/>
      <c r="WVQ1" s="10"/>
      <c r="WVR1" s="30"/>
      <c r="WVS1" s="30"/>
      <c r="WVT1" s="30"/>
      <c r="WVU1" s="30"/>
      <c r="WVV1" s="9"/>
      <c r="WVW1" s="9"/>
      <c r="WVX1" s="10"/>
      <c r="WVY1" s="30"/>
      <c r="WVZ1" s="30"/>
      <c r="WWA1" s="30"/>
      <c r="WWB1" s="30"/>
      <c r="WWC1" s="9"/>
      <c r="WWD1" s="9"/>
      <c r="WWE1" s="10"/>
      <c r="WWF1" s="30"/>
      <c r="WWG1" s="30"/>
      <c r="WWH1" s="30"/>
      <c r="WWI1" s="30"/>
      <c r="WWJ1" s="9"/>
      <c r="WWK1" s="9"/>
      <c r="WWL1" s="10"/>
      <c r="WWM1" s="30"/>
      <c r="WWN1" s="30"/>
      <c r="WWO1" s="30"/>
      <c r="WWP1" s="30"/>
      <c r="WWQ1" s="9"/>
      <c r="WWR1" s="9"/>
      <c r="WWS1" s="10"/>
      <c r="WWT1" s="30"/>
      <c r="WWU1" s="30"/>
      <c r="WWV1" s="30"/>
      <c r="WWW1" s="30"/>
      <c r="WWX1" s="9"/>
      <c r="WWY1" s="9"/>
      <c r="WWZ1" s="10"/>
      <c r="WXA1" s="30"/>
      <c r="WXB1" s="30"/>
      <c r="WXC1" s="30"/>
      <c r="WXD1" s="30"/>
      <c r="WXE1" s="9"/>
      <c r="WXF1" s="9"/>
      <c r="WXG1" s="10"/>
      <c r="WXH1" s="30"/>
      <c r="WXI1" s="30"/>
      <c r="WXJ1" s="30"/>
      <c r="WXK1" s="30"/>
      <c r="WXL1" s="9"/>
      <c r="WXM1" s="9"/>
      <c r="WXN1" s="10"/>
      <c r="WXO1" s="30"/>
      <c r="WXP1" s="30"/>
      <c r="WXQ1" s="30"/>
      <c r="WXR1" s="30"/>
      <c r="WXS1" s="9"/>
      <c r="WXT1" s="9"/>
      <c r="WXU1" s="10"/>
      <c r="WXV1" s="30"/>
      <c r="WXW1" s="30"/>
      <c r="WXX1" s="30"/>
      <c r="WXY1" s="30"/>
      <c r="WXZ1" s="9"/>
      <c r="WYA1" s="9"/>
      <c r="WYB1" s="10"/>
      <c r="WYC1" s="30"/>
      <c r="WYD1" s="30"/>
      <c r="WYE1" s="30"/>
      <c r="WYF1" s="30"/>
      <c r="WYG1" s="9"/>
      <c r="WYH1" s="9"/>
      <c r="WYI1" s="10"/>
      <c r="WYJ1" s="30"/>
      <c r="WYK1" s="30"/>
      <c r="WYL1" s="30"/>
      <c r="WYM1" s="30"/>
      <c r="WYN1" s="9"/>
      <c r="WYO1" s="9"/>
      <c r="WYP1" s="10"/>
      <c r="WYQ1" s="30"/>
      <c r="WYR1" s="30"/>
      <c r="WYS1" s="30"/>
      <c r="WYT1" s="30"/>
      <c r="WYU1" s="9"/>
      <c r="WYV1" s="9"/>
      <c r="WYW1" s="10"/>
      <c r="WYX1" s="30"/>
      <c r="WYY1" s="30"/>
      <c r="WYZ1" s="30"/>
      <c r="WZA1" s="30"/>
      <c r="WZB1" s="9"/>
      <c r="WZC1" s="9"/>
      <c r="WZD1" s="10"/>
      <c r="WZE1" s="30"/>
      <c r="WZF1" s="30"/>
      <c r="WZG1" s="30"/>
      <c r="WZH1" s="30"/>
      <c r="WZI1" s="9"/>
      <c r="WZJ1" s="9"/>
      <c r="WZK1" s="10"/>
      <c r="WZL1" s="30"/>
      <c r="WZM1" s="30"/>
      <c r="WZN1" s="30"/>
      <c r="WZO1" s="30"/>
      <c r="WZP1" s="9"/>
      <c r="WZQ1" s="9"/>
      <c r="WZR1" s="10"/>
      <c r="WZS1" s="30"/>
      <c r="WZT1" s="30"/>
      <c r="WZU1" s="30"/>
      <c r="WZV1" s="30"/>
      <c r="WZW1" s="9"/>
      <c r="WZX1" s="9"/>
      <c r="WZY1" s="10"/>
      <c r="WZZ1" s="30"/>
      <c r="XAA1" s="30"/>
      <c r="XAB1" s="30"/>
      <c r="XAC1" s="30"/>
      <c r="XAD1" s="9"/>
      <c r="XAE1" s="9"/>
      <c r="XAF1" s="10"/>
      <c r="XAG1" s="30"/>
      <c r="XAH1" s="30"/>
      <c r="XAI1" s="30"/>
      <c r="XAJ1" s="30"/>
      <c r="XAK1" s="9"/>
      <c r="XAL1" s="9"/>
      <c r="XAM1" s="10"/>
      <c r="XAN1" s="30"/>
      <c r="XAO1" s="30"/>
      <c r="XAP1" s="30"/>
      <c r="XAQ1" s="30"/>
      <c r="XAR1" s="9"/>
      <c r="XAS1" s="9"/>
      <c r="XAT1" s="10"/>
      <c r="XAU1" s="30"/>
      <c r="XAV1" s="30"/>
      <c r="XAW1" s="30"/>
      <c r="XAX1" s="30"/>
      <c r="XAY1" s="9"/>
      <c r="XAZ1" s="9"/>
      <c r="XBA1" s="10"/>
      <c r="XBB1" s="30"/>
      <c r="XBC1" s="30"/>
      <c r="XBD1" s="30"/>
      <c r="XBE1" s="30"/>
      <c r="XBF1" s="9"/>
      <c r="XBG1" s="9"/>
      <c r="XBH1" s="10"/>
      <c r="XBI1" s="30"/>
      <c r="XBJ1" s="30"/>
      <c r="XBK1" s="30"/>
      <c r="XBL1" s="30"/>
      <c r="XBM1" s="9"/>
      <c r="XBN1" s="9"/>
      <c r="XBO1" s="10"/>
      <c r="XBP1" s="30"/>
      <c r="XBQ1" s="30"/>
      <c r="XBR1" s="30"/>
      <c r="XBS1" s="30"/>
      <c r="XBT1" s="9"/>
      <c r="XBU1" s="9"/>
      <c r="XBV1" s="10"/>
      <c r="XBW1" s="30"/>
      <c r="XBX1" s="30"/>
      <c r="XBY1" s="30"/>
      <c r="XBZ1" s="30"/>
      <c r="XCA1" s="9"/>
      <c r="XCB1" s="9"/>
      <c r="XCC1" s="10"/>
      <c r="XCD1" s="30"/>
      <c r="XCE1" s="30"/>
      <c r="XCF1" s="30"/>
      <c r="XCG1" s="30"/>
      <c r="XCH1" s="9"/>
      <c r="XCI1" s="9"/>
      <c r="XCJ1" s="10"/>
      <c r="XCK1" s="30"/>
      <c r="XCL1" s="30"/>
      <c r="XCM1" s="30"/>
      <c r="XCN1" s="30"/>
      <c r="XCO1" s="9"/>
      <c r="XCP1" s="9"/>
      <c r="XCQ1" s="10"/>
      <c r="XCR1" s="30"/>
      <c r="XCS1" s="30"/>
      <c r="XCT1" s="30"/>
      <c r="XCU1" s="30"/>
      <c r="XCV1" s="9"/>
      <c r="XCW1" s="9"/>
      <c r="XCX1" s="10"/>
      <c r="XCY1" s="30"/>
      <c r="XCZ1" s="30"/>
      <c r="XDA1" s="30"/>
      <c r="XDB1" s="30"/>
      <c r="XDC1" s="9"/>
      <c r="XDD1" s="9"/>
      <c r="XDE1" s="10"/>
      <c r="XDF1" s="30"/>
      <c r="XDG1" s="30"/>
      <c r="XDH1" s="30"/>
      <c r="XDI1" s="30"/>
      <c r="XDJ1" s="9"/>
      <c r="XDK1" s="9"/>
      <c r="XDL1" s="10"/>
      <c r="XDM1" s="30"/>
      <c r="XDN1" s="30"/>
      <c r="XDO1" s="30"/>
      <c r="XDP1" s="30"/>
      <c r="XDQ1" s="9"/>
      <c r="XDR1" s="9"/>
      <c r="XDS1" s="10"/>
      <c r="XDT1" s="30"/>
      <c r="XDU1" s="30"/>
      <c r="XDV1" s="30"/>
      <c r="XDW1" s="30"/>
      <c r="XDX1" s="9"/>
      <c r="XDY1" s="9"/>
      <c r="XDZ1" s="10"/>
      <c r="XEA1" s="30"/>
      <c r="XEB1" s="30"/>
      <c r="XEC1" s="30"/>
      <c r="XED1" s="30"/>
      <c r="XEE1" s="9"/>
      <c r="XEF1" s="9"/>
      <c r="XEG1" s="10"/>
      <c r="XEH1" s="30"/>
      <c r="XEI1" s="30"/>
      <c r="XEJ1" s="30"/>
      <c r="XEK1" s="30"/>
      <c r="XEL1" s="9"/>
      <c r="XEM1" s="9"/>
      <c r="XEN1" s="10"/>
      <c r="XEO1" s="30"/>
      <c r="XEP1" s="30"/>
      <c r="XEQ1" s="30"/>
      <c r="XER1" s="30"/>
      <c r="XES1" s="9"/>
      <c r="XET1" s="9"/>
      <c r="XEU1" s="10"/>
      <c r="XEV1" s="30"/>
      <c r="XEW1" s="30"/>
      <c r="XEX1" s="30"/>
      <c r="XEY1" s="30"/>
      <c r="XEZ1" s="9"/>
      <c r="XFA1" s="9"/>
      <c r="XFB1" s="10"/>
    </row>
    <row r="2" spans="1:16382">
      <c r="A2" t="str">
        <f>CADASTRO!B25</f>
        <v>Isabelly Mariane Pires Rodrigues</v>
      </c>
      <c r="B2" s="11">
        <v>39685</v>
      </c>
      <c r="C2">
        <f t="shared" ref="C2:C31" si="0">DAY(B2)</f>
        <v>25</v>
      </c>
      <c r="D2" t="s">
        <v>251</v>
      </c>
      <c r="E2">
        <f t="shared" ref="E2:E31" si="1">MONTH(B2)</f>
        <v>8</v>
      </c>
      <c r="F2" t="str">
        <f t="shared" ref="F2:F31" si="2">TEXT(B2,"mmmm")</f>
        <v>agosto</v>
      </c>
      <c r="G2" t="str">
        <f t="shared" ref="G2:G31" ca="1" si="3">DATEDIF(B2,TODAY(),"Y")&amp;", "&amp;DATEDIF(B2,TODAY(),"ym")&amp;", "&amp;DATEDIF(B2,TODAY(),"md")&amp;"."</f>
        <v>14, 8, 7.</v>
      </c>
    </row>
    <row r="3" spans="1:16382">
      <c r="A3" t="str">
        <f>CADASTRO!B26</f>
        <v>Thiago Pires Rodrigues</v>
      </c>
      <c r="B3" s="11">
        <v>38239</v>
      </c>
      <c r="C3">
        <f t="shared" si="0"/>
        <v>9</v>
      </c>
      <c r="D3" t="s">
        <v>251</v>
      </c>
      <c r="E3">
        <f t="shared" si="1"/>
        <v>9</v>
      </c>
      <c r="F3" t="str">
        <f t="shared" si="2"/>
        <v>setembro</v>
      </c>
      <c r="G3" t="str">
        <f t="shared" ca="1" si="3"/>
        <v>18, 7, 23.</v>
      </c>
    </row>
    <row r="4" spans="1:16382">
      <c r="A4" t="str">
        <f>CADASTRO!B37</f>
        <v>Sônia Gomes Fávaro Bezerra</v>
      </c>
      <c r="B4" s="11">
        <v>29276</v>
      </c>
      <c r="C4">
        <f t="shared" si="0"/>
        <v>25</v>
      </c>
      <c r="D4" t="s">
        <v>251</v>
      </c>
      <c r="E4">
        <f t="shared" si="1"/>
        <v>2</v>
      </c>
      <c r="F4" t="str">
        <f t="shared" si="2"/>
        <v>fevereiro</v>
      </c>
      <c r="G4" t="str">
        <f t="shared" ca="1" si="3"/>
        <v>43, 2, 7.</v>
      </c>
    </row>
    <row r="5" spans="1:16382">
      <c r="A5" t="str">
        <f>CADASTRO!B27</f>
        <v>Aparecida Dourado de Souza</v>
      </c>
      <c r="B5" s="11">
        <v>28049</v>
      </c>
      <c r="C5">
        <f t="shared" si="0"/>
        <v>16</v>
      </c>
      <c r="D5" t="s">
        <v>251</v>
      </c>
      <c r="E5">
        <f t="shared" si="1"/>
        <v>10</v>
      </c>
      <c r="F5" t="str">
        <f t="shared" si="2"/>
        <v>outubro</v>
      </c>
      <c r="G5" t="str">
        <f t="shared" ca="1" si="3"/>
        <v>46, 6, 16.</v>
      </c>
    </row>
    <row r="6" spans="1:16382">
      <c r="A6" t="str">
        <f>CADASTRO!B24</f>
        <v>Rosemeire Pires Rodrigues</v>
      </c>
      <c r="B6" s="11">
        <v>27433</v>
      </c>
      <c r="C6">
        <f t="shared" si="0"/>
        <v>8</v>
      </c>
      <c r="D6" t="s">
        <v>251</v>
      </c>
      <c r="E6">
        <f t="shared" si="1"/>
        <v>2</v>
      </c>
      <c r="F6" t="str">
        <f t="shared" si="2"/>
        <v>fevereiro</v>
      </c>
      <c r="G6" t="str">
        <f t="shared" ca="1" si="3"/>
        <v>48, 2, 24.</v>
      </c>
    </row>
    <row r="7" spans="1:16382">
      <c r="A7" t="str">
        <f>CADASTRO!B29</f>
        <v>Luciana Nunes de Sousa</v>
      </c>
      <c r="B7" s="11">
        <v>24555</v>
      </c>
      <c r="C7">
        <f t="shared" si="0"/>
        <v>24</v>
      </c>
      <c r="D7" t="s">
        <v>251</v>
      </c>
      <c r="E7">
        <f t="shared" si="1"/>
        <v>3</v>
      </c>
      <c r="F7" t="str">
        <f t="shared" si="2"/>
        <v>março</v>
      </c>
      <c r="G7" t="str">
        <f t="shared" ca="1" si="3"/>
        <v>56, 1, 8.</v>
      </c>
    </row>
    <row r="8" spans="1:16382">
      <c r="A8" t="str">
        <f>CADASTRO!B34</f>
        <v>Valentina Vieira dos Santos Lima</v>
      </c>
      <c r="B8" s="11">
        <v>24023</v>
      </c>
      <c r="C8">
        <f t="shared" si="0"/>
        <v>8</v>
      </c>
      <c r="D8" t="s">
        <v>251</v>
      </c>
      <c r="E8">
        <f t="shared" si="1"/>
        <v>10</v>
      </c>
      <c r="F8" t="str">
        <f t="shared" si="2"/>
        <v>outubro</v>
      </c>
      <c r="G8" t="str">
        <f t="shared" ca="1" si="3"/>
        <v>57, 6, 24.</v>
      </c>
    </row>
    <row r="9" spans="1:16382">
      <c r="A9" t="str">
        <f>CADASTRO!B16</f>
        <v>Eliza Dias Silva</v>
      </c>
      <c r="B9" s="11">
        <v>23915</v>
      </c>
      <c r="C9">
        <f t="shared" si="0"/>
        <v>22</v>
      </c>
      <c r="D9" t="s">
        <v>251</v>
      </c>
      <c r="E9">
        <f t="shared" si="1"/>
        <v>6</v>
      </c>
      <c r="F9" t="str">
        <f t="shared" si="2"/>
        <v>junho</v>
      </c>
      <c r="G9" t="str">
        <f t="shared" ca="1" si="3"/>
        <v>57, 10, 10.</v>
      </c>
    </row>
    <row r="10" spans="1:16382">
      <c r="A10" t="str">
        <f>CADASTRO!B33</f>
        <v>Dorival José de Lima</v>
      </c>
      <c r="B10" s="11">
        <v>23179</v>
      </c>
      <c r="C10">
        <f t="shared" si="0"/>
        <v>17</v>
      </c>
      <c r="D10" t="s">
        <v>251</v>
      </c>
      <c r="E10">
        <f t="shared" si="1"/>
        <v>6</v>
      </c>
      <c r="F10" t="str">
        <f t="shared" si="2"/>
        <v>junho</v>
      </c>
      <c r="G10" t="str">
        <f t="shared" ca="1" si="3"/>
        <v>59, 10, 15.</v>
      </c>
    </row>
    <row r="11" spans="1:16382">
      <c r="A11" t="str">
        <f>CADASTRO!B3</f>
        <v>Elza Vieira Perrutt da Silva</v>
      </c>
      <c r="B11" s="11">
        <v>22056</v>
      </c>
      <c r="C11">
        <f t="shared" si="0"/>
        <v>20</v>
      </c>
      <c r="D11" t="s">
        <v>251</v>
      </c>
      <c r="E11">
        <f t="shared" si="1"/>
        <v>5</v>
      </c>
      <c r="F11" t="str">
        <f t="shared" si="2"/>
        <v>maio</v>
      </c>
      <c r="G11" t="str">
        <f t="shared" ca="1" si="3"/>
        <v>62, 11, 12.</v>
      </c>
    </row>
    <row r="12" spans="1:16382">
      <c r="A12" t="str">
        <f>CADASTRO!B14</f>
        <v>Leonice Raymundo de Fátima Pereira</v>
      </c>
      <c r="B12" s="11">
        <v>22161</v>
      </c>
      <c r="C12">
        <f t="shared" si="0"/>
        <v>2</v>
      </c>
      <c r="D12" t="s">
        <v>251</v>
      </c>
      <c r="E12">
        <f t="shared" si="1"/>
        <v>9</v>
      </c>
      <c r="F12" t="str">
        <f t="shared" si="2"/>
        <v>setembro</v>
      </c>
      <c r="G12" t="str">
        <f t="shared" ca="1" si="3"/>
        <v>62, 8, 0.</v>
      </c>
    </row>
    <row r="13" spans="1:16382">
      <c r="A13" t="str">
        <f>CADASTRO!B19</f>
        <v>Jonas de Lima</v>
      </c>
      <c r="B13" s="11">
        <v>21954</v>
      </c>
      <c r="C13">
        <f t="shared" si="0"/>
        <v>8</v>
      </c>
      <c r="D13" t="s">
        <v>251</v>
      </c>
      <c r="E13">
        <f t="shared" si="1"/>
        <v>2</v>
      </c>
      <c r="F13" t="str">
        <f t="shared" si="2"/>
        <v>fevereiro</v>
      </c>
      <c r="G13" t="str">
        <f t="shared" ca="1" si="3"/>
        <v>63, 2, 24.</v>
      </c>
    </row>
    <row r="14" spans="1:16382">
      <c r="A14" t="str">
        <f>CADASTRO!B36</f>
        <v>Irani Bezerra</v>
      </c>
      <c r="B14" s="11">
        <v>21561</v>
      </c>
      <c r="C14">
        <f t="shared" si="0"/>
        <v>11</v>
      </c>
      <c r="D14" t="s">
        <v>251</v>
      </c>
      <c r="E14">
        <f t="shared" si="1"/>
        <v>1</v>
      </c>
      <c r="F14" t="str">
        <f t="shared" si="2"/>
        <v>janeiro</v>
      </c>
      <c r="G14" t="str">
        <f t="shared" ca="1" si="3"/>
        <v>64, 3, 21.</v>
      </c>
    </row>
    <row r="15" spans="1:16382">
      <c r="A15" t="str">
        <f>CADASTRO!B6</f>
        <v>Maria Madalena R. dos Santos Gomes</v>
      </c>
      <c r="B15" s="11">
        <v>20977</v>
      </c>
      <c r="C15">
        <f t="shared" si="0"/>
        <v>6</v>
      </c>
      <c r="D15" t="s">
        <v>251</v>
      </c>
      <c r="E15">
        <f t="shared" si="1"/>
        <v>6</v>
      </c>
      <c r="F15" t="str">
        <f t="shared" si="2"/>
        <v>junho</v>
      </c>
      <c r="G15" t="str">
        <f t="shared" ca="1" si="3"/>
        <v>65, 10, 26.</v>
      </c>
    </row>
    <row r="16" spans="1:16382">
      <c r="A16" t="str">
        <f>CADASTRO!B12</f>
        <v>Vera Lucia Donini de Sousa</v>
      </c>
      <c r="B16" s="11">
        <v>21099</v>
      </c>
      <c r="C16">
        <f t="shared" si="0"/>
        <v>6</v>
      </c>
      <c r="D16" t="s">
        <v>251</v>
      </c>
      <c r="E16">
        <f t="shared" si="1"/>
        <v>10</v>
      </c>
      <c r="F16" t="str">
        <f t="shared" si="2"/>
        <v>outubro</v>
      </c>
      <c r="G16" t="str">
        <f t="shared" ca="1" si="3"/>
        <v>65, 6, 26.</v>
      </c>
    </row>
    <row r="17" spans="1:7">
      <c r="A17" t="str">
        <f>CADASTRO!B11</f>
        <v>Marlene Damião da Costa</v>
      </c>
      <c r="B17" s="11">
        <v>20843</v>
      </c>
      <c r="C17">
        <f t="shared" si="0"/>
        <v>23</v>
      </c>
      <c r="D17" t="s">
        <v>251</v>
      </c>
      <c r="E17">
        <f t="shared" si="1"/>
        <v>1</v>
      </c>
      <c r="F17" t="str">
        <f t="shared" si="2"/>
        <v>janeiro</v>
      </c>
      <c r="G17" t="str">
        <f t="shared" ca="1" si="3"/>
        <v>66, 3, 9.</v>
      </c>
    </row>
    <row r="18" spans="1:7">
      <c r="A18" t="str">
        <f>CADASTRO!B32</f>
        <v>Irma Aparecida Mateus Polizel</v>
      </c>
      <c r="B18" s="11">
        <v>20658</v>
      </c>
      <c r="C18">
        <f t="shared" si="0"/>
        <v>22</v>
      </c>
      <c r="D18" t="s">
        <v>251</v>
      </c>
      <c r="E18">
        <f t="shared" si="1"/>
        <v>7</v>
      </c>
      <c r="F18" t="str">
        <f t="shared" si="2"/>
        <v>julho</v>
      </c>
      <c r="G18" t="str">
        <f t="shared" ca="1" si="3"/>
        <v>66, 9, 10.</v>
      </c>
    </row>
    <row r="19" spans="1:7">
      <c r="A19" t="str">
        <f>CADASTRO!B5</f>
        <v>Aparecido Gomes</v>
      </c>
      <c r="B19" s="11">
        <v>20631</v>
      </c>
      <c r="C19">
        <f t="shared" si="0"/>
        <v>25</v>
      </c>
      <c r="D19" t="s">
        <v>251</v>
      </c>
      <c r="E19">
        <f t="shared" si="1"/>
        <v>6</v>
      </c>
      <c r="F19" t="str">
        <f t="shared" si="2"/>
        <v>junho</v>
      </c>
      <c r="G19" t="str">
        <f t="shared" ca="1" si="3"/>
        <v>66, 10, 7.</v>
      </c>
    </row>
    <row r="20" spans="1:7">
      <c r="A20" t="str">
        <f>CADASTRO!B17</f>
        <v>Elena Maria da Silva Gomes</v>
      </c>
      <c r="B20" s="11">
        <v>20510</v>
      </c>
      <c r="C20">
        <f t="shared" si="0"/>
        <v>25</v>
      </c>
      <c r="D20" t="s">
        <v>251</v>
      </c>
      <c r="E20">
        <f t="shared" si="1"/>
        <v>2</v>
      </c>
      <c r="F20" t="str">
        <f t="shared" si="2"/>
        <v>fevereiro</v>
      </c>
      <c r="G20" t="str">
        <f t="shared" ca="1" si="3"/>
        <v>67, 2, 7.</v>
      </c>
    </row>
    <row r="21" spans="1:7">
      <c r="A21" t="str">
        <f>CADASTRO!B8</f>
        <v>Maria Aparecida da Silva</v>
      </c>
      <c r="B21" s="11">
        <v>20403</v>
      </c>
      <c r="C21">
        <f t="shared" si="0"/>
        <v>10</v>
      </c>
      <c r="D21" t="s">
        <v>251</v>
      </c>
      <c r="E21">
        <f t="shared" si="1"/>
        <v>11</v>
      </c>
      <c r="F21" t="str">
        <f t="shared" si="2"/>
        <v>novembro</v>
      </c>
      <c r="G21" t="str">
        <f t="shared" ca="1" si="3"/>
        <v>67, 5, 22.</v>
      </c>
    </row>
    <row r="22" spans="1:7">
      <c r="A22" t="str">
        <f>CADASTRO!B13</f>
        <v>Roberto Soares Pereira</v>
      </c>
      <c r="B22" s="11">
        <v>19881</v>
      </c>
      <c r="C22">
        <f t="shared" si="0"/>
        <v>6</v>
      </c>
      <c r="D22" t="s">
        <v>251</v>
      </c>
      <c r="E22">
        <f t="shared" si="1"/>
        <v>6</v>
      </c>
      <c r="F22" t="str">
        <f t="shared" si="2"/>
        <v>junho</v>
      </c>
      <c r="G22" t="str">
        <f t="shared" ca="1" si="3"/>
        <v>68, 10, 26.</v>
      </c>
    </row>
    <row r="23" spans="1:7">
      <c r="A23" t="str">
        <f>CADASTRO!B4</f>
        <v>Paulo Roberto de Sousa</v>
      </c>
      <c r="B23" s="11">
        <v>19749</v>
      </c>
      <c r="C23">
        <f t="shared" si="0"/>
        <v>25</v>
      </c>
      <c r="D23" t="s">
        <v>251</v>
      </c>
      <c r="E23">
        <f t="shared" si="1"/>
        <v>1</v>
      </c>
      <c r="F23" t="str">
        <f t="shared" si="2"/>
        <v>janeiro</v>
      </c>
      <c r="G23" t="str">
        <f t="shared" ca="1" si="3"/>
        <v>69, 3, 7.</v>
      </c>
    </row>
    <row r="24" spans="1:7">
      <c r="A24" t="str">
        <f>CADASTRO!B9</f>
        <v>Mario José da Silva</v>
      </c>
      <c r="B24" s="11">
        <v>19656</v>
      </c>
      <c r="C24">
        <f t="shared" si="0"/>
        <v>24</v>
      </c>
      <c r="D24" t="s">
        <v>251</v>
      </c>
      <c r="E24">
        <f t="shared" si="1"/>
        <v>10</v>
      </c>
      <c r="F24" t="str">
        <f t="shared" si="2"/>
        <v>outubro</v>
      </c>
      <c r="G24" t="str">
        <f t="shared" ca="1" si="3"/>
        <v>69, 6, 8.</v>
      </c>
    </row>
    <row r="25" spans="1:7">
      <c r="A25" t="str">
        <f>CADASTRO!B2</f>
        <v>Antonio Benedito da Silva</v>
      </c>
      <c r="B25" s="11">
        <v>19370</v>
      </c>
      <c r="C25">
        <f t="shared" si="0"/>
        <v>11</v>
      </c>
      <c r="D25" t="s">
        <v>251</v>
      </c>
      <c r="E25">
        <f t="shared" si="1"/>
        <v>1</v>
      </c>
      <c r="F25" t="str">
        <f t="shared" si="2"/>
        <v>janeiro</v>
      </c>
      <c r="G25" t="str">
        <f t="shared" ca="1" si="3"/>
        <v>70, 3, 21.</v>
      </c>
    </row>
    <row r="26" spans="1:7">
      <c r="A26" t="str">
        <f>CADASTRO!B18</f>
        <v>Damião Gomes</v>
      </c>
      <c r="B26" s="11">
        <v>18151</v>
      </c>
      <c r="C26">
        <f t="shared" si="0"/>
        <v>10</v>
      </c>
      <c r="D26" t="s">
        <v>251</v>
      </c>
      <c r="E26">
        <f t="shared" si="1"/>
        <v>9</v>
      </c>
      <c r="F26" t="str">
        <f t="shared" si="2"/>
        <v>setembro</v>
      </c>
      <c r="G26" t="str">
        <f t="shared" ca="1" si="3"/>
        <v>73, 7, 22.</v>
      </c>
    </row>
    <row r="27" spans="1:7">
      <c r="A27" t="str">
        <f>CADASTRO!B7</f>
        <v>Josefa Nunes da Silva Meneguetti</v>
      </c>
      <c r="B27" s="11">
        <v>18074</v>
      </c>
      <c r="C27">
        <f t="shared" si="0"/>
        <v>25</v>
      </c>
      <c r="D27" t="s">
        <v>251</v>
      </c>
      <c r="E27">
        <f t="shared" si="1"/>
        <v>6</v>
      </c>
      <c r="F27" t="str">
        <f t="shared" si="2"/>
        <v>junho</v>
      </c>
      <c r="G27" t="str">
        <f t="shared" ca="1" si="3"/>
        <v>73, 10, 7.</v>
      </c>
    </row>
    <row r="28" spans="1:7">
      <c r="A28" t="str">
        <f>CADASTRO!B35</f>
        <v>Elza Genoveva Pezato</v>
      </c>
      <c r="B28" s="11">
        <v>16217</v>
      </c>
      <c r="C28">
        <f t="shared" si="0"/>
        <v>25</v>
      </c>
      <c r="D28" t="s">
        <v>251</v>
      </c>
      <c r="E28">
        <f t="shared" si="1"/>
        <v>5</v>
      </c>
      <c r="F28" t="str">
        <f t="shared" si="2"/>
        <v>maio</v>
      </c>
      <c r="G28" t="str">
        <f t="shared" ca="1" si="3"/>
        <v>78, 11, 7.</v>
      </c>
    </row>
    <row r="29" spans="1:7">
      <c r="A29" t="str">
        <f>CADASTRO!B28</f>
        <v>Maria Nerci Nunes de Sousa</v>
      </c>
      <c r="B29" s="11">
        <v>16439</v>
      </c>
      <c r="C29">
        <f t="shared" si="0"/>
        <v>2</v>
      </c>
      <c r="D29" t="s">
        <v>251</v>
      </c>
      <c r="E29">
        <f t="shared" si="1"/>
        <v>1</v>
      </c>
      <c r="F29" t="str">
        <f t="shared" si="2"/>
        <v>janeiro</v>
      </c>
      <c r="G29" t="str">
        <f t="shared" ca="1" si="3"/>
        <v>78, 4, 0.</v>
      </c>
    </row>
    <row r="30" spans="1:7">
      <c r="A30" t="str">
        <f>CADASTRO!B10</f>
        <v>Maria de Lourdes Soares de Lima</v>
      </c>
      <c r="B30" s="11">
        <v>14526</v>
      </c>
      <c r="C30">
        <f t="shared" si="0"/>
        <v>8</v>
      </c>
      <c r="D30" t="s">
        <v>251</v>
      </c>
      <c r="E30">
        <f t="shared" si="1"/>
        <v>10</v>
      </c>
      <c r="F30" t="str">
        <f t="shared" si="2"/>
        <v>outubro</v>
      </c>
      <c r="G30" t="str">
        <f t="shared" ca="1" si="3"/>
        <v>83, 6, 24.</v>
      </c>
    </row>
    <row r="31" spans="1:7">
      <c r="A31" t="str">
        <f>CADASTRO!B20</f>
        <v>Maria da Pureza dos Santos</v>
      </c>
      <c r="B31" s="11">
        <v>9821</v>
      </c>
      <c r="C31">
        <f t="shared" si="0"/>
        <v>20</v>
      </c>
      <c r="D31" t="s">
        <v>251</v>
      </c>
      <c r="E31">
        <f t="shared" si="1"/>
        <v>11</v>
      </c>
      <c r="F31" t="str">
        <f t="shared" si="2"/>
        <v>novembro</v>
      </c>
      <c r="G31" t="str">
        <f t="shared" ca="1" si="3"/>
        <v>96, 5, 12.</v>
      </c>
    </row>
  </sheetData>
  <mergeCells count="2340">
    <mergeCell ref="XDM1:XDP1"/>
    <mergeCell ref="XDT1:XDW1"/>
    <mergeCell ref="XEA1:XED1"/>
    <mergeCell ref="XEH1:XEK1"/>
    <mergeCell ref="XEO1:XER1"/>
    <mergeCell ref="XEV1:XEY1"/>
    <mergeCell ref="XBW1:XBZ1"/>
    <mergeCell ref="XCD1:XCG1"/>
    <mergeCell ref="XCK1:XCN1"/>
    <mergeCell ref="XCR1:XCU1"/>
    <mergeCell ref="XCY1:XDB1"/>
    <mergeCell ref="XDF1:XDI1"/>
    <mergeCell ref="XAG1:XAJ1"/>
    <mergeCell ref="XAN1:XAQ1"/>
    <mergeCell ref="XAU1:XAX1"/>
    <mergeCell ref="XBB1:XBE1"/>
    <mergeCell ref="XBI1:XBL1"/>
    <mergeCell ref="XBP1:XBS1"/>
    <mergeCell ref="WYQ1:WYT1"/>
    <mergeCell ref="WYX1:WZA1"/>
    <mergeCell ref="WZE1:WZH1"/>
    <mergeCell ref="WZL1:WZO1"/>
    <mergeCell ref="WZS1:WZV1"/>
    <mergeCell ref="WZZ1:XAC1"/>
    <mergeCell ref="WXA1:WXD1"/>
    <mergeCell ref="WXH1:WXK1"/>
    <mergeCell ref="WXO1:WXR1"/>
    <mergeCell ref="WXV1:WXY1"/>
    <mergeCell ref="WYC1:WYF1"/>
    <mergeCell ref="WYJ1:WYM1"/>
    <mergeCell ref="WVK1:WVN1"/>
    <mergeCell ref="WVR1:WVU1"/>
    <mergeCell ref="WVY1:WWB1"/>
    <mergeCell ref="WWF1:WWI1"/>
    <mergeCell ref="WWM1:WWP1"/>
    <mergeCell ref="WWT1:WWW1"/>
    <mergeCell ref="WTU1:WTX1"/>
    <mergeCell ref="WUB1:WUE1"/>
    <mergeCell ref="WUI1:WUL1"/>
    <mergeCell ref="WUP1:WUS1"/>
    <mergeCell ref="WUW1:WUZ1"/>
    <mergeCell ref="WVD1:WVG1"/>
    <mergeCell ref="WSE1:WSH1"/>
    <mergeCell ref="WSL1:WSO1"/>
    <mergeCell ref="WSS1:WSV1"/>
    <mergeCell ref="WSZ1:WTC1"/>
    <mergeCell ref="WTG1:WTJ1"/>
    <mergeCell ref="WTN1:WTQ1"/>
    <mergeCell ref="WQO1:WQR1"/>
    <mergeCell ref="WQV1:WQY1"/>
    <mergeCell ref="WRC1:WRF1"/>
    <mergeCell ref="WRJ1:WRM1"/>
    <mergeCell ref="WRQ1:WRT1"/>
    <mergeCell ref="WRX1:WSA1"/>
    <mergeCell ref="WOY1:WPB1"/>
    <mergeCell ref="WPF1:WPI1"/>
    <mergeCell ref="WPM1:WPP1"/>
    <mergeCell ref="WPT1:WPW1"/>
    <mergeCell ref="WQA1:WQD1"/>
    <mergeCell ref="WQH1:WQK1"/>
    <mergeCell ref="WNI1:WNL1"/>
    <mergeCell ref="WNP1:WNS1"/>
    <mergeCell ref="WNW1:WNZ1"/>
    <mergeCell ref="WOD1:WOG1"/>
    <mergeCell ref="WOK1:WON1"/>
    <mergeCell ref="WOR1:WOU1"/>
    <mergeCell ref="WLS1:WLV1"/>
    <mergeCell ref="WLZ1:WMC1"/>
    <mergeCell ref="WMG1:WMJ1"/>
    <mergeCell ref="WMN1:WMQ1"/>
    <mergeCell ref="WMU1:WMX1"/>
    <mergeCell ref="WNB1:WNE1"/>
    <mergeCell ref="WKC1:WKF1"/>
    <mergeCell ref="WKJ1:WKM1"/>
    <mergeCell ref="WKQ1:WKT1"/>
    <mergeCell ref="WKX1:WLA1"/>
    <mergeCell ref="WLE1:WLH1"/>
    <mergeCell ref="WLL1:WLO1"/>
    <mergeCell ref="WIM1:WIP1"/>
    <mergeCell ref="WIT1:WIW1"/>
    <mergeCell ref="WJA1:WJD1"/>
    <mergeCell ref="WJH1:WJK1"/>
    <mergeCell ref="WJO1:WJR1"/>
    <mergeCell ref="WJV1:WJY1"/>
    <mergeCell ref="WGW1:WGZ1"/>
    <mergeCell ref="WHD1:WHG1"/>
    <mergeCell ref="WHK1:WHN1"/>
    <mergeCell ref="WHR1:WHU1"/>
    <mergeCell ref="WHY1:WIB1"/>
    <mergeCell ref="WIF1:WII1"/>
    <mergeCell ref="WFG1:WFJ1"/>
    <mergeCell ref="WFN1:WFQ1"/>
    <mergeCell ref="WFU1:WFX1"/>
    <mergeCell ref="WGB1:WGE1"/>
    <mergeCell ref="WGI1:WGL1"/>
    <mergeCell ref="WGP1:WGS1"/>
    <mergeCell ref="WDQ1:WDT1"/>
    <mergeCell ref="WDX1:WEA1"/>
    <mergeCell ref="WEE1:WEH1"/>
    <mergeCell ref="WEL1:WEO1"/>
    <mergeCell ref="WES1:WEV1"/>
    <mergeCell ref="WEZ1:WFC1"/>
    <mergeCell ref="WCA1:WCD1"/>
    <mergeCell ref="WCH1:WCK1"/>
    <mergeCell ref="WCO1:WCR1"/>
    <mergeCell ref="WCV1:WCY1"/>
    <mergeCell ref="WDC1:WDF1"/>
    <mergeCell ref="WDJ1:WDM1"/>
    <mergeCell ref="WAK1:WAN1"/>
    <mergeCell ref="WAR1:WAU1"/>
    <mergeCell ref="WAY1:WBB1"/>
    <mergeCell ref="WBF1:WBI1"/>
    <mergeCell ref="WBM1:WBP1"/>
    <mergeCell ref="WBT1:WBW1"/>
    <mergeCell ref="VYU1:VYX1"/>
    <mergeCell ref="VZB1:VZE1"/>
    <mergeCell ref="VZI1:VZL1"/>
    <mergeCell ref="VZP1:VZS1"/>
    <mergeCell ref="VZW1:VZZ1"/>
    <mergeCell ref="WAD1:WAG1"/>
    <mergeCell ref="VXE1:VXH1"/>
    <mergeCell ref="VXL1:VXO1"/>
    <mergeCell ref="VXS1:VXV1"/>
    <mergeCell ref="VXZ1:VYC1"/>
    <mergeCell ref="VYG1:VYJ1"/>
    <mergeCell ref="VYN1:VYQ1"/>
    <mergeCell ref="VVO1:VVR1"/>
    <mergeCell ref="VVV1:VVY1"/>
    <mergeCell ref="VWC1:VWF1"/>
    <mergeCell ref="VWJ1:VWM1"/>
    <mergeCell ref="VWQ1:VWT1"/>
    <mergeCell ref="VWX1:VXA1"/>
    <mergeCell ref="VTY1:VUB1"/>
    <mergeCell ref="VUF1:VUI1"/>
    <mergeCell ref="VUM1:VUP1"/>
    <mergeCell ref="VUT1:VUW1"/>
    <mergeCell ref="VVA1:VVD1"/>
    <mergeCell ref="VVH1:VVK1"/>
    <mergeCell ref="VSI1:VSL1"/>
    <mergeCell ref="VSP1:VSS1"/>
    <mergeCell ref="VSW1:VSZ1"/>
    <mergeCell ref="VTD1:VTG1"/>
    <mergeCell ref="VTK1:VTN1"/>
    <mergeCell ref="VTR1:VTU1"/>
    <mergeCell ref="VQS1:VQV1"/>
    <mergeCell ref="VQZ1:VRC1"/>
    <mergeCell ref="VRG1:VRJ1"/>
    <mergeCell ref="VRN1:VRQ1"/>
    <mergeCell ref="VRU1:VRX1"/>
    <mergeCell ref="VSB1:VSE1"/>
    <mergeCell ref="VPC1:VPF1"/>
    <mergeCell ref="VPJ1:VPM1"/>
    <mergeCell ref="VPQ1:VPT1"/>
    <mergeCell ref="VPX1:VQA1"/>
    <mergeCell ref="VQE1:VQH1"/>
    <mergeCell ref="VQL1:VQO1"/>
    <mergeCell ref="VNM1:VNP1"/>
    <mergeCell ref="VNT1:VNW1"/>
    <mergeCell ref="VOA1:VOD1"/>
    <mergeCell ref="VOH1:VOK1"/>
    <mergeCell ref="VOO1:VOR1"/>
    <mergeCell ref="VOV1:VOY1"/>
    <mergeCell ref="VLW1:VLZ1"/>
    <mergeCell ref="VMD1:VMG1"/>
    <mergeCell ref="VMK1:VMN1"/>
    <mergeCell ref="VMR1:VMU1"/>
    <mergeCell ref="VMY1:VNB1"/>
    <mergeCell ref="VNF1:VNI1"/>
    <mergeCell ref="VKG1:VKJ1"/>
    <mergeCell ref="VKN1:VKQ1"/>
    <mergeCell ref="VKU1:VKX1"/>
    <mergeCell ref="VLB1:VLE1"/>
    <mergeCell ref="VLI1:VLL1"/>
    <mergeCell ref="VLP1:VLS1"/>
    <mergeCell ref="VIQ1:VIT1"/>
    <mergeCell ref="VIX1:VJA1"/>
    <mergeCell ref="VJE1:VJH1"/>
    <mergeCell ref="VJL1:VJO1"/>
    <mergeCell ref="VJS1:VJV1"/>
    <mergeCell ref="VJZ1:VKC1"/>
    <mergeCell ref="VHA1:VHD1"/>
    <mergeCell ref="VHH1:VHK1"/>
    <mergeCell ref="VHO1:VHR1"/>
    <mergeCell ref="VHV1:VHY1"/>
    <mergeCell ref="VIC1:VIF1"/>
    <mergeCell ref="VIJ1:VIM1"/>
    <mergeCell ref="VFK1:VFN1"/>
    <mergeCell ref="VFR1:VFU1"/>
    <mergeCell ref="VFY1:VGB1"/>
    <mergeCell ref="VGF1:VGI1"/>
    <mergeCell ref="VGM1:VGP1"/>
    <mergeCell ref="VGT1:VGW1"/>
    <mergeCell ref="VDU1:VDX1"/>
    <mergeCell ref="VEB1:VEE1"/>
    <mergeCell ref="VEI1:VEL1"/>
    <mergeCell ref="VEP1:VES1"/>
    <mergeCell ref="VEW1:VEZ1"/>
    <mergeCell ref="VFD1:VFG1"/>
    <mergeCell ref="VCE1:VCH1"/>
    <mergeCell ref="VCL1:VCO1"/>
    <mergeCell ref="VCS1:VCV1"/>
    <mergeCell ref="VCZ1:VDC1"/>
    <mergeCell ref="VDG1:VDJ1"/>
    <mergeCell ref="VDN1:VDQ1"/>
    <mergeCell ref="VAO1:VAR1"/>
    <mergeCell ref="VAV1:VAY1"/>
    <mergeCell ref="VBC1:VBF1"/>
    <mergeCell ref="VBJ1:VBM1"/>
    <mergeCell ref="VBQ1:VBT1"/>
    <mergeCell ref="VBX1:VCA1"/>
    <mergeCell ref="UYY1:UZB1"/>
    <mergeCell ref="UZF1:UZI1"/>
    <mergeCell ref="UZM1:UZP1"/>
    <mergeCell ref="UZT1:UZW1"/>
    <mergeCell ref="VAA1:VAD1"/>
    <mergeCell ref="VAH1:VAK1"/>
    <mergeCell ref="UXI1:UXL1"/>
    <mergeCell ref="UXP1:UXS1"/>
    <mergeCell ref="UXW1:UXZ1"/>
    <mergeCell ref="UYD1:UYG1"/>
    <mergeCell ref="UYK1:UYN1"/>
    <mergeCell ref="UYR1:UYU1"/>
    <mergeCell ref="UVS1:UVV1"/>
    <mergeCell ref="UVZ1:UWC1"/>
    <mergeCell ref="UWG1:UWJ1"/>
    <mergeCell ref="UWN1:UWQ1"/>
    <mergeCell ref="UWU1:UWX1"/>
    <mergeCell ref="UXB1:UXE1"/>
    <mergeCell ref="UUC1:UUF1"/>
    <mergeCell ref="UUJ1:UUM1"/>
    <mergeCell ref="UUQ1:UUT1"/>
    <mergeCell ref="UUX1:UVA1"/>
    <mergeCell ref="UVE1:UVH1"/>
    <mergeCell ref="UVL1:UVO1"/>
    <mergeCell ref="USM1:USP1"/>
    <mergeCell ref="UST1:USW1"/>
    <mergeCell ref="UTA1:UTD1"/>
    <mergeCell ref="UTH1:UTK1"/>
    <mergeCell ref="UTO1:UTR1"/>
    <mergeCell ref="UTV1:UTY1"/>
    <mergeCell ref="UQW1:UQZ1"/>
    <mergeCell ref="URD1:URG1"/>
    <mergeCell ref="URK1:URN1"/>
    <mergeCell ref="URR1:URU1"/>
    <mergeCell ref="URY1:USB1"/>
    <mergeCell ref="USF1:USI1"/>
    <mergeCell ref="UPG1:UPJ1"/>
    <mergeCell ref="UPN1:UPQ1"/>
    <mergeCell ref="UPU1:UPX1"/>
    <mergeCell ref="UQB1:UQE1"/>
    <mergeCell ref="UQI1:UQL1"/>
    <mergeCell ref="UQP1:UQS1"/>
    <mergeCell ref="UNQ1:UNT1"/>
    <mergeCell ref="UNX1:UOA1"/>
    <mergeCell ref="UOE1:UOH1"/>
    <mergeCell ref="UOL1:UOO1"/>
    <mergeCell ref="UOS1:UOV1"/>
    <mergeCell ref="UOZ1:UPC1"/>
    <mergeCell ref="UMA1:UMD1"/>
    <mergeCell ref="UMH1:UMK1"/>
    <mergeCell ref="UMO1:UMR1"/>
    <mergeCell ref="UMV1:UMY1"/>
    <mergeCell ref="UNC1:UNF1"/>
    <mergeCell ref="UNJ1:UNM1"/>
    <mergeCell ref="UKK1:UKN1"/>
    <mergeCell ref="UKR1:UKU1"/>
    <mergeCell ref="UKY1:ULB1"/>
    <mergeCell ref="ULF1:ULI1"/>
    <mergeCell ref="ULM1:ULP1"/>
    <mergeCell ref="ULT1:ULW1"/>
    <mergeCell ref="UIU1:UIX1"/>
    <mergeCell ref="UJB1:UJE1"/>
    <mergeCell ref="UJI1:UJL1"/>
    <mergeCell ref="UJP1:UJS1"/>
    <mergeCell ref="UJW1:UJZ1"/>
    <mergeCell ref="UKD1:UKG1"/>
    <mergeCell ref="UHE1:UHH1"/>
    <mergeCell ref="UHL1:UHO1"/>
    <mergeCell ref="UHS1:UHV1"/>
    <mergeCell ref="UHZ1:UIC1"/>
    <mergeCell ref="UIG1:UIJ1"/>
    <mergeCell ref="UIN1:UIQ1"/>
    <mergeCell ref="UFO1:UFR1"/>
    <mergeCell ref="UFV1:UFY1"/>
    <mergeCell ref="UGC1:UGF1"/>
    <mergeCell ref="UGJ1:UGM1"/>
    <mergeCell ref="UGQ1:UGT1"/>
    <mergeCell ref="UGX1:UHA1"/>
    <mergeCell ref="UDY1:UEB1"/>
    <mergeCell ref="UEF1:UEI1"/>
    <mergeCell ref="UEM1:UEP1"/>
    <mergeCell ref="UET1:UEW1"/>
    <mergeCell ref="UFA1:UFD1"/>
    <mergeCell ref="UFH1:UFK1"/>
    <mergeCell ref="UCI1:UCL1"/>
    <mergeCell ref="UCP1:UCS1"/>
    <mergeCell ref="UCW1:UCZ1"/>
    <mergeCell ref="UDD1:UDG1"/>
    <mergeCell ref="UDK1:UDN1"/>
    <mergeCell ref="UDR1:UDU1"/>
    <mergeCell ref="UAS1:UAV1"/>
    <mergeCell ref="UAZ1:UBC1"/>
    <mergeCell ref="UBG1:UBJ1"/>
    <mergeCell ref="UBN1:UBQ1"/>
    <mergeCell ref="UBU1:UBX1"/>
    <mergeCell ref="UCB1:UCE1"/>
    <mergeCell ref="TZC1:TZF1"/>
    <mergeCell ref="TZJ1:TZM1"/>
    <mergeCell ref="TZQ1:TZT1"/>
    <mergeCell ref="TZX1:UAA1"/>
    <mergeCell ref="UAE1:UAH1"/>
    <mergeCell ref="UAL1:UAO1"/>
    <mergeCell ref="TXM1:TXP1"/>
    <mergeCell ref="TXT1:TXW1"/>
    <mergeCell ref="TYA1:TYD1"/>
    <mergeCell ref="TYH1:TYK1"/>
    <mergeCell ref="TYO1:TYR1"/>
    <mergeCell ref="TYV1:TYY1"/>
    <mergeCell ref="TVW1:TVZ1"/>
    <mergeCell ref="TWD1:TWG1"/>
    <mergeCell ref="TWK1:TWN1"/>
    <mergeCell ref="TWR1:TWU1"/>
    <mergeCell ref="TWY1:TXB1"/>
    <mergeCell ref="TXF1:TXI1"/>
    <mergeCell ref="TUG1:TUJ1"/>
    <mergeCell ref="TUN1:TUQ1"/>
    <mergeCell ref="TUU1:TUX1"/>
    <mergeCell ref="TVB1:TVE1"/>
    <mergeCell ref="TVI1:TVL1"/>
    <mergeCell ref="TVP1:TVS1"/>
    <mergeCell ref="TSQ1:TST1"/>
    <mergeCell ref="TSX1:TTA1"/>
    <mergeCell ref="TTE1:TTH1"/>
    <mergeCell ref="TTL1:TTO1"/>
    <mergeCell ref="TTS1:TTV1"/>
    <mergeCell ref="TTZ1:TUC1"/>
    <mergeCell ref="TRA1:TRD1"/>
    <mergeCell ref="TRH1:TRK1"/>
    <mergeCell ref="TRO1:TRR1"/>
    <mergeCell ref="TRV1:TRY1"/>
    <mergeCell ref="TSC1:TSF1"/>
    <mergeCell ref="TSJ1:TSM1"/>
    <mergeCell ref="TPK1:TPN1"/>
    <mergeCell ref="TPR1:TPU1"/>
    <mergeCell ref="TPY1:TQB1"/>
    <mergeCell ref="TQF1:TQI1"/>
    <mergeCell ref="TQM1:TQP1"/>
    <mergeCell ref="TQT1:TQW1"/>
    <mergeCell ref="TNU1:TNX1"/>
    <mergeCell ref="TOB1:TOE1"/>
    <mergeCell ref="TOI1:TOL1"/>
    <mergeCell ref="TOP1:TOS1"/>
    <mergeCell ref="TOW1:TOZ1"/>
    <mergeCell ref="TPD1:TPG1"/>
    <mergeCell ref="TME1:TMH1"/>
    <mergeCell ref="TML1:TMO1"/>
    <mergeCell ref="TMS1:TMV1"/>
    <mergeCell ref="TMZ1:TNC1"/>
    <mergeCell ref="TNG1:TNJ1"/>
    <mergeCell ref="TNN1:TNQ1"/>
    <mergeCell ref="TKO1:TKR1"/>
    <mergeCell ref="TKV1:TKY1"/>
    <mergeCell ref="TLC1:TLF1"/>
    <mergeCell ref="TLJ1:TLM1"/>
    <mergeCell ref="TLQ1:TLT1"/>
    <mergeCell ref="TLX1:TMA1"/>
    <mergeCell ref="TIY1:TJB1"/>
    <mergeCell ref="TJF1:TJI1"/>
    <mergeCell ref="TJM1:TJP1"/>
    <mergeCell ref="TJT1:TJW1"/>
    <mergeCell ref="TKA1:TKD1"/>
    <mergeCell ref="TKH1:TKK1"/>
    <mergeCell ref="THI1:THL1"/>
    <mergeCell ref="THP1:THS1"/>
    <mergeCell ref="THW1:THZ1"/>
    <mergeCell ref="TID1:TIG1"/>
    <mergeCell ref="TIK1:TIN1"/>
    <mergeCell ref="TIR1:TIU1"/>
    <mergeCell ref="TFS1:TFV1"/>
    <mergeCell ref="TFZ1:TGC1"/>
    <mergeCell ref="TGG1:TGJ1"/>
    <mergeCell ref="TGN1:TGQ1"/>
    <mergeCell ref="TGU1:TGX1"/>
    <mergeCell ref="THB1:THE1"/>
    <mergeCell ref="TEC1:TEF1"/>
    <mergeCell ref="TEJ1:TEM1"/>
    <mergeCell ref="TEQ1:TET1"/>
    <mergeCell ref="TEX1:TFA1"/>
    <mergeCell ref="TFE1:TFH1"/>
    <mergeCell ref="TFL1:TFO1"/>
    <mergeCell ref="TCM1:TCP1"/>
    <mergeCell ref="TCT1:TCW1"/>
    <mergeCell ref="TDA1:TDD1"/>
    <mergeCell ref="TDH1:TDK1"/>
    <mergeCell ref="TDO1:TDR1"/>
    <mergeCell ref="TDV1:TDY1"/>
    <mergeCell ref="TAW1:TAZ1"/>
    <mergeCell ref="TBD1:TBG1"/>
    <mergeCell ref="TBK1:TBN1"/>
    <mergeCell ref="TBR1:TBU1"/>
    <mergeCell ref="TBY1:TCB1"/>
    <mergeCell ref="TCF1:TCI1"/>
    <mergeCell ref="SZG1:SZJ1"/>
    <mergeCell ref="SZN1:SZQ1"/>
    <mergeCell ref="SZU1:SZX1"/>
    <mergeCell ref="TAB1:TAE1"/>
    <mergeCell ref="TAI1:TAL1"/>
    <mergeCell ref="TAP1:TAS1"/>
    <mergeCell ref="SXQ1:SXT1"/>
    <mergeCell ref="SXX1:SYA1"/>
    <mergeCell ref="SYE1:SYH1"/>
    <mergeCell ref="SYL1:SYO1"/>
    <mergeCell ref="SYS1:SYV1"/>
    <mergeCell ref="SYZ1:SZC1"/>
    <mergeCell ref="SWA1:SWD1"/>
    <mergeCell ref="SWH1:SWK1"/>
    <mergeCell ref="SWO1:SWR1"/>
    <mergeCell ref="SWV1:SWY1"/>
    <mergeCell ref="SXC1:SXF1"/>
    <mergeCell ref="SXJ1:SXM1"/>
    <mergeCell ref="SUK1:SUN1"/>
    <mergeCell ref="SUR1:SUU1"/>
    <mergeCell ref="SUY1:SVB1"/>
    <mergeCell ref="SVF1:SVI1"/>
    <mergeCell ref="SVM1:SVP1"/>
    <mergeCell ref="SVT1:SVW1"/>
    <mergeCell ref="SSU1:SSX1"/>
    <mergeCell ref="STB1:STE1"/>
    <mergeCell ref="STI1:STL1"/>
    <mergeCell ref="STP1:STS1"/>
    <mergeCell ref="STW1:STZ1"/>
    <mergeCell ref="SUD1:SUG1"/>
    <mergeCell ref="SRE1:SRH1"/>
    <mergeCell ref="SRL1:SRO1"/>
    <mergeCell ref="SRS1:SRV1"/>
    <mergeCell ref="SRZ1:SSC1"/>
    <mergeCell ref="SSG1:SSJ1"/>
    <mergeCell ref="SSN1:SSQ1"/>
    <mergeCell ref="SPO1:SPR1"/>
    <mergeCell ref="SPV1:SPY1"/>
    <mergeCell ref="SQC1:SQF1"/>
    <mergeCell ref="SQJ1:SQM1"/>
    <mergeCell ref="SQQ1:SQT1"/>
    <mergeCell ref="SQX1:SRA1"/>
    <mergeCell ref="SNY1:SOB1"/>
    <mergeCell ref="SOF1:SOI1"/>
    <mergeCell ref="SOM1:SOP1"/>
    <mergeCell ref="SOT1:SOW1"/>
    <mergeCell ref="SPA1:SPD1"/>
    <mergeCell ref="SPH1:SPK1"/>
    <mergeCell ref="SMI1:SML1"/>
    <mergeCell ref="SMP1:SMS1"/>
    <mergeCell ref="SMW1:SMZ1"/>
    <mergeCell ref="SND1:SNG1"/>
    <mergeCell ref="SNK1:SNN1"/>
    <mergeCell ref="SNR1:SNU1"/>
    <mergeCell ref="SKS1:SKV1"/>
    <mergeCell ref="SKZ1:SLC1"/>
    <mergeCell ref="SLG1:SLJ1"/>
    <mergeCell ref="SLN1:SLQ1"/>
    <mergeCell ref="SLU1:SLX1"/>
    <mergeCell ref="SMB1:SME1"/>
    <mergeCell ref="SJC1:SJF1"/>
    <mergeCell ref="SJJ1:SJM1"/>
    <mergeCell ref="SJQ1:SJT1"/>
    <mergeCell ref="SJX1:SKA1"/>
    <mergeCell ref="SKE1:SKH1"/>
    <mergeCell ref="SKL1:SKO1"/>
    <mergeCell ref="SHM1:SHP1"/>
    <mergeCell ref="SHT1:SHW1"/>
    <mergeCell ref="SIA1:SID1"/>
    <mergeCell ref="SIH1:SIK1"/>
    <mergeCell ref="SIO1:SIR1"/>
    <mergeCell ref="SIV1:SIY1"/>
    <mergeCell ref="SFW1:SFZ1"/>
    <mergeCell ref="SGD1:SGG1"/>
    <mergeCell ref="SGK1:SGN1"/>
    <mergeCell ref="SGR1:SGU1"/>
    <mergeCell ref="SGY1:SHB1"/>
    <mergeCell ref="SHF1:SHI1"/>
    <mergeCell ref="SEG1:SEJ1"/>
    <mergeCell ref="SEN1:SEQ1"/>
    <mergeCell ref="SEU1:SEX1"/>
    <mergeCell ref="SFB1:SFE1"/>
    <mergeCell ref="SFI1:SFL1"/>
    <mergeCell ref="SFP1:SFS1"/>
    <mergeCell ref="SCQ1:SCT1"/>
    <mergeCell ref="SCX1:SDA1"/>
    <mergeCell ref="SDE1:SDH1"/>
    <mergeCell ref="SDL1:SDO1"/>
    <mergeCell ref="SDS1:SDV1"/>
    <mergeCell ref="SDZ1:SEC1"/>
    <mergeCell ref="SBA1:SBD1"/>
    <mergeCell ref="SBH1:SBK1"/>
    <mergeCell ref="SBO1:SBR1"/>
    <mergeCell ref="SBV1:SBY1"/>
    <mergeCell ref="SCC1:SCF1"/>
    <mergeCell ref="SCJ1:SCM1"/>
    <mergeCell ref="RZK1:RZN1"/>
    <mergeCell ref="RZR1:RZU1"/>
    <mergeCell ref="RZY1:SAB1"/>
    <mergeCell ref="SAF1:SAI1"/>
    <mergeCell ref="SAM1:SAP1"/>
    <mergeCell ref="SAT1:SAW1"/>
    <mergeCell ref="RXU1:RXX1"/>
    <mergeCell ref="RYB1:RYE1"/>
    <mergeCell ref="RYI1:RYL1"/>
    <mergeCell ref="RYP1:RYS1"/>
    <mergeCell ref="RYW1:RYZ1"/>
    <mergeCell ref="RZD1:RZG1"/>
    <mergeCell ref="RWE1:RWH1"/>
    <mergeCell ref="RWL1:RWO1"/>
    <mergeCell ref="RWS1:RWV1"/>
    <mergeCell ref="RWZ1:RXC1"/>
    <mergeCell ref="RXG1:RXJ1"/>
    <mergeCell ref="RXN1:RXQ1"/>
    <mergeCell ref="RUO1:RUR1"/>
    <mergeCell ref="RUV1:RUY1"/>
    <mergeCell ref="RVC1:RVF1"/>
    <mergeCell ref="RVJ1:RVM1"/>
    <mergeCell ref="RVQ1:RVT1"/>
    <mergeCell ref="RVX1:RWA1"/>
    <mergeCell ref="RSY1:RTB1"/>
    <mergeCell ref="RTF1:RTI1"/>
    <mergeCell ref="RTM1:RTP1"/>
    <mergeCell ref="RTT1:RTW1"/>
    <mergeCell ref="RUA1:RUD1"/>
    <mergeCell ref="RUH1:RUK1"/>
    <mergeCell ref="RRI1:RRL1"/>
    <mergeCell ref="RRP1:RRS1"/>
    <mergeCell ref="RRW1:RRZ1"/>
    <mergeCell ref="RSD1:RSG1"/>
    <mergeCell ref="RSK1:RSN1"/>
    <mergeCell ref="RSR1:RSU1"/>
    <mergeCell ref="RPS1:RPV1"/>
    <mergeCell ref="RPZ1:RQC1"/>
    <mergeCell ref="RQG1:RQJ1"/>
    <mergeCell ref="RQN1:RQQ1"/>
    <mergeCell ref="RQU1:RQX1"/>
    <mergeCell ref="RRB1:RRE1"/>
    <mergeCell ref="ROC1:ROF1"/>
    <mergeCell ref="ROJ1:ROM1"/>
    <mergeCell ref="ROQ1:ROT1"/>
    <mergeCell ref="ROX1:RPA1"/>
    <mergeCell ref="RPE1:RPH1"/>
    <mergeCell ref="RPL1:RPO1"/>
    <mergeCell ref="RMM1:RMP1"/>
    <mergeCell ref="RMT1:RMW1"/>
    <mergeCell ref="RNA1:RND1"/>
    <mergeCell ref="RNH1:RNK1"/>
    <mergeCell ref="RNO1:RNR1"/>
    <mergeCell ref="RNV1:RNY1"/>
    <mergeCell ref="RKW1:RKZ1"/>
    <mergeCell ref="RLD1:RLG1"/>
    <mergeCell ref="RLK1:RLN1"/>
    <mergeCell ref="RLR1:RLU1"/>
    <mergeCell ref="RLY1:RMB1"/>
    <mergeCell ref="RMF1:RMI1"/>
    <mergeCell ref="RJG1:RJJ1"/>
    <mergeCell ref="RJN1:RJQ1"/>
    <mergeCell ref="RJU1:RJX1"/>
    <mergeCell ref="RKB1:RKE1"/>
    <mergeCell ref="RKI1:RKL1"/>
    <mergeCell ref="RKP1:RKS1"/>
    <mergeCell ref="RHQ1:RHT1"/>
    <mergeCell ref="RHX1:RIA1"/>
    <mergeCell ref="RIE1:RIH1"/>
    <mergeCell ref="RIL1:RIO1"/>
    <mergeCell ref="RIS1:RIV1"/>
    <mergeCell ref="RIZ1:RJC1"/>
    <mergeCell ref="RGA1:RGD1"/>
    <mergeCell ref="RGH1:RGK1"/>
    <mergeCell ref="RGO1:RGR1"/>
    <mergeCell ref="RGV1:RGY1"/>
    <mergeCell ref="RHC1:RHF1"/>
    <mergeCell ref="RHJ1:RHM1"/>
    <mergeCell ref="REK1:REN1"/>
    <mergeCell ref="RER1:REU1"/>
    <mergeCell ref="REY1:RFB1"/>
    <mergeCell ref="RFF1:RFI1"/>
    <mergeCell ref="RFM1:RFP1"/>
    <mergeCell ref="RFT1:RFW1"/>
    <mergeCell ref="RCU1:RCX1"/>
    <mergeCell ref="RDB1:RDE1"/>
    <mergeCell ref="RDI1:RDL1"/>
    <mergeCell ref="RDP1:RDS1"/>
    <mergeCell ref="RDW1:RDZ1"/>
    <mergeCell ref="RED1:REG1"/>
    <mergeCell ref="RBE1:RBH1"/>
    <mergeCell ref="RBL1:RBO1"/>
    <mergeCell ref="RBS1:RBV1"/>
    <mergeCell ref="RBZ1:RCC1"/>
    <mergeCell ref="RCG1:RCJ1"/>
    <mergeCell ref="RCN1:RCQ1"/>
    <mergeCell ref="QZO1:QZR1"/>
    <mergeCell ref="QZV1:QZY1"/>
    <mergeCell ref="RAC1:RAF1"/>
    <mergeCell ref="RAJ1:RAM1"/>
    <mergeCell ref="RAQ1:RAT1"/>
    <mergeCell ref="RAX1:RBA1"/>
    <mergeCell ref="QXY1:QYB1"/>
    <mergeCell ref="QYF1:QYI1"/>
    <mergeCell ref="QYM1:QYP1"/>
    <mergeCell ref="QYT1:QYW1"/>
    <mergeCell ref="QZA1:QZD1"/>
    <mergeCell ref="QZH1:QZK1"/>
    <mergeCell ref="QWI1:QWL1"/>
    <mergeCell ref="QWP1:QWS1"/>
    <mergeCell ref="QWW1:QWZ1"/>
    <mergeCell ref="QXD1:QXG1"/>
    <mergeCell ref="QXK1:QXN1"/>
    <mergeCell ref="QXR1:QXU1"/>
    <mergeCell ref="QUS1:QUV1"/>
    <mergeCell ref="QUZ1:QVC1"/>
    <mergeCell ref="QVG1:QVJ1"/>
    <mergeCell ref="QVN1:QVQ1"/>
    <mergeCell ref="QVU1:QVX1"/>
    <mergeCell ref="QWB1:QWE1"/>
    <mergeCell ref="QTC1:QTF1"/>
    <mergeCell ref="QTJ1:QTM1"/>
    <mergeCell ref="QTQ1:QTT1"/>
    <mergeCell ref="QTX1:QUA1"/>
    <mergeCell ref="QUE1:QUH1"/>
    <mergeCell ref="QUL1:QUO1"/>
    <mergeCell ref="QRM1:QRP1"/>
    <mergeCell ref="QRT1:QRW1"/>
    <mergeCell ref="QSA1:QSD1"/>
    <mergeCell ref="QSH1:QSK1"/>
    <mergeCell ref="QSO1:QSR1"/>
    <mergeCell ref="QSV1:QSY1"/>
    <mergeCell ref="QPW1:QPZ1"/>
    <mergeCell ref="QQD1:QQG1"/>
    <mergeCell ref="QQK1:QQN1"/>
    <mergeCell ref="QQR1:QQU1"/>
    <mergeCell ref="QQY1:QRB1"/>
    <mergeCell ref="QRF1:QRI1"/>
    <mergeCell ref="QOG1:QOJ1"/>
    <mergeCell ref="QON1:QOQ1"/>
    <mergeCell ref="QOU1:QOX1"/>
    <mergeCell ref="QPB1:QPE1"/>
    <mergeCell ref="QPI1:QPL1"/>
    <mergeCell ref="QPP1:QPS1"/>
    <mergeCell ref="QMQ1:QMT1"/>
    <mergeCell ref="QMX1:QNA1"/>
    <mergeCell ref="QNE1:QNH1"/>
    <mergeCell ref="QNL1:QNO1"/>
    <mergeCell ref="QNS1:QNV1"/>
    <mergeCell ref="QNZ1:QOC1"/>
    <mergeCell ref="QLA1:QLD1"/>
    <mergeCell ref="QLH1:QLK1"/>
    <mergeCell ref="QLO1:QLR1"/>
    <mergeCell ref="QLV1:QLY1"/>
    <mergeCell ref="QMC1:QMF1"/>
    <mergeCell ref="QMJ1:QMM1"/>
    <mergeCell ref="QJK1:QJN1"/>
    <mergeCell ref="QJR1:QJU1"/>
    <mergeCell ref="QJY1:QKB1"/>
    <mergeCell ref="QKF1:QKI1"/>
    <mergeCell ref="QKM1:QKP1"/>
    <mergeCell ref="QKT1:QKW1"/>
    <mergeCell ref="QHU1:QHX1"/>
    <mergeCell ref="QIB1:QIE1"/>
    <mergeCell ref="QII1:QIL1"/>
    <mergeCell ref="QIP1:QIS1"/>
    <mergeCell ref="QIW1:QIZ1"/>
    <mergeCell ref="QJD1:QJG1"/>
    <mergeCell ref="QGE1:QGH1"/>
    <mergeCell ref="QGL1:QGO1"/>
    <mergeCell ref="QGS1:QGV1"/>
    <mergeCell ref="QGZ1:QHC1"/>
    <mergeCell ref="QHG1:QHJ1"/>
    <mergeCell ref="QHN1:QHQ1"/>
    <mergeCell ref="QEO1:QER1"/>
    <mergeCell ref="QEV1:QEY1"/>
    <mergeCell ref="QFC1:QFF1"/>
    <mergeCell ref="QFJ1:QFM1"/>
    <mergeCell ref="QFQ1:QFT1"/>
    <mergeCell ref="QFX1:QGA1"/>
    <mergeCell ref="QCY1:QDB1"/>
    <mergeCell ref="QDF1:QDI1"/>
    <mergeCell ref="QDM1:QDP1"/>
    <mergeCell ref="QDT1:QDW1"/>
    <mergeCell ref="QEA1:QED1"/>
    <mergeCell ref="QEH1:QEK1"/>
    <mergeCell ref="QBI1:QBL1"/>
    <mergeCell ref="QBP1:QBS1"/>
    <mergeCell ref="QBW1:QBZ1"/>
    <mergeCell ref="QCD1:QCG1"/>
    <mergeCell ref="QCK1:QCN1"/>
    <mergeCell ref="QCR1:QCU1"/>
    <mergeCell ref="PZS1:PZV1"/>
    <mergeCell ref="PZZ1:QAC1"/>
    <mergeCell ref="QAG1:QAJ1"/>
    <mergeCell ref="QAN1:QAQ1"/>
    <mergeCell ref="QAU1:QAX1"/>
    <mergeCell ref="QBB1:QBE1"/>
    <mergeCell ref="PYC1:PYF1"/>
    <mergeCell ref="PYJ1:PYM1"/>
    <mergeCell ref="PYQ1:PYT1"/>
    <mergeCell ref="PYX1:PZA1"/>
    <mergeCell ref="PZE1:PZH1"/>
    <mergeCell ref="PZL1:PZO1"/>
    <mergeCell ref="PWM1:PWP1"/>
    <mergeCell ref="PWT1:PWW1"/>
    <mergeCell ref="PXA1:PXD1"/>
    <mergeCell ref="PXH1:PXK1"/>
    <mergeCell ref="PXO1:PXR1"/>
    <mergeCell ref="PXV1:PXY1"/>
    <mergeCell ref="PUW1:PUZ1"/>
    <mergeCell ref="PVD1:PVG1"/>
    <mergeCell ref="PVK1:PVN1"/>
    <mergeCell ref="PVR1:PVU1"/>
    <mergeCell ref="PVY1:PWB1"/>
    <mergeCell ref="PWF1:PWI1"/>
    <mergeCell ref="PTG1:PTJ1"/>
    <mergeCell ref="PTN1:PTQ1"/>
    <mergeCell ref="PTU1:PTX1"/>
    <mergeCell ref="PUB1:PUE1"/>
    <mergeCell ref="PUI1:PUL1"/>
    <mergeCell ref="PUP1:PUS1"/>
    <mergeCell ref="PRQ1:PRT1"/>
    <mergeCell ref="PRX1:PSA1"/>
    <mergeCell ref="PSE1:PSH1"/>
    <mergeCell ref="PSL1:PSO1"/>
    <mergeCell ref="PSS1:PSV1"/>
    <mergeCell ref="PSZ1:PTC1"/>
    <mergeCell ref="PQA1:PQD1"/>
    <mergeCell ref="PQH1:PQK1"/>
    <mergeCell ref="PQO1:PQR1"/>
    <mergeCell ref="PQV1:PQY1"/>
    <mergeCell ref="PRC1:PRF1"/>
    <mergeCell ref="PRJ1:PRM1"/>
    <mergeCell ref="POK1:PON1"/>
    <mergeCell ref="POR1:POU1"/>
    <mergeCell ref="POY1:PPB1"/>
    <mergeCell ref="PPF1:PPI1"/>
    <mergeCell ref="PPM1:PPP1"/>
    <mergeCell ref="PPT1:PPW1"/>
    <mergeCell ref="PMU1:PMX1"/>
    <mergeCell ref="PNB1:PNE1"/>
    <mergeCell ref="PNI1:PNL1"/>
    <mergeCell ref="PNP1:PNS1"/>
    <mergeCell ref="PNW1:PNZ1"/>
    <mergeCell ref="POD1:POG1"/>
    <mergeCell ref="PLE1:PLH1"/>
    <mergeCell ref="PLL1:PLO1"/>
    <mergeCell ref="PLS1:PLV1"/>
    <mergeCell ref="PLZ1:PMC1"/>
    <mergeCell ref="PMG1:PMJ1"/>
    <mergeCell ref="PMN1:PMQ1"/>
    <mergeCell ref="PJO1:PJR1"/>
    <mergeCell ref="PJV1:PJY1"/>
    <mergeCell ref="PKC1:PKF1"/>
    <mergeCell ref="PKJ1:PKM1"/>
    <mergeCell ref="PKQ1:PKT1"/>
    <mergeCell ref="PKX1:PLA1"/>
    <mergeCell ref="PHY1:PIB1"/>
    <mergeCell ref="PIF1:PII1"/>
    <mergeCell ref="PIM1:PIP1"/>
    <mergeCell ref="PIT1:PIW1"/>
    <mergeCell ref="PJA1:PJD1"/>
    <mergeCell ref="PJH1:PJK1"/>
    <mergeCell ref="PGI1:PGL1"/>
    <mergeCell ref="PGP1:PGS1"/>
    <mergeCell ref="PGW1:PGZ1"/>
    <mergeCell ref="PHD1:PHG1"/>
    <mergeCell ref="PHK1:PHN1"/>
    <mergeCell ref="PHR1:PHU1"/>
    <mergeCell ref="PES1:PEV1"/>
    <mergeCell ref="PEZ1:PFC1"/>
    <mergeCell ref="PFG1:PFJ1"/>
    <mergeCell ref="PFN1:PFQ1"/>
    <mergeCell ref="PFU1:PFX1"/>
    <mergeCell ref="PGB1:PGE1"/>
    <mergeCell ref="PDC1:PDF1"/>
    <mergeCell ref="PDJ1:PDM1"/>
    <mergeCell ref="PDQ1:PDT1"/>
    <mergeCell ref="PDX1:PEA1"/>
    <mergeCell ref="PEE1:PEH1"/>
    <mergeCell ref="PEL1:PEO1"/>
    <mergeCell ref="PBM1:PBP1"/>
    <mergeCell ref="PBT1:PBW1"/>
    <mergeCell ref="PCA1:PCD1"/>
    <mergeCell ref="PCH1:PCK1"/>
    <mergeCell ref="PCO1:PCR1"/>
    <mergeCell ref="PCV1:PCY1"/>
    <mergeCell ref="OZW1:OZZ1"/>
    <mergeCell ref="PAD1:PAG1"/>
    <mergeCell ref="PAK1:PAN1"/>
    <mergeCell ref="PAR1:PAU1"/>
    <mergeCell ref="PAY1:PBB1"/>
    <mergeCell ref="PBF1:PBI1"/>
    <mergeCell ref="OYG1:OYJ1"/>
    <mergeCell ref="OYN1:OYQ1"/>
    <mergeCell ref="OYU1:OYX1"/>
    <mergeCell ref="OZB1:OZE1"/>
    <mergeCell ref="OZI1:OZL1"/>
    <mergeCell ref="OZP1:OZS1"/>
    <mergeCell ref="OWQ1:OWT1"/>
    <mergeCell ref="OWX1:OXA1"/>
    <mergeCell ref="OXE1:OXH1"/>
    <mergeCell ref="OXL1:OXO1"/>
    <mergeCell ref="OXS1:OXV1"/>
    <mergeCell ref="OXZ1:OYC1"/>
    <mergeCell ref="OVA1:OVD1"/>
    <mergeCell ref="OVH1:OVK1"/>
    <mergeCell ref="OVO1:OVR1"/>
    <mergeCell ref="OVV1:OVY1"/>
    <mergeCell ref="OWC1:OWF1"/>
    <mergeCell ref="OWJ1:OWM1"/>
    <mergeCell ref="OTK1:OTN1"/>
    <mergeCell ref="OTR1:OTU1"/>
    <mergeCell ref="OTY1:OUB1"/>
    <mergeCell ref="OUF1:OUI1"/>
    <mergeCell ref="OUM1:OUP1"/>
    <mergeCell ref="OUT1:OUW1"/>
    <mergeCell ref="ORU1:ORX1"/>
    <mergeCell ref="OSB1:OSE1"/>
    <mergeCell ref="OSI1:OSL1"/>
    <mergeCell ref="OSP1:OSS1"/>
    <mergeCell ref="OSW1:OSZ1"/>
    <mergeCell ref="OTD1:OTG1"/>
    <mergeCell ref="OQE1:OQH1"/>
    <mergeCell ref="OQL1:OQO1"/>
    <mergeCell ref="OQS1:OQV1"/>
    <mergeCell ref="OQZ1:ORC1"/>
    <mergeCell ref="ORG1:ORJ1"/>
    <mergeCell ref="ORN1:ORQ1"/>
    <mergeCell ref="OOO1:OOR1"/>
    <mergeCell ref="OOV1:OOY1"/>
    <mergeCell ref="OPC1:OPF1"/>
    <mergeCell ref="OPJ1:OPM1"/>
    <mergeCell ref="OPQ1:OPT1"/>
    <mergeCell ref="OPX1:OQA1"/>
    <mergeCell ref="OMY1:ONB1"/>
    <mergeCell ref="ONF1:ONI1"/>
    <mergeCell ref="ONM1:ONP1"/>
    <mergeCell ref="ONT1:ONW1"/>
    <mergeCell ref="OOA1:OOD1"/>
    <mergeCell ref="OOH1:OOK1"/>
    <mergeCell ref="OLI1:OLL1"/>
    <mergeCell ref="OLP1:OLS1"/>
    <mergeCell ref="OLW1:OLZ1"/>
    <mergeCell ref="OMD1:OMG1"/>
    <mergeCell ref="OMK1:OMN1"/>
    <mergeCell ref="OMR1:OMU1"/>
    <mergeCell ref="OJS1:OJV1"/>
    <mergeCell ref="OJZ1:OKC1"/>
    <mergeCell ref="OKG1:OKJ1"/>
    <mergeCell ref="OKN1:OKQ1"/>
    <mergeCell ref="OKU1:OKX1"/>
    <mergeCell ref="OLB1:OLE1"/>
    <mergeCell ref="OIC1:OIF1"/>
    <mergeCell ref="OIJ1:OIM1"/>
    <mergeCell ref="OIQ1:OIT1"/>
    <mergeCell ref="OIX1:OJA1"/>
    <mergeCell ref="OJE1:OJH1"/>
    <mergeCell ref="OJL1:OJO1"/>
    <mergeCell ref="OGM1:OGP1"/>
    <mergeCell ref="OGT1:OGW1"/>
    <mergeCell ref="OHA1:OHD1"/>
    <mergeCell ref="OHH1:OHK1"/>
    <mergeCell ref="OHO1:OHR1"/>
    <mergeCell ref="OHV1:OHY1"/>
    <mergeCell ref="OEW1:OEZ1"/>
    <mergeCell ref="OFD1:OFG1"/>
    <mergeCell ref="OFK1:OFN1"/>
    <mergeCell ref="OFR1:OFU1"/>
    <mergeCell ref="OFY1:OGB1"/>
    <mergeCell ref="OGF1:OGI1"/>
    <mergeCell ref="ODG1:ODJ1"/>
    <mergeCell ref="ODN1:ODQ1"/>
    <mergeCell ref="ODU1:ODX1"/>
    <mergeCell ref="OEB1:OEE1"/>
    <mergeCell ref="OEI1:OEL1"/>
    <mergeCell ref="OEP1:OES1"/>
    <mergeCell ref="OBQ1:OBT1"/>
    <mergeCell ref="OBX1:OCA1"/>
    <mergeCell ref="OCE1:OCH1"/>
    <mergeCell ref="OCL1:OCO1"/>
    <mergeCell ref="OCS1:OCV1"/>
    <mergeCell ref="OCZ1:ODC1"/>
    <mergeCell ref="OAA1:OAD1"/>
    <mergeCell ref="OAH1:OAK1"/>
    <mergeCell ref="OAO1:OAR1"/>
    <mergeCell ref="OAV1:OAY1"/>
    <mergeCell ref="OBC1:OBF1"/>
    <mergeCell ref="OBJ1:OBM1"/>
    <mergeCell ref="NYK1:NYN1"/>
    <mergeCell ref="NYR1:NYU1"/>
    <mergeCell ref="NYY1:NZB1"/>
    <mergeCell ref="NZF1:NZI1"/>
    <mergeCell ref="NZM1:NZP1"/>
    <mergeCell ref="NZT1:NZW1"/>
    <mergeCell ref="NWU1:NWX1"/>
    <mergeCell ref="NXB1:NXE1"/>
    <mergeCell ref="NXI1:NXL1"/>
    <mergeCell ref="NXP1:NXS1"/>
    <mergeCell ref="NXW1:NXZ1"/>
    <mergeCell ref="NYD1:NYG1"/>
    <mergeCell ref="NVE1:NVH1"/>
    <mergeCell ref="NVL1:NVO1"/>
    <mergeCell ref="NVS1:NVV1"/>
    <mergeCell ref="NVZ1:NWC1"/>
    <mergeCell ref="NWG1:NWJ1"/>
    <mergeCell ref="NWN1:NWQ1"/>
    <mergeCell ref="NTO1:NTR1"/>
    <mergeCell ref="NTV1:NTY1"/>
    <mergeCell ref="NUC1:NUF1"/>
    <mergeCell ref="NUJ1:NUM1"/>
    <mergeCell ref="NUQ1:NUT1"/>
    <mergeCell ref="NUX1:NVA1"/>
    <mergeCell ref="NRY1:NSB1"/>
    <mergeCell ref="NSF1:NSI1"/>
    <mergeCell ref="NSM1:NSP1"/>
    <mergeCell ref="NST1:NSW1"/>
    <mergeCell ref="NTA1:NTD1"/>
    <mergeCell ref="NTH1:NTK1"/>
    <mergeCell ref="NQI1:NQL1"/>
    <mergeCell ref="NQP1:NQS1"/>
    <mergeCell ref="NQW1:NQZ1"/>
    <mergeCell ref="NRD1:NRG1"/>
    <mergeCell ref="NRK1:NRN1"/>
    <mergeCell ref="NRR1:NRU1"/>
    <mergeCell ref="NOS1:NOV1"/>
    <mergeCell ref="NOZ1:NPC1"/>
    <mergeCell ref="NPG1:NPJ1"/>
    <mergeCell ref="NPN1:NPQ1"/>
    <mergeCell ref="NPU1:NPX1"/>
    <mergeCell ref="NQB1:NQE1"/>
    <mergeCell ref="NNC1:NNF1"/>
    <mergeCell ref="NNJ1:NNM1"/>
    <mergeCell ref="NNQ1:NNT1"/>
    <mergeCell ref="NNX1:NOA1"/>
    <mergeCell ref="NOE1:NOH1"/>
    <mergeCell ref="NOL1:NOO1"/>
    <mergeCell ref="NLM1:NLP1"/>
    <mergeCell ref="NLT1:NLW1"/>
    <mergeCell ref="NMA1:NMD1"/>
    <mergeCell ref="NMH1:NMK1"/>
    <mergeCell ref="NMO1:NMR1"/>
    <mergeCell ref="NMV1:NMY1"/>
    <mergeCell ref="NJW1:NJZ1"/>
    <mergeCell ref="NKD1:NKG1"/>
    <mergeCell ref="NKK1:NKN1"/>
    <mergeCell ref="NKR1:NKU1"/>
    <mergeCell ref="NKY1:NLB1"/>
    <mergeCell ref="NLF1:NLI1"/>
    <mergeCell ref="NIG1:NIJ1"/>
    <mergeCell ref="NIN1:NIQ1"/>
    <mergeCell ref="NIU1:NIX1"/>
    <mergeCell ref="NJB1:NJE1"/>
    <mergeCell ref="NJI1:NJL1"/>
    <mergeCell ref="NJP1:NJS1"/>
    <mergeCell ref="NGQ1:NGT1"/>
    <mergeCell ref="NGX1:NHA1"/>
    <mergeCell ref="NHE1:NHH1"/>
    <mergeCell ref="NHL1:NHO1"/>
    <mergeCell ref="NHS1:NHV1"/>
    <mergeCell ref="NHZ1:NIC1"/>
    <mergeCell ref="NFA1:NFD1"/>
    <mergeCell ref="NFH1:NFK1"/>
    <mergeCell ref="NFO1:NFR1"/>
    <mergeCell ref="NFV1:NFY1"/>
    <mergeCell ref="NGC1:NGF1"/>
    <mergeCell ref="NGJ1:NGM1"/>
    <mergeCell ref="NDK1:NDN1"/>
    <mergeCell ref="NDR1:NDU1"/>
    <mergeCell ref="NDY1:NEB1"/>
    <mergeCell ref="NEF1:NEI1"/>
    <mergeCell ref="NEM1:NEP1"/>
    <mergeCell ref="NET1:NEW1"/>
    <mergeCell ref="NBU1:NBX1"/>
    <mergeCell ref="NCB1:NCE1"/>
    <mergeCell ref="NCI1:NCL1"/>
    <mergeCell ref="NCP1:NCS1"/>
    <mergeCell ref="NCW1:NCZ1"/>
    <mergeCell ref="NDD1:NDG1"/>
    <mergeCell ref="NAE1:NAH1"/>
    <mergeCell ref="NAL1:NAO1"/>
    <mergeCell ref="NAS1:NAV1"/>
    <mergeCell ref="NAZ1:NBC1"/>
    <mergeCell ref="NBG1:NBJ1"/>
    <mergeCell ref="NBN1:NBQ1"/>
    <mergeCell ref="MYO1:MYR1"/>
    <mergeCell ref="MYV1:MYY1"/>
    <mergeCell ref="MZC1:MZF1"/>
    <mergeCell ref="MZJ1:MZM1"/>
    <mergeCell ref="MZQ1:MZT1"/>
    <mergeCell ref="MZX1:NAA1"/>
    <mergeCell ref="MWY1:MXB1"/>
    <mergeCell ref="MXF1:MXI1"/>
    <mergeCell ref="MXM1:MXP1"/>
    <mergeCell ref="MXT1:MXW1"/>
    <mergeCell ref="MYA1:MYD1"/>
    <mergeCell ref="MYH1:MYK1"/>
    <mergeCell ref="MVI1:MVL1"/>
    <mergeCell ref="MVP1:MVS1"/>
    <mergeCell ref="MVW1:MVZ1"/>
    <mergeCell ref="MWD1:MWG1"/>
    <mergeCell ref="MWK1:MWN1"/>
    <mergeCell ref="MWR1:MWU1"/>
    <mergeCell ref="MTS1:MTV1"/>
    <mergeCell ref="MTZ1:MUC1"/>
    <mergeCell ref="MUG1:MUJ1"/>
    <mergeCell ref="MUN1:MUQ1"/>
    <mergeCell ref="MUU1:MUX1"/>
    <mergeCell ref="MVB1:MVE1"/>
    <mergeCell ref="MSC1:MSF1"/>
    <mergeCell ref="MSJ1:MSM1"/>
    <mergeCell ref="MSQ1:MST1"/>
    <mergeCell ref="MSX1:MTA1"/>
    <mergeCell ref="MTE1:MTH1"/>
    <mergeCell ref="MTL1:MTO1"/>
    <mergeCell ref="MQM1:MQP1"/>
    <mergeCell ref="MQT1:MQW1"/>
    <mergeCell ref="MRA1:MRD1"/>
    <mergeCell ref="MRH1:MRK1"/>
    <mergeCell ref="MRO1:MRR1"/>
    <mergeCell ref="MRV1:MRY1"/>
    <mergeCell ref="MOW1:MOZ1"/>
    <mergeCell ref="MPD1:MPG1"/>
    <mergeCell ref="MPK1:MPN1"/>
    <mergeCell ref="MPR1:MPU1"/>
    <mergeCell ref="MPY1:MQB1"/>
    <mergeCell ref="MQF1:MQI1"/>
    <mergeCell ref="MNG1:MNJ1"/>
    <mergeCell ref="MNN1:MNQ1"/>
    <mergeCell ref="MNU1:MNX1"/>
    <mergeCell ref="MOB1:MOE1"/>
    <mergeCell ref="MOI1:MOL1"/>
    <mergeCell ref="MOP1:MOS1"/>
    <mergeCell ref="MLQ1:MLT1"/>
    <mergeCell ref="MLX1:MMA1"/>
    <mergeCell ref="MME1:MMH1"/>
    <mergeCell ref="MML1:MMO1"/>
    <mergeCell ref="MMS1:MMV1"/>
    <mergeCell ref="MMZ1:MNC1"/>
    <mergeCell ref="MKA1:MKD1"/>
    <mergeCell ref="MKH1:MKK1"/>
    <mergeCell ref="MKO1:MKR1"/>
    <mergeCell ref="MKV1:MKY1"/>
    <mergeCell ref="MLC1:MLF1"/>
    <mergeCell ref="MLJ1:MLM1"/>
    <mergeCell ref="MIK1:MIN1"/>
    <mergeCell ref="MIR1:MIU1"/>
    <mergeCell ref="MIY1:MJB1"/>
    <mergeCell ref="MJF1:MJI1"/>
    <mergeCell ref="MJM1:MJP1"/>
    <mergeCell ref="MJT1:MJW1"/>
    <mergeCell ref="MGU1:MGX1"/>
    <mergeCell ref="MHB1:MHE1"/>
    <mergeCell ref="MHI1:MHL1"/>
    <mergeCell ref="MHP1:MHS1"/>
    <mergeCell ref="MHW1:MHZ1"/>
    <mergeCell ref="MID1:MIG1"/>
    <mergeCell ref="MFE1:MFH1"/>
    <mergeCell ref="MFL1:MFO1"/>
    <mergeCell ref="MFS1:MFV1"/>
    <mergeCell ref="MFZ1:MGC1"/>
    <mergeCell ref="MGG1:MGJ1"/>
    <mergeCell ref="MGN1:MGQ1"/>
    <mergeCell ref="MDO1:MDR1"/>
    <mergeCell ref="MDV1:MDY1"/>
    <mergeCell ref="MEC1:MEF1"/>
    <mergeCell ref="MEJ1:MEM1"/>
    <mergeCell ref="MEQ1:MET1"/>
    <mergeCell ref="MEX1:MFA1"/>
    <mergeCell ref="MBY1:MCB1"/>
    <mergeCell ref="MCF1:MCI1"/>
    <mergeCell ref="MCM1:MCP1"/>
    <mergeCell ref="MCT1:MCW1"/>
    <mergeCell ref="MDA1:MDD1"/>
    <mergeCell ref="MDH1:MDK1"/>
    <mergeCell ref="MAI1:MAL1"/>
    <mergeCell ref="MAP1:MAS1"/>
    <mergeCell ref="MAW1:MAZ1"/>
    <mergeCell ref="MBD1:MBG1"/>
    <mergeCell ref="MBK1:MBN1"/>
    <mergeCell ref="MBR1:MBU1"/>
    <mergeCell ref="LYS1:LYV1"/>
    <mergeCell ref="LYZ1:LZC1"/>
    <mergeCell ref="LZG1:LZJ1"/>
    <mergeCell ref="LZN1:LZQ1"/>
    <mergeCell ref="LZU1:LZX1"/>
    <mergeCell ref="MAB1:MAE1"/>
    <mergeCell ref="LXC1:LXF1"/>
    <mergeCell ref="LXJ1:LXM1"/>
    <mergeCell ref="LXQ1:LXT1"/>
    <mergeCell ref="LXX1:LYA1"/>
    <mergeCell ref="LYE1:LYH1"/>
    <mergeCell ref="LYL1:LYO1"/>
    <mergeCell ref="LVM1:LVP1"/>
    <mergeCell ref="LVT1:LVW1"/>
    <mergeCell ref="LWA1:LWD1"/>
    <mergeCell ref="LWH1:LWK1"/>
    <mergeCell ref="LWO1:LWR1"/>
    <mergeCell ref="LWV1:LWY1"/>
    <mergeCell ref="LTW1:LTZ1"/>
    <mergeCell ref="LUD1:LUG1"/>
    <mergeCell ref="LUK1:LUN1"/>
    <mergeCell ref="LUR1:LUU1"/>
    <mergeCell ref="LUY1:LVB1"/>
    <mergeCell ref="LVF1:LVI1"/>
    <mergeCell ref="LSG1:LSJ1"/>
    <mergeCell ref="LSN1:LSQ1"/>
    <mergeCell ref="LSU1:LSX1"/>
    <mergeCell ref="LTB1:LTE1"/>
    <mergeCell ref="LTI1:LTL1"/>
    <mergeCell ref="LTP1:LTS1"/>
    <mergeCell ref="LQQ1:LQT1"/>
    <mergeCell ref="LQX1:LRA1"/>
    <mergeCell ref="LRE1:LRH1"/>
    <mergeCell ref="LRL1:LRO1"/>
    <mergeCell ref="LRS1:LRV1"/>
    <mergeCell ref="LRZ1:LSC1"/>
    <mergeCell ref="LPA1:LPD1"/>
    <mergeCell ref="LPH1:LPK1"/>
    <mergeCell ref="LPO1:LPR1"/>
    <mergeCell ref="LPV1:LPY1"/>
    <mergeCell ref="LQC1:LQF1"/>
    <mergeCell ref="LQJ1:LQM1"/>
    <mergeCell ref="LNK1:LNN1"/>
    <mergeCell ref="LNR1:LNU1"/>
    <mergeCell ref="LNY1:LOB1"/>
    <mergeCell ref="LOF1:LOI1"/>
    <mergeCell ref="LOM1:LOP1"/>
    <mergeCell ref="LOT1:LOW1"/>
    <mergeCell ref="LLU1:LLX1"/>
    <mergeCell ref="LMB1:LME1"/>
    <mergeCell ref="LMI1:LML1"/>
    <mergeCell ref="LMP1:LMS1"/>
    <mergeCell ref="LMW1:LMZ1"/>
    <mergeCell ref="LND1:LNG1"/>
    <mergeCell ref="LKE1:LKH1"/>
    <mergeCell ref="LKL1:LKO1"/>
    <mergeCell ref="LKS1:LKV1"/>
    <mergeCell ref="LKZ1:LLC1"/>
    <mergeCell ref="LLG1:LLJ1"/>
    <mergeCell ref="LLN1:LLQ1"/>
    <mergeCell ref="LIO1:LIR1"/>
    <mergeCell ref="LIV1:LIY1"/>
    <mergeCell ref="LJC1:LJF1"/>
    <mergeCell ref="LJJ1:LJM1"/>
    <mergeCell ref="LJQ1:LJT1"/>
    <mergeCell ref="LJX1:LKA1"/>
    <mergeCell ref="LGY1:LHB1"/>
    <mergeCell ref="LHF1:LHI1"/>
    <mergeCell ref="LHM1:LHP1"/>
    <mergeCell ref="LHT1:LHW1"/>
    <mergeCell ref="LIA1:LID1"/>
    <mergeCell ref="LIH1:LIK1"/>
    <mergeCell ref="LFI1:LFL1"/>
    <mergeCell ref="LFP1:LFS1"/>
    <mergeCell ref="LFW1:LFZ1"/>
    <mergeCell ref="LGD1:LGG1"/>
    <mergeCell ref="LGK1:LGN1"/>
    <mergeCell ref="LGR1:LGU1"/>
    <mergeCell ref="LDS1:LDV1"/>
    <mergeCell ref="LDZ1:LEC1"/>
    <mergeCell ref="LEG1:LEJ1"/>
    <mergeCell ref="LEN1:LEQ1"/>
    <mergeCell ref="LEU1:LEX1"/>
    <mergeCell ref="LFB1:LFE1"/>
    <mergeCell ref="LCC1:LCF1"/>
    <mergeCell ref="LCJ1:LCM1"/>
    <mergeCell ref="LCQ1:LCT1"/>
    <mergeCell ref="LCX1:LDA1"/>
    <mergeCell ref="LDE1:LDH1"/>
    <mergeCell ref="LDL1:LDO1"/>
    <mergeCell ref="LAM1:LAP1"/>
    <mergeCell ref="LAT1:LAW1"/>
    <mergeCell ref="LBA1:LBD1"/>
    <mergeCell ref="LBH1:LBK1"/>
    <mergeCell ref="LBO1:LBR1"/>
    <mergeCell ref="LBV1:LBY1"/>
    <mergeCell ref="KYW1:KYZ1"/>
    <mergeCell ref="KZD1:KZG1"/>
    <mergeCell ref="KZK1:KZN1"/>
    <mergeCell ref="KZR1:KZU1"/>
    <mergeCell ref="KZY1:LAB1"/>
    <mergeCell ref="LAF1:LAI1"/>
    <mergeCell ref="KXG1:KXJ1"/>
    <mergeCell ref="KXN1:KXQ1"/>
    <mergeCell ref="KXU1:KXX1"/>
    <mergeCell ref="KYB1:KYE1"/>
    <mergeCell ref="KYI1:KYL1"/>
    <mergeCell ref="KYP1:KYS1"/>
    <mergeCell ref="KVQ1:KVT1"/>
    <mergeCell ref="KVX1:KWA1"/>
    <mergeCell ref="KWE1:KWH1"/>
    <mergeCell ref="KWL1:KWO1"/>
    <mergeCell ref="KWS1:KWV1"/>
    <mergeCell ref="KWZ1:KXC1"/>
    <mergeCell ref="KUA1:KUD1"/>
    <mergeCell ref="KUH1:KUK1"/>
    <mergeCell ref="KUO1:KUR1"/>
    <mergeCell ref="KUV1:KUY1"/>
    <mergeCell ref="KVC1:KVF1"/>
    <mergeCell ref="KVJ1:KVM1"/>
    <mergeCell ref="KSK1:KSN1"/>
    <mergeCell ref="KSR1:KSU1"/>
    <mergeCell ref="KSY1:KTB1"/>
    <mergeCell ref="KTF1:KTI1"/>
    <mergeCell ref="KTM1:KTP1"/>
    <mergeCell ref="KTT1:KTW1"/>
    <mergeCell ref="KQU1:KQX1"/>
    <mergeCell ref="KRB1:KRE1"/>
    <mergeCell ref="KRI1:KRL1"/>
    <mergeCell ref="KRP1:KRS1"/>
    <mergeCell ref="KRW1:KRZ1"/>
    <mergeCell ref="KSD1:KSG1"/>
    <mergeCell ref="KPE1:KPH1"/>
    <mergeCell ref="KPL1:KPO1"/>
    <mergeCell ref="KPS1:KPV1"/>
    <mergeCell ref="KPZ1:KQC1"/>
    <mergeCell ref="KQG1:KQJ1"/>
    <mergeCell ref="KQN1:KQQ1"/>
    <mergeCell ref="KNO1:KNR1"/>
    <mergeCell ref="KNV1:KNY1"/>
    <mergeCell ref="KOC1:KOF1"/>
    <mergeCell ref="KOJ1:KOM1"/>
    <mergeCell ref="KOQ1:KOT1"/>
    <mergeCell ref="KOX1:KPA1"/>
    <mergeCell ref="KLY1:KMB1"/>
    <mergeCell ref="KMF1:KMI1"/>
    <mergeCell ref="KMM1:KMP1"/>
    <mergeCell ref="KMT1:KMW1"/>
    <mergeCell ref="KNA1:KND1"/>
    <mergeCell ref="KNH1:KNK1"/>
    <mergeCell ref="KKI1:KKL1"/>
    <mergeCell ref="KKP1:KKS1"/>
    <mergeCell ref="KKW1:KKZ1"/>
    <mergeCell ref="KLD1:KLG1"/>
    <mergeCell ref="KLK1:KLN1"/>
    <mergeCell ref="KLR1:KLU1"/>
    <mergeCell ref="KIS1:KIV1"/>
    <mergeCell ref="KIZ1:KJC1"/>
    <mergeCell ref="KJG1:KJJ1"/>
    <mergeCell ref="KJN1:KJQ1"/>
    <mergeCell ref="KJU1:KJX1"/>
    <mergeCell ref="KKB1:KKE1"/>
    <mergeCell ref="KHC1:KHF1"/>
    <mergeCell ref="KHJ1:KHM1"/>
    <mergeCell ref="KHQ1:KHT1"/>
    <mergeCell ref="KHX1:KIA1"/>
    <mergeCell ref="KIE1:KIH1"/>
    <mergeCell ref="KIL1:KIO1"/>
    <mergeCell ref="KFM1:KFP1"/>
    <mergeCell ref="KFT1:KFW1"/>
    <mergeCell ref="KGA1:KGD1"/>
    <mergeCell ref="KGH1:KGK1"/>
    <mergeCell ref="KGO1:KGR1"/>
    <mergeCell ref="KGV1:KGY1"/>
    <mergeCell ref="KDW1:KDZ1"/>
    <mergeCell ref="KED1:KEG1"/>
    <mergeCell ref="KEK1:KEN1"/>
    <mergeCell ref="KER1:KEU1"/>
    <mergeCell ref="KEY1:KFB1"/>
    <mergeCell ref="KFF1:KFI1"/>
    <mergeCell ref="KCG1:KCJ1"/>
    <mergeCell ref="KCN1:KCQ1"/>
    <mergeCell ref="KCU1:KCX1"/>
    <mergeCell ref="KDB1:KDE1"/>
    <mergeCell ref="KDI1:KDL1"/>
    <mergeCell ref="KDP1:KDS1"/>
    <mergeCell ref="KAQ1:KAT1"/>
    <mergeCell ref="KAX1:KBA1"/>
    <mergeCell ref="KBE1:KBH1"/>
    <mergeCell ref="KBL1:KBO1"/>
    <mergeCell ref="KBS1:KBV1"/>
    <mergeCell ref="KBZ1:KCC1"/>
    <mergeCell ref="JZA1:JZD1"/>
    <mergeCell ref="JZH1:JZK1"/>
    <mergeCell ref="JZO1:JZR1"/>
    <mergeCell ref="JZV1:JZY1"/>
    <mergeCell ref="KAC1:KAF1"/>
    <mergeCell ref="KAJ1:KAM1"/>
    <mergeCell ref="JXK1:JXN1"/>
    <mergeCell ref="JXR1:JXU1"/>
    <mergeCell ref="JXY1:JYB1"/>
    <mergeCell ref="JYF1:JYI1"/>
    <mergeCell ref="JYM1:JYP1"/>
    <mergeCell ref="JYT1:JYW1"/>
    <mergeCell ref="JVU1:JVX1"/>
    <mergeCell ref="JWB1:JWE1"/>
    <mergeCell ref="JWI1:JWL1"/>
    <mergeCell ref="JWP1:JWS1"/>
    <mergeCell ref="JWW1:JWZ1"/>
    <mergeCell ref="JXD1:JXG1"/>
    <mergeCell ref="JUE1:JUH1"/>
    <mergeCell ref="JUL1:JUO1"/>
    <mergeCell ref="JUS1:JUV1"/>
    <mergeCell ref="JUZ1:JVC1"/>
    <mergeCell ref="JVG1:JVJ1"/>
    <mergeCell ref="JVN1:JVQ1"/>
    <mergeCell ref="JSO1:JSR1"/>
    <mergeCell ref="JSV1:JSY1"/>
    <mergeCell ref="JTC1:JTF1"/>
    <mergeCell ref="JTJ1:JTM1"/>
    <mergeCell ref="JTQ1:JTT1"/>
    <mergeCell ref="JTX1:JUA1"/>
    <mergeCell ref="JQY1:JRB1"/>
    <mergeCell ref="JRF1:JRI1"/>
    <mergeCell ref="JRM1:JRP1"/>
    <mergeCell ref="JRT1:JRW1"/>
    <mergeCell ref="JSA1:JSD1"/>
    <mergeCell ref="JSH1:JSK1"/>
    <mergeCell ref="JPI1:JPL1"/>
    <mergeCell ref="JPP1:JPS1"/>
    <mergeCell ref="JPW1:JPZ1"/>
    <mergeCell ref="JQD1:JQG1"/>
    <mergeCell ref="JQK1:JQN1"/>
    <mergeCell ref="JQR1:JQU1"/>
    <mergeCell ref="JNS1:JNV1"/>
    <mergeCell ref="JNZ1:JOC1"/>
    <mergeCell ref="JOG1:JOJ1"/>
    <mergeCell ref="JON1:JOQ1"/>
    <mergeCell ref="JOU1:JOX1"/>
    <mergeCell ref="JPB1:JPE1"/>
    <mergeCell ref="JMC1:JMF1"/>
    <mergeCell ref="JMJ1:JMM1"/>
    <mergeCell ref="JMQ1:JMT1"/>
    <mergeCell ref="JMX1:JNA1"/>
    <mergeCell ref="JNE1:JNH1"/>
    <mergeCell ref="JNL1:JNO1"/>
    <mergeCell ref="JKM1:JKP1"/>
    <mergeCell ref="JKT1:JKW1"/>
    <mergeCell ref="JLA1:JLD1"/>
    <mergeCell ref="JLH1:JLK1"/>
    <mergeCell ref="JLO1:JLR1"/>
    <mergeCell ref="JLV1:JLY1"/>
    <mergeCell ref="JIW1:JIZ1"/>
    <mergeCell ref="JJD1:JJG1"/>
    <mergeCell ref="JJK1:JJN1"/>
    <mergeCell ref="JJR1:JJU1"/>
    <mergeCell ref="JJY1:JKB1"/>
    <mergeCell ref="JKF1:JKI1"/>
    <mergeCell ref="JHG1:JHJ1"/>
    <mergeCell ref="JHN1:JHQ1"/>
    <mergeCell ref="JHU1:JHX1"/>
    <mergeCell ref="JIB1:JIE1"/>
    <mergeCell ref="JII1:JIL1"/>
    <mergeCell ref="JIP1:JIS1"/>
    <mergeCell ref="JFQ1:JFT1"/>
    <mergeCell ref="JFX1:JGA1"/>
    <mergeCell ref="JGE1:JGH1"/>
    <mergeCell ref="JGL1:JGO1"/>
    <mergeCell ref="JGS1:JGV1"/>
    <mergeCell ref="JGZ1:JHC1"/>
    <mergeCell ref="JEA1:JED1"/>
    <mergeCell ref="JEH1:JEK1"/>
    <mergeCell ref="JEO1:JER1"/>
    <mergeCell ref="JEV1:JEY1"/>
    <mergeCell ref="JFC1:JFF1"/>
    <mergeCell ref="JFJ1:JFM1"/>
    <mergeCell ref="JCK1:JCN1"/>
    <mergeCell ref="JCR1:JCU1"/>
    <mergeCell ref="JCY1:JDB1"/>
    <mergeCell ref="JDF1:JDI1"/>
    <mergeCell ref="JDM1:JDP1"/>
    <mergeCell ref="JDT1:JDW1"/>
    <mergeCell ref="JAU1:JAX1"/>
    <mergeCell ref="JBB1:JBE1"/>
    <mergeCell ref="JBI1:JBL1"/>
    <mergeCell ref="JBP1:JBS1"/>
    <mergeCell ref="JBW1:JBZ1"/>
    <mergeCell ref="JCD1:JCG1"/>
    <mergeCell ref="IZE1:IZH1"/>
    <mergeCell ref="IZL1:IZO1"/>
    <mergeCell ref="IZS1:IZV1"/>
    <mergeCell ref="IZZ1:JAC1"/>
    <mergeCell ref="JAG1:JAJ1"/>
    <mergeCell ref="JAN1:JAQ1"/>
    <mergeCell ref="IXO1:IXR1"/>
    <mergeCell ref="IXV1:IXY1"/>
    <mergeCell ref="IYC1:IYF1"/>
    <mergeCell ref="IYJ1:IYM1"/>
    <mergeCell ref="IYQ1:IYT1"/>
    <mergeCell ref="IYX1:IZA1"/>
    <mergeCell ref="IVY1:IWB1"/>
    <mergeCell ref="IWF1:IWI1"/>
    <mergeCell ref="IWM1:IWP1"/>
    <mergeCell ref="IWT1:IWW1"/>
    <mergeCell ref="IXA1:IXD1"/>
    <mergeCell ref="IXH1:IXK1"/>
    <mergeCell ref="IUI1:IUL1"/>
    <mergeCell ref="IUP1:IUS1"/>
    <mergeCell ref="IUW1:IUZ1"/>
    <mergeCell ref="IVD1:IVG1"/>
    <mergeCell ref="IVK1:IVN1"/>
    <mergeCell ref="IVR1:IVU1"/>
    <mergeCell ref="ISS1:ISV1"/>
    <mergeCell ref="ISZ1:ITC1"/>
    <mergeCell ref="ITG1:ITJ1"/>
    <mergeCell ref="ITN1:ITQ1"/>
    <mergeCell ref="ITU1:ITX1"/>
    <mergeCell ref="IUB1:IUE1"/>
    <mergeCell ref="IRC1:IRF1"/>
    <mergeCell ref="IRJ1:IRM1"/>
    <mergeCell ref="IRQ1:IRT1"/>
    <mergeCell ref="IRX1:ISA1"/>
    <mergeCell ref="ISE1:ISH1"/>
    <mergeCell ref="ISL1:ISO1"/>
    <mergeCell ref="IPM1:IPP1"/>
    <mergeCell ref="IPT1:IPW1"/>
    <mergeCell ref="IQA1:IQD1"/>
    <mergeCell ref="IQH1:IQK1"/>
    <mergeCell ref="IQO1:IQR1"/>
    <mergeCell ref="IQV1:IQY1"/>
    <mergeCell ref="INW1:INZ1"/>
    <mergeCell ref="IOD1:IOG1"/>
    <mergeCell ref="IOK1:ION1"/>
    <mergeCell ref="IOR1:IOU1"/>
    <mergeCell ref="IOY1:IPB1"/>
    <mergeCell ref="IPF1:IPI1"/>
    <mergeCell ref="IMG1:IMJ1"/>
    <mergeCell ref="IMN1:IMQ1"/>
    <mergeCell ref="IMU1:IMX1"/>
    <mergeCell ref="INB1:INE1"/>
    <mergeCell ref="INI1:INL1"/>
    <mergeCell ref="INP1:INS1"/>
    <mergeCell ref="IKQ1:IKT1"/>
    <mergeCell ref="IKX1:ILA1"/>
    <mergeCell ref="ILE1:ILH1"/>
    <mergeCell ref="ILL1:ILO1"/>
    <mergeCell ref="ILS1:ILV1"/>
    <mergeCell ref="ILZ1:IMC1"/>
    <mergeCell ref="IJA1:IJD1"/>
    <mergeCell ref="IJH1:IJK1"/>
    <mergeCell ref="IJO1:IJR1"/>
    <mergeCell ref="IJV1:IJY1"/>
    <mergeCell ref="IKC1:IKF1"/>
    <mergeCell ref="IKJ1:IKM1"/>
    <mergeCell ref="IHK1:IHN1"/>
    <mergeCell ref="IHR1:IHU1"/>
    <mergeCell ref="IHY1:IIB1"/>
    <mergeCell ref="IIF1:III1"/>
    <mergeCell ref="IIM1:IIP1"/>
    <mergeCell ref="IIT1:IIW1"/>
    <mergeCell ref="IFU1:IFX1"/>
    <mergeCell ref="IGB1:IGE1"/>
    <mergeCell ref="IGI1:IGL1"/>
    <mergeCell ref="IGP1:IGS1"/>
    <mergeCell ref="IGW1:IGZ1"/>
    <mergeCell ref="IHD1:IHG1"/>
    <mergeCell ref="IEE1:IEH1"/>
    <mergeCell ref="IEL1:IEO1"/>
    <mergeCell ref="IES1:IEV1"/>
    <mergeCell ref="IEZ1:IFC1"/>
    <mergeCell ref="IFG1:IFJ1"/>
    <mergeCell ref="IFN1:IFQ1"/>
    <mergeCell ref="ICO1:ICR1"/>
    <mergeCell ref="ICV1:ICY1"/>
    <mergeCell ref="IDC1:IDF1"/>
    <mergeCell ref="IDJ1:IDM1"/>
    <mergeCell ref="IDQ1:IDT1"/>
    <mergeCell ref="IDX1:IEA1"/>
    <mergeCell ref="IAY1:IBB1"/>
    <mergeCell ref="IBF1:IBI1"/>
    <mergeCell ref="IBM1:IBP1"/>
    <mergeCell ref="IBT1:IBW1"/>
    <mergeCell ref="ICA1:ICD1"/>
    <mergeCell ref="ICH1:ICK1"/>
    <mergeCell ref="HZI1:HZL1"/>
    <mergeCell ref="HZP1:HZS1"/>
    <mergeCell ref="HZW1:HZZ1"/>
    <mergeCell ref="IAD1:IAG1"/>
    <mergeCell ref="IAK1:IAN1"/>
    <mergeCell ref="IAR1:IAU1"/>
    <mergeCell ref="HXS1:HXV1"/>
    <mergeCell ref="HXZ1:HYC1"/>
    <mergeCell ref="HYG1:HYJ1"/>
    <mergeCell ref="HYN1:HYQ1"/>
    <mergeCell ref="HYU1:HYX1"/>
    <mergeCell ref="HZB1:HZE1"/>
    <mergeCell ref="HWC1:HWF1"/>
    <mergeCell ref="HWJ1:HWM1"/>
    <mergeCell ref="HWQ1:HWT1"/>
    <mergeCell ref="HWX1:HXA1"/>
    <mergeCell ref="HXE1:HXH1"/>
    <mergeCell ref="HXL1:HXO1"/>
    <mergeCell ref="HUM1:HUP1"/>
    <mergeCell ref="HUT1:HUW1"/>
    <mergeCell ref="HVA1:HVD1"/>
    <mergeCell ref="HVH1:HVK1"/>
    <mergeCell ref="HVO1:HVR1"/>
    <mergeCell ref="HVV1:HVY1"/>
    <mergeCell ref="HSW1:HSZ1"/>
    <mergeCell ref="HTD1:HTG1"/>
    <mergeCell ref="HTK1:HTN1"/>
    <mergeCell ref="HTR1:HTU1"/>
    <mergeCell ref="HTY1:HUB1"/>
    <mergeCell ref="HUF1:HUI1"/>
    <mergeCell ref="HRG1:HRJ1"/>
    <mergeCell ref="HRN1:HRQ1"/>
    <mergeCell ref="HRU1:HRX1"/>
    <mergeCell ref="HSB1:HSE1"/>
    <mergeCell ref="HSI1:HSL1"/>
    <mergeCell ref="HSP1:HSS1"/>
    <mergeCell ref="HPQ1:HPT1"/>
    <mergeCell ref="HPX1:HQA1"/>
    <mergeCell ref="HQE1:HQH1"/>
    <mergeCell ref="HQL1:HQO1"/>
    <mergeCell ref="HQS1:HQV1"/>
    <mergeCell ref="HQZ1:HRC1"/>
    <mergeCell ref="HOA1:HOD1"/>
    <mergeCell ref="HOH1:HOK1"/>
    <mergeCell ref="HOO1:HOR1"/>
    <mergeCell ref="HOV1:HOY1"/>
    <mergeCell ref="HPC1:HPF1"/>
    <mergeCell ref="HPJ1:HPM1"/>
    <mergeCell ref="HMK1:HMN1"/>
    <mergeCell ref="HMR1:HMU1"/>
    <mergeCell ref="HMY1:HNB1"/>
    <mergeCell ref="HNF1:HNI1"/>
    <mergeCell ref="HNM1:HNP1"/>
    <mergeCell ref="HNT1:HNW1"/>
    <mergeCell ref="HKU1:HKX1"/>
    <mergeCell ref="HLB1:HLE1"/>
    <mergeCell ref="HLI1:HLL1"/>
    <mergeCell ref="HLP1:HLS1"/>
    <mergeCell ref="HLW1:HLZ1"/>
    <mergeCell ref="HMD1:HMG1"/>
    <mergeCell ref="HJE1:HJH1"/>
    <mergeCell ref="HJL1:HJO1"/>
    <mergeCell ref="HJS1:HJV1"/>
    <mergeCell ref="HJZ1:HKC1"/>
    <mergeCell ref="HKG1:HKJ1"/>
    <mergeCell ref="HKN1:HKQ1"/>
    <mergeCell ref="HHO1:HHR1"/>
    <mergeCell ref="HHV1:HHY1"/>
    <mergeCell ref="HIC1:HIF1"/>
    <mergeCell ref="HIJ1:HIM1"/>
    <mergeCell ref="HIQ1:HIT1"/>
    <mergeCell ref="HIX1:HJA1"/>
    <mergeCell ref="HFY1:HGB1"/>
    <mergeCell ref="HGF1:HGI1"/>
    <mergeCell ref="HGM1:HGP1"/>
    <mergeCell ref="HGT1:HGW1"/>
    <mergeCell ref="HHA1:HHD1"/>
    <mergeCell ref="HHH1:HHK1"/>
    <mergeCell ref="HEI1:HEL1"/>
    <mergeCell ref="HEP1:HES1"/>
    <mergeCell ref="HEW1:HEZ1"/>
    <mergeCell ref="HFD1:HFG1"/>
    <mergeCell ref="HFK1:HFN1"/>
    <mergeCell ref="HFR1:HFU1"/>
    <mergeCell ref="HCS1:HCV1"/>
    <mergeCell ref="HCZ1:HDC1"/>
    <mergeCell ref="HDG1:HDJ1"/>
    <mergeCell ref="HDN1:HDQ1"/>
    <mergeCell ref="HDU1:HDX1"/>
    <mergeCell ref="HEB1:HEE1"/>
    <mergeCell ref="HBC1:HBF1"/>
    <mergeCell ref="HBJ1:HBM1"/>
    <mergeCell ref="HBQ1:HBT1"/>
    <mergeCell ref="HBX1:HCA1"/>
    <mergeCell ref="HCE1:HCH1"/>
    <mergeCell ref="HCL1:HCO1"/>
    <mergeCell ref="GZM1:GZP1"/>
    <mergeCell ref="GZT1:GZW1"/>
    <mergeCell ref="HAA1:HAD1"/>
    <mergeCell ref="HAH1:HAK1"/>
    <mergeCell ref="HAO1:HAR1"/>
    <mergeCell ref="HAV1:HAY1"/>
    <mergeCell ref="GXW1:GXZ1"/>
    <mergeCell ref="GYD1:GYG1"/>
    <mergeCell ref="GYK1:GYN1"/>
    <mergeCell ref="GYR1:GYU1"/>
    <mergeCell ref="GYY1:GZB1"/>
    <mergeCell ref="GZF1:GZI1"/>
    <mergeCell ref="GWG1:GWJ1"/>
    <mergeCell ref="GWN1:GWQ1"/>
    <mergeCell ref="GWU1:GWX1"/>
    <mergeCell ref="GXB1:GXE1"/>
    <mergeCell ref="GXI1:GXL1"/>
    <mergeCell ref="GXP1:GXS1"/>
    <mergeCell ref="GUQ1:GUT1"/>
    <mergeCell ref="GUX1:GVA1"/>
    <mergeCell ref="GVE1:GVH1"/>
    <mergeCell ref="GVL1:GVO1"/>
    <mergeCell ref="GVS1:GVV1"/>
    <mergeCell ref="GVZ1:GWC1"/>
    <mergeCell ref="GTA1:GTD1"/>
    <mergeCell ref="GTH1:GTK1"/>
    <mergeCell ref="GTO1:GTR1"/>
    <mergeCell ref="GTV1:GTY1"/>
    <mergeCell ref="GUC1:GUF1"/>
    <mergeCell ref="GUJ1:GUM1"/>
    <mergeCell ref="GRK1:GRN1"/>
    <mergeCell ref="GRR1:GRU1"/>
    <mergeCell ref="GRY1:GSB1"/>
    <mergeCell ref="GSF1:GSI1"/>
    <mergeCell ref="GSM1:GSP1"/>
    <mergeCell ref="GST1:GSW1"/>
    <mergeCell ref="GPU1:GPX1"/>
    <mergeCell ref="GQB1:GQE1"/>
    <mergeCell ref="GQI1:GQL1"/>
    <mergeCell ref="GQP1:GQS1"/>
    <mergeCell ref="GQW1:GQZ1"/>
    <mergeCell ref="GRD1:GRG1"/>
    <mergeCell ref="GOE1:GOH1"/>
    <mergeCell ref="GOL1:GOO1"/>
    <mergeCell ref="GOS1:GOV1"/>
    <mergeCell ref="GOZ1:GPC1"/>
    <mergeCell ref="GPG1:GPJ1"/>
    <mergeCell ref="GPN1:GPQ1"/>
    <mergeCell ref="GMO1:GMR1"/>
    <mergeCell ref="GMV1:GMY1"/>
    <mergeCell ref="GNC1:GNF1"/>
    <mergeCell ref="GNJ1:GNM1"/>
    <mergeCell ref="GNQ1:GNT1"/>
    <mergeCell ref="GNX1:GOA1"/>
    <mergeCell ref="GKY1:GLB1"/>
    <mergeCell ref="GLF1:GLI1"/>
    <mergeCell ref="GLM1:GLP1"/>
    <mergeCell ref="GLT1:GLW1"/>
    <mergeCell ref="GMA1:GMD1"/>
    <mergeCell ref="GMH1:GMK1"/>
    <mergeCell ref="GJI1:GJL1"/>
    <mergeCell ref="GJP1:GJS1"/>
    <mergeCell ref="GJW1:GJZ1"/>
    <mergeCell ref="GKD1:GKG1"/>
    <mergeCell ref="GKK1:GKN1"/>
    <mergeCell ref="GKR1:GKU1"/>
    <mergeCell ref="GHS1:GHV1"/>
    <mergeCell ref="GHZ1:GIC1"/>
    <mergeCell ref="GIG1:GIJ1"/>
    <mergeCell ref="GIN1:GIQ1"/>
    <mergeCell ref="GIU1:GIX1"/>
    <mergeCell ref="GJB1:GJE1"/>
    <mergeCell ref="GGC1:GGF1"/>
    <mergeCell ref="GGJ1:GGM1"/>
    <mergeCell ref="GGQ1:GGT1"/>
    <mergeCell ref="GGX1:GHA1"/>
    <mergeCell ref="GHE1:GHH1"/>
    <mergeCell ref="GHL1:GHO1"/>
    <mergeCell ref="GEM1:GEP1"/>
    <mergeCell ref="GET1:GEW1"/>
    <mergeCell ref="GFA1:GFD1"/>
    <mergeCell ref="GFH1:GFK1"/>
    <mergeCell ref="GFO1:GFR1"/>
    <mergeCell ref="GFV1:GFY1"/>
    <mergeCell ref="GCW1:GCZ1"/>
    <mergeCell ref="GDD1:GDG1"/>
    <mergeCell ref="GDK1:GDN1"/>
    <mergeCell ref="GDR1:GDU1"/>
    <mergeCell ref="GDY1:GEB1"/>
    <mergeCell ref="GEF1:GEI1"/>
    <mergeCell ref="GBG1:GBJ1"/>
    <mergeCell ref="GBN1:GBQ1"/>
    <mergeCell ref="GBU1:GBX1"/>
    <mergeCell ref="GCB1:GCE1"/>
    <mergeCell ref="GCI1:GCL1"/>
    <mergeCell ref="GCP1:GCS1"/>
    <mergeCell ref="FZQ1:FZT1"/>
    <mergeCell ref="FZX1:GAA1"/>
    <mergeCell ref="GAE1:GAH1"/>
    <mergeCell ref="GAL1:GAO1"/>
    <mergeCell ref="GAS1:GAV1"/>
    <mergeCell ref="GAZ1:GBC1"/>
    <mergeCell ref="FYA1:FYD1"/>
    <mergeCell ref="FYH1:FYK1"/>
    <mergeCell ref="FYO1:FYR1"/>
    <mergeCell ref="FYV1:FYY1"/>
    <mergeCell ref="FZC1:FZF1"/>
    <mergeCell ref="FZJ1:FZM1"/>
    <mergeCell ref="FWK1:FWN1"/>
    <mergeCell ref="FWR1:FWU1"/>
    <mergeCell ref="FWY1:FXB1"/>
    <mergeCell ref="FXF1:FXI1"/>
    <mergeCell ref="FXM1:FXP1"/>
    <mergeCell ref="FXT1:FXW1"/>
    <mergeCell ref="FUU1:FUX1"/>
    <mergeCell ref="FVB1:FVE1"/>
    <mergeCell ref="FVI1:FVL1"/>
    <mergeCell ref="FVP1:FVS1"/>
    <mergeCell ref="FVW1:FVZ1"/>
    <mergeCell ref="FWD1:FWG1"/>
    <mergeCell ref="FTE1:FTH1"/>
    <mergeCell ref="FTL1:FTO1"/>
    <mergeCell ref="FTS1:FTV1"/>
    <mergeCell ref="FTZ1:FUC1"/>
    <mergeCell ref="FUG1:FUJ1"/>
    <mergeCell ref="FUN1:FUQ1"/>
    <mergeCell ref="FRO1:FRR1"/>
    <mergeCell ref="FRV1:FRY1"/>
    <mergeCell ref="FSC1:FSF1"/>
    <mergeCell ref="FSJ1:FSM1"/>
    <mergeCell ref="FSQ1:FST1"/>
    <mergeCell ref="FSX1:FTA1"/>
    <mergeCell ref="FPY1:FQB1"/>
    <mergeCell ref="FQF1:FQI1"/>
    <mergeCell ref="FQM1:FQP1"/>
    <mergeCell ref="FQT1:FQW1"/>
    <mergeCell ref="FRA1:FRD1"/>
    <mergeCell ref="FRH1:FRK1"/>
    <mergeCell ref="FOI1:FOL1"/>
    <mergeCell ref="FOP1:FOS1"/>
    <mergeCell ref="FOW1:FOZ1"/>
    <mergeCell ref="FPD1:FPG1"/>
    <mergeCell ref="FPK1:FPN1"/>
    <mergeCell ref="FPR1:FPU1"/>
    <mergeCell ref="FMS1:FMV1"/>
    <mergeCell ref="FMZ1:FNC1"/>
    <mergeCell ref="FNG1:FNJ1"/>
    <mergeCell ref="FNN1:FNQ1"/>
    <mergeCell ref="FNU1:FNX1"/>
    <mergeCell ref="FOB1:FOE1"/>
    <mergeCell ref="FLC1:FLF1"/>
    <mergeCell ref="FLJ1:FLM1"/>
    <mergeCell ref="FLQ1:FLT1"/>
    <mergeCell ref="FLX1:FMA1"/>
    <mergeCell ref="FME1:FMH1"/>
    <mergeCell ref="FML1:FMO1"/>
    <mergeCell ref="FJM1:FJP1"/>
    <mergeCell ref="FJT1:FJW1"/>
    <mergeCell ref="FKA1:FKD1"/>
    <mergeCell ref="FKH1:FKK1"/>
    <mergeCell ref="FKO1:FKR1"/>
    <mergeCell ref="FKV1:FKY1"/>
    <mergeCell ref="FHW1:FHZ1"/>
    <mergeCell ref="FID1:FIG1"/>
    <mergeCell ref="FIK1:FIN1"/>
    <mergeCell ref="FIR1:FIU1"/>
    <mergeCell ref="FIY1:FJB1"/>
    <mergeCell ref="FJF1:FJI1"/>
    <mergeCell ref="FGG1:FGJ1"/>
    <mergeCell ref="FGN1:FGQ1"/>
    <mergeCell ref="FGU1:FGX1"/>
    <mergeCell ref="FHB1:FHE1"/>
    <mergeCell ref="FHI1:FHL1"/>
    <mergeCell ref="FHP1:FHS1"/>
    <mergeCell ref="FEQ1:FET1"/>
    <mergeCell ref="FEX1:FFA1"/>
    <mergeCell ref="FFE1:FFH1"/>
    <mergeCell ref="FFL1:FFO1"/>
    <mergeCell ref="FFS1:FFV1"/>
    <mergeCell ref="FFZ1:FGC1"/>
    <mergeCell ref="FDA1:FDD1"/>
    <mergeCell ref="FDH1:FDK1"/>
    <mergeCell ref="FDO1:FDR1"/>
    <mergeCell ref="FDV1:FDY1"/>
    <mergeCell ref="FEC1:FEF1"/>
    <mergeCell ref="FEJ1:FEM1"/>
    <mergeCell ref="FBK1:FBN1"/>
    <mergeCell ref="FBR1:FBU1"/>
    <mergeCell ref="FBY1:FCB1"/>
    <mergeCell ref="FCF1:FCI1"/>
    <mergeCell ref="FCM1:FCP1"/>
    <mergeCell ref="FCT1:FCW1"/>
    <mergeCell ref="EZU1:EZX1"/>
    <mergeCell ref="FAB1:FAE1"/>
    <mergeCell ref="FAI1:FAL1"/>
    <mergeCell ref="FAP1:FAS1"/>
    <mergeCell ref="FAW1:FAZ1"/>
    <mergeCell ref="FBD1:FBG1"/>
    <mergeCell ref="EYE1:EYH1"/>
    <mergeCell ref="EYL1:EYO1"/>
    <mergeCell ref="EYS1:EYV1"/>
    <mergeCell ref="EYZ1:EZC1"/>
    <mergeCell ref="EZG1:EZJ1"/>
    <mergeCell ref="EZN1:EZQ1"/>
    <mergeCell ref="EWO1:EWR1"/>
    <mergeCell ref="EWV1:EWY1"/>
    <mergeCell ref="EXC1:EXF1"/>
    <mergeCell ref="EXJ1:EXM1"/>
    <mergeCell ref="EXQ1:EXT1"/>
    <mergeCell ref="EXX1:EYA1"/>
    <mergeCell ref="EUY1:EVB1"/>
    <mergeCell ref="EVF1:EVI1"/>
    <mergeCell ref="EVM1:EVP1"/>
    <mergeCell ref="EVT1:EVW1"/>
    <mergeCell ref="EWA1:EWD1"/>
    <mergeCell ref="EWH1:EWK1"/>
    <mergeCell ref="ETI1:ETL1"/>
    <mergeCell ref="ETP1:ETS1"/>
    <mergeCell ref="ETW1:ETZ1"/>
    <mergeCell ref="EUD1:EUG1"/>
    <mergeCell ref="EUK1:EUN1"/>
    <mergeCell ref="EUR1:EUU1"/>
    <mergeCell ref="ERS1:ERV1"/>
    <mergeCell ref="ERZ1:ESC1"/>
    <mergeCell ref="ESG1:ESJ1"/>
    <mergeCell ref="ESN1:ESQ1"/>
    <mergeCell ref="ESU1:ESX1"/>
    <mergeCell ref="ETB1:ETE1"/>
    <mergeCell ref="EQC1:EQF1"/>
    <mergeCell ref="EQJ1:EQM1"/>
    <mergeCell ref="EQQ1:EQT1"/>
    <mergeCell ref="EQX1:ERA1"/>
    <mergeCell ref="ERE1:ERH1"/>
    <mergeCell ref="ERL1:ERO1"/>
    <mergeCell ref="EOM1:EOP1"/>
    <mergeCell ref="EOT1:EOW1"/>
    <mergeCell ref="EPA1:EPD1"/>
    <mergeCell ref="EPH1:EPK1"/>
    <mergeCell ref="EPO1:EPR1"/>
    <mergeCell ref="EPV1:EPY1"/>
    <mergeCell ref="EMW1:EMZ1"/>
    <mergeCell ref="END1:ENG1"/>
    <mergeCell ref="ENK1:ENN1"/>
    <mergeCell ref="ENR1:ENU1"/>
    <mergeCell ref="ENY1:EOB1"/>
    <mergeCell ref="EOF1:EOI1"/>
    <mergeCell ref="ELG1:ELJ1"/>
    <mergeCell ref="ELN1:ELQ1"/>
    <mergeCell ref="ELU1:ELX1"/>
    <mergeCell ref="EMB1:EME1"/>
    <mergeCell ref="EMI1:EML1"/>
    <mergeCell ref="EMP1:EMS1"/>
    <mergeCell ref="EJQ1:EJT1"/>
    <mergeCell ref="EJX1:EKA1"/>
    <mergeCell ref="EKE1:EKH1"/>
    <mergeCell ref="EKL1:EKO1"/>
    <mergeCell ref="EKS1:EKV1"/>
    <mergeCell ref="EKZ1:ELC1"/>
    <mergeCell ref="EIA1:EID1"/>
    <mergeCell ref="EIH1:EIK1"/>
    <mergeCell ref="EIO1:EIR1"/>
    <mergeCell ref="EIV1:EIY1"/>
    <mergeCell ref="EJC1:EJF1"/>
    <mergeCell ref="EJJ1:EJM1"/>
    <mergeCell ref="EGK1:EGN1"/>
    <mergeCell ref="EGR1:EGU1"/>
    <mergeCell ref="EGY1:EHB1"/>
    <mergeCell ref="EHF1:EHI1"/>
    <mergeCell ref="EHM1:EHP1"/>
    <mergeCell ref="EHT1:EHW1"/>
    <mergeCell ref="EEU1:EEX1"/>
    <mergeCell ref="EFB1:EFE1"/>
    <mergeCell ref="EFI1:EFL1"/>
    <mergeCell ref="EFP1:EFS1"/>
    <mergeCell ref="EFW1:EFZ1"/>
    <mergeCell ref="EGD1:EGG1"/>
    <mergeCell ref="EDE1:EDH1"/>
    <mergeCell ref="EDL1:EDO1"/>
    <mergeCell ref="EDS1:EDV1"/>
    <mergeCell ref="EDZ1:EEC1"/>
    <mergeCell ref="EEG1:EEJ1"/>
    <mergeCell ref="EEN1:EEQ1"/>
    <mergeCell ref="EBO1:EBR1"/>
    <mergeCell ref="EBV1:EBY1"/>
    <mergeCell ref="ECC1:ECF1"/>
    <mergeCell ref="ECJ1:ECM1"/>
    <mergeCell ref="ECQ1:ECT1"/>
    <mergeCell ref="ECX1:EDA1"/>
    <mergeCell ref="DZY1:EAB1"/>
    <mergeCell ref="EAF1:EAI1"/>
    <mergeCell ref="EAM1:EAP1"/>
    <mergeCell ref="EAT1:EAW1"/>
    <mergeCell ref="EBA1:EBD1"/>
    <mergeCell ref="EBH1:EBK1"/>
    <mergeCell ref="DYI1:DYL1"/>
    <mergeCell ref="DYP1:DYS1"/>
    <mergeCell ref="DYW1:DYZ1"/>
    <mergeCell ref="DZD1:DZG1"/>
    <mergeCell ref="DZK1:DZN1"/>
    <mergeCell ref="DZR1:DZU1"/>
    <mergeCell ref="DWS1:DWV1"/>
    <mergeCell ref="DWZ1:DXC1"/>
    <mergeCell ref="DXG1:DXJ1"/>
    <mergeCell ref="DXN1:DXQ1"/>
    <mergeCell ref="DXU1:DXX1"/>
    <mergeCell ref="DYB1:DYE1"/>
    <mergeCell ref="DVC1:DVF1"/>
    <mergeCell ref="DVJ1:DVM1"/>
    <mergeCell ref="DVQ1:DVT1"/>
    <mergeCell ref="DVX1:DWA1"/>
    <mergeCell ref="DWE1:DWH1"/>
    <mergeCell ref="DWL1:DWO1"/>
    <mergeCell ref="DTM1:DTP1"/>
    <mergeCell ref="DTT1:DTW1"/>
    <mergeCell ref="DUA1:DUD1"/>
    <mergeCell ref="DUH1:DUK1"/>
    <mergeCell ref="DUO1:DUR1"/>
    <mergeCell ref="DUV1:DUY1"/>
    <mergeCell ref="DRW1:DRZ1"/>
    <mergeCell ref="DSD1:DSG1"/>
    <mergeCell ref="DSK1:DSN1"/>
    <mergeCell ref="DSR1:DSU1"/>
    <mergeCell ref="DSY1:DTB1"/>
    <mergeCell ref="DTF1:DTI1"/>
    <mergeCell ref="DQG1:DQJ1"/>
    <mergeCell ref="DQN1:DQQ1"/>
    <mergeCell ref="DQU1:DQX1"/>
    <mergeCell ref="DRB1:DRE1"/>
    <mergeCell ref="DRI1:DRL1"/>
    <mergeCell ref="DRP1:DRS1"/>
    <mergeCell ref="DOQ1:DOT1"/>
    <mergeCell ref="DOX1:DPA1"/>
    <mergeCell ref="DPE1:DPH1"/>
    <mergeCell ref="DPL1:DPO1"/>
    <mergeCell ref="DPS1:DPV1"/>
    <mergeCell ref="DPZ1:DQC1"/>
    <mergeCell ref="DNA1:DND1"/>
    <mergeCell ref="DNH1:DNK1"/>
    <mergeCell ref="DNO1:DNR1"/>
    <mergeCell ref="DNV1:DNY1"/>
    <mergeCell ref="DOC1:DOF1"/>
    <mergeCell ref="DOJ1:DOM1"/>
    <mergeCell ref="DLK1:DLN1"/>
    <mergeCell ref="DLR1:DLU1"/>
    <mergeCell ref="DLY1:DMB1"/>
    <mergeCell ref="DMF1:DMI1"/>
    <mergeCell ref="DMM1:DMP1"/>
    <mergeCell ref="DMT1:DMW1"/>
    <mergeCell ref="DJU1:DJX1"/>
    <mergeCell ref="DKB1:DKE1"/>
    <mergeCell ref="DKI1:DKL1"/>
    <mergeCell ref="DKP1:DKS1"/>
    <mergeCell ref="DKW1:DKZ1"/>
    <mergeCell ref="DLD1:DLG1"/>
    <mergeCell ref="DIE1:DIH1"/>
    <mergeCell ref="DIL1:DIO1"/>
    <mergeCell ref="DIS1:DIV1"/>
    <mergeCell ref="DIZ1:DJC1"/>
    <mergeCell ref="DJG1:DJJ1"/>
    <mergeCell ref="DJN1:DJQ1"/>
    <mergeCell ref="DGO1:DGR1"/>
    <mergeCell ref="DGV1:DGY1"/>
    <mergeCell ref="DHC1:DHF1"/>
    <mergeCell ref="DHJ1:DHM1"/>
    <mergeCell ref="DHQ1:DHT1"/>
    <mergeCell ref="DHX1:DIA1"/>
    <mergeCell ref="DEY1:DFB1"/>
    <mergeCell ref="DFF1:DFI1"/>
    <mergeCell ref="DFM1:DFP1"/>
    <mergeCell ref="DFT1:DFW1"/>
    <mergeCell ref="DGA1:DGD1"/>
    <mergeCell ref="DGH1:DGK1"/>
    <mergeCell ref="DDI1:DDL1"/>
    <mergeCell ref="DDP1:DDS1"/>
    <mergeCell ref="DDW1:DDZ1"/>
    <mergeCell ref="DED1:DEG1"/>
    <mergeCell ref="DEK1:DEN1"/>
    <mergeCell ref="DER1:DEU1"/>
    <mergeCell ref="DBS1:DBV1"/>
    <mergeCell ref="DBZ1:DCC1"/>
    <mergeCell ref="DCG1:DCJ1"/>
    <mergeCell ref="DCN1:DCQ1"/>
    <mergeCell ref="DCU1:DCX1"/>
    <mergeCell ref="DDB1:DDE1"/>
    <mergeCell ref="DAC1:DAF1"/>
    <mergeCell ref="DAJ1:DAM1"/>
    <mergeCell ref="DAQ1:DAT1"/>
    <mergeCell ref="DAX1:DBA1"/>
    <mergeCell ref="DBE1:DBH1"/>
    <mergeCell ref="DBL1:DBO1"/>
    <mergeCell ref="CYM1:CYP1"/>
    <mergeCell ref="CYT1:CYW1"/>
    <mergeCell ref="CZA1:CZD1"/>
    <mergeCell ref="CZH1:CZK1"/>
    <mergeCell ref="CZO1:CZR1"/>
    <mergeCell ref="CZV1:CZY1"/>
    <mergeCell ref="CWW1:CWZ1"/>
    <mergeCell ref="CXD1:CXG1"/>
    <mergeCell ref="CXK1:CXN1"/>
    <mergeCell ref="CXR1:CXU1"/>
    <mergeCell ref="CXY1:CYB1"/>
    <mergeCell ref="CYF1:CYI1"/>
    <mergeCell ref="CVG1:CVJ1"/>
    <mergeCell ref="CVN1:CVQ1"/>
    <mergeCell ref="CVU1:CVX1"/>
    <mergeCell ref="CWB1:CWE1"/>
    <mergeCell ref="CWI1:CWL1"/>
    <mergeCell ref="CWP1:CWS1"/>
    <mergeCell ref="CTQ1:CTT1"/>
    <mergeCell ref="CTX1:CUA1"/>
    <mergeCell ref="CUE1:CUH1"/>
    <mergeCell ref="CUL1:CUO1"/>
    <mergeCell ref="CUS1:CUV1"/>
    <mergeCell ref="CUZ1:CVC1"/>
    <mergeCell ref="CSA1:CSD1"/>
    <mergeCell ref="CSH1:CSK1"/>
    <mergeCell ref="CSO1:CSR1"/>
    <mergeCell ref="CSV1:CSY1"/>
    <mergeCell ref="CTC1:CTF1"/>
    <mergeCell ref="CTJ1:CTM1"/>
    <mergeCell ref="CQK1:CQN1"/>
    <mergeCell ref="CQR1:CQU1"/>
    <mergeCell ref="CQY1:CRB1"/>
    <mergeCell ref="CRF1:CRI1"/>
    <mergeCell ref="CRM1:CRP1"/>
    <mergeCell ref="CRT1:CRW1"/>
    <mergeCell ref="COU1:COX1"/>
    <mergeCell ref="CPB1:CPE1"/>
    <mergeCell ref="CPI1:CPL1"/>
    <mergeCell ref="CPP1:CPS1"/>
    <mergeCell ref="CPW1:CPZ1"/>
    <mergeCell ref="CQD1:CQG1"/>
    <mergeCell ref="CNE1:CNH1"/>
    <mergeCell ref="CNL1:CNO1"/>
    <mergeCell ref="CNS1:CNV1"/>
    <mergeCell ref="CNZ1:COC1"/>
    <mergeCell ref="COG1:COJ1"/>
    <mergeCell ref="CON1:COQ1"/>
    <mergeCell ref="CLO1:CLR1"/>
    <mergeCell ref="CLV1:CLY1"/>
    <mergeCell ref="CMC1:CMF1"/>
    <mergeCell ref="CMJ1:CMM1"/>
    <mergeCell ref="CMQ1:CMT1"/>
    <mergeCell ref="CMX1:CNA1"/>
    <mergeCell ref="CJY1:CKB1"/>
    <mergeCell ref="CKF1:CKI1"/>
    <mergeCell ref="CKM1:CKP1"/>
    <mergeCell ref="CKT1:CKW1"/>
    <mergeCell ref="CLA1:CLD1"/>
    <mergeCell ref="CLH1:CLK1"/>
    <mergeCell ref="CII1:CIL1"/>
    <mergeCell ref="CIP1:CIS1"/>
    <mergeCell ref="CIW1:CIZ1"/>
    <mergeCell ref="CJD1:CJG1"/>
    <mergeCell ref="CJK1:CJN1"/>
    <mergeCell ref="CJR1:CJU1"/>
    <mergeCell ref="CGS1:CGV1"/>
    <mergeCell ref="CGZ1:CHC1"/>
    <mergeCell ref="CHG1:CHJ1"/>
    <mergeCell ref="CHN1:CHQ1"/>
    <mergeCell ref="CHU1:CHX1"/>
    <mergeCell ref="CIB1:CIE1"/>
    <mergeCell ref="CFC1:CFF1"/>
    <mergeCell ref="CFJ1:CFM1"/>
    <mergeCell ref="CFQ1:CFT1"/>
    <mergeCell ref="CFX1:CGA1"/>
    <mergeCell ref="CGE1:CGH1"/>
    <mergeCell ref="CGL1:CGO1"/>
    <mergeCell ref="CDM1:CDP1"/>
    <mergeCell ref="CDT1:CDW1"/>
    <mergeCell ref="CEA1:CED1"/>
    <mergeCell ref="CEH1:CEK1"/>
    <mergeCell ref="CEO1:CER1"/>
    <mergeCell ref="CEV1:CEY1"/>
    <mergeCell ref="CBW1:CBZ1"/>
    <mergeCell ref="CCD1:CCG1"/>
    <mergeCell ref="CCK1:CCN1"/>
    <mergeCell ref="CCR1:CCU1"/>
    <mergeCell ref="CCY1:CDB1"/>
    <mergeCell ref="CDF1:CDI1"/>
    <mergeCell ref="CAG1:CAJ1"/>
    <mergeCell ref="CAN1:CAQ1"/>
    <mergeCell ref="CAU1:CAX1"/>
    <mergeCell ref="CBB1:CBE1"/>
    <mergeCell ref="CBI1:CBL1"/>
    <mergeCell ref="CBP1:CBS1"/>
    <mergeCell ref="BYQ1:BYT1"/>
    <mergeCell ref="BYX1:BZA1"/>
    <mergeCell ref="BZE1:BZH1"/>
    <mergeCell ref="BZL1:BZO1"/>
    <mergeCell ref="BZS1:BZV1"/>
    <mergeCell ref="BZZ1:CAC1"/>
    <mergeCell ref="BXA1:BXD1"/>
    <mergeCell ref="BXH1:BXK1"/>
    <mergeCell ref="BXO1:BXR1"/>
    <mergeCell ref="BXV1:BXY1"/>
    <mergeCell ref="BYC1:BYF1"/>
    <mergeCell ref="BYJ1:BYM1"/>
    <mergeCell ref="BVK1:BVN1"/>
    <mergeCell ref="BVR1:BVU1"/>
    <mergeCell ref="BVY1:BWB1"/>
    <mergeCell ref="BWF1:BWI1"/>
    <mergeCell ref="BWM1:BWP1"/>
    <mergeCell ref="BWT1:BWW1"/>
    <mergeCell ref="BTU1:BTX1"/>
    <mergeCell ref="BUB1:BUE1"/>
    <mergeCell ref="BUI1:BUL1"/>
    <mergeCell ref="BUP1:BUS1"/>
    <mergeCell ref="BUW1:BUZ1"/>
    <mergeCell ref="BVD1:BVG1"/>
    <mergeCell ref="BSE1:BSH1"/>
    <mergeCell ref="BSL1:BSO1"/>
    <mergeCell ref="BSS1:BSV1"/>
    <mergeCell ref="BSZ1:BTC1"/>
    <mergeCell ref="BTG1:BTJ1"/>
    <mergeCell ref="BTN1:BTQ1"/>
    <mergeCell ref="BQO1:BQR1"/>
    <mergeCell ref="BQV1:BQY1"/>
    <mergeCell ref="BRC1:BRF1"/>
    <mergeCell ref="BRJ1:BRM1"/>
    <mergeCell ref="BRQ1:BRT1"/>
    <mergeCell ref="BRX1:BSA1"/>
    <mergeCell ref="BOY1:BPB1"/>
    <mergeCell ref="BPF1:BPI1"/>
    <mergeCell ref="BPM1:BPP1"/>
    <mergeCell ref="BPT1:BPW1"/>
    <mergeCell ref="BQA1:BQD1"/>
    <mergeCell ref="BQH1:BQK1"/>
    <mergeCell ref="BNI1:BNL1"/>
    <mergeCell ref="BNP1:BNS1"/>
    <mergeCell ref="BNW1:BNZ1"/>
    <mergeCell ref="BOD1:BOG1"/>
    <mergeCell ref="BOK1:BON1"/>
    <mergeCell ref="BOR1:BOU1"/>
    <mergeCell ref="BLS1:BLV1"/>
    <mergeCell ref="BLZ1:BMC1"/>
    <mergeCell ref="BMG1:BMJ1"/>
    <mergeCell ref="BMN1:BMQ1"/>
    <mergeCell ref="BMU1:BMX1"/>
    <mergeCell ref="BNB1:BNE1"/>
    <mergeCell ref="BKC1:BKF1"/>
    <mergeCell ref="BKJ1:BKM1"/>
    <mergeCell ref="BKQ1:BKT1"/>
    <mergeCell ref="BKX1:BLA1"/>
    <mergeCell ref="BLE1:BLH1"/>
    <mergeCell ref="BLL1:BLO1"/>
    <mergeCell ref="BIM1:BIP1"/>
    <mergeCell ref="BIT1:BIW1"/>
    <mergeCell ref="BJA1:BJD1"/>
    <mergeCell ref="BJH1:BJK1"/>
    <mergeCell ref="BJO1:BJR1"/>
    <mergeCell ref="BJV1:BJY1"/>
    <mergeCell ref="BGW1:BGZ1"/>
    <mergeCell ref="BHD1:BHG1"/>
    <mergeCell ref="BHK1:BHN1"/>
    <mergeCell ref="BHR1:BHU1"/>
    <mergeCell ref="BHY1:BIB1"/>
    <mergeCell ref="BIF1:BII1"/>
    <mergeCell ref="BFG1:BFJ1"/>
    <mergeCell ref="BFN1:BFQ1"/>
    <mergeCell ref="BFU1:BFX1"/>
    <mergeCell ref="BGB1:BGE1"/>
    <mergeCell ref="BGI1:BGL1"/>
    <mergeCell ref="BGP1:BGS1"/>
    <mergeCell ref="BDQ1:BDT1"/>
    <mergeCell ref="BDX1:BEA1"/>
    <mergeCell ref="BEE1:BEH1"/>
    <mergeCell ref="BEL1:BEO1"/>
    <mergeCell ref="BES1:BEV1"/>
    <mergeCell ref="BEZ1:BFC1"/>
    <mergeCell ref="BCA1:BCD1"/>
    <mergeCell ref="BCH1:BCK1"/>
    <mergeCell ref="BCO1:BCR1"/>
    <mergeCell ref="BCV1:BCY1"/>
    <mergeCell ref="BDC1:BDF1"/>
    <mergeCell ref="BDJ1:BDM1"/>
    <mergeCell ref="BAK1:BAN1"/>
    <mergeCell ref="BAR1:BAU1"/>
    <mergeCell ref="BAY1:BBB1"/>
    <mergeCell ref="BBF1:BBI1"/>
    <mergeCell ref="BBM1:BBP1"/>
    <mergeCell ref="BBT1:BBW1"/>
    <mergeCell ref="AYU1:AYX1"/>
    <mergeCell ref="AZB1:AZE1"/>
    <mergeCell ref="AZI1:AZL1"/>
    <mergeCell ref="AZP1:AZS1"/>
    <mergeCell ref="AZW1:AZZ1"/>
    <mergeCell ref="BAD1:BAG1"/>
    <mergeCell ref="AXE1:AXH1"/>
    <mergeCell ref="AXL1:AXO1"/>
    <mergeCell ref="AXS1:AXV1"/>
    <mergeCell ref="AXZ1:AYC1"/>
    <mergeCell ref="AYG1:AYJ1"/>
    <mergeCell ref="AYN1:AYQ1"/>
    <mergeCell ref="AVO1:AVR1"/>
    <mergeCell ref="AVV1:AVY1"/>
    <mergeCell ref="AWC1:AWF1"/>
    <mergeCell ref="AWJ1:AWM1"/>
    <mergeCell ref="AWQ1:AWT1"/>
    <mergeCell ref="AWX1:AXA1"/>
    <mergeCell ref="ATY1:AUB1"/>
    <mergeCell ref="AUF1:AUI1"/>
    <mergeCell ref="AUM1:AUP1"/>
    <mergeCell ref="AUT1:AUW1"/>
    <mergeCell ref="AVA1:AVD1"/>
    <mergeCell ref="AVH1:AVK1"/>
    <mergeCell ref="ASI1:ASL1"/>
    <mergeCell ref="ASP1:ASS1"/>
    <mergeCell ref="ASW1:ASZ1"/>
    <mergeCell ref="ATD1:ATG1"/>
    <mergeCell ref="ATK1:ATN1"/>
    <mergeCell ref="ATR1:ATU1"/>
    <mergeCell ref="AQS1:AQV1"/>
    <mergeCell ref="AQZ1:ARC1"/>
    <mergeCell ref="ARG1:ARJ1"/>
    <mergeCell ref="ARN1:ARQ1"/>
    <mergeCell ref="ARU1:ARX1"/>
    <mergeCell ref="ASB1:ASE1"/>
    <mergeCell ref="APC1:APF1"/>
    <mergeCell ref="APJ1:APM1"/>
    <mergeCell ref="APQ1:APT1"/>
    <mergeCell ref="APX1:AQA1"/>
    <mergeCell ref="AQE1:AQH1"/>
    <mergeCell ref="AQL1:AQO1"/>
    <mergeCell ref="ANM1:ANP1"/>
    <mergeCell ref="ANT1:ANW1"/>
    <mergeCell ref="AOA1:AOD1"/>
    <mergeCell ref="AOH1:AOK1"/>
    <mergeCell ref="AOO1:AOR1"/>
    <mergeCell ref="AOV1:AOY1"/>
    <mergeCell ref="ALW1:ALZ1"/>
    <mergeCell ref="AMD1:AMG1"/>
    <mergeCell ref="AMK1:AMN1"/>
    <mergeCell ref="AMR1:AMU1"/>
    <mergeCell ref="AMY1:ANB1"/>
    <mergeCell ref="ANF1:ANI1"/>
    <mergeCell ref="AKG1:AKJ1"/>
    <mergeCell ref="AKN1:AKQ1"/>
    <mergeCell ref="AKU1:AKX1"/>
    <mergeCell ref="ALB1:ALE1"/>
    <mergeCell ref="ALI1:ALL1"/>
    <mergeCell ref="ALP1:ALS1"/>
    <mergeCell ref="AIQ1:AIT1"/>
    <mergeCell ref="AIX1:AJA1"/>
    <mergeCell ref="AJE1:AJH1"/>
    <mergeCell ref="AJL1:AJO1"/>
    <mergeCell ref="AJS1:AJV1"/>
    <mergeCell ref="AJZ1:AKC1"/>
    <mergeCell ref="AHA1:AHD1"/>
    <mergeCell ref="AHH1:AHK1"/>
    <mergeCell ref="AHO1:AHR1"/>
    <mergeCell ref="AHV1:AHY1"/>
    <mergeCell ref="AIC1:AIF1"/>
    <mergeCell ref="AIJ1:AIM1"/>
    <mergeCell ref="AFK1:AFN1"/>
    <mergeCell ref="AFR1:AFU1"/>
    <mergeCell ref="AFY1:AGB1"/>
    <mergeCell ref="AGF1:AGI1"/>
    <mergeCell ref="AGM1:AGP1"/>
    <mergeCell ref="AGT1:AGW1"/>
    <mergeCell ref="ADU1:ADX1"/>
    <mergeCell ref="AEB1:AEE1"/>
    <mergeCell ref="AEI1:AEL1"/>
    <mergeCell ref="AEP1:AES1"/>
    <mergeCell ref="AEW1:AEZ1"/>
    <mergeCell ref="AFD1:AFG1"/>
    <mergeCell ref="ACE1:ACH1"/>
    <mergeCell ref="ACL1:ACO1"/>
    <mergeCell ref="ACS1:ACV1"/>
    <mergeCell ref="ACZ1:ADC1"/>
    <mergeCell ref="ADG1:ADJ1"/>
    <mergeCell ref="ADN1:ADQ1"/>
    <mergeCell ref="AAO1:AAR1"/>
    <mergeCell ref="AAV1:AAY1"/>
    <mergeCell ref="ABC1:ABF1"/>
    <mergeCell ref="ABJ1:ABM1"/>
    <mergeCell ref="ABQ1:ABT1"/>
    <mergeCell ref="ABX1:ACA1"/>
    <mergeCell ref="YY1:ZB1"/>
    <mergeCell ref="ZF1:ZI1"/>
    <mergeCell ref="ZM1:ZP1"/>
    <mergeCell ref="ZT1:ZW1"/>
    <mergeCell ref="AAA1:AAD1"/>
    <mergeCell ref="AAH1:AAK1"/>
    <mergeCell ref="XI1:XL1"/>
    <mergeCell ref="XP1:XS1"/>
    <mergeCell ref="XW1:XZ1"/>
    <mergeCell ref="YD1:YG1"/>
    <mergeCell ref="YK1:YN1"/>
    <mergeCell ref="YR1:YU1"/>
    <mergeCell ref="VS1:VV1"/>
    <mergeCell ref="VZ1:WC1"/>
    <mergeCell ref="WG1:WJ1"/>
    <mergeCell ref="WN1:WQ1"/>
    <mergeCell ref="WU1:WX1"/>
    <mergeCell ref="XB1:XE1"/>
    <mergeCell ref="UC1:UF1"/>
    <mergeCell ref="UJ1:UM1"/>
    <mergeCell ref="UQ1:UT1"/>
    <mergeCell ref="UX1:VA1"/>
    <mergeCell ref="VE1:VH1"/>
    <mergeCell ref="VL1:VO1"/>
    <mergeCell ref="SM1:SP1"/>
    <mergeCell ref="ST1:SW1"/>
    <mergeCell ref="TA1:TD1"/>
    <mergeCell ref="TH1:TK1"/>
    <mergeCell ref="TO1:TR1"/>
    <mergeCell ref="TV1:TY1"/>
    <mergeCell ref="QW1:QZ1"/>
    <mergeCell ref="RD1:RG1"/>
    <mergeCell ref="RK1:RN1"/>
    <mergeCell ref="RR1:RU1"/>
    <mergeCell ref="RY1:SB1"/>
    <mergeCell ref="SF1:SI1"/>
    <mergeCell ref="PG1:PJ1"/>
    <mergeCell ref="PN1:PQ1"/>
    <mergeCell ref="PU1:PX1"/>
    <mergeCell ref="QB1:QE1"/>
    <mergeCell ref="QI1:QL1"/>
    <mergeCell ref="QP1:QS1"/>
    <mergeCell ref="NQ1:NT1"/>
    <mergeCell ref="NX1:OA1"/>
    <mergeCell ref="OE1:OH1"/>
    <mergeCell ref="OL1:OO1"/>
    <mergeCell ref="OS1:OV1"/>
    <mergeCell ref="OZ1:PC1"/>
    <mergeCell ref="MA1:MD1"/>
    <mergeCell ref="MH1:MK1"/>
    <mergeCell ref="MO1:MR1"/>
    <mergeCell ref="MV1:MY1"/>
    <mergeCell ref="NC1:NF1"/>
    <mergeCell ref="NJ1:NM1"/>
    <mergeCell ref="KK1:KN1"/>
    <mergeCell ref="KR1:KU1"/>
    <mergeCell ref="KY1:LB1"/>
    <mergeCell ref="LF1:LI1"/>
    <mergeCell ref="LM1:LP1"/>
    <mergeCell ref="LT1:LW1"/>
    <mergeCell ref="IU1:IX1"/>
    <mergeCell ref="JB1:JE1"/>
    <mergeCell ref="JI1:JL1"/>
    <mergeCell ref="JP1:JS1"/>
    <mergeCell ref="JW1:JZ1"/>
    <mergeCell ref="KD1:KG1"/>
    <mergeCell ref="HE1:HH1"/>
    <mergeCell ref="HL1:HO1"/>
    <mergeCell ref="HS1:HV1"/>
    <mergeCell ref="HZ1:IC1"/>
    <mergeCell ref="IG1:IJ1"/>
    <mergeCell ref="IN1:IQ1"/>
    <mergeCell ref="FO1:FR1"/>
    <mergeCell ref="FV1:FY1"/>
    <mergeCell ref="GC1:GF1"/>
    <mergeCell ref="GJ1:GM1"/>
    <mergeCell ref="GQ1:GT1"/>
    <mergeCell ref="GX1:HA1"/>
    <mergeCell ref="DY1:EB1"/>
    <mergeCell ref="EF1:EI1"/>
    <mergeCell ref="EM1:EP1"/>
    <mergeCell ref="ET1:EW1"/>
    <mergeCell ref="FA1:FD1"/>
    <mergeCell ref="FH1:FK1"/>
    <mergeCell ref="CI1:CL1"/>
    <mergeCell ref="CP1:CS1"/>
    <mergeCell ref="CW1:CZ1"/>
    <mergeCell ref="DD1:DG1"/>
    <mergeCell ref="DK1:DN1"/>
    <mergeCell ref="DR1:DU1"/>
    <mergeCell ref="AS1:AV1"/>
    <mergeCell ref="AZ1:BC1"/>
    <mergeCell ref="BG1:BJ1"/>
    <mergeCell ref="BN1:BQ1"/>
    <mergeCell ref="BU1:BX1"/>
    <mergeCell ref="CB1:CE1"/>
    <mergeCell ref="C1:F1"/>
    <mergeCell ref="J1:M1"/>
    <mergeCell ref="Q1:T1"/>
    <mergeCell ref="X1:AA1"/>
    <mergeCell ref="AE1:AH1"/>
    <mergeCell ref="AL1:AO1"/>
  </mergeCells>
  <pageMargins left="0" right="0" top="0.78661417322834648" bottom="1.1811023622047245" header="0.19645669291338586" footer="0.78740157480314954"/>
  <headerFooter>
    <oddHeader>&amp;C&amp;"Arial1,Bold"&amp;12&amp;A</oddHeader>
  </headerFooter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Planilha1</vt:lpstr>
      <vt:lpstr>Presença</vt:lpstr>
      <vt:lpstr>Grupos</vt:lpstr>
      <vt:lpstr>Base</vt:lpstr>
      <vt:lpstr>CADASTRO</vt:lpstr>
      <vt:lpstr>CÁLCULO DE IDADE</vt:lpstr>
      <vt:lpstr>MEMBRESIA</vt:lpstr>
      <vt:lpstr>LISTA DE ANIVERSÁRIOS</vt:lpstr>
      <vt:lpstr>ORDEM DE 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 Dimbu</dc:creator>
  <cp:lastModifiedBy>Kiki Dimbu</cp:lastModifiedBy>
  <cp:revision>15</cp:revision>
  <dcterms:created xsi:type="dcterms:W3CDTF">2023-04-09T15:56:06Z</dcterms:created>
  <dcterms:modified xsi:type="dcterms:W3CDTF">2023-05-03T05:29:07Z</dcterms:modified>
</cp:coreProperties>
</file>